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Tsolmon\Desktop\UZH 20 2021 12 21\"/>
    </mc:Choice>
  </mc:AlternateContent>
  <bookViews>
    <workbookView xWindow="0" yWindow="0" windowWidth="23040" windowHeight="9228" tabRatio="922"/>
  </bookViews>
  <sheets>
    <sheet name="Жагсаалт " sheetId="2" r:id="rId1"/>
    <sheet name="1" sheetId="4" r:id="rId2"/>
    <sheet name="2" sheetId="5" r:id="rId3"/>
    <sheet name="3" sheetId="66" r:id="rId4"/>
    <sheet name="4" sheetId="67" r:id="rId5"/>
    <sheet name="5" sheetId="68" r:id="rId6"/>
    <sheet name="6" sheetId="81" r:id="rId7"/>
    <sheet name="7" sheetId="7" r:id="rId8"/>
    <sheet name="8" sheetId="8" r:id="rId9"/>
    <sheet name="9" sheetId="9" r:id="rId10"/>
    <sheet name="10" sheetId="10" r:id="rId11"/>
    <sheet name="11" sheetId="1" r:id="rId12"/>
    <sheet name="12" sheetId="12" r:id="rId13"/>
    <sheet name="13.а" sheetId="13" r:id="rId14"/>
    <sheet name="13.б" sheetId="69" r:id="rId15"/>
    <sheet name="14" sheetId="15" r:id="rId16"/>
    <sheet name="15а" sheetId="17" r:id="rId17"/>
    <sheet name="15б" sheetId="16" r:id="rId18"/>
    <sheet name="15б-1" sheetId="19" r:id="rId19"/>
    <sheet name="15в" sheetId="20" r:id="rId20"/>
    <sheet name="15г" sheetId="21" r:id="rId21"/>
    <sheet name="15д" sheetId="22" r:id="rId22"/>
    <sheet name="15е" sheetId="23" r:id="rId23"/>
    <sheet name="15ё" sheetId="24" r:id="rId24"/>
    <sheet name="15ж" sheetId="25" r:id="rId25"/>
    <sheet name="15з" sheetId="26" r:id="rId26"/>
    <sheet name="15и" sheetId="27" r:id="rId27"/>
    <sheet name="15к" sheetId="29" r:id="rId28"/>
    <sheet name="15л" sheetId="28" r:id="rId29"/>
    <sheet name="15м" sheetId="30" r:id="rId30"/>
    <sheet name="15н" sheetId="70" r:id="rId31"/>
    <sheet name="15о" sheetId="82" r:id="rId32"/>
    <sheet name="16а" sheetId="33" r:id="rId33"/>
    <sheet name="16б" sheetId="34" r:id="rId34"/>
    <sheet name="16в" sheetId="35" r:id="rId35"/>
    <sheet name="17" sheetId="36" r:id="rId36"/>
    <sheet name="18а" sheetId="37" r:id="rId37"/>
    <sheet name="18б" sheetId="38" r:id="rId38"/>
    <sheet name="19" sheetId="39" r:id="rId39"/>
    <sheet name="20а" sheetId="40" r:id="rId40"/>
    <sheet name="20б" sheetId="41" r:id="rId41"/>
    <sheet name="20в" sheetId="43" r:id="rId42"/>
    <sheet name="20г" sheetId="44" r:id="rId43"/>
    <sheet name="21" sheetId="45" r:id="rId44"/>
    <sheet name="22" sheetId="47" r:id="rId45"/>
    <sheet name="23" sheetId="48" r:id="rId46"/>
    <sheet name="24а" sheetId="49" r:id="rId47"/>
    <sheet name="24б" sheetId="73" r:id="rId48"/>
    <sheet name="25а" sheetId="50" r:id="rId49"/>
    <sheet name="25б" sheetId="51" r:id="rId50"/>
    <sheet name="26а" sheetId="52" r:id="rId51"/>
    <sheet name="26б" sheetId="57" r:id="rId52"/>
    <sheet name="27" sheetId="53" r:id="rId53"/>
    <sheet name="28а" sheetId="54" r:id="rId54"/>
    <sheet name="28б" sheetId="55" r:id="rId55"/>
    <sheet name="29" sheetId="56" r:id="rId56"/>
    <sheet name="30" sheetId="58" r:id="rId57"/>
    <sheet name="31.а" sheetId="78" r:id="rId58"/>
    <sheet name="31.б" sheetId="59" r:id="rId59"/>
    <sheet name="32" sheetId="60" r:id="rId60"/>
    <sheet name="33" sheetId="61" r:id="rId61"/>
    <sheet name="34" sheetId="62" r:id="rId62"/>
    <sheet name="35" sheetId="63" r:id="rId63"/>
    <sheet name="36" sheetId="64" r:id="rId64"/>
    <sheet name="37" sheetId="71" r:id="rId65"/>
    <sheet name="38" sheetId="72" r:id="rId66"/>
    <sheet name="39" sheetId="74" r:id="rId67"/>
    <sheet name="40" sheetId="75" r:id="rId68"/>
    <sheet name="41" sheetId="76" r:id="rId69"/>
    <sheet name="42" sheetId="77" r:id="rId70"/>
    <sheet name="43.а" sheetId="79" r:id="rId71"/>
    <sheet name="43.б" sheetId="80" r:id="rId72"/>
    <sheet name="44" sheetId="83" r:id="rId73"/>
  </sheets>
  <externalReferences>
    <externalReference r:id="rId74"/>
    <externalReference r:id="rId75"/>
    <externalReference r:id="rId76"/>
    <externalReference r:id="rId77"/>
  </externalReferences>
  <definedNames>
    <definedName name="_xlnm._FilterDatabase" localSheetId="1" hidden="1">'1'!$A$3:$T$63</definedName>
    <definedName name="_xlnm._FilterDatabase" localSheetId="10" hidden="1">'10'!$A$3:$K$4</definedName>
    <definedName name="_xlnm._FilterDatabase" localSheetId="11" hidden="1">'11'!$A$3:$J$148</definedName>
    <definedName name="_xlnm._FilterDatabase" localSheetId="12" hidden="1">'12'!$A$3:$AT$3</definedName>
    <definedName name="_xlnm._FilterDatabase" localSheetId="13" hidden="1">'13.а'!$A$3:$R$3</definedName>
    <definedName name="_xlnm._FilterDatabase" localSheetId="14" hidden="1">'13.б'!$A$3:$M$149</definedName>
    <definedName name="_xlnm._FilterDatabase" localSheetId="15" hidden="1">'14'!$A$3:$L$564</definedName>
    <definedName name="_xlnm._FilterDatabase" localSheetId="16" hidden="1">'15а'!$A$3:$L$949</definedName>
    <definedName name="_xlnm._FilterDatabase" localSheetId="17" hidden="1">'15б'!$A$3:$L$1672</definedName>
    <definedName name="_xlnm._FilterDatabase" localSheetId="18" hidden="1">'15б-1'!$A$3:$L$2798</definedName>
    <definedName name="_xlnm._FilterDatabase" localSheetId="19" hidden="1">'15в'!$A$3:$N$38</definedName>
    <definedName name="_xlnm._FilterDatabase" localSheetId="20" hidden="1">'15г'!$A$3:$N$58</definedName>
    <definedName name="_xlnm._FilterDatabase" localSheetId="21" hidden="1">'15д'!$A$3:$O$51</definedName>
    <definedName name="_xlnm._FilterDatabase" localSheetId="23" hidden="1">'15ё'!$A$3:$O$86</definedName>
    <definedName name="_xlnm._FilterDatabase" localSheetId="24" hidden="1">'15ж'!$A$3:$E$147</definedName>
    <definedName name="_xlnm._FilterDatabase" localSheetId="26" hidden="1">'15и'!$A$3:$K$461</definedName>
    <definedName name="_xlnm._FilterDatabase" localSheetId="28" hidden="1">'15л'!$A$3:$L$21</definedName>
    <definedName name="_xlnm._FilterDatabase" localSheetId="29" hidden="1">'15м'!$M$5:$Q$35</definedName>
    <definedName name="_xlnm._FilterDatabase" localSheetId="32" hidden="1">'16а'!$A$3:$J$36</definedName>
    <definedName name="_xlnm._FilterDatabase" localSheetId="34" hidden="1">'16в'!$A$3:$H$309</definedName>
    <definedName name="_xlnm._FilterDatabase" localSheetId="35" hidden="1">'17'!$A$3:$G$715</definedName>
    <definedName name="_xlnm._FilterDatabase" localSheetId="36" hidden="1">'18а'!$A$4:$M$125</definedName>
    <definedName name="_xlnm._FilterDatabase" localSheetId="37" hidden="1">'18б'!$A$4:$L$6</definedName>
    <definedName name="_xlnm._FilterDatabase" localSheetId="38" hidden="1">'19'!$A$3:$N$3</definedName>
    <definedName name="_xlnm._FilterDatabase" localSheetId="40" hidden="1">'20б'!$A$3:$O$409</definedName>
    <definedName name="_xlnm._FilterDatabase" localSheetId="43" hidden="1">'21'!$A$3:$U$187</definedName>
    <definedName name="_xlnm._FilterDatabase" localSheetId="44" hidden="1">'22'!$A$3:$P$158</definedName>
    <definedName name="_xlnm._FilterDatabase" localSheetId="45" hidden="1">'23'!$A$3:$L$362</definedName>
    <definedName name="_xlnm._FilterDatabase" localSheetId="46" hidden="1">'24а'!$A$3:$E$16</definedName>
    <definedName name="_xlnm._FilterDatabase" localSheetId="48" hidden="1">'25а'!$A$3:$G$63</definedName>
    <definedName name="_xlnm._FilterDatabase" localSheetId="50" hidden="1">'26а'!$A$3:$J$71</definedName>
    <definedName name="_xlnm._FilterDatabase" localSheetId="51" hidden="1">'26б'!$A$47:$J$114</definedName>
    <definedName name="_xlnm._FilterDatabase" localSheetId="53" hidden="1">'28а'!$A$3:$P$260</definedName>
    <definedName name="_xlnm._FilterDatabase" localSheetId="54" hidden="1">'28б'!$A$3:$D$3</definedName>
    <definedName name="_xlnm._FilterDatabase" localSheetId="55" hidden="1">'29'!$A$3:$P$260</definedName>
    <definedName name="_xlnm._FilterDatabase" localSheetId="56" hidden="1">'30'!$A$3:$P$602</definedName>
    <definedName name="_xlnm._FilterDatabase" localSheetId="58" hidden="1">'31.б'!$A$3:$O$347</definedName>
    <definedName name="_xlnm._FilterDatabase" localSheetId="59" hidden="1">'32'!$A$3:$N$3</definedName>
    <definedName name="_xlnm._FilterDatabase" localSheetId="60" hidden="1">'33'!$A$3:$I$398</definedName>
    <definedName name="_xlnm._FilterDatabase" localSheetId="61" hidden="1">'34'!$A$3:$L$275</definedName>
    <definedName name="_xlnm._FilterDatabase" localSheetId="62" hidden="1">'35'!$A$3:$L$692</definedName>
    <definedName name="_xlnm._FilterDatabase" localSheetId="70" hidden="1">'43.а'!$A$3:$M$817</definedName>
    <definedName name="_xlnm._FilterDatabase" localSheetId="72" hidden="1">'44'!$B$1:$B$377</definedName>
    <definedName name="_xlnm._FilterDatabase" localSheetId="7" hidden="1">'7'!$A$3:$K$70</definedName>
    <definedName name="_xlnm._FilterDatabase" localSheetId="9" hidden="1">'9'!$A$3:$E$4</definedName>
    <definedName name="_xlnm._FilterDatabase" localSheetId="0" hidden="1">'Жагсаалт '!$A$3:$B$67</definedName>
    <definedName name="а">'[1]Хавсралт 1.3'!$A$39:$A$40</definedName>
    <definedName name="Б">'[2]Хавсралт 1.3'!$A$46:$A$48</definedName>
    <definedName name="Байгууллагынтөрөл">'[3]Хавсралт 1.3'!$A$31:$A$36</definedName>
    <definedName name="Боловсрол">'[3]Хавсралт 1.3'!$A$46:$A$48</definedName>
    <definedName name="х">'[4]Хавсралт 1.3'!$A$35:$A$36</definedName>
    <definedName name="Хандивтөрөл">'[3]Хавсралт 1.3'!$A$42:$A$44</definedName>
    <definedName name="Хандивхэлбэр">'[3]Хавсралт 1.3'!$A$39:$A$40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81" l="1"/>
  <c r="C50" i="81"/>
  <c r="C51" i="81" l="1"/>
  <c r="D5" i="81" l="1"/>
  <c r="D6" i="81"/>
  <c r="D7" i="81"/>
  <c r="D8" i="81"/>
  <c r="D9" i="81"/>
  <c r="D10" i="81"/>
  <c r="D11" i="81"/>
  <c r="D12" i="81"/>
  <c r="D13" i="81"/>
  <c r="D14" i="81"/>
  <c r="D15" i="81"/>
  <c r="D16" i="81"/>
  <c r="D17" i="81"/>
  <c r="D18" i="81"/>
  <c r="D20" i="81"/>
  <c r="D21" i="81"/>
  <c r="D22" i="81"/>
  <c r="D23" i="81"/>
  <c r="D24" i="81"/>
  <c r="D25" i="81"/>
  <c r="D26" i="81"/>
  <c r="D27" i="81"/>
  <c r="D28" i="81"/>
  <c r="D29" i="81"/>
  <c r="D30" i="81"/>
  <c r="D31" i="81"/>
  <c r="D32" i="81"/>
  <c r="D33" i="81"/>
  <c r="D34" i="81"/>
  <c r="D36" i="81"/>
  <c r="D37" i="81"/>
  <c r="D38" i="81"/>
  <c r="D39" i="81"/>
  <c r="D40" i="81"/>
  <c r="D41" i="81"/>
  <c r="D42" i="81"/>
  <c r="D43" i="81"/>
  <c r="D44" i="81"/>
  <c r="D45" i="81"/>
  <c r="D46" i="81"/>
  <c r="D47" i="81"/>
  <c r="D48" i="81"/>
  <c r="D49" i="81"/>
  <c r="D4" i="81"/>
  <c r="D65" i="10"/>
  <c r="B50" i="81"/>
  <c r="B35" i="81"/>
  <c r="D50" i="81" l="1"/>
  <c r="B51" i="81"/>
  <c r="D19" i="81"/>
  <c r="D35" i="81" l="1"/>
  <c r="D51" i="81" l="1"/>
  <c r="E35" i="81"/>
  <c r="E51" i="81" l="1"/>
  <c r="E4" i="81"/>
  <c r="E5" i="81"/>
  <c r="E9" i="81"/>
  <c r="E12" i="81"/>
  <c r="E27" i="81"/>
  <c r="E14" i="81"/>
  <c r="E25" i="81"/>
  <c r="E15" i="81"/>
  <c r="E6" i="81"/>
  <c r="E17" i="81"/>
  <c r="E28" i="81"/>
  <c r="E10" i="81"/>
  <c r="E7" i="81"/>
  <c r="E46" i="81"/>
  <c r="E20" i="81"/>
  <c r="E34" i="81"/>
  <c r="E38" i="81"/>
  <c r="E43" i="81"/>
  <c r="E48" i="81"/>
  <c r="E47" i="81"/>
  <c r="E41" i="81"/>
  <c r="E22" i="81"/>
  <c r="E24" i="81"/>
  <c r="E16" i="81"/>
  <c r="E8" i="81"/>
  <c r="E26" i="81"/>
  <c r="E11" i="81"/>
  <c r="E29" i="81"/>
  <c r="E31" i="81"/>
  <c r="E36" i="81"/>
  <c r="E23" i="81"/>
  <c r="E33" i="81"/>
  <c r="E18" i="81"/>
  <c r="E44" i="81"/>
  <c r="E32" i="81"/>
  <c r="E13" i="81"/>
  <c r="E49" i="81"/>
  <c r="E40" i="81"/>
  <c r="E39" i="81"/>
  <c r="E21" i="81"/>
  <c r="E30" i="81"/>
  <c r="E42" i="81"/>
  <c r="E45" i="81"/>
  <c r="E37" i="81"/>
  <c r="E50" i="81"/>
  <c r="E19" i="81"/>
  <c r="R5" i="13" l="1"/>
  <c r="R6" i="13"/>
  <c r="R7" i="13"/>
  <c r="R8" i="13"/>
  <c r="R9" i="13"/>
  <c r="R10" i="13"/>
  <c r="R11"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4" i="13"/>
  <c r="J6" i="10" l="1"/>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5" i="10"/>
  <c r="F363" i="48" l="1"/>
  <c r="G363" i="48"/>
  <c r="H363" i="48"/>
  <c r="I363" i="48"/>
  <c r="J363" i="48"/>
  <c r="K363" i="48"/>
  <c r="L363" i="48"/>
  <c r="E363" i="48"/>
  <c r="AI5" i="12"/>
  <c r="AI4" i="12"/>
  <c r="C148" i="69"/>
  <c r="C145" i="69"/>
  <c r="C141" i="69"/>
  <c r="C130" i="69"/>
  <c r="C126" i="69"/>
  <c r="C122" i="69"/>
  <c r="C104" i="69"/>
  <c r="C100" i="69"/>
  <c r="C86" i="69"/>
  <c r="C83" i="69"/>
  <c r="C76" i="69"/>
  <c r="C73" i="69"/>
  <c r="C61" i="69"/>
  <c r="C58" i="69"/>
  <c r="C55" i="69"/>
  <c r="C50" i="69"/>
  <c r="C45" i="69"/>
  <c r="C36" i="69"/>
  <c r="D33" i="69"/>
  <c r="E33" i="69"/>
  <c r="F33" i="69"/>
  <c r="G33" i="69"/>
  <c r="H33" i="69"/>
  <c r="I33" i="69"/>
  <c r="J33" i="69"/>
  <c r="K33" i="69"/>
  <c r="L33" i="69"/>
  <c r="M33" i="69"/>
  <c r="C33" i="69"/>
  <c r="C27" i="69"/>
  <c r="C16" i="69"/>
  <c r="C9" i="69"/>
  <c r="C6" i="69"/>
  <c r="D36" i="69"/>
  <c r="E36" i="69"/>
  <c r="F36" i="69"/>
  <c r="G36" i="69"/>
  <c r="H36" i="69"/>
  <c r="I36" i="69"/>
  <c r="J36" i="69"/>
  <c r="K36" i="69"/>
  <c r="L36" i="69"/>
  <c r="M36" i="69"/>
  <c r="C149" i="69" l="1"/>
  <c r="K6" i="10" l="1"/>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5" i="10"/>
  <c r="F2" i="78" l="1"/>
  <c r="G2" i="78" s="1"/>
  <c r="H2" i="78" s="1"/>
  <c r="I2" i="78" s="1"/>
  <c r="J2" i="78" s="1"/>
  <c r="K2" i="78" s="1"/>
  <c r="L2" i="78" s="1"/>
  <c r="M2" i="78" s="1"/>
  <c r="N2" i="78" s="1"/>
  <c r="O2" i="78" s="1"/>
  <c r="P2" i="78" s="1"/>
  <c r="Q2" i="78" s="1"/>
  <c r="R2" i="78" s="1"/>
  <c r="S2" i="78" s="1"/>
  <c r="T2" i="78" s="1"/>
  <c r="U2" i="78" s="1"/>
  <c r="V2" i="78" s="1"/>
  <c r="W2" i="78" s="1"/>
  <c r="E45" i="69"/>
  <c r="D145" i="69"/>
  <c r="E145" i="69"/>
  <c r="F145" i="69"/>
  <c r="G145" i="69"/>
  <c r="H145" i="69"/>
  <c r="I145" i="69"/>
  <c r="J145" i="69"/>
  <c r="K145" i="69"/>
  <c r="L145" i="69"/>
  <c r="M145" i="69"/>
  <c r="D148" i="69"/>
  <c r="E148" i="69"/>
  <c r="F148" i="69"/>
  <c r="G148" i="69"/>
  <c r="H148" i="69"/>
  <c r="I148" i="69"/>
  <c r="J148" i="69"/>
  <c r="K148" i="69"/>
  <c r="L148" i="69"/>
  <c r="M148" i="69"/>
  <c r="D9" i="69"/>
  <c r="E9" i="69"/>
  <c r="F9" i="69"/>
  <c r="G9" i="69"/>
  <c r="H9" i="69"/>
  <c r="I9" i="69"/>
  <c r="J9" i="69"/>
  <c r="K9" i="69"/>
  <c r="L9" i="69"/>
  <c r="M9" i="69"/>
  <c r="K83" i="69"/>
  <c r="I141" i="69"/>
  <c r="D86" i="69"/>
  <c r="E86" i="69"/>
  <c r="F86" i="69"/>
  <c r="G86" i="69"/>
  <c r="H86" i="69"/>
  <c r="I86" i="69"/>
  <c r="J86" i="69"/>
  <c r="K86" i="69"/>
  <c r="L86" i="69"/>
  <c r="M86" i="69"/>
  <c r="D141" i="69"/>
  <c r="E141" i="69"/>
  <c r="F141" i="69"/>
  <c r="G141" i="69"/>
  <c r="H141" i="69"/>
  <c r="J141" i="69"/>
  <c r="K141" i="69"/>
  <c r="L141" i="69"/>
  <c r="M141" i="69"/>
  <c r="D130" i="69"/>
  <c r="E130" i="69"/>
  <c r="F130" i="69"/>
  <c r="G130" i="69"/>
  <c r="H130" i="69"/>
  <c r="I130" i="69"/>
  <c r="J130" i="69"/>
  <c r="K130" i="69"/>
  <c r="L130" i="69"/>
  <c r="M130" i="69"/>
  <c r="D126" i="69"/>
  <c r="E126" i="69"/>
  <c r="F126" i="69"/>
  <c r="G126" i="69"/>
  <c r="H126" i="69"/>
  <c r="I126" i="69"/>
  <c r="J126" i="69"/>
  <c r="K126" i="69"/>
  <c r="L126" i="69"/>
  <c r="M126" i="69"/>
  <c r="D122" i="69"/>
  <c r="E122" i="69"/>
  <c r="F122" i="69"/>
  <c r="G122" i="69"/>
  <c r="H122" i="69"/>
  <c r="I122" i="69"/>
  <c r="J122" i="69"/>
  <c r="K122" i="69"/>
  <c r="L122" i="69"/>
  <c r="M122" i="69"/>
  <c r="D104" i="69"/>
  <c r="E104" i="69"/>
  <c r="F104" i="69"/>
  <c r="G104" i="69"/>
  <c r="H104" i="69"/>
  <c r="I104" i="69"/>
  <c r="J104" i="69"/>
  <c r="K104" i="69"/>
  <c r="L104" i="69"/>
  <c r="M104" i="69"/>
  <c r="D100" i="69"/>
  <c r="E100" i="69"/>
  <c r="F100" i="69"/>
  <c r="G100" i="69"/>
  <c r="H100" i="69"/>
  <c r="I100" i="69"/>
  <c r="J100" i="69"/>
  <c r="K100" i="69"/>
  <c r="L100" i="69"/>
  <c r="M100" i="69"/>
  <c r="D83" i="69"/>
  <c r="E83" i="69"/>
  <c r="F83" i="69"/>
  <c r="G83" i="69"/>
  <c r="H83" i="69"/>
  <c r="I83" i="69"/>
  <c r="J83" i="69"/>
  <c r="L83" i="69"/>
  <c r="M83" i="69"/>
  <c r="D73" i="69"/>
  <c r="E73" i="69"/>
  <c r="F73" i="69"/>
  <c r="G73" i="69"/>
  <c r="H73" i="69"/>
  <c r="I73" i="69"/>
  <c r="J73" i="69"/>
  <c r="K73" i="69"/>
  <c r="L73" i="69"/>
  <c r="M73" i="69"/>
  <c r="D61" i="69"/>
  <c r="E61" i="69"/>
  <c r="F61" i="69"/>
  <c r="G61" i="69"/>
  <c r="H61" i="69"/>
  <c r="I61" i="69"/>
  <c r="J61" i="69"/>
  <c r="K61" i="69"/>
  <c r="L61" i="69"/>
  <c r="M61" i="69"/>
  <c r="D58" i="69"/>
  <c r="E58" i="69"/>
  <c r="F58" i="69"/>
  <c r="G58" i="69"/>
  <c r="H58" i="69"/>
  <c r="I58" i="69"/>
  <c r="J58" i="69"/>
  <c r="K58" i="69"/>
  <c r="L58" i="69"/>
  <c r="M58" i="69"/>
  <c r="D76" i="69"/>
  <c r="E76" i="69"/>
  <c r="F76" i="69"/>
  <c r="G76" i="69"/>
  <c r="H76" i="69"/>
  <c r="I76" i="69"/>
  <c r="J76" i="69"/>
  <c r="K76" i="69"/>
  <c r="L76" i="69"/>
  <c r="M76" i="69"/>
  <c r="D55" i="69"/>
  <c r="E55" i="69"/>
  <c r="F55" i="69"/>
  <c r="G55" i="69"/>
  <c r="H55" i="69"/>
  <c r="I55" i="69"/>
  <c r="J55" i="69"/>
  <c r="K55" i="69"/>
  <c r="L55" i="69"/>
  <c r="M55" i="69"/>
  <c r="D50" i="69"/>
  <c r="E50" i="69"/>
  <c r="F50" i="69"/>
  <c r="G50" i="69"/>
  <c r="H50" i="69"/>
  <c r="I50" i="69"/>
  <c r="J50" i="69"/>
  <c r="K50" i="69"/>
  <c r="L50" i="69"/>
  <c r="M50" i="69"/>
  <c r="D45" i="69"/>
  <c r="F45" i="69"/>
  <c r="G45" i="69"/>
  <c r="H45" i="69"/>
  <c r="I45" i="69"/>
  <c r="J45" i="69"/>
  <c r="K45" i="69"/>
  <c r="L45" i="69"/>
  <c r="M45" i="69"/>
  <c r="D27" i="69"/>
  <c r="E27" i="69"/>
  <c r="F27" i="69"/>
  <c r="G27" i="69"/>
  <c r="H27" i="69"/>
  <c r="I27" i="69"/>
  <c r="J27" i="69"/>
  <c r="K27" i="69"/>
  <c r="L27" i="69"/>
  <c r="M27" i="69"/>
  <c r="D16" i="69"/>
  <c r="E16" i="69"/>
  <c r="F16" i="69"/>
  <c r="G16" i="69"/>
  <c r="H16" i="69"/>
  <c r="I16" i="69"/>
  <c r="J16" i="69"/>
  <c r="K16" i="69"/>
  <c r="L16" i="69"/>
  <c r="M16" i="69"/>
  <c r="D6" i="69"/>
  <c r="E6" i="69"/>
  <c r="F6" i="69"/>
  <c r="G6" i="69"/>
  <c r="H6" i="69"/>
  <c r="I6" i="69"/>
  <c r="J6" i="69"/>
  <c r="K6" i="69"/>
  <c r="L6" i="69"/>
  <c r="M6" i="69"/>
  <c r="M149" i="69" l="1"/>
  <c r="G149" i="69"/>
  <c r="F149" i="69"/>
  <c r="H149" i="69"/>
  <c r="E149" i="69"/>
  <c r="D149" i="69"/>
  <c r="L149" i="69"/>
  <c r="K149" i="69"/>
  <c r="J149" i="69"/>
  <c r="I149" i="69"/>
  <c r="AI7" i="12"/>
  <c r="AI8" i="12"/>
  <c r="AI10" i="12"/>
  <c r="AI11" i="12"/>
  <c r="AI12" i="12"/>
  <c r="AI15" i="12"/>
  <c r="AI16" i="12"/>
  <c r="AI17" i="12"/>
  <c r="AI18" i="12"/>
  <c r="AI20" i="12"/>
  <c r="AI23" i="12"/>
  <c r="AI24" i="12"/>
  <c r="AI25" i="12"/>
  <c r="AI26" i="12"/>
  <c r="AI27" i="12"/>
  <c r="AI28" i="12"/>
  <c r="AI32" i="12"/>
  <c r="AI33" i="12"/>
  <c r="AI34" i="12"/>
  <c r="AI35" i="12"/>
  <c r="AI36" i="12"/>
  <c r="AI39" i="12"/>
  <c r="AI40" i="12"/>
  <c r="AI42" i="12"/>
  <c r="AI43" i="12"/>
  <c r="AI44" i="12"/>
  <c r="AI47" i="12"/>
  <c r="AI48" i="12"/>
  <c r="AI49" i="12"/>
  <c r="AI50" i="12"/>
  <c r="AI52" i="12"/>
  <c r="AI55" i="12"/>
  <c r="AI56" i="12"/>
  <c r="AI57" i="12"/>
  <c r="AI58" i="12"/>
  <c r="AI59" i="12"/>
  <c r="AI60" i="12"/>
  <c r="AI13" i="12"/>
  <c r="AI21" i="12"/>
  <c r="AI29" i="12"/>
  <c r="AI37" i="12"/>
  <c r="AI45" i="12"/>
  <c r="AI53" i="12"/>
  <c r="AI61" i="12"/>
  <c r="AI9" i="12"/>
  <c r="AI19" i="12"/>
  <c r="AI31" i="12"/>
  <c r="AI41" i="12"/>
  <c r="AI51" i="12"/>
  <c r="AI63" i="12"/>
  <c r="AI62" i="12" l="1"/>
  <c r="AI54" i="12"/>
  <c r="AI46" i="12"/>
  <c r="AI38" i="12"/>
  <c r="AI30" i="12"/>
  <c r="AI22" i="12"/>
  <c r="AI14" i="12"/>
  <c r="AI6" i="12"/>
  <c r="P260" i="56" l="1"/>
  <c r="O260" i="56"/>
  <c r="N260" i="56"/>
  <c r="M260" i="56"/>
  <c r="L260" i="56"/>
  <c r="K260" i="56"/>
  <c r="J260" i="56"/>
  <c r="I260" i="56"/>
  <c r="H260" i="56"/>
  <c r="G260" i="56"/>
  <c r="F260" i="56"/>
  <c r="E260" i="56"/>
  <c r="D46" i="8" l="1"/>
  <c r="E48" i="8"/>
  <c r="D48" i="8"/>
  <c r="C48" i="8"/>
  <c r="E47" i="8"/>
  <c r="D47" i="8"/>
  <c r="C47" i="8"/>
  <c r="E46" i="8"/>
  <c r="C46" i="8"/>
  <c r="E45" i="8"/>
  <c r="D45" i="8"/>
  <c r="C45" i="8"/>
  <c r="E49" i="8" l="1"/>
  <c r="C49" i="8"/>
  <c r="D49" i="8"/>
  <c r="D66" i="7" l="1"/>
  <c r="D65" i="7"/>
  <c r="D64" i="7"/>
  <c r="D67" i="7"/>
  <c r="J67" i="7"/>
  <c r="J66" i="7"/>
  <c r="J64" i="7"/>
  <c r="J65" i="7"/>
  <c r="E66" i="7"/>
  <c r="E67" i="7"/>
  <c r="E64" i="7"/>
  <c r="E65" i="7"/>
  <c r="G65" i="7"/>
  <c r="G66" i="7"/>
  <c r="G64" i="7"/>
  <c r="G67" i="7"/>
  <c r="K67" i="7"/>
  <c r="K66" i="7"/>
  <c r="K64" i="7"/>
  <c r="K65" i="7"/>
  <c r="H65" i="7"/>
  <c r="H67" i="7"/>
  <c r="H64" i="7"/>
  <c r="H66" i="7"/>
  <c r="F65" i="7"/>
  <c r="F66" i="7"/>
  <c r="F64" i="7"/>
  <c r="F67" i="7"/>
  <c r="I67" i="7"/>
  <c r="I65" i="7"/>
  <c r="I64" i="7"/>
  <c r="I66" i="7"/>
  <c r="I68" i="7" l="1"/>
  <c r="H68" i="7"/>
  <c r="G68" i="7"/>
  <c r="J68" i="7"/>
  <c r="F68" i="7"/>
  <c r="K68" i="7"/>
  <c r="E68" i="7"/>
  <c r="D68" i="7"/>
</calcChain>
</file>

<file path=xl/sharedStrings.xml><?xml version="1.0" encoding="utf-8"?>
<sst xmlns="http://schemas.openxmlformats.org/spreadsheetml/2006/main" count="86439" uniqueCount="20816">
  <si>
    <t>Хавсралтуудын жагсаалт</t>
  </si>
  <si>
    <t>№</t>
  </si>
  <si>
    <t>Хавсралтууд</t>
  </si>
  <si>
    <t>Хавсралт 1</t>
  </si>
  <si>
    <t xml:space="preserve">2020 оны МОҮИТБС-ын тайланд хамрагдсан компаниудын мэдээлэл </t>
  </si>
  <si>
    <t>Хавсралт 2</t>
  </si>
  <si>
    <t>Нэгтгэлийн ажилд мэдээлэл өгсөн ЗГ-ын байгууллагуудын албан тушаалтан</t>
  </si>
  <si>
    <t>Хавсралт 3</t>
  </si>
  <si>
    <t xml:space="preserve">Нэгтгэлийн ажилд мэдээлэл өгсөн орон нутгийн засаг захиргааны байгууллагын албан тушаалтан </t>
  </si>
  <si>
    <t>Хавсралт 4</t>
  </si>
  <si>
    <t xml:space="preserve">Компаниудад илгээсэн тайлангийн маягтуудын жагсаалт </t>
  </si>
  <si>
    <t>Хавсралт 5</t>
  </si>
  <si>
    <t xml:space="preserve">Төрийн байгууллагуудад илгээсэн тайлангийн маягтуудын бүтэц </t>
  </si>
  <si>
    <t>Хавсралт 6</t>
  </si>
  <si>
    <t xml:space="preserve"> Гол орлогын урсгал (Засгийн газрын тайлагнаснаар, нийт ОҮ-ийн урсгал) </t>
  </si>
  <si>
    <t>Хавсралт 7</t>
  </si>
  <si>
    <t>Компаниудын ирүүлсэн мэдээлэл</t>
  </si>
  <si>
    <t>Хавсралт 8</t>
  </si>
  <si>
    <t xml:space="preserve">ЗГ-ын байгууллагуудаас ирүүлсэн мэдээлэл </t>
  </si>
  <si>
    <t>Хавсралт 9</t>
  </si>
  <si>
    <t xml:space="preserve">Тайлбарлагдаагүй зөрүү (компаниудаар) </t>
  </si>
  <si>
    <t>Хавсралт 10</t>
  </si>
  <si>
    <t>Анхны нэгтгэл, залруулга болон залруулгын дараах нэгтгэл (Компаниудаар)</t>
  </si>
  <si>
    <t>Хавсралт 11</t>
  </si>
  <si>
    <t xml:space="preserve">Нэгтгэлийн дараах төрийн байгууллагуудад олгосон хандив, тусламжийн дэлгэрэнгүй мэдээлэл </t>
  </si>
  <si>
    <t>Хавсралт 12</t>
  </si>
  <si>
    <t>Тохируулгын дараах улсын хэмжээний гол орлогын урсгалууд, ЗГ-ын дүнгээр</t>
  </si>
  <si>
    <t>Хавсралт 13.а</t>
  </si>
  <si>
    <t>Тохируулгын дараах орон нутгийн хэмжээний гол урсгалууд, ЗГ-ын дүнгээр</t>
  </si>
  <si>
    <t>Хавсралт 13.б</t>
  </si>
  <si>
    <t>Тохируулгын дараах орон нутгийн хэмжээний гол урсгалууд, аймаг дүүргүүдээр</t>
  </si>
  <si>
    <t xml:space="preserve">Хавсралт 14 </t>
  </si>
  <si>
    <t>Ажилчдын мэдээлэл</t>
  </si>
  <si>
    <t xml:space="preserve">Хавсралт 15.а </t>
  </si>
  <si>
    <t>Хайгуулын тусгай зөвшөөрлүүдийн жагсаалт (2020 оны 12 сарын 31-ний байдлаар)</t>
  </si>
  <si>
    <t xml:space="preserve">Хавсралт 15.б </t>
  </si>
  <si>
    <t>Ашиглалтын тусгай зөвшөөрлүүдийн жагсаалт (2020 оны 12 сарын 31-ний байдлаар)</t>
  </si>
  <si>
    <t xml:space="preserve">Хавсралт 15.(б)-1 </t>
  </si>
  <si>
    <t>2019 оны 12 сарын 31-ний байдлаар хүчин төгөлдөр хайгуулын болон ашиглалтын тусгай зөвшөөрлийн жагсаалт</t>
  </si>
  <si>
    <t xml:space="preserve">Хавсралт 15.в </t>
  </si>
  <si>
    <t xml:space="preserve">Шинээр олгосон хайгуулын тусгай зөвшөөрлүүдийн жагсаалт  </t>
  </si>
  <si>
    <t xml:space="preserve">Хавсралт 15.г </t>
  </si>
  <si>
    <t xml:space="preserve">Шинээр олгосон ашиглалтын тусгай зөвшөөрлүүдийн жагсаалт </t>
  </si>
  <si>
    <t xml:space="preserve">Хавсралт 15.д </t>
  </si>
  <si>
    <t>Шилжүүлсэн хайгуулын тусгай зөвшөөрлүүдийн жагсаалт</t>
  </si>
  <si>
    <t xml:space="preserve">Хавсралт 15.е </t>
  </si>
  <si>
    <t>Шилжүүлсэн ашиглалтын тусгай зөвшөөрлүүдийн жагсаалт</t>
  </si>
  <si>
    <t xml:space="preserve">Хавсралт 15.ё </t>
  </si>
  <si>
    <t>2020 онд шилжүүлсэн ашиглалтын болон хайгуулын тусгай зөвшөөрлүүдийн жагсаалт</t>
  </si>
  <si>
    <t xml:space="preserve">Хавсралт 15.ж  </t>
  </si>
  <si>
    <t xml:space="preserve">ЭБМЗ-ийн ашигт малтмалын хайгуулын асуудал хэлэлцэх хуралдаанаар 2017 онд хэлэлцэгдсэн тайлангууд </t>
  </si>
  <si>
    <t>Хавсралт 15.з</t>
  </si>
  <si>
    <t>Хүчин төгөлдөр ураны тусгай зөвшөөрлийн жагсаалт (2020.12.31-ний байдлаар)</t>
  </si>
  <si>
    <t>Хавсралт 15.и</t>
  </si>
  <si>
    <t>Түгээмэл тархацтай ашигт малтмалын лиценз</t>
  </si>
  <si>
    <t xml:space="preserve">Хавсралт 15.к </t>
  </si>
  <si>
    <t>Хүчин төгөлдөр ураны тусгай зөвшөөрлийн солбилцлын цэгүүд</t>
  </si>
  <si>
    <t xml:space="preserve">Хавсралт 15.л  </t>
  </si>
  <si>
    <t xml:space="preserve">Газрын тосны тусгай зөвшөөрлүүдийн жагсаалт </t>
  </si>
  <si>
    <t xml:space="preserve">Хавсралт 15.м </t>
  </si>
  <si>
    <t xml:space="preserve">Хүчин төгөлдөр БХГ-үүдийн солбилцлын цэгүүд </t>
  </si>
  <si>
    <t>Хавсралт 15.н</t>
  </si>
  <si>
    <t xml:space="preserve">2020 онд сонгон шалгаруулалтын бус замаар (шууд гэрээ, хэлэлцээр хийх замаар) олгосон тусгай зөвшөөрлийн дэлгэрэнгүй мэдээллийг </t>
  </si>
  <si>
    <t>Хавсралт 15.о</t>
  </si>
  <si>
    <t>Шалгараагүй аж ахуйн нэгжийн жагсаалт</t>
  </si>
  <si>
    <t xml:space="preserve">Хавсралт 16.а </t>
  </si>
  <si>
    <t xml:space="preserve">Нүүрсний олборлолт </t>
  </si>
  <si>
    <t xml:space="preserve">Хавсралт 16.б </t>
  </si>
  <si>
    <t>2020 оны дотоод болон экспортын борлуулалт, түүний дундаж</t>
  </si>
  <si>
    <t xml:space="preserve">Хавсралт 16.в </t>
  </si>
  <si>
    <t>Нүүрсний нөөц</t>
  </si>
  <si>
    <t xml:space="preserve">Хавсралт 17  </t>
  </si>
  <si>
    <t>Санхүүгийн тайландаа аудит хийлгэсэн байдал</t>
  </si>
  <si>
    <t xml:space="preserve">Хавсралт 18.a </t>
  </si>
  <si>
    <t xml:space="preserve">Уулын ажлын төлөвлөгөөний гүйцэтгэл (Нүүрсний салбараас бусад) </t>
  </si>
  <si>
    <t xml:space="preserve">Хавсралт 18.б </t>
  </si>
  <si>
    <t xml:space="preserve">Уулын ажлын төлөвлөгөөний гүйцэтгэл - Нүүрс </t>
  </si>
  <si>
    <t xml:space="preserve">Хавсралт 19 </t>
  </si>
  <si>
    <t>Төлөөлөн удирдах зөвлөлийн бүрэлдэхүүн</t>
  </si>
  <si>
    <t xml:space="preserve">Хавсралт 20.a </t>
  </si>
  <si>
    <t>Хувьцаа эзэмшигчдийн мэдээлэл</t>
  </si>
  <si>
    <t xml:space="preserve">Хавсралт 20.б </t>
  </si>
  <si>
    <t>Ашиг хүртэгч эзэд (хувь хүн)</t>
  </si>
  <si>
    <t xml:space="preserve">Хавсралт 20.в </t>
  </si>
  <si>
    <t>Бенефициар өмчлөгчид (хуулийн этгээд)</t>
  </si>
  <si>
    <t xml:space="preserve">Хавсралт 20.г </t>
  </si>
  <si>
    <t xml:space="preserve">Ногдол ашиг </t>
  </si>
  <si>
    <t xml:space="preserve">Хавсралт 21 </t>
  </si>
  <si>
    <t xml:space="preserve">Орон нутгийн засаг захиргааны байгууллагуудтай хийсэн гэрээний мэдээлэл  </t>
  </si>
  <si>
    <t xml:space="preserve">Хавсралт 22 </t>
  </si>
  <si>
    <t>Төслийн түвшний мэдээлэл</t>
  </si>
  <si>
    <t xml:space="preserve">Хавсралт 23 </t>
  </si>
  <si>
    <t>Компаниудын ирүүлсэн нөхөн сэргээлтийн мэдээлэл</t>
  </si>
  <si>
    <t>Хавсралт 24.а</t>
  </si>
  <si>
    <t>2020 оны нөхөн сэргээлтийн тусгай зөвшөөрөлтэй компаниудын жагсаалт</t>
  </si>
  <si>
    <t>Хавсралт 24.б</t>
  </si>
  <si>
    <t>2020 оны байдлаар нөхөн сэргээлтийн тусгай зөвшөөрөл нь цуцлагдсан компаниуд</t>
  </si>
  <si>
    <t xml:space="preserve">Хавсралт 25.а </t>
  </si>
  <si>
    <t>Нэгтгэлд хамрагдсан компаниудын ОҮИТБС-д оролцооны үнэлгээ</t>
  </si>
  <si>
    <t xml:space="preserve">Хавсралт 25.б </t>
  </si>
  <si>
    <t>ЗГ, Төрийн байгууллагуудын  ОҮИТБС-д оролцооны үнэлгээ</t>
  </si>
  <si>
    <t>Хавсралт 26.а</t>
  </si>
  <si>
    <t>Орон нутаг дахь бичил уурхайн ГТББ-уудын гишүүдийн мэдээлэл</t>
  </si>
  <si>
    <t xml:space="preserve">Хавсралт 26.б </t>
  </si>
  <si>
    <t>Бичил уурхайн байгууллагуудын нөхөн сэргээлт хийсэн мэдээлэл /2020.05-р сарын байдлаар/</t>
  </si>
  <si>
    <t xml:space="preserve">Хавсралт 27 </t>
  </si>
  <si>
    <t>Газрын тосны тусгай зөвшөөрөл эзэмшигчдийн нөхөн сэргээлтийн 2020 оны төлөвлөгөө, гүйцэтгэлийн мэдээлэл</t>
  </si>
  <si>
    <t xml:space="preserve">Хавсралт 28.а </t>
  </si>
  <si>
    <t xml:space="preserve">Ашигласан усны мэдээлэл </t>
  </si>
  <si>
    <t xml:space="preserve">Хавсралт 28.б </t>
  </si>
  <si>
    <t>ЗГ-т төлсөн ус ашигласны төлбөр (компаниудаар)</t>
  </si>
  <si>
    <t xml:space="preserve">Хавсралт 29 </t>
  </si>
  <si>
    <t xml:space="preserve">Хог хаягдлын мэдээлэл </t>
  </si>
  <si>
    <t>Хавсралт 30</t>
  </si>
  <si>
    <t>Ашигласан эрчим хүч, түлш шатахуун, бүтээгдэхүүн</t>
  </si>
  <si>
    <t>Хавсралт 31.а</t>
  </si>
  <si>
    <t>ТӨААН-үүдийн шилэн дансны мэдээлэл</t>
  </si>
  <si>
    <t>Хавсралт 31.б</t>
  </si>
  <si>
    <t>Туслан гүйцэтгэгчийн мэдээлэл</t>
  </si>
  <si>
    <t xml:space="preserve">Хавсралт 32 </t>
  </si>
  <si>
    <t>Төрийн Өмчит Аж Ахуйн Нэгжүүдийн зээлийн мэдээлэл</t>
  </si>
  <si>
    <t xml:space="preserve">Хавсралт 33 </t>
  </si>
  <si>
    <t>Нөөцийн мэдээлэл</t>
  </si>
  <si>
    <t xml:space="preserve">Хавсралт 34 </t>
  </si>
  <si>
    <t>Нөлөөллийн бүсийн мэдээлэл</t>
  </si>
  <si>
    <t xml:space="preserve">Хавсралт 35 </t>
  </si>
  <si>
    <t>Баяжуулах үйлдвэр эрхлэгч ААН Байгууллагуудын ашигласан химийн бодисын мэдээлэл</t>
  </si>
  <si>
    <t xml:space="preserve">Хавсралт 36 </t>
  </si>
  <si>
    <t>Монгол орны цацраг идэвхт ашигт малтмал болох ураны ордуудын  нөөцийн нэгтгэсэн мэдээлэл</t>
  </si>
  <si>
    <t>Хавсралт 37</t>
  </si>
  <si>
    <t>Дэд бүтцэд оруулсан хөрөнгө оруулалт болон бартерын гэрээ</t>
  </si>
  <si>
    <t>Хавсралт 38</t>
  </si>
  <si>
    <t xml:space="preserve">Компаниудын байгаль орчныг хамгаалах тусгай дансанд байршуулсан мөнгөн хөрөнгө  </t>
  </si>
  <si>
    <t>Хавсралт 39</t>
  </si>
  <si>
    <t>Ашигт алтмалын олборлолт, үйлдвэрлэл, борлуулалтын мэдээлэл</t>
  </si>
  <si>
    <t>Хавсралт 40</t>
  </si>
  <si>
    <t>Ашигт алтмалын олборлолт, үйлдвэрлэл, борлуулалтын мэдээлэл (Эрдэс түүхий эдийн худалдан авалт)</t>
  </si>
  <si>
    <t>Хавсралт 41</t>
  </si>
  <si>
    <t>Газрын тосны олборлолт, борлуулалтын мэдээлэл (Олборлолтын үеийн)</t>
  </si>
  <si>
    <t>Хавсралт 42</t>
  </si>
  <si>
    <t>Ашигт малтмалын бүтээгдэхүүний олборлолт, үйлдвэрлэл, борлуулалтын мэдээлэл (Борлуулалтын мэдээлэл)</t>
  </si>
  <si>
    <t>Хавсралт 43.а</t>
  </si>
  <si>
    <t>Иргэдэд ил тод болгосон гэрээний жагсаалт</t>
  </si>
  <si>
    <t>Хавсралт 43.б</t>
  </si>
  <si>
    <t>Тайлант оноос хойших ил тод болгосон гэрээний жагсаалт</t>
  </si>
  <si>
    <t>Хавсралт 44</t>
  </si>
  <si>
    <t>ОНХС-ийн эх үүсвэрээс аймаг суманд олгосон санхүүжилт</t>
  </si>
  <si>
    <t xml:space="preserve">Хавсралт 1: 2020 оны МОҮИТБС-ын тайланд хамрагдсан компаниудын мэдээлэл </t>
  </si>
  <si>
    <t>Компаниын нэр</t>
  </si>
  <si>
    <t>Регистр</t>
  </si>
  <si>
    <t>Үйл ажиллагааны чиглэл</t>
  </si>
  <si>
    <t>Аймаг / Нийслэл</t>
  </si>
  <si>
    <t>Сум / Дүүрэг</t>
  </si>
  <si>
    <t>Баг/ хороо</t>
  </si>
  <si>
    <t>Гудамж/ байр</t>
  </si>
  <si>
    <t>Овог нэр</t>
  </si>
  <si>
    <t>Албан тушаал</t>
  </si>
  <si>
    <t>ААН хаяг, Вэбсайт</t>
  </si>
  <si>
    <t>Захирлын утас</t>
  </si>
  <si>
    <t>Факс</t>
  </si>
  <si>
    <t>Имэйл</t>
  </si>
  <si>
    <t>Шуудангийн хайрцаг</t>
  </si>
  <si>
    <t>Хариуцлагын хэлбэр</t>
  </si>
  <si>
    <t>Өмчийн хэлбэр</t>
  </si>
  <si>
    <t>Өмчийн хэлбэр код</t>
  </si>
  <si>
    <t>Өмчийн эзлэх хувь</t>
  </si>
  <si>
    <t>Ай Би Би Ай</t>
  </si>
  <si>
    <t>Алт</t>
  </si>
  <si>
    <t>Улаанбаатар</t>
  </si>
  <si>
    <t>Хан-Уул</t>
  </si>
  <si>
    <t>11-р хороо</t>
  </si>
  <si>
    <t>Рояал грийн вилла</t>
  </si>
  <si>
    <t>Оюунгэрэл</t>
  </si>
  <si>
    <t>Захирал</t>
  </si>
  <si>
    <t>IBBIllc55@gmail.com</t>
  </si>
  <si>
    <t>Хязгаарлагдмал хариуцлагатай компани</t>
  </si>
  <si>
    <t>Хувийн</t>
  </si>
  <si>
    <t>21 - Монгол улсын иргэний</t>
  </si>
  <si>
    <t>Уул уурхай</t>
  </si>
  <si>
    <t>АУМ АЛТ</t>
  </si>
  <si>
    <t>Сүхбаатар</t>
  </si>
  <si>
    <t>8-р хороо</t>
  </si>
  <si>
    <t>N tower</t>
  </si>
  <si>
    <t>Б.Жавзандорж</t>
  </si>
  <si>
    <t>Гүйцэтгэх захирал</t>
  </si>
  <si>
    <t>9 давхар 903 тоот</t>
  </si>
  <si>
    <t>aumgold8@gmail.com</t>
  </si>
  <si>
    <t>уул уурхай</t>
  </si>
  <si>
    <t>Багануур</t>
  </si>
  <si>
    <t>Нүүрс</t>
  </si>
  <si>
    <t>3-р хороо</t>
  </si>
  <si>
    <t>Үйлдвэрийн</t>
  </si>
  <si>
    <t>Э.Номинчулуун</t>
  </si>
  <si>
    <t>baganuurmine.mn</t>
  </si>
  <si>
    <t>nominchuluun@baganuurmine.mn</t>
  </si>
  <si>
    <t>12150 Улаанбаатар хот, Багануур дүүрэг, ш/х-554</t>
  </si>
  <si>
    <t>Хувьцаат компани</t>
  </si>
  <si>
    <t>Төрийн</t>
  </si>
  <si>
    <t>12 - Өмчийн оролцоотой</t>
  </si>
  <si>
    <t>Нүүрс олборлолт, борлуулалт</t>
  </si>
  <si>
    <t>Баян Айраг Эксплорэйшн</t>
  </si>
  <si>
    <t>Сүхбаатарын талбай</t>
  </si>
  <si>
    <t>Peter Thompson</t>
  </si>
  <si>
    <t>info@bayanairag.com</t>
  </si>
  <si>
    <t>sunjidmaa.d@bayanairag.com</t>
  </si>
  <si>
    <t>32 - Хамтарсан</t>
  </si>
  <si>
    <t>Уул Уурхай</t>
  </si>
  <si>
    <t>Баянгол эко заамар</t>
  </si>
  <si>
    <t>15-р хороо</t>
  </si>
  <si>
    <t>Токyotown 101байр 303 тоот</t>
  </si>
  <si>
    <t>Баянжаргал</t>
  </si>
  <si>
    <t>Ерөнхий захирал</t>
  </si>
  <si>
    <t>bayangol.ecozaamar@gmail.com</t>
  </si>
  <si>
    <t>11 - Өмчийн</t>
  </si>
  <si>
    <t>Алт олборлох</t>
  </si>
  <si>
    <t>Баянжонш</t>
  </si>
  <si>
    <t>Зэс</t>
  </si>
  <si>
    <t>5-р хороо</t>
  </si>
  <si>
    <t>Альфа цогцолбор</t>
  </si>
  <si>
    <t>Батбаяр</t>
  </si>
  <si>
    <t>Bayanjonsh@gmail.com</t>
  </si>
  <si>
    <t>.</t>
  </si>
  <si>
    <t>Dalai.batbayar@gmail.com</t>
  </si>
  <si>
    <t>Худалдаа</t>
  </si>
  <si>
    <t>Бороо Гоулд</t>
  </si>
  <si>
    <t>1-р хороо</t>
  </si>
  <si>
    <t>энхтайвны өргөн чөлөө, Блью скай тауэр 7-р давхар</t>
  </si>
  <si>
    <t>Төмөрсүх Мөнхзул</t>
  </si>
  <si>
    <t>Санхүү эрхлэсэн захирал</t>
  </si>
  <si>
    <t>munkhzul.tumursukh@boroogold.mn</t>
  </si>
  <si>
    <t>Монгол улс, Улаанбаатар хот-14241 СБД, 1-р хороо,Олимпийн гудамж 19А</t>
  </si>
  <si>
    <t>22 - Хамтарсан</t>
  </si>
  <si>
    <t>Алтны эрэл хайгуул, олборлолт боловсруулалт, алтны тоног төхөөрөмж, сэлбэг үйлдвэрлэх, алт баяжуулах үйлдвэр</t>
  </si>
  <si>
    <t>Бүрдэл майнинг ХХК</t>
  </si>
  <si>
    <t>Цэнтрал товер</t>
  </si>
  <si>
    <t>У.Угтах</t>
  </si>
  <si>
    <t>info@burdelmining.mn</t>
  </si>
  <si>
    <t>narantsetseg.s@burdelmining.mn</t>
  </si>
  <si>
    <t>Ашигт малтмал ашиглалт</t>
  </si>
  <si>
    <t>Вояжер Минерал Ресурсес</t>
  </si>
  <si>
    <t>Олимп</t>
  </si>
  <si>
    <t>Ц.Бямбацоож</t>
  </si>
  <si>
    <t>info@vmr.mn</t>
  </si>
  <si>
    <t>vmrllcfinance@gmail.com</t>
  </si>
  <si>
    <t>ГОЛДЕН ХАММЕР</t>
  </si>
  <si>
    <t>Баянзүрх</t>
  </si>
  <si>
    <t>26-р хороо</t>
  </si>
  <si>
    <t>Улз гол цогцолбор</t>
  </si>
  <si>
    <t>Барсболд</t>
  </si>
  <si>
    <t>гүйцэтгэх захирал</t>
  </si>
  <si>
    <t>www.ulzgroup.mn</t>
  </si>
  <si>
    <t>barsbold2425@gmail.com</t>
  </si>
  <si>
    <t>Ди Зэт энд Ай</t>
  </si>
  <si>
    <t>Баянгол</t>
  </si>
  <si>
    <t>17-р хороо</t>
  </si>
  <si>
    <t>44с</t>
  </si>
  <si>
    <t>Т.Дарамдорж</t>
  </si>
  <si>
    <t>dzamongolia@gmail.com</t>
  </si>
  <si>
    <t>dzamongolia@gmail.com, ytserenpil@yahoo.com</t>
  </si>
  <si>
    <t>Улаанбаатар хот 44 салбар 173 тоо хайрцаг</t>
  </si>
  <si>
    <t>Ашигт малтмал ашиглах, гадаад худалдаа</t>
  </si>
  <si>
    <t>Дрэйпэр Капитал Монголиа</t>
  </si>
  <si>
    <t>Алт /Үндсэн/</t>
  </si>
  <si>
    <t>Шувабрата Науроз Зэнг Рэн</t>
  </si>
  <si>
    <t>finance@naranmandal.com</t>
  </si>
  <si>
    <t>Уул уурхайн олборлолт</t>
  </si>
  <si>
    <t>ИЛТ ГОУЛД</t>
  </si>
  <si>
    <t>Төв</t>
  </si>
  <si>
    <t>Баянчандмань</t>
  </si>
  <si>
    <t>Эрдэнэ/3-р баг</t>
  </si>
  <si>
    <t>Илтын ам</t>
  </si>
  <si>
    <t>Батдорж Байгалмаа</t>
  </si>
  <si>
    <t>batbandi@iltgold.mn</t>
  </si>
  <si>
    <t>35-40-54</t>
  </si>
  <si>
    <t>Их ундарга майнинг</t>
  </si>
  <si>
    <t>Кристалл таун</t>
  </si>
  <si>
    <t>Ундрах</t>
  </si>
  <si>
    <t>ikhundargmining@gmail.com</t>
  </si>
  <si>
    <t>ikhundargamining@gmail.com, ingaa_chimgee@yahoo.com</t>
  </si>
  <si>
    <t>ашигт малтмалын</t>
  </si>
  <si>
    <t>Макс Импекс</t>
  </si>
  <si>
    <t>Макс Тауер</t>
  </si>
  <si>
    <t>maxgroup.mn</t>
  </si>
  <si>
    <t>7777 2323</t>
  </si>
  <si>
    <t>impex_accountant1@maxgroup.mn</t>
  </si>
  <si>
    <t>Марко Поло</t>
  </si>
  <si>
    <t>Алт, зэс</t>
  </si>
  <si>
    <t>Чингэлтэй</t>
  </si>
  <si>
    <t>Самбуугийн гудамж</t>
  </si>
  <si>
    <t>М плаза 1604 тоот</t>
  </si>
  <si>
    <t>davaa-ochir.d@maxgroup.mn</t>
  </si>
  <si>
    <t>accountant@maxmining.mn</t>
  </si>
  <si>
    <t>Металл Опт</t>
  </si>
  <si>
    <t>ажилчин гудамж 91</t>
  </si>
  <si>
    <t>Баттогтох</t>
  </si>
  <si>
    <t>ХУД, 3-р хороо, ажилчин гудамж 91</t>
  </si>
  <si>
    <t>Tstsrl88@gmail.com</t>
  </si>
  <si>
    <t>байхгүй</t>
  </si>
  <si>
    <t>худалдаа</t>
  </si>
  <si>
    <t>Монгол Ураниум Ресурс</t>
  </si>
  <si>
    <t>Алт, Боловсруулаагүй нүүрс</t>
  </si>
  <si>
    <t>2-р хороо</t>
  </si>
  <si>
    <t>усны гудамж-18 гарьд төв 401 тоот</t>
  </si>
  <si>
    <t>Х.Бүрэн-Эрдэнэ</t>
  </si>
  <si>
    <t>улаанбаатар хот сүхбаатар дүүрэг 2-р хороо усны гудамж-18 гарьд төв 401 тоот  утас 96112084</t>
  </si>
  <si>
    <t>badam@mur.mn, babubadam310@gmail.com</t>
  </si>
  <si>
    <t>buren@@mur.mn</t>
  </si>
  <si>
    <t>хайгуул ,ашиглалт</t>
  </si>
  <si>
    <t>Монголросцветмет</t>
  </si>
  <si>
    <t>22-р хороо</t>
  </si>
  <si>
    <t>Энхтайваны өргөн чөлөө-98</t>
  </si>
  <si>
    <t>Б.Мөнхбат</t>
  </si>
  <si>
    <t>Ерөнхий Захирал</t>
  </si>
  <si>
    <t>www.mongolros.mn</t>
  </si>
  <si>
    <t>mailbox@monros.mn</t>
  </si>
  <si>
    <t>ШХ-002 Холбооны 51-р салбар</t>
  </si>
  <si>
    <t>Төрийн өмчит үйлдвэрийн газар</t>
  </si>
  <si>
    <t>Алт, төмөр, жоншны орлборлолт,  борлуулалт</t>
  </si>
  <si>
    <t>Монголын Алт МАК</t>
  </si>
  <si>
    <t>МАК өөрийн байр</t>
  </si>
  <si>
    <t>А.Билэгсйахан</t>
  </si>
  <si>
    <t>СБГ ахлах нягтлан бодогч</t>
  </si>
  <si>
    <t>75759700</t>
  </si>
  <si>
    <t>bilegsaikhan@mak.mn</t>
  </si>
  <si>
    <t>уул уурхай хайгуул олборлолт</t>
  </si>
  <si>
    <t>Монполимет</t>
  </si>
  <si>
    <t>13-р хороо</t>
  </si>
  <si>
    <t>30</t>
  </si>
  <si>
    <t>С.Энхтуяа</t>
  </si>
  <si>
    <t>Monpolymet@mongol.net</t>
  </si>
  <si>
    <t>t.erkhembayar@monpolymet.mn</t>
  </si>
  <si>
    <t>Ашигт малтмалын ашиглалт</t>
  </si>
  <si>
    <t>МоЭнКо</t>
  </si>
  <si>
    <t>4-р хороо</t>
  </si>
  <si>
    <t>Сөүлийн гудамж</t>
  </si>
  <si>
    <t>Оюунчимэг</t>
  </si>
  <si>
    <t>Дэд захирал</t>
  </si>
  <si>
    <t>www.moenco.mn</t>
  </si>
  <si>
    <t>7711-0570</t>
  </si>
  <si>
    <t>delgermaa.da@mongolia-energy.com</t>
  </si>
  <si>
    <t>23 - Гадаад улс</t>
  </si>
  <si>
    <t>Худалдааны зуучлал, ашигт малтмалын ашиглалт, хайгуул</t>
  </si>
  <si>
    <t>Онтрэ</t>
  </si>
  <si>
    <t>Чингисийн өргөн чөлөө</t>
  </si>
  <si>
    <t>Б.Мөнхтулга</t>
  </si>
  <si>
    <t>https://www.entreeresourcesltd.com/</t>
  </si>
  <si>
    <t>976-11-319426</t>
  </si>
  <si>
    <t>tulga@entreeresourcesltd.com</t>
  </si>
  <si>
    <t>Ашигт малтмал хайгуул, ашиглах, гадаад худалдаа</t>
  </si>
  <si>
    <t>Оюу Толгой</t>
  </si>
  <si>
    <t>Н.Бат-Эрдэнэ</t>
  </si>
  <si>
    <t>Нягтлан</t>
  </si>
  <si>
    <t>www.ot.mn</t>
  </si>
  <si>
    <t>11-331880</t>
  </si>
  <si>
    <t>bat-erdenen@ot.mn</t>
  </si>
  <si>
    <t>Оюут Улаан</t>
  </si>
  <si>
    <t>Дорноговь</t>
  </si>
  <si>
    <t>Сайхандулаан</t>
  </si>
  <si>
    <t>Олимп гудамж</t>
  </si>
  <si>
    <t>Л.Ганбаяр</t>
  </si>
  <si>
    <t>УБ, СБД, 1-р хороо, Олимп гудамж, Шүрэн байр,  2 давхарт</t>
  </si>
  <si>
    <t>batkhuyag@xanadumines.com</t>
  </si>
  <si>
    <t>13 - Хамтарсан</t>
  </si>
  <si>
    <t>ашигт малтмал хайгуул, ашиглалт</t>
  </si>
  <si>
    <t>Өгөөжбаян хангай</t>
  </si>
  <si>
    <t>Pearl tower 502</t>
  </si>
  <si>
    <t>Д.Энхтайван</t>
  </si>
  <si>
    <t>77111362 Ubkh_mining@yahoo.com</t>
  </si>
  <si>
    <t>уул уурхайн ашиглалт , хайгуул</t>
  </si>
  <si>
    <t>ӨСӨХ ЗООС</t>
  </si>
  <si>
    <t>Боловсруулаагүй нүүрс</t>
  </si>
  <si>
    <t>9-4 давхар</t>
  </si>
  <si>
    <t>Батмагнай</t>
  </si>
  <si>
    <t>contact@usukhzoos.mn</t>
  </si>
  <si>
    <t>batmagnai@usukhzoos.mn</t>
  </si>
  <si>
    <t>Платинумланд</t>
  </si>
  <si>
    <t>ЧӨЧ-24</t>
  </si>
  <si>
    <t>Төрмөнх</t>
  </si>
  <si>
    <t>suyanga03@gmail.com</t>
  </si>
  <si>
    <t>platinumland2016@gmail.com</t>
  </si>
  <si>
    <t>Гадаад худалдаа</t>
  </si>
  <si>
    <t>РЭДВУЛКАН</t>
  </si>
  <si>
    <t>Жамьяангүний гудамж</t>
  </si>
  <si>
    <t>Э.Оргил</t>
  </si>
  <si>
    <t>Redvolcanllc@gmail.com</t>
  </si>
  <si>
    <t>Уул уурхай, олборлолт, зөвлөгөө</t>
  </si>
  <si>
    <t>Саусгоби Сэндс</t>
  </si>
  <si>
    <t xml:space="preserve"> Нүүрс</t>
  </si>
  <si>
    <t>18-р хороо</t>
  </si>
  <si>
    <t>ИхМонголУлсын гудамж</t>
  </si>
  <si>
    <t>Хатанбаатарын Баярмаа</t>
  </si>
  <si>
    <t>Санхүүгийн төлөвлөлт, тайлагнал хариуцсан ажилтан</t>
  </si>
  <si>
    <t>bayarmaa.khatanbaatar@southgobi.com</t>
  </si>
  <si>
    <t>Ulaanbaatar 17011</t>
  </si>
  <si>
    <t>Сентеррагоулд Монголия</t>
  </si>
  <si>
    <t>Хайгуул</t>
  </si>
  <si>
    <t>Си Өү Эй Эл</t>
  </si>
  <si>
    <t>19-р хороо</t>
  </si>
  <si>
    <t>Цайд задгай</t>
  </si>
  <si>
    <t>Б.Балдорж</t>
  </si>
  <si>
    <t>0</t>
  </si>
  <si>
    <t>finance@coalmining.mn</t>
  </si>
  <si>
    <t>Сонор трейд</t>
  </si>
  <si>
    <t>ОЮУТНЫ ГУДАМЖ</t>
  </si>
  <si>
    <t>ЭНХБОЛД</t>
  </si>
  <si>
    <t>ЕРӨНХИЙ ЗАХИРАЛ</t>
  </si>
  <si>
    <t>SONORTRADE@YAHOO.COM</t>
  </si>
  <si>
    <t>Indranil_7770@yahoo.com</t>
  </si>
  <si>
    <t>УУЛ УУРХАЙ</t>
  </si>
  <si>
    <t>Спейшлмайнз/Наран Мандал Энтерпрайзес</t>
  </si>
  <si>
    <t>Майкл Фишер</t>
  </si>
  <si>
    <t>77773232</t>
  </si>
  <si>
    <t>Стандарт холдинг</t>
  </si>
  <si>
    <t>Сонгинохайрхан</t>
  </si>
  <si>
    <t>20-р хороо</t>
  </si>
  <si>
    <t>ХЦХ6-4</t>
  </si>
  <si>
    <t>Мягмардорж</t>
  </si>
  <si>
    <t>info@standatholding.mn</t>
  </si>
  <si>
    <t>Степ Голд</t>
  </si>
  <si>
    <t>Т.Батаа</t>
  </si>
  <si>
    <t>Ерөнхийлөгч/Гүйцэтгэх захирал</t>
  </si>
  <si>
    <t>Шангри-Ла оффис 1201, 1202 тоот,  77321914,  steppegold.com</t>
  </si>
  <si>
    <t>byambaa@steppegold.com</t>
  </si>
  <si>
    <t>Ашигт малтмалын хайгуул, олборлолт</t>
  </si>
  <si>
    <t>Тавантолгой</t>
  </si>
  <si>
    <t>Өмнөговь</t>
  </si>
  <si>
    <t>Цогтцэций</t>
  </si>
  <si>
    <t>Тосгон</t>
  </si>
  <si>
    <t>Ж.Доржсүрэн</t>
  </si>
  <si>
    <t>WWW.tavantolgoi.mn</t>
  </si>
  <si>
    <t>dorjsuren@tavantolgoi.mn</t>
  </si>
  <si>
    <t>Өм Цогтцэций</t>
  </si>
  <si>
    <t>Орон нутгийн</t>
  </si>
  <si>
    <t>уул уурха</t>
  </si>
  <si>
    <t>Тод-Ундрага</t>
  </si>
  <si>
    <t>Ажилчны гудамж</t>
  </si>
  <si>
    <t>todundraga.finance.mn</t>
  </si>
  <si>
    <t>oyunchimeg.b@todundraga.mn</t>
  </si>
  <si>
    <t>Топ ган дриллинг</t>
  </si>
  <si>
    <t>Баянмонгол</t>
  </si>
  <si>
    <t>Ганболд</t>
  </si>
  <si>
    <t>Хан-Уул дүүрэг 15-р хороо Махатма Ганди гудамж Эм Эс Эн Бьюлдинг 6 давхарт 604 тоот</t>
  </si>
  <si>
    <t>+976-75111516</t>
  </si>
  <si>
    <t>Ganbold@topgandrilling.mn</t>
  </si>
  <si>
    <t>Тэн Хун</t>
  </si>
  <si>
    <t>1-х хороо 2-р хороолол</t>
  </si>
  <si>
    <t>Богд-Ар 2А-14</t>
  </si>
  <si>
    <t>Сун Зунли</t>
  </si>
  <si>
    <t>www.narantolgoi.mn</t>
  </si>
  <si>
    <t>t.battsetseg0401@gmail.com</t>
  </si>
  <si>
    <t>Тэргүүн майнинг</t>
  </si>
  <si>
    <t>2-р 40 50 мянгат 171 тоот</t>
  </si>
  <si>
    <t>А. Дашзэвэг</t>
  </si>
  <si>
    <t>terguun_mining@yahoo.com</t>
  </si>
  <si>
    <t>уул уурхайн ашиглалт, хайгуул</t>
  </si>
  <si>
    <t>Улз гол</t>
  </si>
  <si>
    <t>Дорнод</t>
  </si>
  <si>
    <t>Баяндун</t>
  </si>
  <si>
    <t>Цагаанчулуут худаг</t>
  </si>
  <si>
    <t>А. Бүрэнтогтох</t>
  </si>
  <si>
    <t>ер захирал</t>
  </si>
  <si>
    <t>ulz@group.mn</t>
  </si>
  <si>
    <t>ariunaa6016@yahoo.com</t>
  </si>
  <si>
    <t>алт олборлот, хайгуул</t>
  </si>
  <si>
    <t>Уулсзаамар</t>
  </si>
  <si>
    <t>Нөхөрлөлийн гудамж 102/1</t>
  </si>
  <si>
    <t>Батбаатар</t>
  </si>
  <si>
    <t>batbaatar@uulszaamar.mn</t>
  </si>
  <si>
    <t>Уулс-ноён</t>
  </si>
  <si>
    <t>Алт, нүүрс</t>
  </si>
  <si>
    <t>Дархан-Уул</t>
  </si>
  <si>
    <t>Дархан</t>
  </si>
  <si>
    <t>Өргөө баг</t>
  </si>
  <si>
    <t>2 гудамж 413 байр</t>
  </si>
  <si>
    <t>Энхтулга</t>
  </si>
  <si>
    <t>Uulsnoyon_xxk@yahoo.com</t>
  </si>
  <si>
    <t>uulsnoyon.llc@gmail.com</t>
  </si>
  <si>
    <t>Уул уурхай, Барилга</t>
  </si>
  <si>
    <t>Хангад Эксплорейшн</t>
  </si>
  <si>
    <t>707</t>
  </si>
  <si>
    <t>Г.Батцэнгэл</t>
  </si>
  <si>
    <t>http://energyresources.mn/</t>
  </si>
  <si>
    <t>sugarmaa.z@mmc.mn</t>
  </si>
  <si>
    <t>Хос-Хас</t>
  </si>
  <si>
    <t>Эрчим хүчний 32</t>
  </si>
  <si>
    <t>Б.  Дөлгөөн</t>
  </si>
  <si>
    <t>oyundari@khoskhas.mn</t>
  </si>
  <si>
    <t>Уул уурхай олборлолт</t>
  </si>
  <si>
    <t>Хөх Бүрдний Эх</t>
  </si>
  <si>
    <t xml:space="preserve"> Алт /Шороо/</t>
  </si>
  <si>
    <t>6-р хороо</t>
  </si>
  <si>
    <t>Баганат аргөө</t>
  </si>
  <si>
    <t>Энхтайван</t>
  </si>
  <si>
    <t>БЗД 6-р хороо Энхтайваны өргөн чөлөө Баганат Өргөө 77#`</t>
  </si>
  <si>
    <t>976-70003785</t>
  </si>
  <si>
    <t>puje0405@gmail.com</t>
  </si>
  <si>
    <t>Барилга угсралт</t>
  </si>
  <si>
    <t>ХҮРЭН ТОЛГОЙ КОАЛ МАЙНИНГ</t>
  </si>
  <si>
    <t>Гурвантэс</t>
  </si>
  <si>
    <t>Бага овоо</t>
  </si>
  <si>
    <t>Наянтай</t>
  </si>
  <si>
    <t>nayantai.i@mak.mn</t>
  </si>
  <si>
    <t>нүүрс олборлолт</t>
  </si>
  <si>
    <t>Цайна Инвестмент Монголиа</t>
  </si>
  <si>
    <t>Алт, Боловсруулаагүй нүүрс, Зэс</t>
  </si>
  <si>
    <t>Zhang Qingyu</t>
  </si>
  <si>
    <t>nyamsuren429@gmail.com</t>
  </si>
  <si>
    <t>Ашигт малтмалын хайгуул, Гадаад худалдаа</t>
  </si>
  <si>
    <t>Шар Нарст</t>
  </si>
  <si>
    <t>16-р хороо</t>
  </si>
  <si>
    <t>Бэлх 30</t>
  </si>
  <si>
    <t>Б.Агваандондов</t>
  </si>
  <si>
    <t>dashi_delee @yahoo.com</t>
  </si>
  <si>
    <t>b.hrl25@yahoo.com</t>
  </si>
  <si>
    <t>УУл уурхай, олборлолт</t>
  </si>
  <si>
    <t>Шарын гол уул уурхай ХХК</t>
  </si>
  <si>
    <t>Зориг сан</t>
  </si>
  <si>
    <t>Б.Гантулга</t>
  </si>
  <si>
    <t>Gantulga@gobicaravan.com</t>
  </si>
  <si>
    <t>Уул уурхайн зөвлөгөө өгөх</t>
  </si>
  <si>
    <t>Шинь Шинь</t>
  </si>
  <si>
    <t>Дашбалбар</t>
  </si>
  <si>
    <t>1</t>
  </si>
  <si>
    <t>Zhang Zong Yan</t>
  </si>
  <si>
    <t>УБ хот СБ дүүрэг 6-р хороо Ногоон Урлан хотхон 10а байр 37 тоот</t>
  </si>
  <si>
    <t>xinxinoffice@gmail.com</t>
  </si>
  <si>
    <t>Ашигт малтмал олборлолт</t>
  </si>
  <si>
    <t>Энержи Ресурс</t>
  </si>
  <si>
    <t>Сэнтрал Тауэр 16 давхар</t>
  </si>
  <si>
    <t>Заанхүү Сугармаа</t>
  </si>
  <si>
    <t>Төрийн байгууллагын харилцаа, зөвшөөрөл хариуцсан</t>
  </si>
  <si>
    <t>http://www.energyresources.mn/</t>
  </si>
  <si>
    <t>Гадаад худалдаа, Аялал жуулчлал, Мэдээллийн технологи, Ноолууран бүтээгдэхүүний үйлдвэрлэл, Ашигт малтмал ашиглалт, Уул уурхайн чиглэлээр техникийн зөвлөгөө өгөх</t>
  </si>
  <si>
    <t>Эрдэнэ Монгол</t>
  </si>
  <si>
    <t>Нэгдсэн Үндэстний гудамж</t>
  </si>
  <si>
    <t>Петер Акерли</t>
  </si>
  <si>
    <t>uboffice@erdene.com</t>
  </si>
  <si>
    <t>bayarmaa@erdene.com</t>
  </si>
  <si>
    <t>46a-513</t>
  </si>
  <si>
    <t>Эрдэс баялгийн хайгуул , Уул уурхайн төсөл хөгжүүлэлт</t>
  </si>
  <si>
    <t>Эрдэнэс силвер ресурс ХХК</t>
  </si>
  <si>
    <t xml:space="preserve"> Алт /Үндсэн/, зэс</t>
  </si>
  <si>
    <t>Энхтайвангийн өргөн чөлөө</t>
  </si>
  <si>
    <t>Т.Мөнхбаяр</t>
  </si>
  <si>
    <t>info@erdenessilver.mn</t>
  </si>
  <si>
    <t>tmunkhbayar@erdenessilver.mn</t>
  </si>
  <si>
    <t>Уул уурхайн чиглэлээр зөвлөгөө өгөх; Ашигт малтмал эрэх, хайх; Ашигт малтмал олборлох, ашиглах; Гэрээгээр өрөмдлөг хийх;</t>
  </si>
  <si>
    <t>Эрдэнэс Таван толгой</t>
  </si>
  <si>
    <t>Жигжиджав-8</t>
  </si>
  <si>
    <t>Б.Ганхуяг</t>
  </si>
  <si>
    <t>Гүйц"этгэх захирал</t>
  </si>
  <si>
    <t>http://www.ett.mn</t>
  </si>
  <si>
    <t>info@erdenestt.mn</t>
  </si>
  <si>
    <t>Эрдэнэс Цагаан Суварга ХХК</t>
  </si>
  <si>
    <t>I хороо</t>
  </si>
  <si>
    <t>"Монголын Алт" (МАК) ХХК-ийн төв байр-44</t>
  </si>
  <si>
    <t>Г.Цогт</t>
  </si>
  <si>
    <t>www.mak.mn</t>
  </si>
  <si>
    <t>tsogt@mak.mn</t>
  </si>
  <si>
    <t>Эрдэнэт</t>
  </si>
  <si>
    <t>Орхон</t>
  </si>
  <si>
    <t>Баян-Өндөр</t>
  </si>
  <si>
    <t>Хүрэнбулаг</t>
  </si>
  <si>
    <t>найрамдлын талбай</t>
  </si>
  <si>
    <t>Ерөнхий захирал73501</t>
  </si>
  <si>
    <t>erdenetmc.mn</t>
  </si>
  <si>
    <t>Уул уурхайн чиглэл</t>
  </si>
  <si>
    <t>Юбиксолюшн</t>
  </si>
  <si>
    <t>12-р хороо</t>
  </si>
  <si>
    <t>1-249</t>
  </si>
  <si>
    <t>Оргилмаа</t>
  </si>
  <si>
    <t>ochirmaa.n@ubiqsolution.mn</t>
  </si>
  <si>
    <t>хайгуул, олборлолт</t>
  </si>
  <si>
    <t>Юниверсал Коппер</t>
  </si>
  <si>
    <t>Централ Тауэр</t>
  </si>
  <si>
    <t>Золбаяр</t>
  </si>
  <si>
    <t>15 давхар, 312625</t>
  </si>
  <si>
    <t>ZOLBAYAR@qgxgold.com</t>
  </si>
  <si>
    <t>Хавсралт 2: Нэгтгэлийн ажилд мэдээлэл өгсөн ЗГ-ын байгууллагуудын албан тушаалтан</t>
  </si>
  <si>
    <t>Засгийн газрын байгууллагын нэр</t>
  </si>
  <si>
    <t>Байршил</t>
  </si>
  <si>
    <t>Нэр</t>
  </si>
  <si>
    <t>Утас</t>
  </si>
  <si>
    <t>Ашигт малтмал, газрын тосны газар</t>
  </si>
  <si>
    <t>Золзаяа</t>
  </si>
  <si>
    <t>Уул, уурхайн үйлдвэрлэл, технологийн хэлтсийн мэргэжилтэн</t>
  </si>
  <si>
    <t>БОАЖЯ</t>
  </si>
  <si>
    <t>Энхмөнх</t>
  </si>
  <si>
    <t>Хүрээлэн буй орчин, байгалын нөөцийн удирдлагын газрын ахлах мэргэжилтэн</t>
  </si>
  <si>
    <t>Гаалийн ерөнхий газар</t>
  </si>
  <si>
    <t>Хандмаа</t>
  </si>
  <si>
    <t>Орлого бүрдүүлэлтийн хэлтэс</t>
  </si>
  <si>
    <t>11-351987</t>
  </si>
  <si>
    <t>Уул уурхай, хүнд үйлдвэрийн яам</t>
  </si>
  <si>
    <t>Мишээлт</t>
  </si>
  <si>
    <t>Судалгаа хөрөнгө оруулалтын газрын шинжээч</t>
  </si>
  <si>
    <t>Монголын бичил уурхайн дээвэр холбоо</t>
  </si>
  <si>
    <t>Мөнхцэцэг</t>
  </si>
  <si>
    <t>Үндэсний статистикийн хороо</t>
  </si>
  <si>
    <t>Уянга</t>
  </si>
  <si>
    <t>Ахлах статистикч</t>
  </si>
  <si>
    <t>Төрийн өмчийн бодлого зохицуулалтын газар</t>
  </si>
  <si>
    <t>Ц.Баяр-Эрдэнэ</t>
  </si>
  <si>
    <t xml:space="preserve">Төрийн өмчийн удирдлага, зохицуулалтын хэлтсийн дарга </t>
  </si>
  <si>
    <t>Сангийн яам</t>
  </si>
  <si>
    <t>С.Наранцогт</t>
  </si>
  <si>
    <t>Төрийн нарийн бичгийн дарга</t>
  </si>
  <si>
    <t>51-267468</t>
  </si>
  <si>
    <t>Үндэсний аудитын хороо</t>
  </si>
  <si>
    <t>Энхдалай</t>
  </si>
  <si>
    <t>Аудитын менежер</t>
  </si>
  <si>
    <t>Татварын ерөнхий газар</t>
  </si>
  <si>
    <t>Батцэнгэл</t>
  </si>
  <si>
    <t>Том татвар төлөгчийн газар</t>
  </si>
  <si>
    <t>Монгол улсын хөгжлийн банк</t>
  </si>
  <si>
    <t>Цолмон</t>
  </si>
  <si>
    <t>Зээлийн мэргэжилтэн</t>
  </si>
  <si>
    <t>Зам тээвэр хөгжлийн яам</t>
  </si>
  <si>
    <t>Нэмэхжаргал</t>
  </si>
  <si>
    <t>Бодлого төлөвлөлтийн газрын мэргэжилтэн</t>
  </si>
  <si>
    <t>Хөдөлмөр Нийгэм Хамгааллын Яам</t>
  </si>
  <si>
    <t>Буянбадрах</t>
  </si>
  <si>
    <t>Ажиллах хүчний шилжих хөдөлгөөний дарга</t>
  </si>
  <si>
    <t>Монголын төмөр зам</t>
  </si>
  <si>
    <t>Батэрдэнэ</t>
  </si>
  <si>
    <t xml:space="preserve">Тээвэр зохион байгуулалтын газрын дарга </t>
  </si>
  <si>
    <t>Эрүүл мэнд, нийгмийн даатгалын ерөнхий газар</t>
  </si>
  <si>
    <t xml:space="preserve">Бодигэрэл </t>
  </si>
  <si>
    <t>Нийгмийн даатгалын ерөнхий газрын мэргэжилтэн</t>
  </si>
  <si>
    <t>Багануур дүүрэг</t>
  </si>
  <si>
    <t xml:space="preserve">Ариунжаргал </t>
  </si>
  <si>
    <t>Татварын алба</t>
  </si>
  <si>
    <t>БГД-ийн Татварын хэлтэс</t>
  </si>
  <si>
    <t>Бодь-Амар</t>
  </si>
  <si>
    <t>Санхүү, төрийн сангийн хэлтсийн дарга</t>
  </si>
  <si>
    <t>БЗД-ийн татварын хэлтэс</t>
  </si>
  <si>
    <t>Ариунбилэг</t>
  </si>
  <si>
    <t>Татварын улсын байцаагч</t>
  </si>
  <si>
    <t>Налайх дүүргийн татварын алба</t>
  </si>
  <si>
    <t>СБД-ийн Татварын хэлтэс</t>
  </si>
  <si>
    <t>Мөнхзул</t>
  </si>
  <si>
    <t>ХУД-ийн татварын хэлтэс</t>
  </si>
  <si>
    <t>Цэрэндиваа</t>
  </si>
  <si>
    <t>Жижиг татвар төлөгчдийн харилцах тасгийн төв, татварын улсын байцаагч</t>
  </si>
  <si>
    <t>ЧД-ийн Татварын хэлтэс</t>
  </si>
  <si>
    <t>Өнөрбаясгалан</t>
  </si>
  <si>
    <t xml:space="preserve">Хавсралт 3: Нэгтгэлийн ажилд мэдээлэл өгсөн орон нутгийн засаг захиргааны байгууллагын албан тушаалтан </t>
  </si>
  <si>
    <t> </t>
  </si>
  <si>
    <t xml:space="preserve">Аймаг </t>
  </si>
  <si>
    <t xml:space="preserve">Засаг даргын овог нэр </t>
  </si>
  <si>
    <t>Засаг даргын утас</t>
  </si>
  <si>
    <t>Санхүү, төрийн сангийн хэлтсийн даргын утас</t>
  </si>
  <si>
    <t>Мэдээлэл өгсөн ажилтан</t>
  </si>
  <si>
    <t>Утасны дугаар</t>
  </si>
  <si>
    <t>Цахим шуудангийн хаяг</t>
  </si>
  <si>
    <t>Архангай</t>
  </si>
  <si>
    <t>Ц.Мөнхнасан</t>
  </si>
  <si>
    <t xml:space="preserve">                   -  </t>
  </si>
  <si>
    <t>Ж.Мөнхбат</t>
  </si>
  <si>
    <t xml:space="preserve">                                  -  </t>
  </si>
  <si>
    <t>Мөнхжаргал</t>
  </si>
  <si>
    <t>Хөрөнгө оруулалт, хөгжлийн бодлого, төлөвлөлтийн хэлтсийн мэргэжилтэн</t>
  </si>
  <si>
    <t>monkhjargal_mta@yahoo.com</t>
  </si>
  <si>
    <t>Баянхонгор</t>
  </si>
  <si>
    <t>Ц.Дашцэрэн</t>
  </si>
  <si>
    <t>С.Байгальмаа</t>
  </si>
  <si>
    <t>Сэмбэсүрэн</t>
  </si>
  <si>
    <t>Хөрөнгө оруулалт, хөгжлийн бодлого, төлөвлөлтийн хэлтсийн мэргэжилтэн.</t>
  </si>
  <si>
    <t>sembesuren1717@gmail.com</t>
  </si>
  <si>
    <t xml:space="preserve">Булган </t>
  </si>
  <si>
    <t xml:space="preserve">З.Батзориг </t>
  </si>
  <si>
    <t xml:space="preserve">О.Наранжаргал </t>
  </si>
  <si>
    <t>Алтанзул</t>
  </si>
  <si>
    <t>Altanzul.saruulzam@gmail.com</t>
  </si>
  <si>
    <t xml:space="preserve">Говь-Алтай </t>
  </si>
  <si>
    <t xml:space="preserve">С.Гансэлэм </t>
  </si>
  <si>
    <t xml:space="preserve">Жаргалсайхан </t>
  </si>
  <si>
    <t>Болд</t>
  </si>
  <si>
    <t>bold.mazo@gmail.com</t>
  </si>
  <si>
    <t>Говьсүмбэр</t>
  </si>
  <si>
    <t>Г.Батсуурь</t>
  </si>
  <si>
    <t>Одонтуяа</t>
  </si>
  <si>
    <t>Хонгор</t>
  </si>
  <si>
    <t>Slm_0604@yahoo.com</t>
  </si>
  <si>
    <t>Дархан уул</t>
  </si>
  <si>
    <t>С.Насанбат</t>
  </si>
  <si>
    <t>Б.Жаргалсайхан</t>
  </si>
  <si>
    <t>Т.Энхтүвшин</t>
  </si>
  <si>
    <t xml:space="preserve">Ц.Содхүү </t>
  </si>
  <si>
    <t>Батхишиг</t>
  </si>
  <si>
    <t>batkhishig2240@gmail.com</t>
  </si>
  <si>
    <t xml:space="preserve">Дорнод </t>
  </si>
  <si>
    <t>М.Бадамсүрэн</t>
  </si>
  <si>
    <t>Ч. Болормаа</t>
  </si>
  <si>
    <t>99009066, 70583033</t>
  </si>
  <si>
    <t>Бат-Эрдэнэ</t>
  </si>
  <si>
    <t>ariuntuyadashpuntsag@gmail.com</t>
  </si>
  <si>
    <t>Дундговь</t>
  </si>
  <si>
    <t xml:space="preserve">О.Бат-Эрдэнэ </t>
  </si>
  <si>
    <t xml:space="preserve">Ганбат </t>
  </si>
  <si>
    <t>Н.Эрдэнэочир</t>
  </si>
  <si>
    <t>Хөрөнгө оруулалт, хөгжлийн бодлого төлөвлөлтийн хэлтсийн дарга</t>
  </si>
  <si>
    <t>oochko8406@yahoo.com</t>
  </si>
  <si>
    <t xml:space="preserve">Орхон </t>
  </si>
  <si>
    <t>Д.Батлут</t>
  </si>
  <si>
    <t>Бямбацэцэг</t>
  </si>
  <si>
    <t>70359864, 99352293</t>
  </si>
  <si>
    <t>Хариу өгөхөөс татгалзсан.</t>
  </si>
  <si>
    <t>Өвөрхангай</t>
  </si>
  <si>
    <t>Г.Ганболд</t>
  </si>
  <si>
    <t xml:space="preserve">Д.Нэмэхбаяр </t>
  </si>
  <si>
    <t>Алтангэрэл</t>
  </si>
  <si>
    <t>altangerel.m@erdenet.mn</t>
  </si>
  <si>
    <t>Н.Наранбаатар</t>
  </si>
  <si>
    <t>Наранхүү</t>
  </si>
  <si>
    <t>89770810, 99889014</t>
  </si>
  <si>
    <t>Ганхуяг</t>
  </si>
  <si>
    <t>Хөрөнгө оруулалт, хөгжлийн бодлого, төлөвлөлтийн мэргэжилтэн</t>
  </si>
  <si>
    <t>88986396, 70533433</t>
  </si>
  <si>
    <t>gankhuyag1202@gmail.com</t>
  </si>
  <si>
    <t>Ж.Эрдэнэбаатар</t>
  </si>
  <si>
    <t>М.Төмөрчулуун</t>
  </si>
  <si>
    <t>Зулаа</t>
  </si>
  <si>
    <t>zulaaa9228@gmail.com</t>
  </si>
  <si>
    <t>Сэлэнгэ</t>
  </si>
  <si>
    <t>Ш.Оргил</t>
  </si>
  <si>
    <t>М.Нарантуяа</t>
  </si>
  <si>
    <t>Уранчимэг</t>
  </si>
  <si>
    <t>Байгаль орчин хариуцсан мэргэжилтэн</t>
  </si>
  <si>
    <t>uugii_0413@yahoo.com</t>
  </si>
  <si>
    <t xml:space="preserve">Төв </t>
  </si>
  <si>
    <t>Ж.Батжаргал</t>
  </si>
  <si>
    <t>Бямбацогт</t>
  </si>
  <si>
    <t>99013955, 70272406</t>
  </si>
  <si>
    <t>Ю.Бямбацогт</t>
  </si>
  <si>
    <t>Санхүү төрийн сангийн хэлтсийн дарга</t>
  </si>
  <si>
    <t>nrchkhrl@gmail.com</t>
  </si>
  <si>
    <t>Ховд</t>
  </si>
  <si>
    <t>Б.Дүгэржав</t>
  </si>
  <si>
    <t>М.Отгонханд</t>
  </si>
  <si>
    <t xml:space="preserve">Эрдэнэбат </t>
  </si>
  <si>
    <t>eba2336@gmail.com</t>
  </si>
  <si>
    <t xml:space="preserve">Хэнтий </t>
  </si>
  <si>
    <t>Н.Ганбямба</t>
  </si>
  <si>
    <t>Нямдаваа</t>
  </si>
  <si>
    <t>Цэрмаа</t>
  </si>
  <si>
    <t>infoazdtg@khentii.gov.mn</t>
  </si>
  <si>
    <t>Завхан</t>
  </si>
  <si>
    <t xml:space="preserve">Д.Батсайхан </t>
  </si>
  <si>
    <t>Ж.Хүрэлбаатар</t>
  </si>
  <si>
    <t>Цэрэнханд</t>
  </si>
  <si>
    <t>tserenhand_8404@yahoo.com</t>
  </si>
  <si>
    <t xml:space="preserve">Хавсралт 4: Компаниудад илгээсэн тайлангийн маягтуудын жагсаалт </t>
  </si>
  <si>
    <t>Компаниудаас албан бичгээр авсан мэдээлэл</t>
  </si>
  <si>
    <t>Анхны нэгтгэлээрх зөрүүний талаарх мэдээлэл</t>
  </si>
  <si>
    <t>Анхны нэгтгэлээрх зөрүүнд өгөх тайлбар – Улсын төсөвт</t>
  </si>
  <si>
    <t>Анхны нэгтгэлээрх зөрүүнд өгөх тайлбар – Орон нутгийн төсөвт</t>
  </si>
  <si>
    <t>Төрийн байгууллагад төвлөрүүлсэн хандив, дэмжлэг</t>
  </si>
  <si>
    <t>Удирдлагын хариуцлагын  захидал</t>
  </si>
  <si>
    <t>Хөндлөнгийн аудитын мэдээллийн баталгаа</t>
  </si>
  <si>
    <t>ТӨААН-үүдийн хоорондын гүйлгээ</t>
  </si>
  <si>
    <t>ТӨААН-үүд нь Засгийн газар болон ТӨААН-ээс авсан болон бусад ТӨААН-үүдэд олгосон зээл, зээлийн баталгаа</t>
  </si>
  <si>
    <t>ТӨААН-үүдийн санхүүжилтийн эх үүсвэр, хөрөнгө оруулалт</t>
  </si>
  <si>
    <t>Дэд бүтэц</t>
  </si>
  <si>
    <t>Зээлийн хэлэлцээр</t>
  </si>
  <si>
    <t>Цахим тайлагналын системээр компаниудаас хүлээн авсан нэмэлт мэдээлэл</t>
  </si>
  <si>
    <t>Нэмэлт 1</t>
  </si>
  <si>
    <t>Ашиглалт болон хайгуулын тусгай зөвшөөрлийн мэдээлэл</t>
  </si>
  <si>
    <t>Нэмэлт 2</t>
  </si>
  <si>
    <t>Нэмэлт 3</t>
  </si>
  <si>
    <t>Нэмэлт 4</t>
  </si>
  <si>
    <t>Санхүүгийн тайлангийн чанар</t>
  </si>
  <si>
    <t>Нэмэлт 5</t>
  </si>
  <si>
    <t>Ажиллагчдын мэдээлэл</t>
  </si>
  <si>
    <t>Нэмэлт 6</t>
  </si>
  <si>
    <t>Ашигт малтмалын бүтээгдэхүүний олборлолт, үйлдвэрлэл, борлуулалтын мэдээлэл</t>
  </si>
  <si>
    <t>Нэмэлт 7</t>
  </si>
  <si>
    <t>Нөхөн сэргээсэн талбайн мэдээлэл</t>
  </si>
  <si>
    <t>Нэмэлт 8</t>
  </si>
  <si>
    <t>Улсын төсөвт төлсөн албан татвар, төлбөр, хураамж, ногдол ашиг</t>
  </si>
  <si>
    <t>Нэмэлт 9</t>
  </si>
  <si>
    <t xml:space="preserve">Орон нутгийн төсөвт төлсөн албан татвар, төлбөр, хураамж, ногдол ашиг </t>
  </si>
  <si>
    <t>Нэмэлт 10</t>
  </si>
  <si>
    <t>Төрийн болон орон нутгийн өмчит ААНБ-ын тээврийн төлбөр</t>
  </si>
  <si>
    <t>Нэмэлт 11</t>
  </si>
  <si>
    <t>Ашигласан усны мэдээлэл</t>
  </si>
  <si>
    <t>Нэмэлт 12</t>
  </si>
  <si>
    <t>Ашигласан эрчим хүч, түлш шатахуун, хүнсний бүтээгдэхүүн, хөдөлмөрийн аюулгүй байдал, эрүүл ахуйн бүтээгдэхүүний мэдээлэл</t>
  </si>
  <si>
    <t>Нэмэлт 13</t>
  </si>
  <si>
    <t>Хог хаягдлын мэдээлэл</t>
  </si>
  <si>
    <t>Нэмэлт 14</t>
  </si>
  <si>
    <t>Баяжуулах үйлдвэрлэл эрхлэгч ААНБ-уудын ашигласан химийн бодисын мэдээлэл, киллограммаар</t>
  </si>
  <si>
    <t>Нэмэлт 15</t>
  </si>
  <si>
    <t>Оператор, туслан гүйцэтгэгч ААНБ-ын мэдээлэл</t>
  </si>
  <si>
    <t>Нэмэлт 16</t>
  </si>
  <si>
    <t>Нэмэлт 17</t>
  </si>
  <si>
    <t>Эцсийн өмчлөгчийн мэдээлэл</t>
  </si>
  <si>
    <t>Нэмэлт 18</t>
  </si>
  <si>
    <t>Төрийн болон орон нутгийн өмчит ААНБ-уудын ногдол ашгийн мэдээлэл</t>
  </si>
  <si>
    <t>Нэмэлт 19</t>
  </si>
  <si>
    <t>Төрийн болон орон нутгийн өмчит ААНБ-уудын төлөөлөн удирдах зөвлөлийн гишүүдийн талаарх мэдээлэл</t>
  </si>
  <si>
    <t>Нэмэлт 20</t>
  </si>
  <si>
    <t>Орон нутгийн захиргааны байгууллагуудтай хийсэн гэрээний мэдээлэл</t>
  </si>
  <si>
    <t>Нэмэлт 21</t>
  </si>
  <si>
    <t>Нэмэлт 22</t>
  </si>
  <si>
    <t>Төрийн болон орон нутгийн өмчит ААНБ-ын зээл болон зээлийн мэдээлэл</t>
  </si>
  <si>
    <t>Нэмэлт 23</t>
  </si>
  <si>
    <t>Бүтээгдэхүүн хуваах гэрээний талаар мэдээлэл /Газрын тос/</t>
  </si>
  <si>
    <t>Нэмэлт 24</t>
  </si>
  <si>
    <t>Газрын тосны олборлолт , борлуулалтын мэдээлэл /Газрын тос/</t>
  </si>
  <si>
    <t>Нэмэлт 25</t>
  </si>
  <si>
    <t>Татвар , төлбөр , хураамж , үйлчилгээний хөлс /Газрын тос/</t>
  </si>
  <si>
    <t xml:space="preserve">Хавсралт 5: Төрийн байгууллагуудад илгээсэн тайлангийн маягтуудын бүтэц </t>
  </si>
  <si>
    <t>Төрийн байгууллагуудаас хүссэн мэдээлэл</t>
  </si>
  <si>
    <t>Хавсралт</t>
  </si>
  <si>
    <t>Газрын тос, хий болон ашигт малтмалын хайгуул ба олборлолттой холбоотой гэрээ ба лицензийн төрлийн талаарх дэлгэрэнгүй тайлбар</t>
  </si>
  <si>
    <t>Шаардлага 2.2.a.i</t>
  </si>
  <si>
    <t>Тусгай зөвшөөрлийг сонгон шалгаруулалтаар олгох, шилжүүлэхтэй холбоотой бодлого, дүрэм журам, хууль зүйн акт, тэдгээрийн хэрэгжилтийн үйл явц</t>
  </si>
  <si>
    <t>Тусгай зөвшөөрөл олголтын тендерийн үйл явц, ашигласан техникийн болон санхүүгийн шалгуур үзүүлэлтүүд, тендерт оролцсон болон Тийм компаниудын авсан онооны жагсаалт</t>
  </si>
  <si>
    <t>Шаардлага 2.2.a.ii</t>
  </si>
  <si>
    <t>2020 онд шинээр олгосон ашиглалтын тусгай зөвшөөрлийн талаарх дэлгэрэнгүй мэдээлэл (Хавсралт №4-ийн дагуу)</t>
  </si>
  <si>
    <t>Шаардлага 2.2.a.iii</t>
  </si>
  <si>
    <t>2020 онд шинээр олгосон хайгуулын тусгай зөвшөөрлийн талаарх дэлгэрэнгүй мэдээлэл (Хавсралт №4-ийн дагуу)</t>
  </si>
  <si>
    <t>Ашигт малтмалын болон хайгуулын тусгай зөвшөөрлийг шилжүүлэх үйл явц</t>
  </si>
  <si>
    <t>2020 онд шилжүүлсэн ашиглалтын болон хайгуулын тусгай зөвшөөрлийн талаарх дэлгэрэнгүй мэдээлэл (Хавсралт №6-ын дагуу)</t>
  </si>
  <si>
    <t>2020 онд хасагдсан буюу хүчингүй болсон ашиглалтын болон хайгуулын тусгай зөвшөөрлийн талаарх дэлгэрэнгүй мэдээлэл</t>
  </si>
  <si>
    <t>2020 онд сонгон шалгаруулалтын бус замаар (шууд гэрээ, хэлэлцээр хийх замаар) олгосон тусгай зөвшөөрлийн дэлгэрэнгүй мэдээлэл, ямар процетур хэрэглэж байгаа талаарх мэдээлэл</t>
  </si>
  <si>
    <t>Шаардлага 2.2.a</t>
  </si>
  <si>
    <t>Хууль тогтоомж зөрчиж олгогдсон тусгай зөвшөөрлүүдийн мэдээлэл, тэдгээрийг олгосон үйл явц, авсан арга хэмжээний мэдээлэл</t>
  </si>
  <si>
    <t>Сонгон шалгаруулалтаар тусгай зөвшөөрөл олгох зориулалтаар талбай зарласан шийдвэр, сонгон шалгаруулалтын хорооны бүрэлдэхүүн, шийдвэрийн огноо, тогтоосон талбай, сонгон шалгаруулалтад тавигдах шаардлага, шалгуур үзүүлэлт, хурлын тэмдэглэл, эцсийн шийдвэрийн мэдээлэл</t>
  </si>
  <si>
    <t>Шаардлага 2.2.c</t>
  </si>
  <si>
    <t xml:space="preserve">2020 онд хайгуул болон ашиглалтын тусгай зөвшөөрлийн тендерт оролцогчдын жагсаалт, сонгон шалгаруулалтанд авсан онооны дэлгэрэнгүй мэдээлэл </t>
  </si>
  <si>
    <t>2020 онд сонгон шалгаруулалтанд ороод шалгарч чадаагүй талуудын жагсаалт оролцогчдын жагсаалт</t>
  </si>
  <si>
    <t>Шаардлага 2.2</t>
  </si>
  <si>
    <t>Олон нийтэд нээлттэй ашигт малтмал, газрын тос, байгалийн хий болон олборлох зорилгоор ААН-д олгосон кадастрын бүртгэл, тусгай зөвшөөрөл, түрээсийн эрх, зөвшөөрөл, гэрээ, концессийн талаарх мэдээлэл</t>
  </si>
  <si>
    <t>Шаардлага 2.3.a</t>
  </si>
  <si>
    <t>Тусгай зөвшөөрөл эзэмшигч болон бүтээгдэхүүн хуваах гэрээтэй аж ахуй нэгжийн талаарх дэлгэрэнгүй мэдээлэл (2018 оны 12 сарын 31-ний байдлаарх бүх хүчин төгөлдөр тусгай зөвшөөрлүүд) (Хавсралт №5-ын дагуу)</t>
  </si>
  <si>
    <t>Шаардлага 2.3.b.i</t>
  </si>
  <si>
    <t>Тусгай зөвшөөрөл эзэмшигч болон бүтээгдэхүүн хуваах гэрээтэй аж ахуй нэгжийн талаарх дэлгэрэнгүй мэдээлэл (2020 оны 12 сарын 31-ний байдлаарх бүх хүчин төгөлдөр тусгай зөвшөөрлүүд) (Хавсралт №5-ын дагуу)</t>
  </si>
  <si>
    <t>Хайгуул болон ашиглалтын талбайн солбицолын мэдээлэл (2020 оны 12 сарын 31-ний байдлаар)</t>
  </si>
  <si>
    <t>Шаардлага 2.3.b.ii</t>
  </si>
  <si>
    <t>Уран болон түгээмэл тархацтай ашигт малтмалын талбайн солбицолын мэдээлэл (2020 оны 12 сарын 31-ний байдлаар)</t>
  </si>
  <si>
    <t>2020 онд ашигт малтмал, газрын тосны хайгуул болон ашиглалтын лиценз авахаар гаргасан өргөдлийн дэлгэрэнгүй мэдээлэл, гаргасан огноо, лиценз олгосон огноо, талбайн солбицол, лицензийн хүчинтэй хугацаа, орон нутгийн захиргаанаас санал авах мэдэгдлийн огноо, ирсэн хариуны огноо</t>
  </si>
  <si>
    <t>Шаардлага 2.3.b.iii</t>
  </si>
  <si>
    <t>Өмнөх тайлангуудаар ил тод болгож амжаагүй байгаа тусгай зөвшөөрлийн өргөдлийн огноог ирүүлэх</t>
  </si>
  <si>
    <t>2020 онд улсын төсвийн хөрөнгөөр гүйцэтгэсэн томоохон хэмжээний АМГТ-ны геологи, хайгуулын үйл ажиллагааны мэдээлэл, зарцуулсан хөрөнгийн хэмжээ</t>
  </si>
  <si>
    <t>Шаардлага 3.1</t>
  </si>
  <si>
    <t>2020 онд хувийн хөрөнгөөр гүйцэтгэсэн томоохон хэмжээний АМГТ-ны геологи, хайгуулын үйл ажиллагааны мэдээлэл, зарцуулсан хөрөнгийн хэмжээ</t>
  </si>
  <si>
    <t>Ашигт малтмал, газрын тос, цацраг идэвхт ашигт малтмалын геологи, хайгуулын мэдээлэл, ашигт малтмалын нөөцийн дэлгэрэнгүй мэдээлэл</t>
  </si>
  <si>
    <t>2020 оны ашигт малтмал, газрын тосны бүтээгдэхүүн үйлдвэрлэлийн дэлгэрэнгүй мэдээлэл (Үүнд: ААН, төсөл тус бүрээр, бүтээгдэүүний нэр төрлөөр нь үйлдвэрлэсэн хэмжээ, үйлдвэрлэлийн өртөг, дундаж үнэ, борлуулалтын үнэ зэргийг сар, хагас жил, жилийн бүтэн дүнгээр харуулах)</t>
  </si>
  <si>
    <t>Шаардлага 3.2</t>
  </si>
  <si>
    <t>2020 оны ашигт малтмал, газрын тосны бүтээгдэхүүний борлуулалт, экспортын дэлгэрэнгүй мэдээлэл (Үүнд: ААН, төсөл тус бүрээр, бүтээгдэүүний нэр төрлөөр нь экспортын хэмжээ, экспортын үнэ зэргийг сар, хагас жил, жилийн бүтэн дүнгээр харуулах)</t>
  </si>
  <si>
    <t>Шаардлага 3.3</t>
  </si>
  <si>
    <t>Экспортын хэмжээ болон үнэ, өртгийг хэрхэн тооцсон тухай мэдээлэл, экспортын мэдээллийн эх үүсвэр</t>
  </si>
  <si>
    <t>Монгол орны ашигт малтмалын нөөцийн талаарх ерөнхий мэдээлэл</t>
  </si>
  <si>
    <t>ОТАХ-ийн санал</t>
  </si>
  <si>
    <t>Ураны талаарх тойм статистик мэдээлэл</t>
  </si>
  <si>
    <t>Стратегийн ач холбогдол бүхий ордуудын талаарх статистик мэдээлэл</t>
  </si>
  <si>
    <t>Монголын ашигт малтмалын нөөцийн статистик мэдээлэл</t>
  </si>
  <si>
    <t>Бичил уурхай эрхлэгчдийн мэдээлэл, тэдний олборлосон ашигт малтмалын бүтээгдхүүний хэмжээ, борлуулалт, байгаль орчны нөхөн сэргээлт, хөдөлмөрийн аюулгүй байдал, баяжуулах цехийн техникийн нөхцөл, нөхөрлөлийн үйл ажиллагаанд өгсөн үнэлэлт дүгнэлт</t>
  </si>
  <si>
    <t>2020 оны уулын ажлын болон нөхөн сэргээлтийн төлөвлөгөө, гүйцэтгэлийн мэдээлэл (нүүрснээс бусад компаниудаар) (Хавсралт №7-ийн дагуу)</t>
  </si>
  <si>
    <t>Шаардлага 6.4</t>
  </si>
  <si>
    <t>2020 оны уулын ажлын болон нөхөн сэргээлтийн төлөвлөгөө, гүйцэтгэлийн мэдээлэл (нүүрсний компаниуд) (Хавсралт №8-ын дагуу)</t>
  </si>
  <si>
    <t>2020 оны газрын тосны тусгай зөвшөөрөл эзэмшигчдийн уулын ажлын болон нөхөн сэргээлтийн төлөвлөгөө, гүйцэтгэлийн мэдээлэл</t>
  </si>
  <si>
    <t>2020 оны газрын тосны тусгай зөвшөөрөл эзэмшигчдийн нөхөн сэргээлтийн төлөвлөгөө, гүйцэтгэлийн мэдээлэл</t>
  </si>
  <si>
    <t>2020 онд ЭБМЗ-ийн хурлаар үр дүнгийн тайлангаа хэлэлцүүлж, нөөц батлуулсан ордын жагсаалт, нөөцийн хөдөлгөөний статистик мэдээлэл</t>
  </si>
  <si>
    <t>Газрын тос, байгалийн хий, ашигт малтмалын үйлдвэрлэсэн нөөцөөс төрд хамаарах хэсгийг борлуулсан борлуулалтын мэдээлэл (Хавсралт №9-ийн дагуу)</t>
  </si>
  <si>
    <t>Шаардлага 4.2.а</t>
  </si>
  <si>
    <t>Хайгуулын томоохон үйл ажиллагааны мэдээлэл</t>
  </si>
  <si>
    <t xml:space="preserve">Тусгай зөвшөөрөл эзэмшигч газрын тосны хайгуул болон олборлолт эрхэлдэг ямар аж ахуйн нэгжүүд байна вэ? (Дэлгэрэнгүй жагсаалт)  </t>
  </si>
  <si>
    <t>Газрын тосны салбарын эрх зүйн тогтолцоо болон практикт ямар зөрүүтэй асуудал үүсэж байгаа вэ?</t>
  </si>
  <si>
    <t>Монгол орны газрын тосны нөөцийн талаарх дэлгэрэнгүй мэдээ тайлан (Хавсралт №10-ын дагуу)</t>
  </si>
  <si>
    <t>Газрын тосны олборлолт явуулж байгаа компанийн талбайн мэдээлэл /2020 он/ (Хавсралт №11-ийн дагуу)</t>
  </si>
  <si>
    <t>Газрын тосны хайгуул болон ашиглалтын тусгай зөвшөөрлийн гэрээлэгчийг сонгон шалгаруулалт нь юу вэ? Ямар бодлого журмаар зохицуулдаг вэ?</t>
  </si>
  <si>
    <t>Ашигт малтмал, газрын тосны хайгуул болон ашиглалтын лиценз авахаар хүсэлт гаргасан, лиценз олгосон, талбайн солбицол, лицензийн хүчинтэй хугацаа, орон нутгийн захиргаанаас санал  авах мэдэгдлийн талаарх мэдээ тайлан</t>
  </si>
  <si>
    <t>2020 оны байдлаар хайгуулын болон ашиглалтын тусгай зөвшөөрлийг шилжүүлсэн компани байгаа эсэх? /дэлгэрэнгүй жагсаалт/ (Хавсралт №15-ын дагуу)</t>
  </si>
  <si>
    <t>Газрын тосны салбар дахь төрийн оролцооны талаарх тайлан мэдээ (Хавсралт №12-ын дагуу)</t>
  </si>
  <si>
    <t xml:space="preserve">Газрын тос, байгалийн хий болон ашигт малтмалын хайгуул болон олборлолтын асуудлыг зохицуулсан гэрээ болон лицензийг ил тод болгох чиглэлээр төр засгаас баримталж буй ямар бодлого, журам баримталдаг вэ? </t>
  </si>
  <si>
    <t>ААН нь ЗГ-т төлбөр шилжүүлдэг үү? (Хавсралт №14-ийн дагуу)</t>
  </si>
  <si>
    <t>Газрын тосны салбарт хайгуул болон олоборлолтын үйл ажиллагаа явуулж байгаа компаниудын мэдээллийг нь ил тод болгох  сонгох зохистой босго нь юу вэ? (Хавсралт №13-ын дагуу)</t>
  </si>
  <si>
    <t>Засгийн газар болон төрийн өмчит аж ахуйн нэгж нь тухайн улсад үйл ажиллагаа явуулж буй уул уурхай, газрын тос болон байгалийн хийн компаниудад эзэмших өөрсдийн хувь эзэмшлийг тогтоо. Ихэнх хувийг эзэмшдэггүйч төрийн хяналт бүхий ямар компаниуд байдаг вэ?</t>
  </si>
  <si>
    <t>Олборлох салбар дахь төрийн оролцоог зохицуулах хууль эрх зүй юу вэ?</t>
  </si>
  <si>
    <t>Компаниуд төсвөөс санхүүжилт хүлээн авах эрхтэй юу? (Хавсралт №12-ы дагуу)</t>
  </si>
  <si>
    <t>Монгол улсын хэмжээнд газрын тосны нөөц болон байгалийн хий ашиглалтын талаарх судалгаа дэлгэрэнгүй мэдээлэл</t>
  </si>
  <si>
    <t>Газрын тосны хэтийн төлөв бүхий хайгуулын тусгай зөвшөөрлийн 33 талбайн мэдээлэл (2017 оноос хойших олгогдсон тусгай зөвшөөрлүүдийн мэдээлэл) №2</t>
  </si>
  <si>
    <t>Шаардлага 2.2а</t>
  </si>
  <si>
    <t>Ашигт малтмал, газрын тос, байгалийн хийн тусгай зөвшөөрөл олгох үйл явцын санхүүгийн шалгуур үзүүлэлтүүдийн талаарх мэдээлэл</t>
  </si>
  <si>
    <t xml:space="preserve">Тусгай зөвшөөрөл олгоход хэрхэн үнэлдэг талаар </t>
  </si>
  <si>
    <t>Байгууллага хооронд ашиглалтын тусгай зөвшөөрлийг хайгуулын тусгай зөвшөөрөл, хайгуулын тусгай зөвшөөрлийг ашиглалтын тусгай зөвшөөрөл рүү шилжүүлж болдог эсэх, болдог бол шилжүүлсэн тусгай зөвшөөрлүүдийн жагсаалт №3</t>
  </si>
  <si>
    <t>Ашиглалт болон хайгуулын тусгай зөвшөөрөл шилжүүлэх шалгуур үзүүлэлтүүд</t>
  </si>
  <si>
    <t>Сонгон шалгаруулалтын бус замаар (шууд гэрээ, хэлэлцээр хийх замаар) тусгай зөвшөөрөл олгохтой холбоотой дүрэм, журам байдаг эсэх</t>
  </si>
  <si>
    <t>Тусгай зөвшөөрөл олгох шалгаруулалтад оролцсон боловч шалгараагүй оролцогчдын мэдээлэл №4</t>
  </si>
  <si>
    <t>БХГ-ний нөхцөлийг ил тод болгох</t>
  </si>
  <si>
    <t>Шаардлага 2.3b.ii</t>
  </si>
  <si>
    <t>Түгээмэл тархацтай ашигт малтмалын тусгай зөвшөөрлийн 2020 оны мэдээлэл (ашигт малтмалын төрлөөр задалж харуулах) №5</t>
  </si>
  <si>
    <t>Шаардлага 2.3b.i</t>
  </si>
  <si>
    <t xml:space="preserve">БХГэрээг иж бүрнээр нь буюу хавсралт, нэмэлт өөрчлөлт зэрэг мэдээллийн хамтаар ил тод болгох боломжтой эсэх </t>
  </si>
  <si>
    <t>Байгалийн хийн талаар ямар нэгэн гэрээ хэрэгжүүлээгүй, байгалийн хийн эрэл, хайгуулын ажил явагдаагүй байгаа шалтгаан</t>
  </si>
  <si>
    <t>2020 онд олборлосон нийт 441.5 тэрбум төгрөгийн бүтээгдэхүүнийг түүхий эд тус бүрээр ангилах боломжтой эсэх</t>
  </si>
  <si>
    <t xml:space="preserve">Уул уурхайн бэлэн бус орлогын мэдээлэл / Төрд ногдох хувь хэмжээг зарж борлуулсан борлуулалт/-ийн талаар нэмэлт мэдээлэл </t>
  </si>
  <si>
    <t>2019,2020 оны ТӨААН-үүдийн зээлийн эх үүсвэр №6</t>
  </si>
  <si>
    <t>Түүхий невтийн үйлдвэрлэлийн үнийн мэдээлэл</t>
  </si>
  <si>
    <t>Газрын тосны бэлэн бус орлогын мэдээллийг борлуулалт тус бүрээр, бүтээгдэхүүний төрлөөр, үнээр задалсан мэдээлэл №7</t>
  </si>
  <si>
    <t>Шаардлага 4.2</t>
  </si>
  <si>
    <t>Анхны нэгтгэлээрх зөрүүний талаарх мэдээлэл - ААНОАТ</t>
  </si>
  <si>
    <t>Хавсралт 1.1</t>
  </si>
  <si>
    <t>Анхны нэгтгэлээрх зөрүүний талаарх мэдээлэл -ТЕГ-д төлсөн НӨАТ</t>
  </si>
  <si>
    <t>Хавсралт 1.2</t>
  </si>
  <si>
    <t>Анхны нэгтгэлээрх зөрүүний талаарх мэдээлэл - Автобензин дизелийн түлшний онцгой албан татвар</t>
  </si>
  <si>
    <t>Хавсралт 1.3</t>
  </si>
  <si>
    <t>Анхны нэгтгэлээрх зөрүүний талаарх мэдээлэл - Ашигт малтмалын нөөц ашигласны төлбөр болон нэмэлт төлбөр</t>
  </si>
  <si>
    <t>Хавсралт 1.4</t>
  </si>
  <si>
    <t>Анхны нэгтгэлээрх зөрүүний талаарх мэдээлэл -Агаарын бохирдлын төлбөр</t>
  </si>
  <si>
    <t>Хавсралт 1.5</t>
  </si>
  <si>
    <t>Анхны нэгтгэлээрх зөрүүнд өгөх тайлбар</t>
  </si>
  <si>
    <t>Дээр дурьдсан мэдээллүүд нь үнэн зөв гэдгийг илэрхийлсэн Удирдлагын хариуцлагын захидал</t>
  </si>
  <si>
    <t>Шаардлага 4.9</t>
  </si>
  <si>
    <t>Анхны нэгтгэлээрх зөрүүний талаарх мэдээлэл - Гаалийн албан татвар</t>
  </si>
  <si>
    <t>Анхны нэгтгэлээрх зөрүүний талаарх мэдээлэл - НӨАТ гаальд төлсөн</t>
  </si>
  <si>
    <t>Анхны нэгтгэлээрх зөрүүний талаарх мэдээлэл - Автобензин дизелийн түлшний албан татвар</t>
  </si>
  <si>
    <t>Анхны нэгтгэлээрх зөрүүний талаарх мэдээлэл - Гаалийн үйлчилгээний хураамж</t>
  </si>
  <si>
    <t>Байгаль орчин, аялал, жуулчлалын яам</t>
  </si>
  <si>
    <t>Төрөөс уул уурхайн салбарт байгаль орчныг хамгаалах, түүнд үзүүлж буй нөлөөллийг хянах, нөхөн сэргээлт хийх чиглэлээр гаргасан эрх зүйн зохицуулалт, дүрэм журам, нөхөн сэргээлтийн хүрээнд баримтлах бодлого, 2020 он, 2020 оны эхний 6 сарын байдлаар эдгээрт гарсан өөрчлөлтүүд</t>
  </si>
  <si>
    <t>Шаардлага 2.1</t>
  </si>
  <si>
    <t>Тусгай зөвшөөрөл эзэмшигч компаниудын зүгээс байгаль орчныг хамгаалах тусгай дансанд байршуулсан мөнгөн хөрөнгийн үлдэгдэл, 2020 онд шинээр нэмж төвлөрүүлсэн, зарцуулсан болон буцаан олгосон мөнгөн хөрөнгийн хөдөлгөөний тайлан (Хавсралт № 5-ын дагуу)</t>
  </si>
  <si>
    <t>Монголын ОТАХ-ийн шаардлага</t>
  </si>
  <si>
    <t>Байгаль орчныг нөхөн сэргээх чиглэлээр компаниудад олгосон тусгай зөвшөөрлийн жагсаалт (2020 оны 12 сарын 31-ний байдлаар) (Хавсралт № 4-ийн дагуу)</t>
  </si>
  <si>
    <t>Байгаль орчныг нөхөн сэргээх чиглэлээр компаниудад шинээр олгосон, хүчингүй болсон, цуцалсан тусгай зөвшөөрлийн хөдөлгөөний тайлан (2020 оны хувьд)</t>
  </si>
  <si>
    <t>Уул уурхайн салбарын нөхөн сэргээлтийн мэдээлэл, дэлгэрэнгүй тайлан 2006-2020 он</t>
  </si>
  <si>
    <t>Нөхөн сэргээлтийн ажлыг хангалтгүй гүйцэтгэсэн буюу огт хийгдээгүй тусгай зөвшөөрөл эзэмшигчдийн дэлгэрэнгүй мэдээлэл (2020 оны хувьд) (Хавсралт № 6-ын дагуу)</t>
  </si>
  <si>
    <t>Гадаргын болон гүний ус ашиглалт, дахин ашигласан усны хэмжээ</t>
  </si>
  <si>
    <t>Хог хаягдал, боловсруулсан хог хаягдлын дэлгэрэнгүй мэдээлэл</t>
  </si>
  <si>
    <t>Монголын олборлох салбарын хөрөнгө оруулалтын байгаль орчны менежмент болон мониторингд хамаарах хуулийн заалтууд, захиргааны журмууд, бодлогууд болон бодит практикийн тухай тойм мэдээлэл</t>
  </si>
  <si>
    <t>Шаардлага 6.4.a</t>
  </si>
  <si>
    <t>Монголын олборлох салбараас байгаль орчинд үзүүлж буй нөлөөллийн чиглэлээр хийгдэхээр төлөвлөж байгаа төсөл, хөтөлбөр болон эсвэл одоо хийгдэж байгаа шинэчлэлийн талаарх мэдээлэл</t>
  </si>
  <si>
    <t>Байгаль орчныг нөхөн сэргээх чиглэлээр ААН-үүдэд тусгай зөвшөөрлийг олгох үйл явц, нарийвчилсан алхамууд, бодлого, дүрэм журам, хууль эрх зүйн актууд</t>
  </si>
  <si>
    <t>Тодорхой бүс нутаг болон сав газарт иргэн, аж ахуйн нэгж, байгууллагаас хэрэгжүүлэх, хэрэгжүүлж байгаа төсөлд хийсэн байгаль орчны стратегийн үнэлгээ, хуримтлагдах нөлөөллийн үнэлгээний тайлан</t>
  </si>
  <si>
    <t>Эрдэс баялгийн салбарын төслийн байгаль орчны төлөв байдлын үнэлгээ, байгаль орчны нөлөөллийн үнэлгээний тайлан</t>
  </si>
  <si>
    <t>Байгаль орчны менежментийн төлөвлөгөө, хэрэгжилтийн тайлан </t>
  </si>
  <si>
    <t>Уул уурхайн үйл ажиллагааны улмаас эвдэрсэн газрын нөхөн сэргээлтийн дэлгэрэнгүй статистик мэдээлэл (БОАЖЯ-ны Маягт БОХ-3 дагуу, 2020 оны хувьд)</t>
  </si>
  <si>
    <t>Ашигт малтмал, газрын тос, байгалийн хий, цацраг идэвхт ашигт малтмал, түгээмэл тархацтай ашигт малтмалын ордын нөхөн сэргээлт, хаалтын менежментийн төлөвлөгөө</t>
  </si>
  <si>
    <t>Орон нутгийн байгаль орчин, экологи, ан амьтан, ургамал зүйд үзүүлэх нөлөөлөл</t>
  </si>
  <si>
    <t xml:space="preserve">Уул уурхайн ашиглалтын улмаас эвдэрсэн газар, эвдэгдсэнээс нөхөн сэргээх шаардлагатай газруудын тооллого, судалгааны тайлан (2020 оны хувьд) </t>
  </si>
  <si>
    <t>Төрийн зүгээс хэрэгжүүлж байгаа байгаль орчныг хамгаалах чиглэлийн мониторингийн үйл явц, авч хэрэгжүүлж байгаа хориг арга хэмжээний тухай дэлгэрэнгүй мэдээлэл</t>
  </si>
  <si>
    <t>Шаардлага 6.4.b</t>
  </si>
  <si>
    <t>Төрийн зүгээс авч хэрэгжүүлжүүлж байгаа байгаль орчны нөхөн сэргээлтийн төлөвлөгөө, хөтөлбөрүүдийн тухай мэдээлэл</t>
  </si>
  <si>
    <t>Байгаль орчны нөхөн сэргээлт хийх тусгай зөвшөөрөлтэй ААН-үүдийн хувьд тухайн хот суурин, орон нутагтай байгуулсан нөхөн сэргээлтийн гэрээнүүдийн дэлгэрэнгүй жагсаалт</t>
  </si>
  <si>
    <t>Шаардлага 2.4</t>
  </si>
  <si>
    <t>Анхны нэгтгэлээрх зөрүүний талаарх мэдээлэл – Аж ахуйн нэгжээс төлсөн ажиллагчдын нийгмийн болон эрүүл мэндийн даатгалын шимтгэл</t>
  </si>
  <si>
    <t>Төсвийн бодлого, 2020-2020 оны төсвийн бодлоготой холбоотой хууль тогтоомжийн өөрчлөлт (2020-2020 оны 7-р сарын 1-нээс өмнөх)</t>
  </si>
  <si>
    <t>Олборлох салбараас улсын төсөвт төвлөрүүлсэн нийт орлогын (татвар, төлбөр, хураамж, хандив тусламж) хэмжээг үнэмлэхүй дүнгээр ба улсын төсөвт эзлэх хувь хэмжээгээр.</t>
  </si>
  <si>
    <t>Шаардлага 6.3</t>
  </si>
  <si>
    <t>Улсын төсөвт бүртгээгүй байж болох орлогын мэдээлэл, ирээдүйд авах татварыг урьдчилан авчихсан боловч “өр” гэж бүртгэсэн байж болох тухай мэдээлэл.</t>
  </si>
  <si>
    <t>Төсвийн тухай хуулийн 59.1.2, 59.1.5-д заасны дагуу ОНХС-ийн эх үүсвэр болох ашигт малтмалын нөөц ашигласны төлбөрийн орлогын 5 хувь, газрын тосны нөөц ашигласны төлбөрийн орлогын 30 хувийн орлогын төвлөрүүлэлтийн тайлан.</t>
  </si>
  <si>
    <t>Шаардлага 5.1</t>
  </si>
  <si>
    <t xml:space="preserve">Төсвийн тухай хуулийн 59.2-д заасны дагуу ОНХС-гаас болон улсын төсвөөс олгосон шилжүүлгийг аймаг, нийслэлээс сум дүүргийн ОНХС-д хуваарилсан хуваарилалт (аймаг, сум бүрээр) </t>
  </si>
  <si>
    <t>Шаардлага 5.2</t>
  </si>
  <si>
    <t>ОНХС-д хийсэн аудит, үнэлгээний тайлан</t>
  </si>
  <si>
    <t>ОНХС-тай ижил төстэй бусад өөр шилжүүлгүүд</t>
  </si>
  <si>
    <t>Хүний хөгжлийн сангийн тухай хуулийн 3.2-д заасан эх үүсвэрүүдийг татан төвлөрүүлсэн байдал, сангийн зарцуулалтын тайлан</t>
  </si>
  <si>
    <t>Төсвийн тогтвортой байдлын тухай хуулийн 16.2-д заасан төсвийн тогтворжуулалтын сангийн эх үүсвэрүүдийг татан төвлөрүүлсэн байдал, сангийн зарцуулалтын тайлан</t>
  </si>
  <si>
    <t>Олборлох салбараас орсон орлогоос төв болон орон нутгийн төрийн байгууллага хоорондоо шилжүүлсэн материаллаг хэмжээний төлбөрийн мэдээлэл</t>
  </si>
  <si>
    <t>Засгийн газраас төрийн өмчит аж ахуйн нэгжүүдэд шилжүүлсэн аливаа шилжүүлэг</t>
  </si>
  <si>
    <t>Шаардлага 2.6</t>
  </si>
  <si>
    <t>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 байж болно.</t>
  </si>
  <si>
    <t>Шаардлага 5.3</t>
  </si>
  <si>
    <t>ТӨААН болон ЗГ хоорондын санхүүгийн харилцаа нь тайлант жилд холбогдох дүрэм, журмын дагуу явагдсан эсэх</t>
  </si>
  <si>
    <t>ОТАХ-ийн шаардлага</t>
  </si>
  <si>
    <t xml:space="preserve">ТӨААН нь 2020 онд Төрөөс ямар нэгэн татаас санхүүжилт, хөрөнгө оруулалт авсан уу? Тийм бол харгалзах үнийн дүн </t>
  </si>
  <si>
    <t>ТӨААН нь 2020 онд ямар нэгэн ногдол ашиг зарлаж эсвэл төлсөн эсэх</t>
  </si>
  <si>
    <t>Олборлох салбарын компаниудад олгосон ямар нэгэн зээл, түүний үлдэгдэл эсвэл гаргасан зээлийн баталгаа бий эсэх</t>
  </si>
  <si>
    <t>Төрийн өмчийн бодлого, зохицуулалтын газар</t>
  </si>
  <si>
    <t>Олборлох салбарын компаниуд дахь өмчийн эзэмшил ямар вэ? (Хавсралт №2.1, Хавсралт №2.2-р ирүүлнэ)</t>
  </si>
  <si>
    <t>2020 онд ТӨААН дэх төрийн эзэмшилд ямар нэгэн өөрчлөлт гарсан уу? Тийм бол 2.1-д хариулна.</t>
  </si>
  <si>
    <t>Эзэмшлийн хувьтай холбоотой ажил гүйлгээний нөхцөл нь юу вэ? Өмчийн оролцооны үнэлгээ нь юу вэ? Шилжүүлгийг ямар нөхцөлөөр хийсэн?</t>
  </si>
  <si>
    <t>ТӨААН-ийн ТУЗ нь хууль эрх зүйн хувьд ногдол ашгийн шийдвэрийг өөрсдөө гаргадаг уу?</t>
  </si>
  <si>
    <t>ТӨААН нь хууль эрх зүйн хувьд гуравдагч талын санхүүжилтийг авч болох уу? /зээл эсвэл өмч/</t>
  </si>
  <si>
    <t>ТӨААН нь 2020 онд ямар нэгэн ногдол ашиг зарлаж эсвэл төлсөн үү? (Хавсралт №3-р ирүүлнэ)</t>
  </si>
  <si>
    <t>ТӨААН-үүдийн гүйцэтгэх удирдлагатай байгуулсан гэрээ контракт, цалин, хөнгөлөлт, урамшууллын хэмжээг хэрхэн тохирох асуудлыг зохицуулсан журам</t>
  </si>
  <si>
    <t>Төрийн өмчит аж ахуйн нэгж болон засгийн газрын хоорондын харилцааг зохицуулсан хууль эрх зүйн орчны мэдээлэл</t>
  </si>
  <si>
    <t>Засгийн газар болон төрийн өмчит аж ахуйн нэгжүүд хоорондын санхүүгийн харилцааг зохицуулсан дүрэм журмын жагсаалт, тэдгээрийн хуулбар</t>
  </si>
  <si>
    <t>2020 онд төрийн өмчит аж ахуйн нэгжийн эзэмшилд гарсан өөрчлөлтүүд, төрийн өмчит аж ахуйн нэгжүүдийн төрд ногдох хэсгийг хувьчилсан байдал</t>
  </si>
  <si>
    <t>2020 онд нийт төрийн өмчит аж ахуйн нэгжүүдээс хүлээн авсан ногдол ашгийн жагсаалт</t>
  </si>
  <si>
    <t>Хөдөлмөр, нийгмийн хамгааллын яам</t>
  </si>
  <si>
    <t xml:space="preserve">Анхны нэгтгэлээрх зөрүүнд өгөх тайлбар-Гадаадын мэргэжилтэн, ажилчдыг ажилд сонгон шалгаруулж авахад төлөх төлбөр  </t>
  </si>
  <si>
    <t xml:space="preserve">Олборлох үйлдвэрлэлийн салбарын ажил олголтын байдал </t>
  </si>
  <si>
    <t>Олборлох үйлдвэрлэлийн салбар дахь гадаад мэргэжилтэн болон ажилчдын хөдөлмөр эрхлэлтийн байдал</t>
  </si>
  <si>
    <t>Дээр дурьдсан мэдээлэлүүд нь үнэн зөв гэдгийг илэрхийлсэн удирдлагын хариуцлагын захидал</t>
  </si>
  <si>
    <t>Уул уурхайн хүнд үйлдвэрийн яам</t>
  </si>
  <si>
    <t>Олборлох салбарын үйлдвэрлэлийн хэмжээ, ДНБ-д эзлэх хувь хэмжээ (ашигт малтмалын төрлөөр, геологи, уул уурхай, газрын тос, хүнд үйлдвэрийн салбараар), боломжтой бол үүнээс бичил уурхайтай холбоотой тоо мэдээлэл</t>
  </si>
  <si>
    <t>Олборлох салбарын хийж буй экспортын хэмжээг үнэмлэхүй дүнгээр болон нийт экспортод эзлэх хувь хэмжээгээр</t>
  </si>
  <si>
    <t>Олборлох салбарт тусгай зөвшөөрөл эзэмшигчтэй гэрээний үндсэн дээр хамтран ажиллаж байгаа, оператор, туслан гүйцэтгэгч болон ханган нийлүүлэгч компаниудын мэдээлэл, тэдний бий болгож буй ажлын байрны нийт тоог үнэмлэхгүй дүнгээр болон нийт ажил эрхлэлтэд эзлэх хувь хэмжээгээр;</t>
  </si>
  <si>
    <t xml:space="preserve">Уул уурхай, газрын тос, түлш, цөмийн энергийн салбарын эрх зүйн зохицуулалт, 2020 ба 2020 онд гарсан хуулийн нэмэлт өөрчлөлтүүд, шинэчилсэн болон шинэ журам заавар </t>
  </si>
  <si>
    <t>Эрдэс баялагийн салбарт Төрөөс баримтлах бодлогууд, бодлогын шинэчлэл</t>
  </si>
  <si>
    <t>Уул уурхай, газрын тос, түлш, цөмийн энергийн салбарын эрх зүйн тогтолцоо болон практикт үүсэж байгаа зөрүүтэй байдал</t>
  </si>
  <si>
    <t>Олборлох үйлдвэрлэлийн ил тод байдлын санаачилгыг Монгол Улсад хэрэгжүүлэх хүрээнд гарсан эрх зүйн баримт бичгүүд</t>
  </si>
  <si>
    <t>Олборлох үйлдвэрлэл явагдаж байгаа гол бүс нутгуудын тухай мэдээлэл</t>
  </si>
  <si>
    <t>Шаардлага 6.3(д)</t>
  </si>
  <si>
    <t>Гол, мөрний урсац бүрэлдэх эх, усны сан бүхий газрын хамгаалалтын бүс, ойн сан бүхий газарт ашигт малтмал хайх, ашиглахыг хориглох тухай хуулийн хэрэгжилт, өнөөгийн бодит байдал</t>
  </si>
  <si>
    <t>Олборлох салбараас улсын төсөвт төвлөрүүлсэн нийт орлогын (татвар, төлбөр, хураамж, хандив тусламж) хэмжээг үнэмлэхүй дүнгээр ба улсын төсөвт эзлэх хувь хэмжээгээр</t>
  </si>
  <si>
    <t>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 байж болно</t>
  </si>
  <si>
    <t>Төрийн өмчит болон төрийн өмчийн оролцоотой уул уурхайн компаниудад 2020 онд олгосон татаас, санхүүжилтийн жагсаалт</t>
  </si>
  <si>
    <t>Шаардлага 4.5</t>
  </si>
  <si>
    <t>Эрдэс баялгийн салбар дахь гэрээний ил тод байдалтай холбоотой өнөөгийн хууль тогтоомж, тэдгээрийн хэрэгжилт, гэрээг ил тод болгохтой холбоотойгоор талуудад тулгарч буй асуудал, тэдгээрийг шийдвэрлэх арга зам</t>
  </si>
  <si>
    <t>Шаардлага 2.4.c</t>
  </si>
  <si>
    <t>Гэрээний ил тод байдлын чиглэлээр ОТАХ-ийн гаргасан төлөвлөгөө, шинэчлэлийн талаарх мэдээлэл</t>
  </si>
  <si>
    <t>Уул уурхайн тухай хуулийн төсөл, түүнд агуулагдах ил тод байдлын заалтууд, тэдгээр нь ОҮИТБС-ын шинэ стандарттай хэрхэн нийцэж буй байдалд хийсэн дүн шинжилгээ</t>
  </si>
  <si>
    <t>Байгаль орчны нөхөн сэргээлт, өнөөгийн байдал, эрх зүйн орчин</t>
  </si>
  <si>
    <t>Үндэсний аудитын газар</t>
  </si>
  <si>
    <t>ТӨААН-үүдийн 2020 оны санхүүгийн тайлан аудитлагдсан уу? Тэдгээр тайланг НББОУС/СТОУС-ын дагуу бэлтгэсэн үү? Аудитын олон улсын стандартын дагуу аудит хийгдсэн үү? (Хавсарлт №1-р ирүүлнэ үү)</t>
  </si>
  <si>
    <t xml:space="preserve">Төрийн аудитын тухай хуулийн дагуу Төрийн аудитын байгууллага аудитын тайланг цахим хуудсаараа ил тод болгодог.  ОҮИТБС-ын 2020 оны ЗГ-ын ирүүлсэн тайлангаар нийт хайгуулын болон ашиглалтын тусгай зөвшөөрөл эзэмшиж буй төрийн болон төрийн өмчийн оролцоотой 31 байгууллага байгаа бөгөөд, бид эдгээрээс 8 байгууллагын аудитын тайланг www.audit.mn цахим хуудсанд байршуулсан байна. Аудитын тайланг нийтэд ил тод болгоогүй үлдсэн 23 байгууллагын жагсаалтыг хавсаргав (Хавсралт №2). Эдгээр байгууллагуудын аудитын тайланг ирүүлэх эсвэл ил тод болсон бол холбогдох линкийг нь ирүүлнэ үү.  </t>
  </si>
  <si>
    <t>Хүний хөгжлийн сангийн 2020 оны санхүүгийн болон үйл ажиллагааны тайланд Үндэсний аудитын газраас хийсэн аудитын тайлан, дүгнэлт</t>
  </si>
  <si>
    <t>Сангуудын үйл ажиллагаанд Үндэсний аудитын газраас хийсэн гүйцэтгэлийн эсвэл нийцлийн, бусад зорилгоор хийсэн аудитын шалгалтын тайлан, дүгнэлт ирүүлнэ үү. Ил тод болсон бол холбогдох линкийг нь ирүүлнэ үү.</t>
  </si>
  <si>
    <t>Төсвийн тогтворжуулалтын сангийн 2020 оны санхүүгийн болон үйл ажиллагааны тайланд Үндэсний аудитын газраас хийсэн аудитын тайлан, дүгнэлт</t>
  </si>
  <si>
    <t>Төрийн аудитын байгууллагаас Санхүүгийн тайланд аудит хийх журмын 15.4.2-д "Олборлох үйлдвэрлэл эрхэлдэг аж ахуйн нэгжүүдийн төсөвт төвлөрүүлсэн төлбөрийг ОҮИТБС-ын Ажлын алба болон орлого хүлээн авсан Засгийн газрын байгууллагуудтай тулган баталгаажуулж, дүгнэлт гаргах" гэж заасны дагуу хийсэн аудитын тайлан, дүгнэлт, ийм аудит хийгдээгүй бол түүний шалтгаан, тайлбар</t>
  </si>
  <si>
    <t xml:space="preserve">2020 онд олборлох үйлдвэрлэлийн салбар дахь хөдөлмөр эрхлэлтийн тойм мэдээлэл </t>
  </si>
  <si>
    <t>Шаардлага 6.3(г)</t>
  </si>
  <si>
    <t xml:space="preserve">2020 онд олборлох салбарт бий болгосон ажлын байрны нийт тоо (үнэмлэхүй дүнгээр, нийт ажил эрхлэлтэд эзлэх хувь хэмжээгээр, хүйсээр) </t>
  </si>
  <si>
    <t>2020 онд олборлох үйлдвэрлэлийн салбар дахь гадаад мэргэжилтэн болон ажилчдын хөдөлмөр эрхлэлтийн мэдээлэл</t>
  </si>
  <si>
    <t>2020 оны олборлох салбарын тойм мэдээлэл, үйлдвэрлэлийн хэмжээ, ДНБ-д эзлэх хувь хэмжээ (салбарын үйл ажиллагааны албан бус тооцоо, бичил уурхайтай холбоотой тоо мэдээлэл)</t>
  </si>
  <si>
    <t>2020 онд олборлох салбарын хийж буй экспортын хэмжээг үнэмлэхүй дүнгээр болон нийт экспортод эзлэх хувь хэмжээгээр</t>
  </si>
  <si>
    <t>Олборлох салбарын компаниудад олгосон ямар нэгэн зээл, түүний үлдэгдэл эсвэл гаргасан зээлийн баталгаа бий юу? (Хавсралт №2-р ирүүлнэ)</t>
  </si>
  <si>
    <t xml:space="preserve">Засгийн газраас Хөгжлийн банкаар дамжуулан уул уурхай, газрын тосны төрийн болон төрийн өмчийн оролцоотой аж ахуйн нэгжүүдэд олгосон зээл, гаргасан баталгаа </t>
  </si>
  <si>
    <t>Төрийн Өмчит Аж Ахуйн Нэгж</t>
  </si>
  <si>
    <t>Компанийн Төрийн өмнөөс олборлох салбарт үйл ажиллагаа явуулах үндсэн зорилго, үүргийг компани тус бүрээр дэлгэрэнгүй мэдээлэл /хэрэв хамааралтай бол/</t>
  </si>
  <si>
    <t>Шаардлага 2.6.а</t>
  </si>
  <si>
    <t>Компанийн засаглах удирдлага, бүтэц, зохион байгуулалт, өмчлөл, засаглалын талаарх мэдээлэл (Хавсралт маягт №1.1, 1.2-р ирүүлнэ)</t>
  </si>
  <si>
    <t>Шаардлага 2.6.а.i</t>
  </si>
  <si>
    <t>Компанийн 2020 оны санхүүгийн тайлан, аудитын иж бүрэн тайлан  (Хавсралт маягт №4)</t>
  </si>
  <si>
    <t>Шаардлага 2.6.b</t>
  </si>
  <si>
    <t>Компанийн өмчлөлийн бүтцэд 2020 онд гарсан өөрчлөлтүүдийн зураглал, тэдгээртэй холбоотой шийдвэрүүд (Хавсралт маягт №1.1)</t>
  </si>
  <si>
    <t>Шаардлага 2.6.а.ii</t>
  </si>
  <si>
    <t>Компанийн концессын гэрээ,  бараа, ажил үйлчилгээ худалдан авалт буюу ханган нийлүүлэгчид, тэдгээртэй байгуулсан гэрээний жагсаалт, түүний дагуу хийсэн төлбөрийн мэдээлэл</t>
  </si>
  <si>
    <t>Шаардлага 4.2, Шаардлага 4.5</t>
  </si>
  <si>
    <t>Компанийн Төрийн болон орон нутгийн өмчөөр бараа, ажил үйлчилгээ худалдан авах тухай хууль болон шилэн дансны хуулийн хэрэгжилтийн талаарх мэдээлэл</t>
  </si>
  <si>
    <t>Иргэний нийгмийн санал</t>
  </si>
  <si>
    <t>Бараа ажил үйлчилгээ худалдан авахтай холбоотой Компанийн дотоод дүрэм журам</t>
  </si>
  <si>
    <t>Компанийн хувьцаа эзэмшигчдийн нэр, хаяг, тэдгээрийн эзэмшлийн хувь хэмжээ, түүнд орсон өөрчлөлтийн мэдээлэл</t>
  </si>
  <si>
    <t>Шаардлага 2.6.а Иргэний нийгмийн санал</t>
  </si>
  <si>
    <t>Компанийн оператор, туслан гүйцэтгэгч компаниудын мэдээлэл, тэдгээртэй байгуулсан гэрээ</t>
  </si>
  <si>
    <t>Компанийн ТУЗ-ийн гишүүдийн  нэр, ажил албан тушаал, ажлын хаяг зэрэг мэдээлэл (Маягт №6)</t>
  </si>
  <si>
    <t>Шаардлага 2.6.с Иргэний нийгмийн санал</t>
  </si>
  <si>
    <t>Компанийн ТУЗ-ийн гишүүдийн цалин, урамшуулал, үзүүлсэн хөнгөлөлт, томилолтын зардал (охин компани тус бүрээр) (Маягт №6)</t>
  </si>
  <si>
    <t>Компанийн ТУЗ-ийн хараат бус гишүүдийг томилох үйл явц, тавих шаардлага, түүнтэй холбоотой дүрэм журам</t>
  </si>
  <si>
    <t>Шаардлага 2.6.с</t>
  </si>
  <si>
    <t>Компанийн хөрөнгө оруулалтын нөхцөл, компани болон төр хоорондын шилжүүлэг, тэдгээртэй холбоотой гэрээ хэлцэл, шийдвэр</t>
  </si>
  <si>
    <t>Компанийн ногдол ашиг тооцох, хуваарилах аргачлал, дүрэм журам, түүний хэрэгжилт, [2020 онд олгосон болон зарласан ногдол ашгийн дүн (Маягт №2)]</t>
  </si>
  <si>
    <t>Компани 2020 онд Төрөөс ямар нэгэн татаас санхүүжилт, хөрөнгө оруулалт авсан уу? Тийм бол харгалзах үнийн дүн хэд вэ? Дэлгэрэнгүй мэдээлэл өгнө үү.</t>
  </si>
  <si>
    <t>Компани нь 2020 онд өөр компаниудад хувьцаагаар хөрөнгө оруулалт хийсэн үү? Хэрэв тийм бол Маягт №2-р мэдээлэл ирүүлэх.</t>
  </si>
  <si>
    <t>Компани нь 2020 онд гуравдагч талаас авсан шинэ эх үүсвэр /өр эсвэл өмч/ болон үлдэгдэл бүхий гуравдагч талын санхүүжилт байгаа юу? Хэрэв тийм бол Маягт №2-р мэдээлэл ирүүлэх.</t>
  </si>
  <si>
    <t>Олборлох салбарын компаниудад олгосон ямар нэгэн зээл, түүний үлдэгдэл эсвэл гаргасан зээлийн баталгаа бий юу? Маягт №3-р ирүүлнэ</t>
  </si>
  <si>
    <t>Компани нь санхүүгийн тайлан гаргадаг уу? 2020 оны санхүүгийн тайлан нь аудитлагдсан уу? Тэдгээр тайланг НББОУС/СТОУС-ын дагуу бэлтгэсэн үү? Аудитын олон улсын стандартын дагуу аудит хийгдсэн үү? Маягт №4-р ирүүлнэ</t>
  </si>
  <si>
    <t>Шаардлага 2.6.б</t>
  </si>
  <si>
    <t>Компани нь 2020 оны санхүүгийн тайланг олон нийтэд ил тод болгосон уу? Хэрэв үгүй бол шалтгаан нь юу вэ?, хэрэв тийм бол линкийг оруулна уу.</t>
  </si>
  <si>
    <t>Иж бүрэн санхүүгийн тайланг олон нийтэд ил тод болгох боломжгүй бол, ТӨААН нь баланс, ашиг, алдагдал болон мөнгөн гүйлгээний тайлангийн хураангуйг ил тод болгосон уу? Тийм бол линкийг оруулна уу. Үгүй бол шалтгааныг тайлбарла.  Маягт №5-р ирүүлнэ</t>
  </si>
  <si>
    <t>Дээр дурдсан мэдээллүүд нь үнэн зөв гэдгийг илэрхийлсэн Удирдлагын хариуцлагын захидал</t>
  </si>
  <si>
    <t>Эрдэнэс Монгол</t>
  </si>
  <si>
    <t>Охин болон хараат компаниудын Төрийн өмнөөс олборлох салбарт үйл ажиллагаа явуулах үндсэн зорилго, үүргийг компани тус бүрээр дэлгэрэнгүй мэдээлэл</t>
  </si>
  <si>
    <t>“Эрдэнэс Монгол” ХХК-ийн засаглах удирдлага, бүтэц, зохион байгуулалт, өмчлөл, засаглалын талаарх мэдээлэл (Хавсралт маягт №1.1, 1.2-р ирүүлнэ)</t>
  </si>
  <si>
    <t>“Эрдэнэс монгол” ХХК болон түүний охин компаниудын 2020 оны санхүүгийн тайлан, аудитын иж бүрэн тайлан  (Хавсралт маягт №4)</t>
  </si>
  <si>
    <t>“Эрдэнэс Монгол” ХХК болон түүний охин, хараат компаниудын өмчлөлийн бүтцэд 2020 онд гарсан өөрчлөлтүүдийн зураглал, тэдгээртэй холбоотой шийдвэрүүд (Хавсралт маягт №1.1)</t>
  </si>
  <si>
    <t>“Эрдэнэс Монгол” ХХК болон түүний охин, хараат компаниудын концессын гэрээ,  бараа, ажил үйлчилгээ худалдан авалт буюу ханган нийлүүлэгчид, тэдгээртэй байгуулсан гэрээний жагсаалт, түүний дагуу хийсэн төлбөрийн мэдээлэл</t>
  </si>
  <si>
    <t>“Эрдэнэс Монгол” ХХК болон түүний охин, хараат компаниудын Төрийн болон орон нутгийн өмчөөр бараа, ажил үйлчилгээ худалдан авах тухай хууль болон шилэн дансны хуулийн хэрэгжилтийн талаарх мэдээлэл</t>
  </si>
  <si>
    <t>Бараа ажил үйлчилгээ худалдан авахтай холбоотой “Эрдэнэс Монгол” ХХК болон түүний охин, хараат компаниудын дотоод дүрэм журам</t>
  </si>
  <si>
    <t>“Эрдэнэс Монгол” ХХК болон түүний охин, хараат компаниудын хувьцаа эзэмшигчдийн нэр, хаяг, тэдгээрийн эзэмшлийн хувь хэмжээ, түүнд орсон өөрчлөлтийн мэдээлэл</t>
  </si>
  <si>
    <t>“Эрдэнэс Монгол” ХХК болон түүний охин, хараат компаниудын оператор, туслан гүйцэтгэгч компаниудын мэдээлэл, тэдгээртэй байгуулсан гэрээ</t>
  </si>
  <si>
    <t>“Эрдэнэс Монгол” ХХК болон түүний охин компаниудын ТУЗ-ийн гишүүдийн  нэр, ажил албан тушаал, ажлын хаяг зэрэг мэдээлэл (Маягт №6)</t>
  </si>
  <si>
    <t>“Эрдэнэс Монгол” ХХК болон түүний охин, хараат компаниудын ТУЗ-ийн гишүүдийн цалин, урамшуулал, үзүүлсэн хөнгөлөлт, томилолтын зардал (охин компани тус бүрээр) (Маягт №6)</t>
  </si>
  <si>
    <t>“Эрдэнэс Монгол” ХХК болон түүний охин, хараат компаниудын ТУЗ-ийн хараат бус гишүүдийг томилох үйл явц, тавих шаардлага, түүнтэй холбоотой дүрэм журам</t>
  </si>
  <si>
    <t>“Эрдэнэс Монгол” ХХК болон түүний охин, хараат компаниудын хөрөнгө оруулалтын нөхцөл, компани болон төр хоорондын шилжүүлэг, тэдгээртэй холбоотой гэрээ хэлцэл, шийдвэр</t>
  </si>
  <si>
    <t>“Эрдэнэс Монгол” ХХК болон түүний охин компаниудын ногдол ашиг тооцох, хуваарилах аргачлал, дүрэм журам, түүний хэрэгжилт, [2020 онд олгосон болон зарласан ногдол ашгийн дүн (Маягт №2)]</t>
  </si>
  <si>
    <t>“Эрдэнэс Монгол” ХХК болон түүний охин компаниуд нь 2020 онд Төрөөс ямар нэгэн татаас санхүүжилт, хөрөнгө оруулалт авсан уу? Тийм бол харгалзах үнийн дүн хэд вэ? Дэлгэрэнгүй мэдээлэл өгнө үү.</t>
  </si>
  <si>
    <t>“Эрдэнэс Монгол” ХХК болон түүний охин компаниуд нь 2020 онд өөр компаниудад хувьцаагаар хөрөнгө оруулалт хийсэн үү? Хэрэв тийм бол Маягт №2-р мэдээлэл ирүүлэх.</t>
  </si>
  <si>
    <t>“Эрдэнэс Монгол” ХХК болон түүний охин компаниуд нь 2020 онд гуравдагч талаас авсан шинэ эх үүсвэр /өр эсвэл өмч/ болон үлдэгдэл бүхий гуравдагч талын санхүүжилт байгаа юу? Хэрэв тийм бол Маягт №2-р мэдээлэл ирүүлэх.</t>
  </si>
  <si>
    <t>“Эрдэнэс Монгол” ХХК болон түүний охин компаниуд нь санхүүгийн тайлан гаргадаг уу? 2020 оны санхүүгийн тайлан нь аудитлагдсан уу? Тэдгээр тайланг НББОУС/СТОУС-ын дагуу бэлтгэсэн үү? Аудитын олон улсын стандартын дагуу аудит хийгдсэн үү? Маягт №4-р ирүүлнэ</t>
  </si>
  <si>
    <t>“Эрдэнэс Монгол” ХХК болон түүний охин компаниудын 2020 оны санхүүгийн тайланг олон нийтэд ил тод болгосон уу? Хэрэв үгүй бол шалтгаан нь юу вэ?, хэрэв тийм бол линкийг оруулна уу.</t>
  </si>
  <si>
    <t>Зам, тээврийн хөгжлийн яам</t>
  </si>
  <si>
    <t>Газрын тос, ашигт малтмалын бүтээгдэхүүн тээвэрлэсэн тээвэрлэлтийн зохион байгуулалт, тээвэрлэж буй бүтээгдэхүүн, тээвэрлэлтийн маршрут, тээвэрлэлтэд оролцож буй компаниуд</t>
  </si>
  <si>
    <t>Шаардлага 4.4</t>
  </si>
  <si>
    <t>Тээвэрлэлтийн тариф, тэдгээрийг тооцох аргачлал</t>
  </si>
  <si>
    <t>Тээвэрлэсэн бүтээгдэхүүний тоо хэмжээ</t>
  </si>
  <si>
    <t>Тээвэрлэлтээс төрийн байгууллага болон ТӨААН-ийн хүлээн авсан орлого</t>
  </si>
  <si>
    <t>Улаанбаатар Төмөр Зам</t>
  </si>
  <si>
    <t>Монголын бичил уурхайн нэгдсэн Дээвэр холбоо</t>
  </si>
  <si>
    <t>Бичил уул уурхайн гишүүн ТББ-ын гишүүдийн дэлгэрэнгүй мэдээлэл</t>
  </si>
  <si>
    <t>Бичил уул уурхайн гишүүн ТББ-ын үйл ажиллагаанд өгсөн дүгнэлт, үнэлгээний тайлан</t>
  </si>
  <si>
    <t>Бичил уул уурхай эрхлэгчдийн өнөөгийн байдал, хөдөлмөрийн аюулгүй байдал, техникийн нөхцөл, тулгамдсан асуудалууд, цаашид авч хэрэгжүүлэх гэж байгаа төсөл хөтөлбөр, шинэчлэлийн талаар</t>
  </si>
  <si>
    <t>Бичил уул уурхай эрхлэгчдийн олборлосон бүтээгдэхүүний хэмжээ, борлуулалтын статистик мэдээлэл</t>
  </si>
  <si>
    <t>Бичил уул уурхай эрхлэгчдийн нийгэм, эдийн засагт оруулж буй хувь нэмрийн талаар мэдээлэл</t>
  </si>
  <si>
    <t>Бичил уул уурхай эрхлэгчдийн нөхөн сэргээлтийн мэдээлэл, төсөл, хөтөлбөрүүд</t>
  </si>
  <si>
    <t>Ковид 19 ийн эсрэг авсан хариу арга хэмжээ, хуулийн болон зохицуулалтын өөрчлөлт,
царцаалт;</t>
  </si>
  <si>
    <t>Төсөв, санхүүгийн дэглэмийн өөрчлөлт, эсхүл компаниудад өгсөн дэмжлэг, эсхүл урамшуулалыг
ө х . давагдашгүй нөхцөл байдал, зөвлөлдөөн</t>
  </si>
  <si>
    <t>Тусгай зөвшөөрөл олгох, эсхүл гэрээ байгуулахыг саатсан, эсхүл хойшлуулсан талаарх мэдээлэл,</t>
  </si>
  <si>
    <t>Халдвар хамгааллын дэглэмийн шаардлагын хүрээнд тусгай зөвшөөрөл олгох ажиллагаанд
гарсан хувилбарууд.</t>
  </si>
  <si>
    <t>Ковид 19 өөс улбаалан түдгэлзүүлсэн тусгай зөвшөөрлийн мэдээлэл.</t>
  </si>
  <si>
    <t>Шаардлага 2.3</t>
  </si>
  <si>
    <t>Тусгай зөвшөөрөл, гэрээнд оруулсан өөрчлөлт, нэмэлт, гэрээний хавсралтыг шинэчилсэн
хуваарь.</t>
  </si>
  <si>
    <t>Ковид 19, ашигт малтмалын үнэ унаснаас шалтгаалсан салбар, аж үйлдвэрийн хөгжил, ирээдүйн
байдлын талаар танилцуулга,</t>
  </si>
  <si>
    <t>Ковид 19 болон ашигт малтмалын үнийн уналт хайгуул, хөгжлийн төлөвлөгөөнд нөлөө үзүүлсэн
эсэх.</t>
  </si>
  <si>
    <t>Ковид 19 төлөвлөсөн болон бодит үйлдвэрлэл, экспортод хир нөлөөлсөн, тэдгээрийг ашигт
малтмалын төрөл, компани, төслөөр,</t>
  </si>
  <si>
    <t>Шаардлага 3.2,
3.3</t>
  </si>
  <si>
    <t>2020 оны үйлдвэрлэл, экспортыг компани, төслөөр нь задлан харуулах</t>
  </si>
  <si>
    <t>Олборлох үйлдвэрлэлээс 2020 онд төлөвлөсөн, бодитоор хүлээн авсан орлого, татварт Ковид
19 ийн нөлөө байсан эсэх,</t>
  </si>
  <si>
    <t>Шаардлага 4.1,
4.7</t>
  </si>
  <si>
    <t>Санхүүгийн дэглэмд дэмжлэг үзүүлсэн эсхүл олборлох үйлдвэрлэлд үзүүлэхээр тооцсон
ирээдүйн орлогын тооцооллыг задлан шинжлэх.</t>
  </si>
  <si>
    <t>Үйлдвэрлэсэн бүтээгдэхүүний төрд ногдох хэсгийг худалдан олсон болон буцалтгүй хэлбэрээр
хүлээн авсан бусад орлогод Ковид 19, ашигт малтмалын үнийн уналт нөлөөлсөн эсхийг Ашигт
малтмалыг борлуулснаар ирээдүйд олж болох орлогын тооцооллыг үнэ бууснаар ямар байхыг
задлан шинжлэх.</t>
  </si>
  <si>
    <t>Шаардлага
4.2</t>
  </si>
  <si>
    <t>Ковид 19 өөс шалтгаалсан ашигт малтмалын тээвэрлэлтийн зохион байгуулалтын өөрчлөлт,</t>
  </si>
  <si>
    <t>Шаардлага
4. 4</t>
  </si>
  <si>
    <t>Ковид 19 өөс шалтгаалан хөдөлгөөн хязгаарласнаас үүсэх тээвэрлэлтийн орлогын ирээдүйн
хандлага, нийлүүлэлтийн тасалдлын мэдээлэл.</t>
  </si>
  <si>
    <t>Төлөвлөсөн болон бодит орон нутгийн төлбөр, орон нутгийн төсөвт үүссэн ямар нэг бэрхшээл.</t>
  </si>
  <si>
    <t>Шаардлага 4.
6</t>
  </si>
  <si>
    <t>Ковид 19 өөс шалтгаалан олборлох салбараас хүлээн авахаар тодотгосон орлого.</t>
  </si>
  <si>
    <t>Төлөвлөсөн болон бодит орон нутгийн шилжүүлэг, орон нутгийн төсөвт болон нутгийн иргэдэд
үүссэн аливаа бэрхшээл.</t>
  </si>
  <si>
    <t>Ковид 19 өөс үүссэн хямралыг давахад орон нутгийн шилжүүлгийн талаар нутгийн захиргаанаас
хийсэн удирдлага, өөрчлөлтийн арга.</t>
  </si>
  <si>
    <t>Орлого, төсвийн тооцооллын тодотгол ашигт малтмалын үнийн таамаглалыг оруулна</t>
  </si>
  <si>
    <t>Авралын санхүүжилт, идэвхжүүлэх багц, олборлох салбарт, эсхүл төрийн өмчит компанид
үзүүлсэн татаас,</t>
  </si>
  <si>
    <t>Олборлох салбарын зээллэгийн өөрчлөлт,</t>
  </si>
  <si>
    <t>Ирээдүйн өв сангийн хөрөнгийг онцгой нөхцөлд ашигласан эсэх.</t>
  </si>
  <si>
    <t>Ковид 19 ийн хямралаас улбаалан нийгмийн зарцуулалтын шаардлагатай холбоотой хуулийн
болон гэрээний шинэчлэлийн мэдээлэл,</t>
  </si>
  <si>
    <t>Шаардлага 6.1</t>
  </si>
  <si>
    <t>Үйл ажиллагаа явуулж байгаа газраа Ковид 19 ийн эсрэг авч буй арга хэмжээг дэмжсэн
компаниудаас гаргасан нийгмийн зарцуулалт,</t>
  </si>
  <si>
    <t>Компаниудын нийгмийн зарцуулалтын төлөвлөгөөний өөрчлөлт, нутгийн захиргаа болон
нутгийн иргэдийн үзүүлсэн байж болзошгүй үр нөлөө.</t>
  </si>
  <si>
    <t>Ковид 19 ийн улмаас экспортын үнэ унаж, ажиллах хүчээ цомхотгосны хөдөлгөөний
хязгаарлалт, карантинаас улбаалан үр нөлөө,</t>
  </si>
  <si>
    <t>Ашигт малтмалын үнэ унаснаас олборлох үйлдвэрлэлд болон эдийн засгийн нийт нөхцөл
байдалд үзүүлсэн үр нөлөө,</t>
  </si>
  <si>
    <t>Ковид 19 ийн хямрал олборлох үйлдвэрлэлийн үйл ажиллагаанд нөлөөлж байгааг газар зүйн
байршлаар нь .</t>
  </si>
  <si>
    <t>Байгаль орчныг хамгаалах, цаг уурын өөрчлөлтийг бууруулах чиглэлийн хууль тогтоомжийн
өөрчлөлт, чөлөөтэй, урьдчилсан, мэдээлэл бүхий зөвлөлдөөн хийгдсэн байгаа эсхийг</t>
  </si>
  <si>
    <t>АМГТГ-ын даргын шийдвэрээр нөхөн олговорт дүйцүүлэн олгосон тусгай зөвшөөрлийн мэдээллийг олгож эхэлсэн хугацаанаас эхлэн 2020 хүртэл аж ахуйн нэгж тус бүрээр</t>
  </si>
  <si>
    <t>ОТАХ</t>
  </si>
  <si>
    <t>Бичил уурхайн улсад оруулж буй орлого, татварын талаар, ДНБ-ий хэдэн хувийг эзэлж байгаа талаар мэдээлэл</t>
  </si>
  <si>
    <t xml:space="preserve">Хавсралт 6:  Гол орлогын урсгал (Засгийн газрын тайлагнаснаар, нийт ОҮ-ийн урсгал) </t>
  </si>
  <si>
    <t>Татварын төрөл</t>
  </si>
  <si>
    <t xml:space="preserve">Нэгтгэлд хамрагдсан 60 байгууллагын дүн  </t>
  </si>
  <si>
    <t>Нэгтгэлд хамрагдаагүй байгууллагын дүн</t>
  </si>
  <si>
    <t>Нийт дүн</t>
  </si>
  <si>
    <t>Эзлэх хувь</t>
  </si>
  <si>
    <t>Аж ахуйн нэгжийн орлогын албан татвар</t>
  </si>
  <si>
    <t>Гаалийн албан татвар</t>
  </si>
  <si>
    <t xml:space="preserve">Нэмэгдсэн өртгийн албан татвар (ТЕГ-т төлсөн) </t>
  </si>
  <si>
    <t>Нэмэгдсэн өртгийн албан татвар (Гааль)</t>
  </si>
  <si>
    <t>Автобензин, дизелийн түлшний онцгой албан татвар</t>
  </si>
  <si>
    <t xml:space="preserve">Автобензин, дизелийн түлшний албан татвар </t>
  </si>
  <si>
    <t>Ашигт малтмалын нөөц ашигласны төлбөр болон нэмэлт төлбөр</t>
  </si>
  <si>
    <t xml:space="preserve">Ашигт малтмал ашиглалтын болон хайгуулын тусгай зөвшөөрлийн төлбөр </t>
  </si>
  <si>
    <t>Улсын төсвийн хөрөнгөөр хайгуул хийсэн ордын нөхөн төлбөр</t>
  </si>
  <si>
    <t>Бүтээгдэхүүн хуваах гэрээнд тухайн жилд гарын үсэг зурсны урамшуулал</t>
  </si>
  <si>
    <t xml:space="preserve">Бүтээгдэхүүн хуваах гэрээгээр олборлолт эхэлсний урамшуулал </t>
  </si>
  <si>
    <t>Бүтээгдэхүүн хуваах гэрээгээр олборлолт нэмэгдүүлсний урамшуулал</t>
  </si>
  <si>
    <t>Газрын тосны хайгуулын болон ашиглалтын тусгай зөвшөөрлийн төлбөр</t>
  </si>
  <si>
    <t>Газрын тосны хайгуулын болон ашиглалтын талбайн хэмжээг нэмэгдүүлэхэд төлсөн төлбөр</t>
  </si>
  <si>
    <t>Бүтээгдэхүүн хуваах гэрээний эрх үүргээ шилжүүлэхэд төлсөн төлбөр</t>
  </si>
  <si>
    <t>Гадаадын мэргэжилтэн, ажилчны ажлын байрны төлбөр</t>
  </si>
  <si>
    <t>Агаарын бохирдлын төлбөр</t>
  </si>
  <si>
    <t>Аж ахуйн нэгжээс төлсөн ажиллагчдын нийгмийн болон эрүүл мэндийн даатгалын шимтгэл</t>
  </si>
  <si>
    <t>Гаалийн үйлчилгээний хураамж</t>
  </si>
  <si>
    <t xml:space="preserve">Газрын тосны хайгуулын талбайн захиалгын үйлчилгээний хөлс </t>
  </si>
  <si>
    <t>Бүтээгдэхүүн хуваах гэрээгээр тухайн жилд төлсөн сургалтын урамшуулал</t>
  </si>
  <si>
    <t>Бүтээгдэхүүн хуваах гэрээнд заасан нөхцөлийн дагуу төлөөлөгчийн газрын үйл ажиллагааг дэмжсэн төлбөр</t>
  </si>
  <si>
    <t>Төрийн өмчийн ногдол ашиг</t>
  </si>
  <si>
    <t>Засгийн газарт төлсөн урьдчилгаа төлбөр</t>
  </si>
  <si>
    <t>Цөмийн энергийн тухай хуулийн дагуу Засгийн газарт ногдох орлого</t>
  </si>
  <si>
    <t>Бүтээгдэхүүн хуваах гэрээний дагуу Засгийн газарт ногдох газрын тосны орлого</t>
  </si>
  <si>
    <t>рояльти</t>
  </si>
  <si>
    <t>Торгууль</t>
  </si>
  <si>
    <t>Нөхөн төлбөр</t>
  </si>
  <si>
    <t>БО-ны асуудал эрхэлсэн төрийн захиргааны төв байгууллагын тусгай дансанд төвлөрүүлсэн байгаль хамгаалах зардлын 50 хувийн хэмжээ</t>
  </si>
  <si>
    <t>Бусад</t>
  </si>
  <si>
    <t>Улсын төсөвт төлсөн дүн</t>
  </si>
  <si>
    <t>Үл хөдлөх эд хөрөнгийн албан татвар</t>
  </si>
  <si>
    <t>Авто тээврийн болон өөрөө явагч хэрэгслийн албан татвар</t>
  </si>
  <si>
    <t>Газрын төлбөр</t>
  </si>
  <si>
    <t>Ус ашигласны төлбөр</t>
  </si>
  <si>
    <t>Ус бохирдуулсны төлбөр</t>
  </si>
  <si>
    <t>Түгээмэл тархацтай ашигт малтмалын нөөц ашигласны төлбөр</t>
  </si>
  <si>
    <t>Бүтээгдэхүүн хуваах гэрээний дагуу хүлээн авсан орон нутгийг хөгжүүлэх урамшуулал</t>
  </si>
  <si>
    <t>Орон нутийн төрийн өмчийн ногдол ашиг</t>
  </si>
  <si>
    <t>Байгаль хамгаалах зардлын 50 хувийг тусгай дансанд шилжүүлсэн дүн</t>
  </si>
  <si>
    <t>Төрийн байгууллагад өгсөн хандив дэмжлэг</t>
  </si>
  <si>
    <t>Орон нутгийн төсөвт төлсөн дүн</t>
  </si>
  <si>
    <t>Хавсралт 7: Компаниудын ирүүлсэн мэдээлэл</t>
  </si>
  <si>
    <t>Регистрийн дугаар</t>
  </si>
  <si>
    <t>Компанийн нэр</t>
  </si>
  <si>
    <t>Нэгтгэлийн залруулгын маягт 1.1</t>
  </si>
  <si>
    <t>Нэгтгэлийн залруулгын маягт 1.2</t>
  </si>
  <si>
    <t>Нэгтгэлийн залруулгын маягт 1.3</t>
  </si>
  <si>
    <t>Дэд бүтцийн маягт 2</t>
  </si>
  <si>
    <t>Зээлийн хэлэлцээрийн маягт 3</t>
  </si>
  <si>
    <t>Удирдлагын хариуцлагын захидал</t>
  </si>
  <si>
    <t>Аудитын мэдэгдэл</t>
  </si>
  <si>
    <t>Аудитын тайлан</t>
  </si>
  <si>
    <t>√</t>
  </si>
  <si>
    <t>-</t>
  </si>
  <si>
    <t>x</t>
  </si>
  <si>
    <t>○</t>
  </si>
  <si>
    <t>Дрэйпэр капитал монголиа</t>
  </si>
  <si>
    <t>Макс Импэкс</t>
  </si>
  <si>
    <t xml:space="preserve">Ирүүлсэн  </t>
  </si>
  <si>
    <t>Ирүүлээгүй байгаа</t>
  </si>
  <si>
    <t>Хийх шаардлагагүй</t>
  </si>
  <si>
    <t>Ирүүлсэн ч гарын үсэггүй</t>
  </si>
  <si>
    <t>Нийт</t>
  </si>
  <si>
    <t xml:space="preserve">Хавсралт 8: ЗГ-ын байгууллагуудаас ирүүлсэн мэдээлэл </t>
  </si>
  <si>
    <t>Анхны нэгтгэлийн зөрүүгийн мэдээлэл</t>
  </si>
  <si>
    <t>Анхны нэгтгэлийн зөрүүгийн тайлбар</t>
  </si>
  <si>
    <t>Удирдлагын төлөөллийн захидал</t>
  </si>
  <si>
    <t xml:space="preserve">Ашигт малтмал, Газрын тосны газар </t>
  </si>
  <si>
    <t>Байгаль Орчин, Аялал Жуулчлалын яам</t>
  </si>
  <si>
    <t>×</t>
  </si>
  <si>
    <t>Хөдөлмөр, Нийгмийн хамгааллын яам</t>
  </si>
  <si>
    <t>Үндэсний статистакийн хороо</t>
  </si>
  <si>
    <t>Нийгмийн Даатгалын Ерөнхий Газар</t>
  </si>
  <si>
    <t>Төрийн өмчит бодлого зохицуулалтын газар</t>
  </si>
  <si>
    <t>Зам тээвэр, хөгжлийн яам</t>
  </si>
  <si>
    <t>Баянхонгор аймаг</t>
  </si>
  <si>
    <t>Булган аймаг</t>
  </si>
  <si>
    <t>Говь-Алтай аймаг</t>
  </si>
  <si>
    <t>Дархан-Уул аймаг</t>
  </si>
  <si>
    <t>Дорноговь аймаг</t>
  </si>
  <si>
    <t>Дорнод аймаг</t>
  </si>
  <si>
    <t>Дундговь аймаг</t>
  </si>
  <si>
    <t>Завхан аймаг</t>
  </si>
  <si>
    <t>Орхон аймаг</t>
  </si>
  <si>
    <t>Өвөрхангай аймаг</t>
  </si>
  <si>
    <t>Өмнөговь аймаг</t>
  </si>
  <si>
    <t>Сүхбаатар аймаг</t>
  </si>
  <si>
    <t>Сэлэнгэ аймаг</t>
  </si>
  <si>
    <t>Төв аймаг</t>
  </si>
  <si>
    <t>Ховд аймаг</t>
  </si>
  <si>
    <t>Хэнтий аймаг</t>
  </si>
  <si>
    <t>Нийслэлийн татварын газар</t>
  </si>
  <si>
    <t>Баянгол дүүргийн татварын хэлтэс</t>
  </si>
  <si>
    <t>Баянзүрх дүүргийн татварын хэлтэс</t>
  </si>
  <si>
    <t>Багануур дүүргийн татварын хэлтэс</t>
  </si>
  <si>
    <t>Чингэлтэй дүүргийн татварын хэлтэс</t>
  </si>
  <si>
    <t>Сүхбаатар дүүргийн татварын хэлтэс</t>
  </si>
  <si>
    <t>Налайх дүүргийн газрын алба</t>
  </si>
  <si>
    <t>Хан-Уул дүүргийн татварын хэлтэс</t>
  </si>
  <si>
    <t>Хан-Уул дүүргийн газрын алба</t>
  </si>
  <si>
    <t>Сонгинохайрхан дүүргийн татварын хэлтэс</t>
  </si>
  <si>
    <t>Шаардлагагүй</t>
  </si>
  <si>
    <t>Эксэль файл хүлээн авсан, гарын үсэг зурсан баримт хүлээн аваагүй</t>
  </si>
  <si>
    <t>Гарын үсгээр баталгаажсан баримт хүлээн авсан</t>
  </si>
  <si>
    <t>Хүлээн аваагүй</t>
  </si>
  <si>
    <t xml:space="preserve">Хавсралт 9: Тайлбарлагдаагүй зөрүү (компаниудаар) </t>
  </si>
  <si>
    <t>(сая төгрөгөөр)</t>
  </si>
  <si>
    <t>Компани</t>
  </si>
  <si>
    <t>Компаниас Засгийн газар</t>
  </si>
  <si>
    <t>Илүү тайлагнасан</t>
  </si>
  <si>
    <t>Дутуу тайлагнасан</t>
  </si>
  <si>
    <t>Хавсралт 10: Анхны нэгтгэл, залруулга болон залруулгын дараах нэгтгэл (Компаниудаар)</t>
  </si>
  <si>
    <t>Анхны нэгтгэл</t>
  </si>
  <si>
    <t xml:space="preserve"> Залруулга</t>
  </si>
  <si>
    <t>Залруулгын дараах нэгтгэл</t>
  </si>
  <si>
    <t>ЗГ</t>
  </si>
  <si>
    <t xml:space="preserve">Зөрүү  </t>
  </si>
  <si>
    <t xml:space="preserve">ЗГ </t>
  </si>
  <si>
    <t xml:space="preserve"> Компани</t>
  </si>
  <si>
    <t xml:space="preserve">ЗГ  </t>
  </si>
  <si>
    <t xml:space="preserve"> Компани  </t>
  </si>
  <si>
    <t>Зөрүү  2</t>
  </si>
  <si>
    <t xml:space="preserve">Хавсралт 11: Нэгтгэлийн дараах төрийн байгууллагуудад олгосон хандив, тусламжийн дэлгэрэнгүй мэдээлэл </t>
  </si>
  <si>
    <t>Огноо</t>
  </si>
  <si>
    <t>Хандив өгсөн байгууллага</t>
  </si>
  <si>
    <t>Аймаг</t>
  </si>
  <si>
    <t>Байгууллагын нэр</t>
  </si>
  <si>
    <t>Зориулалт</t>
  </si>
  <si>
    <t>Байгууллагын төрөл</t>
  </si>
  <si>
    <t>Хандив, дэмжлэгийн төрөл</t>
  </si>
  <si>
    <t>Хандив, дэмжлэгийн хэлбэр</t>
  </si>
  <si>
    <t>Зорилго</t>
  </si>
  <si>
    <t>Дүн</t>
  </si>
  <si>
    <t>Төв аймгийн заамар сум</t>
  </si>
  <si>
    <t xml:space="preserve">Соёл, спорт </t>
  </si>
  <si>
    <t>Сум, дүүрэгт</t>
  </si>
  <si>
    <t>Хандив</t>
  </si>
  <si>
    <t>Мөнгөн</t>
  </si>
  <si>
    <t>Ахмадын байрны засварт</t>
  </si>
  <si>
    <t xml:space="preserve">Аум Алт </t>
  </si>
  <si>
    <t>ӨВ аймаг Уянга сум хүн эмнэлэг</t>
  </si>
  <si>
    <t>Эрүүл мэнд</t>
  </si>
  <si>
    <t>Аймаг, нийслэл</t>
  </si>
  <si>
    <t>Мөнгөн бус</t>
  </si>
  <si>
    <t>Унтлагын аппарат урьдчилгаа</t>
  </si>
  <si>
    <t>Унтлагын аппарат үлдэгдэл</t>
  </si>
  <si>
    <t>Өв аймаг Уянга сум цагдаагийн газар</t>
  </si>
  <si>
    <t>ӨВ аймаг Уянга сум ЗДТГ</t>
  </si>
  <si>
    <t>Багануур дүүрэг ЗТГазар</t>
  </si>
  <si>
    <t>Ковид-19 өвчинтэй холбоотой Дүүрэгт өгсөн дэмжлэг 30000 ширхэг маск</t>
  </si>
  <si>
    <t>Нүүрс 59.95 тн /ГЗ-н 2020 оны А/302 тоот тушаалын дагуу/</t>
  </si>
  <si>
    <t>Завхан аймгийн онцгой байдлын газар</t>
  </si>
  <si>
    <t>Бүрдэл Майнинг</t>
  </si>
  <si>
    <t>Өмнөговь аймгийн ЗДТГ</t>
  </si>
  <si>
    <t>Хариу төлбөргүй үйлчилгээ</t>
  </si>
  <si>
    <t>ӨНДӨР БУЯНТ ХОНГОР ХХК</t>
  </si>
  <si>
    <t>2020 ОНЫ 3 ТАЛТ ХАМТ/АЖИЛЛАГААНЫ ГЭ РЭЭ,</t>
  </si>
  <si>
    <t>ЗДТГ</t>
  </si>
  <si>
    <t>2020.03.26 №01 тоот гэрээ автобус / төртйн үйлчилгээнд/</t>
  </si>
  <si>
    <t>Сэлэнгэ Бугант тосгоны  захиргаа</t>
  </si>
  <si>
    <t>Албан хүсэлтээр зам тавихад</t>
  </si>
  <si>
    <t>Наадамд</t>
  </si>
  <si>
    <t>Их Ундрага</t>
  </si>
  <si>
    <t>Заамар нутгийн хөгжлийг дэмжих сан</t>
  </si>
  <si>
    <t>Нийгмийн хариуцлагын гэрээний дагуу</t>
  </si>
  <si>
    <t>Булган</t>
  </si>
  <si>
    <t>Булган бүрэгхангай ЗДТГ</t>
  </si>
  <si>
    <t>Ховд Хөшөөт Хөгжил Сан</t>
  </si>
  <si>
    <t>Хамтран ажиллах гэрээний дагуу Ховд Хөшөөт Хөгжил Санд</t>
  </si>
  <si>
    <t>Ховд аймгийн ЗДТГ</t>
  </si>
  <si>
    <t>Үйл ажиллагаанд дэмжлэг үзүүлэх</t>
  </si>
  <si>
    <t>Ховд аймаг Үенч сумын ЗДТГ</t>
  </si>
  <si>
    <t>Оюутолгой</t>
  </si>
  <si>
    <t>ӨМ.ЗДТГын дэргэдэх Говийн Оюу сан</t>
  </si>
  <si>
    <t>Аймгийн хөгжлийн хөтөлбөрүүдийг санхүүжүүлэх</t>
  </si>
  <si>
    <t>Булган аймаг ЗДТГ</t>
  </si>
  <si>
    <t>Боловсрол</t>
  </si>
  <si>
    <t>Саусгоби</t>
  </si>
  <si>
    <t>Гурвантэс сумын ЗДТГ</t>
  </si>
  <si>
    <t xml:space="preserve">Мөнгөн бус </t>
  </si>
  <si>
    <t>Баяндалай сумын ЗДТГ</t>
  </si>
  <si>
    <t>Сэврэй сумын ЗДТГ</t>
  </si>
  <si>
    <t>Ноён сумын ЗДТГ</t>
  </si>
  <si>
    <t>Хилийн 0166-р анги /овоот/</t>
  </si>
  <si>
    <t>Бусад байгууллага</t>
  </si>
  <si>
    <t>Ноён сумын спорт заал</t>
  </si>
  <si>
    <t>Гурвантэс сумын соёлын төв</t>
  </si>
  <si>
    <t>Гурвантэс сумын эрүүл мэндийн төв</t>
  </si>
  <si>
    <t>Шивээхүрэн боомт</t>
  </si>
  <si>
    <t>Шивээхүрэн дах гаалийн газар</t>
  </si>
  <si>
    <t>Хилийн цэргийн 0166 анги</t>
  </si>
  <si>
    <t>Шивээхүрэн дах авто тээвэр</t>
  </si>
  <si>
    <t>Сонор Трейд</t>
  </si>
  <si>
    <t>Сэлэнгэ аймгийн ЗДТГ</t>
  </si>
  <si>
    <t>НХГ</t>
  </si>
  <si>
    <t>Булган аймгийн ЗДТГ</t>
  </si>
  <si>
    <t>Нийгмийн хариуцлагын гэрээний биелэлт</t>
  </si>
  <si>
    <t>2020/01</t>
  </si>
  <si>
    <t>Хангад эксплорейшн</t>
  </si>
  <si>
    <t>Даланзадгад ДЦС</t>
  </si>
  <si>
    <t>Агаарын бохирдлыг бууруулахад зориулан нүүрс хандивлав</t>
  </si>
  <si>
    <t>2020/03</t>
  </si>
  <si>
    <t>2020/04</t>
  </si>
  <si>
    <t>2020/08</t>
  </si>
  <si>
    <t>2020/09</t>
  </si>
  <si>
    <t>2020/10</t>
  </si>
  <si>
    <t>2020/11</t>
  </si>
  <si>
    <t>2020/12</t>
  </si>
  <si>
    <t>Хос-хас</t>
  </si>
  <si>
    <t xml:space="preserve">Булган аймгийн Бүрэгхангай сум </t>
  </si>
  <si>
    <t>Нийгмийн хариуцлагын гэрээний хүрээнд</t>
  </si>
  <si>
    <t>Бэлэг</t>
  </si>
  <si>
    <t>Орон нутагийн ахмадуудад зориулж</t>
  </si>
  <si>
    <t>Булган Бүрэгхангай сумын Цагдаагийн хэлтэсд</t>
  </si>
  <si>
    <t xml:space="preserve">Камер 1ш </t>
  </si>
  <si>
    <t xml:space="preserve">Бүрэгхангай сумын иргэдэд Ковид19-ийн дэмжлэг </t>
  </si>
  <si>
    <t>Хүрэн Толгой Коал Майнинг</t>
  </si>
  <si>
    <t>Өмнөговь аймаг, Шивээ хүрэн боотм, ХЦ-Н 0166-р анги, МХГ-т</t>
  </si>
  <si>
    <t>Сэлэнгэ аймаг Түшиг сумын ЗДТГ</t>
  </si>
  <si>
    <t>Нийгмийн хариуцлагын гэрээний санхүүжилт-Сумын төвийн дулааны шугам шинэчлэх</t>
  </si>
  <si>
    <t>Хандивын нүүрс - Аймаг орон нутгийг дулаанаар хангах</t>
  </si>
  <si>
    <t>Цогтцэций сум ЗДТГ</t>
  </si>
  <si>
    <t>Цогтцэций сум Цог-өрнөх ОНӨААТҮГ</t>
  </si>
  <si>
    <t xml:space="preserve">Баянхонгор </t>
  </si>
  <si>
    <t>Баянхонгор айгийн ЗДТГ</t>
  </si>
  <si>
    <t>Үлэмж Автомотив - ХА Гэрээний төлбөр</t>
  </si>
  <si>
    <t>Шинэжинст сумын ЗДТГ</t>
  </si>
  <si>
    <t>Могойн Хөндий - Өвс</t>
  </si>
  <si>
    <t>Сити Компьютер - Процессор 4 , Монитор -3 , гар -3</t>
  </si>
  <si>
    <t>Баян-Өндөр сумын ЗДТГ</t>
  </si>
  <si>
    <t>Хил орчмын ан амьтадын усан хангамж сайжруулах дэд бүтцэд зориулах</t>
  </si>
  <si>
    <t>Арын баян шинэ ус - 32 ш зэс аяга</t>
  </si>
  <si>
    <t>Буянт хөв - гэр</t>
  </si>
  <si>
    <t>Хилийн цэргийн 0166-р анги - Цэвэр усны байгууламжын өртөг</t>
  </si>
  <si>
    <t>Бх.Баян-Өндөр Эмнэлэг н.с - ЭМТ-ийн эмчийн ү/а-нд</t>
  </si>
  <si>
    <t>Бх.Баян-Өндөр Эмнэлэг н.с - ЭМТ-ийн яаралтай тусламжын ү/а-нд</t>
  </si>
  <si>
    <t>Цаст цагаан уул - Чандмань ( Хогийн нэгдсэн цэгийн хайс хамгаалатын тор татах )</t>
  </si>
  <si>
    <t>Тохижилт үйлчилгээний алба -Хамтын ажиллагааны гэрээний дагуу</t>
  </si>
  <si>
    <t xml:space="preserve">Эко Соёлт баялаг - Цөлжилт судалгаа </t>
  </si>
  <si>
    <t>Өргөжих лифт - Сэлбэг</t>
  </si>
  <si>
    <t>Бх.Баян-Өндөр Эмнэлэг н.с - Хамтын ажиллагааны гэрээний дагуу</t>
  </si>
  <si>
    <t>Дээшлэх хас - Хэвлэл</t>
  </si>
  <si>
    <t>Бх.ОНХСан - Өрхийн эмнэлгийг нэгдсэн халаалтанд холбох</t>
  </si>
  <si>
    <t xml:space="preserve">Хангайн хүлэг моторс - Сэлбэг </t>
  </si>
  <si>
    <t>Гэрэлт-Од - Өвс тэжээл</t>
  </si>
  <si>
    <t>Өлзийбат - Өвс тэжээл</t>
  </si>
  <si>
    <t>Бх.Баян-Өндөр цэцэрлэг н.с - Кварц , халуун хэмжигч , гар ариутгагч</t>
  </si>
  <si>
    <t>Бх.Баян-Өндөр сургууль н.с - Сургуулийн орчин сайжруулах</t>
  </si>
  <si>
    <t xml:space="preserve">Арын баян ус - Бүх нийтийн эрүүл мэнд </t>
  </si>
  <si>
    <t>Монруд - Соёлын төвийн засвар</t>
  </si>
  <si>
    <t>Тохижилт үйлчилгээний алба -Эмчилгээ</t>
  </si>
  <si>
    <t>Бямба - Оёдлын машин 6 , эсгүүрийн хутга индүүний ширээ , уурын индүү</t>
  </si>
  <si>
    <t>Бямба - Сургагч багшийн үйлчилгээний хөлс</t>
  </si>
  <si>
    <t>Оюун - Ямбуу</t>
  </si>
  <si>
    <t>Сүрлэг сүмбэр - оёдлын утас</t>
  </si>
  <si>
    <t>Орчны бүсийн зөвлөл - Өвс тэжээл</t>
  </si>
  <si>
    <t>Сугар - Оёдлын машин</t>
  </si>
  <si>
    <t>Тосон бэх - Сархаднаас салах аян</t>
  </si>
  <si>
    <t>Бх.Шинэжинст сумын ҮЭХ</t>
  </si>
  <si>
    <t>Амарбаян Жинст - Материалын үнэ</t>
  </si>
  <si>
    <t>Залаа Шаглаа - Тохижилтын материал</t>
  </si>
  <si>
    <t>Батбогд дулаан - Ахмадын байрны халаалтын төлбөр</t>
  </si>
  <si>
    <t>Булган Хурд - Байгаль хамгаалах зардал</t>
  </si>
  <si>
    <t xml:space="preserve">Эксклюзив Медецин - Тахлын комбинзон </t>
  </si>
  <si>
    <t>Ундрам Хан Хангай - Маск</t>
  </si>
  <si>
    <t>Бх.ОНХСан -Драмын театрын засварт</t>
  </si>
  <si>
    <t>Бх.ЗДТГ н.с - Ү/А Зардалд</t>
  </si>
  <si>
    <t>Бх.Онцгой байдлын газар н.с</t>
  </si>
  <si>
    <t>Говь-Алтай аймгийн Цогт сумын ЗДТГ</t>
  </si>
  <si>
    <t>Кенвуд Монгол - 2 ш радио станц</t>
  </si>
  <si>
    <t>Баасансүрэн-маск1000 , комбинзон-8</t>
  </si>
  <si>
    <t>Наранцэцэг - Сургалтын төлбөр</t>
  </si>
  <si>
    <t>Дуламсүрэн- Сургалтын төлбөр</t>
  </si>
  <si>
    <t>Хавсралт 12: Тохируулгын дараах улсын хэмжээний гол орлогын урсгалууд, ЗГ-ын дүнгээр</t>
  </si>
  <si>
    <t>Компанийн регистр</t>
  </si>
  <si>
    <t xml:space="preserve">Нийт </t>
  </si>
  <si>
    <t>Хавсралт 13.а: Тохируулгын дараах орон нутгийн хэмжээний гол урсгалууд, ЗГ-ын дүнгээр</t>
  </si>
  <si>
    <t>Төрийн байгууллагад өгсөн хандив, дэмжлэг</t>
  </si>
  <si>
    <t>Хавсралт 13.б: Тохируулгын дараах орон нутгийн хэмжээний гол урсгалууд, аймаг дүүргүүдээр</t>
  </si>
  <si>
    <t>Багануур ХК</t>
  </si>
  <si>
    <t>Дэд дүн</t>
  </si>
  <si>
    <t>Баян-Өлгий</t>
  </si>
  <si>
    <t>Говь-Алтай</t>
  </si>
  <si>
    <t>Эрдэнэс Цагаан Суварга</t>
  </si>
  <si>
    <t>Хэнтий</t>
  </si>
  <si>
    <t>Баянгол дүүрэг</t>
  </si>
  <si>
    <t>Баянзүрх дүүрэг</t>
  </si>
  <si>
    <t>Сонгинохайрхан дүүрэг</t>
  </si>
  <si>
    <t>Чингэлтэй дүүрэг</t>
  </si>
  <si>
    <t>Сүхбаатар дүүрэг</t>
  </si>
  <si>
    <t>Налайх дүүрэг</t>
  </si>
  <si>
    <t>НИЙТ ДҮН</t>
  </si>
  <si>
    <t>Хавсралт 14: Ажилчдын мэдээлэл</t>
  </si>
  <si>
    <t>Нийт ажилчдын тоо</t>
  </si>
  <si>
    <t>Монгол эрэгтэй ажилчид</t>
  </si>
  <si>
    <t>Монгол эмэгтэй ажилчид</t>
  </si>
  <si>
    <t>Гадаад эрэгтэй ажилчид</t>
  </si>
  <si>
    <t>Гадаад эмэгтэй ажилчид</t>
  </si>
  <si>
    <t>Орон нутгийн эрэгтэй ажилчид</t>
  </si>
  <si>
    <t>Орон нутгийн эмэгтэй ажилчид</t>
  </si>
  <si>
    <t>Инженер, техникийн эрэгтэй ажилчи</t>
  </si>
  <si>
    <t>Инженер, техникийн эмэгтэй ажилчи</t>
  </si>
  <si>
    <t>Авид ноён</t>
  </si>
  <si>
    <t>Агитхангай</t>
  </si>
  <si>
    <t>АДАЭ</t>
  </si>
  <si>
    <t>Адвансид Солюшнс</t>
  </si>
  <si>
    <t>Адил-Оч</t>
  </si>
  <si>
    <t>Адуляргео</t>
  </si>
  <si>
    <t>Адуунчулуун</t>
  </si>
  <si>
    <t>Аз Хээр</t>
  </si>
  <si>
    <t>АЙ АЙ ЖЭЙ ЭЙ ЭЙ</t>
  </si>
  <si>
    <t>Ай Эф Соонс</t>
  </si>
  <si>
    <t>Акс Капитал Групп ХХК</t>
  </si>
  <si>
    <t>Активы титане</t>
  </si>
  <si>
    <t>Алаг Тэвш</t>
  </si>
  <si>
    <t>Алтай Голд</t>
  </si>
  <si>
    <t>АЛТАЙ ХЯНГАН</t>
  </si>
  <si>
    <t>Алтайн Хүдэр</t>
  </si>
  <si>
    <t>Алтан Шар Тал ХХК</t>
  </si>
  <si>
    <t>Алтанбарга</t>
  </si>
  <si>
    <t>Алтандорнод Монгол</t>
  </si>
  <si>
    <t>Алтандун дорнодмонгол</t>
  </si>
  <si>
    <t>Алтансүлжээ системос</t>
  </si>
  <si>
    <t>Алтраг ахас</t>
  </si>
  <si>
    <t>Альтаиргоулд</t>
  </si>
  <si>
    <t>Альшаа хайрхан</t>
  </si>
  <si>
    <t>Ам Та Тү</t>
  </si>
  <si>
    <t>Амазон ресурс</t>
  </si>
  <si>
    <t>АМОДИСКОВЕР</t>
  </si>
  <si>
    <t>Анандбаянтал</t>
  </si>
  <si>
    <t>Анд Сөүрвэй</t>
  </si>
  <si>
    <t>Андхайрхан</t>
  </si>
  <si>
    <t>Аниан Ресорсиз</t>
  </si>
  <si>
    <t>АНТО-ОД ХХК</t>
  </si>
  <si>
    <t>Апро</t>
  </si>
  <si>
    <t>Ар эс и</t>
  </si>
  <si>
    <t>Аранжинболд</t>
  </si>
  <si>
    <t>Арвин хад</t>
  </si>
  <si>
    <t>Арвин цайдам</t>
  </si>
  <si>
    <t>АРГАТАЙ</t>
  </si>
  <si>
    <t>Ариун-Өрнөх</t>
  </si>
  <si>
    <t>Баатарван транс</t>
  </si>
  <si>
    <t>Багатаян</t>
  </si>
  <si>
    <t>Бадрах Энержи</t>
  </si>
  <si>
    <t>Бакунатур</t>
  </si>
  <si>
    <t>Барилга Орд</t>
  </si>
  <si>
    <t>Батбродерс Майнинг</t>
  </si>
  <si>
    <t>Баялаг жонш</t>
  </si>
  <si>
    <t>Баялаг-Орд</t>
  </si>
  <si>
    <t>Баян метал</t>
  </si>
  <si>
    <t>БАЯН ЭРЧ</t>
  </si>
  <si>
    <t>Баяннүүргэстэй</t>
  </si>
  <si>
    <t>Баянтэгш импекс</t>
  </si>
  <si>
    <t>Баянтээг</t>
  </si>
  <si>
    <t>Баян-Эрдэс</t>
  </si>
  <si>
    <t>Баяраам</t>
  </si>
  <si>
    <t>Баярсгоулд</t>
  </si>
  <si>
    <t>Би Ар Икс</t>
  </si>
  <si>
    <t>Би вай эйч</t>
  </si>
  <si>
    <t>Би Жи Эм Би</t>
  </si>
  <si>
    <t>Би Эc Ай</t>
  </si>
  <si>
    <t>Би Эйч Эм</t>
  </si>
  <si>
    <t>Бидний зорилго</t>
  </si>
  <si>
    <t>Билгүүнтрейд</t>
  </si>
  <si>
    <t>Билэгт баялаг</t>
  </si>
  <si>
    <t>Билэгт Зурвас</t>
  </si>
  <si>
    <t>Билэгт Хайхан Уул</t>
  </si>
  <si>
    <t>БИТҮ элс</t>
  </si>
  <si>
    <t>Бичигтхайрхан трейд</t>
  </si>
  <si>
    <t>Блэйкмаунт Майнинг</t>
  </si>
  <si>
    <t>БМНС</t>
  </si>
  <si>
    <t>Болд фо ар да</t>
  </si>
  <si>
    <t>Болдгянтболд</t>
  </si>
  <si>
    <t>Болдтөмөр Ерөө гол</t>
  </si>
  <si>
    <t>Болор жонш</t>
  </si>
  <si>
    <t>Боржигт</t>
  </si>
  <si>
    <t>Боржин зам</t>
  </si>
  <si>
    <t>Борзонтгазар</t>
  </si>
  <si>
    <t>Бор-Өндөр Уул</t>
  </si>
  <si>
    <t>Борх Минерал</t>
  </si>
  <si>
    <t>БУГАНТ НАНДИН</t>
  </si>
  <si>
    <t>Буд-Ундрам</t>
  </si>
  <si>
    <t>БУЛГАН ИНВЕСТ</t>
  </si>
  <si>
    <t>Булган стар</t>
  </si>
  <si>
    <t>Буулбл</t>
  </si>
  <si>
    <t>Бушуо Уул</t>
  </si>
  <si>
    <t>Буянт стандарт</t>
  </si>
  <si>
    <t>БХДБ</t>
  </si>
  <si>
    <t>Бэйсикметал майнинг</t>
  </si>
  <si>
    <t>Бэрлэгмайнинг</t>
  </si>
  <si>
    <t>Бэрх Уул</t>
  </si>
  <si>
    <t>БЭТТА</t>
  </si>
  <si>
    <t>Вантаже</t>
  </si>
  <si>
    <t>ВИВИДСТАР</t>
  </si>
  <si>
    <t>Винд майнинг</t>
  </si>
  <si>
    <t>Вульф Петролеум</t>
  </si>
  <si>
    <t>Гаас</t>
  </si>
  <si>
    <t>Галзоохан</t>
  </si>
  <si>
    <t>Гангар инвест</t>
  </si>
  <si>
    <t>Гантулга трейд</t>
  </si>
  <si>
    <t>Гаррисон Азия</t>
  </si>
  <si>
    <t>ГБНБ</t>
  </si>
  <si>
    <t>ГД трейд</t>
  </si>
  <si>
    <t>Гео Актив ХХК</t>
  </si>
  <si>
    <t>Геопро монгол</t>
  </si>
  <si>
    <t>ГЕРМЕСГАХИУР</t>
  </si>
  <si>
    <t>Глобал гүүр транс ХХК</t>
  </si>
  <si>
    <t>ГЛОБАЛ САЙКЛ</t>
  </si>
  <si>
    <t>Гоби коул энд энержи</t>
  </si>
  <si>
    <t>Гоби минералс групп</t>
  </si>
  <si>
    <t>Гоби эксплорэйшн</t>
  </si>
  <si>
    <t>Говийн шандаст хүлэг</t>
  </si>
  <si>
    <t>ГОВЬ МЕТАЛЛ</t>
  </si>
  <si>
    <t>Говь эрдэнэс групп</t>
  </si>
  <si>
    <t>Говькараван</t>
  </si>
  <si>
    <t>Говьмастер</t>
  </si>
  <si>
    <t>ГОВЬШОО</t>
  </si>
  <si>
    <t>ГОК Булган-Уул</t>
  </si>
  <si>
    <t>Голден гоби констракшн материалз</t>
  </si>
  <si>
    <t>Голден Гроуз Айбекс</t>
  </si>
  <si>
    <t>Голден Погада</t>
  </si>
  <si>
    <t>Голден Санрайз Энержи</t>
  </si>
  <si>
    <t>Гранд Лаки</t>
  </si>
  <si>
    <t>Гурван тамга</t>
  </si>
  <si>
    <t>Гурвансайхан</t>
  </si>
  <si>
    <t>Гурвантөхөм</t>
  </si>
  <si>
    <t>ГҮЛҮН ТОН БАЛ ЧУЛУУ</t>
  </si>
  <si>
    <t>Гүнбилэгтрейд</t>
  </si>
  <si>
    <t>ГҮННҮ ТУЛГА</t>
  </si>
  <si>
    <t>Гэрэлт Орд</t>
  </si>
  <si>
    <t>Гэрэлт шинэчлэл</t>
  </si>
  <si>
    <t>Гялалзах Эрдэнэс</t>
  </si>
  <si>
    <t>Даланбулаг Трейд</t>
  </si>
  <si>
    <t>Далт чулуу ХХК</t>
  </si>
  <si>
    <t>Дархан говь</t>
  </si>
  <si>
    <t>Дархан карьер</t>
  </si>
  <si>
    <t>Дархан таван нуур</t>
  </si>
  <si>
    <t>Дархан Төмөрлөгийн үйлдвэр</t>
  </si>
  <si>
    <t>Дарханбор хужир</t>
  </si>
  <si>
    <t>Дацан трейд</t>
  </si>
  <si>
    <t>Ди Жи Ти Энд эм</t>
  </si>
  <si>
    <t>Дийпсурвэй</t>
  </si>
  <si>
    <t>ДНЦ</t>
  </si>
  <si>
    <t>Доншен газрын тос (Монгол)</t>
  </si>
  <si>
    <t>Дорнын хүдэр</t>
  </si>
  <si>
    <t>Дорнын цеолит</t>
  </si>
  <si>
    <t>Дорнын чулуулаг</t>
  </si>
  <si>
    <t>Доурадо</t>
  </si>
  <si>
    <t>Дугуй Уул</t>
  </si>
  <si>
    <t>Дунгоулд</t>
  </si>
  <si>
    <t>Дунтрейд</t>
  </si>
  <si>
    <t>Дун-Эрдэнэ</t>
  </si>
  <si>
    <t>Дүүрэнбаялаг орд</t>
  </si>
  <si>
    <t>Дэвжих-Интернэшнл</t>
  </si>
  <si>
    <t>Жавхлант орд</t>
  </si>
  <si>
    <t>Жаско</t>
  </si>
  <si>
    <t>Женри</t>
  </si>
  <si>
    <t>Жи Энд Юу Голд</t>
  </si>
  <si>
    <t>ЖИ ЭС БИ РЕСУРС</t>
  </si>
  <si>
    <t>Жи Эс Эн Ди</t>
  </si>
  <si>
    <t>Жоншт Газар</t>
  </si>
  <si>
    <t>Жотойн Бажууна</t>
  </si>
  <si>
    <t>Жөн-Юан</t>
  </si>
  <si>
    <t>ЖУНХАОВЭЙЕЭ</t>
  </si>
  <si>
    <t>Жунхө Куан Еэ</t>
  </si>
  <si>
    <t>Жун-Юань</t>
  </si>
  <si>
    <t>Заамар Гоулд</t>
  </si>
  <si>
    <t>Зараяа Холдингс</t>
  </si>
  <si>
    <t>Звездаметрика</t>
  </si>
  <si>
    <t>Зөөлөн Ресурс ХХК</t>
  </si>
  <si>
    <t>Зун Хуа Ин Си Куан</t>
  </si>
  <si>
    <t>Зэвт дуулга</t>
  </si>
  <si>
    <t>Зэд алт</t>
  </si>
  <si>
    <t>Зэст Өндөр</t>
  </si>
  <si>
    <t>Зэт ди эл</t>
  </si>
  <si>
    <t>Идэр Хайрхан</t>
  </si>
  <si>
    <t>Илчитметалл</t>
  </si>
  <si>
    <t>Импайр гоулд майнинг ХХК</t>
  </si>
  <si>
    <t>Империал гоулд Майнинг</t>
  </si>
  <si>
    <t>ИННЕРМОНГОЛИА ЖИ ЮУН ЛАЙ</t>
  </si>
  <si>
    <t>Иннова Ложистик</t>
  </si>
  <si>
    <t>Интерсале</t>
  </si>
  <si>
    <t>Инфинити спэйс</t>
  </si>
  <si>
    <t>Ион Энержи ГХО ХХК</t>
  </si>
  <si>
    <t>Ирмүүн босго</t>
  </si>
  <si>
    <t>Их Говь Энержи</t>
  </si>
  <si>
    <t>Их мандал хүрд ресурс проспектинг</t>
  </si>
  <si>
    <t>Их түмэн хүрд</t>
  </si>
  <si>
    <t>Их уулын эрдэнэс</t>
  </si>
  <si>
    <t>Ихтүмэн бээр</t>
  </si>
  <si>
    <t>Каймекс</t>
  </si>
  <si>
    <t>Кайнарвольфрам</t>
  </si>
  <si>
    <t>Капитал авто сервис</t>
  </si>
  <si>
    <t>Капкорп Монголиа</t>
  </si>
  <si>
    <t>Каскейд Майнинг</t>
  </si>
  <si>
    <t>Касстаун</t>
  </si>
  <si>
    <t>КИЗҮНА</t>
  </si>
  <si>
    <t>Кинзроуд</t>
  </si>
  <si>
    <t>Кожеговь</t>
  </si>
  <si>
    <t>Корунд Гео</t>
  </si>
  <si>
    <t>Космо Коал</t>
  </si>
  <si>
    <t>Коулд голд монгол</t>
  </si>
  <si>
    <t>Күнлүн</t>
  </si>
  <si>
    <t>Күүпэрман</t>
  </si>
  <si>
    <t>Ланд Оре</t>
  </si>
  <si>
    <t>Лидер Эксплорэйшн</t>
  </si>
  <si>
    <t>Лиебромотор</t>
  </si>
  <si>
    <t>Лужө-Орд</t>
  </si>
  <si>
    <t>Лут чулуу</t>
  </si>
  <si>
    <t>МАГА</t>
  </si>
  <si>
    <t>Магма Майнс</t>
  </si>
  <si>
    <t>Магнет -айрон</t>
  </si>
  <si>
    <t>Майнерел</t>
  </si>
  <si>
    <t>Майнланд майнинг</t>
  </si>
  <si>
    <t>МАК Цемент</t>
  </si>
  <si>
    <t>Маль Флюорит</t>
  </si>
  <si>
    <t>Мандах Булаг</t>
  </si>
  <si>
    <t>МАРДАНРЕСУРС</t>
  </si>
  <si>
    <t>Мерсу</t>
  </si>
  <si>
    <t>Металл эрэл хайгуул</t>
  </si>
  <si>
    <t>Мига Эрин</t>
  </si>
  <si>
    <t>Миллениум Сторм</t>
  </si>
  <si>
    <t>Миндуотайди</t>
  </si>
  <si>
    <t>Минералплас</t>
  </si>
  <si>
    <t>Минжит булган гол</t>
  </si>
  <si>
    <t>Минторес</t>
  </si>
  <si>
    <t>Мираифлюорид</t>
  </si>
  <si>
    <t>Миранд</t>
  </si>
  <si>
    <t>Молор-Констракшн</t>
  </si>
  <si>
    <t>Молор-Трейд</t>
  </si>
  <si>
    <t>Мон Лид Трейд</t>
  </si>
  <si>
    <t>Мон минералс майнинг энд трейд</t>
  </si>
  <si>
    <t>Мон элс</t>
  </si>
  <si>
    <t>Монгол зүрх сэтгэл</t>
  </si>
  <si>
    <t>Монгол Манганейз Натурал ресурс</t>
  </si>
  <si>
    <t>МОНГОЛ ЧҮНЧЕН ЭНЕРЖИ ИНДАСТРИ ГРУПП ХХК</t>
  </si>
  <si>
    <t>Монголжүюаньли</t>
  </si>
  <si>
    <t>Монголиан майнинг энд минерал индастри ХХК</t>
  </si>
  <si>
    <t>Монголиан Минералз Пи Ти И</t>
  </si>
  <si>
    <t>Монголчех металл</t>
  </si>
  <si>
    <t>Монгоулд</t>
  </si>
  <si>
    <t>Монкоул Петро Майнинг</t>
  </si>
  <si>
    <t>Монлаа</t>
  </si>
  <si>
    <t>Монлайхад</t>
  </si>
  <si>
    <t>Монланд</t>
  </si>
  <si>
    <t>Монцемент билдинг материалс</t>
  </si>
  <si>
    <t>Монцео</t>
  </si>
  <si>
    <t>Мориндаваа дайрга</t>
  </si>
  <si>
    <t>МӨНГӨН ХАС ШОНХОР</t>
  </si>
  <si>
    <t>Мөнх Болор Эрдэнэ</t>
  </si>
  <si>
    <t>Мөнх хас үүлэн</t>
  </si>
  <si>
    <t>Мөнхбилгүүн</t>
  </si>
  <si>
    <t>Мөнхбичигт</t>
  </si>
  <si>
    <t>Мөнхноён Суврага</t>
  </si>
  <si>
    <t>Мөст олон булаг</t>
  </si>
  <si>
    <t>МЦЦТ</t>
  </si>
  <si>
    <t>мэжик бридж</t>
  </si>
  <si>
    <t>Нагааранз</t>
  </si>
  <si>
    <t>Найнги</t>
  </si>
  <si>
    <t>Найртын дэнж</t>
  </si>
  <si>
    <t>НК</t>
  </si>
  <si>
    <t>Новонетмайн</t>
  </si>
  <si>
    <t>Ноён тохой трейд</t>
  </si>
  <si>
    <t>Нордвест Минералс</t>
  </si>
  <si>
    <t>Нордвинд</t>
  </si>
  <si>
    <t>Нордлэнд майнинг корпорейшн ХХК</t>
  </si>
  <si>
    <t>Нортерн майнинг монголиа</t>
  </si>
  <si>
    <t>Нутгийн Анар</t>
  </si>
  <si>
    <t>Нутгийн Мана</t>
  </si>
  <si>
    <t>Нью Cаймин Рисорсэс</t>
  </si>
  <si>
    <t>Нью Гоулд Майн</t>
  </si>
  <si>
    <t>Нью нимон майнинг</t>
  </si>
  <si>
    <t>Нью Хаппи</t>
  </si>
  <si>
    <t>Нэгүүн дриллинг</t>
  </si>
  <si>
    <t>НЭТЭНТ</t>
  </si>
  <si>
    <t>Окслейгоулд</t>
  </si>
  <si>
    <t>Олгойбулаг</t>
  </si>
  <si>
    <t>Орд Ундарга</t>
  </si>
  <si>
    <t>Ориент</t>
  </si>
  <si>
    <t>ОЧИР УНДРАА</t>
  </si>
  <si>
    <t>Оюу майнинг энд эксплорейшн</t>
  </si>
  <si>
    <t>Өвөрголд</t>
  </si>
  <si>
    <t>Өгөөмөр Гавилууд</t>
  </si>
  <si>
    <t>Өгөөмөр өргөө</t>
  </si>
  <si>
    <t>Өнт-Өнгөт</t>
  </si>
  <si>
    <t>Өрнөх Алтай ХХК</t>
  </si>
  <si>
    <t>Өү Жи Си Эйч Эл</t>
  </si>
  <si>
    <t>Пенинсуламайнинг</t>
  </si>
  <si>
    <t>Петро Матад</t>
  </si>
  <si>
    <t>Петровисресурс</t>
  </si>
  <si>
    <t>про аурум</t>
  </si>
  <si>
    <t>Просперити Ресоурсес ХХК</t>
  </si>
  <si>
    <t>Профиргеологи</t>
  </si>
  <si>
    <t>Резевоир Монголиа</t>
  </si>
  <si>
    <t>Рео</t>
  </si>
  <si>
    <t>Ресурспартнерс групп</t>
  </si>
  <si>
    <t>Ричмайнинг ХХК</t>
  </si>
  <si>
    <t>Ричфлюорит</t>
  </si>
  <si>
    <t>Рэдхил Монголия</t>
  </si>
  <si>
    <t>Сайн Залуус</t>
  </si>
  <si>
    <t>Саламандер</t>
  </si>
  <si>
    <t>Салхит Алтай</t>
  </si>
  <si>
    <t>Санчуан шаньруй</t>
  </si>
  <si>
    <t>Сармай дээлт</t>
  </si>
  <si>
    <t>Сауд гоби блейк гоулд</t>
  </si>
  <si>
    <t>Сауд гоби коэл транс</t>
  </si>
  <si>
    <t>СДДГ</t>
  </si>
  <si>
    <t>Си Ай Жи</t>
  </si>
  <si>
    <t>Си Эм Кэй Ай</t>
  </si>
  <si>
    <t>Скэйнтгоулд</t>
  </si>
  <si>
    <t>СМАРТ ОЙЛ МОНГОЛИА</t>
  </si>
  <si>
    <t>Совинт хайрхан</t>
  </si>
  <si>
    <t>Солонгобил</t>
  </si>
  <si>
    <t>Сондог</t>
  </si>
  <si>
    <t>Сора Интернэшнл</t>
  </si>
  <si>
    <t>Спек</t>
  </si>
  <si>
    <t>СТБЛ</t>
  </si>
  <si>
    <t>Стоун майнинг</t>
  </si>
  <si>
    <t>Стратажео ХХК</t>
  </si>
  <si>
    <t>Сунхунголд</t>
  </si>
  <si>
    <t>Сүр сүлд</t>
  </si>
  <si>
    <t>Тайширын худэр</t>
  </si>
  <si>
    <t>Талстмолор</t>
  </si>
  <si>
    <t>Талст-Орчлон</t>
  </si>
  <si>
    <t>Талын гал</t>
  </si>
  <si>
    <t>Таны Зам</t>
  </si>
  <si>
    <t>ТДЛБЧ</t>
  </si>
  <si>
    <t>Терра Энержи</t>
  </si>
  <si>
    <t>Тестийн хэрэглэгч</t>
  </si>
  <si>
    <t>Тефис майнинг</t>
  </si>
  <si>
    <t>Ти Эс Пи Би</t>
  </si>
  <si>
    <t>Тоосгон-Уул</t>
  </si>
  <si>
    <t>Топазстоне майнинг</t>
  </si>
  <si>
    <t>Төв эрдэнэ сант</t>
  </si>
  <si>
    <t>Төвшин</t>
  </si>
  <si>
    <t>Төгс эрхэс</t>
  </si>
  <si>
    <t>Төсөлч</t>
  </si>
  <si>
    <t>Трой-Унц</t>
  </si>
  <si>
    <t>ТУСО майнинг</t>
  </si>
  <si>
    <t>Түвшингарав</t>
  </si>
  <si>
    <t>Түвшинтөр Трейд</t>
  </si>
  <si>
    <t>Түмэн айл инвест</t>
  </si>
  <si>
    <t>Түмэн Ерөөлт</t>
  </si>
  <si>
    <t>Түмэнцацал</t>
  </si>
  <si>
    <t>ТүүчээТэрэг</t>
  </si>
  <si>
    <t>Тэгшхан</t>
  </si>
  <si>
    <t>Тэнгри Петро Чэмикалс</t>
  </si>
  <si>
    <t>Тэнгэрийн хорвоонжиг</t>
  </si>
  <si>
    <t>Тэнүүн байгаль</t>
  </si>
  <si>
    <t>Тэргүүн сервис</t>
  </si>
  <si>
    <t>Тэргүүр</t>
  </si>
  <si>
    <t>Увс Хүдэр</t>
  </si>
  <si>
    <t>Угалзан цамхаг</t>
  </si>
  <si>
    <t>Улаанбаатар төмөр зам /Чулуун завод/ ХНН</t>
  </si>
  <si>
    <t>Улз групп</t>
  </si>
  <si>
    <t>Ургах Морин Элс</t>
  </si>
  <si>
    <t>Ууган Илч</t>
  </si>
  <si>
    <t>Уулдалайн баялаг</t>
  </si>
  <si>
    <t>Учралтномт констракшн</t>
  </si>
  <si>
    <t>ҮНЭН АНД</t>
  </si>
  <si>
    <t>Үүдэнчулуу</t>
  </si>
  <si>
    <t>Үүрт гоулд</t>
  </si>
  <si>
    <t>Флюмон</t>
  </si>
  <si>
    <t>ФОКСМАЙНИНГ</t>
  </si>
  <si>
    <t>Фокстрат интернейшнл</t>
  </si>
  <si>
    <t>Фокус Метал Майнинг</t>
  </si>
  <si>
    <t>френдли майнинг консалтинг</t>
  </si>
  <si>
    <t>Фриендшип ресурсис</t>
  </si>
  <si>
    <t>Хан Алтай Ресурс ХХК</t>
  </si>
  <si>
    <t>Хан дээж</t>
  </si>
  <si>
    <t>Ханбогд эксплорэйшн</t>
  </si>
  <si>
    <t>ХАНШАШИР</t>
  </si>
  <si>
    <t>ХАР МӨРӨН МОНГОЛ</t>
  </si>
  <si>
    <t>Хартарвагатай</t>
  </si>
  <si>
    <t>Хатантүшиг трейд</t>
  </si>
  <si>
    <t>Хаш Аранга</t>
  </si>
  <si>
    <t>Херуга Эксплорэйшн</t>
  </si>
  <si>
    <t>Хонг Да интернэшнл</t>
  </si>
  <si>
    <t>Хонгор Хангай Эрдэнэс</t>
  </si>
  <si>
    <t>Хонгор холдинг</t>
  </si>
  <si>
    <t>Хонгорын орд</t>
  </si>
  <si>
    <t>Хотгор</t>
  </si>
  <si>
    <t>Хотгор Шанага</t>
  </si>
  <si>
    <t>ХОТУ</t>
  </si>
  <si>
    <t>Хөвсгөл зам</t>
  </si>
  <si>
    <t>Хөвших баян хайрхан</t>
  </si>
  <si>
    <t>Хөөсгөл</t>
  </si>
  <si>
    <t>ХӨХ ТӨР</t>
  </si>
  <si>
    <t>Хөх шугам</t>
  </si>
  <si>
    <t>ХТД</t>
  </si>
  <si>
    <t>ХУАЛЯН</t>
  </si>
  <si>
    <t>Хунт өгөөж</t>
  </si>
  <si>
    <t>ХУР ЭРДЭНЭ БАЯЛАГ</t>
  </si>
  <si>
    <t>Хургатай Хайрхайн</t>
  </si>
  <si>
    <t>Хутагт өлзийт говь</t>
  </si>
  <si>
    <t>Хуучин андууд</t>
  </si>
  <si>
    <t>Хүдэрэрдэнэ</t>
  </si>
  <si>
    <t>Хүрэмтийн хяр</t>
  </si>
  <si>
    <t>Хүрээ Дэл</t>
  </si>
  <si>
    <t>Хүчит далайн луунууд ХХК</t>
  </si>
  <si>
    <t>Хэлтрэгэ</t>
  </si>
  <si>
    <t>Хэмжээлшгүй Од</t>
  </si>
  <si>
    <t>Хэрлэн-энерго</t>
  </si>
  <si>
    <t>Цагаан говь</t>
  </si>
  <si>
    <t>Цагаан Өвөлжөө</t>
  </si>
  <si>
    <t>Цайртминерал</t>
  </si>
  <si>
    <t>Цариг шонхор</t>
  </si>
  <si>
    <t>Царс орд</t>
  </si>
  <si>
    <t>Цемент Шохой</t>
  </si>
  <si>
    <t>Централ азиа нонферроус металл ХХК</t>
  </si>
  <si>
    <t>Централ Эйшиан Цемент</t>
  </si>
  <si>
    <t>Церкон геологи</t>
  </si>
  <si>
    <t>Цогт-Онон</t>
  </si>
  <si>
    <t>Цогш</t>
  </si>
  <si>
    <t>Цүй Ханг Инвест ХХК</t>
  </si>
  <si>
    <t>Цэвдэг</t>
  </si>
  <si>
    <t>Цэгц финанс</t>
  </si>
  <si>
    <t>Цэнгазар</t>
  </si>
  <si>
    <t>Цэнтрал Могул Майнинг</t>
  </si>
  <si>
    <t>Цэрэнбадам</t>
  </si>
  <si>
    <t>Цэцэ гоулд ресурс</t>
  </si>
  <si>
    <t>Цэцэнс Майнинг энд Энержи</t>
  </si>
  <si>
    <t>Цээцээ-Импекс</t>
  </si>
  <si>
    <t>Чамин-Алт</t>
  </si>
  <si>
    <t>Чандмань металл орд ХХК</t>
  </si>
  <si>
    <t>Чи Хуа Оч</t>
  </si>
  <si>
    <t>Чингисийн Хар Алт</t>
  </si>
  <si>
    <t>Чинхаш</t>
  </si>
  <si>
    <t>Чой Чингүн</t>
  </si>
  <si>
    <t>Чулуут интернэшнл</t>
  </si>
  <si>
    <t>Шанбал Хангарьд ХХК</t>
  </si>
  <si>
    <t>Шандын нуруу</t>
  </si>
  <si>
    <t>Шанжин орд</t>
  </si>
  <si>
    <t>Шар монгол</t>
  </si>
  <si>
    <t>Шарын гол</t>
  </si>
  <si>
    <t>Шианганюнтун</t>
  </si>
  <si>
    <t>Шивээ-Овоо</t>
  </si>
  <si>
    <t>Шижир-Аранжин</t>
  </si>
  <si>
    <t>Шийриз стоун</t>
  </si>
  <si>
    <t>Шинэ жес гранд уул уурхай</t>
  </si>
  <si>
    <t>Шинэ тоосго</t>
  </si>
  <si>
    <t>Шинэ Уужим Орд</t>
  </si>
  <si>
    <t>Шохой цагаан булаг</t>
  </si>
  <si>
    <t>Шувуун хар уул</t>
  </si>
  <si>
    <t>Шүтээнмайнинг</t>
  </si>
  <si>
    <t>ЭБЭГ</t>
  </si>
  <si>
    <t>ЭЖ УЛААН ХАТУУ</t>
  </si>
  <si>
    <t>Эй Эйч Жи Металс Групп</t>
  </si>
  <si>
    <t>Эй Эл Жи Ти</t>
  </si>
  <si>
    <t>ЭКИЛЕШИЯ</t>
  </si>
  <si>
    <t>Эл Икс Ти</t>
  </si>
  <si>
    <t>Эл Ти Ди</t>
  </si>
  <si>
    <t>Элгэн майнинг</t>
  </si>
  <si>
    <t>Эм Ди Эф И</t>
  </si>
  <si>
    <t>Эм Жи Би</t>
  </si>
  <si>
    <t>Эм Жи Жи И Си</t>
  </si>
  <si>
    <t>Эм Жи Эм Жи</t>
  </si>
  <si>
    <t>Эм Си Си Эм</t>
  </si>
  <si>
    <t>ЭМ СИ ТИ ТИ</t>
  </si>
  <si>
    <t>Эм Эл Цахиурт Овоо</t>
  </si>
  <si>
    <t>Эм Эм Ар Ай</t>
  </si>
  <si>
    <t>ЭМ ЭМ ЭС ЭС</t>
  </si>
  <si>
    <t>Эм Эн Си Ар Ай</t>
  </si>
  <si>
    <t>Эм энд Эм</t>
  </si>
  <si>
    <t>Эн Си Жи Ти</t>
  </si>
  <si>
    <t>Эпидот</t>
  </si>
  <si>
    <t>Эрбжэр</t>
  </si>
  <si>
    <t>Эрдгео</t>
  </si>
  <si>
    <t>Эрдэнийн Босго</t>
  </si>
  <si>
    <t>Эрдэнийн цахирмаа тал</t>
  </si>
  <si>
    <t>Эрдэнэ цагаач</t>
  </si>
  <si>
    <t>Эрдэнэ шувуут</t>
  </si>
  <si>
    <t>ЭРДЭНЭЖАС</t>
  </si>
  <si>
    <t>Эрдэнэминас</t>
  </si>
  <si>
    <t>Эрдэнэресурс Монголиа</t>
  </si>
  <si>
    <t>ЭРДЭНЭС ХЯНГАН</t>
  </si>
  <si>
    <t>Эрдэс мөрөн</t>
  </si>
  <si>
    <t>Эрч гоулд</t>
  </si>
  <si>
    <t>Эрчимбаян өлгий</t>
  </si>
  <si>
    <t>Эс Ди Баянхөдөө</t>
  </si>
  <si>
    <t>Эс Ди Ти И Эм</t>
  </si>
  <si>
    <t>Эс Жи Групп</t>
  </si>
  <si>
    <t>Эс кью эс</t>
  </si>
  <si>
    <t>Эс Си Си Ди трейд</t>
  </si>
  <si>
    <t>Эс эс си монголиа майнинг</t>
  </si>
  <si>
    <t>Э-транс</t>
  </si>
  <si>
    <t>Эф Ви Эс Пи</t>
  </si>
  <si>
    <t>ЭФ ЖИ ПИ ЭМ</t>
  </si>
  <si>
    <t>Эхлэл ургац энержи</t>
  </si>
  <si>
    <t>Юниверсал Минерал Эксплорэйшн</t>
  </si>
  <si>
    <t>Юниверсал ресорсиз</t>
  </si>
  <si>
    <t>Юниверсаль Логгинг</t>
  </si>
  <si>
    <t>Юүшэнгминг</t>
  </si>
  <si>
    <t>ЯЛГУУН ИНТЕРНЭШНЛ</t>
  </si>
  <si>
    <t>Хавсралт 15.а: Хайгуулын тусгай зөвшөөрлүүдийн жагсаалт (2020 оны 12 сарын 31-ний байдлаар)</t>
  </si>
  <si>
    <t>Тусгай зөвшөөрлийн дугаар</t>
  </si>
  <si>
    <t>Ашигт малтмалын төрөл</t>
  </si>
  <si>
    <t>Талбайн нэр</t>
  </si>
  <si>
    <t>Талбайн хэмжээ (га)</t>
  </si>
  <si>
    <t>Эзэмшигчийн Регистр</t>
  </si>
  <si>
    <t>Эзэмшигч компанийн нэр</t>
  </si>
  <si>
    <t>Хуулийн этгээдийн төрөл</t>
  </si>
  <si>
    <t>Олгосон огноо</t>
  </si>
  <si>
    <t>Дуусах огноо</t>
  </si>
  <si>
    <t>Сум</t>
  </si>
  <si>
    <t>XV-003367</t>
  </si>
  <si>
    <t>Эрхт овоот толгой</t>
  </si>
  <si>
    <t>Адамасмайнинг</t>
  </si>
  <si>
    <t>хамтарсан хөрөнгө оруулалттай ХХК</t>
  </si>
  <si>
    <t>Гурванзагал, Дашбалбар</t>
  </si>
  <si>
    <t>XV-003828</t>
  </si>
  <si>
    <t>Доргонот, Улаан ухаа</t>
  </si>
  <si>
    <t>ПЛ майнинг</t>
  </si>
  <si>
    <t>ХХК</t>
  </si>
  <si>
    <t>Булган, Төв</t>
  </si>
  <si>
    <t>Дашинчилэн, Заамар</t>
  </si>
  <si>
    <t>XV-004215</t>
  </si>
  <si>
    <t>Хөх үзүүр</t>
  </si>
  <si>
    <t>Завханмандал</t>
  </si>
  <si>
    <t>XV-004251</t>
  </si>
  <si>
    <t>Молибден</t>
  </si>
  <si>
    <t>Зост уул</t>
  </si>
  <si>
    <t>Зостресорсиз</t>
  </si>
  <si>
    <t>Тосонцэнгэл</t>
  </si>
  <si>
    <t>XV-005036</t>
  </si>
  <si>
    <t>Хоолойн тал-3</t>
  </si>
  <si>
    <t>Очгүн</t>
  </si>
  <si>
    <t>Баяндун, Дашбалбар</t>
  </si>
  <si>
    <t>XV-006630</t>
  </si>
  <si>
    <t>Баян уул</t>
  </si>
  <si>
    <t>Сайхан-Оргил гоулд</t>
  </si>
  <si>
    <t>Баян-Адрага, Дадал</t>
  </si>
  <si>
    <t>XV-007410</t>
  </si>
  <si>
    <t>Өвөр зост</t>
  </si>
  <si>
    <t>XV-007812</t>
  </si>
  <si>
    <t>Мушгиа ухаа</t>
  </si>
  <si>
    <t>Жи Эс Би майнинг</t>
  </si>
  <si>
    <t>Мандал-Овоо</t>
  </si>
  <si>
    <t>XV-008488</t>
  </si>
  <si>
    <t>Булгийн цагаан толгой</t>
  </si>
  <si>
    <t>Некстмайн</t>
  </si>
  <si>
    <t>Жаргалтхаан</t>
  </si>
  <si>
    <t>XV-008501</t>
  </si>
  <si>
    <t>Хараатын овоо</t>
  </si>
  <si>
    <t>Цантын жим</t>
  </si>
  <si>
    <t>Баян</t>
  </si>
  <si>
    <t>XV-008822</t>
  </si>
  <si>
    <t>Замын толгой</t>
  </si>
  <si>
    <t>Монголцамхаг</t>
  </si>
  <si>
    <t>Хөвсгөл</t>
  </si>
  <si>
    <t>Арбулаг</t>
  </si>
  <si>
    <t>XV-010335</t>
  </si>
  <si>
    <t>Асгатын дархад</t>
  </si>
  <si>
    <t>Зүүнбаян-Улаан, Уянга</t>
  </si>
  <si>
    <t>XV-011044</t>
  </si>
  <si>
    <t>Билх овоо</t>
  </si>
  <si>
    <t>МТ майнинг</t>
  </si>
  <si>
    <t>Эрдэнэцагаан</t>
  </si>
  <si>
    <t>XV-011200</t>
  </si>
  <si>
    <t>Тоглойн худаг</t>
  </si>
  <si>
    <t>Ньюмон ривер</t>
  </si>
  <si>
    <t>Дөрвөлжин, Ургамал</t>
  </si>
  <si>
    <t>XV-011447</t>
  </si>
  <si>
    <t>Сумт</t>
  </si>
  <si>
    <t>Эм Си Жэй майнинг</t>
  </si>
  <si>
    <t>XV-011448</t>
  </si>
  <si>
    <t>Хадааст</t>
  </si>
  <si>
    <t>XV-011468</t>
  </si>
  <si>
    <t>Их уул</t>
  </si>
  <si>
    <t>Пибодивинсвэй ресорсез</t>
  </si>
  <si>
    <t>гадаадын 100% хөрөнгө оруулалттай ХХК</t>
  </si>
  <si>
    <t>Ханхонгор</t>
  </si>
  <si>
    <t>XV-011938</t>
  </si>
  <si>
    <t>Бумбатын алаг</t>
  </si>
  <si>
    <t>Алтандорнод монгол</t>
  </si>
  <si>
    <t>Дарви</t>
  </si>
  <si>
    <t>XV-011939</t>
  </si>
  <si>
    <t>Тунгалагийн хөтөл</t>
  </si>
  <si>
    <t>XV-012051</t>
  </si>
  <si>
    <t>Талын толгой</t>
  </si>
  <si>
    <t>XV-012322</t>
  </si>
  <si>
    <t>Газрын ховор элемент</t>
  </si>
  <si>
    <t>Улаан дэл</t>
  </si>
  <si>
    <t>Гео-Инфо</t>
  </si>
  <si>
    <t>Увс</t>
  </si>
  <si>
    <t>XV-012581</t>
  </si>
  <si>
    <t>Төмөр</t>
  </si>
  <si>
    <t>Шургуулга</t>
  </si>
  <si>
    <t>Баянжаргалан</t>
  </si>
  <si>
    <t>XV-012590</t>
  </si>
  <si>
    <t>Индэрт, Их жаргалант-1</t>
  </si>
  <si>
    <t>Бүркит корпораци</t>
  </si>
  <si>
    <t>XV-012596</t>
  </si>
  <si>
    <t>Айраг уул</t>
  </si>
  <si>
    <t>Шинжунчи</t>
  </si>
  <si>
    <t>Эрдэнэхайрхан</t>
  </si>
  <si>
    <t>XV-012649</t>
  </si>
  <si>
    <t>Цагаан цахир уул</t>
  </si>
  <si>
    <t>Алтанбумбат овоо</t>
  </si>
  <si>
    <t>Баян-Овоо</t>
  </si>
  <si>
    <t>XV-012650</t>
  </si>
  <si>
    <t>Цахир Уул</t>
  </si>
  <si>
    <t>Гучингийн алт</t>
  </si>
  <si>
    <t>XV-012685</t>
  </si>
  <si>
    <t>Литий</t>
  </si>
  <si>
    <t>Хөх дэл</t>
  </si>
  <si>
    <t>Алкалли метал монголиа</t>
  </si>
  <si>
    <t>Өлзийт</t>
  </si>
  <si>
    <t>XV-012705</t>
  </si>
  <si>
    <t>Цооногтын шил</t>
  </si>
  <si>
    <t>Империал метал групп</t>
  </si>
  <si>
    <t>Чойбалсан</t>
  </si>
  <si>
    <t>XV-012707</t>
  </si>
  <si>
    <t>Суврага</t>
  </si>
  <si>
    <t>Тройгоби</t>
  </si>
  <si>
    <t>XV-012738</t>
  </si>
  <si>
    <t>Номгон</t>
  </si>
  <si>
    <t>Ньюголден кроун</t>
  </si>
  <si>
    <t>Сайхан</t>
  </si>
  <si>
    <t>XV-012739</t>
  </si>
  <si>
    <t>Бүргэд толгой</t>
  </si>
  <si>
    <t>Хөлөнбуйр</t>
  </si>
  <si>
    <t>XV-012743</t>
  </si>
  <si>
    <t>Цавчиргийн хэт</t>
  </si>
  <si>
    <t>Боролзой</t>
  </si>
  <si>
    <t>Эрдэнэдалай</t>
  </si>
  <si>
    <t>XV-015445</t>
  </si>
  <si>
    <t>Улаанбулаг</t>
  </si>
  <si>
    <t>Сайенс-Элементс</t>
  </si>
  <si>
    <t>Галуут</t>
  </si>
  <si>
    <t>XV-013053</t>
  </si>
  <si>
    <t>Салхит</t>
  </si>
  <si>
    <t>Ай Эн Ди</t>
  </si>
  <si>
    <t>Баян-Овоо, Бөмбөгөр</t>
  </si>
  <si>
    <t>XV-013060</t>
  </si>
  <si>
    <t>Хар бургаст</t>
  </si>
  <si>
    <t>НАБД</t>
  </si>
  <si>
    <t>Биндэр, Өмнөдэлгэр</t>
  </si>
  <si>
    <t>XV-013166</t>
  </si>
  <si>
    <t>XV-013211</t>
  </si>
  <si>
    <t>Хар чулуут</t>
  </si>
  <si>
    <t>Эгшиглэнт-Уул</t>
  </si>
  <si>
    <t>Өргөн</t>
  </si>
  <si>
    <t>XV-013281</t>
  </si>
  <si>
    <t>Адаг баянгийн худаг</t>
  </si>
  <si>
    <t>Тавантолгой транс</t>
  </si>
  <si>
    <t>XV-013386</t>
  </si>
  <si>
    <t>Ширээгийн хөндий</t>
  </si>
  <si>
    <t>Эрдэнэгипс</t>
  </si>
  <si>
    <t>Дэлгэрхангай</t>
  </si>
  <si>
    <t>XV-013400</t>
  </si>
  <si>
    <t>Жонш</t>
  </si>
  <si>
    <t>Шар хад-1</t>
  </si>
  <si>
    <t>ЭБГ</t>
  </si>
  <si>
    <t>Батноров</t>
  </si>
  <si>
    <t>XV-013405</t>
  </si>
  <si>
    <t>Хойд хонгор</t>
  </si>
  <si>
    <t>Хэрлэнголын үйлс</t>
  </si>
  <si>
    <t>Айраг, Даланжаргалан</t>
  </si>
  <si>
    <t>XV-013459</t>
  </si>
  <si>
    <t>Эрээний ихэр уул-2</t>
  </si>
  <si>
    <t>XV-013464</t>
  </si>
  <si>
    <t>Ухаа</t>
  </si>
  <si>
    <t>Грандхаски интернэшнл</t>
  </si>
  <si>
    <t>XV-013551</t>
  </si>
  <si>
    <t>Улаан овоо</t>
  </si>
  <si>
    <t>Халиун төгс</t>
  </si>
  <si>
    <t>Дорноговь, Өмнөговь</t>
  </si>
  <si>
    <t>Мандах, Манлай</t>
  </si>
  <si>
    <t>XV-013552</t>
  </si>
  <si>
    <t>Хөх овоот</t>
  </si>
  <si>
    <t>Эрдэнийн хөтөл</t>
  </si>
  <si>
    <t>Манлай</t>
  </si>
  <si>
    <t>XV-013603</t>
  </si>
  <si>
    <t>Шандын уул</t>
  </si>
  <si>
    <t>Кингдаймонд</t>
  </si>
  <si>
    <t>Хатанбулаг</t>
  </si>
  <si>
    <t>XV-013637</t>
  </si>
  <si>
    <t>Хар толгой</t>
  </si>
  <si>
    <t>Очирнэүлэ</t>
  </si>
  <si>
    <t>XV-013692</t>
  </si>
  <si>
    <t>Хар овоо</t>
  </si>
  <si>
    <t>XV-013693</t>
  </si>
  <si>
    <t>Манган</t>
  </si>
  <si>
    <t>Хойд Аргалант</t>
  </si>
  <si>
    <t>Монгол манганейз натурал ресурс</t>
  </si>
  <si>
    <t>Баяндалай</t>
  </si>
  <si>
    <t>XV-013708</t>
  </si>
  <si>
    <t>Түгээмэл тархацтай ашигт малтмал</t>
  </si>
  <si>
    <t>Цогтын сүм</t>
  </si>
  <si>
    <t>Эм Эм Эс Эс</t>
  </si>
  <si>
    <t>XV-013764</t>
  </si>
  <si>
    <t>Хүрэн толгой</t>
  </si>
  <si>
    <t>Ньюгоулд майн</t>
  </si>
  <si>
    <t>XV-013765</t>
  </si>
  <si>
    <t>Бор ухаа</t>
  </si>
  <si>
    <t>XV-013930</t>
  </si>
  <si>
    <t>Гянтболд</t>
  </si>
  <si>
    <t>Мандал</t>
  </si>
  <si>
    <t>Фэско</t>
  </si>
  <si>
    <t>Цэнхэрмандал</t>
  </si>
  <si>
    <t>XV-013977</t>
  </si>
  <si>
    <t>Цагаан элгэн</t>
  </si>
  <si>
    <t>Болор оюун жонш</t>
  </si>
  <si>
    <t>Их хэт</t>
  </si>
  <si>
    <t>XV-013986</t>
  </si>
  <si>
    <t>Элгэний худаг</t>
  </si>
  <si>
    <t>Эм Эн Эл Жи</t>
  </si>
  <si>
    <t>XV-014028</t>
  </si>
  <si>
    <t>Хадаасан</t>
  </si>
  <si>
    <t>Анирдэлхий</t>
  </si>
  <si>
    <t>Есөнбулаг, Тайшир, Халиун</t>
  </si>
  <si>
    <t>XV-014031</t>
  </si>
  <si>
    <t>Хартан овоо</t>
  </si>
  <si>
    <t>Дорноговь, Сүхбаатар</t>
  </si>
  <si>
    <t>Өргөн, Баяндэлгэр</t>
  </si>
  <si>
    <t>XV-014049</t>
  </si>
  <si>
    <t>Хүрээ-2</t>
  </si>
  <si>
    <t>Голденгоби майнинг</t>
  </si>
  <si>
    <t>Хүрмэн</t>
  </si>
  <si>
    <t>XV-014092</t>
  </si>
  <si>
    <t>Майхан цахир</t>
  </si>
  <si>
    <t>Хадат өндрийн өгөөж</t>
  </si>
  <si>
    <t>XV-014108</t>
  </si>
  <si>
    <t>Хонгор-1</t>
  </si>
  <si>
    <t>Шинэжинст</t>
  </si>
  <si>
    <t>XV-014132</t>
  </si>
  <si>
    <t>Баян-Өндөр, Шинэжинст</t>
  </si>
  <si>
    <t>XV-014148</t>
  </si>
  <si>
    <t>Төгөл</t>
  </si>
  <si>
    <t>Түвшинширээ</t>
  </si>
  <si>
    <t>XV-014152</t>
  </si>
  <si>
    <t>Гантиг</t>
  </si>
  <si>
    <t>Загт</t>
  </si>
  <si>
    <t>Дүүлэх шонхор</t>
  </si>
  <si>
    <t>Үенч</t>
  </si>
  <si>
    <t>XV-014162</t>
  </si>
  <si>
    <t>Цагаан овоо</t>
  </si>
  <si>
    <t>Саруул сансар</t>
  </si>
  <si>
    <t>Сайхан-Овоо</t>
  </si>
  <si>
    <t>XV-014231</t>
  </si>
  <si>
    <t>Цагаан дэл</t>
  </si>
  <si>
    <t>Баян өлзийт болд</t>
  </si>
  <si>
    <t>XV-014235</t>
  </si>
  <si>
    <t>Баруун</t>
  </si>
  <si>
    <t>Цахирцагаан гол</t>
  </si>
  <si>
    <t>XV-014257</t>
  </si>
  <si>
    <t>Уртын дэнж</t>
  </si>
  <si>
    <t>Сэргэлэн</t>
  </si>
  <si>
    <t>XV-014263</t>
  </si>
  <si>
    <t>Их наран</t>
  </si>
  <si>
    <t>Алтандинар</t>
  </si>
  <si>
    <t>XV-014277</t>
  </si>
  <si>
    <t>Никель</t>
  </si>
  <si>
    <t>Ногоон толгой</t>
  </si>
  <si>
    <t>Престиж-эксплорэйшн</t>
  </si>
  <si>
    <t>Мандах</t>
  </si>
  <si>
    <t>XV-014305</t>
  </si>
  <si>
    <t>Давст</t>
  </si>
  <si>
    <t>Глобалтоун</t>
  </si>
  <si>
    <t>Налайх</t>
  </si>
  <si>
    <t>XV-014308</t>
  </si>
  <si>
    <t>Хул шарга</t>
  </si>
  <si>
    <t>Баяжтату</t>
  </si>
  <si>
    <t>Баянлиг</t>
  </si>
  <si>
    <t>XV-014332</t>
  </si>
  <si>
    <t>Баянтал</t>
  </si>
  <si>
    <t>XV-014376</t>
  </si>
  <si>
    <t>Цагаан</t>
  </si>
  <si>
    <t>Дундговь, Төв</t>
  </si>
  <si>
    <t>Цагаандэлгэр, Баянцагаан</t>
  </si>
  <si>
    <t>XV-014412</t>
  </si>
  <si>
    <t>Зэст</t>
  </si>
  <si>
    <t>Баянцагаан</t>
  </si>
  <si>
    <t>XV-014430</t>
  </si>
  <si>
    <t>Лугийн толгой</t>
  </si>
  <si>
    <t>Реалкокореа</t>
  </si>
  <si>
    <t>XV-014474</t>
  </si>
  <si>
    <t>Холимог металл</t>
  </si>
  <si>
    <t>Дэлгэрэх-2</t>
  </si>
  <si>
    <t>Жи Ар Ти Би</t>
  </si>
  <si>
    <t>Дэлгэр</t>
  </si>
  <si>
    <t>XV-014475</t>
  </si>
  <si>
    <t>Сүртийн ам</t>
  </si>
  <si>
    <t>Галт-Үнэг</t>
  </si>
  <si>
    <t>Тарагт</t>
  </si>
  <si>
    <t>XV-014487</t>
  </si>
  <si>
    <t>Хужиртын адаг</t>
  </si>
  <si>
    <t>Хурай</t>
  </si>
  <si>
    <t>Орхонтуул</t>
  </si>
  <si>
    <t>XV-014488</t>
  </si>
  <si>
    <t>Цагаан гозгор</t>
  </si>
  <si>
    <t>XV-014491</t>
  </si>
  <si>
    <t xml:space="preserve"> Төмөр</t>
  </si>
  <si>
    <t>Баянголын эх хөндий</t>
  </si>
  <si>
    <t>Хандгайтгол</t>
  </si>
  <si>
    <t>Ерөө</t>
  </si>
  <si>
    <t>XV-014507</t>
  </si>
  <si>
    <t>XV-014508</t>
  </si>
  <si>
    <t>Борнуур</t>
  </si>
  <si>
    <t>Тогоотолгой</t>
  </si>
  <si>
    <t>Баянговь</t>
  </si>
  <si>
    <t>XV-014533</t>
  </si>
  <si>
    <t>Улаан чулуут</t>
  </si>
  <si>
    <t>Ялгуусан</t>
  </si>
  <si>
    <t>XV-014539</t>
  </si>
  <si>
    <t>Онгон-Улаан уул</t>
  </si>
  <si>
    <t>Бритишмайнинг</t>
  </si>
  <si>
    <t>XV-014560</t>
  </si>
  <si>
    <t>Цахир</t>
  </si>
  <si>
    <t>МЕМ</t>
  </si>
  <si>
    <t>Сант</t>
  </si>
  <si>
    <t>XV-014569</t>
  </si>
  <si>
    <t xml:space="preserve"> Зэс</t>
  </si>
  <si>
    <t>Оюут толгой</t>
  </si>
  <si>
    <t>Орчлон-Орд</t>
  </si>
  <si>
    <t>Дэлүүн</t>
  </si>
  <si>
    <t>XV-014587</t>
  </si>
  <si>
    <t>Наран уул</t>
  </si>
  <si>
    <t>Саруулсайн</t>
  </si>
  <si>
    <t>XV-014614</t>
  </si>
  <si>
    <t>Хүрэн хад-1</t>
  </si>
  <si>
    <t>Эрдэнийн гялтгануур</t>
  </si>
  <si>
    <t>Есөнбулаг, Тайшир</t>
  </si>
  <si>
    <t>XV-014617</t>
  </si>
  <si>
    <t>Элдэв шанд</t>
  </si>
  <si>
    <t>Ситик интернэшнл майнинг инвестмент</t>
  </si>
  <si>
    <t>Даланжаргалан</t>
  </si>
  <si>
    <t>XV-014660</t>
  </si>
  <si>
    <t>Сумэру</t>
  </si>
  <si>
    <t>XV-014684</t>
  </si>
  <si>
    <t>Агуйт</t>
  </si>
  <si>
    <t>Нью-Айконик</t>
  </si>
  <si>
    <t>Мянгад</t>
  </si>
  <si>
    <t>XV-014696</t>
  </si>
  <si>
    <t>XV-014703</t>
  </si>
  <si>
    <t>Тэмээн чулуу</t>
  </si>
  <si>
    <t>Ричдаймонд</t>
  </si>
  <si>
    <t>XV-014717</t>
  </si>
  <si>
    <t>Хар тугалга</t>
  </si>
  <si>
    <t>Дулаан хар уул</t>
  </si>
  <si>
    <t>Ногооннуур</t>
  </si>
  <si>
    <t>XV-014736</t>
  </si>
  <si>
    <t>Полиметалл</t>
  </si>
  <si>
    <t>Мөнхсаяан</t>
  </si>
  <si>
    <t>XV-014753</t>
  </si>
  <si>
    <t>Бэрх уул</t>
  </si>
  <si>
    <t>Хүдэр</t>
  </si>
  <si>
    <t>XV-014755</t>
  </si>
  <si>
    <t>Мааньт</t>
  </si>
  <si>
    <t>Эрдэсплазм</t>
  </si>
  <si>
    <t>Багахангай</t>
  </si>
  <si>
    <t>XV-014758</t>
  </si>
  <si>
    <t>Алтан цөгц</t>
  </si>
  <si>
    <t>Өнгөтмаргад</t>
  </si>
  <si>
    <t>Алтанцөгц</t>
  </si>
  <si>
    <t>XV-014775</t>
  </si>
  <si>
    <t>Адаг</t>
  </si>
  <si>
    <t>Арома амт</t>
  </si>
  <si>
    <t>Ноён</t>
  </si>
  <si>
    <t>XV-014786</t>
  </si>
  <si>
    <t>Их толгодын ар</t>
  </si>
  <si>
    <t>Бигэрхайрхан</t>
  </si>
  <si>
    <t>Дашбалбар, Чулуунхороот</t>
  </si>
  <si>
    <t>XV-014788</t>
  </si>
  <si>
    <t>Энгэр ухаа</t>
  </si>
  <si>
    <t>XV-014802</t>
  </si>
  <si>
    <t>Морин толгой</t>
  </si>
  <si>
    <t>БУМБ</t>
  </si>
  <si>
    <t>Хонгор, Шарынгол</t>
  </si>
  <si>
    <t>XV-014809</t>
  </si>
  <si>
    <t>Таргат</t>
  </si>
  <si>
    <t>Американстандарт ресурс</t>
  </si>
  <si>
    <t>XV-014827</t>
  </si>
  <si>
    <t>Цагаан өндөр</t>
  </si>
  <si>
    <t>Борж-Овоот</t>
  </si>
  <si>
    <t>XV-014850</t>
  </si>
  <si>
    <t>Загийн хар уул</t>
  </si>
  <si>
    <t>Эрэл</t>
  </si>
  <si>
    <t>XV-014888</t>
  </si>
  <si>
    <t>Монкварц</t>
  </si>
  <si>
    <t>XV-014897</t>
  </si>
  <si>
    <t>Буянт</t>
  </si>
  <si>
    <t>XV-014930</t>
  </si>
  <si>
    <t>Майхант</t>
  </si>
  <si>
    <t>Ундармал хүдэр</t>
  </si>
  <si>
    <t>Ханбогд</t>
  </si>
  <si>
    <t>XV-014947</t>
  </si>
  <si>
    <t>Барилгын материал</t>
  </si>
  <si>
    <t>Чулуут</t>
  </si>
  <si>
    <t>Алтангол эксплорэйшн</t>
  </si>
  <si>
    <t>Бүрэгхангай</t>
  </si>
  <si>
    <t>XV-014979</t>
  </si>
  <si>
    <t>Дэрст</t>
  </si>
  <si>
    <t>Хотгоршанага</t>
  </si>
  <si>
    <t>Бөхмөрөн</t>
  </si>
  <si>
    <t>XV-015029</t>
  </si>
  <si>
    <t>Цувраа толгой</t>
  </si>
  <si>
    <t>Монголстандарт</t>
  </si>
  <si>
    <t>XV-015051</t>
  </si>
  <si>
    <t>Элстэй</t>
  </si>
  <si>
    <t>XV-015079</t>
  </si>
  <si>
    <t>Бал чулуу</t>
  </si>
  <si>
    <t>Дэрст хотгор</t>
  </si>
  <si>
    <t>ЖАСКО</t>
  </si>
  <si>
    <t>Эрдэнэ</t>
  </si>
  <si>
    <t>XV-015099</t>
  </si>
  <si>
    <t>Хуурай тал</t>
  </si>
  <si>
    <t>Алтарганахайрхан</t>
  </si>
  <si>
    <t>XV-015112</t>
  </si>
  <si>
    <t>Балугар</t>
  </si>
  <si>
    <t>Жорчидай</t>
  </si>
  <si>
    <t>XV-015117</t>
  </si>
  <si>
    <t>Улаан өндөр</t>
  </si>
  <si>
    <t>Вайлинк</t>
  </si>
  <si>
    <t>XV-015129</t>
  </si>
  <si>
    <t>Бүүвэй</t>
  </si>
  <si>
    <t>Централ эйшиан цемент</t>
  </si>
  <si>
    <t>XV-015140</t>
  </si>
  <si>
    <t>Ангархай ам</t>
  </si>
  <si>
    <t>Эмэмарай</t>
  </si>
  <si>
    <t>Бөмбөгөр</t>
  </si>
  <si>
    <t>XV-015162</t>
  </si>
  <si>
    <t>Тээг</t>
  </si>
  <si>
    <t>Иххаан чулуу</t>
  </si>
  <si>
    <t>Өндөршил</t>
  </si>
  <si>
    <t>XV-015186</t>
  </si>
  <si>
    <t>Нэргүй</t>
  </si>
  <si>
    <t>Эм энд Би майнинг</t>
  </si>
  <si>
    <t>Айраг</t>
  </si>
  <si>
    <t>XV-015266</t>
  </si>
  <si>
    <t>Булагт</t>
  </si>
  <si>
    <t>Мандал-Алтай групп</t>
  </si>
  <si>
    <t>XV-015296</t>
  </si>
  <si>
    <t>Дайрга</t>
  </si>
  <si>
    <t>XV-015314</t>
  </si>
  <si>
    <t>Сэртэн</t>
  </si>
  <si>
    <t>УТЖ</t>
  </si>
  <si>
    <t>XV-015336</t>
  </si>
  <si>
    <t xml:space="preserve"> Жонш</t>
  </si>
  <si>
    <t>Нүдэн</t>
  </si>
  <si>
    <t>Мөнхгүн од</t>
  </si>
  <si>
    <t>XV-015337</t>
  </si>
  <si>
    <t>Өнгөт металл</t>
  </si>
  <si>
    <t>Булаг</t>
  </si>
  <si>
    <t>Хан алтай ресурс</t>
  </si>
  <si>
    <t>Есөнбулаг</t>
  </si>
  <si>
    <t>XV-015341</t>
  </si>
  <si>
    <t>Тэлт</t>
  </si>
  <si>
    <t>Чулуун-Эрдэнэс</t>
  </si>
  <si>
    <t>XV-015346</t>
  </si>
  <si>
    <t>Жаргалантын нуруу</t>
  </si>
  <si>
    <t>Эс Кью Эс</t>
  </si>
  <si>
    <t>XV-015359</t>
  </si>
  <si>
    <t>Шанд</t>
  </si>
  <si>
    <t>Дэлгэр баян дэлгэрэх</t>
  </si>
  <si>
    <t>XV-015379</t>
  </si>
  <si>
    <t>Алтан гадас</t>
  </si>
  <si>
    <t>Рийлзоин рэсурс</t>
  </si>
  <si>
    <t>Тайшир</t>
  </si>
  <si>
    <t>XV-015380</t>
  </si>
  <si>
    <t>Цээл</t>
  </si>
  <si>
    <t>XV-015381</t>
  </si>
  <si>
    <t>Алдар</t>
  </si>
  <si>
    <t>XV-015382</t>
  </si>
  <si>
    <t>Хөх хадат</t>
  </si>
  <si>
    <t>Монголголомт групп</t>
  </si>
  <si>
    <t>XV-015383</t>
  </si>
  <si>
    <t>Хэрсийн тал</t>
  </si>
  <si>
    <t>Агьбуянт</t>
  </si>
  <si>
    <t>XV-015432</t>
  </si>
  <si>
    <t>Хүдэрт</t>
  </si>
  <si>
    <t>Эм Си Эй Ди</t>
  </si>
  <si>
    <t>XV-011573</t>
  </si>
  <si>
    <t>Бахлаг</t>
  </si>
  <si>
    <t>Карьерферрум</t>
  </si>
  <si>
    <t>Бугат, Ногооннуур</t>
  </si>
  <si>
    <t>XV-015447</t>
  </si>
  <si>
    <t>Дэл өндөр</t>
  </si>
  <si>
    <t>И Эм Ай Си</t>
  </si>
  <si>
    <t>XV-015446</t>
  </si>
  <si>
    <t>Үнэгтийн овоо</t>
  </si>
  <si>
    <t>Миллениумсторм</t>
  </si>
  <si>
    <t>Бүрэн, Дэлгэрхаан</t>
  </si>
  <si>
    <t>XV-016010</t>
  </si>
  <si>
    <t>Баян хиллс ресорзис</t>
  </si>
  <si>
    <t>XV-015986</t>
  </si>
  <si>
    <t>Хайлуур жонш</t>
  </si>
  <si>
    <t>Плато</t>
  </si>
  <si>
    <t>Зүлэгтбулаг</t>
  </si>
  <si>
    <t>XV-016057</t>
  </si>
  <si>
    <t>Улаан</t>
  </si>
  <si>
    <t>Лидер эксплорэйшн</t>
  </si>
  <si>
    <t>XV-015559</t>
  </si>
  <si>
    <t>Чантуугийн хөндий</t>
  </si>
  <si>
    <t>Юниверсалминерал эксплорейшн</t>
  </si>
  <si>
    <t>Тонхил</t>
  </si>
  <si>
    <t>XV-016040</t>
  </si>
  <si>
    <t>Талын толгод-1</t>
  </si>
  <si>
    <t>Глобалбальш</t>
  </si>
  <si>
    <t>XV-016041</t>
  </si>
  <si>
    <t>Талын толгод</t>
  </si>
  <si>
    <t>XV-015569</t>
  </si>
  <si>
    <t>Хөндий</t>
  </si>
  <si>
    <t>Эрдэнэмонгол</t>
  </si>
  <si>
    <t>XV-015502</t>
  </si>
  <si>
    <t>Баян-уул</t>
  </si>
  <si>
    <t>Жавхлант</t>
  </si>
  <si>
    <t>XV-015481</t>
  </si>
  <si>
    <t>XV-015497</t>
  </si>
  <si>
    <t>Ташгай уул орчим</t>
  </si>
  <si>
    <t>Тэгштплант</t>
  </si>
  <si>
    <t>Төв, Улаанбаатар</t>
  </si>
  <si>
    <t>Алтанбулаг, Хан-Уул</t>
  </si>
  <si>
    <t>XV-015472</t>
  </si>
  <si>
    <t>Чамин харш</t>
  </si>
  <si>
    <t>Цагаандэлгэр</t>
  </si>
  <si>
    <t>XV-012951</t>
  </si>
  <si>
    <t>Зүүн авдрант</t>
  </si>
  <si>
    <t>Зөөлөн чулуу</t>
  </si>
  <si>
    <t>Баяндэлгэр</t>
  </si>
  <si>
    <t>XV-016656</t>
  </si>
  <si>
    <t>Асгат улаан уул</t>
  </si>
  <si>
    <t>Аксиспрожект</t>
  </si>
  <si>
    <t>Бугат, Төгрөг</t>
  </si>
  <si>
    <t>XV-016714</t>
  </si>
  <si>
    <t>Бор толгод</t>
  </si>
  <si>
    <t>Манлай энержи</t>
  </si>
  <si>
    <t>XV-016761</t>
  </si>
  <si>
    <t>Онгон уул</t>
  </si>
  <si>
    <t>Илчитхурдаст</t>
  </si>
  <si>
    <t>XV-016830</t>
  </si>
  <si>
    <t>Шанд худаг</t>
  </si>
  <si>
    <t>Винтерблоссом</t>
  </si>
  <si>
    <t>XV-016858</t>
  </si>
  <si>
    <t>Зүүн шарын ус</t>
  </si>
  <si>
    <t>Эх үрсийн жаргалан</t>
  </si>
  <si>
    <t>XV-016892</t>
  </si>
  <si>
    <t>Туулын зүүн дэнж</t>
  </si>
  <si>
    <t>Хамтын эх булаг</t>
  </si>
  <si>
    <t>XV-016948</t>
  </si>
  <si>
    <t>Хандгайт</t>
  </si>
  <si>
    <t>Инфинитиспэйс</t>
  </si>
  <si>
    <t>XV-016993</t>
  </si>
  <si>
    <t xml:space="preserve"> Дайрга</t>
  </si>
  <si>
    <t>Дунд бөхөг</t>
  </si>
  <si>
    <t>Шижирхайрга</t>
  </si>
  <si>
    <t>Алтанбулаг</t>
  </si>
  <si>
    <t>XV-016992</t>
  </si>
  <si>
    <t>Могойт худаг</t>
  </si>
  <si>
    <t>Их наран уул</t>
  </si>
  <si>
    <t>XV-017024</t>
  </si>
  <si>
    <t>Шивээгийн гозгор</t>
  </si>
  <si>
    <t>Си Жи Си Эм</t>
  </si>
  <si>
    <t>XV-006219</t>
  </si>
  <si>
    <t>Өлзийт тээл</t>
  </si>
  <si>
    <t>Эрдэнэсийн хотхон</t>
  </si>
  <si>
    <t>Цэнхэр</t>
  </si>
  <si>
    <t>XV-017050</t>
  </si>
  <si>
    <t>Тариат</t>
  </si>
  <si>
    <t>Степ голд</t>
  </si>
  <si>
    <t>Цагаан-Овоо</t>
  </si>
  <si>
    <t>XV-015503</t>
  </si>
  <si>
    <t>XV-017135</t>
  </si>
  <si>
    <t>Цагаан цахир уул-2</t>
  </si>
  <si>
    <t>Супериор гоулд майнинг</t>
  </si>
  <si>
    <t>XV-017136</t>
  </si>
  <si>
    <t>Эргэн ус</t>
  </si>
  <si>
    <t>Хайрхандулаан</t>
  </si>
  <si>
    <t>XV-017138</t>
  </si>
  <si>
    <t>Хар сүүл</t>
  </si>
  <si>
    <t>Лидер гоулд</t>
  </si>
  <si>
    <t>Баацагаан, Бөмбөгөр</t>
  </si>
  <si>
    <t>XV-017139</t>
  </si>
  <si>
    <t>Цахир худаг</t>
  </si>
  <si>
    <t>Ривади</t>
  </si>
  <si>
    <t>Баян-Овоо, Галуут</t>
  </si>
  <si>
    <t>XV-017142</t>
  </si>
  <si>
    <t>Бор худаг</t>
  </si>
  <si>
    <t>Импайр гоулд майнинг</t>
  </si>
  <si>
    <t>XV-017181</t>
  </si>
  <si>
    <t>Далтын нуруу</t>
  </si>
  <si>
    <t>Бест коппер гоулд корпорейшн</t>
  </si>
  <si>
    <t>XV-017183</t>
  </si>
  <si>
    <t>Бага далтын нуруу</t>
  </si>
  <si>
    <t>XV-017219</t>
  </si>
  <si>
    <t>Хар уул</t>
  </si>
  <si>
    <t>Говийн хөгжил ресорс</t>
  </si>
  <si>
    <t>XV-017357</t>
  </si>
  <si>
    <t>Хандгайт-1</t>
  </si>
  <si>
    <t>XV-017628</t>
  </si>
  <si>
    <t>Довцог худаг</t>
  </si>
  <si>
    <t>XV-017632</t>
  </si>
  <si>
    <t>Ногоон тал</t>
  </si>
  <si>
    <t>XV-017647</t>
  </si>
  <si>
    <t>Улаан эрэг</t>
  </si>
  <si>
    <t>Дрэйпэркапитал монголиа</t>
  </si>
  <si>
    <t>XV-017651</t>
  </si>
  <si>
    <t>Хонхор дэрс</t>
  </si>
  <si>
    <t>Гобикоул энд энержи</t>
  </si>
  <si>
    <t>XV-017690</t>
  </si>
  <si>
    <t>Сүүж уул</t>
  </si>
  <si>
    <t>Фоксмайнинг</t>
  </si>
  <si>
    <t>XV-017691</t>
  </si>
  <si>
    <t>Даравгайн худаг</t>
  </si>
  <si>
    <t>Вивидстар</t>
  </si>
  <si>
    <t>XV-017692</t>
  </si>
  <si>
    <t>XV-017713</t>
  </si>
  <si>
    <t>Шатдаг занар</t>
  </si>
  <si>
    <t>Минерал-Оргил</t>
  </si>
  <si>
    <t>Сайншанд</t>
  </si>
  <si>
    <t>XV-017714</t>
  </si>
  <si>
    <t>Бүүвэйт-1</t>
  </si>
  <si>
    <t>XV-017716</t>
  </si>
  <si>
    <t>Алт /Шороо/</t>
  </si>
  <si>
    <t>Хуурай</t>
  </si>
  <si>
    <t>Бигэр</t>
  </si>
  <si>
    <t>XV-017718</t>
  </si>
  <si>
    <t>Тос</t>
  </si>
  <si>
    <t>Эйжаминералз</t>
  </si>
  <si>
    <t>Ургамал</t>
  </si>
  <si>
    <t>XV-017720</t>
  </si>
  <si>
    <t>Цогт, Эрдэнэ</t>
  </si>
  <si>
    <t>XV-017721</t>
  </si>
  <si>
    <t>Цагаанхайрхан</t>
  </si>
  <si>
    <t>Морганитминералс</t>
  </si>
  <si>
    <t>Завханмандал, Ургамал</t>
  </si>
  <si>
    <t>XV-017729</t>
  </si>
  <si>
    <t>Од</t>
  </si>
  <si>
    <t>Форс голд майнинг</t>
  </si>
  <si>
    <t>XV-017731</t>
  </si>
  <si>
    <t>Жи Эм энд Эм Жи</t>
  </si>
  <si>
    <t>XV-017735</t>
  </si>
  <si>
    <t>Хөтөл шанд</t>
  </si>
  <si>
    <t>Тавтаанай майнинг</t>
  </si>
  <si>
    <t>Баацагаан</t>
  </si>
  <si>
    <t>XV-017739</t>
  </si>
  <si>
    <t>Шаргатын уул</t>
  </si>
  <si>
    <t>Увс, Ховд</t>
  </si>
  <si>
    <t>Өлгий, Дөргөн, Мянгад</t>
  </si>
  <si>
    <t>XV-017747</t>
  </si>
  <si>
    <t>Урд борц</t>
  </si>
  <si>
    <t>Хяргас, Цагаанхайрхан</t>
  </si>
  <si>
    <t>XV-017748</t>
  </si>
  <si>
    <t>Хаг</t>
  </si>
  <si>
    <t>Их сүү</t>
  </si>
  <si>
    <t>Малчин</t>
  </si>
  <si>
    <t>XV-017749</t>
  </si>
  <si>
    <t>Хойд борц</t>
  </si>
  <si>
    <t>Цэнгүүншилтгээн</t>
  </si>
  <si>
    <t>Хяргас</t>
  </si>
  <si>
    <t>XV-017762</t>
  </si>
  <si>
    <t>Хашаат</t>
  </si>
  <si>
    <t>Маргад инженеринг</t>
  </si>
  <si>
    <t>Алдархаан</t>
  </si>
  <si>
    <t>XV-017769</t>
  </si>
  <si>
    <t>Ханын худаг</t>
  </si>
  <si>
    <t>Касс таун</t>
  </si>
  <si>
    <t>Дөрвөлжин</t>
  </si>
  <si>
    <t>XV-017774</t>
  </si>
  <si>
    <t>Оюут</t>
  </si>
  <si>
    <t>Эс Ти Эс Эм</t>
  </si>
  <si>
    <t>Баянхайрхан</t>
  </si>
  <si>
    <t>XV-017775</t>
  </si>
  <si>
    <t>Борц уул</t>
  </si>
  <si>
    <t>XV-017776</t>
  </si>
  <si>
    <t>Дөр</t>
  </si>
  <si>
    <t>Буман олз дриллинг</t>
  </si>
  <si>
    <t>Дөрвөлжин, Завханмандал</t>
  </si>
  <si>
    <t>XV-017785</t>
  </si>
  <si>
    <t>Тэргүүн гарц</t>
  </si>
  <si>
    <t>XV-017788</t>
  </si>
  <si>
    <t>Ичээт</t>
  </si>
  <si>
    <t>Есөн эрдэнэ ундарга</t>
  </si>
  <si>
    <t>XV-017789</t>
  </si>
  <si>
    <t>Нурамт</t>
  </si>
  <si>
    <t>Энержимандал</t>
  </si>
  <si>
    <t>Бууцагаан</t>
  </si>
  <si>
    <t>XV-017795</t>
  </si>
  <si>
    <t>XV-017799</t>
  </si>
  <si>
    <t>Нарийн</t>
  </si>
  <si>
    <t>XV-017800</t>
  </si>
  <si>
    <t>Үнээт</t>
  </si>
  <si>
    <t>Хос-Орчлон</t>
  </si>
  <si>
    <t>Дөргөн, Мянгад</t>
  </si>
  <si>
    <t>XV-017812</t>
  </si>
  <si>
    <t>Тогоот</t>
  </si>
  <si>
    <t>Баацагаан, Баян-Овоо, Бөмбөгөр</t>
  </si>
  <si>
    <t>XV-017813</t>
  </si>
  <si>
    <t>Цахир жалга</t>
  </si>
  <si>
    <t>XV-017823</t>
  </si>
  <si>
    <t>Жанжин</t>
  </si>
  <si>
    <t>Гурван оч констракшн</t>
  </si>
  <si>
    <t>XV-017819</t>
  </si>
  <si>
    <t>Усчийн хүрэн</t>
  </si>
  <si>
    <t>БАСИС</t>
  </si>
  <si>
    <t>XV-017826</t>
  </si>
  <si>
    <t>Урт</t>
  </si>
  <si>
    <t>Цог-Урин</t>
  </si>
  <si>
    <t>Бөмбөгөр, Галуут</t>
  </si>
  <si>
    <t>XV-017828</t>
  </si>
  <si>
    <t>Бодончийн гол</t>
  </si>
  <si>
    <t>Ди Эйч Эл</t>
  </si>
  <si>
    <t>Алтай</t>
  </si>
  <si>
    <t>XV-017836</t>
  </si>
  <si>
    <t>XV-017839</t>
  </si>
  <si>
    <t xml:space="preserve"> Холимог металл</t>
  </si>
  <si>
    <t>Эрдэнэст проспектинг</t>
  </si>
  <si>
    <t>XV-017840</t>
  </si>
  <si>
    <t>Өмнө</t>
  </si>
  <si>
    <t>Өмнөговь, Тариалан</t>
  </si>
  <si>
    <t>XV-017841</t>
  </si>
  <si>
    <t>XV-017846</t>
  </si>
  <si>
    <t>Замт</t>
  </si>
  <si>
    <t>Цогт</t>
  </si>
  <si>
    <t>XV-017847</t>
  </si>
  <si>
    <t>Түүчээ тэрэг</t>
  </si>
  <si>
    <t>XV-017854</t>
  </si>
  <si>
    <t>Улаантолгой</t>
  </si>
  <si>
    <t>Сүмбэр эрдэнэ оргил</t>
  </si>
  <si>
    <t>XV-017855</t>
  </si>
  <si>
    <t>Аз</t>
  </si>
  <si>
    <t>Хэмжээлшгүй-Од</t>
  </si>
  <si>
    <t>XV-017867</t>
  </si>
  <si>
    <t>Баруун гео</t>
  </si>
  <si>
    <t>Цэнгэл</t>
  </si>
  <si>
    <t>XV-017928</t>
  </si>
  <si>
    <t>Шийрт</t>
  </si>
  <si>
    <t>Алтан од майнинг</t>
  </si>
  <si>
    <t>Асгат</t>
  </si>
  <si>
    <t>XV-017933</t>
  </si>
  <si>
    <t>Жаргалант</t>
  </si>
  <si>
    <t>Шохойтнуруу</t>
  </si>
  <si>
    <t>Малчин, Наранбулаг</t>
  </si>
  <si>
    <t>XV-017877</t>
  </si>
  <si>
    <t>Хөх</t>
  </si>
  <si>
    <t>Эй энд капитал</t>
  </si>
  <si>
    <t>Хөхморьт</t>
  </si>
  <si>
    <t>XV-017881</t>
  </si>
  <si>
    <t>Хүйс</t>
  </si>
  <si>
    <t>Ресурс партнерс групп</t>
  </si>
  <si>
    <t>XV-017882</t>
  </si>
  <si>
    <t>Хүрд</t>
  </si>
  <si>
    <t>Майн индастри консалтинг</t>
  </si>
  <si>
    <t>Говь-Алтай, Ховд</t>
  </si>
  <si>
    <t>Тонхил, Алтай</t>
  </si>
  <si>
    <t>XV-017883</t>
  </si>
  <si>
    <t>XV-017910</t>
  </si>
  <si>
    <t>Шижиргранд</t>
  </si>
  <si>
    <t>XV-017913</t>
  </si>
  <si>
    <t>Сагсай</t>
  </si>
  <si>
    <t>Цэнтрал азиа нонферроус металл</t>
  </si>
  <si>
    <t>Буянт, Сагсай</t>
  </si>
  <si>
    <t>XV-017915</t>
  </si>
  <si>
    <t>Шар хоолой</t>
  </si>
  <si>
    <t>XV-017894</t>
  </si>
  <si>
    <t>Өндөр</t>
  </si>
  <si>
    <t>Моеллер гоулд корпораци</t>
  </si>
  <si>
    <t>XV-017897</t>
  </si>
  <si>
    <t>Борц-1</t>
  </si>
  <si>
    <t>XV-017904</t>
  </si>
  <si>
    <t>Тэргүүнмакс</t>
  </si>
  <si>
    <t>Төгрөг</t>
  </si>
  <si>
    <t>XV-017907</t>
  </si>
  <si>
    <t>Зөөлөн</t>
  </si>
  <si>
    <t>Зөөлөн ресурс</t>
  </si>
  <si>
    <t>XV-017934</t>
  </si>
  <si>
    <t>Эс Пи Эй Ар</t>
  </si>
  <si>
    <t>XV-017935</t>
  </si>
  <si>
    <t>Конгломерат</t>
  </si>
  <si>
    <t>Өлгий</t>
  </si>
  <si>
    <t>XV-017941</t>
  </si>
  <si>
    <t>Аргал</t>
  </si>
  <si>
    <t>ЗААКИ</t>
  </si>
  <si>
    <t>Дөрвөлжин, Завханмандал, Ургамал</t>
  </si>
  <si>
    <t>XV-017943</t>
  </si>
  <si>
    <t>Туул</t>
  </si>
  <si>
    <t>Богд</t>
  </si>
  <si>
    <t>XV-017944</t>
  </si>
  <si>
    <t>Шохойн чулуу</t>
  </si>
  <si>
    <t>Шохойт</t>
  </si>
  <si>
    <t>СУММУС</t>
  </si>
  <si>
    <t>Түргэн</t>
  </si>
  <si>
    <t>XV-017945</t>
  </si>
  <si>
    <t>Их баян</t>
  </si>
  <si>
    <t>Аюут толгой</t>
  </si>
  <si>
    <t>XV-017947</t>
  </si>
  <si>
    <t>Дов</t>
  </si>
  <si>
    <t>Бүрдэнговь Групп</t>
  </si>
  <si>
    <t>Алтай, Мөст, Үенч</t>
  </si>
  <si>
    <t>XV-017949</t>
  </si>
  <si>
    <t>Аргалант</t>
  </si>
  <si>
    <t>Фокстрат интернэшнл</t>
  </si>
  <si>
    <t>XV-017951</t>
  </si>
  <si>
    <t>Ханхэнтийн хүдэр</t>
  </si>
  <si>
    <t>XV-017989</t>
  </si>
  <si>
    <t>Новонэт майн</t>
  </si>
  <si>
    <t>Алтай, Үенч</t>
  </si>
  <si>
    <t>XV-017977</t>
  </si>
  <si>
    <t>Голден гроуз айбекс</t>
  </si>
  <si>
    <t>XV-017982</t>
  </si>
  <si>
    <t>Нутгийн-орд</t>
  </si>
  <si>
    <t>XV-017986</t>
  </si>
  <si>
    <t>XV-017987</t>
  </si>
  <si>
    <t>XV-018001</t>
  </si>
  <si>
    <t>Зэмүүжин</t>
  </si>
  <si>
    <t>XV-018002</t>
  </si>
  <si>
    <t>Алтан мандал</t>
  </si>
  <si>
    <t>XV-018003</t>
  </si>
  <si>
    <t>Билүүгийн хар гозгор</t>
  </si>
  <si>
    <t>Цагааннуур групп</t>
  </si>
  <si>
    <t>XV-018028</t>
  </si>
  <si>
    <t>Тээл</t>
  </si>
  <si>
    <t>Наран мандал энтерпрайзес</t>
  </si>
  <si>
    <t>Нарийнтээл</t>
  </si>
  <si>
    <t>XV-018052</t>
  </si>
  <si>
    <t>XV-018031</t>
  </si>
  <si>
    <t>Шар тохой</t>
  </si>
  <si>
    <t>Ирээдүй МНЖ транс</t>
  </si>
  <si>
    <t>XV-018037</t>
  </si>
  <si>
    <t>Алтайхянган</t>
  </si>
  <si>
    <t>XV-018045</t>
  </si>
  <si>
    <t>Холбоо</t>
  </si>
  <si>
    <t>Мөнхийн хэлхээ</t>
  </si>
  <si>
    <t>Наранбулаг</t>
  </si>
  <si>
    <t>XV-018075</t>
  </si>
  <si>
    <t>Нар</t>
  </si>
  <si>
    <t>Глобалсайкл</t>
  </si>
  <si>
    <t>XV-018076</t>
  </si>
  <si>
    <t>Вольфрам</t>
  </si>
  <si>
    <t>Эс Эс Си Монголиа майнинг</t>
  </si>
  <si>
    <t>XV-018085</t>
  </si>
  <si>
    <t>Баян толгой</t>
  </si>
  <si>
    <t>Грандлаки</t>
  </si>
  <si>
    <t>XV-018065</t>
  </si>
  <si>
    <t>Гөлтгөнө</t>
  </si>
  <si>
    <t>Баруун цэрд</t>
  </si>
  <si>
    <t>Сагил</t>
  </si>
  <si>
    <t>XV-018074</t>
  </si>
  <si>
    <t>Шалын хар уул</t>
  </si>
  <si>
    <t>Фэстжампер</t>
  </si>
  <si>
    <t>XV-018089</t>
  </si>
  <si>
    <t>Эй Би Пи Девелопмент</t>
  </si>
  <si>
    <t>Жаргалан, Тайшир</t>
  </si>
  <si>
    <t>XV-018090</t>
  </si>
  <si>
    <t>Урд цээл</t>
  </si>
  <si>
    <t>XV-018094</t>
  </si>
  <si>
    <t>Бодонч</t>
  </si>
  <si>
    <t>XV-018096</t>
  </si>
  <si>
    <t>Жинст</t>
  </si>
  <si>
    <t>Лүтайрөүд констракшн</t>
  </si>
  <si>
    <t>Баянцагаан, Жинст</t>
  </si>
  <si>
    <t>XV-018108</t>
  </si>
  <si>
    <t>Баян улаан</t>
  </si>
  <si>
    <t>Шилүүстэй</t>
  </si>
  <si>
    <t>XV-018109</t>
  </si>
  <si>
    <t>Алтан</t>
  </si>
  <si>
    <t>Андын харгуй</t>
  </si>
  <si>
    <t>Алтанцөгц, Баяннуур</t>
  </si>
  <si>
    <t>XV-018111</t>
  </si>
  <si>
    <t>Гүн хар заг</t>
  </si>
  <si>
    <t>Цагаан-Өвөлжөө</t>
  </si>
  <si>
    <t>XV-018113</t>
  </si>
  <si>
    <t>Шахлаган</t>
  </si>
  <si>
    <t>Цагаан-Уулын магнит</t>
  </si>
  <si>
    <t>XV-018119</t>
  </si>
  <si>
    <t>XV-018131</t>
  </si>
  <si>
    <t>Дунх</t>
  </si>
  <si>
    <t>Хулангоулд</t>
  </si>
  <si>
    <t>XV-018147</t>
  </si>
  <si>
    <t>Баяндулаан</t>
  </si>
  <si>
    <t>Милленумсинержи ресурс</t>
  </si>
  <si>
    <t>XV-018150</t>
  </si>
  <si>
    <t>Хужирт</t>
  </si>
  <si>
    <t>Алт-Импэкс</t>
  </si>
  <si>
    <t>XV-018151</t>
  </si>
  <si>
    <t>Дэлт</t>
  </si>
  <si>
    <t>Өндөрхангай</t>
  </si>
  <si>
    <t>XV-018158</t>
  </si>
  <si>
    <t>Баруун жалга</t>
  </si>
  <si>
    <t>Алтай, Мөст</t>
  </si>
  <si>
    <t>XV-018161</t>
  </si>
  <si>
    <t>Хага</t>
  </si>
  <si>
    <t>Талын-үчимбэр</t>
  </si>
  <si>
    <t>XV-018168</t>
  </si>
  <si>
    <t xml:space="preserve"> Полиметалл</t>
  </si>
  <si>
    <t>Наран</t>
  </si>
  <si>
    <t>XV-018175</t>
  </si>
  <si>
    <t>Орлогын гол</t>
  </si>
  <si>
    <t>XV-018204</t>
  </si>
  <si>
    <t>Төмөрт</t>
  </si>
  <si>
    <t>Плантин энержи</t>
  </si>
  <si>
    <t>XV-018191</t>
  </si>
  <si>
    <t>Баянсайр тур</t>
  </si>
  <si>
    <t>XV-018193</t>
  </si>
  <si>
    <t>Бинани минерал ресурсез</t>
  </si>
  <si>
    <t>XV-018200</t>
  </si>
  <si>
    <t>Дээд</t>
  </si>
  <si>
    <t>Сагил, Улаангом</t>
  </si>
  <si>
    <t>XV-018216</t>
  </si>
  <si>
    <t>Алтан хүрд</t>
  </si>
  <si>
    <t>Рашаант</t>
  </si>
  <si>
    <t>XV-018220</t>
  </si>
  <si>
    <t>Хүлэг голд</t>
  </si>
  <si>
    <t>XV-018223</t>
  </si>
  <si>
    <t>Сүүл</t>
  </si>
  <si>
    <t>Майнперфект сольюшн</t>
  </si>
  <si>
    <t>XV-018243</t>
  </si>
  <si>
    <t>Шувуун уул</t>
  </si>
  <si>
    <t>Монгол ураниум ресурс</t>
  </si>
  <si>
    <t>Сайншанд, Улаанбадрах</t>
  </si>
  <si>
    <t>XV-018247</t>
  </si>
  <si>
    <t>Хэрмийн цагаан өндөр</t>
  </si>
  <si>
    <t>XV-018269</t>
  </si>
  <si>
    <t>XV-018236</t>
  </si>
  <si>
    <t>Өвгөн овоо</t>
  </si>
  <si>
    <t>Батшандас</t>
  </si>
  <si>
    <t>XV-018239</t>
  </si>
  <si>
    <t xml:space="preserve"> Шохойн чулуу</t>
  </si>
  <si>
    <t>Их очир мандал ресурс проспектинг</t>
  </si>
  <si>
    <t>Бугат</t>
  </si>
  <si>
    <t>XV-018241</t>
  </si>
  <si>
    <t>Эмгэнт</t>
  </si>
  <si>
    <t>Орд ундарга</t>
  </si>
  <si>
    <t>Өмнөговь, Ховд</t>
  </si>
  <si>
    <t>XV-018255</t>
  </si>
  <si>
    <t>XV-018257</t>
  </si>
  <si>
    <t>Галтконстракшн</t>
  </si>
  <si>
    <t>XV-018292</t>
  </si>
  <si>
    <t>Баруунбаян</t>
  </si>
  <si>
    <t>XV-018305</t>
  </si>
  <si>
    <t>Мэргэн</t>
  </si>
  <si>
    <t>Хөхморьт, Дарви</t>
  </si>
  <si>
    <t>XV-018324</t>
  </si>
  <si>
    <t>Хаг-1</t>
  </si>
  <si>
    <t>XV-018327</t>
  </si>
  <si>
    <t>Хашаатын хөндий</t>
  </si>
  <si>
    <t>XV-018363</t>
  </si>
  <si>
    <t>Нарийн хар</t>
  </si>
  <si>
    <t>Эмералд-Экспедишн</t>
  </si>
  <si>
    <t>XV-018341</t>
  </si>
  <si>
    <t>Тариалан</t>
  </si>
  <si>
    <t>XV-018369</t>
  </si>
  <si>
    <t>Баян-1</t>
  </si>
  <si>
    <t>XV-018380</t>
  </si>
  <si>
    <t>Будар минералс</t>
  </si>
  <si>
    <t>XV-018381</t>
  </si>
  <si>
    <t>Хар хад</t>
  </si>
  <si>
    <t>Баруунтуруун</t>
  </si>
  <si>
    <t>XV-018374</t>
  </si>
  <si>
    <t xml:space="preserve"> Алт /Үндсэн/</t>
  </si>
  <si>
    <t>Их булаг</t>
  </si>
  <si>
    <t>Апполо капитал</t>
  </si>
  <si>
    <t>XV-018391</t>
  </si>
  <si>
    <t>XV-018398</t>
  </si>
  <si>
    <t>Гичгэнэ</t>
  </si>
  <si>
    <t>Ланд-Оре</t>
  </si>
  <si>
    <t>XV-018421</t>
  </si>
  <si>
    <t>Дөш</t>
  </si>
  <si>
    <t>Бигстоне</t>
  </si>
  <si>
    <t>XV-018458</t>
  </si>
  <si>
    <t>Дэл</t>
  </si>
  <si>
    <t>Эф Эйч Эл</t>
  </si>
  <si>
    <t>XV-018462</t>
  </si>
  <si>
    <t>Мянга</t>
  </si>
  <si>
    <t>Юнионголд</t>
  </si>
  <si>
    <t>XV-018440</t>
  </si>
  <si>
    <t>Хайрхан</t>
  </si>
  <si>
    <t>XV-018446</t>
  </si>
  <si>
    <t>Иххүрмэн</t>
  </si>
  <si>
    <t>XV-018488</t>
  </si>
  <si>
    <t>Сувд</t>
  </si>
  <si>
    <t>Хас-Агро</t>
  </si>
  <si>
    <t>XV-018513</t>
  </si>
  <si>
    <t>Хадангийн ус</t>
  </si>
  <si>
    <t>Терра-Энержи</t>
  </si>
  <si>
    <t>XV-018509</t>
  </si>
  <si>
    <t>Хөдөө</t>
  </si>
  <si>
    <t>Сантмаргац, Сонгино</t>
  </si>
  <si>
    <t>XV-018532</t>
  </si>
  <si>
    <t>Гал</t>
  </si>
  <si>
    <t>Завханмандал, Эрдэнэхайрхан</t>
  </si>
  <si>
    <t>XV-018549</t>
  </si>
  <si>
    <t>Сайрт</t>
  </si>
  <si>
    <t>Чингисийн алтан зоос</t>
  </si>
  <si>
    <t>XV-018555</t>
  </si>
  <si>
    <t>Хад</t>
  </si>
  <si>
    <t>СННС</t>
  </si>
  <si>
    <t>Хишиг-Өндөр</t>
  </si>
  <si>
    <t>XV-018557</t>
  </si>
  <si>
    <t>Даваат</t>
  </si>
  <si>
    <t>Даваат алтайн хишиг</t>
  </si>
  <si>
    <t>XV-018603</t>
  </si>
  <si>
    <t>Алтай бор үзүүр</t>
  </si>
  <si>
    <t>Цаст-Агула</t>
  </si>
  <si>
    <t>XV-017954</t>
  </si>
  <si>
    <t>Алаг улаан толгой</t>
  </si>
  <si>
    <t>Өлгий, Мянгад</t>
  </si>
  <si>
    <t>XV-018579</t>
  </si>
  <si>
    <t>Бор үзүүр</t>
  </si>
  <si>
    <t>XV-018609</t>
  </si>
  <si>
    <t>Түмэн</t>
  </si>
  <si>
    <t>Готикголд</t>
  </si>
  <si>
    <t>XV-018630</t>
  </si>
  <si>
    <t>Мэжиклаборатори</t>
  </si>
  <si>
    <t>XV-018641</t>
  </si>
  <si>
    <t>Шар дэл</t>
  </si>
  <si>
    <t>ЦДР</t>
  </si>
  <si>
    <t>Дөргөн</t>
  </si>
  <si>
    <t>XV-018091</t>
  </si>
  <si>
    <t>Алтат</t>
  </si>
  <si>
    <t>Залуучууд Шим</t>
  </si>
  <si>
    <t>XV-018645</t>
  </si>
  <si>
    <t>Кварц</t>
  </si>
  <si>
    <t>Халхгол</t>
  </si>
  <si>
    <t>XV-018648</t>
  </si>
  <si>
    <t>Баянхонгор-2</t>
  </si>
  <si>
    <t>Мондулаан трейд</t>
  </si>
  <si>
    <t>XV-018665</t>
  </si>
  <si>
    <t>Эс Ди Баянхаш</t>
  </si>
  <si>
    <t>Наранбулаг, Тариалан</t>
  </si>
  <si>
    <t>XV-018653</t>
  </si>
  <si>
    <t>Дашинчилэн</t>
  </si>
  <si>
    <t>XV-018683</t>
  </si>
  <si>
    <t>Сайр</t>
  </si>
  <si>
    <t>Жи Эй Кэй</t>
  </si>
  <si>
    <t>XV-018708</t>
  </si>
  <si>
    <t>Чигэртэй-1</t>
  </si>
  <si>
    <t>XV-018711</t>
  </si>
  <si>
    <t>Энгэр толгод</t>
  </si>
  <si>
    <t>Алтанширээ, Дэлгэрэх</t>
  </si>
  <si>
    <t>XV-017942</t>
  </si>
  <si>
    <t>Балжинням</t>
  </si>
  <si>
    <t>Ташгайхайрхан</t>
  </si>
  <si>
    <t>XV-018741</t>
  </si>
  <si>
    <t>Хүрэн уул</t>
  </si>
  <si>
    <t>Домогт хээр</t>
  </si>
  <si>
    <t>XV-018751</t>
  </si>
  <si>
    <t>Би Жи ботгон гол</t>
  </si>
  <si>
    <t>XV-018800</t>
  </si>
  <si>
    <t>Өлгий, Сагсай</t>
  </si>
  <si>
    <t>XV-018802</t>
  </si>
  <si>
    <t>Чулуун давс</t>
  </si>
  <si>
    <t>Баруун тэрмэс-2</t>
  </si>
  <si>
    <t>XV-018766</t>
  </si>
  <si>
    <t>Эрдэнэ толгой</t>
  </si>
  <si>
    <t>Хаанбуурынх</t>
  </si>
  <si>
    <t>XV-018788</t>
  </si>
  <si>
    <t>Соларнано энержи</t>
  </si>
  <si>
    <t>XV-018791</t>
  </si>
  <si>
    <t>Умгар</t>
  </si>
  <si>
    <t>XV-018795</t>
  </si>
  <si>
    <t>Эвт</t>
  </si>
  <si>
    <t>XV-018456</t>
  </si>
  <si>
    <t>Зэрэг</t>
  </si>
  <si>
    <t>XV-018797</t>
  </si>
  <si>
    <t>Баруун тэрмэс-1</t>
  </si>
  <si>
    <t>XV-018926</t>
  </si>
  <si>
    <t>Гэгээн лотос</t>
  </si>
  <si>
    <t>XV-018927</t>
  </si>
  <si>
    <t>XV-017979</t>
  </si>
  <si>
    <t>Бод</t>
  </si>
  <si>
    <t>Буянт, Толбо</t>
  </si>
  <si>
    <t>XV-018938</t>
  </si>
  <si>
    <t>XV-018957</t>
  </si>
  <si>
    <t>Суварга</t>
  </si>
  <si>
    <t>XV-018983</t>
  </si>
  <si>
    <t>Чойдог худаг</t>
  </si>
  <si>
    <t>ОДНЭ</t>
  </si>
  <si>
    <t>XV-018993</t>
  </si>
  <si>
    <t>СБЭБ</t>
  </si>
  <si>
    <t>XV-019003</t>
  </si>
  <si>
    <t>Цайна инвэстмент монголиа</t>
  </si>
  <si>
    <t>XV-019010</t>
  </si>
  <si>
    <t>Мөрөн</t>
  </si>
  <si>
    <t>XV-019013</t>
  </si>
  <si>
    <t>Дуут</t>
  </si>
  <si>
    <t>Тэргүүнбадрах</t>
  </si>
  <si>
    <t>Манхан</t>
  </si>
  <si>
    <t>XV-019017</t>
  </si>
  <si>
    <t>Хүнхэрийн хөндий</t>
  </si>
  <si>
    <t>XV-019025</t>
  </si>
  <si>
    <t>XV-019026</t>
  </si>
  <si>
    <t>XV-019045</t>
  </si>
  <si>
    <t>Ноён худаг</t>
  </si>
  <si>
    <t>Лайли</t>
  </si>
  <si>
    <t>XV-019048</t>
  </si>
  <si>
    <t>Бор</t>
  </si>
  <si>
    <t>Булгантэвш</t>
  </si>
  <si>
    <t>XV-019058</t>
  </si>
  <si>
    <t>Баян оюу</t>
  </si>
  <si>
    <t>Хардэл бэйс</t>
  </si>
  <si>
    <t>XV-019062</t>
  </si>
  <si>
    <t>Баян овоо</t>
  </si>
  <si>
    <t>XV-019066</t>
  </si>
  <si>
    <t>Тохой-2</t>
  </si>
  <si>
    <t>Бронз хиллс</t>
  </si>
  <si>
    <t>XV-019067</t>
  </si>
  <si>
    <t>Аман ус</t>
  </si>
  <si>
    <t>Өгөөмөрговийн нуур</t>
  </si>
  <si>
    <t>Өргөн, Эрдэнэ</t>
  </si>
  <si>
    <t>XV-019068</t>
  </si>
  <si>
    <t>Сэрвэн</t>
  </si>
  <si>
    <t>Монголианминералз питии</t>
  </si>
  <si>
    <t>XV-019069</t>
  </si>
  <si>
    <t>Далан хар уул</t>
  </si>
  <si>
    <t>Баян ундрал эрдэс групп</t>
  </si>
  <si>
    <t>XV-019073</t>
  </si>
  <si>
    <t>Мөрөн дэл</t>
  </si>
  <si>
    <t>Монголын алт МАК</t>
  </si>
  <si>
    <t>XV-019074</t>
  </si>
  <si>
    <t>Бүлтгэр</t>
  </si>
  <si>
    <t>XV-019077</t>
  </si>
  <si>
    <t>XV-019078</t>
  </si>
  <si>
    <t>Шаргал маргад</t>
  </si>
  <si>
    <t>XV-018144</t>
  </si>
  <si>
    <t>Эс И И Ди</t>
  </si>
  <si>
    <t>XV-019009</t>
  </si>
  <si>
    <t>Эрдэнэбүрэн</t>
  </si>
  <si>
    <t>XV-019080</t>
  </si>
  <si>
    <t>Зүүн цэрд</t>
  </si>
  <si>
    <t>Гэрэлт олз</t>
  </si>
  <si>
    <t>XV-019081</t>
  </si>
  <si>
    <t>БСБА</t>
  </si>
  <si>
    <t>XV-019085</t>
  </si>
  <si>
    <t>Хүрэндэл</t>
  </si>
  <si>
    <t>Иххүдэр</t>
  </si>
  <si>
    <t>XV-019089</t>
  </si>
  <si>
    <t>Шавагтай</t>
  </si>
  <si>
    <t>Алтан жигүүр майнинг</t>
  </si>
  <si>
    <t>XV-019100</t>
  </si>
  <si>
    <t>И Эс энд Си Эс</t>
  </si>
  <si>
    <t>XV-019104</t>
  </si>
  <si>
    <t>Адекс-Эксплорейшн</t>
  </si>
  <si>
    <t>XV-019108</t>
  </si>
  <si>
    <t>Шижир</t>
  </si>
  <si>
    <t>Баянгол, Мандал</t>
  </si>
  <si>
    <t>XV-019128</t>
  </si>
  <si>
    <t>Хөндийт</t>
  </si>
  <si>
    <t>Мэпинг эриэ</t>
  </si>
  <si>
    <t>XV-019129</t>
  </si>
  <si>
    <t>Бүрэгхангай-1</t>
  </si>
  <si>
    <t>Өүк три партнер</t>
  </si>
  <si>
    <t>XV-019130</t>
  </si>
  <si>
    <t>XV-019132</t>
  </si>
  <si>
    <t>Зүүн дагай</t>
  </si>
  <si>
    <t>Гранд терра</t>
  </si>
  <si>
    <t>Гурванзагал</t>
  </si>
  <si>
    <t>XV-019138</t>
  </si>
  <si>
    <t>XV-019140</t>
  </si>
  <si>
    <t>Цайдам</t>
  </si>
  <si>
    <t>Хөшүүн хавцгай</t>
  </si>
  <si>
    <t>XV-019114</t>
  </si>
  <si>
    <t>Монгол металл консалтинг</t>
  </si>
  <si>
    <t>Лүн</t>
  </si>
  <si>
    <t>XV-019115</t>
  </si>
  <si>
    <t>Харгант уул</t>
  </si>
  <si>
    <t>Фэйстмедиа групп</t>
  </si>
  <si>
    <t>XV-019117</t>
  </si>
  <si>
    <t>Одод</t>
  </si>
  <si>
    <t>XV-019121</t>
  </si>
  <si>
    <t>Элемент сток</t>
  </si>
  <si>
    <t>XV-019127</t>
  </si>
  <si>
    <t>Давхар</t>
  </si>
  <si>
    <t>XV-019142</t>
  </si>
  <si>
    <t>Сайхан тал</t>
  </si>
  <si>
    <t>XV-019144</t>
  </si>
  <si>
    <t>Хайлаастын хөндий</t>
  </si>
  <si>
    <t>XV-019145</t>
  </si>
  <si>
    <t>Сүүлт толгой</t>
  </si>
  <si>
    <t>XV-019146</t>
  </si>
  <si>
    <t>Бор-Өндөр</t>
  </si>
  <si>
    <t>ММНС</t>
  </si>
  <si>
    <t>XV-019147</t>
  </si>
  <si>
    <t>Дэ-Юан</t>
  </si>
  <si>
    <t>XV-019148</t>
  </si>
  <si>
    <t>Хошуу</t>
  </si>
  <si>
    <t>Билэгт арвижих</t>
  </si>
  <si>
    <t>Баянтүмэн, Сэргэлэн</t>
  </si>
  <si>
    <t>XV-019152</t>
  </si>
  <si>
    <t>Баян-Овоо, Ханбогд</t>
  </si>
  <si>
    <t>XV-019154</t>
  </si>
  <si>
    <t>Говь</t>
  </si>
  <si>
    <t>Түмэн ерөөлт</t>
  </si>
  <si>
    <t>Сайншанд, Сайхандулаан</t>
  </si>
  <si>
    <t>XV-019155</t>
  </si>
  <si>
    <t>Зүүн өмнөд</t>
  </si>
  <si>
    <t>Эм Жи Эл гео агро</t>
  </si>
  <si>
    <t>XV-019170</t>
  </si>
  <si>
    <t>344</t>
  </si>
  <si>
    <t>Мэжикмэнс</t>
  </si>
  <si>
    <t>XV-019172</t>
  </si>
  <si>
    <t>Наран-1</t>
  </si>
  <si>
    <t>Чалко минералз</t>
  </si>
  <si>
    <t>XV-019174</t>
  </si>
  <si>
    <t>Бооны эрэгцэг</t>
  </si>
  <si>
    <t>Ньюкроун</t>
  </si>
  <si>
    <t>Мөрөн, Хэрлэн</t>
  </si>
  <si>
    <t>XV-019157</t>
  </si>
  <si>
    <t>Хойлогийн худаг</t>
  </si>
  <si>
    <t>XV-019158</t>
  </si>
  <si>
    <t>Уулбаян</t>
  </si>
  <si>
    <t>Авад майнинг</t>
  </si>
  <si>
    <t>Жаргалтхаан, Цэнхэрмандал</t>
  </si>
  <si>
    <t>XV-019163</t>
  </si>
  <si>
    <t>Орд</t>
  </si>
  <si>
    <t>Хулд</t>
  </si>
  <si>
    <t>XV-019182</t>
  </si>
  <si>
    <t>АОГО</t>
  </si>
  <si>
    <t>Бор-Өндөр, Дархан</t>
  </si>
  <si>
    <t>XV-019183</t>
  </si>
  <si>
    <t>Нялга</t>
  </si>
  <si>
    <t>Вайлдстепп</t>
  </si>
  <si>
    <t>XV-019186</t>
  </si>
  <si>
    <t>Толгой-1</t>
  </si>
  <si>
    <t>Эм Ди Жи Эм</t>
  </si>
  <si>
    <t>XV-019192</t>
  </si>
  <si>
    <t>Замын дагуух</t>
  </si>
  <si>
    <t>XV-019194</t>
  </si>
  <si>
    <t>XV-019197</t>
  </si>
  <si>
    <t>Амьюс</t>
  </si>
  <si>
    <t>Архуст</t>
  </si>
  <si>
    <t>XV-019199</t>
  </si>
  <si>
    <t>Цагаагчуудконстракшн</t>
  </si>
  <si>
    <t>Дэлгэрэх</t>
  </si>
  <si>
    <t>XV-019201</t>
  </si>
  <si>
    <t>Мандах дорнын жонш</t>
  </si>
  <si>
    <t>Алтанширээ</t>
  </si>
  <si>
    <t>XV-019203</t>
  </si>
  <si>
    <t>Жаргалан</t>
  </si>
  <si>
    <t>Виваксконстракшн</t>
  </si>
  <si>
    <t>XV-019204</t>
  </si>
  <si>
    <t>XV-019207</t>
  </si>
  <si>
    <t>Интегрейтэдмайнинг Консалтинг</t>
  </si>
  <si>
    <t>XV-019210</t>
  </si>
  <si>
    <t>Өндөр эрэг</t>
  </si>
  <si>
    <t>Хантэнгэрийн дуудлага</t>
  </si>
  <si>
    <t>XV-019213</t>
  </si>
  <si>
    <t>Ханан</t>
  </si>
  <si>
    <t>Вийвсорсес</t>
  </si>
  <si>
    <t>Баян-Өнжүүл</t>
  </si>
  <si>
    <t>XV-019214</t>
  </si>
  <si>
    <t>XV-019216</t>
  </si>
  <si>
    <t>XV-019217</t>
  </si>
  <si>
    <t>Баянхутаг</t>
  </si>
  <si>
    <t>XV-019218</t>
  </si>
  <si>
    <t>Өвөр</t>
  </si>
  <si>
    <t>Бөхөн минералс</t>
  </si>
  <si>
    <t>XV-019222</t>
  </si>
  <si>
    <t>Цахиурт</t>
  </si>
  <si>
    <t>Кланүэстайн майнинг</t>
  </si>
  <si>
    <t>Өндөрширээ</t>
  </si>
  <si>
    <t>XV-018362</t>
  </si>
  <si>
    <t>Таац</t>
  </si>
  <si>
    <t>Хасбагана</t>
  </si>
  <si>
    <t>XV-019196</t>
  </si>
  <si>
    <t>Баян талст эрдэнэ тур</t>
  </si>
  <si>
    <t>XV-019277</t>
  </si>
  <si>
    <t>XV-019279</t>
  </si>
  <si>
    <t>Булагийн</t>
  </si>
  <si>
    <t>Би Эм Ди Эм</t>
  </si>
  <si>
    <t>Дорноговь, Хэнтий</t>
  </si>
  <si>
    <t>Их хэт, Дархан</t>
  </si>
  <si>
    <t>XV-019281</t>
  </si>
  <si>
    <t>Хадат</t>
  </si>
  <si>
    <t>Ребус майнинг холдинг</t>
  </si>
  <si>
    <t>XV-019226</t>
  </si>
  <si>
    <t>Гүн-Өндөр-2</t>
  </si>
  <si>
    <t>XV-019238</t>
  </si>
  <si>
    <t xml:space="preserve"> Алт</t>
  </si>
  <si>
    <t>Өвөлжөөт</t>
  </si>
  <si>
    <t>Повер Стон</t>
  </si>
  <si>
    <t>XV-019244</t>
  </si>
  <si>
    <t>Зүүн</t>
  </si>
  <si>
    <t>XV-019245</t>
  </si>
  <si>
    <t>Гашуун худаг</t>
  </si>
  <si>
    <t>Таурус кредит</t>
  </si>
  <si>
    <t>XV-019251</t>
  </si>
  <si>
    <t>Өнгөт</t>
  </si>
  <si>
    <t>Эм Жи Эл Геохүдэр</t>
  </si>
  <si>
    <t>XV-019253</t>
  </si>
  <si>
    <t>Хоолой</t>
  </si>
  <si>
    <t>Трожан холдинг</t>
  </si>
  <si>
    <t>Хэрлэн</t>
  </si>
  <si>
    <t>XV-019254</t>
  </si>
  <si>
    <t>Бүрэг</t>
  </si>
  <si>
    <t>Күүпермен</t>
  </si>
  <si>
    <t>XV-019258</t>
  </si>
  <si>
    <t>Галсан-уул</t>
  </si>
  <si>
    <t>XV-019262</t>
  </si>
  <si>
    <t>Эрдэнэ овоо</t>
  </si>
  <si>
    <t>Легал медиа</t>
  </si>
  <si>
    <t>XV-019268</t>
  </si>
  <si>
    <t>Зүүн хошуу</t>
  </si>
  <si>
    <t>Говьсайхан майнинг</t>
  </si>
  <si>
    <t>Баянтүмэн</t>
  </si>
  <si>
    <t>XV-019269</t>
  </si>
  <si>
    <t>Баянтал-1</t>
  </si>
  <si>
    <t>Эрдэнэшувуут</t>
  </si>
  <si>
    <t>XV-019274</t>
  </si>
  <si>
    <t>Амодисковер</t>
  </si>
  <si>
    <t>XV-019282</t>
  </si>
  <si>
    <t>Холбоо цагаан</t>
  </si>
  <si>
    <t>Демситрейд</t>
  </si>
  <si>
    <t>XV-019285</t>
  </si>
  <si>
    <t>Дорнод коппер</t>
  </si>
  <si>
    <t>XV-019298</t>
  </si>
  <si>
    <t>XV-019299</t>
  </si>
  <si>
    <t>Мандал инженеринг</t>
  </si>
  <si>
    <t>Батноров, Баян-Овоо</t>
  </si>
  <si>
    <t>XV-019317</t>
  </si>
  <si>
    <t>Цахиур</t>
  </si>
  <si>
    <t>Хэрсэн</t>
  </si>
  <si>
    <t>ТЕКА</t>
  </si>
  <si>
    <t>XV-019319</t>
  </si>
  <si>
    <t>XV-019320</t>
  </si>
  <si>
    <t>Аман усны хөндий</t>
  </si>
  <si>
    <t>XV-019321</t>
  </si>
  <si>
    <t>Тайга  Зоне</t>
  </si>
  <si>
    <t>Баянжаргалан, Гурвансайхан, Өндөршил</t>
  </si>
  <si>
    <t>XV-019324</t>
  </si>
  <si>
    <t>Загал</t>
  </si>
  <si>
    <t>Ди Пи Холдинг</t>
  </si>
  <si>
    <t>XV-019325</t>
  </si>
  <si>
    <t>Могул майнинг Контрактор</t>
  </si>
  <si>
    <t>XV-019301</t>
  </si>
  <si>
    <t>Юниверсаль логгинг</t>
  </si>
  <si>
    <t>Цогт-Овоо</t>
  </si>
  <si>
    <t>XV-019303</t>
  </si>
  <si>
    <t>Зүүн ац</t>
  </si>
  <si>
    <t>Майнинг депозит</t>
  </si>
  <si>
    <t>XV-019304</t>
  </si>
  <si>
    <t>Хүдэрт майнинг ресурс</t>
  </si>
  <si>
    <t>Алтанширээ, Их хэт</t>
  </si>
  <si>
    <t>XV-019306</t>
  </si>
  <si>
    <t>Монголиа графит майнинг</t>
  </si>
  <si>
    <t>XV-019308</t>
  </si>
  <si>
    <t>Цагаан чулуут</t>
  </si>
  <si>
    <t>Поли ресурс</t>
  </si>
  <si>
    <t>XV-019309</t>
  </si>
  <si>
    <t>Шувуут</t>
  </si>
  <si>
    <t>XV-019315</t>
  </si>
  <si>
    <t>Баг</t>
  </si>
  <si>
    <t>Херуга-Эксплорэйшн</t>
  </si>
  <si>
    <t>XV-019339</t>
  </si>
  <si>
    <t>Хоолтын баруун салаа</t>
  </si>
  <si>
    <t>Баян, Багахангай</t>
  </si>
  <si>
    <t>XV-019341</t>
  </si>
  <si>
    <t>Цагаан дэрс</t>
  </si>
  <si>
    <t>Голденсанрайз энержи</t>
  </si>
  <si>
    <t>XV-019343</t>
  </si>
  <si>
    <t>Майхан</t>
  </si>
  <si>
    <t>XV-019344</t>
  </si>
  <si>
    <t>Дунд</t>
  </si>
  <si>
    <t>Хүлэгтмайнинг</t>
  </si>
  <si>
    <t>XV-019350</t>
  </si>
  <si>
    <t>жаргалант-1</t>
  </si>
  <si>
    <t>XV-019354</t>
  </si>
  <si>
    <t>Жалга</t>
  </si>
  <si>
    <t>XV-019395</t>
  </si>
  <si>
    <t>Зэгэл</t>
  </si>
  <si>
    <t>XV-019402</t>
  </si>
  <si>
    <t>Хулгар</t>
  </si>
  <si>
    <t>Голден гоби резервс</t>
  </si>
  <si>
    <t>XV-019369</t>
  </si>
  <si>
    <t>Сүмбэрийн бор</t>
  </si>
  <si>
    <t>Ай гоулд</t>
  </si>
  <si>
    <t>Сүмбэр</t>
  </si>
  <si>
    <t>XV-019370</t>
  </si>
  <si>
    <t>Даланжаргалан, Бор-Өндөр, Дархан</t>
  </si>
  <si>
    <t>XV-019380</t>
  </si>
  <si>
    <t>Алтгана</t>
  </si>
  <si>
    <t>Солар кредит</t>
  </si>
  <si>
    <t>XV-019384</t>
  </si>
  <si>
    <t>Уулс хангай</t>
  </si>
  <si>
    <t>XV-019390</t>
  </si>
  <si>
    <t>Шар тогоо</t>
  </si>
  <si>
    <t>XV-019392</t>
  </si>
  <si>
    <t>Гурван олз</t>
  </si>
  <si>
    <t>XV-019408</t>
  </si>
  <si>
    <t>Бор өндөр</t>
  </si>
  <si>
    <t>XV-019412</t>
  </si>
  <si>
    <t>Улаанбадрах, Эрдэнэ</t>
  </si>
  <si>
    <t>XV-019420</t>
  </si>
  <si>
    <t>Геоган дөл сервис</t>
  </si>
  <si>
    <t>XV-019423</t>
  </si>
  <si>
    <t>Цеолит</t>
  </si>
  <si>
    <t>Тал</t>
  </si>
  <si>
    <t>Хүрэн цав майнинг</t>
  </si>
  <si>
    <t>XV-019430</t>
  </si>
  <si>
    <t>Овоот</t>
  </si>
  <si>
    <t>Баян фү жин</t>
  </si>
  <si>
    <t>XV-019439</t>
  </si>
  <si>
    <t>XV-019443</t>
  </si>
  <si>
    <t>Загдал</t>
  </si>
  <si>
    <t>Хаш-Аранга</t>
  </si>
  <si>
    <t>XV-019448</t>
  </si>
  <si>
    <t>Ийстернроуд</t>
  </si>
  <si>
    <t>XV-019449</t>
  </si>
  <si>
    <t>Ховор металл</t>
  </si>
  <si>
    <t>Зүүн мандал</t>
  </si>
  <si>
    <t>XV-019456</t>
  </si>
  <si>
    <t>Аранзалзээрд</t>
  </si>
  <si>
    <t>XV-019461</t>
  </si>
  <si>
    <t>Степ флюорит</t>
  </si>
  <si>
    <t>Галшар</t>
  </si>
  <si>
    <t>XV-019464</t>
  </si>
  <si>
    <t>Галзоо хан</t>
  </si>
  <si>
    <t>XV-019465</t>
  </si>
  <si>
    <t>XV-019466</t>
  </si>
  <si>
    <t>Улиастайчулуу</t>
  </si>
  <si>
    <t>XV-019473</t>
  </si>
  <si>
    <t>Хос уул</t>
  </si>
  <si>
    <t>XV-019479</t>
  </si>
  <si>
    <t>Бараат</t>
  </si>
  <si>
    <t>Шүтээн майнинг</t>
  </si>
  <si>
    <t>Сэлэнгэ, Төв</t>
  </si>
  <si>
    <t>Баянгол, Сүмбэр</t>
  </si>
  <si>
    <t>XV-019481</t>
  </si>
  <si>
    <t>Билгэх-3</t>
  </si>
  <si>
    <t>Грандмэп инженеринг</t>
  </si>
  <si>
    <t>XV-019469</t>
  </si>
  <si>
    <t>Ханан-1</t>
  </si>
  <si>
    <t>Ар Ай Эс И</t>
  </si>
  <si>
    <t>XV-019488</t>
  </si>
  <si>
    <t>Зэст-Алтай</t>
  </si>
  <si>
    <t>XV-019491</t>
  </si>
  <si>
    <t>Говь-Эрдэнэ</t>
  </si>
  <si>
    <t>XV-019499</t>
  </si>
  <si>
    <t>Сэтгэлийн үүр</t>
  </si>
  <si>
    <t>XV-019505</t>
  </si>
  <si>
    <t>Модот</t>
  </si>
  <si>
    <t>XV-019510</t>
  </si>
  <si>
    <t>Бүрдэл</t>
  </si>
  <si>
    <t>XV-019511</t>
  </si>
  <si>
    <t>Олдмен</t>
  </si>
  <si>
    <t>XV-019512</t>
  </si>
  <si>
    <t>Могойт</t>
  </si>
  <si>
    <t>Маргац Интернэшнл голд</t>
  </si>
  <si>
    <t>XV-019515</t>
  </si>
  <si>
    <t>Хан рояал</t>
  </si>
  <si>
    <t>XV-019516</t>
  </si>
  <si>
    <t>Майхан толгой-2</t>
  </si>
  <si>
    <t>Асралт хайрхан дэлгэрэх</t>
  </si>
  <si>
    <t>XV-019520</t>
  </si>
  <si>
    <t>Үйзэн</t>
  </si>
  <si>
    <t>Магма майнс</t>
  </si>
  <si>
    <t>XV-019507</t>
  </si>
  <si>
    <t>Шилийн эрдэнэс</t>
  </si>
  <si>
    <t>XV-019532</t>
  </si>
  <si>
    <t>Арцүнхэг</t>
  </si>
  <si>
    <t>Сүүдэртхайрхан</t>
  </si>
  <si>
    <t>XV-019539</t>
  </si>
  <si>
    <t>Арвинбаялгийн эрэлд</t>
  </si>
  <si>
    <t>XV-019540</t>
  </si>
  <si>
    <t>Бэст минералс</t>
  </si>
  <si>
    <t>XV-019543</t>
  </si>
  <si>
    <t>Цагаан цавын худаг</t>
  </si>
  <si>
    <t>Жавхлантболд майнинг</t>
  </si>
  <si>
    <t>XV-019548</t>
  </si>
  <si>
    <t>Цайр</t>
  </si>
  <si>
    <t>Холбообаян нуур</t>
  </si>
  <si>
    <t>XV-019556</t>
  </si>
  <si>
    <t>Тарвагатай</t>
  </si>
  <si>
    <t>Билэгтөгс дэлгэр</t>
  </si>
  <si>
    <t>XV-019557</t>
  </si>
  <si>
    <t>Дөшт</t>
  </si>
  <si>
    <t>Баян майнинг</t>
  </si>
  <si>
    <t>XV-019558</t>
  </si>
  <si>
    <t>ТИММОТ</t>
  </si>
  <si>
    <t>XV-019559</t>
  </si>
  <si>
    <t>Баянширээ</t>
  </si>
  <si>
    <t>Эко энвайронментал консалтинг</t>
  </si>
  <si>
    <t>Өлзийт, Хулд</t>
  </si>
  <si>
    <t>XV-019564</t>
  </si>
  <si>
    <t>Шар ус</t>
  </si>
  <si>
    <t>Өсөх түмэн баясах</t>
  </si>
  <si>
    <t>XV-019565</t>
  </si>
  <si>
    <t>Голд хантер</t>
  </si>
  <si>
    <t>XV-019568</t>
  </si>
  <si>
    <t>Өвөр модот</t>
  </si>
  <si>
    <t>Аз хээр</t>
  </si>
  <si>
    <t>XV-019570</t>
  </si>
  <si>
    <t>Баян тал</t>
  </si>
  <si>
    <t>Менгтиан</t>
  </si>
  <si>
    <t>Архуст, Баян, Баянжаргалан</t>
  </si>
  <si>
    <t>XV-019571</t>
  </si>
  <si>
    <t>Хүрэн</t>
  </si>
  <si>
    <t>Кратос Майнинг Корпораци</t>
  </si>
  <si>
    <t>XV-019573</t>
  </si>
  <si>
    <t>Тавт</t>
  </si>
  <si>
    <t>Ай Ар И Ай Эн Ти Эл</t>
  </si>
  <si>
    <t>XV-019576</t>
  </si>
  <si>
    <t>Элсэн чулуу</t>
  </si>
  <si>
    <t>Норт Лэнд майнинг корпорейшн</t>
  </si>
  <si>
    <t>XV-019579</t>
  </si>
  <si>
    <t>Хэрлэн-Энерго</t>
  </si>
  <si>
    <t>Луус, Өлзийт</t>
  </si>
  <si>
    <t>XV-019580</t>
  </si>
  <si>
    <t>Их хайрхан</t>
  </si>
  <si>
    <t>Гео хайгуул</t>
  </si>
  <si>
    <t>XV-019582</t>
  </si>
  <si>
    <t>XV-019584</t>
  </si>
  <si>
    <t>Мөнгөн өндөр</t>
  </si>
  <si>
    <t>XV-019586</t>
  </si>
  <si>
    <t>XV-019589</t>
  </si>
  <si>
    <t>Хажуу</t>
  </si>
  <si>
    <t>XV-019590</t>
  </si>
  <si>
    <t>Батноров, Хэрлэн</t>
  </si>
  <si>
    <t>XV-019600</t>
  </si>
  <si>
    <t>Бурзай</t>
  </si>
  <si>
    <t>Мета менежмент</t>
  </si>
  <si>
    <t>XV-019603</t>
  </si>
  <si>
    <t>Хөх таг</t>
  </si>
  <si>
    <t>Иннова минерал</t>
  </si>
  <si>
    <t>XV-019604</t>
  </si>
  <si>
    <t>Баянсүмбэр Богд</t>
  </si>
  <si>
    <t>XV-019614</t>
  </si>
  <si>
    <t>Цахирт</t>
  </si>
  <si>
    <t>Юу Ти Эм Эн</t>
  </si>
  <si>
    <t>XV-019615</t>
  </si>
  <si>
    <t>Өгөөжт</t>
  </si>
  <si>
    <t>Мөнх сэргэлэн майнинг</t>
  </si>
  <si>
    <t>XV-019619</t>
  </si>
  <si>
    <t>Нэшнл койн майнинг</t>
  </si>
  <si>
    <t>XV-019621</t>
  </si>
  <si>
    <t>Майн Ланд Майнинг</t>
  </si>
  <si>
    <t>Луус, Хулд</t>
  </si>
  <si>
    <t>XV-019679</t>
  </si>
  <si>
    <t>XV-019683</t>
  </si>
  <si>
    <t>XV-019684</t>
  </si>
  <si>
    <t>Цэнгэг</t>
  </si>
  <si>
    <t>Мөнгөнпүрэв</t>
  </si>
  <si>
    <t>XV-019686</t>
  </si>
  <si>
    <t>Үнэгтийн</t>
  </si>
  <si>
    <t>Дэвжих интернешнл</t>
  </si>
  <si>
    <t>Архуст, Баяндэлгэр</t>
  </si>
  <si>
    <t>XV-019688</t>
  </si>
  <si>
    <t>Бахлайн нуруу</t>
  </si>
  <si>
    <t>XV-019626</t>
  </si>
  <si>
    <t>Сэрүүндэнжийн өргөө</t>
  </si>
  <si>
    <t>XV-019627</t>
  </si>
  <si>
    <t>Эн Юү Юү Ар Эс</t>
  </si>
  <si>
    <t>XV-019630</t>
  </si>
  <si>
    <t>Гашуун</t>
  </si>
  <si>
    <t>Мандах, Хатанбулаг</t>
  </si>
  <si>
    <t>XV-019632</t>
  </si>
  <si>
    <t>XV-019634</t>
  </si>
  <si>
    <t>Хайч</t>
  </si>
  <si>
    <t>Тулгат гурван загал</t>
  </si>
  <si>
    <t>XV-019644</t>
  </si>
  <si>
    <t>XV-019646</t>
  </si>
  <si>
    <t>Уушгийн уул</t>
  </si>
  <si>
    <t>XV-019657</t>
  </si>
  <si>
    <t>Жаргалт</t>
  </si>
  <si>
    <t>XV-019661</t>
  </si>
  <si>
    <t>XV-019666</t>
  </si>
  <si>
    <t>XV-019676</t>
  </si>
  <si>
    <t>Жаран</t>
  </si>
  <si>
    <t>Баян-Өндөр, Есөнзүйл</t>
  </si>
  <si>
    <t>XV-019691</t>
  </si>
  <si>
    <t>Цахир булаг</t>
  </si>
  <si>
    <t>Есөнбулаг, Халиун</t>
  </si>
  <si>
    <t>XV-019692</t>
  </si>
  <si>
    <t>Богоч</t>
  </si>
  <si>
    <t>XV-019694</t>
  </si>
  <si>
    <t>XV-019697</t>
  </si>
  <si>
    <t>Үзүүр</t>
  </si>
  <si>
    <t>Талын эрэлчин групп</t>
  </si>
  <si>
    <t>XV-019708</t>
  </si>
  <si>
    <t>XV-019716</t>
  </si>
  <si>
    <t>Рейр Метал Майнинг</t>
  </si>
  <si>
    <t>XV-019724</t>
  </si>
  <si>
    <t>Төвгөр</t>
  </si>
  <si>
    <t>Ас-Итэрнал</t>
  </si>
  <si>
    <t>XV-019725</t>
  </si>
  <si>
    <t>Көүл энержи групп</t>
  </si>
  <si>
    <t>XV-019727</t>
  </si>
  <si>
    <t>Өндөр улаан овоо</t>
  </si>
  <si>
    <t>Ар Эм Си трэйд</t>
  </si>
  <si>
    <t>XV-019735</t>
  </si>
  <si>
    <t>Оорцог</t>
  </si>
  <si>
    <t>Ихмонгол  коммерс</t>
  </si>
  <si>
    <t>XV-019736</t>
  </si>
  <si>
    <t>XV-019737</t>
  </si>
  <si>
    <t>Дөрөвт</t>
  </si>
  <si>
    <t>Шижир дөл</t>
  </si>
  <si>
    <t>XV-019739</t>
  </si>
  <si>
    <t>Терра виста</t>
  </si>
  <si>
    <t>XV-019746</t>
  </si>
  <si>
    <t>Хонгор морьт</t>
  </si>
  <si>
    <t>XV-019747</t>
  </si>
  <si>
    <t>Очирдайрга</t>
  </si>
  <si>
    <t>XV-019748</t>
  </si>
  <si>
    <t>Бум</t>
  </si>
  <si>
    <t>Өмнөдэлгэр, Хэрлэн</t>
  </si>
  <si>
    <t>XV-019755</t>
  </si>
  <si>
    <t>Бэрх</t>
  </si>
  <si>
    <t>XV-019761</t>
  </si>
  <si>
    <t>Улаан толгой</t>
  </si>
  <si>
    <t>XV-019766</t>
  </si>
  <si>
    <t>Нэг толгой</t>
  </si>
  <si>
    <t>XV-019769</t>
  </si>
  <si>
    <t>Хөтөл</t>
  </si>
  <si>
    <t>Эм Өү Юү майнинг</t>
  </si>
  <si>
    <t>XV-019770</t>
  </si>
  <si>
    <t>Сайхан хад</t>
  </si>
  <si>
    <t>XV-019773</t>
  </si>
  <si>
    <t>Цагаан дөрвөлжин</t>
  </si>
  <si>
    <t>XV-019781</t>
  </si>
  <si>
    <t>Цэлмэг</t>
  </si>
  <si>
    <t>XV-019783</t>
  </si>
  <si>
    <t>Бурхант</t>
  </si>
  <si>
    <t>Мөнгөнхас шонхор</t>
  </si>
  <si>
    <t>XV-019786</t>
  </si>
  <si>
    <t>Түнхэл</t>
  </si>
  <si>
    <t>Үлэмж-Алт</t>
  </si>
  <si>
    <t>XV-019789</t>
  </si>
  <si>
    <t>ХК</t>
  </si>
  <si>
    <t>XV-019791</t>
  </si>
  <si>
    <t>Хүнхэр</t>
  </si>
  <si>
    <t>XV-019797</t>
  </si>
  <si>
    <t>Борог</t>
  </si>
  <si>
    <t>Мидас Ресурсез</t>
  </si>
  <si>
    <t>XV-019800</t>
  </si>
  <si>
    <t>Дэвшил отгонтэнгэр</t>
  </si>
  <si>
    <t>XV-019804</t>
  </si>
  <si>
    <t>Булга</t>
  </si>
  <si>
    <t>Ивээлт дулаан хайрхан</t>
  </si>
  <si>
    <t>XV-019809</t>
  </si>
  <si>
    <t>XV-019815</t>
  </si>
  <si>
    <t>Хул</t>
  </si>
  <si>
    <t>Метал саплай</t>
  </si>
  <si>
    <t>XV-019819</t>
  </si>
  <si>
    <t>Номт</t>
  </si>
  <si>
    <t>Эм даблью трейд энд экплорэйшн</t>
  </si>
  <si>
    <t>XV-019825</t>
  </si>
  <si>
    <t>XV-019826</t>
  </si>
  <si>
    <t>Цагаан тугалга</t>
  </si>
  <si>
    <t>Өндөрхаан майнинг</t>
  </si>
  <si>
    <t>XV-019833</t>
  </si>
  <si>
    <t>Ачлалт хүү</t>
  </si>
  <si>
    <t>XV-019837</t>
  </si>
  <si>
    <t>Баруун баян</t>
  </si>
  <si>
    <t>Шижирзул</t>
  </si>
  <si>
    <t>XV-019838</t>
  </si>
  <si>
    <t>Уудам</t>
  </si>
  <si>
    <t>Наймган-Орд</t>
  </si>
  <si>
    <t>XV-019841</t>
  </si>
  <si>
    <t>Скайлла монголиа</t>
  </si>
  <si>
    <t>XV-019848</t>
  </si>
  <si>
    <t>Муруй</t>
  </si>
  <si>
    <t>Бронз маунт</t>
  </si>
  <si>
    <t>XV-019857</t>
  </si>
  <si>
    <t>Цагаан толгой</t>
  </si>
  <si>
    <t>Голден хаммер</t>
  </si>
  <si>
    <t>XV-019858</t>
  </si>
  <si>
    <t>Марзат</t>
  </si>
  <si>
    <t>Трансвайд металс</t>
  </si>
  <si>
    <t>XV-019870</t>
  </si>
  <si>
    <t>XV-019886</t>
  </si>
  <si>
    <t>Баян зэс</t>
  </si>
  <si>
    <t>Их монголын орд</t>
  </si>
  <si>
    <t>XV-019888</t>
  </si>
  <si>
    <t>Хундага</t>
  </si>
  <si>
    <t>Эрдэнэс хянган</t>
  </si>
  <si>
    <t>Чулуунхороот</t>
  </si>
  <si>
    <t>XV-019891</t>
  </si>
  <si>
    <t>Алаг овоо</t>
  </si>
  <si>
    <t>Синхизит ресурс</t>
  </si>
  <si>
    <t>Улаанбадрах, Хөвсгөл</t>
  </si>
  <si>
    <t>XV-019893</t>
  </si>
  <si>
    <t>XV-019898</t>
  </si>
  <si>
    <t>Гурван сайхан</t>
  </si>
  <si>
    <t>Очир-Ундраа</t>
  </si>
  <si>
    <t>XV-019900</t>
  </si>
  <si>
    <t>Өдөр булаг</t>
  </si>
  <si>
    <t>Цогц эрин транс</t>
  </si>
  <si>
    <t>Бугат, Тонхил</t>
  </si>
  <si>
    <t>XV-019918</t>
  </si>
  <si>
    <t>Эндлесс ресоурс</t>
  </si>
  <si>
    <t>XV-019927</t>
  </si>
  <si>
    <t>Өндөр уул</t>
  </si>
  <si>
    <t>Редгранат</t>
  </si>
  <si>
    <t>XV-019901</t>
  </si>
  <si>
    <t>Тал булаг</t>
  </si>
  <si>
    <t>XV-019907</t>
  </si>
  <si>
    <t>Бугат од</t>
  </si>
  <si>
    <t>XV-019909</t>
  </si>
  <si>
    <t>Аранжин</t>
  </si>
  <si>
    <t>Могул майнинг партнерс</t>
  </si>
  <si>
    <t>XV-019912</t>
  </si>
  <si>
    <t>XV-019930</t>
  </si>
  <si>
    <t>Ихбулаг</t>
  </si>
  <si>
    <t>Таван од ресоурс</t>
  </si>
  <si>
    <t>Архуст, Эрдэнэ</t>
  </si>
  <si>
    <t>XV-019936</t>
  </si>
  <si>
    <t>Ухаа овоо</t>
  </si>
  <si>
    <t>Алтан оргил ресурс</t>
  </si>
  <si>
    <t>XV-019944</t>
  </si>
  <si>
    <t>Дундговь, Өмнөговь</t>
  </si>
  <si>
    <t>Дэлгэрхангай, Мандал-Овоо</t>
  </si>
  <si>
    <t>XV-019955</t>
  </si>
  <si>
    <t>Цагаан тэвш</t>
  </si>
  <si>
    <t>Ар Эн Эм</t>
  </si>
  <si>
    <t>XV-019971</t>
  </si>
  <si>
    <t>XV-019972</t>
  </si>
  <si>
    <t>Ти Эм Жи групп</t>
  </si>
  <si>
    <t>XV-019974</t>
  </si>
  <si>
    <t>Дулаан</t>
  </si>
  <si>
    <t>Шинэбаялаг</t>
  </si>
  <si>
    <t>XV-019981</t>
  </si>
  <si>
    <t>Өьөр шанд</t>
  </si>
  <si>
    <t>Луус</t>
  </si>
  <si>
    <t>XV-019987</t>
  </si>
  <si>
    <t>XV-019998</t>
  </si>
  <si>
    <t>Бэрз</t>
  </si>
  <si>
    <t>Ар Ай Жи Эс</t>
  </si>
  <si>
    <t>XV-020003</t>
  </si>
  <si>
    <t>УҮГ</t>
  </si>
  <si>
    <t>XV-020004</t>
  </si>
  <si>
    <t>Их үүц</t>
  </si>
  <si>
    <t>XV-020005</t>
  </si>
  <si>
    <t>Дэвжих гоулд</t>
  </si>
  <si>
    <t>XV-020010</t>
  </si>
  <si>
    <t>Хас металл</t>
  </si>
  <si>
    <t>XV-020012</t>
  </si>
  <si>
    <t>Хараат</t>
  </si>
  <si>
    <t>XV-020013</t>
  </si>
  <si>
    <t>Галт</t>
  </si>
  <si>
    <t>Эрдэнэ дисковери</t>
  </si>
  <si>
    <t>XV-020014</t>
  </si>
  <si>
    <t>Баян-Уул</t>
  </si>
  <si>
    <t>Буянтпрокюрмент</t>
  </si>
  <si>
    <t>XV-020015</t>
  </si>
  <si>
    <t>XV-020018</t>
  </si>
  <si>
    <t>Ухаа овоот</t>
  </si>
  <si>
    <t>XV-020020</t>
  </si>
  <si>
    <t>Гүн усны зараа</t>
  </si>
  <si>
    <t>Инэл Гео</t>
  </si>
  <si>
    <t>Дэлгэрхангай, Хулд</t>
  </si>
  <si>
    <t>XV-020021</t>
  </si>
  <si>
    <t>Өндөр дэнж</t>
  </si>
  <si>
    <t>Мөнгөн нахиа</t>
  </si>
  <si>
    <t>XV-020022</t>
  </si>
  <si>
    <t>УБ ресурс</t>
  </si>
  <si>
    <t>XV-020031</t>
  </si>
  <si>
    <t>Улаанбадрах</t>
  </si>
  <si>
    <t>XV-020033</t>
  </si>
  <si>
    <t>Бударгана</t>
  </si>
  <si>
    <t>Хандээж</t>
  </si>
  <si>
    <t>XV-020060</t>
  </si>
  <si>
    <t>Толгойт</t>
  </si>
  <si>
    <t>Си Эл Ти Жи</t>
  </si>
  <si>
    <t>XV-020064</t>
  </si>
  <si>
    <t>Сүүл толгой</t>
  </si>
  <si>
    <t>XV-020069</t>
  </si>
  <si>
    <t>Алтай мандал майнинг</t>
  </si>
  <si>
    <t>XV-020077</t>
  </si>
  <si>
    <t>Бор дэл</t>
  </si>
  <si>
    <t>Креско майнинг</t>
  </si>
  <si>
    <t>XV-020083</t>
  </si>
  <si>
    <t>XV-020090</t>
  </si>
  <si>
    <t>XV-020091</t>
  </si>
  <si>
    <t>Хөх чулуут</t>
  </si>
  <si>
    <t>Эрэнко групп</t>
  </si>
  <si>
    <t>XV-020092</t>
  </si>
  <si>
    <t>Лугийн гол</t>
  </si>
  <si>
    <t>XV-020094</t>
  </si>
  <si>
    <t>Генерго</t>
  </si>
  <si>
    <t>Дэрэн</t>
  </si>
  <si>
    <t>XV-020103</t>
  </si>
  <si>
    <t>Булдруу</t>
  </si>
  <si>
    <t>XV-020105</t>
  </si>
  <si>
    <t>XV-020106</t>
  </si>
  <si>
    <t>Бэлчир эрдэнэ</t>
  </si>
  <si>
    <t>XV-020150</t>
  </si>
  <si>
    <t>Сүпер</t>
  </si>
  <si>
    <t>Супермедиа пойнт</t>
  </si>
  <si>
    <t>XV-020114</t>
  </si>
  <si>
    <t>XV-020127</t>
  </si>
  <si>
    <t>Их баруун</t>
  </si>
  <si>
    <t>XV-020129</t>
  </si>
  <si>
    <t>XV-020145</t>
  </si>
  <si>
    <t>Баян чулуут</t>
  </si>
  <si>
    <t>Ариг майнинг</t>
  </si>
  <si>
    <t>XV-020159</t>
  </si>
  <si>
    <t>Их ноёд пропертийз</t>
  </si>
  <si>
    <t>XV-020161</t>
  </si>
  <si>
    <t>XV-020162</t>
  </si>
  <si>
    <t>Оюу ресурс</t>
  </si>
  <si>
    <t>XV-020167</t>
  </si>
  <si>
    <t>Дөт</t>
  </si>
  <si>
    <t>Энхиндэрт</t>
  </si>
  <si>
    <t>XV-020168</t>
  </si>
  <si>
    <t>Хөндлөн</t>
  </si>
  <si>
    <t>Дөлгөөндөл</t>
  </si>
  <si>
    <t>XV-020169</t>
  </si>
  <si>
    <t>Майндкомпас</t>
  </si>
  <si>
    <t>XV-020172</t>
  </si>
  <si>
    <t>Балт</t>
  </si>
  <si>
    <t>Алт зэс проспектинг</t>
  </si>
  <si>
    <t>XV-020174</t>
  </si>
  <si>
    <t>Хойд чулуу</t>
  </si>
  <si>
    <t>Можа байк</t>
  </si>
  <si>
    <t>XV-020176</t>
  </si>
  <si>
    <t>Дэлгэрийн тал</t>
  </si>
  <si>
    <t>Говьсүмбэр, Төв</t>
  </si>
  <si>
    <t>Баянтал, Баян</t>
  </si>
  <si>
    <t>XV-020177</t>
  </si>
  <si>
    <t>Хөөт</t>
  </si>
  <si>
    <t>ЭНТЭ</t>
  </si>
  <si>
    <t>XV-020181</t>
  </si>
  <si>
    <t>Модот-3</t>
  </si>
  <si>
    <t>Батбадмаараг</t>
  </si>
  <si>
    <t>XV-020189</t>
  </si>
  <si>
    <t>Хайтан</t>
  </si>
  <si>
    <t>XV-020195</t>
  </si>
  <si>
    <t>Толгод</t>
  </si>
  <si>
    <t>Иннер монголиа жи юунлай</t>
  </si>
  <si>
    <t>XV-020196</t>
  </si>
  <si>
    <t>Зүүн чулуут</t>
  </si>
  <si>
    <t>Хулд-Олз</t>
  </si>
  <si>
    <t>XV-020201</t>
  </si>
  <si>
    <t>Мухар</t>
  </si>
  <si>
    <t>XV-020204</t>
  </si>
  <si>
    <t>Зүүн баян</t>
  </si>
  <si>
    <t>XV-020205</t>
  </si>
  <si>
    <t>Бага үүц</t>
  </si>
  <si>
    <t>XV-020207</t>
  </si>
  <si>
    <t>Бичигт</t>
  </si>
  <si>
    <t>Родео аруга</t>
  </si>
  <si>
    <t>XV-020213</t>
  </si>
  <si>
    <t>Авдрант уул</t>
  </si>
  <si>
    <t>Номулан хүдэр</t>
  </si>
  <si>
    <t>XV-020216</t>
  </si>
  <si>
    <t>Дулаан-1</t>
  </si>
  <si>
    <t>XV-020221</t>
  </si>
  <si>
    <t>Өү Ди Би</t>
  </si>
  <si>
    <t>Баруунбүрэн, Орхонтуул</t>
  </si>
  <si>
    <t>XV-020223</t>
  </si>
  <si>
    <t>Тосон</t>
  </si>
  <si>
    <t>Цог зол орших</t>
  </si>
  <si>
    <t>XV-020226</t>
  </si>
  <si>
    <t>Суперпойнт</t>
  </si>
  <si>
    <t>XV-020227</t>
  </si>
  <si>
    <t>Дунд цэрд</t>
  </si>
  <si>
    <t>XV-020230</t>
  </si>
  <si>
    <t>Хөх газрын шим</t>
  </si>
  <si>
    <t>XV-020243</t>
  </si>
  <si>
    <t>XV-020245</t>
  </si>
  <si>
    <t>Гашуун булаг</t>
  </si>
  <si>
    <t>XV-020247</t>
  </si>
  <si>
    <t>Гео мандал солюшн</t>
  </si>
  <si>
    <t>XV-020257</t>
  </si>
  <si>
    <t>Трешур гоулд</t>
  </si>
  <si>
    <t>XV-020259</t>
  </si>
  <si>
    <t>Мөнгө</t>
  </si>
  <si>
    <t>Хамар толгой</t>
  </si>
  <si>
    <t>XV-020262</t>
  </si>
  <si>
    <t>Юбик партс</t>
  </si>
  <si>
    <t>XV-020268</t>
  </si>
  <si>
    <t>Бүдүүний хяр</t>
  </si>
  <si>
    <t>XV-020269</t>
  </si>
  <si>
    <t>XV-020270</t>
  </si>
  <si>
    <t>ТСГ</t>
  </si>
  <si>
    <t>XV-020282</t>
  </si>
  <si>
    <t>Шинэ-Оюут</t>
  </si>
  <si>
    <t>Шижир баялаг</t>
  </si>
  <si>
    <t>XV-020284</t>
  </si>
  <si>
    <t>Боржин</t>
  </si>
  <si>
    <t>XV-020285</t>
  </si>
  <si>
    <t>Өгөөмөр</t>
  </si>
  <si>
    <t>Ихкристалл гео</t>
  </si>
  <si>
    <t>XV-020278</t>
  </si>
  <si>
    <t>Хутагт</t>
  </si>
  <si>
    <t>Сүхбаатар, Хэнтий</t>
  </si>
  <si>
    <t>Мөнххаан, Баянхутаг</t>
  </si>
  <si>
    <t>XV-020281</t>
  </si>
  <si>
    <t>Баруун тэрмэс-3</t>
  </si>
  <si>
    <t>XV-020309</t>
  </si>
  <si>
    <t>Занарт</t>
  </si>
  <si>
    <t>Монгол петролиум менежмент</t>
  </si>
  <si>
    <t>XV-020314</t>
  </si>
  <si>
    <t>XV-020296</t>
  </si>
  <si>
    <t>Гүлүн Мон Бал Чулуу</t>
  </si>
  <si>
    <t>XV-020318</t>
  </si>
  <si>
    <t>Гүүдпрожект</t>
  </si>
  <si>
    <t>XV-020322</t>
  </si>
  <si>
    <t>Алт мөнгө зэс</t>
  </si>
  <si>
    <t>XV-020331</t>
  </si>
  <si>
    <t>Алтан хүрд проспектинг</t>
  </si>
  <si>
    <t>XV-020337</t>
  </si>
  <si>
    <t>XV-020294</t>
  </si>
  <si>
    <t>Улаан худаг</t>
  </si>
  <si>
    <t>XV-020361</t>
  </si>
  <si>
    <t>Цагаан залаа</t>
  </si>
  <si>
    <t>XV-020346</t>
  </si>
  <si>
    <t>Шинэ худаг</t>
  </si>
  <si>
    <t>Kроссфор ворлд майнинг лимитед</t>
  </si>
  <si>
    <t>XV-020347</t>
  </si>
  <si>
    <t>XV-020357</t>
  </si>
  <si>
    <t>Од-2</t>
  </si>
  <si>
    <t>Эс Жи Эл Эс</t>
  </si>
  <si>
    <t>XV-020373</t>
  </si>
  <si>
    <t>Ямаат</t>
  </si>
  <si>
    <t>Ямаат борзон</t>
  </si>
  <si>
    <t>XV-020374</t>
  </si>
  <si>
    <t>Тодцахир</t>
  </si>
  <si>
    <t>XV-020375</t>
  </si>
  <si>
    <t>Урд тарагт</t>
  </si>
  <si>
    <t>XV-020392</t>
  </si>
  <si>
    <t>XV-020394</t>
  </si>
  <si>
    <t>Гашууны худаг</t>
  </si>
  <si>
    <t>XV-020378</t>
  </si>
  <si>
    <t>XV-020384</t>
  </si>
  <si>
    <t>XV-020395</t>
  </si>
  <si>
    <t>Их орд эко лайн</t>
  </si>
  <si>
    <t>XV-020396</t>
  </si>
  <si>
    <t>Цагаан хайрхан</t>
  </si>
  <si>
    <t>Тонхил, Төгрөг</t>
  </si>
  <si>
    <t>XV-019836</t>
  </si>
  <si>
    <t>Азийн цагаан чоно</t>
  </si>
  <si>
    <t>XV-020340</t>
  </si>
  <si>
    <t>Хөх толгой</t>
  </si>
  <si>
    <t>XV-018581</t>
  </si>
  <si>
    <t>Алтан толгой</t>
  </si>
  <si>
    <t>Хабекомон</t>
  </si>
  <si>
    <t>XV-020438</t>
  </si>
  <si>
    <t>XV-020440</t>
  </si>
  <si>
    <t>XV-020441</t>
  </si>
  <si>
    <t>Мөнгөө Уул</t>
  </si>
  <si>
    <t>Рэд-Эпле</t>
  </si>
  <si>
    <t>XV-020457</t>
  </si>
  <si>
    <t>Хөөвөр худаг</t>
  </si>
  <si>
    <t>Вита майн</t>
  </si>
  <si>
    <t>XV-020461</t>
  </si>
  <si>
    <t>Чойл-Уул</t>
  </si>
  <si>
    <t>XV-020470</t>
  </si>
  <si>
    <t>XV-020515</t>
  </si>
  <si>
    <t>Ямбат</t>
  </si>
  <si>
    <t>Есөнбулаг, Тайшир, Шарга</t>
  </si>
  <si>
    <t>XV-020517</t>
  </si>
  <si>
    <t>Монголзүрх сэтгэл</t>
  </si>
  <si>
    <t>XV-020526</t>
  </si>
  <si>
    <t>Доод буурт</t>
  </si>
  <si>
    <t>Заамар гоулд</t>
  </si>
  <si>
    <t>XV-020521</t>
  </si>
  <si>
    <t>Галтын талбай</t>
  </si>
  <si>
    <t>ТӨҮГ</t>
  </si>
  <si>
    <t>Заамар</t>
  </si>
  <si>
    <t>XV-020523</t>
  </si>
  <si>
    <t>Урт сайр</t>
  </si>
  <si>
    <t>XV-020535</t>
  </si>
  <si>
    <t>Хар тогоо</t>
  </si>
  <si>
    <t>Хөх бүрдний эх</t>
  </si>
  <si>
    <t>Норовлин</t>
  </si>
  <si>
    <t>XV-020532</t>
  </si>
  <si>
    <t>Мэнтэ интернэйшнл</t>
  </si>
  <si>
    <t>XV-020536</t>
  </si>
  <si>
    <t>Бадрах</t>
  </si>
  <si>
    <t>Тэмүүлэн-Орших</t>
  </si>
  <si>
    <t>XV-020537</t>
  </si>
  <si>
    <t>XV-020538</t>
  </si>
  <si>
    <t>Монгол шанхайн лин хуа олон улсын худалдаа</t>
  </si>
  <si>
    <t>XV-020539</t>
  </si>
  <si>
    <t>Давст, Улаангом</t>
  </si>
  <si>
    <t>XV-017130</t>
  </si>
  <si>
    <t>Хатанбулаг, Хөвсгөл</t>
  </si>
  <si>
    <t>XV-020571</t>
  </si>
  <si>
    <t>Даваа-Уул</t>
  </si>
  <si>
    <t>Белуха</t>
  </si>
  <si>
    <t>Хотонт</t>
  </si>
  <si>
    <t>XV-020580</t>
  </si>
  <si>
    <t>Хашаат овоот даваат</t>
  </si>
  <si>
    <t>XV-020585</t>
  </si>
  <si>
    <t>Тэргүүн сод орд</t>
  </si>
  <si>
    <t>XV-020586</t>
  </si>
  <si>
    <t>Хантайшир гоулд</t>
  </si>
  <si>
    <t>XV-017734</t>
  </si>
  <si>
    <t>XV-020599</t>
  </si>
  <si>
    <t>Мухар хувийн хоолой</t>
  </si>
  <si>
    <t>Тэнгисконстракшн</t>
  </si>
  <si>
    <t>XV-020600</t>
  </si>
  <si>
    <t>Ай ти икс</t>
  </si>
  <si>
    <t>XV-020617</t>
  </si>
  <si>
    <t>Таван толгод</t>
  </si>
  <si>
    <t>Шинэ баялаг майнинг</t>
  </si>
  <si>
    <t>XV-020644</t>
  </si>
  <si>
    <t>Кизүна</t>
  </si>
  <si>
    <t>XV-020645</t>
  </si>
  <si>
    <t>XV-020700</t>
  </si>
  <si>
    <t>Дэлгэрхаан</t>
  </si>
  <si>
    <t>XV-020704</t>
  </si>
  <si>
    <t>Вестернхолд</t>
  </si>
  <si>
    <t>XV-020734</t>
  </si>
  <si>
    <t>Зээг</t>
  </si>
  <si>
    <t>Эм Би Эм Эксплорэйшн</t>
  </si>
  <si>
    <t>XV-020740</t>
  </si>
  <si>
    <t>Говьгео</t>
  </si>
  <si>
    <t>XV-020743</t>
  </si>
  <si>
    <t>Чулуут толгой</t>
  </si>
  <si>
    <t>Жунхө куан еэ</t>
  </si>
  <si>
    <t>Говь-Угтаал</t>
  </si>
  <si>
    <t>XV-020745</t>
  </si>
  <si>
    <t>МОЭНКО</t>
  </si>
  <si>
    <t>XV-020746</t>
  </si>
  <si>
    <t>Эрдэнэ чулуут</t>
  </si>
  <si>
    <t>XV-020749</t>
  </si>
  <si>
    <t>Дунд салаа</t>
  </si>
  <si>
    <t>Ургацбуян</t>
  </si>
  <si>
    <t>XV-020751</t>
  </si>
  <si>
    <t>Чацарганат</t>
  </si>
  <si>
    <t>Ребус ресурсез</t>
  </si>
  <si>
    <t>XV-020752</t>
  </si>
  <si>
    <t>Хашаатын цав</t>
  </si>
  <si>
    <t>Меланж</t>
  </si>
  <si>
    <t>XV-019701</t>
  </si>
  <si>
    <t>Нэчрал паувер</t>
  </si>
  <si>
    <t>XV-020797</t>
  </si>
  <si>
    <t>XV-020811</t>
  </si>
  <si>
    <t>Чунноров</t>
  </si>
  <si>
    <t>Даланжаргалан, Дархан</t>
  </si>
  <si>
    <t>XV-020799</t>
  </si>
  <si>
    <t>Шоргоолжийн гол</t>
  </si>
  <si>
    <t>XV-020817</t>
  </si>
  <si>
    <t>Хорхойт</t>
  </si>
  <si>
    <t>Свисс эйшн майнинг</t>
  </si>
  <si>
    <t>XV-020818</t>
  </si>
  <si>
    <t>Цагаан хадын нуур</t>
  </si>
  <si>
    <t>XV-020820</t>
  </si>
  <si>
    <t>ЦВД</t>
  </si>
  <si>
    <t>XV-020826</t>
  </si>
  <si>
    <t>Элгэн булаг</t>
  </si>
  <si>
    <t>XV-020827</t>
  </si>
  <si>
    <t>XV-020830</t>
  </si>
  <si>
    <t>Далан</t>
  </si>
  <si>
    <t>Арвижих энерги</t>
  </si>
  <si>
    <t>XV-020831</t>
  </si>
  <si>
    <t>Шар хөндий</t>
  </si>
  <si>
    <t>Деламорекапитал</t>
  </si>
  <si>
    <t>XV-020833</t>
  </si>
  <si>
    <t>Са дарма</t>
  </si>
  <si>
    <t>XV-020835</t>
  </si>
  <si>
    <t>Ухаа дэл</t>
  </si>
  <si>
    <t>XV-020839</t>
  </si>
  <si>
    <t>Олон аарагт</t>
  </si>
  <si>
    <t>Гүрвэлжингоо</t>
  </si>
  <si>
    <t>XV-020854</t>
  </si>
  <si>
    <t>Руби стоун</t>
  </si>
  <si>
    <t>XV-020865</t>
  </si>
  <si>
    <t>XV-020870</t>
  </si>
  <si>
    <t>Согоот</t>
  </si>
  <si>
    <t>Болор эксплорэйшн</t>
  </si>
  <si>
    <t>XV-020874</t>
  </si>
  <si>
    <t>Мөст</t>
  </si>
  <si>
    <t>XV-020879</t>
  </si>
  <si>
    <t>Төмөр толгой</t>
  </si>
  <si>
    <t>Сэлэнгэ байгалийн нөөц</t>
  </si>
  <si>
    <t>XV-020880</t>
  </si>
  <si>
    <t>Өвөр наймганы ам</t>
  </si>
  <si>
    <t>Эрдэнэсийн эрэг</t>
  </si>
  <si>
    <t>XV-020886</t>
  </si>
  <si>
    <t>Халзан овоо</t>
  </si>
  <si>
    <t>Монголиадун фанхөен</t>
  </si>
  <si>
    <t>XV-020883</t>
  </si>
  <si>
    <t>XV-020897</t>
  </si>
  <si>
    <t>Адуляр ундарга</t>
  </si>
  <si>
    <t>XV-020900</t>
  </si>
  <si>
    <t>XV-020906</t>
  </si>
  <si>
    <t>XV-020914</t>
  </si>
  <si>
    <t>Хөх чулуутын ам-1</t>
  </si>
  <si>
    <t>Уулсноён</t>
  </si>
  <si>
    <t>XV-020919</t>
  </si>
  <si>
    <t>Хөх чулуутын ам-2</t>
  </si>
  <si>
    <t>XV-020923</t>
  </si>
  <si>
    <t>Улаан сайр-1</t>
  </si>
  <si>
    <t>Элбэг-орд</t>
  </si>
  <si>
    <t>XV-020924</t>
  </si>
  <si>
    <t>Сэл-3</t>
  </si>
  <si>
    <t>Сэлмандал</t>
  </si>
  <si>
    <t>XV-020925</t>
  </si>
  <si>
    <t>Сэл-1</t>
  </si>
  <si>
    <t>Билүүт эрдэс</t>
  </si>
  <si>
    <t>XV-020926</t>
  </si>
  <si>
    <t>Сэл-2</t>
  </si>
  <si>
    <t>XV-020931</t>
  </si>
  <si>
    <t>XV-020932</t>
  </si>
  <si>
    <t>Дэрст толгой-1</t>
  </si>
  <si>
    <t>Намуунтод</t>
  </si>
  <si>
    <t>XV-020933</t>
  </si>
  <si>
    <t>Дэрст толгой-2</t>
  </si>
  <si>
    <t>XV-020934</t>
  </si>
  <si>
    <t>Сэнжит</t>
  </si>
  <si>
    <t>ХӨД</t>
  </si>
  <si>
    <t>XV-020937</t>
  </si>
  <si>
    <t>Дэлийн хяр</t>
  </si>
  <si>
    <t>Азийн эртний зулай</t>
  </si>
  <si>
    <t>XV-020943</t>
  </si>
  <si>
    <t>XV-020951</t>
  </si>
  <si>
    <t>Френдли майнинг консалтинг</t>
  </si>
  <si>
    <t>XV-020952</t>
  </si>
  <si>
    <t>Эргэл-Халивийн өргөтгөл</t>
  </si>
  <si>
    <t>Вольф ресурс</t>
  </si>
  <si>
    <t>XV-020956</t>
  </si>
  <si>
    <t>Хөх уул</t>
  </si>
  <si>
    <t>Вест монголиан металс энд минералс</t>
  </si>
  <si>
    <t>XV-020965</t>
  </si>
  <si>
    <t>Үүрэг</t>
  </si>
  <si>
    <t>Баян хишиг хараа</t>
  </si>
  <si>
    <t>XV-020985</t>
  </si>
  <si>
    <t>XV-021045</t>
  </si>
  <si>
    <t>Мандалын хоолой, Басангийн хооло</t>
  </si>
  <si>
    <t>Эйч Эс Эйч Эс</t>
  </si>
  <si>
    <t>Булган, Сэлэнгэ, Төв</t>
  </si>
  <si>
    <t>Бүрэгхангай, Орхонтуул, Заамар</t>
  </si>
  <si>
    <t>XV-021048</t>
  </si>
  <si>
    <t>Уудавын булаг</t>
  </si>
  <si>
    <t>XV-021077</t>
  </si>
  <si>
    <t>Тойром</t>
  </si>
  <si>
    <t>Голден гови констракшн материалз</t>
  </si>
  <si>
    <t>XV-021087</t>
  </si>
  <si>
    <t>Сэнжитийн хяр</t>
  </si>
  <si>
    <t>Алтайголд</t>
  </si>
  <si>
    <t>XV-021090</t>
  </si>
  <si>
    <t>Шар усны булаг</t>
  </si>
  <si>
    <t>Скарн</t>
  </si>
  <si>
    <t>Мөнгөнморьт</t>
  </si>
  <si>
    <t>XV-021091</t>
  </si>
  <si>
    <t>Дагналтай</t>
  </si>
  <si>
    <t>XV-021116</t>
  </si>
  <si>
    <t>Шороот</t>
  </si>
  <si>
    <t>ВАБК</t>
  </si>
  <si>
    <t>XV-021117</t>
  </si>
  <si>
    <t>Шим булаг</t>
  </si>
  <si>
    <t>Цэцэг</t>
  </si>
  <si>
    <t>XV-021118</t>
  </si>
  <si>
    <t>Их нарт</t>
  </si>
  <si>
    <t>Дорноговь, Дундговь</t>
  </si>
  <si>
    <t>Айраг, Даланжаргалан, Өндөршил</t>
  </si>
  <si>
    <t>XV-021127</t>
  </si>
  <si>
    <t>Шарга</t>
  </si>
  <si>
    <t>Гоби-Эксплорэйшн</t>
  </si>
  <si>
    <t>XV-021128</t>
  </si>
  <si>
    <t>Тайшир-1</t>
  </si>
  <si>
    <t>XV-021143</t>
  </si>
  <si>
    <t>Эрдэнэ-4</t>
  </si>
  <si>
    <t>Алтайн хар азарга групп</t>
  </si>
  <si>
    <t>XV-021144</t>
  </si>
  <si>
    <t>Манлайлагч оддын тэнгэр</t>
  </si>
  <si>
    <t>XV-021146</t>
  </si>
  <si>
    <t>Бор нуруу</t>
  </si>
  <si>
    <t>Солид трейд</t>
  </si>
  <si>
    <t>XV-021147</t>
  </si>
  <si>
    <t>Баян тээг</t>
  </si>
  <si>
    <t>Аукумо майнз</t>
  </si>
  <si>
    <t>Гурвансайхан, Өлзийт</t>
  </si>
  <si>
    <t>XV-021149</t>
  </si>
  <si>
    <t>Шар булаг</t>
  </si>
  <si>
    <t>XV-021150</t>
  </si>
  <si>
    <t>Ганц мод</t>
  </si>
  <si>
    <t>XV-021173</t>
  </si>
  <si>
    <t>XV-021174</t>
  </si>
  <si>
    <t>Хатагтай</t>
  </si>
  <si>
    <t>XV-021175</t>
  </si>
  <si>
    <t>Хар үзүүр</t>
  </si>
  <si>
    <t>Стратажео</t>
  </si>
  <si>
    <t>XV-021176</t>
  </si>
  <si>
    <t>Баян үзүүр</t>
  </si>
  <si>
    <t>XV-021178</t>
  </si>
  <si>
    <t>Наран гол</t>
  </si>
  <si>
    <t>XV-021179</t>
  </si>
  <si>
    <t>Уушиг уул-1</t>
  </si>
  <si>
    <t>XV-021181</t>
  </si>
  <si>
    <t>Алтан дун</t>
  </si>
  <si>
    <t>Арвинцайдам</t>
  </si>
  <si>
    <t>XV-021190</t>
  </si>
  <si>
    <t>Алаг толгой</t>
  </si>
  <si>
    <t>Зүүнбаян-Улаан</t>
  </si>
  <si>
    <t>XV-021191</t>
  </si>
  <si>
    <t>XV-021196</t>
  </si>
  <si>
    <t>XV-021197</t>
  </si>
  <si>
    <t>Хажуу улаан</t>
  </si>
  <si>
    <t>Сайхантөмөрт</t>
  </si>
  <si>
    <t>XV-021198</t>
  </si>
  <si>
    <t>Хадан хар</t>
  </si>
  <si>
    <t>XV-021210</t>
  </si>
  <si>
    <t>Баавхай уул</t>
  </si>
  <si>
    <t>Ион энержи</t>
  </si>
  <si>
    <t>Наран, Онгон</t>
  </si>
  <si>
    <t>XV-021211</t>
  </si>
  <si>
    <t xml:space="preserve"> Гянтболд</t>
  </si>
  <si>
    <t>Монвольфрам</t>
  </si>
  <si>
    <t>Баянцогт, Баянчандмань</t>
  </si>
  <si>
    <t>XV-021213</t>
  </si>
  <si>
    <t>XV-021215</t>
  </si>
  <si>
    <t>Хүрэн цав</t>
  </si>
  <si>
    <t>XV-021217</t>
  </si>
  <si>
    <t>XV-021219</t>
  </si>
  <si>
    <t>Хавцгайт</t>
  </si>
  <si>
    <t>XV-021224</t>
  </si>
  <si>
    <t>Хотон</t>
  </si>
  <si>
    <t>XV-021226</t>
  </si>
  <si>
    <t>Хишиг арвин индустриал</t>
  </si>
  <si>
    <t>XV-021227</t>
  </si>
  <si>
    <t>Шөр хөтөл</t>
  </si>
  <si>
    <t>Алтай, Бугат</t>
  </si>
  <si>
    <t>XV-021228</t>
  </si>
  <si>
    <t>Хар тогоо уул</t>
  </si>
  <si>
    <t>XV-021229</t>
  </si>
  <si>
    <t>XV-021230</t>
  </si>
  <si>
    <t>Үнэгт</t>
  </si>
  <si>
    <t>XV-021231</t>
  </si>
  <si>
    <t>Алтан уул</t>
  </si>
  <si>
    <t>Голденхилл</t>
  </si>
  <si>
    <t>XV-021232</t>
  </si>
  <si>
    <t>Алтан уул-2</t>
  </si>
  <si>
    <t>АНДЕРГРАУНД ГОЛД МАЙНИНГ</t>
  </si>
  <si>
    <t>XV-021237</t>
  </si>
  <si>
    <t>Юү И Ар Ти Си Эф Жи</t>
  </si>
  <si>
    <t>XV-021244</t>
  </si>
  <si>
    <t>Маркополо</t>
  </si>
  <si>
    <t>XV-021256</t>
  </si>
  <si>
    <t>Дунд сухайт</t>
  </si>
  <si>
    <t>Алтан шар тал</t>
  </si>
  <si>
    <t>XV-021260</t>
  </si>
  <si>
    <t>Хорт уул</t>
  </si>
  <si>
    <t>XV-021261</t>
  </si>
  <si>
    <t>Зайсангийн хэц</t>
  </si>
  <si>
    <t>Алтан рио ресурс</t>
  </si>
  <si>
    <t>XV-021271</t>
  </si>
  <si>
    <t>XV-021275</t>
  </si>
  <si>
    <t>Очир мандал хайрхан</t>
  </si>
  <si>
    <t>XV-021280</t>
  </si>
  <si>
    <t>Ташгай</t>
  </si>
  <si>
    <t>Баян хөх толгой ташгай</t>
  </si>
  <si>
    <t>Баянгол, Гучин-Ус, Тарагт, Төгрөг</t>
  </si>
  <si>
    <t>XV-021281</t>
  </si>
  <si>
    <t>Айраг толгой</t>
  </si>
  <si>
    <t>Тайжийн буян</t>
  </si>
  <si>
    <t>XV-021282</t>
  </si>
  <si>
    <t>Цагаан айраг уул</t>
  </si>
  <si>
    <t>Үнэн бэх</t>
  </si>
  <si>
    <t>Баянжаргалан, Гурвансайхан</t>
  </si>
  <si>
    <t>XV-021283</t>
  </si>
  <si>
    <t>Эмтийн цагаан толгой</t>
  </si>
  <si>
    <t>Баян, Баянжаргалан</t>
  </si>
  <si>
    <t>XV-021284</t>
  </si>
  <si>
    <t>Баян хушуу</t>
  </si>
  <si>
    <t>XV-021285</t>
  </si>
  <si>
    <t>Хулман нуур</t>
  </si>
  <si>
    <t>Акс капитал групп</t>
  </si>
  <si>
    <t>XV-021286</t>
  </si>
  <si>
    <t>Мөнхдалай энержи</t>
  </si>
  <si>
    <t>XV-021288</t>
  </si>
  <si>
    <t>Төөнхий ухаа</t>
  </si>
  <si>
    <t>XV-021298</t>
  </si>
  <si>
    <t>Зүүнхангай</t>
  </si>
  <si>
    <t>XV-021299</t>
  </si>
  <si>
    <t>Орших төхөм</t>
  </si>
  <si>
    <t>Ричмайнинг</t>
  </si>
  <si>
    <t>Мандах, Хатанбулаг, Хөвсгөл</t>
  </si>
  <si>
    <t>XV-021301</t>
  </si>
  <si>
    <t>Мига-Эрин</t>
  </si>
  <si>
    <t>XV-021294</t>
  </si>
  <si>
    <t>Марданресурс</t>
  </si>
  <si>
    <t>XV-021306</t>
  </si>
  <si>
    <t>МЖМ монгол</t>
  </si>
  <si>
    <t>XV-021309</t>
  </si>
  <si>
    <t>Дэлийн чулуут ухаа</t>
  </si>
  <si>
    <t>XV-021310</t>
  </si>
  <si>
    <t>Шохойт уул</t>
  </si>
  <si>
    <t>Супремкуалити</t>
  </si>
  <si>
    <t>XV-021311</t>
  </si>
  <si>
    <t>Дулаан хөндий</t>
  </si>
  <si>
    <t>Динг шэнг шин</t>
  </si>
  <si>
    <t>XV-021314</t>
  </si>
  <si>
    <t>Цагдуулт уул</t>
  </si>
  <si>
    <t>XV-021316</t>
  </si>
  <si>
    <t>Номин шинэ өргөө</t>
  </si>
  <si>
    <t>XV-021320</t>
  </si>
  <si>
    <t>Монгол панчуан энержи</t>
  </si>
  <si>
    <t>XV-021331</t>
  </si>
  <si>
    <t>Хонгор овоо</t>
  </si>
  <si>
    <t>Төгс хувьсал</t>
  </si>
  <si>
    <t>XV-021332</t>
  </si>
  <si>
    <t>Дэлгэрэх газар</t>
  </si>
  <si>
    <t>Говьсүмбэр, Дундговь</t>
  </si>
  <si>
    <t>Сүмбэр, Цагаандэлгэр</t>
  </si>
  <si>
    <t>XV-021335</t>
  </si>
  <si>
    <t>Улаан дух</t>
  </si>
  <si>
    <t>Нутгийн сувд</t>
  </si>
  <si>
    <t>Бугат, Буянт</t>
  </si>
  <si>
    <t>XV-021337</t>
  </si>
  <si>
    <t>XV-021339</t>
  </si>
  <si>
    <t>Баатарын нуруу</t>
  </si>
  <si>
    <t>Көүк энержи корпорэйшн</t>
  </si>
  <si>
    <t>XV-021340</t>
  </si>
  <si>
    <t>Хорт уул -2</t>
  </si>
  <si>
    <t>Гурван Үндэс</t>
  </si>
  <si>
    <t>XV-021295</t>
  </si>
  <si>
    <t>Булган од майнинг</t>
  </si>
  <si>
    <t>XV-021347</t>
  </si>
  <si>
    <t>Цахиуртын хоолой</t>
  </si>
  <si>
    <t>Сайнцагаан</t>
  </si>
  <si>
    <t>XV-021349</t>
  </si>
  <si>
    <t>Баруун дэнж</t>
  </si>
  <si>
    <t>Монсофт</t>
  </si>
  <si>
    <t>XV-021350</t>
  </si>
  <si>
    <t>XV-021351</t>
  </si>
  <si>
    <t>Дэлэн</t>
  </si>
  <si>
    <t>XV-021352</t>
  </si>
  <si>
    <t>Модун хаад</t>
  </si>
  <si>
    <t>XV-021368</t>
  </si>
  <si>
    <t>Унаа хад</t>
  </si>
  <si>
    <t>Утаатболор</t>
  </si>
  <si>
    <t>XV-021370</t>
  </si>
  <si>
    <t>Баяндүүрэх-1</t>
  </si>
  <si>
    <t>Монголбридж Ресурс</t>
  </si>
  <si>
    <t>Гурванбулаг, Могод</t>
  </si>
  <si>
    <t>XV-021376</t>
  </si>
  <si>
    <t>Монголиан майнинг энд минерал индастри</t>
  </si>
  <si>
    <t>XV-021388</t>
  </si>
  <si>
    <t>Төгс түмт хөгжил</t>
  </si>
  <si>
    <t>XV-021397</t>
  </si>
  <si>
    <t>XV-021398</t>
  </si>
  <si>
    <t>Баяндүүрэх</t>
  </si>
  <si>
    <t>Эм Эн Жи Ар ресурс</t>
  </si>
  <si>
    <t>Гурванбулаг</t>
  </si>
  <si>
    <t>XV-021400</t>
  </si>
  <si>
    <t>Идэр макс</t>
  </si>
  <si>
    <t>Өлзийт, Сайнцагаан</t>
  </si>
  <si>
    <t>XV-021393</t>
  </si>
  <si>
    <t>Хавчуу</t>
  </si>
  <si>
    <t>XV-021395</t>
  </si>
  <si>
    <t>Арцат</t>
  </si>
  <si>
    <t>Эрдэнэс алтай</t>
  </si>
  <si>
    <t>XV-021412</t>
  </si>
  <si>
    <t>Ихрийн ам</t>
  </si>
  <si>
    <t>XV-021415</t>
  </si>
  <si>
    <t>Мөнх баялаг майнинг</t>
  </si>
  <si>
    <t>XV-021419</t>
  </si>
  <si>
    <t>Мандал-1</t>
  </si>
  <si>
    <t>Гео актив</t>
  </si>
  <si>
    <t>XV-021421</t>
  </si>
  <si>
    <t>Холбоо уул</t>
  </si>
  <si>
    <t>Шанбал хангарьд</t>
  </si>
  <si>
    <t>Баяндэлгэр, Баянжаргалан</t>
  </si>
  <si>
    <t>XV-021428</t>
  </si>
  <si>
    <t>Даваа</t>
  </si>
  <si>
    <t>Мегаватт хурд</t>
  </si>
  <si>
    <t>XV-021430</t>
  </si>
  <si>
    <t>Баянтэс</t>
  </si>
  <si>
    <t>XV-021433</t>
  </si>
  <si>
    <t>Шаг алт</t>
  </si>
  <si>
    <t>XV-021434</t>
  </si>
  <si>
    <t>Гүн өндөр</t>
  </si>
  <si>
    <t>Уулсын үндэс</t>
  </si>
  <si>
    <t>Матад</t>
  </si>
  <si>
    <t>XV-021435</t>
  </si>
  <si>
    <t>Ханзо майнинг</t>
  </si>
  <si>
    <t>Баянтүмэн, Матад</t>
  </si>
  <si>
    <t>XV-021436</t>
  </si>
  <si>
    <t>Хос кварц</t>
  </si>
  <si>
    <t>XV-021437</t>
  </si>
  <si>
    <t>Мухлагын овоо</t>
  </si>
  <si>
    <t>Монгол чүнчен энержи индастри групп</t>
  </si>
  <si>
    <t>XV-021438</t>
  </si>
  <si>
    <t>Хөөвөр</t>
  </si>
  <si>
    <t>Монголиан ийстрн пауэрплант</t>
  </si>
  <si>
    <t>XV-021439</t>
  </si>
  <si>
    <t>Хараа толгой</t>
  </si>
  <si>
    <t>Глобалгүүр транс</t>
  </si>
  <si>
    <t>XV-021442</t>
  </si>
  <si>
    <t>Эрдэнэ-2</t>
  </si>
  <si>
    <t>Фондминералс</t>
  </si>
  <si>
    <t>XV-021451</t>
  </si>
  <si>
    <t>XV-021462</t>
  </si>
  <si>
    <t>XV-021464</t>
  </si>
  <si>
    <t>XV-021467</t>
  </si>
  <si>
    <t>Баянцагаан 1</t>
  </si>
  <si>
    <t>Энержикантри майнинг</t>
  </si>
  <si>
    <t>XV-021468</t>
  </si>
  <si>
    <t>XV-021481</t>
  </si>
  <si>
    <t>Нобель трейд</t>
  </si>
  <si>
    <t>XV-021482</t>
  </si>
  <si>
    <t>Улаанцохио</t>
  </si>
  <si>
    <t>XV-021492</t>
  </si>
  <si>
    <t>Тулгат уул</t>
  </si>
  <si>
    <t>XV-021493</t>
  </si>
  <si>
    <t>XV-021494</t>
  </si>
  <si>
    <t>Алтангадас</t>
  </si>
  <si>
    <t>Аз макс</t>
  </si>
  <si>
    <t>XV-021497</t>
  </si>
  <si>
    <t>Ухаа овоо-2</t>
  </si>
  <si>
    <t>Апекс ван хөгжил</t>
  </si>
  <si>
    <t>XV-021498</t>
  </si>
  <si>
    <t>Хадагтайн хөндий</t>
  </si>
  <si>
    <t>Монголиан метал майнинг групп</t>
  </si>
  <si>
    <t>XV-021504</t>
  </si>
  <si>
    <t>Бор толгой</t>
  </si>
  <si>
    <t>Жуо юүэ жин энержи монголиа</t>
  </si>
  <si>
    <t>XV-021533</t>
  </si>
  <si>
    <t>Энгэр Ухаа</t>
  </si>
  <si>
    <t>Өрнөх алтай</t>
  </si>
  <si>
    <t>XV-021538</t>
  </si>
  <si>
    <t>XV-021539</t>
  </si>
  <si>
    <t>XV-021545</t>
  </si>
  <si>
    <t>Жем менерал палас</t>
  </si>
  <si>
    <t>XV-021551</t>
  </si>
  <si>
    <t>Террам Ресурсез Майнинг</t>
  </si>
  <si>
    <t>XV-021552</t>
  </si>
  <si>
    <t>XV-021563</t>
  </si>
  <si>
    <t>Бриллиант дриллинг</t>
  </si>
  <si>
    <t>XV-021613</t>
  </si>
  <si>
    <t>Сайхан тулга</t>
  </si>
  <si>
    <t>Кенросс майнинг</t>
  </si>
  <si>
    <t>XV-021614</t>
  </si>
  <si>
    <t>Улаан тулга</t>
  </si>
  <si>
    <t>XV-021615</t>
  </si>
  <si>
    <t>XV-021618</t>
  </si>
  <si>
    <t>XV-021620</t>
  </si>
  <si>
    <t>Дэлгэрэх мөнх орд</t>
  </si>
  <si>
    <t>XV-021633</t>
  </si>
  <si>
    <t>Эм Жи Ти Эн Жи</t>
  </si>
  <si>
    <t>XV-021636</t>
  </si>
  <si>
    <t>Өнөд прогресс</t>
  </si>
  <si>
    <t>XV-021639</t>
  </si>
  <si>
    <t>Цагаан -Овоо</t>
  </si>
  <si>
    <t>Эрдэнийн эрэл</t>
  </si>
  <si>
    <t>XV-021640</t>
  </si>
  <si>
    <t>Харганат</t>
  </si>
  <si>
    <t>Монгол майнинг энд эксплорэйшн</t>
  </si>
  <si>
    <t>XV-021641</t>
  </si>
  <si>
    <t>Бор азарга уул</t>
  </si>
  <si>
    <t>Өгийнуур, Хашаат</t>
  </si>
  <si>
    <t>XV-021644</t>
  </si>
  <si>
    <t>XV-021645</t>
  </si>
  <si>
    <t>Хамар булаг</t>
  </si>
  <si>
    <t>Говь-Алтай, Завхан</t>
  </si>
  <si>
    <t>Тайшир, Шилүүстэй</t>
  </si>
  <si>
    <t>XV-021648</t>
  </si>
  <si>
    <t>XV-021650</t>
  </si>
  <si>
    <t>XV-021651</t>
  </si>
  <si>
    <t>Ган ресурс</t>
  </si>
  <si>
    <t>XV-021652</t>
  </si>
  <si>
    <t>Дэвтээрийн гол</t>
  </si>
  <si>
    <t>XV-021653</t>
  </si>
  <si>
    <t>Угтаалцайдам</t>
  </si>
  <si>
    <t>XV-021655</t>
  </si>
  <si>
    <t>Хавтгай</t>
  </si>
  <si>
    <t>XV-021656</t>
  </si>
  <si>
    <t>Өвдөг нуур</t>
  </si>
  <si>
    <t>Баян-Адрага</t>
  </si>
  <si>
    <t>XV-021657</t>
  </si>
  <si>
    <t>XV-021660</t>
  </si>
  <si>
    <t>Сал тулга</t>
  </si>
  <si>
    <t>XV-021662</t>
  </si>
  <si>
    <t>XV-021663</t>
  </si>
  <si>
    <t>Эм Юу Си ресорсез</t>
  </si>
  <si>
    <t>XV-021664</t>
  </si>
  <si>
    <t>Манхан хүрмэн</t>
  </si>
  <si>
    <t>Түшигт-Ээл</t>
  </si>
  <si>
    <t>XV-021665</t>
  </si>
  <si>
    <t>Сансар сүлжээ</t>
  </si>
  <si>
    <t>XV-021666</t>
  </si>
  <si>
    <t>Хүрэнцав</t>
  </si>
  <si>
    <t>Эрдэнэс алт ресурс</t>
  </si>
  <si>
    <t>XV-021667</t>
  </si>
  <si>
    <t>Мухар хар толгой</t>
  </si>
  <si>
    <t>XV-021668</t>
  </si>
  <si>
    <t>Довжоот</t>
  </si>
  <si>
    <t>XV-021669</t>
  </si>
  <si>
    <t>Халзан</t>
  </si>
  <si>
    <t>XV-021670</t>
  </si>
  <si>
    <t>Овоот хяр</t>
  </si>
  <si>
    <t>Эрдэнэс силвер ресурс</t>
  </si>
  <si>
    <t>XV-021671</t>
  </si>
  <si>
    <t>Өлзийт овоо</t>
  </si>
  <si>
    <t>Манлай, Цогтцэций</t>
  </si>
  <si>
    <t>XV-021672</t>
  </si>
  <si>
    <t>Адаацаг</t>
  </si>
  <si>
    <t>XV-021673</t>
  </si>
  <si>
    <t>Хайрхан уул</t>
  </si>
  <si>
    <t>Аржим транс</t>
  </si>
  <si>
    <t>XV-021677</t>
  </si>
  <si>
    <t>XV-021683</t>
  </si>
  <si>
    <t>Шартын хоолой</t>
  </si>
  <si>
    <t>XV-021684</t>
  </si>
  <si>
    <t>Хонгорын говийн элс</t>
  </si>
  <si>
    <t>XV-021685</t>
  </si>
  <si>
    <t>Бор азарга-1</t>
  </si>
  <si>
    <t>Баян бурзай</t>
  </si>
  <si>
    <t>XV-021686</t>
  </si>
  <si>
    <t>Овгор-1</t>
  </si>
  <si>
    <t>Сартуул орд</t>
  </si>
  <si>
    <t>XV-021688</t>
  </si>
  <si>
    <t>Гэрэлтшинэчлэл</t>
  </si>
  <si>
    <t>XV-021690</t>
  </si>
  <si>
    <t>Өвдөг уул</t>
  </si>
  <si>
    <t>XV-021691</t>
  </si>
  <si>
    <t>Таван толгой</t>
  </si>
  <si>
    <t>Орчлон-Ундрах</t>
  </si>
  <si>
    <t>XV-021700</t>
  </si>
  <si>
    <t>XV-021701</t>
  </si>
  <si>
    <t>XV-021740</t>
  </si>
  <si>
    <t>Эвт харчу</t>
  </si>
  <si>
    <t>Хавсралт 15.б: Ашиглалтын тусгай зөвшөөрлүүдийн жагсаалт (2020 оны 12 сарын 31-ний байдлаар)</t>
  </si>
  <si>
    <t>MV-000213</t>
  </si>
  <si>
    <t>MV-000218</t>
  </si>
  <si>
    <t>Урд дэлэнгийн Жалга-44</t>
  </si>
  <si>
    <t>Коулдголд монгол</t>
  </si>
  <si>
    <t>MV-000221</t>
  </si>
  <si>
    <t>Сүмбэрхудаг</t>
  </si>
  <si>
    <t>MV-000222</t>
  </si>
  <si>
    <t>Баяжуулсан нүүрс</t>
  </si>
  <si>
    <t>Өвөрчулуут</t>
  </si>
  <si>
    <t>MV-000223</t>
  </si>
  <si>
    <t>Эрдэсналайх</t>
  </si>
  <si>
    <t>Ихтамир</t>
  </si>
  <si>
    <t>MV-000876</t>
  </si>
  <si>
    <t>Зоогийн-Эх</t>
  </si>
  <si>
    <t>MV-000883</t>
  </si>
  <si>
    <t xml:space="preserve"> Элс</t>
  </si>
  <si>
    <t>Элстэйн гол</t>
  </si>
  <si>
    <t>Мон-Элс</t>
  </si>
  <si>
    <t>MV-000901</t>
  </si>
  <si>
    <t>Хамтарсан ХК</t>
  </si>
  <si>
    <t>Шивээговь</t>
  </si>
  <si>
    <t>MV-000905</t>
  </si>
  <si>
    <t>Зээгт</t>
  </si>
  <si>
    <t>Чандмань</t>
  </si>
  <si>
    <t>MV-000911</t>
  </si>
  <si>
    <t>Наран тахилт</t>
  </si>
  <si>
    <t>MV-000918</t>
  </si>
  <si>
    <t>МЭАТ</t>
  </si>
  <si>
    <t>MV-000919</t>
  </si>
  <si>
    <t>Шохойт-Уул</t>
  </si>
  <si>
    <t>MV-000926</t>
  </si>
  <si>
    <t>Заамарын-Эх</t>
  </si>
  <si>
    <t>MV-000966</t>
  </si>
  <si>
    <t>Эргэмэг</t>
  </si>
  <si>
    <t>Бүрэгхангай, Заамар</t>
  </si>
  <si>
    <t>MV-000995</t>
  </si>
  <si>
    <t xml:space="preserve"> Шавар</t>
  </si>
  <si>
    <t>Кенже</t>
  </si>
  <si>
    <t>MV-001025</t>
  </si>
  <si>
    <t>Их мянган</t>
  </si>
  <si>
    <t>Эрдэс-Увс</t>
  </si>
  <si>
    <t>MV-001026</t>
  </si>
  <si>
    <t>Давс</t>
  </si>
  <si>
    <t>Сүүж нуур</t>
  </si>
  <si>
    <t>MV-001071</t>
  </si>
  <si>
    <t>Ховд гол</t>
  </si>
  <si>
    <t>СС Монголиа</t>
  </si>
  <si>
    <t>MV-001105</t>
  </si>
  <si>
    <t>Чулуут цагаанм дэл</t>
  </si>
  <si>
    <t>MV-001121</t>
  </si>
  <si>
    <t>Цагаан Чулуут</t>
  </si>
  <si>
    <t>Монгол метал ложистик</t>
  </si>
  <si>
    <t>MV-001125</t>
  </si>
  <si>
    <t>Нуурын</t>
  </si>
  <si>
    <t>Сүмбэрхунтан</t>
  </si>
  <si>
    <t>MV-001126</t>
  </si>
  <si>
    <t>Олон-Овоо</t>
  </si>
  <si>
    <t>УБТЗ-ын Чулуун завод</t>
  </si>
  <si>
    <t>Xамтарсан ТӨ</t>
  </si>
  <si>
    <t>MV-001130</t>
  </si>
  <si>
    <t>Дэвтээр нуур</t>
  </si>
  <si>
    <t>Монголхан</t>
  </si>
  <si>
    <t>Сантмаргац</t>
  </si>
  <si>
    <t>MV-001134</t>
  </si>
  <si>
    <t>MV-001137</t>
  </si>
  <si>
    <t>Урд дэлэнгийн дэнж</t>
  </si>
  <si>
    <t>MV-001231</t>
  </si>
  <si>
    <t>Улаан-Овоо</t>
  </si>
  <si>
    <t>Рэдхилмонголия</t>
  </si>
  <si>
    <t>Түшиг</t>
  </si>
  <si>
    <t>MV-001258</t>
  </si>
  <si>
    <t>Бааюу Буурлын овоо</t>
  </si>
  <si>
    <t>Урансэлэнгэ</t>
  </si>
  <si>
    <t>Шаамар</t>
  </si>
  <si>
    <t>MV-001269</t>
  </si>
  <si>
    <t>Сангийн далай</t>
  </si>
  <si>
    <t>Давстрейд</t>
  </si>
  <si>
    <t>MV-001329</t>
  </si>
  <si>
    <t>Хосхас</t>
  </si>
  <si>
    <t>MV-001347</t>
  </si>
  <si>
    <t>Цагаандаваа</t>
  </si>
  <si>
    <t>MV-001361</t>
  </si>
  <si>
    <t>Жилчиг булаг</t>
  </si>
  <si>
    <t>Мон-Ажнай</t>
  </si>
  <si>
    <t>Бүрэнтогтох</t>
  </si>
  <si>
    <t>MV-001364</t>
  </si>
  <si>
    <t>Адуунчулуу</t>
  </si>
  <si>
    <t>Баянтүмэн, Хэрлэн</t>
  </si>
  <si>
    <t>MV-001366</t>
  </si>
  <si>
    <t>Хар тарвагатай</t>
  </si>
  <si>
    <t>MV-001371</t>
  </si>
  <si>
    <t>Нарийний тал</t>
  </si>
  <si>
    <t>Баяндэлгэр, Багануур</t>
  </si>
  <si>
    <t>MV-001389</t>
  </si>
  <si>
    <t>Адуун чулуу</t>
  </si>
  <si>
    <t>MV-001390</t>
  </si>
  <si>
    <t>Ихрийн хөндий</t>
  </si>
  <si>
    <t>Тэвшийн говь</t>
  </si>
  <si>
    <t>MV-001400</t>
  </si>
  <si>
    <t>Ялбаг гол 2(1)</t>
  </si>
  <si>
    <t>Сентеррагоулд монголия</t>
  </si>
  <si>
    <t>MV-000227</t>
  </si>
  <si>
    <t>Нарийн сухайт</t>
  </si>
  <si>
    <t>MV-000228</t>
  </si>
  <si>
    <t>Тахилтын нүүрс</t>
  </si>
  <si>
    <t>Төгрөгнуурын энержи</t>
  </si>
  <si>
    <t>MV-000231</t>
  </si>
  <si>
    <t>Буурал хангай</t>
  </si>
  <si>
    <t>MV-000238</t>
  </si>
  <si>
    <t>Их дашир</t>
  </si>
  <si>
    <t>Бороогоулд</t>
  </si>
  <si>
    <t>MV-000242</t>
  </si>
  <si>
    <t>Дэлийн хошуу</t>
  </si>
  <si>
    <t>Чингэлбөөнцагаан</t>
  </si>
  <si>
    <t>MV-000247</t>
  </si>
  <si>
    <t>MV-000251</t>
  </si>
  <si>
    <t>Тарагт-1</t>
  </si>
  <si>
    <t>Талстгөлтгөнө</t>
  </si>
  <si>
    <t>MV-000267</t>
  </si>
  <si>
    <t>Ар тамсаг</t>
  </si>
  <si>
    <t>MV-000274</t>
  </si>
  <si>
    <t>Гишүүний ам</t>
  </si>
  <si>
    <t>Сонсголон бармат</t>
  </si>
  <si>
    <t>MV-000278</t>
  </si>
  <si>
    <t>MV-000281</t>
  </si>
  <si>
    <t>Их өвөлжөө</t>
  </si>
  <si>
    <t>ИӨОТ</t>
  </si>
  <si>
    <t>Шарынгол</t>
  </si>
  <si>
    <t>MV-000282</t>
  </si>
  <si>
    <t>Баян-Ам</t>
  </si>
  <si>
    <t>MV-000283</t>
  </si>
  <si>
    <t>Бага наймган</t>
  </si>
  <si>
    <t>Илтгоулд</t>
  </si>
  <si>
    <t>MV-000005</t>
  </si>
  <si>
    <t>Баянголын дэнж</t>
  </si>
  <si>
    <t>MV-000011</t>
  </si>
  <si>
    <t>Эрдэнэтийн овоо</t>
  </si>
  <si>
    <t>Эрдэнэт-Үйлдвэр</t>
  </si>
  <si>
    <t>Баян-Өндөр, Жаргалант</t>
  </si>
  <si>
    <t>MV-000015</t>
  </si>
  <si>
    <t>Далд-2</t>
  </si>
  <si>
    <t>Монголболгаргео</t>
  </si>
  <si>
    <t>MV-000085</t>
  </si>
  <si>
    <t>Элэгний булаг</t>
  </si>
  <si>
    <t>Монгол керамик</t>
  </si>
  <si>
    <t>MV-000104</t>
  </si>
  <si>
    <t>Бэрлэг, Бэрлэгийн цагаан тохой, Е</t>
  </si>
  <si>
    <t>Монтэнгэр</t>
  </si>
  <si>
    <t>MV-000114</t>
  </si>
  <si>
    <t>Билүүт</t>
  </si>
  <si>
    <t>Гацуурт</t>
  </si>
  <si>
    <t>MV-000124</t>
  </si>
  <si>
    <t>Зайсан салаа</t>
  </si>
  <si>
    <t>MV-000129</t>
  </si>
  <si>
    <t>Ар наймган хөндий доод хэсэг</t>
  </si>
  <si>
    <t>MV-000131</t>
  </si>
  <si>
    <t>Баруун баруун-Урт</t>
  </si>
  <si>
    <t>Хүдэр-Эрдэнэ</t>
  </si>
  <si>
    <t>MV-000136</t>
  </si>
  <si>
    <t>MV-000150</t>
  </si>
  <si>
    <t>MV-000159</t>
  </si>
  <si>
    <t>Хамар ус</t>
  </si>
  <si>
    <t>MV-000160</t>
  </si>
  <si>
    <t>Баруун баргын овоо</t>
  </si>
  <si>
    <t>MV-000161</t>
  </si>
  <si>
    <t>MV-000163</t>
  </si>
  <si>
    <t>Бужгар</t>
  </si>
  <si>
    <t>MV-000164</t>
  </si>
  <si>
    <t>MV-000166</t>
  </si>
  <si>
    <t>Бэрх-Уул</t>
  </si>
  <si>
    <t>MV-000167</t>
  </si>
  <si>
    <t>Тохой булаг</t>
  </si>
  <si>
    <t>MV-000168</t>
  </si>
  <si>
    <t>Толгойт гол</t>
  </si>
  <si>
    <t>MV-000169</t>
  </si>
  <si>
    <t>Дунд өлөнт</t>
  </si>
  <si>
    <t>MV-000173</t>
  </si>
  <si>
    <t>MV-000174</t>
  </si>
  <si>
    <t>MV-000175</t>
  </si>
  <si>
    <t>Туул голын гольдрол</t>
  </si>
  <si>
    <t>MV-000178</t>
  </si>
  <si>
    <t>Тосонгийн гол</t>
  </si>
  <si>
    <t>Ньюхаппи</t>
  </si>
  <si>
    <t>MV-000181</t>
  </si>
  <si>
    <t>Туул голын зүүн дэнжийн 1-3</t>
  </si>
  <si>
    <t>MV-000183</t>
  </si>
  <si>
    <t>Налайх-Од</t>
  </si>
  <si>
    <t>MV-000184</t>
  </si>
  <si>
    <t>Тосонгийн дэнж</t>
  </si>
  <si>
    <t>MV-000191</t>
  </si>
  <si>
    <t>Бүдүүн гол</t>
  </si>
  <si>
    <t>MV-000194</t>
  </si>
  <si>
    <t>Сүжигтэй</t>
  </si>
  <si>
    <t>Гүнбилэг трейд</t>
  </si>
  <si>
    <t>MV-000198</t>
  </si>
  <si>
    <t>Бороо</t>
  </si>
  <si>
    <t>MV-000200</t>
  </si>
  <si>
    <t>Баруун шанд</t>
  </si>
  <si>
    <t>MV-000201</t>
  </si>
  <si>
    <t>MV-000203</t>
  </si>
  <si>
    <t>MV-000211</t>
  </si>
  <si>
    <t>Баянголын хөндийн Зүүншанд, Салт</t>
  </si>
  <si>
    <t>MV-000286</t>
  </si>
  <si>
    <t>Цагаан чулуут худаг</t>
  </si>
  <si>
    <t>Дун-Уянга</t>
  </si>
  <si>
    <t>MV-000287</t>
  </si>
  <si>
    <t>Таван толгойн нүүрсний уурхай</t>
  </si>
  <si>
    <t>MV-000288</t>
  </si>
  <si>
    <t>Цагаан цав</t>
  </si>
  <si>
    <t>MV-000290</t>
  </si>
  <si>
    <t>Баянголын гольдрол</t>
  </si>
  <si>
    <t>Баянгол эко  заамар</t>
  </si>
  <si>
    <t>MV-000293</t>
  </si>
  <si>
    <t>MV-000294</t>
  </si>
  <si>
    <t>Шохойн чулууны 1,2</t>
  </si>
  <si>
    <t>MV-000296</t>
  </si>
  <si>
    <t>Хайлааст</t>
  </si>
  <si>
    <t>Царигшонхор</t>
  </si>
  <si>
    <t>MV-000311</t>
  </si>
  <si>
    <t>Жаргалантын ам</t>
  </si>
  <si>
    <t>MV-000321</t>
  </si>
  <si>
    <t>Тосонгийн гольдрол</t>
  </si>
  <si>
    <t>MV-000349</t>
  </si>
  <si>
    <t>16-р зөрлөг</t>
  </si>
  <si>
    <t>Баянтал, Цагаандэлгэр</t>
  </si>
  <si>
    <t>MV-000360</t>
  </si>
  <si>
    <t>Битум</t>
  </si>
  <si>
    <t>Баян-Эрхэт</t>
  </si>
  <si>
    <t>MV-000362</t>
  </si>
  <si>
    <t>Өлтийн бүлэг</t>
  </si>
  <si>
    <t>Аум алт</t>
  </si>
  <si>
    <t>MV-000367</t>
  </si>
  <si>
    <t>MV-000372</t>
  </si>
  <si>
    <t>MV-000384</t>
  </si>
  <si>
    <t>Могойн гол</t>
  </si>
  <si>
    <t>Цэцэрлэг</t>
  </si>
  <si>
    <t>MV-000394</t>
  </si>
  <si>
    <t>Шохойн чулуу1</t>
  </si>
  <si>
    <t>MV-000396</t>
  </si>
  <si>
    <t>Шаазгайт, Жалга1,2</t>
  </si>
  <si>
    <t>MV-000399</t>
  </si>
  <si>
    <t>Дадизи юиан</t>
  </si>
  <si>
    <t>MV-000400</t>
  </si>
  <si>
    <t>Жамп-Алт</t>
  </si>
  <si>
    <t>MV-000431</t>
  </si>
  <si>
    <t>MV-000435</t>
  </si>
  <si>
    <t>Цагаан тохой</t>
  </si>
  <si>
    <t>MV-000436</t>
  </si>
  <si>
    <t>Өртөнт, Нарийн жалга</t>
  </si>
  <si>
    <t>Ирмүүнбосго</t>
  </si>
  <si>
    <t>MV-000440</t>
  </si>
  <si>
    <t>Хүйтний гол</t>
  </si>
  <si>
    <t>Жел гор</t>
  </si>
  <si>
    <t>MV-000456</t>
  </si>
  <si>
    <t>Мухар эрэг, Өвөрчулуут, Сайрын худаг</t>
  </si>
  <si>
    <t>MV-000704</t>
  </si>
  <si>
    <t>Туул голын дэнж</t>
  </si>
  <si>
    <t>MV-000713</t>
  </si>
  <si>
    <t>Наран толгой</t>
  </si>
  <si>
    <t>MV-000716</t>
  </si>
  <si>
    <t>Алаг тогоо</t>
  </si>
  <si>
    <t>MV-000723</t>
  </si>
  <si>
    <t>Төмөртийн-Овоо</t>
  </si>
  <si>
    <t>MV-000782</t>
  </si>
  <si>
    <t>MV-000784</t>
  </si>
  <si>
    <t>Нарийны алтны шороон орд</t>
  </si>
  <si>
    <t>MV-000801</t>
  </si>
  <si>
    <t>Булагийн -Ам</t>
  </si>
  <si>
    <t>Пураам</t>
  </si>
  <si>
    <t>MV-000806</t>
  </si>
  <si>
    <t>Цагаан толгойн урд арын</t>
  </si>
  <si>
    <t>MV-000857</t>
  </si>
  <si>
    <t>Найрамдал-Орд</t>
  </si>
  <si>
    <t>MV-000859</t>
  </si>
  <si>
    <t>MV-000873</t>
  </si>
  <si>
    <t>MV-000874</t>
  </si>
  <si>
    <t>Шүдэн-Уул</t>
  </si>
  <si>
    <t>Ихтэмүүлэл</t>
  </si>
  <si>
    <t>MV-001401</t>
  </si>
  <si>
    <t>Ялбаг гол 3(1)</t>
  </si>
  <si>
    <t>MV-001408</t>
  </si>
  <si>
    <t>Халнитийн-Ам</t>
  </si>
  <si>
    <t>Дунар-Од</t>
  </si>
  <si>
    <t>MV-001414</t>
  </si>
  <si>
    <t>Хөшөөт гол</t>
  </si>
  <si>
    <t>MV-001438</t>
  </si>
  <si>
    <t>Салхит-Уул</t>
  </si>
  <si>
    <t>MV-001441</t>
  </si>
  <si>
    <t>Нүүрст хотгор</t>
  </si>
  <si>
    <t>MV-001455</t>
  </si>
  <si>
    <t>Мануулт</t>
  </si>
  <si>
    <t>Үнэн-Анд</t>
  </si>
  <si>
    <t>MV-001497</t>
  </si>
  <si>
    <t>Дундгол</t>
  </si>
  <si>
    <t>MV-001498</t>
  </si>
  <si>
    <t>MV-001573</t>
  </si>
  <si>
    <t>Буурал Хангай Уул</t>
  </si>
  <si>
    <t>Мага</t>
  </si>
  <si>
    <t>MV-001581</t>
  </si>
  <si>
    <t>Цагаан-Элгэн</t>
  </si>
  <si>
    <t>Жимэнг</t>
  </si>
  <si>
    <t>MV-001640</t>
  </si>
  <si>
    <t>Хөндлөнгийн хөтөл</t>
  </si>
  <si>
    <t>MV-001715</t>
  </si>
  <si>
    <t>Хужиртын-Ам</t>
  </si>
  <si>
    <t>Хүннү говь алтай</t>
  </si>
  <si>
    <t>MV-001747</t>
  </si>
  <si>
    <t>Шанд худаг-2</t>
  </si>
  <si>
    <t>Чилагу</t>
  </si>
  <si>
    <t>MV-001755</t>
  </si>
  <si>
    <t>Хутаг-Уул</t>
  </si>
  <si>
    <t>ЭБЭ</t>
  </si>
  <si>
    <t>MV-001774</t>
  </si>
  <si>
    <t>MV-001781</t>
  </si>
  <si>
    <t>Цагаан шар</t>
  </si>
  <si>
    <t>Аурум Металс</t>
  </si>
  <si>
    <t>Тэшиг</t>
  </si>
  <si>
    <t>MV-001804</t>
  </si>
  <si>
    <t>Модот-Уул</t>
  </si>
  <si>
    <t>MV-001817</t>
  </si>
  <si>
    <t>Цагаанчулуутын-Ам</t>
  </si>
  <si>
    <t>Сонортрейд</t>
  </si>
  <si>
    <t>MV-001824</t>
  </si>
  <si>
    <t>Хараа</t>
  </si>
  <si>
    <t>Дархан молор-Эрдэнэ</t>
  </si>
  <si>
    <t>MV-001830</t>
  </si>
  <si>
    <t>Баруун шохойн хажуу</t>
  </si>
  <si>
    <t>Говьманхан</t>
  </si>
  <si>
    <t>MV-001903</t>
  </si>
  <si>
    <t>Зуун модны элс</t>
  </si>
  <si>
    <t>Ай Эф соонс</t>
  </si>
  <si>
    <t>MV-001913</t>
  </si>
  <si>
    <t>MV-001960</t>
  </si>
  <si>
    <t>Бороогийн</t>
  </si>
  <si>
    <t>MV-001970</t>
  </si>
  <si>
    <t>MV-001990</t>
  </si>
  <si>
    <t>Зүлэгт</t>
  </si>
  <si>
    <t>Витватерсранд</t>
  </si>
  <si>
    <t>MV-002244</t>
  </si>
  <si>
    <t>Лхамсүрэнгийн тохой</t>
  </si>
  <si>
    <t>Ти энд Ти юникс</t>
  </si>
  <si>
    <t>MV-002247</t>
  </si>
  <si>
    <t>Гутай</t>
  </si>
  <si>
    <t>Айвуунтэс</t>
  </si>
  <si>
    <t>Батширээт</t>
  </si>
  <si>
    <t>MV-002273</t>
  </si>
  <si>
    <t>Харганы хөндий</t>
  </si>
  <si>
    <t>Цэнгэг-Орог</t>
  </si>
  <si>
    <t>MV-002275</t>
  </si>
  <si>
    <t>Өлөнтийн наран</t>
  </si>
  <si>
    <t>MV-002366</t>
  </si>
  <si>
    <t>Сайхан уул</t>
  </si>
  <si>
    <t>Эс Эм Ай</t>
  </si>
  <si>
    <t>MV-002392</t>
  </si>
  <si>
    <t>Хошуу уулын уурхайн доод хэсэг</t>
  </si>
  <si>
    <t>Шижиргоулд</t>
  </si>
  <si>
    <t>MV-002425</t>
  </si>
  <si>
    <t>Сөгдөх</t>
  </si>
  <si>
    <t>Ялгуун-Интернэйшнл</t>
  </si>
  <si>
    <t>MV-002545</t>
  </si>
  <si>
    <t>Элдэвийн</t>
  </si>
  <si>
    <t>MV-002613</t>
  </si>
  <si>
    <t>Гөүлдэннэст</t>
  </si>
  <si>
    <t>MV-002616</t>
  </si>
  <si>
    <t>Эрээн</t>
  </si>
  <si>
    <t>Сонгоулд</t>
  </si>
  <si>
    <t>MV-002907</t>
  </si>
  <si>
    <t>Батговь</t>
  </si>
  <si>
    <t>MV-002913</t>
  </si>
  <si>
    <t>Олон булаг</t>
  </si>
  <si>
    <t>MV-003040</t>
  </si>
  <si>
    <t>Үхэр чулуутын толгой</t>
  </si>
  <si>
    <t>MV-003054</t>
  </si>
  <si>
    <t>MV-003059</t>
  </si>
  <si>
    <t>Баянмод</t>
  </si>
  <si>
    <t>Баянмодот уул</t>
  </si>
  <si>
    <t>MV-003065</t>
  </si>
  <si>
    <t>Зүүн сөдөт</t>
  </si>
  <si>
    <t>Архангай, Өвөрхангай</t>
  </si>
  <si>
    <t>Цэнхэр, Бат-Өлзий</t>
  </si>
  <si>
    <t>MV-003108</t>
  </si>
  <si>
    <t>Цагаан чулуут хоолойн дээд хэсэг</t>
  </si>
  <si>
    <t>MV-003166</t>
  </si>
  <si>
    <t>Цемент 3 орд</t>
  </si>
  <si>
    <t>Шиба</t>
  </si>
  <si>
    <t>MV-003202</t>
  </si>
  <si>
    <t>Өлзийт-1</t>
  </si>
  <si>
    <t>Гаррисон-Ази</t>
  </si>
  <si>
    <t>MV-003205</t>
  </si>
  <si>
    <t>Шимконстракшн</t>
  </si>
  <si>
    <t>MV-003206</t>
  </si>
  <si>
    <t>Дөч гол</t>
  </si>
  <si>
    <t>MV-003220</t>
  </si>
  <si>
    <t>Цагаан даваа</t>
  </si>
  <si>
    <t>Скорпионсервис</t>
  </si>
  <si>
    <t>MV-003240</t>
  </si>
  <si>
    <t>Сангийн найдвар</t>
  </si>
  <si>
    <t>Бугант мандал</t>
  </si>
  <si>
    <t>MV-003274</t>
  </si>
  <si>
    <t>Думбатын гол</t>
  </si>
  <si>
    <t>MV-003284</t>
  </si>
  <si>
    <t>Чулуут цагаан дэл</t>
  </si>
  <si>
    <t>MV-003315</t>
  </si>
  <si>
    <t>Баруун цагаан дэл</t>
  </si>
  <si>
    <t>Таванбаатар</t>
  </si>
  <si>
    <t>MV-003389</t>
  </si>
  <si>
    <t>MV-003504</t>
  </si>
  <si>
    <t>Баянхошуу тоосгоны шавар</t>
  </si>
  <si>
    <t>ЦДЦ</t>
  </si>
  <si>
    <t>MV-003506</t>
  </si>
  <si>
    <t>Цүнхэг</t>
  </si>
  <si>
    <t>MV-003508</t>
  </si>
  <si>
    <t>Шанага</t>
  </si>
  <si>
    <t>MV-003512</t>
  </si>
  <si>
    <t>Бургастайн дунд хэсэг</t>
  </si>
  <si>
    <t>MV-003518</t>
  </si>
  <si>
    <t>Сайрын худаг</t>
  </si>
  <si>
    <t>Новодин</t>
  </si>
  <si>
    <t>MV-003613</t>
  </si>
  <si>
    <t>Сонгины гол</t>
  </si>
  <si>
    <t>Баяжмал-Алт</t>
  </si>
  <si>
    <t>MV-003803</t>
  </si>
  <si>
    <t>Халзангийн ам</t>
  </si>
  <si>
    <t>MV-003883</t>
  </si>
  <si>
    <t>Зүрхийнхуудас</t>
  </si>
  <si>
    <t>Дэлгэрхангай трейд</t>
  </si>
  <si>
    <t>MV-003978</t>
  </si>
  <si>
    <t>Хоргын чулуу</t>
  </si>
  <si>
    <t>MV-003999</t>
  </si>
  <si>
    <t>Бүрэнхаан-1</t>
  </si>
  <si>
    <t>Талстмаргад</t>
  </si>
  <si>
    <t>MV-004121</t>
  </si>
  <si>
    <t>Цагаан эрэг</t>
  </si>
  <si>
    <t>Их тохойрол</t>
  </si>
  <si>
    <t>MV-004136</t>
  </si>
  <si>
    <t>Аралтхудаг</t>
  </si>
  <si>
    <t>Ам Tа Тү</t>
  </si>
  <si>
    <t>MV-004153</t>
  </si>
  <si>
    <t>Хүдрийнбиет-16</t>
  </si>
  <si>
    <t>MV-004265</t>
  </si>
  <si>
    <t>Баавгайт</t>
  </si>
  <si>
    <t>MV-004306</t>
  </si>
  <si>
    <t>Төв үнэгт</t>
  </si>
  <si>
    <t>MV-004317</t>
  </si>
  <si>
    <t xml:space="preserve"> Хайрга</t>
  </si>
  <si>
    <t>Бөхөгийн гол</t>
  </si>
  <si>
    <t>Хөхшугам</t>
  </si>
  <si>
    <t>MV-004322</t>
  </si>
  <si>
    <t>Хөндлөнгийн гол</t>
  </si>
  <si>
    <t>MV-004323</t>
  </si>
  <si>
    <t>Жугамын ам</t>
  </si>
  <si>
    <t>MV-004332</t>
  </si>
  <si>
    <t>Э/шавар</t>
  </si>
  <si>
    <t>Найрамдал орд</t>
  </si>
  <si>
    <t>MV-004386</t>
  </si>
  <si>
    <t>Бумбат</t>
  </si>
  <si>
    <t>Ханхас трейд</t>
  </si>
  <si>
    <t>MV-004388</t>
  </si>
  <si>
    <t>Асгатын орд</t>
  </si>
  <si>
    <t>MV-004403</t>
  </si>
  <si>
    <t>Бурхантайн хөндий</t>
  </si>
  <si>
    <t>ЖМЭ</t>
  </si>
  <si>
    <t>MV-004404</t>
  </si>
  <si>
    <t>Цагаан тал, Дагналтай</t>
  </si>
  <si>
    <t>MV-004405</t>
  </si>
  <si>
    <t>Шавар</t>
  </si>
  <si>
    <t>Баянхошуу</t>
  </si>
  <si>
    <t>MV-004411</t>
  </si>
  <si>
    <t>Ар наймган</t>
  </si>
  <si>
    <t>MV-004412</t>
  </si>
  <si>
    <t>MV-004431</t>
  </si>
  <si>
    <t>Жоншт толгой</t>
  </si>
  <si>
    <t>Хүрээ дэл</t>
  </si>
  <si>
    <t>MV-004458</t>
  </si>
  <si>
    <t>Бурхант-1</t>
  </si>
  <si>
    <t>Нийслэл-Өргөө</t>
  </si>
  <si>
    <t>MV-004478</t>
  </si>
  <si>
    <t>Тасархай дэл</t>
  </si>
  <si>
    <t>MV-004487</t>
  </si>
  <si>
    <t>Зүүн үнэгт</t>
  </si>
  <si>
    <t>MV-004508</t>
  </si>
  <si>
    <t>Налайхын зүүн жигүүр</t>
  </si>
  <si>
    <t>Хуалян</t>
  </si>
  <si>
    <t>MV-004537</t>
  </si>
  <si>
    <t>Хавцал</t>
  </si>
  <si>
    <t>ЭБНЭ</t>
  </si>
  <si>
    <t>MV-004555</t>
  </si>
  <si>
    <t>Галтын хөндий</t>
  </si>
  <si>
    <t>Жи Жи Эс Эс</t>
  </si>
  <si>
    <t>MV-004561</t>
  </si>
  <si>
    <t>Зүүн жигүүр</t>
  </si>
  <si>
    <t>Таваншүтээн трейд</t>
  </si>
  <si>
    <t>Xоршоо</t>
  </si>
  <si>
    <t>MV-004590</t>
  </si>
  <si>
    <t>Чандган тал</t>
  </si>
  <si>
    <t>MV-004591</t>
  </si>
  <si>
    <t>Найрамдал шаврын орд</t>
  </si>
  <si>
    <t>Шинэтоосго</t>
  </si>
  <si>
    <t>MV-004646</t>
  </si>
  <si>
    <t>Цагаанчулуут</t>
  </si>
  <si>
    <t>MV-004658</t>
  </si>
  <si>
    <t>Цохиот толгой 2</t>
  </si>
  <si>
    <t>Идэрхайрхан</t>
  </si>
  <si>
    <t>MV-004663</t>
  </si>
  <si>
    <t>MV-004691</t>
  </si>
  <si>
    <t>Урд дэлэн</t>
  </si>
  <si>
    <t>MV-004773</t>
  </si>
  <si>
    <t>Антрацит</t>
  </si>
  <si>
    <t>MV-004839</t>
  </si>
  <si>
    <t>MV-004852</t>
  </si>
  <si>
    <t>Зүүн өргөн</t>
  </si>
  <si>
    <t>Спот констракшн</t>
  </si>
  <si>
    <t>MV-004872</t>
  </si>
  <si>
    <t>Дорнын нүүрс</t>
  </si>
  <si>
    <t>MV-004878</t>
  </si>
  <si>
    <t>Улаан уул</t>
  </si>
  <si>
    <t>MV-004910</t>
  </si>
  <si>
    <t>Улаан шивэртийн ам</t>
  </si>
  <si>
    <t>MV-004960</t>
  </si>
  <si>
    <t>Ододгоулд</t>
  </si>
  <si>
    <t>Бөмбөгөр, Бууцагаан</t>
  </si>
  <si>
    <t>MV-004967</t>
  </si>
  <si>
    <t>Бурхантын хөндий</t>
  </si>
  <si>
    <t>Жиндизи юиан</t>
  </si>
  <si>
    <t>MV-005008</t>
  </si>
  <si>
    <t>Олон дов</t>
  </si>
  <si>
    <t>Заяатүвшин</t>
  </si>
  <si>
    <t>MV-005028</t>
  </si>
  <si>
    <t>Ар наймганы дунд хэсэг</t>
  </si>
  <si>
    <t>MV-005043</t>
  </si>
  <si>
    <t>Хужирт булаг</t>
  </si>
  <si>
    <t>MV-005082</t>
  </si>
  <si>
    <t>MV-005092</t>
  </si>
  <si>
    <t>Баян-Овоот уул</t>
  </si>
  <si>
    <t>Заамар өгөөмөр хайрхан</t>
  </si>
  <si>
    <t>MV-005097</t>
  </si>
  <si>
    <t>Хужиртын булаг</t>
  </si>
  <si>
    <t>MV-005117</t>
  </si>
  <si>
    <t>Цавдан</t>
  </si>
  <si>
    <t>Дельфин</t>
  </si>
  <si>
    <t>MV-005129</t>
  </si>
  <si>
    <t>Ширээ нуруу</t>
  </si>
  <si>
    <t>Даланбулаг трейд</t>
  </si>
  <si>
    <t>MV-005145</t>
  </si>
  <si>
    <t>Бөөрөгийн ам</t>
  </si>
  <si>
    <t>Жамп</t>
  </si>
  <si>
    <t>MV-005210</t>
  </si>
  <si>
    <t>Хүдрийн биет-17</t>
  </si>
  <si>
    <t>MV-005211</t>
  </si>
  <si>
    <t>Монгол-Анар трейд</t>
  </si>
  <si>
    <t>MV-005239</t>
  </si>
  <si>
    <t>Их гүн нуур</t>
  </si>
  <si>
    <t>Шүүхийн шийдвэр гүйцэтгэх алба</t>
  </si>
  <si>
    <t>MV-005294</t>
  </si>
  <si>
    <t>Баруун бүс</t>
  </si>
  <si>
    <t>Баялагжонш</t>
  </si>
  <si>
    <t>MV-005341</t>
  </si>
  <si>
    <t>Жи энд Юу голд</t>
  </si>
  <si>
    <t>MV-005356</t>
  </si>
  <si>
    <t>Ширээ уул-2</t>
  </si>
  <si>
    <t>Түмэнтал</t>
  </si>
  <si>
    <t>MV-005411</t>
  </si>
  <si>
    <t>Өвөр хөшөөт</t>
  </si>
  <si>
    <t>Жи Эс Би Ресурс</t>
  </si>
  <si>
    <t>MV-005458</t>
  </si>
  <si>
    <t>MV-005459</t>
  </si>
  <si>
    <t>Чинхуа МАК нарийн сухайт</t>
  </si>
  <si>
    <t>MV-005484</t>
  </si>
  <si>
    <t>Хүйтэн</t>
  </si>
  <si>
    <t>MV-005507</t>
  </si>
  <si>
    <t>Дархан алтан туул</t>
  </si>
  <si>
    <t>MV-005518</t>
  </si>
  <si>
    <t>MV-005582</t>
  </si>
  <si>
    <t>Оргилсэр</t>
  </si>
  <si>
    <t>MV-005639</t>
  </si>
  <si>
    <t>MV-005651</t>
  </si>
  <si>
    <t>Өлзийт гол</t>
  </si>
  <si>
    <t>MV-005683</t>
  </si>
  <si>
    <t>Чүүгэн</t>
  </si>
  <si>
    <t>MV-005692</t>
  </si>
  <si>
    <t>Мин Ли Да</t>
  </si>
  <si>
    <t>MV-005696</t>
  </si>
  <si>
    <t>Эрчим</t>
  </si>
  <si>
    <t>MV-005707</t>
  </si>
  <si>
    <t>Харгана</t>
  </si>
  <si>
    <t>Гүнбилэг гоулд</t>
  </si>
  <si>
    <t>MV-005770</t>
  </si>
  <si>
    <t>Эргэн усны худаг</t>
  </si>
  <si>
    <t>Си Эй Жи И Эн</t>
  </si>
  <si>
    <t>MV-005778</t>
  </si>
  <si>
    <t>Туулынбаруун дэнж</t>
  </si>
  <si>
    <t>Тодбум</t>
  </si>
  <si>
    <t>MV-005784</t>
  </si>
  <si>
    <t>Өвөршар хөтөл</t>
  </si>
  <si>
    <t>MV-005798</t>
  </si>
  <si>
    <t>Өмнөбага чулуу</t>
  </si>
  <si>
    <t>Ану Майнинг Минералс</t>
  </si>
  <si>
    <t>MV-005806</t>
  </si>
  <si>
    <t>Дархан толгой</t>
  </si>
  <si>
    <t>Суурь</t>
  </si>
  <si>
    <t>MV-005850</t>
  </si>
  <si>
    <t>Найдвар</t>
  </si>
  <si>
    <t>Өргөн мандал говь майнинг</t>
  </si>
  <si>
    <t>MV-005877</t>
  </si>
  <si>
    <t>Мөнх ням хайрхан</t>
  </si>
  <si>
    <t>Завхан, Увс</t>
  </si>
  <si>
    <t>Сонгино, Зүүнхангай</t>
  </si>
  <si>
    <t>MV-005881</t>
  </si>
  <si>
    <t>Ухмал ам</t>
  </si>
  <si>
    <t>Түшиг Индустраль</t>
  </si>
  <si>
    <t>MV-005899</t>
  </si>
  <si>
    <t>Хажуу булаг</t>
  </si>
  <si>
    <t>Тэрмэнжонш</t>
  </si>
  <si>
    <t>Мөнххаан</t>
  </si>
  <si>
    <t>MV-005959</t>
  </si>
  <si>
    <t>Вершина толгойт</t>
  </si>
  <si>
    <t>Бугантнандин</t>
  </si>
  <si>
    <t>MV-005970</t>
  </si>
  <si>
    <t>Өндөр-1</t>
  </si>
  <si>
    <t>Харзанар</t>
  </si>
  <si>
    <t>Баян, Сэргэлэн</t>
  </si>
  <si>
    <t>MV-005974</t>
  </si>
  <si>
    <t>Бага ноёны дунд хэсэг</t>
  </si>
  <si>
    <t>MV-006066</t>
  </si>
  <si>
    <t>Шоргоолж-1</t>
  </si>
  <si>
    <t>Вэнчөн</t>
  </si>
  <si>
    <t>MV-006080</t>
  </si>
  <si>
    <t>Нарангийн гол</t>
  </si>
  <si>
    <t>Нарангол тоосго</t>
  </si>
  <si>
    <t>MV-006098</t>
  </si>
  <si>
    <t>Шанлун</t>
  </si>
  <si>
    <t>MV-006222</t>
  </si>
  <si>
    <t>Галт уулын шаарга</t>
  </si>
  <si>
    <t>Дөш толгой</t>
  </si>
  <si>
    <t>Чулуун-Өргөө</t>
  </si>
  <si>
    <t>Эрдэнэцогт</t>
  </si>
  <si>
    <t>MV-006233</t>
  </si>
  <si>
    <t>Мирайфлюорид</t>
  </si>
  <si>
    <t>MV-006242</t>
  </si>
  <si>
    <t>Индэрт</t>
  </si>
  <si>
    <t>MV-006364</t>
  </si>
  <si>
    <t>Нарийн гол</t>
  </si>
  <si>
    <t>Нарийн гол гоулд</t>
  </si>
  <si>
    <t>MV-006387</t>
  </si>
  <si>
    <t>Огторгын худаг</t>
  </si>
  <si>
    <t>MV-006391</t>
  </si>
  <si>
    <t>Баруун сүүж</t>
  </si>
  <si>
    <t>Ирвэс-интертрейд</t>
  </si>
  <si>
    <t>MV-006399</t>
  </si>
  <si>
    <t>Хөтөл ус-2</t>
  </si>
  <si>
    <t>MV-006428</t>
  </si>
  <si>
    <t>Цагаан чулуутын ам</t>
  </si>
  <si>
    <t>MV-006449</t>
  </si>
  <si>
    <t>Харганат-2</t>
  </si>
  <si>
    <t>MV-006452</t>
  </si>
  <si>
    <t>Довцог</t>
  </si>
  <si>
    <t>Цирконмайнинг</t>
  </si>
  <si>
    <t>MV-006453</t>
  </si>
  <si>
    <t>Цайдам нуурын хүрэн нүүрсний орд</t>
  </si>
  <si>
    <t>Цэцэнс холдинг</t>
  </si>
  <si>
    <t>MV-006454</t>
  </si>
  <si>
    <t>Хайрхан чулуу</t>
  </si>
  <si>
    <t>MV-006502</t>
  </si>
  <si>
    <t>Гоулдланд</t>
  </si>
  <si>
    <t>MV-006505</t>
  </si>
  <si>
    <t>Сайхан гол</t>
  </si>
  <si>
    <t>Алтайхангай бүрд</t>
  </si>
  <si>
    <t>Батширээт, Өмнөдэлгэр</t>
  </si>
  <si>
    <t>MV-006506</t>
  </si>
  <si>
    <t>Жонш толгой</t>
  </si>
  <si>
    <t>Чулуут-Интернэшнл</t>
  </si>
  <si>
    <t>MV-006525</t>
  </si>
  <si>
    <t>Хөшөөт</t>
  </si>
  <si>
    <t>MV-006606</t>
  </si>
  <si>
    <t>Хангай-2</t>
  </si>
  <si>
    <t>MV-006612</t>
  </si>
  <si>
    <t>Туулын гольдрол-3</t>
  </si>
  <si>
    <t>Жотойнбажууна</t>
  </si>
  <si>
    <t>MV-006620</t>
  </si>
  <si>
    <t>Үрлийн овоо</t>
  </si>
  <si>
    <t>MV-006680</t>
  </si>
  <si>
    <t>Баруун зах цаг</t>
  </si>
  <si>
    <t>Өрмөн уул групп</t>
  </si>
  <si>
    <t>MV-006689</t>
  </si>
  <si>
    <t>Билүүт ам</t>
  </si>
  <si>
    <t>Бат-Өлзий</t>
  </si>
  <si>
    <t>MV-006701</t>
  </si>
  <si>
    <t>Жинхуа орд</t>
  </si>
  <si>
    <t>MV-006703</t>
  </si>
  <si>
    <t>Хөх Өндөр</t>
  </si>
  <si>
    <t>MV-006708</t>
  </si>
  <si>
    <t>Манахт</t>
  </si>
  <si>
    <t>MV-006709</t>
  </si>
  <si>
    <t>Оюу толгой</t>
  </si>
  <si>
    <t>MV-006710</t>
  </si>
  <si>
    <t>Хөх хад</t>
  </si>
  <si>
    <t>MV-006720</t>
  </si>
  <si>
    <t>MV-006725</t>
  </si>
  <si>
    <t>Дархан-Уул, Сэлэнгэ</t>
  </si>
  <si>
    <t>Дархан, Сайхан</t>
  </si>
  <si>
    <t>MV-006784</t>
  </si>
  <si>
    <t>Баржин</t>
  </si>
  <si>
    <t>АШБ</t>
  </si>
  <si>
    <t>MV-006852</t>
  </si>
  <si>
    <t>Нарийн Сухайтзүүний</t>
  </si>
  <si>
    <t>MV-006853</t>
  </si>
  <si>
    <t>MV-006854</t>
  </si>
  <si>
    <t>Хэрсийн гол</t>
  </si>
  <si>
    <t>Бүүргэнт</t>
  </si>
  <si>
    <t>MV-006907</t>
  </si>
  <si>
    <t>MV-006911</t>
  </si>
  <si>
    <t>Халзан бүрэгтэй</t>
  </si>
  <si>
    <t>Монголиан нэшнл рийр ийрт корп</t>
  </si>
  <si>
    <t>MV-007005</t>
  </si>
  <si>
    <t>Шавартын ам-1</t>
  </si>
  <si>
    <t>Местранспортэшн</t>
  </si>
  <si>
    <t>MV-007039</t>
  </si>
  <si>
    <t>Бор тал</t>
  </si>
  <si>
    <t>Ноёнтохой трейд</t>
  </si>
  <si>
    <t>MV-007104</t>
  </si>
  <si>
    <t>Мод мухар</t>
  </si>
  <si>
    <t>MV-007134</t>
  </si>
  <si>
    <t>MV-007137</t>
  </si>
  <si>
    <t>Улаан-Уул</t>
  </si>
  <si>
    <t>MV-007194</t>
  </si>
  <si>
    <t>Баян-Уул-3</t>
  </si>
  <si>
    <t>Гэрэлт-Орд</t>
  </si>
  <si>
    <t>MV-007197</t>
  </si>
  <si>
    <t>Туулын баруун тэнж</t>
  </si>
  <si>
    <t>MV-007257</t>
  </si>
  <si>
    <t>ШТН</t>
  </si>
  <si>
    <t>MV-007299</t>
  </si>
  <si>
    <t>Тэх-Ямаат</t>
  </si>
  <si>
    <t>Султан гоулд</t>
  </si>
  <si>
    <t>MV-007374</t>
  </si>
  <si>
    <t>Нарийн өлөнт</t>
  </si>
  <si>
    <t>Мөнхмайнинг</t>
  </si>
  <si>
    <t>MV-007401</t>
  </si>
  <si>
    <t>Цагаан толгойн шохойн орд</t>
  </si>
  <si>
    <t>Монре</t>
  </si>
  <si>
    <t>MV-007435</t>
  </si>
  <si>
    <t>Баруун уртын</t>
  </si>
  <si>
    <t>MV-007453</t>
  </si>
  <si>
    <t>Цагаан чулуут-2</t>
  </si>
  <si>
    <t>MV-007468</t>
  </si>
  <si>
    <t>Байдраг гол</t>
  </si>
  <si>
    <t>MV-007511</t>
  </si>
  <si>
    <t>Гүн-Өндөр булаг</t>
  </si>
  <si>
    <t>MV-007514</t>
  </si>
  <si>
    <t>MV-007530</t>
  </si>
  <si>
    <t>Өндөр дов</t>
  </si>
  <si>
    <t>Хотолдэгжих</t>
  </si>
  <si>
    <t>MV-007687</t>
  </si>
  <si>
    <t>Зүүн сөдөт-1</t>
  </si>
  <si>
    <t>MV-007688</t>
  </si>
  <si>
    <t>Зүүн сөдөт-3</t>
  </si>
  <si>
    <t>MV-007689</t>
  </si>
  <si>
    <t>Зүүн сөдөт-2</t>
  </si>
  <si>
    <t>MV-007690</t>
  </si>
  <si>
    <t>Зүүн сөдөт-4</t>
  </si>
  <si>
    <t>MV-007700</t>
  </si>
  <si>
    <t>MV-007712</t>
  </si>
  <si>
    <t>Их Тохойрол</t>
  </si>
  <si>
    <t>Эко алтан заамар</t>
  </si>
  <si>
    <t>MV-007713</t>
  </si>
  <si>
    <t>Их Тохойрол-1</t>
  </si>
  <si>
    <t>MV-007716</t>
  </si>
  <si>
    <t>MV-007741</t>
  </si>
  <si>
    <t>Булгийн хөл</t>
  </si>
  <si>
    <t>MV-007746</t>
  </si>
  <si>
    <t>Асгат уул</t>
  </si>
  <si>
    <t>Си Би Зи</t>
  </si>
  <si>
    <t>MV-007902</t>
  </si>
  <si>
    <t>Хайлаастын орд</t>
  </si>
  <si>
    <t>ДБТХ</t>
  </si>
  <si>
    <t>MV-007929</t>
  </si>
  <si>
    <t>ЖЕМИ интернэйшнл</t>
  </si>
  <si>
    <t>MV-007944</t>
  </si>
  <si>
    <t>Хар тэвш</t>
  </si>
  <si>
    <t>Биг могул коул энд энержи</t>
  </si>
  <si>
    <t>MV-007969</t>
  </si>
  <si>
    <t>Ерөө-Хэрээн гол</t>
  </si>
  <si>
    <t>Ганбат тулга</t>
  </si>
  <si>
    <t>MV-007970</t>
  </si>
  <si>
    <t>Хүнгүйч-Хэрээ гол</t>
  </si>
  <si>
    <t>Хангарьд</t>
  </si>
  <si>
    <t>MV-007976</t>
  </si>
  <si>
    <t>Эрдэнийн хөгжил</t>
  </si>
  <si>
    <t>MV-007977</t>
  </si>
  <si>
    <t>Харзатын гозгор</t>
  </si>
  <si>
    <t>Даян-Оргил</t>
  </si>
  <si>
    <t>MV-007978</t>
  </si>
  <si>
    <t>MV-008085</t>
  </si>
  <si>
    <t>Өлөнтийн хяр</t>
  </si>
  <si>
    <t>Уртхошуу</t>
  </si>
  <si>
    <t>MV-008097</t>
  </si>
  <si>
    <t>Баруун баруун урт</t>
  </si>
  <si>
    <t>Хунан</t>
  </si>
  <si>
    <t>MV-008149</t>
  </si>
  <si>
    <t>Сэрүүн цагаан</t>
  </si>
  <si>
    <t>MV-008183</t>
  </si>
  <si>
    <t>Их бурхант</t>
  </si>
  <si>
    <t>Полиметпотала</t>
  </si>
  <si>
    <t>MV-008191</t>
  </si>
  <si>
    <t>Асгатын өмнөд участок</t>
  </si>
  <si>
    <t>MV-008207</t>
  </si>
  <si>
    <t>Хайрга</t>
  </si>
  <si>
    <t>Хараа-1</t>
  </si>
  <si>
    <t>Булган-Инвест</t>
  </si>
  <si>
    <t>MV-008219</t>
  </si>
  <si>
    <t>Хүц толгойн зүүн</t>
  </si>
  <si>
    <t>Бэст-Орд</t>
  </si>
  <si>
    <t>MV-008469</t>
  </si>
  <si>
    <t>Өмнөт хар айраг</t>
  </si>
  <si>
    <t>Хөхтөр</t>
  </si>
  <si>
    <t>MV-008478</t>
  </si>
  <si>
    <t>Зүүн сөдөт-6</t>
  </si>
  <si>
    <t>MV-008479</t>
  </si>
  <si>
    <t>Зүүн сөдөт-5</t>
  </si>
  <si>
    <t>MV-008523</t>
  </si>
  <si>
    <t>Ноён уулын ам</t>
  </si>
  <si>
    <t>Лучеро</t>
  </si>
  <si>
    <t>MV-008595</t>
  </si>
  <si>
    <t>Чулуутын зүүн салаа</t>
  </si>
  <si>
    <t>MV-008645</t>
  </si>
  <si>
    <t>Асгатын хойд төвийн хэсэг</t>
  </si>
  <si>
    <t>MV-008652</t>
  </si>
  <si>
    <t>Зэрэгцээ</t>
  </si>
  <si>
    <t>MV-008656</t>
  </si>
  <si>
    <t>Хүдрийн биет-9</t>
  </si>
  <si>
    <t>MV-008663</t>
  </si>
  <si>
    <t>Галгатайн гол</t>
  </si>
  <si>
    <t>Дөрвөн тал</t>
  </si>
  <si>
    <t>MV-008664</t>
  </si>
  <si>
    <t>Их ноёны дунд хэсэг</t>
  </si>
  <si>
    <t>Монзол</t>
  </si>
  <si>
    <t>Хонгор, Ерөө</t>
  </si>
  <si>
    <t>MV-008719</t>
  </si>
  <si>
    <t>Модот уул</t>
  </si>
  <si>
    <t>Ов энд тулга</t>
  </si>
  <si>
    <t>MV-008728</t>
  </si>
  <si>
    <t>Бага мухар</t>
  </si>
  <si>
    <t>MV-008826</t>
  </si>
  <si>
    <t>Бөхөг-1</t>
  </si>
  <si>
    <t>Бетон-Арматур</t>
  </si>
  <si>
    <t>MV-008863</t>
  </si>
  <si>
    <t>Ар тамсаг-1-1</t>
  </si>
  <si>
    <t>MV-008866</t>
  </si>
  <si>
    <t>Өгөөмөр-2</t>
  </si>
  <si>
    <t>MV-008880</t>
  </si>
  <si>
    <t>Алтантөхөм</t>
  </si>
  <si>
    <t>MV-008888</t>
  </si>
  <si>
    <t>Болдтөмөр ерөө гол</t>
  </si>
  <si>
    <t>MV-008998</t>
  </si>
  <si>
    <t>MV-009061</t>
  </si>
  <si>
    <t>Барлагийн голын орд</t>
  </si>
  <si>
    <t>ЛУВР</t>
  </si>
  <si>
    <t>MV-009097</t>
  </si>
  <si>
    <t>Ховилын хоолой</t>
  </si>
  <si>
    <t>Монрос пром уголь</t>
  </si>
  <si>
    <t>MV-009115</t>
  </si>
  <si>
    <t>Магнезит</t>
  </si>
  <si>
    <t>Нарийн овгор</t>
  </si>
  <si>
    <t>Нутгийн хаш</t>
  </si>
  <si>
    <t>MV-009192</t>
  </si>
  <si>
    <t>Налайх гол-1</t>
  </si>
  <si>
    <t>MV-009203</t>
  </si>
  <si>
    <t>Таацын гол</t>
  </si>
  <si>
    <t>MV-009204</t>
  </si>
  <si>
    <t>Таацын гол-1</t>
  </si>
  <si>
    <t>MV-009305</t>
  </si>
  <si>
    <t>Дунд Галт</t>
  </si>
  <si>
    <t>MV-009356</t>
  </si>
  <si>
    <t>MV-009364</t>
  </si>
  <si>
    <t>Булган аймгийн хорих 439-р анги</t>
  </si>
  <si>
    <t>MV-009396</t>
  </si>
  <si>
    <t>Харганат-1</t>
  </si>
  <si>
    <t>MV-009427</t>
  </si>
  <si>
    <t>MV-009464</t>
  </si>
  <si>
    <t>Бөхөгийн хөндий-1</t>
  </si>
  <si>
    <t>Бөхөг түргэн</t>
  </si>
  <si>
    <t>MV-009467</t>
  </si>
  <si>
    <t>Полиметмонголд</t>
  </si>
  <si>
    <t>MV-009470</t>
  </si>
  <si>
    <t>Хөтөл шохой-1</t>
  </si>
  <si>
    <t>Лайм-Инвест</t>
  </si>
  <si>
    <t>MV-009495</t>
  </si>
  <si>
    <t>Баянголын дэнж Б хэсэг</t>
  </si>
  <si>
    <t>Баян гол тариалан</t>
  </si>
  <si>
    <t>MV-009515</t>
  </si>
  <si>
    <t>Зүүн цагаан хошуу-1</t>
  </si>
  <si>
    <t>Эрдэнэмайнинг үйлс</t>
  </si>
  <si>
    <t>MV-009516</t>
  </si>
  <si>
    <t>Гэдгэр хангай</t>
  </si>
  <si>
    <t>Анхай-Интернэшнл</t>
  </si>
  <si>
    <t>MV-009517</t>
  </si>
  <si>
    <t>Арын худаг</t>
  </si>
  <si>
    <t>Пауэрлэнд</t>
  </si>
  <si>
    <t>MV-009579</t>
  </si>
  <si>
    <t>Шохойн чулууны 3-р орд</t>
  </si>
  <si>
    <t>MV-009598</t>
  </si>
  <si>
    <t>Цагаан шал</t>
  </si>
  <si>
    <t>Одцэ</t>
  </si>
  <si>
    <t>MV-009623</t>
  </si>
  <si>
    <t>Ар тамсаг-1-2-2</t>
  </si>
  <si>
    <t>MV-009630</t>
  </si>
  <si>
    <t>Сэрвэн сухайт</t>
  </si>
  <si>
    <t>Эрдэнэс цагаан суварга</t>
  </si>
  <si>
    <t>MV-009631</t>
  </si>
  <si>
    <t>Баргилт овоо</t>
  </si>
  <si>
    <t>Шидэт-Од</t>
  </si>
  <si>
    <t>MV-009772</t>
  </si>
  <si>
    <t>Тамирын гол</t>
  </si>
  <si>
    <t>Бэрэнмайнинг</t>
  </si>
  <si>
    <t>Төвшрүүлэх</t>
  </si>
  <si>
    <t>MV-009813</t>
  </si>
  <si>
    <t>Шохойн нуруу</t>
  </si>
  <si>
    <t>БСОН</t>
  </si>
  <si>
    <t>Орхон, Сайхан</t>
  </si>
  <si>
    <t>MV-009817</t>
  </si>
  <si>
    <t>MV-009831</t>
  </si>
  <si>
    <t>Бор толгой-1</t>
  </si>
  <si>
    <t>Ихмонгол шувуу</t>
  </si>
  <si>
    <t>MV-009848</t>
  </si>
  <si>
    <t>Ирээдүйн алтан шонхор</t>
  </si>
  <si>
    <t>Өмнөдэлгэр</t>
  </si>
  <si>
    <t>MV-009852</t>
  </si>
  <si>
    <t>Дун-Юань</t>
  </si>
  <si>
    <t>MV-009918</t>
  </si>
  <si>
    <t>Алтан овоо</t>
  </si>
  <si>
    <t>MV-009919</t>
  </si>
  <si>
    <t>Сүхийн ам</t>
  </si>
  <si>
    <t>MV-009950</t>
  </si>
  <si>
    <t>MV-009951</t>
  </si>
  <si>
    <t>MV-009968</t>
  </si>
  <si>
    <t>Си Эм Би</t>
  </si>
  <si>
    <t>MV-009975</t>
  </si>
  <si>
    <t>Арын нуур</t>
  </si>
  <si>
    <t>Молиметал</t>
  </si>
  <si>
    <t>MV-009978</t>
  </si>
  <si>
    <t>Баруун-Урт</t>
  </si>
  <si>
    <t>MV-010061</t>
  </si>
  <si>
    <t>Шүдэн уул</t>
  </si>
  <si>
    <t>Жамц давс</t>
  </si>
  <si>
    <t>MV-010085</t>
  </si>
  <si>
    <t>Хар төмөртэй</t>
  </si>
  <si>
    <t>Зө-Юүе</t>
  </si>
  <si>
    <t>MV-010089</t>
  </si>
  <si>
    <t>MV-010126</t>
  </si>
  <si>
    <t>Цайдам нуур</t>
  </si>
  <si>
    <t>Чандганакоул</t>
  </si>
  <si>
    <t>MV-010164</t>
  </si>
  <si>
    <t>Хунхуа</t>
  </si>
  <si>
    <t>MV-010172</t>
  </si>
  <si>
    <t>Даяарх</t>
  </si>
  <si>
    <t>MV-010194</t>
  </si>
  <si>
    <t>Ингэний ам</t>
  </si>
  <si>
    <t>MV-010196</t>
  </si>
  <si>
    <t>Цорж толгой</t>
  </si>
  <si>
    <t>Өнгөттулга</t>
  </si>
  <si>
    <t>MV-010206</t>
  </si>
  <si>
    <t>Баргилт овоо-1</t>
  </si>
  <si>
    <t>MV-010207</t>
  </si>
  <si>
    <t>Баргилтын овоо-1</t>
  </si>
  <si>
    <t>MV-010219</t>
  </si>
  <si>
    <t>Цав уул</t>
  </si>
  <si>
    <t>Баялагбогд</t>
  </si>
  <si>
    <t>MV-010223</t>
  </si>
  <si>
    <t>Тарагт-2</t>
  </si>
  <si>
    <t>Тарагт гөлтгөнө</t>
  </si>
  <si>
    <t>MV-010224</t>
  </si>
  <si>
    <t>Егүзэр</t>
  </si>
  <si>
    <t>Билүүтмайнинг</t>
  </si>
  <si>
    <t>MV-010225</t>
  </si>
  <si>
    <t>Хүдрийн биет-12</t>
  </si>
  <si>
    <t>РЕМАР</t>
  </si>
  <si>
    <t>MV-010258</t>
  </si>
  <si>
    <t>Өлзийт ухаа</t>
  </si>
  <si>
    <t>Шаширтрейд</t>
  </si>
  <si>
    <t>MV-010278</t>
  </si>
  <si>
    <t>Эй Ар Ай Эй</t>
  </si>
  <si>
    <t>MV-010296</t>
  </si>
  <si>
    <t>Бургастайн-1</t>
  </si>
  <si>
    <t>Эс Эн Даблью интернэшнл</t>
  </si>
  <si>
    <t>MV-010319</t>
  </si>
  <si>
    <t>Баянзүрх, Сүхбаатар</t>
  </si>
  <si>
    <t>MV-010329</t>
  </si>
  <si>
    <t>MV-010380</t>
  </si>
  <si>
    <t>Бамбарын талбай</t>
  </si>
  <si>
    <t>MV-010431</t>
  </si>
  <si>
    <t>Тохойрол-88</t>
  </si>
  <si>
    <t>MV-010434</t>
  </si>
  <si>
    <t>Чинг хиеи вей еэ</t>
  </si>
  <si>
    <t>MV-010457</t>
  </si>
  <si>
    <t>Нүүрэнт</t>
  </si>
  <si>
    <t>Бриджконстракшн</t>
  </si>
  <si>
    <t>MV-010483</t>
  </si>
  <si>
    <t>Налайх хэсэг</t>
  </si>
  <si>
    <t>MV-010488</t>
  </si>
  <si>
    <t>Гоал тоавард майнинг</t>
  </si>
  <si>
    <t>MV-010489</t>
  </si>
  <si>
    <t>Цагаан хөндий</t>
  </si>
  <si>
    <t>Бат-Адар</t>
  </si>
  <si>
    <t>MV-010508</t>
  </si>
  <si>
    <t>MV-010511</t>
  </si>
  <si>
    <t>Нураг уул</t>
  </si>
  <si>
    <t>Ирмүүнзээрд</t>
  </si>
  <si>
    <t>MV-010548</t>
  </si>
  <si>
    <t>Замбалын ам</t>
  </si>
  <si>
    <t>MV-010551</t>
  </si>
  <si>
    <t>Бэрэнгрупп</t>
  </si>
  <si>
    <t>Төвшрүүлэх, Цэнхэр</t>
  </si>
  <si>
    <t>MV-010598</t>
  </si>
  <si>
    <t>Наймдай</t>
  </si>
  <si>
    <t>MV-010599</t>
  </si>
  <si>
    <t>MV-010614</t>
  </si>
  <si>
    <t>Заамарын их алт</t>
  </si>
  <si>
    <t>MV-010632</t>
  </si>
  <si>
    <t>MV-010646</t>
  </si>
  <si>
    <t>Хүдрийн биет</t>
  </si>
  <si>
    <t>Монфайненс</t>
  </si>
  <si>
    <t>MV-010663</t>
  </si>
  <si>
    <t>Суурь хана</t>
  </si>
  <si>
    <t>MV-010664</t>
  </si>
  <si>
    <t>Өлзийт-2</t>
  </si>
  <si>
    <t>MV-010665</t>
  </si>
  <si>
    <t>Хараат уул</t>
  </si>
  <si>
    <t>Шанжин-Орд</t>
  </si>
  <si>
    <t>Баянжаргалан, Говь-Угтаал</t>
  </si>
  <si>
    <t>MV-010666</t>
  </si>
  <si>
    <t>Хүрмэн-2</t>
  </si>
  <si>
    <t>MV-010714</t>
  </si>
  <si>
    <t>Хар бичигт</t>
  </si>
  <si>
    <t>Тавин-Эх</t>
  </si>
  <si>
    <t>MV-010735</t>
  </si>
  <si>
    <t>Их бичигт</t>
  </si>
  <si>
    <t>Жонштгазар</t>
  </si>
  <si>
    <t>MV-010736</t>
  </si>
  <si>
    <t>Перлит</t>
  </si>
  <si>
    <t>Замын улаан уул</t>
  </si>
  <si>
    <t>Монгол перлит констракшн</t>
  </si>
  <si>
    <t>MV-010737</t>
  </si>
  <si>
    <t>MV-010738</t>
  </si>
  <si>
    <t>Төмөр толгойн орд</t>
  </si>
  <si>
    <t>Дарханы төмөрлөгийн үйлдвэр</t>
  </si>
  <si>
    <t>MV-010749</t>
  </si>
  <si>
    <t>Шувуутын адаг</t>
  </si>
  <si>
    <t>Зунрун</t>
  </si>
  <si>
    <t>MV-010810</t>
  </si>
  <si>
    <t>MV-010811</t>
  </si>
  <si>
    <t>Төмөртэй</t>
  </si>
  <si>
    <t>Хүдэрболд</t>
  </si>
  <si>
    <t>MV-010871</t>
  </si>
  <si>
    <t>Хулдын нүүрс</t>
  </si>
  <si>
    <t>MV-010874</t>
  </si>
  <si>
    <t>Тэвшийн нүүрс</t>
  </si>
  <si>
    <t>MV-010875</t>
  </si>
  <si>
    <t>Улаан уул-2</t>
  </si>
  <si>
    <t>MV-010882</t>
  </si>
  <si>
    <t>Хорикаваметалл</t>
  </si>
  <si>
    <t>MV-010883</t>
  </si>
  <si>
    <t>MV-010889</t>
  </si>
  <si>
    <t>Арын нуур-1</t>
  </si>
  <si>
    <t>MV-010927</t>
  </si>
  <si>
    <t>MV-010935</t>
  </si>
  <si>
    <t>Аяганы ам</t>
  </si>
  <si>
    <t>МЕС</t>
  </si>
  <si>
    <t>MV-010965</t>
  </si>
  <si>
    <t>Баянхаан</t>
  </si>
  <si>
    <t>MV-010988</t>
  </si>
  <si>
    <t>Түмэнцогт</t>
  </si>
  <si>
    <t>MV-010989</t>
  </si>
  <si>
    <t>Зангиат толгой</t>
  </si>
  <si>
    <t>MV-011025</t>
  </si>
  <si>
    <t>MV-011027</t>
  </si>
  <si>
    <t>Улаан уулын орд</t>
  </si>
  <si>
    <t>MV-011029</t>
  </si>
  <si>
    <t>Салбартай</t>
  </si>
  <si>
    <t>MV-011055</t>
  </si>
  <si>
    <t>Баянцогт</t>
  </si>
  <si>
    <t>Өндөрбаян цогт</t>
  </si>
  <si>
    <t>MV-011114</t>
  </si>
  <si>
    <t>Цагаан чулуут-1</t>
  </si>
  <si>
    <t>Дамбат</t>
  </si>
  <si>
    <t>MV-011123</t>
  </si>
  <si>
    <t>Өвөр баян</t>
  </si>
  <si>
    <t>Баян-Эрч</t>
  </si>
  <si>
    <t>MV-011124</t>
  </si>
  <si>
    <t>Ар баян</t>
  </si>
  <si>
    <t>Сэнтрал азиан майнор металс</t>
  </si>
  <si>
    <t>MV-011125</t>
  </si>
  <si>
    <t>Ногоон толгой-2</t>
  </si>
  <si>
    <t>Сатурнпрогресс</t>
  </si>
  <si>
    <t>MV-011151</t>
  </si>
  <si>
    <t>Хадат уул</t>
  </si>
  <si>
    <t>Юу Эн Эф Эм</t>
  </si>
  <si>
    <t>Баянхангай, Баянцогт</t>
  </si>
  <si>
    <t>MV-011222</t>
  </si>
  <si>
    <t>Зуун модны элс-1</t>
  </si>
  <si>
    <t>БҮТИ</t>
  </si>
  <si>
    <t>MV-011281</t>
  </si>
  <si>
    <t>Штайнколе</t>
  </si>
  <si>
    <t>MV-011350</t>
  </si>
  <si>
    <t>НУН</t>
  </si>
  <si>
    <t>MV-011376</t>
  </si>
  <si>
    <t>Топтоосго</t>
  </si>
  <si>
    <t>MV-011377</t>
  </si>
  <si>
    <t>Цагаанташаа</t>
  </si>
  <si>
    <t>MV-011378</t>
  </si>
  <si>
    <t>Шар хөтөл</t>
  </si>
  <si>
    <t>Баян талын өв</t>
  </si>
  <si>
    <t>Шарынгол, Баянгол</t>
  </si>
  <si>
    <t>MV-011382</t>
  </si>
  <si>
    <t>MV-011425</t>
  </si>
  <si>
    <t>7,18,19,20-р хүдрийн биет</t>
  </si>
  <si>
    <t>MV-011426</t>
  </si>
  <si>
    <t>Эрдэсгрупп</t>
  </si>
  <si>
    <t>MV-011427</t>
  </si>
  <si>
    <t>Налайхын хэсэг</t>
  </si>
  <si>
    <t>Бэцтрейд</t>
  </si>
  <si>
    <t>MV-011428</t>
  </si>
  <si>
    <t>Бүрэн уул</t>
  </si>
  <si>
    <t>MV-011430</t>
  </si>
  <si>
    <t>Туулын баруун дэнж</t>
  </si>
  <si>
    <t>MV-011510</t>
  </si>
  <si>
    <t>Баярсконстракшн</t>
  </si>
  <si>
    <t>MV-011593</t>
  </si>
  <si>
    <t>4-р давхрага</t>
  </si>
  <si>
    <t>MV-011595</t>
  </si>
  <si>
    <t>Мөнгөн цээж</t>
  </si>
  <si>
    <t>MV-011617</t>
  </si>
  <si>
    <t>Хөөтийн тал</t>
  </si>
  <si>
    <t>Хүдэн</t>
  </si>
  <si>
    <t>MV-011618</t>
  </si>
  <si>
    <t>Туулын тохой</t>
  </si>
  <si>
    <t>Флинкмонголиа</t>
  </si>
  <si>
    <t>MV-011619</t>
  </si>
  <si>
    <t>MV-011648</t>
  </si>
  <si>
    <t>Бугантай-1</t>
  </si>
  <si>
    <t>MV-011657</t>
  </si>
  <si>
    <t>Шавар царам</t>
  </si>
  <si>
    <t>Монголиан Жемстонес индустри</t>
  </si>
  <si>
    <t>MV-011664</t>
  </si>
  <si>
    <t>Давст-Оргил</t>
  </si>
  <si>
    <t>ББН</t>
  </si>
  <si>
    <t>MV-011665</t>
  </si>
  <si>
    <t>MV-011666</t>
  </si>
  <si>
    <t>Цагаан даваа-3</t>
  </si>
  <si>
    <t>MV-011667</t>
  </si>
  <si>
    <t>Их цагаан дэл</t>
  </si>
  <si>
    <t>MV-011668</t>
  </si>
  <si>
    <t>MV-011696</t>
  </si>
  <si>
    <t>Элстэйн зуун мод-1</t>
  </si>
  <si>
    <t>Жи  Эй Жи</t>
  </si>
  <si>
    <t>MV-011702</t>
  </si>
  <si>
    <t>Алаг толгой-1</t>
  </si>
  <si>
    <t>Ариун флюор</t>
  </si>
  <si>
    <t>MV-011721</t>
  </si>
  <si>
    <t>Өндөр цагаан-1</t>
  </si>
  <si>
    <t>MV-011722</t>
  </si>
  <si>
    <t>Зүүн цагаан дэл</t>
  </si>
  <si>
    <t>MV-011732</t>
  </si>
  <si>
    <t>Зуун мод</t>
  </si>
  <si>
    <t>MV-011761</t>
  </si>
  <si>
    <t>MV-011790</t>
  </si>
  <si>
    <t>Баруун шувуун уул</t>
  </si>
  <si>
    <t>Шувуун-Уул</t>
  </si>
  <si>
    <t>MV-011809</t>
  </si>
  <si>
    <t>Цөнхөгийн гол-1</t>
  </si>
  <si>
    <t>Жэй Си Си Ар</t>
  </si>
  <si>
    <t>MV-011820</t>
  </si>
  <si>
    <t>Зүүн Аргатай</t>
  </si>
  <si>
    <t>Болоржонш</t>
  </si>
  <si>
    <t>MV-011823</t>
  </si>
  <si>
    <t>Бүрэнхаан-9</t>
  </si>
  <si>
    <t>Топруонхэнцо</t>
  </si>
  <si>
    <t>Түнэл</t>
  </si>
  <si>
    <t>MV-011824</t>
  </si>
  <si>
    <t>Бүрэнхаан-хх</t>
  </si>
  <si>
    <t>MV-011836</t>
  </si>
  <si>
    <t>Цагаанбүрд</t>
  </si>
  <si>
    <t>MV-011839</t>
  </si>
  <si>
    <t>Талын бор толгой</t>
  </si>
  <si>
    <t>Очот-Уул</t>
  </si>
  <si>
    <t>MV-011853</t>
  </si>
  <si>
    <t>MV-011855</t>
  </si>
  <si>
    <t>Баруун цагаан дэл 175</t>
  </si>
  <si>
    <t>Дунфанлунма</t>
  </si>
  <si>
    <t>MV-011860</t>
  </si>
  <si>
    <t>Улаан ам 1</t>
  </si>
  <si>
    <t>Дацантрейд</t>
  </si>
  <si>
    <t>MV-011863</t>
  </si>
  <si>
    <t>MV-011864</t>
  </si>
  <si>
    <t>Улаан хус</t>
  </si>
  <si>
    <t>Кавернболд</t>
  </si>
  <si>
    <t>Улаанхус</t>
  </si>
  <si>
    <t>MV-011875</t>
  </si>
  <si>
    <t>Боржгоны тал</t>
  </si>
  <si>
    <t>MV-011881</t>
  </si>
  <si>
    <t>Ар тамсаг-1-1-1</t>
  </si>
  <si>
    <t>MV-011882</t>
  </si>
  <si>
    <t>Ар тамсаг-1-3-1</t>
  </si>
  <si>
    <t>MV-011884</t>
  </si>
  <si>
    <t>Хужхаан</t>
  </si>
  <si>
    <t>Хонгчангли</t>
  </si>
  <si>
    <t>MV-011887</t>
  </si>
  <si>
    <t>Хөшөөт хөндлөн</t>
  </si>
  <si>
    <t>MV-011888</t>
  </si>
  <si>
    <t>Хамар даваа</t>
  </si>
  <si>
    <t>MV-011892</t>
  </si>
  <si>
    <t>Хүрзэтийн ам</t>
  </si>
  <si>
    <t>Үүртгоулд</t>
  </si>
  <si>
    <t>MV-011893</t>
  </si>
  <si>
    <t>Бөхөгийн голын адаг-1</t>
  </si>
  <si>
    <t>Таны зам</t>
  </si>
  <si>
    <t>MV-011894</t>
  </si>
  <si>
    <t>Их ажир</t>
  </si>
  <si>
    <t>Жи Би Лийз</t>
  </si>
  <si>
    <t>MV-011898</t>
  </si>
  <si>
    <t>MV-011907</t>
  </si>
  <si>
    <t>MV-011908</t>
  </si>
  <si>
    <t>MV-011909</t>
  </si>
  <si>
    <t>Ар хөшөөт</t>
  </si>
  <si>
    <t>MV-011913</t>
  </si>
  <si>
    <t>MV-011914</t>
  </si>
  <si>
    <t>MV-011915</t>
  </si>
  <si>
    <t>Сайхан гашуун</t>
  </si>
  <si>
    <t>Дасайн-Уул</t>
  </si>
  <si>
    <t>MV-011916</t>
  </si>
  <si>
    <t>MV-011917</t>
  </si>
  <si>
    <t>Их тойруу</t>
  </si>
  <si>
    <t>MV-011919</t>
  </si>
  <si>
    <t>MV-011923</t>
  </si>
  <si>
    <t>Намираа эх</t>
  </si>
  <si>
    <t>MV-011931</t>
  </si>
  <si>
    <t>Дорноговийн үйлс</t>
  </si>
  <si>
    <t>MV-011932</t>
  </si>
  <si>
    <t>MV-011933</t>
  </si>
  <si>
    <t>Шар толгой</t>
  </si>
  <si>
    <t>Монголиан Нейшнл Рийр Ийрт Корпорейшн</t>
  </si>
  <si>
    <t>MV-011940</t>
  </si>
  <si>
    <t>Аллянсголд</t>
  </si>
  <si>
    <t>MV-011941</t>
  </si>
  <si>
    <t>Ухаа бэл</t>
  </si>
  <si>
    <t>Алагтайцэцэн</t>
  </si>
  <si>
    <t>MV-011943</t>
  </si>
  <si>
    <t>Эрдэнэс Тавантолгой майнинг</t>
  </si>
  <si>
    <t>MV-011949</t>
  </si>
  <si>
    <t>Мингхонда</t>
  </si>
  <si>
    <t>MV-011950</t>
  </si>
  <si>
    <t>Кормонмайн хаус</t>
  </si>
  <si>
    <t>MV-011952</t>
  </si>
  <si>
    <t>Ухаа худаг</t>
  </si>
  <si>
    <t>Энержиресурс</t>
  </si>
  <si>
    <t>MV-011953</t>
  </si>
  <si>
    <t>Эрдэнэс-Тавантолгой</t>
  </si>
  <si>
    <t>MV-011954</t>
  </si>
  <si>
    <t>Бор тээг-1</t>
  </si>
  <si>
    <t>Ханхонгор, Цогтцэций</t>
  </si>
  <si>
    <t>MV-011955</t>
  </si>
  <si>
    <t>Шар тээг</t>
  </si>
  <si>
    <t>MV-011956</t>
  </si>
  <si>
    <t>Таван толгой-1</t>
  </si>
  <si>
    <t>MV-011965</t>
  </si>
  <si>
    <t>MV-011968</t>
  </si>
  <si>
    <t>Орхон орд</t>
  </si>
  <si>
    <t>MV-011969</t>
  </si>
  <si>
    <t>Шарга овоо</t>
  </si>
  <si>
    <t>Хатанцацал</t>
  </si>
  <si>
    <t>MV-011976</t>
  </si>
  <si>
    <t>Гишүүний ам-4</t>
  </si>
  <si>
    <t>Грийнстейшн</t>
  </si>
  <si>
    <t>MV-011979</t>
  </si>
  <si>
    <t>Толгойтын эх</t>
  </si>
  <si>
    <t>MV-011981</t>
  </si>
  <si>
    <t>MV-011985</t>
  </si>
  <si>
    <t>MV-012031</t>
  </si>
  <si>
    <t>MV-012039</t>
  </si>
  <si>
    <t>Их мандал</t>
  </si>
  <si>
    <t>MV-012048</t>
  </si>
  <si>
    <t>БИЛГҮҮНТРЕЙД</t>
  </si>
  <si>
    <t>MV-012049</t>
  </si>
  <si>
    <t>Гуравт</t>
  </si>
  <si>
    <t>MV-012056</t>
  </si>
  <si>
    <t>Гишүүний</t>
  </si>
  <si>
    <t>Ордталст</t>
  </si>
  <si>
    <t>MV-012085</t>
  </si>
  <si>
    <t>Голденхейлс</t>
  </si>
  <si>
    <t>MV-012094</t>
  </si>
  <si>
    <t>Бүдүүн ам</t>
  </si>
  <si>
    <t>Шарнарст</t>
  </si>
  <si>
    <t>MV-012112</t>
  </si>
  <si>
    <t>Ногоон дов</t>
  </si>
  <si>
    <t>MV-012118</t>
  </si>
  <si>
    <t>Хэцүү цав</t>
  </si>
  <si>
    <t>MV-012125</t>
  </si>
  <si>
    <t>Барууны гол</t>
  </si>
  <si>
    <t>Эрдэнэдорно</t>
  </si>
  <si>
    <t>MV-012131</t>
  </si>
  <si>
    <t>Цагаан галт</t>
  </si>
  <si>
    <t>MV-012161</t>
  </si>
  <si>
    <t>Тасгийн овоо</t>
  </si>
  <si>
    <t>Очиртөв</t>
  </si>
  <si>
    <t>MV-012169</t>
  </si>
  <si>
    <t>MV-012193</t>
  </si>
  <si>
    <t>Цагаан чулуут эллойс</t>
  </si>
  <si>
    <t>MV-012197</t>
  </si>
  <si>
    <t>Заг</t>
  </si>
  <si>
    <t>MV-012199</t>
  </si>
  <si>
    <t>MV-012203</t>
  </si>
  <si>
    <t>Хажуу-Улаан</t>
  </si>
  <si>
    <t>MV-012214</t>
  </si>
  <si>
    <t>MV-012215</t>
  </si>
  <si>
    <t>Бөхөг-солонго</t>
  </si>
  <si>
    <t>Очирням</t>
  </si>
  <si>
    <t>MV-012219</t>
  </si>
  <si>
    <t>Цемент шохой</t>
  </si>
  <si>
    <t>MV-012225</t>
  </si>
  <si>
    <t>Нарийн сухайт баруун</t>
  </si>
  <si>
    <t>MV-012226</t>
  </si>
  <si>
    <t>Нарийн сухайт зүүн</t>
  </si>
  <si>
    <t>MV-012229</t>
  </si>
  <si>
    <t>Тэнгэс гол</t>
  </si>
  <si>
    <t>Өргөнцагаан нуур</t>
  </si>
  <si>
    <t>Цагааннуур</t>
  </si>
  <si>
    <t>MV-012239</t>
  </si>
  <si>
    <t>Цант уул-1</t>
  </si>
  <si>
    <t>Мөнхийн жонш</t>
  </si>
  <si>
    <t>MV-012246</t>
  </si>
  <si>
    <t>Сангийн гол</t>
  </si>
  <si>
    <t>MV-012263</t>
  </si>
  <si>
    <t>Худаг байшинт</t>
  </si>
  <si>
    <t>Фокусметал майнинг</t>
  </si>
  <si>
    <t>MV-012277</t>
  </si>
  <si>
    <t>Ханан-Өнжүүл</t>
  </si>
  <si>
    <t>MV-012297</t>
  </si>
  <si>
    <t>Хөхтий нуруу-3</t>
  </si>
  <si>
    <t>Эрдэнийн олз</t>
  </si>
  <si>
    <t>MV-012325</t>
  </si>
  <si>
    <t>Цүй ханг инвест</t>
  </si>
  <si>
    <t>MV-012328</t>
  </si>
  <si>
    <t>Эрвэн хошууны овоо</t>
  </si>
  <si>
    <t>Каскейд майнинг</t>
  </si>
  <si>
    <t>MV-012335</t>
  </si>
  <si>
    <t>Архүрэн уул</t>
  </si>
  <si>
    <t>MV-012342</t>
  </si>
  <si>
    <t>Жунзэнь</t>
  </si>
  <si>
    <t>MV-012373</t>
  </si>
  <si>
    <t>Бөхөгийн хөндий</t>
  </si>
  <si>
    <t>MV-012395</t>
  </si>
  <si>
    <t>Хөл цайдам</t>
  </si>
  <si>
    <t>Гоулд-Оптивелл</t>
  </si>
  <si>
    <t>MV-012401</t>
  </si>
  <si>
    <t>Хөөтийн хонхор</t>
  </si>
  <si>
    <t>Ган-Илч</t>
  </si>
  <si>
    <t>MV-012412</t>
  </si>
  <si>
    <t>Дай уул</t>
  </si>
  <si>
    <t>Тайшаншин юань</t>
  </si>
  <si>
    <t>MV-012413</t>
  </si>
  <si>
    <t>MV-012414</t>
  </si>
  <si>
    <t>Гермесгахиур</t>
  </si>
  <si>
    <t>MV-012415</t>
  </si>
  <si>
    <t>Зоолуу хар</t>
  </si>
  <si>
    <t>MV-012435</t>
  </si>
  <si>
    <t>Алагтолгод-1</t>
  </si>
  <si>
    <t>Чингисийн хар алт</t>
  </si>
  <si>
    <t>MV-012439</t>
  </si>
  <si>
    <t>MV-012442</t>
  </si>
  <si>
    <t>MV-012463</t>
  </si>
  <si>
    <t>Элдэв-2</t>
  </si>
  <si>
    <t>MV-012466</t>
  </si>
  <si>
    <t>Цэгээн-Үүдэн</t>
  </si>
  <si>
    <t>MV-012469</t>
  </si>
  <si>
    <t>Толгойт-1</t>
  </si>
  <si>
    <t>MV-012474</t>
  </si>
  <si>
    <t>Эм Си Жи Ти</t>
  </si>
  <si>
    <t>MV-012475</t>
  </si>
  <si>
    <t>Галбаян-1</t>
  </si>
  <si>
    <t>Петрокоал</t>
  </si>
  <si>
    <t>MV-012484</t>
  </si>
  <si>
    <t>Бөхөгийн голын адаг</t>
  </si>
  <si>
    <t>Ар бөхөг</t>
  </si>
  <si>
    <t>MV-012500</t>
  </si>
  <si>
    <t>Хүрэн ганга</t>
  </si>
  <si>
    <t>МБГЦ</t>
  </si>
  <si>
    <t>MV-012512</t>
  </si>
  <si>
    <t>Шийр ам</t>
  </si>
  <si>
    <t>Эм Ар Си Эм Жи Эл</t>
  </si>
  <si>
    <t>MV-012515</t>
  </si>
  <si>
    <t>Баруун далан</t>
  </si>
  <si>
    <t>MV-012551</t>
  </si>
  <si>
    <t>Гишүүний ам-2</t>
  </si>
  <si>
    <t>Цоросжамбаа</t>
  </si>
  <si>
    <t>MV-012558</t>
  </si>
  <si>
    <t>Зүүн хэсэг</t>
  </si>
  <si>
    <t>MV-012578</t>
  </si>
  <si>
    <t>Өндөр-овоо-33</t>
  </si>
  <si>
    <t>Дарханфлюорит</t>
  </si>
  <si>
    <t>MV-012579</t>
  </si>
  <si>
    <t>Үнэгт төв баруун-2</t>
  </si>
  <si>
    <t>Тээлийн шонхор</t>
  </si>
  <si>
    <t>MV-012605</t>
  </si>
  <si>
    <t>Эм Си Ти Ти</t>
  </si>
  <si>
    <t>MV-012619</t>
  </si>
  <si>
    <t>Хавтгай-1</t>
  </si>
  <si>
    <t>Бор-Өндөр уул</t>
  </si>
  <si>
    <t>MV-012653</t>
  </si>
  <si>
    <t>Бууцат уул</t>
  </si>
  <si>
    <t>Гурвантамга</t>
  </si>
  <si>
    <t>MV-012665</t>
  </si>
  <si>
    <t>Замын булаг</t>
  </si>
  <si>
    <t>MV-012681</t>
  </si>
  <si>
    <t>Цагаан-Өвөр</t>
  </si>
  <si>
    <t>Мөнхболор хүрээ</t>
  </si>
  <si>
    <t>MV-012717</t>
  </si>
  <si>
    <t>Гучин-сайр</t>
  </si>
  <si>
    <t>Андын тэмүүлэл</t>
  </si>
  <si>
    <t>MV-012721</t>
  </si>
  <si>
    <t>Баруун мухар ам</t>
  </si>
  <si>
    <t>Стандартхолдинг</t>
  </si>
  <si>
    <t>MV-012726</t>
  </si>
  <si>
    <t>Овоот толгой</t>
  </si>
  <si>
    <t>Саусгоби сэндс</t>
  </si>
  <si>
    <t>MV-012728</t>
  </si>
  <si>
    <t>MV-012763</t>
  </si>
  <si>
    <t>Заамарын эх -2</t>
  </si>
  <si>
    <t>MV-012806</t>
  </si>
  <si>
    <t>Өвөрхөшөөтийн ам</t>
  </si>
  <si>
    <t>MV-012841</t>
  </si>
  <si>
    <t>Хужихан</t>
  </si>
  <si>
    <t>Цуглан</t>
  </si>
  <si>
    <t>MV-012884</t>
  </si>
  <si>
    <t>MV-012909</t>
  </si>
  <si>
    <t>Нугын тохой</t>
  </si>
  <si>
    <t>MV-012960</t>
  </si>
  <si>
    <t>Дунд булаг</t>
  </si>
  <si>
    <t>MV-013028</t>
  </si>
  <si>
    <t>Ар өлт</t>
  </si>
  <si>
    <t>MV-013132</t>
  </si>
  <si>
    <t>MV-013146</t>
  </si>
  <si>
    <t>MV-013179</t>
  </si>
  <si>
    <t>MV-013180</t>
  </si>
  <si>
    <t>Хуурай чулуутын дунд хэсэг</t>
  </si>
  <si>
    <t>MV-013185</t>
  </si>
  <si>
    <t>Лотус-Амгалан</t>
  </si>
  <si>
    <t>MV-013205</t>
  </si>
  <si>
    <t>Өгөөмөр хоолой-3</t>
  </si>
  <si>
    <t>MV-013218</t>
  </si>
  <si>
    <t>Хүрэмт</t>
  </si>
  <si>
    <t>Олонгол трейд</t>
  </si>
  <si>
    <t>MV-013223</t>
  </si>
  <si>
    <t>Өмнөд алтат</t>
  </si>
  <si>
    <t>Хэрлэн-Импекс</t>
  </si>
  <si>
    <t>MV-013262</t>
  </si>
  <si>
    <t>Өндөрцагаан</t>
  </si>
  <si>
    <t>Эрстсайр эксплорэйшн</t>
  </si>
  <si>
    <t>MV-013276</t>
  </si>
  <si>
    <t>MV-013278</t>
  </si>
  <si>
    <t>Нэйшнлхимикал</t>
  </si>
  <si>
    <t>Заамар, Цээл</t>
  </si>
  <si>
    <t>MV-013282</t>
  </si>
  <si>
    <t>Гишүүний ам-3</t>
  </si>
  <si>
    <t>Билэгтбичээ</t>
  </si>
  <si>
    <t>MV-013308</t>
  </si>
  <si>
    <t>Онгон хайрхан-1</t>
  </si>
  <si>
    <t>Резевоиртунгс</t>
  </si>
  <si>
    <t>Бүрэн</t>
  </si>
  <si>
    <t>MV-013311</t>
  </si>
  <si>
    <t>Талбай-1</t>
  </si>
  <si>
    <t>Сүмбэр, Шивээговь</t>
  </si>
  <si>
    <t>MV-013312</t>
  </si>
  <si>
    <t>Талбай-2</t>
  </si>
  <si>
    <t>MV-013313</t>
  </si>
  <si>
    <t>Талбай-3</t>
  </si>
  <si>
    <t>MV-013319</t>
  </si>
  <si>
    <t>Төмөртэйн орд</t>
  </si>
  <si>
    <t>MV-013322</t>
  </si>
  <si>
    <t>Сэрүүнсэлбэ</t>
  </si>
  <si>
    <t>MV-013323</t>
  </si>
  <si>
    <t>Зуун модны элс-2</t>
  </si>
  <si>
    <t>MV-013331</t>
  </si>
  <si>
    <t>Барилга-Орд</t>
  </si>
  <si>
    <t>MV-013348</t>
  </si>
  <si>
    <t>Маль</t>
  </si>
  <si>
    <t>Мальфлюорит</t>
  </si>
  <si>
    <t>MV-013357</t>
  </si>
  <si>
    <t>Баянголын дэнж-6</t>
  </si>
  <si>
    <t>MV-013362</t>
  </si>
  <si>
    <t>Сэлүүхэн</t>
  </si>
  <si>
    <t>MV-013378</t>
  </si>
  <si>
    <t>Булган уул</t>
  </si>
  <si>
    <t>Ди Жи Эи энд Эм</t>
  </si>
  <si>
    <t>MV-013401</t>
  </si>
  <si>
    <t>Татам-3</t>
  </si>
  <si>
    <t>Гравелстоун</t>
  </si>
  <si>
    <t>MV-013403</t>
  </si>
  <si>
    <t>Билэгтзурвас</t>
  </si>
  <si>
    <t>MV-013409</t>
  </si>
  <si>
    <t>Баян айраг</t>
  </si>
  <si>
    <t>Баян айраг эксплорэйшн</t>
  </si>
  <si>
    <t>MV-013412</t>
  </si>
  <si>
    <t>Авдарант уул</t>
  </si>
  <si>
    <t>Принципал инвестмэнтс</t>
  </si>
  <si>
    <t>MV-013414</t>
  </si>
  <si>
    <t>Идэрмэг</t>
  </si>
  <si>
    <t>MV-013421</t>
  </si>
  <si>
    <t>Улаан ам-1</t>
  </si>
  <si>
    <t>Нэтэнт</t>
  </si>
  <si>
    <t>MV-013440</t>
  </si>
  <si>
    <t>8-р хүдрийн бүс</t>
  </si>
  <si>
    <t>MV-013455</t>
  </si>
  <si>
    <t>Элт хайрга</t>
  </si>
  <si>
    <t>Гантиг-Уул</t>
  </si>
  <si>
    <t>MV-013456</t>
  </si>
  <si>
    <t>Хүрэнбэлчир</t>
  </si>
  <si>
    <t>MV-013470</t>
  </si>
  <si>
    <t>Баруун цогт</t>
  </si>
  <si>
    <t>Нутгийн анар</t>
  </si>
  <si>
    <t>MV-013499</t>
  </si>
  <si>
    <t>Ногоон толгой-1</t>
  </si>
  <si>
    <t>Төгс-Эрхэс</t>
  </si>
  <si>
    <t>MV-013500</t>
  </si>
  <si>
    <t>Буман-Олз</t>
  </si>
  <si>
    <t>MV-013501</t>
  </si>
  <si>
    <t>MV-013502</t>
  </si>
  <si>
    <t>MV-013506</t>
  </si>
  <si>
    <t>Илч эрдэнэ ундарга</t>
  </si>
  <si>
    <t>MV-013507</t>
  </si>
  <si>
    <t>Анома</t>
  </si>
  <si>
    <t>Эрдэнэ, Налайх</t>
  </si>
  <si>
    <t>MV-013527</t>
  </si>
  <si>
    <t>Таян нуур</t>
  </si>
  <si>
    <t>Алтайнхүдэр</t>
  </si>
  <si>
    <t>MV-013533</t>
  </si>
  <si>
    <t>Тахилт-1</t>
  </si>
  <si>
    <t>MV-013539</t>
  </si>
  <si>
    <t>Мааль</t>
  </si>
  <si>
    <t>MV-013542</t>
  </si>
  <si>
    <t>MV-013549</t>
  </si>
  <si>
    <t>Оюурок</t>
  </si>
  <si>
    <t>MV-013550</t>
  </si>
  <si>
    <t>Арвижих</t>
  </si>
  <si>
    <t>MV-013553</t>
  </si>
  <si>
    <t>Тахилтын нүүрсний орд</t>
  </si>
  <si>
    <t>MV-013555</t>
  </si>
  <si>
    <t>Мухар-1</t>
  </si>
  <si>
    <t>Хунбөө</t>
  </si>
  <si>
    <t>MV-013564</t>
  </si>
  <si>
    <t>Татам-4</t>
  </si>
  <si>
    <t>эвт найзууд</t>
  </si>
  <si>
    <t>MV-013579</t>
  </si>
  <si>
    <t>Нийлэх</t>
  </si>
  <si>
    <t>Санаажигүүр</t>
  </si>
  <si>
    <t>MV-013606</t>
  </si>
  <si>
    <t>Итгэлтүшиг</t>
  </si>
  <si>
    <t>MV-013630</t>
  </si>
  <si>
    <t>MV-013631</t>
  </si>
  <si>
    <t>MV-013635</t>
  </si>
  <si>
    <t>Дэлгэр-3</t>
  </si>
  <si>
    <t>Ситисүлжээ</t>
  </si>
  <si>
    <t>MV-013653</t>
  </si>
  <si>
    <t>Баргилт толгой</t>
  </si>
  <si>
    <t>MV-013678</t>
  </si>
  <si>
    <t>Ямаат худаг</t>
  </si>
  <si>
    <t>Ноёнгари</t>
  </si>
  <si>
    <t>MV-013681</t>
  </si>
  <si>
    <t>Сэнжит худаг</t>
  </si>
  <si>
    <t>Мон цемент билдинг материалс</t>
  </si>
  <si>
    <t>MV-013683</t>
  </si>
  <si>
    <t>Хуурай сайрын ам</t>
  </si>
  <si>
    <t>Сигма-Инженеринг</t>
  </si>
  <si>
    <t>MV-013730</t>
  </si>
  <si>
    <t>Татам-1</t>
  </si>
  <si>
    <t>Бэрхэттолгой</t>
  </si>
  <si>
    <t>MV-013759</t>
  </si>
  <si>
    <t>Гурван толгой</t>
  </si>
  <si>
    <t>MV-013766</t>
  </si>
  <si>
    <t>MV-013784</t>
  </si>
  <si>
    <t>Элит гурван багана</t>
  </si>
  <si>
    <t>MV-013786</t>
  </si>
  <si>
    <t>Сөөг</t>
  </si>
  <si>
    <t>MV-013787</t>
  </si>
  <si>
    <t>MV-013813</t>
  </si>
  <si>
    <t>Улаан хужирт</t>
  </si>
  <si>
    <t>MV-013851</t>
  </si>
  <si>
    <t>Хуст-Уул</t>
  </si>
  <si>
    <t>MV-013852</t>
  </si>
  <si>
    <t>Баргилт</t>
  </si>
  <si>
    <t>Зүүн хоолой</t>
  </si>
  <si>
    <t>MV-013858</t>
  </si>
  <si>
    <t>цахиурт</t>
  </si>
  <si>
    <t>MV-013859</t>
  </si>
  <si>
    <t>Дэрсэн ус</t>
  </si>
  <si>
    <t>MV-013860</t>
  </si>
  <si>
    <t>Залаа цагаан</t>
  </si>
  <si>
    <t>MV-013868</t>
  </si>
  <si>
    <t>Монстрой</t>
  </si>
  <si>
    <t>MV-013869</t>
  </si>
  <si>
    <t>Бог уул</t>
  </si>
  <si>
    <t>Баттөр гэрэл</t>
  </si>
  <si>
    <t>MV-013875</t>
  </si>
  <si>
    <t>MV-013882</t>
  </si>
  <si>
    <t>MV-013904</t>
  </si>
  <si>
    <t>Хуурай салаа</t>
  </si>
  <si>
    <t>MV-013948</t>
  </si>
  <si>
    <t>Алтанхунчир</t>
  </si>
  <si>
    <t>MV-013972</t>
  </si>
  <si>
    <t>Зуун мод-1</t>
  </si>
  <si>
    <t>MV-014111</t>
  </si>
  <si>
    <t>Экилешия</t>
  </si>
  <si>
    <t>MV-014112</t>
  </si>
  <si>
    <t>Чин</t>
  </si>
  <si>
    <t>MV-014125</t>
  </si>
  <si>
    <t>Арвинхад</t>
  </si>
  <si>
    <t>MV-014147</t>
  </si>
  <si>
    <t>Баруун уртын баруун дээд хэсэг</t>
  </si>
  <si>
    <t>MV-014170</t>
  </si>
  <si>
    <t>Цагаан элгэн-2</t>
  </si>
  <si>
    <t>MV-014196</t>
  </si>
  <si>
    <t>Бураат</t>
  </si>
  <si>
    <t>Дримлэйнд</t>
  </si>
  <si>
    <t>MV-014209</t>
  </si>
  <si>
    <t>Энгүйтал</t>
  </si>
  <si>
    <t>MV-014217</t>
  </si>
  <si>
    <t>MV-014218</t>
  </si>
  <si>
    <t>Алс-1</t>
  </si>
  <si>
    <t>Засаг сүмбэр</t>
  </si>
  <si>
    <t>MV-014228</t>
  </si>
  <si>
    <t>Эрээний ихэр уул</t>
  </si>
  <si>
    <t>MV-014272</t>
  </si>
  <si>
    <t>Бор хужир</t>
  </si>
  <si>
    <t>MV-014302</t>
  </si>
  <si>
    <t>Харзатын хотгор</t>
  </si>
  <si>
    <t>Өвөрхарзат</t>
  </si>
  <si>
    <t>MV-014310</t>
  </si>
  <si>
    <t>Шар хөвийн хоолой</t>
  </si>
  <si>
    <t>Эм Эл Ти Престиж</t>
  </si>
  <si>
    <t>MV-014312</t>
  </si>
  <si>
    <t>Бумбат-1</t>
  </si>
  <si>
    <t>Бууралстоун</t>
  </si>
  <si>
    <t>MV-014377</t>
  </si>
  <si>
    <t>Жэй Ти Ти</t>
  </si>
  <si>
    <t>MV-014382</t>
  </si>
  <si>
    <t>Элст-Хайрхан</t>
  </si>
  <si>
    <t>Ядам-Од</t>
  </si>
  <si>
    <t>MV-014442</t>
  </si>
  <si>
    <t>Хотгор өргөтгөл</t>
  </si>
  <si>
    <t>MV-014483</t>
  </si>
  <si>
    <t>МБРИК</t>
  </si>
  <si>
    <t>MV-014492</t>
  </si>
  <si>
    <t>Фриендшип Ресурсис</t>
  </si>
  <si>
    <t>MV-014493</t>
  </si>
  <si>
    <t>Баруун наран</t>
  </si>
  <si>
    <t>Хангад-Эксплорэйшн</t>
  </si>
  <si>
    <t>MV-014506</t>
  </si>
  <si>
    <t>Цагаан булаг</t>
  </si>
  <si>
    <t>Монжин далай</t>
  </si>
  <si>
    <t>MV-014519</t>
  </si>
  <si>
    <t>MV-014532</t>
  </si>
  <si>
    <t>Шар хад</t>
  </si>
  <si>
    <t>Эф Жи Пи Эм</t>
  </si>
  <si>
    <t>MV-014548</t>
  </si>
  <si>
    <t>Бүдүүний гол</t>
  </si>
  <si>
    <t>MV-014563</t>
  </si>
  <si>
    <t>Талбулаг</t>
  </si>
  <si>
    <t>MV-014631</t>
  </si>
  <si>
    <t>Хуц-Толгой</t>
  </si>
  <si>
    <t>Цагаанговь</t>
  </si>
  <si>
    <t>MV-014657</t>
  </si>
  <si>
    <t>MV-014668</t>
  </si>
  <si>
    <t>MV-014686</t>
  </si>
  <si>
    <t>Алтанхөндий</t>
  </si>
  <si>
    <t>MV-014707</t>
  </si>
  <si>
    <t>MV-014715</t>
  </si>
  <si>
    <t>Дүньли</t>
  </si>
  <si>
    <t>MV-014759</t>
  </si>
  <si>
    <t>Зүүн мухар</t>
  </si>
  <si>
    <t>MV-014760</t>
  </si>
  <si>
    <t>Мухарын ам</t>
  </si>
  <si>
    <t>MV-014799</t>
  </si>
  <si>
    <t>Тэвш нуур</t>
  </si>
  <si>
    <t>Этранс</t>
  </si>
  <si>
    <t>MV-014828</t>
  </si>
  <si>
    <t>Агар-уул</t>
  </si>
  <si>
    <t>Хангихүдэр</t>
  </si>
  <si>
    <t>MV-014840</t>
  </si>
  <si>
    <t>Гашуун овоо</t>
  </si>
  <si>
    <t>Аурум-Ауруг</t>
  </si>
  <si>
    <t>MV-014866</t>
  </si>
  <si>
    <t>Бөхөг хөндий-1</t>
  </si>
  <si>
    <t>Бууралын ар булаг</t>
  </si>
  <si>
    <t>MV-014892</t>
  </si>
  <si>
    <t>MV-014905</t>
  </si>
  <si>
    <t>Харз</t>
  </si>
  <si>
    <t>Эхдэлгэр мөрөн</t>
  </si>
  <si>
    <t>MV-014910</t>
  </si>
  <si>
    <t>Дунд бөхөг-1</t>
  </si>
  <si>
    <t>MV-014911</t>
  </si>
  <si>
    <t>Үнст худаг</t>
  </si>
  <si>
    <t>Билэгтхайрхан уул</t>
  </si>
  <si>
    <t>MV-014913</t>
  </si>
  <si>
    <t>Талстнуур</t>
  </si>
  <si>
    <t>Hөхөрлөл</t>
  </si>
  <si>
    <t>MV-014917</t>
  </si>
  <si>
    <t>Торомхон</t>
  </si>
  <si>
    <t>Агммайнинг</t>
  </si>
  <si>
    <t>MV-014920</t>
  </si>
  <si>
    <t>Сутайцэнд</t>
  </si>
  <si>
    <t>MV-014929</t>
  </si>
  <si>
    <t>Бухт уул</t>
  </si>
  <si>
    <t>Лэндмонголиа</t>
  </si>
  <si>
    <t>MV-014937</t>
  </si>
  <si>
    <t>Баян төмөртэй</t>
  </si>
  <si>
    <t>Рэмет</t>
  </si>
  <si>
    <t>MV-014946</t>
  </si>
  <si>
    <t>Элст хайрга</t>
  </si>
  <si>
    <t>Эн Эс Ар</t>
  </si>
  <si>
    <t>MV-014949</t>
  </si>
  <si>
    <t>Силикат</t>
  </si>
  <si>
    <t>MV-014986</t>
  </si>
  <si>
    <t>MV-014987</t>
  </si>
  <si>
    <t>MV-014989</t>
  </si>
  <si>
    <t>Бичигт хад</t>
  </si>
  <si>
    <t>Бичигт хад майнинг</t>
  </si>
  <si>
    <t>MV-014992</t>
  </si>
  <si>
    <t>Монресорсиз</t>
  </si>
  <si>
    <t>Булган, Сэлэнгэ</t>
  </si>
  <si>
    <t>Сэлэнгэ, Түшиг</t>
  </si>
  <si>
    <t>MV-015023</t>
  </si>
  <si>
    <t>Мөсөн шүү</t>
  </si>
  <si>
    <t>Хулд химикалс</t>
  </si>
  <si>
    <t>MV-015025</t>
  </si>
  <si>
    <t>Цагаан зүр</t>
  </si>
  <si>
    <t>Зүбгол</t>
  </si>
  <si>
    <t>MV-015032</t>
  </si>
  <si>
    <t>MV-015033</t>
  </si>
  <si>
    <t>Хар толгой-1</t>
  </si>
  <si>
    <t>MV-015037</t>
  </si>
  <si>
    <t>Их наран гол</t>
  </si>
  <si>
    <t>Тэнгэрийн хүрд</t>
  </si>
  <si>
    <t>MV-015038</t>
  </si>
  <si>
    <t>Билүүтийн зүүн хойд хэсэг</t>
  </si>
  <si>
    <t>Улаанцахар</t>
  </si>
  <si>
    <t>MV-015041</t>
  </si>
  <si>
    <t>Баян-Овоо, Номгон</t>
  </si>
  <si>
    <t>MV-015042</t>
  </si>
  <si>
    <t>Зүүн эрэг</t>
  </si>
  <si>
    <t>Жо интернэшнл</t>
  </si>
  <si>
    <t>MV-015066</t>
  </si>
  <si>
    <t>Хадаттогой</t>
  </si>
  <si>
    <t>Жи Кэй Эм Кэй</t>
  </si>
  <si>
    <t>MV-015077</t>
  </si>
  <si>
    <t>Хөтөл улаан</t>
  </si>
  <si>
    <t>Дүншинхэние</t>
  </si>
  <si>
    <t>MV-015090</t>
  </si>
  <si>
    <t>Цайдам-1</t>
  </si>
  <si>
    <t>Тэнгрипетро чэмикалс</t>
  </si>
  <si>
    <t>MV-015091</t>
  </si>
  <si>
    <t>Доод золуу хар</t>
  </si>
  <si>
    <t>Монрок</t>
  </si>
  <si>
    <t>MV-015100</t>
  </si>
  <si>
    <t>Нарсын-Хөндлөн</t>
  </si>
  <si>
    <t>Амирлангуй-Үжин</t>
  </si>
  <si>
    <t>MV-015119</t>
  </si>
  <si>
    <t>Нэргүй толгой</t>
  </si>
  <si>
    <t>Бужгар-Орд</t>
  </si>
  <si>
    <t>MV-015124</t>
  </si>
  <si>
    <t>Төгрөгийн нүүрсний орд</t>
  </si>
  <si>
    <t>Нэйчө</t>
  </si>
  <si>
    <t>MV-015151</t>
  </si>
  <si>
    <t>Эрдэнэ-Өндөр</t>
  </si>
  <si>
    <t>Жи Би Эм</t>
  </si>
  <si>
    <t>MV-015152</t>
  </si>
  <si>
    <t>Захцаг уул</t>
  </si>
  <si>
    <t>MV-015161</t>
  </si>
  <si>
    <t>Баруун далан-1</t>
  </si>
  <si>
    <t>Ловонко</t>
  </si>
  <si>
    <t>MV-015169</t>
  </si>
  <si>
    <t>MV-015170</t>
  </si>
  <si>
    <t>Ихэр худаг</t>
  </si>
  <si>
    <t>Шинэсансар</t>
  </si>
  <si>
    <t>MV-015219</t>
  </si>
  <si>
    <t>Агальметолит</t>
  </si>
  <si>
    <t>Ягаан худгийн ам</t>
  </si>
  <si>
    <t>Ивээл-Өлзий</t>
  </si>
  <si>
    <t>MV-015222</t>
  </si>
  <si>
    <t>Баруун бурхант</t>
  </si>
  <si>
    <t>Гүн-Орд</t>
  </si>
  <si>
    <t>MV-015225</t>
  </si>
  <si>
    <t>ОНТРЭ</t>
  </si>
  <si>
    <t>MV-015226</t>
  </si>
  <si>
    <t>Шивээ толгой</t>
  </si>
  <si>
    <t>MV-015234</t>
  </si>
  <si>
    <t>Ньюфлюорит</t>
  </si>
  <si>
    <t>MV-015243</t>
  </si>
  <si>
    <t>Налайх-2</t>
  </si>
  <si>
    <t>Хөхсүлд групп</t>
  </si>
  <si>
    <t>MV-015244</t>
  </si>
  <si>
    <t>Мөнх аргал уул</t>
  </si>
  <si>
    <t>Баянхангай, Угтаалцайдам</t>
  </si>
  <si>
    <t>MV-015249</t>
  </si>
  <si>
    <t>Хөтөл-2</t>
  </si>
  <si>
    <t>MV-015274</t>
  </si>
  <si>
    <t>Овоот-1</t>
  </si>
  <si>
    <t>Олон-Овоот гоулд</t>
  </si>
  <si>
    <t>MV-015275</t>
  </si>
  <si>
    <t>Гоёот улаан</t>
  </si>
  <si>
    <t>MV-015282</t>
  </si>
  <si>
    <t>Мөргөцөг уул</t>
  </si>
  <si>
    <t>MV-015283</t>
  </si>
  <si>
    <t>Бороодон</t>
  </si>
  <si>
    <t>MV-015285</t>
  </si>
  <si>
    <t>Өнжин уул</t>
  </si>
  <si>
    <t>Мандал, Борнуур</t>
  </si>
  <si>
    <t>MV-015287</t>
  </si>
  <si>
    <t>Ихшижир эрдэнэ</t>
  </si>
  <si>
    <t>MV-015288</t>
  </si>
  <si>
    <t>Бурхантын булаг</t>
  </si>
  <si>
    <t>MV-015289</t>
  </si>
  <si>
    <t>MV-015299</t>
  </si>
  <si>
    <t>Геогоулд</t>
  </si>
  <si>
    <t>MV-015310</t>
  </si>
  <si>
    <t>Арвижихкар</t>
  </si>
  <si>
    <t>Сэргэлэн, Налайх</t>
  </si>
  <si>
    <t>MV-015331</t>
  </si>
  <si>
    <t>Авдартолгой</t>
  </si>
  <si>
    <t>MV-015332</t>
  </si>
  <si>
    <t>MV-015333</t>
  </si>
  <si>
    <t>Оюут овоо</t>
  </si>
  <si>
    <t>Голденпогада</t>
  </si>
  <si>
    <t>MV-015334</t>
  </si>
  <si>
    <t>Шар хүрээ</t>
  </si>
  <si>
    <t>MV-015353</t>
  </si>
  <si>
    <t>MV-015377</t>
  </si>
  <si>
    <t>Таяннуур-1</t>
  </si>
  <si>
    <t>MV-015378</t>
  </si>
  <si>
    <t>Хөх адар-1</t>
  </si>
  <si>
    <t>И Эй Эм хөх адар</t>
  </si>
  <si>
    <t>Толбо</t>
  </si>
  <si>
    <t>MV-015403</t>
  </si>
  <si>
    <t>Хужиртын улаан ар</t>
  </si>
  <si>
    <t>MV-015406</t>
  </si>
  <si>
    <t>Сондуулт</t>
  </si>
  <si>
    <t>Хэнтий аймаг дахь Шүүхийн Шийдвэр Биелүүлэх Алба</t>
  </si>
  <si>
    <t>MV-015424</t>
  </si>
  <si>
    <t>Наран гоулд</t>
  </si>
  <si>
    <t>MV-015429</t>
  </si>
  <si>
    <t>Тахилт-2</t>
  </si>
  <si>
    <t>MV-015436</t>
  </si>
  <si>
    <t>Эс Жи Гоулд Майнинг</t>
  </si>
  <si>
    <t>MV-015449</t>
  </si>
  <si>
    <t>Хар ямаат</t>
  </si>
  <si>
    <t>MV-015450</t>
  </si>
  <si>
    <t>MV-015458</t>
  </si>
  <si>
    <t>Буурлын хөндийн дээд</t>
  </si>
  <si>
    <t>Түвшинтөр трейд</t>
  </si>
  <si>
    <t>MV-015465</t>
  </si>
  <si>
    <t>MV-015476</t>
  </si>
  <si>
    <t>Далангийн уул орчим</t>
  </si>
  <si>
    <t>УБТТТ</t>
  </si>
  <si>
    <t>MV-015478</t>
  </si>
  <si>
    <t>Ар наймганы дээд хэсэг</t>
  </si>
  <si>
    <t>Рэдвулкан</t>
  </si>
  <si>
    <t>MV-015479</t>
  </si>
  <si>
    <t>Ар наймганы доод хэсэг</t>
  </si>
  <si>
    <t>MV-015480</t>
  </si>
  <si>
    <t>Ар наймганы хөндийн дээд хэсэг</t>
  </si>
  <si>
    <t>MV-015496</t>
  </si>
  <si>
    <t>Тарвагатайн гол</t>
  </si>
  <si>
    <t>Микмайнинг</t>
  </si>
  <si>
    <t>MV-015522</t>
  </si>
  <si>
    <t>Сөрт</t>
  </si>
  <si>
    <t>Ууган-Илч</t>
  </si>
  <si>
    <t>MV-015523</t>
  </si>
  <si>
    <t>Марикоманхан</t>
  </si>
  <si>
    <t>MV-015535</t>
  </si>
  <si>
    <t>Ганзагат</t>
  </si>
  <si>
    <t>Баян-Уудам тал</t>
  </si>
  <si>
    <t>MV-015552</t>
  </si>
  <si>
    <t>MV-015565</t>
  </si>
  <si>
    <t>МОНЦЕО</t>
  </si>
  <si>
    <t>MV-015571</t>
  </si>
  <si>
    <t>Бурхант толгой</t>
  </si>
  <si>
    <t>Шенгчан</t>
  </si>
  <si>
    <t>MV-015572</t>
  </si>
  <si>
    <t>Замын хөх толгой</t>
  </si>
  <si>
    <t>MV-015573</t>
  </si>
  <si>
    <t>Дэнжийн элс-1</t>
  </si>
  <si>
    <t>MV-015576</t>
  </si>
  <si>
    <t xml:space="preserve"> Түгээмэл</t>
  </si>
  <si>
    <t>Цагаан хөшөө адаг</t>
  </si>
  <si>
    <t>Улаангом</t>
  </si>
  <si>
    <t>MV-015580</t>
  </si>
  <si>
    <t>Түмэн-Ивээл</t>
  </si>
  <si>
    <t>MV-015581</t>
  </si>
  <si>
    <t>Төгрөг нуур</t>
  </si>
  <si>
    <t>Төгрөгтал</t>
  </si>
  <si>
    <t>MV-015584</t>
  </si>
  <si>
    <t>MV-015585</t>
  </si>
  <si>
    <t>Их ам</t>
  </si>
  <si>
    <t>Шармонгол</t>
  </si>
  <si>
    <t>MV-015586</t>
  </si>
  <si>
    <t>Туул гол</t>
  </si>
  <si>
    <t>Олз гоулд майнинг</t>
  </si>
  <si>
    <t>MV-015590</t>
  </si>
  <si>
    <t>Юүдэг</t>
  </si>
  <si>
    <t>Арвижихмандал</t>
  </si>
  <si>
    <t>MV-015593</t>
  </si>
  <si>
    <t>Элстэйн зуунмод</t>
  </si>
  <si>
    <t>Эдинбүрг</t>
  </si>
  <si>
    <t>MV-015594</t>
  </si>
  <si>
    <t>Засаг чандмань майнз</t>
  </si>
  <si>
    <t>MV-015595</t>
  </si>
  <si>
    <t>Ундрах толгой</t>
  </si>
  <si>
    <t>Их-Урсгал</t>
  </si>
  <si>
    <t>MV-015596</t>
  </si>
  <si>
    <t>MV-015597</t>
  </si>
  <si>
    <t>MV-015598</t>
  </si>
  <si>
    <t>MV-015599</t>
  </si>
  <si>
    <t>MV-015600</t>
  </si>
  <si>
    <t>Тасархай</t>
  </si>
  <si>
    <t>MV-015604</t>
  </si>
  <si>
    <t>Жаргалантрашаант</t>
  </si>
  <si>
    <t>MV-015605</t>
  </si>
  <si>
    <t>MV-015606</t>
  </si>
  <si>
    <t>Шар уул</t>
  </si>
  <si>
    <t>MV-015608</t>
  </si>
  <si>
    <t>MV-015610</t>
  </si>
  <si>
    <t>Цахиурт овоо</t>
  </si>
  <si>
    <t>Эм Эл цахиурт овоо</t>
  </si>
  <si>
    <t>MV-015616</t>
  </si>
  <si>
    <t>Баян-Ус</t>
  </si>
  <si>
    <t>Пи Эй Ар Эй Эн</t>
  </si>
  <si>
    <t>MV-015617</t>
  </si>
  <si>
    <t>Эрээн гол</t>
  </si>
  <si>
    <t>MV-015618</t>
  </si>
  <si>
    <t>Зуун модны гол-1</t>
  </si>
  <si>
    <t>MV-015619</t>
  </si>
  <si>
    <t>Зуун модны гол</t>
  </si>
  <si>
    <t>MV-015620</t>
  </si>
  <si>
    <t>MV-015631</t>
  </si>
  <si>
    <t>Хотгор минералс</t>
  </si>
  <si>
    <t>Ханхонгор, Цогт-Овоо</t>
  </si>
  <si>
    <t>MV-015632</t>
  </si>
  <si>
    <t>Харгайт</t>
  </si>
  <si>
    <t>MV-015633</t>
  </si>
  <si>
    <t>Шаргалболор</t>
  </si>
  <si>
    <t>MV-015635</t>
  </si>
  <si>
    <t>MV-015636</t>
  </si>
  <si>
    <t>MV-015640</t>
  </si>
  <si>
    <t>Эргэн</t>
  </si>
  <si>
    <t>Олондавна</t>
  </si>
  <si>
    <t>Баруун-Урт, Сүхбаатар</t>
  </si>
  <si>
    <t>MV-015642</t>
  </si>
  <si>
    <t>Хээр морьт</t>
  </si>
  <si>
    <t>MV-015643</t>
  </si>
  <si>
    <t>Хүүшийн ам</t>
  </si>
  <si>
    <t>Империал гоулд майнинг</t>
  </si>
  <si>
    <t>MV-015645</t>
  </si>
  <si>
    <t>Тайван-1</t>
  </si>
  <si>
    <t>MV-015646</t>
  </si>
  <si>
    <t>Шайзгайтын гол</t>
  </si>
  <si>
    <t>Би Эс Майнинг</t>
  </si>
  <si>
    <t>MV-015649</t>
  </si>
  <si>
    <t>Дэнжийн элс</t>
  </si>
  <si>
    <t>MV-015650</t>
  </si>
  <si>
    <t>MV-015651</t>
  </si>
  <si>
    <t>Мандалын голын адаг</t>
  </si>
  <si>
    <t>Оргил моунт</t>
  </si>
  <si>
    <t>MV-016653</t>
  </si>
  <si>
    <t>Балган уул</t>
  </si>
  <si>
    <t>Ар Эс И</t>
  </si>
  <si>
    <t>MV-016657</t>
  </si>
  <si>
    <t>MV-016658</t>
  </si>
  <si>
    <t>Болоршүр</t>
  </si>
  <si>
    <t>MV-016660</t>
  </si>
  <si>
    <t>Ширэн овоо</t>
  </si>
  <si>
    <t>Зэст-Өндөр</t>
  </si>
  <si>
    <t>MV-016662</t>
  </si>
  <si>
    <t>Зүүн түрүүний адаг</t>
  </si>
  <si>
    <t>Ди Эйч Пи Эн</t>
  </si>
  <si>
    <t>MV-016668</t>
  </si>
  <si>
    <t>Ширээ уул-1</t>
  </si>
  <si>
    <t>Түмэн-Анд</t>
  </si>
  <si>
    <t>MV-016669</t>
  </si>
  <si>
    <t>MV-016679</t>
  </si>
  <si>
    <t>Сайн хөөвөр</t>
  </si>
  <si>
    <t>Бадмаарагхаш</t>
  </si>
  <si>
    <t>MV-016682</t>
  </si>
  <si>
    <t>Төхөм</t>
  </si>
  <si>
    <t>Төхөмдавс</t>
  </si>
  <si>
    <t>MV-016683</t>
  </si>
  <si>
    <t>Цагаанхайрхан-2</t>
  </si>
  <si>
    <t>MV-016684</t>
  </si>
  <si>
    <t>Монголиан индастрил минералс корпорэйшн</t>
  </si>
  <si>
    <t>MV-016685</t>
  </si>
  <si>
    <t>MV-016686</t>
  </si>
  <si>
    <t>Шийризстоун</t>
  </si>
  <si>
    <t>MV-016687</t>
  </si>
  <si>
    <t>MV-016689</t>
  </si>
  <si>
    <t>Бүдүүн ухаа</t>
  </si>
  <si>
    <t>Хунт Өгөөж</t>
  </si>
  <si>
    <t>MV-016690</t>
  </si>
  <si>
    <t>Түргэний гол</t>
  </si>
  <si>
    <t>Увс хүдэр</t>
  </si>
  <si>
    <t>MV-016700</t>
  </si>
  <si>
    <t>Өвөр бүрэгтэй</t>
  </si>
  <si>
    <t>MV-016703</t>
  </si>
  <si>
    <t>MV-016704</t>
  </si>
  <si>
    <t>Цайдам уул</t>
  </si>
  <si>
    <t>Сувданбороо</t>
  </si>
  <si>
    <t>MV-016708</t>
  </si>
  <si>
    <t>Өнөржонш</t>
  </si>
  <si>
    <t>MV-016709</t>
  </si>
  <si>
    <t>Мөргөцөг-2</t>
  </si>
  <si>
    <t>Арвинжонш</t>
  </si>
  <si>
    <t>MV-016710</t>
  </si>
  <si>
    <t>Их алт-Заамар</t>
  </si>
  <si>
    <t>MV-016711</t>
  </si>
  <si>
    <t>MV-016718</t>
  </si>
  <si>
    <t>MV-016719</t>
  </si>
  <si>
    <t>Бүс толгой-1</t>
  </si>
  <si>
    <t>Чандмань-Эрхүүд</t>
  </si>
  <si>
    <t>MV-016722</t>
  </si>
  <si>
    <t>MV-016723</t>
  </si>
  <si>
    <t>Зүүн турууны ам</t>
  </si>
  <si>
    <t>Газар-Орд</t>
  </si>
  <si>
    <t>MV-016733</t>
  </si>
  <si>
    <t>Хими-2</t>
  </si>
  <si>
    <t>ТЭДЭӨ</t>
  </si>
  <si>
    <t>MV-016734</t>
  </si>
  <si>
    <t>MV-016735</t>
  </si>
  <si>
    <t>Манж толгой</t>
  </si>
  <si>
    <t>MV-016759</t>
  </si>
  <si>
    <t>Хоримт</t>
  </si>
  <si>
    <t>Бурхандэл алт</t>
  </si>
  <si>
    <t>MV-016760</t>
  </si>
  <si>
    <t>Лаахын хөндий</t>
  </si>
  <si>
    <t>MV-016767</t>
  </si>
  <si>
    <t>MV-016772</t>
  </si>
  <si>
    <t>Хүдрийнбиет-16-1</t>
  </si>
  <si>
    <t>MV-016775</t>
  </si>
  <si>
    <t>Ихэргурван цохио</t>
  </si>
  <si>
    <t>MV-016783</t>
  </si>
  <si>
    <t>MV-016790</t>
  </si>
  <si>
    <t>MV-016791</t>
  </si>
  <si>
    <t>Бор-Овоо</t>
  </si>
  <si>
    <t>Алтантахь</t>
  </si>
  <si>
    <t>MV-016793</t>
  </si>
  <si>
    <t>MV-016794</t>
  </si>
  <si>
    <t>Ухаа-1</t>
  </si>
  <si>
    <t>Умардын ган</t>
  </si>
  <si>
    <t>MV-016795</t>
  </si>
  <si>
    <t>Ховдцемент</t>
  </si>
  <si>
    <t>MV-016806</t>
  </si>
  <si>
    <t>Шинэлонгда</t>
  </si>
  <si>
    <t>MV-016813</t>
  </si>
  <si>
    <t>Алтан элс-2</t>
  </si>
  <si>
    <t>Сигмабетта</t>
  </si>
  <si>
    <t>MV-016816</t>
  </si>
  <si>
    <t>Хужиртын гол</t>
  </si>
  <si>
    <t>Нарлагговь жем</t>
  </si>
  <si>
    <t>MV-016817</t>
  </si>
  <si>
    <t>Хужиртын гол-1</t>
  </si>
  <si>
    <t>MV-016819</t>
  </si>
  <si>
    <t>Дожир</t>
  </si>
  <si>
    <t>Ханшашир</t>
  </si>
  <si>
    <t>MV-016821</t>
  </si>
  <si>
    <t>Билүүт уул</t>
  </si>
  <si>
    <t>MV-016822</t>
  </si>
  <si>
    <t>Монголжодоо интернэшнл</t>
  </si>
  <si>
    <t>MV-016825</t>
  </si>
  <si>
    <t>MV-016826</t>
  </si>
  <si>
    <t>Зүүн хээр-1</t>
  </si>
  <si>
    <t>Инкобрик</t>
  </si>
  <si>
    <t>MV-016827</t>
  </si>
  <si>
    <t>Ухаа бэл-3</t>
  </si>
  <si>
    <t>Гүрэн</t>
  </si>
  <si>
    <t>MV-016831</t>
  </si>
  <si>
    <t>Эрдэнэтолгой ресорсэс</t>
  </si>
  <si>
    <t>MV-016833</t>
  </si>
  <si>
    <t>Шийрийн хөндийн адаг 4-р орд</t>
  </si>
  <si>
    <t>Иннова Ложиистик</t>
  </si>
  <si>
    <t>MV-016834</t>
  </si>
  <si>
    <t>MV-016835</t>
  </si>
  <si>
    <t>Эслэт</t>
  </si>
  <si>
    <t>MV-016836</t>
  </si>
  <si>
    <t>Хөвийн хар</t>
  </si>
  <si>
    <t>Анианресорсиз</t>
  </si>
  <si>
    <t>MV-016838</t>
  </si>
  <si>
    <t>Цагаан хяр</t>
  </si>
  <si>
    <t>Прешиусмаунтин</t>
  </si>
  <si>
    <t>MV-016839</t>
  </si>
  <si>
    <t>Бөхөг-3</t>
  </si>
  <si>
    <t>Батшил</t>
  </si>
  <si>
    <t>MV-016841</t>
  </si>
  <si>
    <t>Туул голын баруун дэнж</t>
  </si>
  <si>
    <t>MV-016843</t>
  </si>
  <si>
    <t>Ширээгийн шугуй</t>
  </si>
  <si>
    <t>MV-016848</t>
  </si>
  <si>
    <t>Баруун туруун-2</t>
  </si>
  <si>
    <t>Монфрукт</t>
  </si>
  <si>
    <t>MV-016852</t>
  </si>
  <si>
    <t>Салхит бор толгой</t>
  </si>
  <si>
    <t>Резервоирмонголиа</t>
  </si>
  <si>
    <t>MV-016854</t>
  </si>
  <si>
    <t>Могул-Энержи</t>
  </si>
  <si>
    <t>MV-016855</t>
  </si>
  <si>
    <t>Гокбулган уул</t>
  </si>
  <si>
    <t>MV-016861</t>
  </si>
  <si>
    <t>Банзат хайрхан</t>
  </si>
  <si>
    <t>Гурванзам</t>
  </si>
  <si>
    <t>MV-016862</t>
  </si>
  <si>
    <t>Морин даваа</t>
  </si>
  <si>
    <t>Ургахморин элс</t>
  </si>
  <si>
    <t>MV-016865</t>
  </si>
  <si>
    <t>Дорноговь-4</t>
  </si>
  <si>
    <t>Мандах, Хөвсгөл</t>
  </si>
  <si>
    <t>MV-016867</t>
  </si>
  <si>
    <t>Бэрхийн нурамт</t>
  </si>
  <si>
    <t>MV-016868</t>
  </si>
  <si>
    <t>Онолтмөнх</t>
  </si>
  <si>
    <t>MV-016870</t>
  </si>
  <si>
    <t>Майхант толгой</t>
  </si>
  <si>
    <t>Ти Эн Би</t>
  </si>
  <si>
    <t>MV-016871</t>
  </si>
  <si>
    <t>Баянжаргалан район</t>
  </si>
  <si>
    <t>Занадукоал монголиа</t>
  </si>
  <si>
    <t>MV-016872</t>
  </si>
  <si>
    <t>Цант уул</t>
  </si>
  <si>
    <t>Мөнхноён суварга</t>
  </si>
  <si>
    <t>MV-016876</t>
  </si>
  <si>
    <t>БТМГ</t>
  </si>
  <si>
    <t>MV-016877</t>
  </si>
  <si>
    <t>Мөнгөн-Уул</t>
  </si>
  <si>
    <t>Ариунхайрхан</t>
  </si>
  <si>
    <t>MV-016879</t>
  </si>
  <si>
    <t>MV-016880</t>
  </si>
  <si>
    <t>Морин толгой-1</t>
  </si>
  <si>
    <t>ЭСТО</t>
  </si>
  <si>
    <t>MV-016881</t>
  </si>
  <si>
    <t>MV-016882</t>
  </si>
  <si>
    <t>MV-016883</t>
  </si>
  <si>
    <t>MV-016891</t>
  </si>
  <si>
    <t>Буурт</t>
  </si>
  <si>
    <t>Газархэвлий</t>
  </si>
  <si>
    <t>MV-016896</t>
  </si>
  <si>
    <t>MV-016897</t>
  </si>
  <si>
    <t>Бүүвэйт</t>
  </si>
  <si>
    <t>MV-016898</t>
  </si>
  <si>
    <t>MV-016901</t>
  </si>
  <si>
    <t>Уулзвар</t>
  </si>
  <si>
    <t>Жинжий майнинг</t>
  </si>
  <si>
    <t>MV-016905</t>
  </si>
  <si>
    <t>MV-016906</t>
  </si>
  <si>
    <t>Хоолтын даваа</t>
  </si>
  <si>
    <t>Андсөүрвэй</t>
  </si>
  <si>
    <t>MV-016912</t>
  </si>
  <si>
    <t>Долмитжсэн гантиг</t>
  </si>
  <si>
    <t>MV-016920</t>
  </si>
  <si>
    <t>MV-016921</t>
  </si>
  <si>
    <t>Асгат-Эрдэнэ</t>
  </si>
  <si>
    <t>MV-016922</t>
  </si>
  <si>
    <t>Кайлонкуонеэ</t>
  </si>
  <si>
    <t>MV-016929</t>
  </si>
  <si>
    <t>Өндөр-2</t>
  </si>
  <si>
    <t>MV-016930</t>
  </si>
  <si>
    <t>Цагаан-Өндөр</t>
  </si>
  <si>
    <t>MV-016932</t>
  </si>
  <si>
    <t>Луже-Орд</t>
  </si>
  <si>
    <t>MV-016933</t>
  </si>
  <si>
    <t>Ногоон нуурын хөндий</t>
  </si>
  <si>
    <t>MV-016934</t>
  </si>
  <si>
    <t>Алтан тал</t>
  </si>
  <si>
    <t>Говьмарал</t>
  </si>
  <si>
    <t>MV-016935</t>
  </si>
  <si>
    <t>Ди Жи Эф Эл</t>
  </si>
  <si>
    <t>MV-016936</t>
  </si>
  <si>
    <t>Айраг-Индмин</t>
  </si>
  <si>
    <t>MV-016937</t>
  </si>
  <si>
    <t>Цэнхэрмандал-1</t>
  </si>
  <si>
    <t>Алтан эрдэнийн орд</t>
  </si>
  <si>
    <t>MV-016938</t>
  </si>
  <si>
    <t>Талын элч</t>
  </si>
  <si>
    <t>MV-016940</t>
  </si>
  <si>
    <t>Цагаан чулуут уул</t>
  </si>
  <si>
    <t>Шашир-Оргил</t>
  </si>
  <si>
    <t>MV-016947</t>
  </si>
  <si>
    <t>MV-016950</t>
  </si>
  <si>
    <t>Саран Уул</t>
  </si>
  <si>
    <t>Ньюсаймин рисорсэс</t>
  </si>
  <si>
    <t>MV-016952</t>
  </si>
  <si>
    <t>Зангат уул-1</t>
  </si>
  <si>
    <t>Жавхлант-Орд</t>
  </si>
  <si>
    <t>MV-016957</t>
  </si>
  <si>
    <t>Баянголын доод хэсэг</t>
  </si>
  <si>
    <t>Хелиосголд</t>
  </si>
  <si>
    <t>MV-016958</t>
  </si>
  <si>
    <t>Грийн энержи просперити</t>
  </si>
  <si>
    <t>MV-016959</t>
  </si>
  <si>
    <t>Эрдэнэцогт-1</t>
  </si>
  <si>
    <t>MV-016962</t>
  </si>
  <si>
    <t>Үүд</t>
  </si>
  <si>
    <t>Булган, Матад</t>
  </si>
  <si>
    <t>MV-016964</t>
  </si>
  <si>
    <t>MV-016965</t>
  </si>
  <si>
    <t>Ихбуянт овоо</t>
  </si>
  <si>
    <t>MV-016968</t>
  </si>
  <si>
    <t>Самартай-1</t>
  </si>
  <si>
    <t>Хөхжонш</t>
  </si>
  <si>
    <t>MV-016971</t>
  </si>
  <si>
    <t>Хөвгүүн</t>
  </si>
  <si>
    <t>Алагтэвш</t>
  </si>
  <si>
    <t>MV-016975</t>
  </si>
  <si>
    <t>Премиумкөүл корпораци</t>
  </si>
  <si>
    <t>MV-016980</t>
  </si>
  <si>
    <t>Саарлын хөтөл</t>
  </si>
  <si>
    <t>MV-016981</t>
  </si>
  <si>
    <t>MV-016982</t>
  </si>
  <si>
    <t>MV-016988</t>
  </si>
  <si>
    <t>Талстбурхант</t>
  </si>
  <si>
    <t>MV-016989</t>
  </si>
  <si>
    <t>MV-016990</t>
  </si>
  <si>
    <t>Шанаган</t>
  </si>
  <si>
    <t>Жи Эл Ди Ви</t>
  </si>
  <si>
    <t>MV-016994</t>
  </si>
  <si>
    <t>Улаан хажуу</t>
  </si>
  <si>
    <t>Эж улаан хатуу</t>
  </si>
  <si>
    <t>MV-016995</t>
  </si>
  <si>
    <t>Арцат цүнхэг</t>
  </si>
  <si>
    <t>MV-016997</t>
  </si>
  <si>
    <t>Бор хаг</t>
  </si>
  <si>
    <t>Монголиан күүпер майнинг</t>
  </si>
  <si>
    <t>MV-016998</t>
  </si>
  <si>
    <t>MV-017002</t>
  </si>
  <si>
    <t>MV-017004</t>
  </si>
  <si>
    <t>Асланполимет</t>
  </si>
  <si>
    <t>MV-017005</t>
  </si>
  <si>
    <t>MV-017007</t>
  </si>
  <si>
    <t>Хүрээ дэл-1</t>
  </si>
  <si>
    <t>Жунхаовэйеэ</t>
  </si>
  <si>
    <t>MV-017010</t>
  </si>
  <si>
    <t>MV-017013</t>
  </si>
  <si>
    <t>Чойр</t>
  </si>
  <si>
    <t>Талын шигтгээ</t>
  </si>
  <si>
    <t>Баянжаргалан, Өндөршил</t>
  </si>
  <si>
    <t>MV-017014</t>
  </si>
  <si>
    <t>Халбас уул</t>
  </si>
  <si>
    <t>Эс эс Жи Пи</t>
  </si>
  <si>
    <t>MV-017017</t>
  </si>
  <si>
    <t>Хустай</t>
  </si>
  <si>
    <t>Хүннүстийл</t>
  </si>
  <si>
    <t>MV-017020</t>
  </si>
  <si>
    <t>Да шан хайрхан</t>
  </si>
  <si>
    <t>MV-017021</t>
  </si>
  <si>
    <t>Оньдолт</t>
  </si>
  <si>
    <t>Завтайж</t>
  </si>
  <si>
    <t>MV-017028</t>
  </si>
  <si>
    <t>Тайшэн девелопмент</t>
  </si>
  <si>
    <t>MV-017029</t>
  </si>
  <si>
    <t>Ар богол</t>
  </si>
  <si>
    <t>MV-017030</t>
  </si>
  <si>
    <t>Нутгийн мана</t>
  </si>
  <si>
    <t>MV-017035</t>
  </si>
  <si>
    <t>Алтан элс-1</t>
  </si>
  <si>
    <t>Восточный дорог</t>
  </si>
  <si>
    <t>MV-017036</t>
  </si>
  <si>
    <t>Гавьжийн шанд</t>
  </si>
  <si>
    <t>MV-017041</t>
  </si>
  <si>
    <t>Шийрийн хөндий</t>
  </si>
  <si>
    <t>Мөнхболор эрдэнэ</t>
  </si>
  <si>
    <t>MV-017042</t>
  </si>
  <si>
    <t>Бадамт</t>
  </si>
  <si>
    <t>Лотусдай уул</t>
  </si>
  <si>
    <t>MV-017043</t>
  </si>
  <si>
    <t>Товон уул-1</t>
  </si>
  <si>
    <t>MV-017057</t>
  </si>
  <si>
    <t>MV-017059</t>
  </si>
  <si>
    <t>Миншингэрэлт од</t>
  </si>
  <si>
    <t>MV-017060</t>
  </si>
  <si>
    <t>Хотгор зүүн</t>
  </si>
  <si>
    <t>MV-017061</t>
  </si>
  <si>
    <t>Хотгор баруун</t>
  </si>
  <si>
    <t>MV-017062</t>
  </si>
  <si>
    <t>Байц</t>
  </si>
  <si>
    <t>MV-017063</t>
  </si>
  <si>
    <t>Шанд худаг-2-1</t>
  </si>
  <si>
    <t>Тэвхэн</t>
  </si>
  <si>
    <t>MV-017064</t>
  </si>
  <si>
    <t>Өндөр жавхлан</t>
  </si>
  <si>
    <t>Фрийгүүд эрин</t>
  </si>
  <si>
    <t>MV-017065</t>
  </si>
  <si>
    <t>MV-017066</t>
  </si>
  <si>
    <t>Немон-Инженеринг</t>
  </si>
  <si>
    <t>MV-017067</t>
  </si>
  <si>
    <t>Задгайт</t>
  </si>
  <si>
    <t>MV-017071</t>
  </si>
  <si>
    <t>Батзуурмаг</t>
  </si>
  <si>
    <t>MV-017076</t>
  </si>
  <si>
    <t>Төв азийн гантиг</t>
  </si>
  <si>
    <t>Алаг-Эрдэнэ</t>
  </si>
  <si>
    <t>MV-017077</t>
  </si>
  <si>
    <t>Бор нуур</t>
  </si>
  <si>
    <t>Тайширын хүдэр</t>
  </si>
  <si>
    <t>MV-017078</t>
  </si>
  <si>
    <t>Эрдэнэцогт-2</t>
  </si>
  <si>
    <t>И Си Эм</t>
  </si>
  <si>
    <t>MV-017080</t>
  </si>
  <si>
    <t>Манж худаг</t>
  </si>
  <si>
    <t>Нинжмөрөн</t>
  </si>
  <si>
    <t>MV-017081</t>
  </si>
  <si>
    <t>Цахир дэл</t>
  </si>
  <si>
    <t>MV-017084</t>
  </si>
  <si>
    <t>MV-017088</t>
  </si>
  <si>
    <t>MV-017089</t>
  </si>
  <si>
    <t>Юниверсалкоппер</t>
  </si>
  <si>
    <t>MV-017090</t>
  </si>
  <si>
    <t>Даажийн булаг</t>
  </si>
  <si>
    <t>MV-017093</t>
  </si>
  <si>
    <t>Рашаантын хөндий-1</t>
  </si>
  <si>
    <t>Голдентайга</t>
  </si>
  <si>
    <t>MV-017097</t>
  </si>
  <si>
    <t>Доод дөрвөлжин</t>
  </si>
  <si>
    <t>MV-017098</t>
  </si>
  <si>
    <t>Хургатайхайрхан</t>
  </si>
  <si>
    <t>MV-017100</t>
  </si>
  <si>
    <t>MV-017106</t>
  </si>
  <si>
    <t>Номхондалайн эрдэнэс</t>
  </si>
  <si>
    <t>MV-017111</t>
  </si>
  <si>
    <t>Урд цагаан овоо</t>
  </si>
  <si>
    <t>MV-017112</t>
  </si>
  <si>
    <t>Олонгийн ухаа</t>
  </si>
  <si>
    <t>Эл Эл Ти Ди</t>
  </si>
  <si>
    <t>MV-017113</t>
  </si>
  <si>
    <t>Хэц толгой</t>
  </si>
  <si>
    <t>MV-017117</t>
  </si>
  <si>
    <t>MV-017118</t>
  </si>
  <si>
    <t>Сайн шанд худаг</t>
  </si>
  <si>
    <t>Майпло майнинг девелопмент</t>
  </si>
  <si>
    <t>MV-017120</t>
  </si>
  <si>
    <t>Дарцагт</t>
  </si>
  <si>
    <t>MV-017121</t>
  </si>
  <si>
    <t>MV-017129</t>
  </si>
  <si>
    <t>Оюут улаан</t>
  </si>
  <si>
    <t>MV-017131</t>
  </si>
  <si>
    <t>MV-017146</t>
  </si>
  <si>
    <t>Ди Эм Эм Ди</t>
  </si>
  <si>
    <t>MV-017147</t>
  </si>
  <si>
    <t>Баг хайлаастын амны эх</t>
  </si>
  <si>
    <t>Төгс майнинг</t>
  </si>
  <si>
    <t>MV-017156</t>
  </si>
  <si>
    <t>Бумбат-188</t>
  </si>
  <si>
    <t>MV-017157</t>
  </si>
  <si>
    <t>Бумбат-197</t>
  </si>
  <si>
    <t>MV-017158</t>
  </si>
  <si>
    <t>Бумбат 115</t>
  </si>
  <si>
    <t>MV-017159</t>
  </si>
  <si>
    <t>Бумбат 56</t>
  </si>
  <si>
    <t>MV-017160</t>
  </si>
  <si>
    <t>MV-017162</t>
  </si>
  <si>
    <t>Баруун ноён уул-1</t>
  </si>
  <si>
    <t>MV-017164</t>
  </si>
  <si>
    <t>Ухаа шар уул</t>
  </si>
  <si>
    <t>Эс Жи майнинг эрдэс</t>
  </si>
  <si>
    <t>MV-017166</t>
  </si>
  <si>
    <t>Зүүн тойром</t>
  </si>
  <si>
    <t>MV-017171</t>
  </si>
  <si>
    <t>MV-017173</t>
  </si>
  <si>
    <t>MV-017185</t>
  </si>
  <si>
    <t>Ээдэмт-2</t>
  </si>
  <si>
    <t>Нарантуул трейд</t>
  </si>
  <si>
    <t>MV-017186</t>
  </si>
  <si>
    <t>Бөхөг</t>
  </si>
  <si>
    <t>Дабльмөнх</t>
  </si>
  <si>
    <t>MV-017187</t>
  </si>
  <si>
    <t>Цэцэнс майнинг энд энержи</t>
  </si>
  <si>
    <t>MV-017188</t>
  </si>
  <si>
    <t>MV-017189</t>
  </si>
  <si>
    <t>Зэвтдуулга</t>
  </si>
  <si>
    <t>MV-017191</t>
  </si>
  <si>
    <t>Баянтойрог</t>
  </si>
  <si>
    <t>ТОУУ</t>
  </si>
  <si>
    <t>MV-017192</t>
  </si>
  <si>
    <t>Ингхө</t>
  </si>
  <si>
    <t>MV-017194</t>
  </si>
  <si>
    <t>Зараа</t>
  </si>
  <si>
    <t>Анандбаян тал</t>
  </si>
  <si>
    <t>MV-017195</t>
  </si>
  <si>
    <t>Үнсгэнийн хөндий-1</t>
  </si>
  <si>
    <t>Би Си Эм Эм</t>
  </si>
  <si>
    <t>MV-017196</t>
  </si>
  <si>
    <t>Төхөм-3</t>
  </si>
  <si>
    <t>Ихговь энержи</t>
  </si>
  <si>
    <t>MV-017198</t>
  </si>
  <si>
    <t>Бумбат-5</t>
  </si>
  <si>
    <t>MV-017202</t>
  </si>
  <si>
    <t>Эрдэнийн сан майнинг</t>
  </si>
  <si>
    <t>MV-017220</t>
  </si>
  <si>
    <t>MV-017223</t>
  </si>
  <si>
    <t>Зорь итгэ бүтээ</t>
  </si>
  <si>
    <t>MV-017224</t>
  </si>
  <si>
    <t>Сонин хангай-1</t>
  </si>
  <si>
    <t>Сонинхад</t>
  </si>
  <si>
    <t>MV-017225</t>
  </si>
  <si>
    <t>Жөн Юан</t>
  </si>
  <si>
    <t>MV-017227</t>
  </si>
  <si>
    <t>Бүс толгой</t>
  </si>
  <si>
    <t>Эм Ай Би Эм</t>
  </si>
  <si>
    <t>MV-017231</t>
  </si>
  <si>
    <t>Минжийн хангайн төгөл</t>
  </si>
  <si>
    <t>MV-017232</t>
  </si>
  <si>
    <t>Улаан-Үүд</t>
  </si>
  <si>
    <t>Умардбаян</t>
  </si>
  <si>
    <t>MV-017234</t>
  </si>
  <si>
    <t>Ээдэмт-3</t>
  </si>
  <si>
    <t>Баянжаргалан, Говь-Угтаал, Гурвансайхан</t>
  </si>
  <si>
    <t>MV-017238</t>
  </si>
  <si>
    <t>Туулын дэнж</t>
  </si>
  <si>
    <t>MV-017239</t>
  </si>
  <si>
    <t>Тулга</t>
  </si>
  <si>
    <t>Дөчиндэлгэрэх</t>
  </si>
  <si>
    <t>MV-017241</t>
  </si>
  <si>
    <t>Хөнгөн цагаан</t>
  </si>
  <si>
    <t>Алаг уул</t>
  </si>
  <si>
    <t>Металл-Импекс</t>
  </si>
  <si>
    <t>MV-017243</t>
  </si>
  <si>
    <t>MV-017256</t>
  </si>
  <si>
    <t>Хонгор-3</t>
  </si>
  <si>
    <t>Хүдрэнт</t>
  </si>
  <si>
    <t>MV-017257</t>
  </si>
  <si>
    <t>Гозгор уул</t>
  </si>
  <si>
    <t>ЗТХ</t>
  </si>
  <si>
    <t>MV-017259</t>
  </si>
  <si>
    <t>MV-017274</t>
  </si>
  <si>
    <t>Баян өндөр инвест</t>
  </si>
  <si>
    <t>MV-017275</t>
  </si>
  <si>
    <t>Эргийн ус</t>
  </si>
  <si>
    <t>Гэр хороолол барилгажилт</t>
  </si>
  <si>
    <t>MV-017286</t>
  </si>
  <si>
    <t>Налгар</t>
  </si>
  <si>
    <t>Стар ложестик ресурс</t>
  </si>
  <si>
    <t>MV-017291</t>
  </si>
  <si>
    <t>Цахир толгод</t>
  </si>
  <si>
    <t>Талст дөл</t>
  </si>
  <si>
    <t>MV-017292</t>
  </si>
  <si>
    <t>Хонхор заг</t>
  </si>
  <si>
    <t>Салхит-Алтай</t>
  </si>
  <si>
    <t>MV-017301</t>
  </si>
  <si>
    <t>Баруун ноён уул</t>
  </si>
  <si>
    <t>Хур эрдэнэ баялаг</t>
  </si>
  <si>
    <t>MV-017302</t>
  </si>
  <si>
    <t>Тарагтын хөндий</t>
  </si>
  <si>
    <t>MV-017303</t>
  </si>
  <si>
    <t>MV-017304</t>
  </si>
  <si>
    <t>Баянголын дэнж-1</t>
  </si>
  <si>
    <t>MV-017305</t>
  </si>
  <si>
    <t>MV-017309</t>
  </si>
  <si>
    <t>Хашаат худаг</t>
  </si>
  <si>
    <t>Гоби форсе майнинг</t>
  </si>
  <si>
    <t>MV-017310</t>
  </si>
  <si>
    <t>MV-017314</t>
  </si>
  <si>
    <t>Морин даваа-2</t>
  </si>
  <si>
    <t>MV-017317</t>
  </si>
  <si>
    <t>Хүрэншанд</t>
  </si>
  <si>
    <t>Өсөхзоос</t>
  </si>
  <si>
    <t>MV-017321</t>
  </si>
  <si>
    <t>Кэй Эм майнинг</t>
  </si>
  <si>
    <t>MV-017325</t>
  </si>
  <si>
    <t>Ар тээл</t>
  </si>
  <si>
    <t>Би Би Жи Эн</t>
  </si>
  <si>
    <t>MV-017329</t>
  </si>
  <si>
    <t>Мандахбулаг</t>
  </si>
  <si>
    <t>MV-017334</t>
  </si>
  <si>
    <t>Адуун чулууны хөндий</t>
  </si>
  <si>
    <t>MV-017336</t>
  </si>
  <si>
    <t>Цайхар худаг</t>
  </si>
  <si>
    <t>MV-017337</t>
  </si>
  <si>
    <t>Миний тоонот</t>
  </si>
  <si>
    <t>MV-017338</t>
  </si>
  <si>
    <t>Баянцогт уул</t>
  </si>
  <si>
    <t>MV-017341</t>
  </si>
  <si>
    <t>Шандан толгой</t>
  </si>
  <si>
    <t>Си Би Эс Эн</t>
  </si>
  <si>
    <t>MV-017349</t>
  </si>
  <si>
    <t>Нүүрст</t>
  </si>
  <si>
    <t>Модунресурсэс</t>
  </si>
  <si>
    <t>MV-017350</t>
  </si>
  <si>
    <t>Майхан толгой</t>
  </si>
  <si>
    <t>MV-017352</t>
  </si>
  <si>
    <t>Геохөгжил майнинг</t>
  </si>
  <si>
    <t>MV-017362</t>
  </si>
  <si>
    <t>Их булан</t>
  </si>
  <si>
    <t>Сонголонхайрхан</t>
  </si>
  <si>
    <t>MV-017365</t>
  </si>
  <si>
    <t>MV-017367</t>
  </si>
  <si>
    <t>Цагаан-Өндөр-3</t>
  </si>
  <si>
    <t>MV-017369</t>
  </si>
  <si>
    <t>MV-017371</t>
  </si>
  <si>
    <t>Орхонтуул-4</t>
  </si>
  <si>
    <t>Бийд майнинг</t>
  </si>
  <si>
    <t>MV-017373</t>
  </si>
  <si>
    <t>Салхитын бор толгой</t>
  </si>
  <si>
    <t>Нонферрос металл майнин</t>
  </si>
  <si>
    <t>MV-017375</t>
  </si>
  <si>
    <t>Монкоул петро майнинг</t>
  </si>
  <si>
    <t>MV-017376</t>
  </si>
  <si>
    <t>Цайдам хөндий</t>
  </si>
  <si>
    <t>MV-017377</t>
  </si>
  <si>
    <t>Зүүн цайдам</t>
  </si>
  <si>
    <t>MV-017378</t>
  </si>
  <si>
    <t>Сүмтийн хоолой</t>
  </si>
  <si>
    <t>Гоулдсэнын монголиа</t>
  </si>
  <si>
    <t>MV-017384</t>
  </si>
  <si>
    <t>MV-017386</t>
  </si>
  <si>
    <t>Гишүүн</t>
  </si>
  <si>
    <t>Бэствайт</t>
  </si>
  <si>
    <t>MV-017387</t>
  </si>
  <si>
    <t>Хармагтай</t>
  </si>
  <si>
    <t>Оюут-Улаан</t>
  </si>
  <si>
    <t>MV-017388</t>
  </si>
  <si>
    <t>Си Би Жи Эм</t>
  </si>
  <si>
    <t>MV-017389</t>
  </si>
  <si>
    <t>Минтекминералс</t>
  </si>
  <si>
    <t>MV-017392</t>
  </si>
  <si>
    <t>Урт дэл</t>
  </si>
  <si>
    <t>Идэрголд</t>
  </si>
  <si>
    <t>MV-017393</t>
  </si>
  <si>
    <t>Шар-Өндөр</t>
  </si>
  <si>
    <t>MV-017396</t>
  </si>
  <si>
    <t>Мушгиа худаг-1</t>
  </si>
  <si>
    <t>Макс-Импекс</t>
  </si>
  <si>
    <t>MV-017397</t>
  </si>
  <si>
    <t>Мушгиа худаг-2</t>
  </si>
  <si>
    <t>MV-017398</t>
  </si>
  <si>
    <t>Фосфорит</t>
  </si>
  <si>
    <t>Бүрэнхаан-8</t>
  </si>
  <si>
    <t>Сутайхэн цо</t>
  </si>
  <si>
    <t>MV-017399</t>
  </si>
  <si>
    <t>Тугалтай-2</t>
  </si>
  <si>
    <t>Космо коал</t>
  </si>
  <si>
    <t>Жаргалтхаан, Мөрөн</t>
  </si>
  <si>
    <t>MV-017401</t>
  </si>
  <si>
    <t>Тугалгатай</t>
  </si>
  <si>
    <t>MV-017402</t>
  </si>
  <si>
    <t>Хар мөрөн Монгол</t>
  </si>
  <si>
    <t>MV-017404</t>
  </si>
  <si>
    <t>Ээмдэ</t>
  </si>
  <si>
    <t>MV-017405</t>
  </si>
  <si>
    <t>MV-017408</t>
  </si>
  <si>
    <t>Ноён шанд</t>
  </si>
  <si>
    <t>MV-017411</t>
  </si>
  <si>
    <t>Бөхөгийн хөндий-3</t>
  </si>
  <si>
    <t>Гангар-Инвест</t>
  </si>
  <si>
    <t>MV-017412</t>
  </si>
  <si>
    <t>Урал дизел</t>
  </si>
  <si>
    <t>MV-017423</t>
  </si>
  <si>
    <t>Замын худаг</t>
  </si>
  <si>
    <t>MV-017424</t>
  </si>
  <si>
    <t>Оорцог толгой</t>
  </si>
  <si>
    <t>Бумбат шохой</t>
  </si>
  <si>
    <t>MV-017425</t>
  </si>
  <si>
    <t>MV-017426</t>
  </si>
  <si>
    <t>Ногоон уул</t>
  </si>
  <si>
    <t>Монгол базальт</t>
  </si>
  <si>
    <t>MV-017430</t>
  </si>
  <si>
    <t>Эй Эйч Жи металлс групп</t>
  </si>
  <si>
    <t>MV-017431</t>
  </si>
  <si>
    <t>Үнээтийн дэл</t>
  </si>
  <si>
    <t>Урагшлахговь</t>
  </si>
  <si>
    <t>MV-017432</t>
  </si>
  <si>
    <t>Цагаан залаат</t>
  </si>
  <si>
    <t>Асгат, Сүхбаатар</t>
  </si>
  <si>
    <t>MV-017433</t>
  </si>
  <si>
    <t>Ерөөлт</t>
  </si>
  <si>
    <t>MV-017436</t>
  </si>
  <si>
    <t>MV-017437</t>
  </si>
  <si>
    <t>MV-017438</t>
  </si>
  <si>
    <t>MV-017439</t>
  </si>
  <si>
    <t>Тойванамдүү чинео</t>
  </si>
  <si>
    <t>MV-017442</t>
  </si>
  <si>
    <t>MV-017443</t>
  </si>
  <si>
    <t>Рашаантын доод хэсэг</t>
  </si>
  <si>
    <t>Тунамал шижир</t>
  </si>
  <si>
    <t>MV-017448</t>
  </si>
  <si>
    <t>MV-017449</t>
  </si>
  <si>
    <t>Алтан хундагын хөндий-1</t>
  </si>
  <si>
    <t>ОДЭ</t>
  </si>
  <si>
    <t>MV-017452</t>
  </si>
  <si>
    <t>Ямаан усны хяр</t>
  </si>
  <si>
    <t>MV-017456</t>
  </si>
  <si>
    <t>Шохойт-1</t>
  </si>
  <si>
    <t>Би Вай Эйч</t>
  </si>
  <si>
    <t>MV-017471</t>
  </si>
  <si>
    <t>Хуабэй куане</t>
  </si>
  <si>
    <t>MV-017479</t>
  </si>
  <si>
    <t>Гал баян</t>
  </si>
  <si>
    <t>Софт коал</t>
  </si>
  <si>
    <t>MV-017480</t>
  </si>
  <si>
    <t>Эрдэнийн босго</t>
  </si>
  <si>
    <t>MV-017482</t>
  </si>
  <si>
    <t>Цайрт</t>
  </si>
  <si>
    <t>MV-017486</t>
  </si>
  <si>
    <t>Баруун дэл</t>
  </si>
  <si>
    <t>Дугуй-Уул</t>
  </si>
  <si>
    <t>MV-017488</t>
  </si>
  <si>
    <t>Шанд-1</t>
  </si>
  <si>
    <t>Би Эм Би Би</t>
  </si>
  <si>
    <t>MV-017493</t>
  </si>
  <si>
    <t>Дэвжих</t>
  </si>
  <si>
    <t>MV-017495</t>
  </si>
  <si>
    <t>Вестернресурс</t>
  </si>
  <si>
    <t>MV-017496</t>
  </si>
  <si>
    <t>Давхарсолонго</t>
  </si>
  <si>
    <t>MV-017499</t>
  </si>
  <si>
    <t>MV-017500</t>
  </si>
  <si>
    <t>Өнжүүл, Хар хонгор</t>
  </si>
  <si>
    <t>Си Ти Эл Ти</t>
  </si>
  <si>
    <t>MV-017501</t>
  </si>
  <si>
    <t>Мөнххаш</t>
  </si>
  <si>
    <t>MV-017504</t>
  </si>
  <si>
    <t>Этүгэн-Эе</t>
  </si>
  <si>
    <t>MV-017506</t>
  </si>
  <si>
    <t>Хавцгайтын ам</t>
  </si>
  <si>
    <t>MV-017507</t>
  </si>
  <si>
    <t>Хатавчийн өндөр уул</t>
  </si>
  <si>
    <t>MV-017511</t>
  </si>
  <si>
    <t>Олон овоотын талбай</t>
  </si>
  <si>
    <t>Мэжиктийм</t>
  </si>
  <si>
    <t>MV-017512</t>
  </si>
  <si>
    <t>Ай Ай Жэй Эй Эй</t>
  </si>
  <si>
    <t>MV-017514</t>
  </si>
  <si>
    <t>MV-017515</t>
  </si>
  <si>
    <t>Хөмөөлт-1</t>
  </si>
  <si>
    <t>Коммонмакс</t>
  </si>
  <si>
    <t>MV-017516</t>
  </si>
  <si>
    <t>MV-017517</t>
  </si>
  <si>
    <t>Мөрөн, Түнэл</t>
  </si>
  <si>
    <t>MV-017521</t>
  </si>
  <si>
    <t>Залаа хайрхан уул-4</t>
  </si>
  <si>
    <t>MV-017524</t>
  </si>
  <si>
    <t>Өгөөмөр толгой</t>
  </si>
  <si>
    <t>MV-017525</t>
  </si>
  <si>
    <t>Илжигтэйн ам</t>
  </si>
  <si>
    <t>Шударга-Андууд</t>
  </si>
  <si>
    <t>MV-017527</t>
  </si>
  <si>
    <t>Хашаатын говь</t>
  </si>
  <si>
    <t>Галлантстар</t>
  </si>
  <si>
    <t>MV-017534</t>
  </si>
  <si>
    <t>Батширээт-1</t>
  </si>
  <si>
    <t>Эс Эйч Юу Ти</t>
  </si>
  <si>
    <t>MV-017535</t>
  </si>
  <si>
    <t>Цагаан суврага</t>
  </si>
  <si>
    <t>MV-017536</t>
  </si>
  <si>
    <t>Бөөрөлжүүтийн тал</t>
  </si>
  <si>
    <t>MV-017539</t>
  </si>
  <si>
    <t>Нүүдэлчин айрон ресорс</t>
  </si>
  <si>
    <t>MV-017540</t>
  </si>
  <si>
    <t>Венера-Алтай</t>
  </si>
  <si>
    <t>MV-017541</t>
  </si>
  <si>
    <t>Түмэн Өлзий уул</t>
  </si>
  <si>
    <t>MV-017543</t>
  </si>
  <si>
    <t>Лог</t>
  </si>
  <si>
    <t>Говьшоо</t>
  </si>
  <si>
    <t>MV-017545</t>
  </si>
  <si>
    <t>Чингилийн гол-2</t>
  </si>
  <si>
    <t>MV-017546</t>
  </si>
  <si>
    <t>Цагаан даваа-1</t>
  </si>
  <si>
    <t>Ачмандал</t>
  </si>
  <si>
    <t>MV-017548</t>
  </si>
  <si>
    <t>Сэлэнгэминералс</t>
  </si>
  <si>
    <t>MV-017551</t>
  </si>
  <si>
    <t>Нүүрстийн хутаг</t>
  </si>
  <si>
    <t>MV-017555</t>
  </si>
  <si>
    <t>MV-017556</t>
  </si>
  <si>
    <t>Элст гол</t>
  </si>
  <si>
    <t>БММЖ</t>
  </si>
  <si>
    <t>MV-017559</t>
  </si>
  <si>
    <t>Хүрэн-1</t>
  </si>
  <si>
    <t>Айваору</t>
  </si>
  <si>
    <t>MV-017566</t>
  </si>
  <si>
    <t>MV-017567</t>
  </si>
  <si>
    <t>Баянхурай</t>
  </si>
  <si>
    <t>MV-017568</t>
  </si>
  <si>
    <t>Цагаан гозгор-2</t>
  </si>
  <si>
    <t>Коол Адвентурс</t>
  </si>
  <si>
    <t>MV-017569</t>
  </si>
  <si>
    <t>Элст</t>
  </si>
  <si>
    <t>Арслантрейд</t>
  </si>
  <si>
    <t>MV-017570</t>
  </si>
  <si>
    <t>Хиагтын Сэврээ уул</t>
  </si>
  <si>
    <t>Могол интэрнэшнл</t>
  </si>
  <si>
    <t>MV-017572</t>
  </si>
  <si>
    <t>Шавагтай уул</t>
  </si>
  <si>
    <t>MV-017573</t>
  </si>
  <si>
    <t>Нэргүй хөндий</t>
  </si>
  <si>
    <t>MV-017574</t>
  </si>
  <si>
    <t>Уянхайрхан</t>
  </si>
  <si>
    <t>MV-017575</t>
  </si>
  <si>
    <t>Хөмөөлт-2</t>
  </si>
  <si>
    <t>MV-017577</t>
  </si>
  <si>
    <t>MV-017579</t>
  </si>
  <si>
    <t>Өрхөт</t>
  </si>
  <si>
    <t>MV-017580</t>
  </si>
  <si>
    <t>Хөндлөн уул</t>
  </si>
  <si>
    <t>MV-017585</t>
  </si>
  <si>
    <t>Улаан чулуу</t>
  </si>
  <si>
    <t>Мандговь</t>
  </si>
  <si>
    <t>MV-017590</t>
  </si>
  <si>
    <t>Барилгын ба өнгөлгөөний чулуу</t>
  </si>
  <si>
    <t>Баяннуур</t>
  </si>
  <si>
    <t>Гялалзах-Эрдэнэс</t>
  </si>
  <si>
    <t>MV-017591</t>
  </si>
  <si>
    <t>Балганы ар хоолой</t>
  </si>
  <si>
    <t>Тинаха</t>
  </si>
  <si>
    <t>MV-017594</t>
  </si>
  <si>
    <t>Корн-Эскорт</t>
  </si>
  <si>
    <t>MV-017598</t>
  </si>
  <si>
    <t>MV-017603</t>
  </si>
  <si>
    <t>MV-017604</t>
  </si>
  <si>
    <t>Харганы ам-1</t>
  </si>
  <si>
    <t>Туншан шиандон</t>
  </si>
  <si>
    <t>MV-017606</t>
  </si>
  <si>
    <t>Дэндгэр овоо</t>
  </si>
  <si>
    <t>MV-017607</t>
  </si>
  <si>
    <t>MV-017609</t>
  </si>
  <si>
    <t>Алаг уул-1</t>
  </si>
  <si>
    <t>Блэкпланет</t>
  </si>
  <si>
    <t>MV-017610</t>
  </si>
  <si>
    <t>Шийр</t>
  </si>
  <si>
    <t>Монсөнөд</t>
  </si>
  <si>
    <t>MV-017611</t>
  </si>
  <si>
    <t>MV-017615</t>
  </si>
  <si>
    <t>Өвөлжөөний эх</t>
  </si>
  <si>
    <t>Жи Эф Си</t>
  </si>
  <si>
    <t>MV-017616</t>
  </si>
  <si>
    <t>Сөөм газар</t>
  </si>
  <si>
    <t>Илчлэгхайлан</t>
  </si>
  <si>
    <t>MV-017617</t>
  </si>
  <si>
    <t>Могойтын ар</t>
  </si>
  <si>
    <t>Майнтөмөр</t>
  </si>
  <si>
    <t>MV-017621</t>
  </si>
  <si>
    <t>Өндөр цахир</t>
  </si>
  <si>
    <t>Содгазар</t>
  </si>
  <si>
    <t>MV-017624</t>
  </si>
  <si>
    <t>Хөх булаг</t>
  </si>
  <si>
    <t>Брит осианс куание</t>
  </si>
  <si>
    <t>MV-017625</t>
  </si>
  <si>
    <t>Шарлангол</t>
  </si>
  <si>
    <t>MV-017626</t>
  </si>
  <si>
    <t>Чандмань-Өндөр</t>
  </si>
  <si>
    <t>MV-017627</t>
  </si>
  <si>
    <t>MV-017629</t>
  </si>
  <si>
    <t>Мандахын хөндий</t>
  </si>
  <si>
    <t>Мянганжигүүр</t>
  </si>
  <si>
    <t>Батцэнгэл, Төвшрүүлэх</t>
  </si>
  <si>
    <t>MV-017630</t>
  </si>
  <si>
    <t>Аман гол</t>
  </si>
  <si>
    <t>MV-017635</t>
  </si>
  <si>
    <t>Салхит-2</t>
  </si>
  <si>
    <t>Хувьбилэгт</t>
  </si>
  <si>
    <t>MV-017637</t>
  </si>
  <si>
    <t>Хөхтэйн нуруу</t>
  </si>
  <si>
    <t>Гуо мао жиа хэ</t>
  </si>
  <si>
    <t>MV-017638</t>
  </si>
  <si>
    <t>Хөхтэйн нуруу-1</t>
  </si>
  <si>
    <t>MV-017639</t>
  </si>
  <si>
    <t>Зүрийн булан</t>
  </si>
  <si>
    <t>MV-017641</t>
  </si>
  <si>
    <t>Чойл уул</t>
  </si>
  <si>
    <t>MV-017642</t>
  </si>
  <si>
    <t>MV-017643</t>
  </si>
  <si>
    <t>MV-017644</t>
  </si>
  <si>
    <t>MV-017656</t>
  </si>
  <si>
    <t>Дөшийн гол</t>
  </si>
  <si>
    <t>Эхмөрөн</t>
  </si>
  <si>
    <t>Алаг-Эрдэнэ, Ренчинлхүмбэ</t>
  </si>
  <si>
    <t>MV-017658</t>
  </si>
  <si>
    <t>Өвөр мараат гол</t>
  </si>
  <si>
    <t>MV-017660</t>
  </si>
  <si>
    <t>Ламын хийд</t>
  </si>
  <si>
    <t>Үйлс констракшн</t>
  </si>
  <si>
    <t>MV-017662</t>
  </si>
  <si>
    <t>Баруун нуруу</t>
  </si>
  <si>
    <t>Мөнхтэргүүн</t>
  </si>
  <si>
    <t>MV-017663</t>
  </si>
  <si>
    <t>Хутаг уул</t>
  </si>
  <si>
    <t>Галаксимайнинг монголиа</t>
  </si>
  <si>
    <t>MV-017665</t>
  </si>
  <si>
    <t>Бүлээний хөндий</t>
  </si>
  <si>
    <t>Бүлээн-Ундрага</t>
  </si>
  <si>
    <t>MV-017666</t>
  </si>
  <si>
    <t>Баруун-Бортолгой-1</t>
  </si>
  <si>
    <t>MV-017669</t>
  </si>
  <si>
    <t>Жаргалант уул</t>
  </si>
  <si>
    <t>Хасдаваа</t>
  </si>
  <si>
    <t>MV-017684</t>
  </si>
  <si>
    <t>Сааль толгой</t>
  </si>
  <si>
    <t>MV-017685</t>
  </si>
  <si>
    <t>MV-017686</t>
  </si>
  <si>
    <t>Сидакуангей</t>
  </si>
  <si>
    <t>MV-017689</t>
  </si>
  <si>
    <t>MV-017694</t>
  </si>
  <si>
    <t>Түшэц</t>
  </si>
  <si>
    <t>Сармайдээлт</t>
  </si>
  <si>
    <t>MV-017695</t>
  </si>
  <si>
    <t>Баян дүүрэх</t>
  </si>
  <si>
    <t>MV-017700</t>
  </si>
  <si>
    <t>MV-017707</t>
  </si>
  <si>
    <t>MV-017743</t>
  </si>
  <si>
    <t>Ариг гал</t>
  </si>
  <si>
    <t>MV-017770</t>
  </si>
  <si>
    <t>Урд тал</t>
  </si>
  <si>
    <t>Фүжибик</t>
  </si>
  <si>
    <t>MV-017771</t>
  </si>
  <si>
    <t>Овоот уул</t>
  </si>
  <si>
    <t>Грэйтпарагон</t>
  </si>
  <si>
    <t>MV-017890</t>
  </si>
  <si>
    <t>MV-017891</t>
  </si>
  <si>
    <t>MV-018116</t>
  </si>
  <si>
    <t>MV-018117</t>
  </si>
  <si>
    <t>Цайдам-6, 20, 21</t>
  </si>
  <si>
    <t>MV-018159</t>
  </si>
  <si>
    <t>Ремикон</t>
  </si>
  <si>
    <t>MV-018164</t>
  </si>
  <si>
    <t>Ар улаан</t>
  </si>
  <si>
    <t>Лилидаймонд</t>
  </si>
  <si>
    <t>MV-018219</t>
  </si>
  <si>
    <t>Мушгуу</t>
  </si>
  <si>
    <t>Мушгуу майнинг</t>
  </si>
  <si>
    <t>Сагсай, Улаанхус</t>
  </si>
  <si>
    <t>MV-018291</t>
  </si>
  <si>
    <t>Цагаан арын даваа</t>
  </si>
  <si>
    <t>MV-018293</t>
  </si>
  <si>
    <t>Баатарын нуруу-2</t>
  </si>
  <si>
    <t>MV-018354</t>
  </si>
  <si>
    <t>Цахирын хоолой</t>
  </si>
  <si>
    <t>Баян-Өндөр, Бүрд</t>
  </si>
  <si>
    <t>MV-018410</t>
  </si>
  <si>
    <t>Керамзитын шавар</t>
  </si>
  <si>
    <t>Гүннүтулга</t>
  </si>
  <si>
    <t>MV-018496</t>
  </si>
  <si>
    <t>Алаг толгод</t>
  </si>
  <si>
    <t>Блюскай хорс</t>
  </si>
  <si>
    <t>MV-018498</t>
  </si>
  <si>
    <t>Ховилийн хоолой</t>
  </si>
  <si>
    <t>MV-018499</t>
  </si>
  <si>
    <t>MV-018500</t>
  </si>
  <si>
    <t>Асгат-2</t>
  </si>
  <si>
    <t>MV-018548</t>
  </si>
  <si>
    <t>MV-018564</t>
  </si>
  <si>
    <t>Хөнгөн гэгээ орд</t>
  </si>
  <si>
    <t>MV-018652</t>
  </si>
  <si>
    <t>Батбродерс майнинг</t>
  </si>
  <si>
    <t>MV-018717</t>
  </si>
  <si>
    <t>Цогт өндөр</t>
  </si>
  <si>
    <t>Эрдэнэс-Эрдэнэс</t>
  </si>
  <si>
    <t>MV-018764</t>
  </si>
  <si>
    <t>Бөөрөлжүүтийн гол-1</t>
  </si>
  <si>
    <t>MV-018775</t>
  </si>
  <si>
    <t>Төхөм-4</t>
  </si>
  <si>
    <t>MV-018782</t>
  </si>
  <si>
    <t>Цагаан Овоо</t>
  </si>
  <si>
    <t>MV-018806</t>
  </si>
  <si>
    <t>Үнэгдийн хүрэн толгод</t>
  </si>
  <si>
    <t>Үнэгдийн хүрэн</t>
  </si>
  <si>
    <t>MV-018807</t>
  </si>
  <si>
    <t>Унагад</t>
  </si>
  <si>
    <t>Алтраг-Ахас</t>
  </si>
  <si>
    <t>MV-018830</t>
  </si>
  <si>
    <t>Талын таваг</t>
  </si>
  <si>
    <t>Өгөөмөрбаян хайрхан</t>
  </si>
  <si>
    <t>MV-018899</t>
  </si>
  <si>
    <t>MV-018900</t>
  </si>
  <si>
    <t>Хяргас нуур</t>
  </si>
  <si>
    <t>MV-018914</t>
  </si>
  <si>
    <t>Уран</t>
  </si>
  <si>
    <t>Өмнөт</t>
  </si>
  <si>
    <t>Бадрах энержи</t>
  </si>
  <si>
    <t>MV-018915</t>
  </si>
  <si>
    <t>Зөөвч овоо</t>
  </si>
  <si>
    <t>MV-018916</t>
  </si>
  <si>
    <t>Дулаан уул</t>
  </si>
  <si>
    <t>MV-018925</t>
  </si>
  <si>
    <t>Зараагийн тал</t>
  </si>
  <si>
    <t>Эрдэнэжас</t>
  </si>
  <si>
    <t>MV-018934</t>
  </si>
  <si>
    <t>Дарцагт овоо</t>
  </si>
  <si>
    <t>Харангахүдэр</t>
  </si>
  <si>
    <t>MV-018936</t>
  </si>
  <si>
    <t>Хүдрийн биет 16-2</t>
  </si>
  <si>
    <t>Түшиг-Интернэшнл</t>
  </si>
  <si>
    <t>MV-018964</t>
  </si>
  <si>
    <t>MV-018971</t>
  </si>
  <si>
    <t>Хасрич</t>
  </si>
  <si>
    <t>MV-018972</t>
  </si>
  <si>
    <t>Луус худаг</t>
  </si>
  <si>
    <t>Ди Би Эс Ти майнинг групп</t>
  </si>
  <si>
    <t>MV-018976</t>
  </si>
  <si>
    <t>MV-018978</t>
  </si>
  <si>
    <t>MV-018994</t>
  </si>
  <si>
    <t>Дарханговь</t>
  </si>
  <si>
    <t>Даланзадгад</t>
  </si>
  <si>
    <t>MV-018995</t>
  </si>
  <si>
    <t>Баян голын эх</t>
  </si>
  <si>
    <t>MV-019018</t>
  </si>
  <si>
    <t>Мэжикбридж</t>
  </si>
  <si>
    <t>MV-019022</t>
  </si>
  <si>
    <t>Угалзанцамхаг</t>
  </si>
  <si>
    <t>MV-019023</t>
  </si>
  <si>
    <t>Шургадагийн гол</t>
  </si>
  <si>
    <t>Пегматит майнинг</t>
  </si>
  <si>
    <t>Батширээт, Биндэр</t>
  </si>
  <si>
    <t>MV-019029</t>
  </si>
  <si>
    <t>Үнсгэний хөндий</t>
  </si>
  <si>
    <t>БДАЛТ</t>
  </si>
  <si>
    <t>MV-019031</t>
  </si>
  <si>
    <t>Заамрын эх-2</t>
  </si>
  <si>
    <t>MV-019035</t>
  </si>
  <si>
    <t>Модон</t>
  </si>
  <si>
    <t>БУУЛБЛ</t>
  </si>
  <si>
    <t>MV-019038</t>
  </si>
  <si>
    <t>Баруун далан-2</t>
  </si>
  <si>
    <t>MV-019039</t>
  </si>
  <si>
    <t>Пентатерра</t>
  </si>
  <si>
    <t>MV-019041</t>
  </si>
  <si>
    <t>Хөтөл цагаан</t>
  </si>
  <si>
    <t>MV-019043</t>
  </si>
  <si>
    <t>Заагийн</t>
  </si>
  <si>
    <t>Ай Эн Ди минералс</t>
  </si>
  <si>
    <t>MV-019106</t>
  </si>
  <si>
    <t>Айраг эксплорэйшн</t>
  </si>
  <si>
    <t>MV-019116</t>
  </si>
  <si>
    <t>Хавтгай уул</t>
  </si>
  <si>
    <t>Их мөрөн шинэ ван</t>
  </si>
  <si>
    <t>MV-019149</t>
  </si>
  <si>
    <t>Хар сэрвэгэн</t>
  </si>
  <si>
    <t>Энхтунх орчлон</t>
  </si>
  <si>
    <t>MV-019187</t>
  </si>
  <si>
    <t>Салхит майнинг</t>
  </si>
  <si>
    <t>MV-019223</t>
  </si>
  <si>
    <t>MV-019225</t>
  </si>
  <si>
    <t>MV-019233</t>
  </si>
  <si>
    <t>Алтан суврага-8</t>
  </si>
  <si>
    <t>Мийдлгоби майнинг</t>
  </si>
  <si>
    <t>MV-019234</t>
  </si>
  <si>
    <t>Цагаандаваа-2</t>
  </si>
  <si>
    <t>Бум-Арвай-Инвест</t>
  </si>
  <si>
    <t>MV-019327</t>
  </si>
  <si>
    <t>Хөөвөрбулаг</t>
  </si>
  <si>
    <t>MV-019328</t>
  </si>
  <si>
    <t>Түшээговь</t>
  </si>
  <si>
    <t>MV-019329</t>
  </si>
  <si>
    <t>Монголиан Лантаноиде Корпораци</t>
  </si>
  <si>
    <t>MV-019330</t>
  </si>
  <si>
    <t>Шаварт</t>
  </si>
  <si>
    <t>Хан Алтайн тоосго</t>
  </si>
  <si>
    <t>MV-019331</t>
  </si>
  <si>
    <t>Зүүн далан</t>
  </si>
  <si>
    <t>MV-019336</t>
  </si>
  <si>
    <t>Авдрант-1</t>
  </si>
  <si>
    <t>зөв зүг</t>
  </si>
  <si>
    <t>MV-019638</t>
  </si>
  <si>
    <t>Бумбат-6</t>
  </si>
  <si>
    <t>MV-019647</t>
  </si>
  <si>
    <t>Зүүн дэнж</t>
  </si>
  <si>
    <t>MV-019648</t>
  </si>
  <si>
    <t>Борцэцэг</t>
  </si>
  <si>
    <t>MV-019681</t>
  </si>
  <si>
    <t>Бест ресоурсес</t>
  </si>
  <si>
    <t>MV-019832</t>
  </si>
  <si>
    <t>Харангасүмбэр</t>
  </si>
  <si>
    <t>MV-019852</t>
  </si>
  <si>
    <t>Ар тамсаг-1-2</t>
  </si>
  <si>
    <t>Эрхэсмайнинг</t>
  </si>
  <si>
    <t>Бүрэгхангай, Орхонтуул</t>
  </si>
  <si>
    <t>MV-019856</t>
  </si>
  <si>
    <t>Аргатай</t>
  </si>
  <si>
    <t>MV-019889</t>
  </si>
  <si>
    <t>Талст дөл баяжмал</t>
  </si>
  <si>
    <t>MV-019938</t>
  </si>
  <si>
    <t>Бумбат-2</t>
  </si>
  <si>
    <t>MV-019940</t>
  </si>
  <si>
    <t>Харуул овоо-5</t>
  </si>
  <si>
    <t>Алтанбулаг, Баян-Өнжүүл</t>
  </si>
  <si>
    <t>MV-020041</t>
  </si>
  <si>
    <t>Элcтэй</t>
  </si>
  <si>
    <t>Бумбатын гол</t>
  </si>
  <si>
    <t>MV-020042</t>
  </si>
  <si>
    <t>MV-020095</t>
  </si>
  <si>
    <t>Хуурайн хүйс</t>
  </si>
  <si>
    <t>Амардалай трейд</t>
  </si>
  <si>
    <t>MV-020097</t>
  </si>
  <si>
    <t>Хар тойром</t>
  </si>
  <si>
    <t>MV-020098</t>
  </si>
  <si>
    <t>MV-020123</t>
  </si>
  <si>
    <t>MV-020224</t>
  </si>
  <si>
    <t>Зүүндэнж-2</t>
  </si>
  <si>
    <t>MV-020297</t>
  </si>
  <si>
    <t>MV-020299</t>
  </si>
  <si>
    <t>MV-020335</t>
  </si>
  <si>
    <t>MV-020342</t>
  </si>
  <si>
    <t>MV-020387</t>
  </si>
  <si>
    <t>Хант</t>
  </si>
  <si>
    <t>MV-020388</t>
  </si>
  <si>
    <t>MV-020391</t>
  </si>
  <si>
    <t>Ар тамсаг-1-3-2</t>
  </si>
  <si>
    <t>MV-020399</t>
  </si>
  <si>
    <t>Бөөргийн ам</t>
  </si>
  <si>
    <t>MV-020400</t>
  </si>
  <si>
    <t>MV-020401</t>
  </si>
  <si>
    <t>MV-020415</t>
  </si>
  <si>
    <t>Цахир уул</t>
  </si>
  <si>
    <t>Гангархаш</t>
  </si>
  <si>
    <t>MV-020417</t>
  </si>
  <si>
    <t>Алаг өндөр</t>
  </si>
  <si>
    <t>Минюу шиши</t>
  </si>
  <si>
    <t>MV-020419</t>
  </si>
  <si>
    <t>Шивээ-1</t>
  </si>
  <si>
    <t>Эйкүсора</t>
  </si>
  <si>
    <t>Говьсүмбэр, Дорноговь</t>
  </si>
  <si>
    <t>Шивээговь, Даланжаргалан</t>
  </si>
  <si>
    <t>MV-020420</t>
  </si>
  <si>
    <t>Шивээ-2</t>
  </si>
  <si>
    <t>MV-020421</t>
  </si>
  <si>
    <t>Шивээговь-1</t>
  </si>
  <si>
    <t>Сүмбэр, Шивээговь, Даланжаргалан</t>
  </si>
  <si>
    <t>MV-020423</t>
  </si>
  <si>
    <t>MV-020424</t>
  </si>
  <si>
    <t>Хүрэн дух</t>
  </si>
  <si>
    <t>MV-020427</t>
  </si>
  <si>
    <t>MV-020428</t>
  </si>
  <si>
    <t>MV-020429</t>
  </si>
  <si>
    <t>MV-020430</t>
  </si>
  <si>
    <t>Бүрэгхангай, Дашинчилэн, Заамар</t>
  </si>
  <si>
    <t>MV-020432</t>
  </si>
  <si>
    <t>Соронзон толгой</t>
  </si>
  <si>
    <t>Соронзонтолгой</t>
  </si>
  <si>
    <t>MV-020435</t>
  </si>
  <si>
    <t>Алтан од</t>
  </si>
  <si>
    <t>АХХ</t>
  </si>
  <si>
    <t>MV-020444</t>
  </si>
  <si>
    <t>MV-020453</t>
  </si>
  <si>
    <t>MV-020458</t>
  </si>
  <si>
    <t>Их салаа</t>
  </si>
  <si>
    <t>MV-020459</t>
  </si>
  <si>
    <t>MV-020463</t>
  </si>
  <si>
    <t>Өвөрцагаан-1</t>
  </si>
  <si>
    <t>MV-020471</t>
  </si>
  <si>
    <t>MV-020474</t>
  </si>
  <si>
    <t>MV-020482</t>
  </si>
  <si>
    <t>Шандын ам</t>
  </si>
  <si>
    <t>ЛМО майнинг</t>
  </si>
  <si>
    <t>MV-020483</t>
  </si>
  <si>
    <t>Бумбат-3</t>
  </si>
  <si>
    <t>MV-020484</t>
  </si>
  <si>
    <t>MV-020485</t>
  </si>
  <si>
    <t>Тулгаттрейд</t>
  </si>
  <si>
    <t>MV-020486</t>
  </si>
  <si>
    <t>Ямаат-1</t>
  </si>
  <si>
    <t>MV-020487</t>
  </si>
  <si>
    <t>ЭКТУ</t>
  </si>
  <si>
    <t>MV-020493</t>
  </si>
  <si>
    <t>MV-020495</t>
  </si>
  <si>
    <t>Арсайн сайр</t>
  </si>
  <si>
    <t>Энержи-Импайр</t>
  </si>
  <si>
    <t>MV-020496</t>
  </si>
  <si>
    <t>MV-020497</t>
  </si>
  <si>
    <t>Харганат-3</t>
  </si>
  <si>
    <t>Танлон</t>
  </si>
  <si>
    <t>MV-020501</t>
  </si>
  <si>
    <t>Зүүн цагаан хошуу</t>
  </si>
  <si>
    <t>Цанзирунли</t>
  </si>
  <si>
    <t>MV-020502</t>
  </si>
  <si>
    <t>Баян металл майнинг</t>
  </si>
  <si>
    <t>MV-020507</t>
  </si>
  <si>
    <t>ЦЦ эрдэс майнинг</t>
  </si>
  <si>
    <t>MV-020512</t>
  </si>
  <si>
    <t>Хүслэмж</t>
  </si>
  <si>
    <t>MV-020524</t>
  </si>
  <si>
    <t>Нүүрст уул-3</t>
  </si>
  <si>
    <t>Говь-Эрээн</t>
  </si>
  <si>
    <t>MV-020527</t>
  </si>
  <si>
    <t>Хадагтай</t>
  </si>
  <si>
    <t>Жирэглэхгэрэл</t>
  </si>
  <si>
    <t>MV-020529</t>
  </si>
  <si>
    <t>MV-020530</t>
  </si>
  <si>
    <t>Элээтийн ам</t>
  </si>
  <si>
    <t>Ричмөнх</t>
  </si>
  <si>
    <t>MV-020533</t>
  </si>
  <si>
    <t>Цоохор морьт</t>
  </si>
  <si>
    <t>MV-020534</t>
  </si>
  <si>
    <t>Ембүү толгой</t>
  </si>
  <si>
    <t>Брэйвхарт ресорсиз</t>
  </si>
  <si>
    <t>MV-020542</t>
  </si>
  <si>
    <t>Жоншит</t>
  </si>
  <si>
    <t>MV-020546</t>
  </si>
  <si>
    <t>MV-020559</t>
  </si>
  <si>
    <t>MV-020561</t>
  </si>
  <si>
    <t>Хул морьт</t>
  </si>
  <si>
    <t>Баян өндөр ресурс</t>
  </si>
  <si>
    <t>MV-020562</t>
  </si>
  <si>
    <t>MV-020563</t>
  </si>
  <si>
    <t>Хул морьт-1</t>
  </si>
  <si>
    <t>MV-020564</t>
  </si>
  <si>
    <t>Хуль морьт</t>
  </si>
  <si>
    <t>MV-020565</t>
  </si>
  <si>
    <t>Ориент майнинг инвестмент</t>
  </si>
  <si>
    <t>MV-020566</t>
  </si>
  <si>
    <t>Олонбулаг</t>
  </si>
  <si>
    <t>MV-020573</t>
  </si>
  <si>
    <t>Рео майнинг</t>
  </si>
  <si>
    <t>MV-020574</t>
  </si>
  <si>
    <t>Жаргалант-1</t>
  </si>
  <si>
    <t>MV-020575</t>
  </si>
  <si>
    <t>Өлөнт</t>
  </si>
  <si>
    <t>Монлид трейд</t>
  </si>
  <si>
    <t>MV-020579</t>
  </si>
  <si>
    <t>говьметалл</t>
  </si>
  <si>
    <t>MV-020587</t>
  </si>
  <si>
    <t>Хар сэрвэн</t>
  </si>
  <si>
    <t>Хөхдэл-Инвест</t>
  </si>
  <si>
    <t>MV-020591</t>
  </si>
  <si>
    <t>Далтын өвөр</t>
  </si>
  <si>
    <t>MV-020594</t>
  </si>
  <si>
    <t>MV-020595</t>
  </si>
  <si>
    <t>Сэрээгийн өндөр</t>
  </si>
  <si>
    <t>Хүннү алтай минералс</t>
  </si>
  <si>
    <t>MV-020598</t>
  </si>
  <si>
    <t>MV-020601</t>
  </si>
  <si>
    <t>Баян цахир</t>
  </si>
  <si>
    <t>Эрдэсхолдинг</t>
  </si>
  <si>
    <t>Баянбулаг</t>
  </si>
  <si>
    <t>MV-020602</t>
  </si>
  <si>
    <t>MV-020603</t>
  </si>
  <si>
    <t>MV-020606</t>
  </si>
  <si>
    <t>MV-020607</t>
  </si>
  <si>
    <t>Такаражин</t>
  </si>
  <si>
    <t>MV-020608</t>
  </si>
  <si>
    <t>MV-020609</t>
  </si>
  <si>
    <t>Төгрөг, Цээл</t>
  </si>
  <si>
    <t>MV-020610</t>
  </si>
  <si>
    <t>Хүрэнгийн талбай</t>
  </si>
  <si>
    <t>MV-020611</t>
  </si>
  <si>
    <t>MV-020612</t>
  </si>
  <si>
    <t>MV-020613</t>
  </si>
  <si>
    <t>Хүрэн гол</t>
  </si>
  <si>
    <t>MV-020614</t>
  </si>
  <si>
    <t>MV-020615</t>
  </si>
  <si>
    <t>Ацын ам</t>
  </si>
  <si>
    <t>MV-020616</t>
  </si>
  <si>
    <t>MV-020621</t>
  </si>
  <si>
    <t>Өвөр тогтор</t>
  </si>
  <si>
    <t>Эжбалей</t>
  </si>
  <si>
    <t>MV-020622</t>
  </si>
  <si>
    <t>MV-020624</t>
  </si>
  <si>
    <t>MV-020628</t>
  </si>
  <si>
    <t>MV-020629</t>
  </si>
  <si>
    <t>MV-020631</t>
  </si>
  <si>
    <t>MV-020633</t>
  </si>
  <si>
    <t>MV-020634</t>
  </si>
  <si>
    <t>Түвшинширээ, Уулбаян</t>
  </si>
  <si>
    <t>MV-020636</t>
  </si>
  <si>
    <t>Урд залаа</t>
  </si>
  <si>
    <t>Мегатек манюфактуринг монголиа</t>
  </si>
  <si>
    <t>MV-020637</t>
  </si>
  <si>
    <t>MV-020638</t>
  </si>
  <si>
    <t>Хасгуа</t>
  </si>
  <si>
    <t>MV-020646</t>
  </si>
  <si>
    <t>Сойрт</t>
  </si>
  <si>
    <t>Хризопраза групп</t>
  </si>
  <si>
    <t>MV-020661</t>
  </si>
  <si>
    <t>Дэлгэр-Орчлон</t>
  </si>
  <si>
    <t>MV-020662</t>
  </si>
  <si>
    <t>Өвдөг худаг</t>
  </si>
  <si>
    <t>Талын баялаг эрдэнэс</t>
  </si>
  <si>
    <t>MV-020664</t>
  </si>
  <si>
    <t>Суман хад</t>
  </si>
  <si>
    <t>Налгархөндий</t>
  </si>
  <si>
    <t>MV-020665</t>
  </si>
  <si>
    <t>MV-020666</t>
  </si>
  <si>
    <t>MV-020667</t>
  </si>
  <si>
    <t>MV-020669</t>
  </si>
  <si>
    <t>MV-020670</t>
  </si>
  <si>
    <t>MV-020671</t>
  </si>
  <si>
    <t>Татам-2</t>
  </si>
  <si>
    <t>Эвэрласт</t>
  </si>
  <si>
    <t>MV-020674</t>
  </si>
  <si>
    <t>21-р зуун</t>
  </si>
  <si>
    <t>МИНВЕСКО</t>
  </si>
  <si>
    <t>MV-020675</t>
  </si>
  <si>
    <t>Товон уул</t>
  </si>
  <si>
    <t>MV-020676</t>
  </si>
  <si>
    <t>Холнгил уул-1</t>
  </si>
  <si>
    <t>MV-020693</t>
  </si>
  <si>
    <t>Цоцгоны мухар</t>
  </si>
  <si>
    <t>Эрдхул</t>
  </si>
  <si>
    <t>MV-020708</t>
  </si>
  <si>
    <t>Оюут уул</t>
  </si>
  <si>
    <t>MV-020709</t>
  </si>
  <si>
    <t>MV-020710</t>
  </si>
  <si>
    <t>MV-020717</t>
  </si>
  <si>
    <t>MV-020718</t>
  </si>
  <si>
    <t>Бийрийн голын орд</t>
  </si>
  <si>
    <t>MV-020719</t>
  </si>
  <si>
    <t>Зүүн түрүүний орд</t>
  </si>
  <si>
    <t>MV-020726</t>
  </si>
  <si>
    <t>Стар флюорит</t>
  </si>
  <si>
    <t>MV-020730</t>
  </si>
  <si>
    <t>Дэлт толгойн орд</t>
  </si>
  <si>
    <t>MV-020732</t>
  </si>
  <si>
    <t>Хуурай-1</t>
  </si>
  <si>
    <t>Хааны харгуй</t>
  </si>
  <si>
    <t>MV-020733</t>
  </si>
  <si>
    <t>Бага залуугийн овоо</t>
  </si>
  <si>
    <t>MV-020737</t>
  </si>
  <si>
    <t>Зүүн гол толгой-Эрдэнэт</t>
  </si>
  <si>
    <t>MV-020738</t>
  </si>
  <si>
    <t>Дадын хар толгой-2</t>
  </si>
  <si>
    <t>Сора интернэшнл</t>
  </si>
  <si>
    <t>MV-020739</t>
  </si>
  <si>
    <t>MV-020755</t>
  </si>
  <si>
    <t>Тугалагт</t>
  </si>
  <si>
    <t>Зөвгазар элемент</t>
  </si>
  <si>
    <t>MV-020756</t>
  </si>
  <si>
    <t>Урт гозгор</t>
  </si>
  <si>
    <t>MV-020759</t>
  </si>
  <si>
    <t>Төмөртийн овоо-2</t>
  </si>
  <si>
    <t>MV-020763</t>
  </si>
  <si>
    <t>Хөх тээг</t>
  </si>
  <si>
    <t>Тайхар-Орд</t>
  </si>
  <si>
    <t>MV-020764</t>
  </si>
  <si>
    <t>Хүрмэн толгой</t>
  </si>
  <si>
    <t>MV-020765</t>
  </si>
  <si>
    <t>Шарга овоо-1</t>
  </si>
  <si>
    <t>Тэнгэрийн гэгээн тал</t>
  </si>
  <si>
    <t>MV-020766</t>
  </si>
  <si>
    <t>Тэмээт толгой</t>
  </si>
  <si>
    <t>MV-020768</t>
  </si>
  <si>
    <t>MV-020770</t>
  </si>
  <si>
    <t>Дабльштутце</t>
  </si>
  <si>
    <t>MV-020771</t>
  </si>
  <si>
    <t>Улиастайн гол</t>
  </si>
  <si>
    <t>Эй Кэй Эм Юу</t>
  </si>
  <si>
    <t>Дадал</t>
  </si>
  <si>
    <t>MV-020772</t>
  </si>
  <si>
    <t>Хөөтийн хонхор-2</t>
  </si>
  <si>
    <t>MV-020773</t>
  </si>
  <si>
    <t>MV-020775</t>
  </si>
  <si>
    <t>Хөх-Өндөр</t>
  </si>
  <si>
    <t>Баян-Овоо, Норовлин</t>
  </si>
  <si>
    <t>MV-020776</t>
  </si>
  <si>
    <t>Тосонгийн овоо</t>
  </si>
  <si>
    <t>MV-020782</t>
  </si>
  <si>
    <t>Өгөөмөр-1</t>
  </si>
  <si>
    <t>Цэрдийн тал</t>
  </si>
  <si>
    <t>MV-020783</t>
  </si>
  <si>
    <t>MV-020784</t>
  </si>
  <si>
    <t>Ар хүрэн уул</t>
  </si>
  <si>
    <t>MV-020785</t>
  </si>
  <si>
    <t>Урт хошуу</t>
  </si>
  <si>
    <t>Опэнпит</t>
  </si>
  <si>
    <t>MV-020795</t>
  </si>
  <si>
    <t>Хишигт хөндий</t>
  </si>
  <si>
    <t>MV-020796</t>
  </si>
  <si>
    <t>MV-020800</t>
  </si>
  <si>
    <t>MV-020803</t>
  </si>
  <si>
    <t>Өвөлжөө уул</t>
  </si>
  <si>
    <t>MV-020804</t>
  </si>
  <si>
    <t>Хацавч</t>
  </si>
  <si>
    <t>Грийнривер</t>
  </si>
  <si>
    <t>MV-020806</t>
  </si>
  <si>
    <t>MV-020807</t>
  </si>
  <si>
    <t>MV-020808</t>
  </si>
  <si>
    <t>Цагаан өндөр толгой</t>
  </si>
  <si>
    <t>Занаду энержи ресорсэс монголиа</t>
  </si>
  <si>
    <t>MV-020809</t>
  </si>
  <si>
    <t>Тахилгат уул</t>
  </si>
  <si>
    <t>Их хэт, Галшар</t>
  </si>
  <si>
    <t>MV-020810</t>
  </si>
  <si>
    <t>MV-020814</t>
  </si>
  <si>
    <t>MV-020815</t>
  </si>
  <si>
    <t>Улаан хошуу уул</t>
  </si>
  <si>
    <t>Зэт Ди Эл</t>
  </si>
  <si>
    <t>MV-020819</t>
  </si>
  <si>
    <t>MV-020834</t>
  </si>
  <si>
    <t>Сайр-Уул</t>
  </si>
  <si>
    <t>Баянгол, Мандал, Борнуур</t>
  </si>
  <si>
    <t>MV-020836</t>
  </si>
  <si>
    <t>Сайрын ухаа</t>
  </si>
  <si>
    <t>Титан-Орд</t>
  </si>
  <si>
    <t>MV-020837</t>
  </si>
  <si>
    <t>MV-020838</t>
  </si>
  <si>
    <t>MV-020841</t>
  </si>
  <si>
    <t>Их зүүн</t>
  </si>
  <si>
    <t>Авад ресурс</t>
  </si>
  <si>
    <t>MV-020851</t>
  </si>
  <si>
    <t>Хөх булгийн хөндий</t>
  </si>
  <si>
    <t>Голденкастл</t>
  </si>
  <si>
    <t>MV-020852</t>
  </si>
  <si>
    <t>Зараа толгой</t>
  </si>
  <si>
    <t>MV-020853</t>
  </si>
  <si>
    <t>MV-020859</t>
  </si>
  <si>
    <t>Тайхаржин майнинг</t>
  </si>
  <si>
    <t>MV-020861</t>
  </si>
  <si>
    <t>MV-020862</t>
  </si>
  <si>
    <t>MV-020863</t>
  </si>
  <si>
    <t>MV-020868</t>
  </si>
  <si>
    <t>MV-020869</t>
  </si>
  <si>
    <t>MV-020872</t>
  </si>
  <si>
    <t>Бага Өнжүүл</t>
  </si>
  <si>
    <t>MV-020875</t>
  </si>
  <si>
    <t>Бөхмөрөн, Ховд</t>
  </si>
  <si>
    <t>MV-020877</t>
  </si>
  <si>
    <t>Индэрт-2</t>
  </si>
  <si>
    <t>MV-020884</t>
  </si>
  <si>
    <t>MV-020885</t>
  </si>
  <si>
    <t>Цагаан уул</t>
  </si>
  <si>
    <t>Монгол ресурс корпораци</t>
  </si>
  <si>
    <t>Цагаан-Уул</t>
  </si>
  <si>
    <t>MV-020889</t>
  </si>
  <si>
    <t>MV-020893</t>
  </si>
  <si>
    <t>Улаануул</t>
  </si>
  <si>
    <t>Мон хуа энерги</t>
  </si>
  <si>
    <t>MV-020895</t>
  </si>
  <si>
    <t>Бугант-1</t>
  </si>
  <si>
    <t>Хишиг-Оргилуун</t>
  </si>
  <si>
    <t>MV-020898</t>
  </si>
  <si>
    <t>MV-020899</t>
  </si>
  <si>
    <t>Хуучин-Андууд</t>
  </si>
  <si>
    <t>MV-020902</t>
  </si>
  <si>
    <t>Талын эрдэс</t>
  </si>
  <si>
    <t>MV-020903</t>
  </si>
  <si>
    <t>MV-020904</t>
  </si>
  <si>
    <t>MV-020905</t>
  </si>
  <si>
    <t>MV-020907</t>
  </si>
  <si>
    <t>Хүнгүйч зүр хүзүү</t>
  </si>
  <si>
    <t>MV-020927</t>
  </si>
  <si>
    <t>Илч хужирт</t>
  </si>
  <si>
    <t>MV-020929</t>
  </si>
  <si>
    <t>MV-020930</t>
  </si>
  <si>
    <t>MV-020936</t>
  </si>
  <si>
    <t>MV-020941</t>
  </si>
  <si>
    <t>Төмөртийн ам</t>
  </si>
  <si>
    <t>Блэкрок</t>
  </si>
  <si>
    <t>MV-020942</t>
  </si>
  <si>
    <t>MV-020944</t>
  </si>
  <si>
    <t>Өндөр толгой-2</t>
  </si>
  <si>
    <t>MV-020945</t>
  </si>
  <si>
    <t>MV-020946</t>
  </si>
  <si>
    <t>Цагаанчулуу</t>
  </si>
  <si>
    <t>Баялаг өлгий</t>
  </si>
  <si>
    <t>MV-020948</t>
  </si>
  <si>
    <t>MV-020953</t>
  </si>
  <si>
    <t>Их</t>
  </si>
  <si>
    <t>Уянга онги</t>
  </si>
  <si>
    <t>MV-020954</t>
  </si>
  <si>
    <t>MV-020955</t>
  </si>
  <si>
    <t>Ар тамсаг-1-1-2</t>
  </si>
  <si>
    <t>Талдовын шонхор</t>
  </si>
  <si>
    <t>MV-020962</t>
  </si>
  <si>
    <t>Арвижих далан</t>
  </si>
  <si>
    <t>MV-020969</t>
  </si>
  <si>
    <t>Төгрөг нуур-1</t>
  </si>
  <si>
    <t>Төгрөг нуур девелопмент</t>
  </si>
  <si>
    <t>MV-020971</t>
  </si>
  <si>
    <t>Хавцгайн дэл</t>
  </si>
  <si>
    <t>MV-020972</t>
  </si>
  <si>
    <t>Тугалагтайн нуруу</t>
  </si>
  <si>
    <t>MV-020973</t>
  </si>
  <si>
    <t>Цагаан эрдэс</t>
  </si>
  <si>
    <t>MV-020974</t>
  </si>
  <si>
    <t>Чавганцын булаг</t>
  </si>
  <si>
    <t>Дальняя земля</t>
  </si>
  <si>
    <t>MV-020975</t>
  </si>
  <si>
    <t>Утаат минжүүр-А</t>
  </si>
  <si>
    <t>Эн И Си</t>
  </si>
  <si>
    <t>MV-020976</t>
  </si>
  <si>
    <t>Утаат минжүүр-2</t>
  </si>
  <si>
    <t>MV-020982</t>
  </si>
  <si>
    <t>MV-020984</t>
  </si>
  <si>
    <t>MV-020996</t>
  </si>
  <si>
    <t>Хөхтий нуруу-2</t>
  </si>
  <si>
    <t>Андын илч</t>
  </si>
  <si>
    <t>MV-020997</t>
  </si>
  <si>
    <t>Авдрант</t>
  </si>
  <si>
    <t>Баяндэлгэр, Эрдэнэ</t>
  </si>
  <si>
    <t>MV-020998</t>
  </si>
  <si>
    <t>MV-020999</t>
  </si>
  <si>
    <t>Хөтөл-Ус</t>
  </si>
  <si>
    <t>Флюоритстар</t>
  </si>
  <si>
    <t>MV-021000</t>
  </si>
  <si>
    <t>Шандын орд</t>
  </si>
  <si>
    <t>Булган, Орхон</t>
  </si>
  <si>
    <t>Орхон, Жаргалант</t>
  </si>
  <si>
    <t>MV-021001</t>
  </si>
  <si>
    <t>Баян хайрхан</t>
  </si>
  <si>
    <t>MV-021005</t>
  </si>
  <si>
    <t>Нордпойнт</t>
  </si>
  <si>
    <t>MV-021008</t>
  </si>
  <si>
    <t>Билэгтбаялаг</t>
  </si>
  <si>
    <t>MV-021010</t>
  </si>
  <si>
    <t>MV-021011</t>
  </si>
  <si>
    <t>MV-021012</t>
  </si>
  <si>
    <t>Хэрэйн гол-1</t>
  </si>
  <si>
    <t>Хасү</t>
  </si>
  <si>
    <t>MV-021013</t>
  </si>
  <si>
    <t>Салхитын ам-1</t>
  </si>
  <si>
    <t>Хонгорхангай эрдэнэс</t>
  </si>
  <si>
    <t>Хүрээмарал</t>
  </si>
  <si>
    <t>MV-021014</t>
  </si>
  <si>
    <t>MV-021015</t>
  </si>
  <si>
    <t>MV-021024</t>
  </si>
  <si>
    <t>Босстон-Интернэшнл</t>
  </si>
  <si>
    <t>MV-021037</t>
  </si>
  <si>
    <t>MV-021054</t>
  </si>
  <si>
    <t>Мөнгөнгүрэн</t>
  </si>
  <si>
    <t>MV-021055</t>
  </si>
  <si>
    <t>Баянчулуут газар</t>
  </si>
  <si>
    <t>MV-021059</t>
  </si>
  <si>
    <t>MV-021065</t>
  </si>
  <si>
    <t>MV-021068</t>
  </si>
  <si>
    <t>MV-021069</t>
  </si>
  <si>
    <t>Энгэрт</t>
  </si>
  <si>
    <t>Сагсайминерал ресурс</t>
  </si>
  <si>
    <t>MV-021071</t>
  </si>
  <si>
    <t>MV-021073</t>
  </si>
  <si>
    <t>Хадан хошуу</t>
  </si>
  <si>
    <t>MV-021076</t>
  </si>
  <si>
    <t>MV-021081</t>
  </si>
  <si>
    <t>MV-021082</t>
  </si>
  <si>
    <t>MV-021083</t>
  </si>
  <si>
    <t>Эс Жи групп</t>
  </si>
  <si>
    <t>MV-021085</t>
  </si>
  <si>
    <t>MV-021086</t>
  </si>
  <si>
    <t>Буян өсөх арвижих</t>
  </si>
  <si>
    <t>MV-021088</t>
  </si>
  <si>
    <t>Туулын полигоны зүүн дэнж</t>
  </si>
  <si>
    <t>MV-021089</t>
  </si>
  <si>
    <t>MV-021092</t>
  </si>
  <si>
    <t>Дун уул</t>
  </si>
  <si>
    <t>Про Аурум</t>
  </si>
  <si>
    <t>MV-021093</t>
  </si>
  <si>
    <t>Арголд</t>
  </si>
  <si>
    <t>MV-021094</t>
  </si>
  <si>
    <t>Хөх дэл-1</t>
  </si>
  <si>
    <t>MV-021095</t>
  </si>
  <si>
    <t>Буянтын хөндий</t>
  </si>
  <si>
    <t>Чойчингүн</t>
  </si>
  <si>
    <t>MV-021098</t>
  </si>
  <si>
    <t>MV-021100</t>
  </si>
  <si>
    <t>Цагаан ширээ</t>
  </si>
  <si>
    <t>Шинэ уужим орд</t>
  </si>
  <si>
    <t>MV-021101</t>
  </si>
  <si>
    <t>MV-021108</t>
  </si>
  <si>
    <t>Заанширээ</t>
  </si>
  <si>
    <t>Блэйкмаунт майнинг</t>
  </si>
  <si>
    <t>MV-021109</t>
  </si>
  <si>
    <t>Нэргүй сайр</t>
  </si>
  <si>
    <t>Нордвест минералс</t>
  </si>
  <si>
    <t>MV-021111</t>
  </si>
  <si>
    <t>Өвгөнт</t>
  </si>
  <si>
    <t>Газрын хүдэр</t>
  </si>
  <si>
    <t>MV-021112</t>
  </si>
  <si>
    <t>MV-021113</t>
  </si>
  <si>
    <t>MV-021120</t>
  </si>
  <si>
    <t>Улаан чулууны нуруу</t>
  </si>
  <si>
    <t>MV-021121</t>
  </si>
  <si>
    <t>Тэвш-2</t>
  </si>
  <si>
    <t>ОТХ</t>
  </si>
  <si>
    <t>MV-021122</t>
  </si>
  <si>
    <t>Тэвш</t>
  </si>
  <si>
    <t>MV-021130</t>
  </si>
  <si>
    <t>Хужиртын овгор</t>
  </si>
  <si>
    <t>MV-021136</t>
  </si>
  <si>
    <t>Шанд булаг</t>
  </si>
  <si>
    <t>Сантавиач</t>
  </si>
  <si>
    <t>MV-021137</t>
  </si>
  <si>
    <t>Бэрхресорсиз</t>
  </si>
  <si>
    <t>MV-021168</t>
  </si>
  <si>
    <t>Баянмөнх толгой</t>
  </si>
  <si>
    <t>Пакимор</t>
  </si>
  <si>
    <t>MV-021169</t>
  </si>
  <si>
    <t>Дугуй</t>
  </si>
  <si>
    <t>MV-021170</t>
  </si>
  <si>
    <t>Зөрлөгийн</t>
  </si>
  <si>
    <t>MV-021171</t>
  </si>
  <si>
    <t>Эмэний хүрэн өндөр</t>
  </si>
  <si>
    <t>Бушуо-Уул</t>
  </si>
  <si>
    <t>MV-021182</t>
  </si>
  <si>
    <t>Хорхойтын зааг</t>
  </si>
  <si>
    <t>Эс Пи Жи</t>
  </si>
  <si>
    <t>MV-021183</t>
  </si>
  <si>
    <t>Зүүн Цагаан толгой</t>
  </si>
  <si>
    <t>MV-021184</t>
  </si>
  <si>
    <t>Өгөөмөр-Алт</t>
  </si>
  <si>
    <t>MV-021185</t>
  </si>
  <si>
    <t>Мэндэхийн чулуут гол</t>
  </si>
  <si>
    <t>MV-021189</t>
  </si>
  <si>
    <t>Петропавловски</t>
  </si>
  <si>
    <t>Мөнгөннавч</t>
  </si>
  <si>
    <t>MV-021200</t>
  </si>
  <si>
    <t>Энгэрийн толгод</t>
  </si>
  <si>
    <t>MV-021201</t>
  </si>
  <si>
    <t>Өү И Эл</t>
  </si>
  <si>
    <t>MV-021203</t>
  </si>
  <si>
    <t>Тохой-1</t>
  </si>
  <si>
    <t>Олз газар</t>
  </si>
  <si>
    <t>MV-021209</t>
  </si>
  <si>
    <t>Тэмээт</t>
  </si>
  <si>
    <t>Өсөх түмэн хишиг</t>
  </si>
  <si>
    <t>MV-021214</t>
  </si>
  <si>
    <t>MV-021220</t>
  </si>
  <si>
    <t>Худагт</t>
  </si>
  <si>
    <t>Есөнхаш эрдэнэ</t>
  </si>
  <si>
    <t>MV-021221</t>
  </si>
  <si>
    <t>Хадын худаг</t>
  </si>
  <si>
    <t>Буман Эксплорейшн</t>
  </si>
  <si>
    <t>MV-021235</t>
  </si>
  <si>
    <t>Би Эл Би Эс</t>
  </si>
  <si>
    <t>Адаацаг, Бүрэн</t>
  </si>
  <si>
    <t>MV-021236</t>
  </si>
  <si>
    <t>Өнжүүл</t>
  </si>
  <si>
    <t>MV-021238</t>
  </si>
  <si>
    <t>MV-021241</t>
  </si>
  <si>
    <t>Мөргөцөг</t>
  </si>
  <si>
    <t>MV-021242</t>
  </si>
  <si>
    <t>Базальт</t>
  </si>
  <si>
    <t>Барматгарам</t>
  </si>
  <si>
    <t>MV-021243</t>
  </si>
  <si>
    <t>Бигэр, Есөнбулаг</t>
  </si>
  <si>
    <t>MV-021245</t>
  </si>
  <si>
    <t>Мухар-2</t>
  </si>
  <si>
    <t>Эм Энд Эм</t>
  </si>
  <si>
    <t>MV-021246</t>
  </si>
  <si>
    <t>Дэрст хонхор</t>
  </si>
  <si>
    <t>Эж эрдэнэ майнинг</t>
  </si>
  <si>
    <t>MV-021251</t>
  </si>
  <si>
    <t>Мөнхтийн цагаан дөрвөлжин</t>
  </si>
  <si>
    <t>Литиуммайнинг</t>
  </si>
  <si>
    <t>Шивээговь, Баянжаргалан</t>
  </si>
  <si>
    <t>MV-021268</t>
  </si>
  <si>
    <t>MV-021269</t>
  </si>
  <si>
    <t>Зүүнбулаг</t>
  </si>
  <si>
    <t>Талын жигүүр</t>
  </si>
  <si>
    <t>MV-021272</t>
  </si>
  <si>
    <t>Нарийн дав</t>
  </si>
  <si>
    <t>MV-021278</t>
  </si>
  <si>
    <t>Гео зил</t>
  </si>
  <si>
    <t>MV-021290</t>
  </si>
  <si>
    <t>Шим-Аминаа</t>
  </si>
  <si>
    <t>MV-021302</t>
  </si>
  <si>
    <t>Баян хөх толгой</t>
  </si>
  <si>
    <t>MV-021303</t>
  </si>
  <si>
    <t>Хөх булгийн хөндийн адаг</t>
  </si>
  <si>
    <t>Мөнхийн номхон далай</t>
  </si>
  <si>
    <t>MV-021305</t>
  </si>
  <si>
    <t>Бат-Алт төв</t>
  </si>
  <si>
    <t>MV-021319</t>
  </si>
  <si>
    <t>Халзан цахир</t>
  </si>
  <si>
    <t>Энерживестэрн даймонд</t>
  </si>
  <si>
    <t>Баянговь, Шинэжинст</t>
  </si>
  <si>
    <t>MV-021321</t>
  </si>
  <si>
    <t>Баянгол, Борнуур, Сүмбэр</t>
  </si>
  <si>
    <t>MV-021322</t>
  </si>
  <si>
    <t>MV-021324</t>
  </si>
  <si>
    <t>MV-021342</t>
  </si>
  <si>
    <t>MV-021344</t>
  </si>
  <si>
    <t>Могул станнум</t>
  </si>
  <si>
    <t>MV-021354</t>
  </si>
  <si>
    <t>MV-021355</t>
  </si>
  <si>
    <t>MV-021362</t>
  </si>
  <si>
    <t>Юниверсалресорсиз</t>
  </si>
  <si>
    <t>MV-021363</t>
  </si>
  <si>
    <t>Отгон</t>
  </si>
  <si>
    <t>MV-021365</t>
  </si>
  <si>
    <t>Бургастай-1</t>
  </si>
  <si>
    <t>Экс Ай Эн</t>
  </si>
  <si>
    <t>MV-021378</t>
  </si>
  <si>
    <t>Окслэй-Айрон</t>
  </si>
  <si>
    <t>MV-021379</t>
  </si>
  <si>
    <t>Цохоор</t>
  </si>
  <si>
    <t>MV-021381</t>
  </si>
  <si>
    <t>MV-021382</t>
  </si>
  <si>
    <t>Эрдэнэ Мандал</t>
  </si>
  <si>
    <t>MV-021384</t>
  </si>
  <si>
    <t>Талын овоо</t>
  </si>
  <si>
    <t>Адилцаг</t>
  </si>
  <si>
    <t>MV-021385</t>
  </si>
  <si>
    <t>MV-021387</t>
  </si>
  <si>
    <t>Адексмайн</t>
  </si>
  <si>
    <t>MV-021401</t>
  </si>
  <si>
    <t>Баруун уурхайт</t>
  </si>
  <si>
    <t>MV-021403</t>
  </si>
  <si>
    <t>Эрдэнэбайна</t>
  </si>
  <si>
    <t>MV-021404</t>
  </si>
  <si>
    <t>MV-021405</t>
  </si>
  <si>
    <t>MV-021406</t>
  </si>
  <si>
    <t>Өнгөт чулуу</t>
  </si>
  <si>
    <t>MV-021408</t>
  </si>
  <si>
    <t>MV-021411</t>
  </si>
  <si>
    <t>Баяжихманлай</t>
  </si>
  <si>
    <t>MV-021413</t>
  </si>
  <si>
    <t>MV-021417</t>
  </si>
  <si>
    <t>Санжит</t>
  </si>
  <si>
    <t>Монголиан токен майнинг инвестмент групп корпорэйшн</t>
  </si>
  <si>
    <t>MV-021418</t>
  </si>
  <si>
    <t>MV-021440</t>
  </si>
  <si>
    <t>MV-021441</t>
  </si>
  <si>
    <t>Олон ихт баян</t>
  </si>
  <si>
    <t>MV-021443</t>
  </si>
  <si>
    <t>MV-021444</t>
  </si>
  <si>
    <t>MV-021445</t>
  </si>
  <si>
    <t>Тахамт</t>
  </si>
  <si>
    <t>MV-021446</t>
  </si>
  <si>
    <t>Баян-Айраг</t>
  </si>
  <si>
    <t>Өү Икс Өү</t>
  </si>
  <si>
    <t>MV-021447</t>
  </si>
  <si>
    <t>MV-021449</t>
  </si>
  <si>
    <t>Бага Аргалант</t>
  </si>
  <si>
    <t>Алтан эрдэнэ газар</t>
  </si>
  <si>
    <t>MV-021450</t>
  </si>
  <si>
    <t>MV-021452</t>
  </si>
  <si>
    <t>MV-021453</t>
  </si>
  <si>
    <t>MV-021454</t>
  </si>
  <si>
    <t>Мига эрин зуун</t>
  </si>
  <si>
    <t>MV-021456</t>
  </si>
  <si>
    <t>MV-021457</t>
  </si>
  <si>
    <t>Хулсан</t>
  </si>
  <si>
    <t>Файв Хиллс Ресурс ХХК</t>
  </si>
  <si>
    <t>MV-021459</t>
  </si>
  <si>
    <t>MV-021465</t>
  </si>
  <si>
    <t>Баянбүрд</t>
  </si>
  <si>
    <t>Би Эс Ай</t>
  </si>
  <si>
    <t>MV-021469</t>
  </si>
  <si>
    <t>MV-021470</t>
  </si>
  <si>
    <t>MV-021471</t>
  </si>
  <si>
    <t>MV-021477</t>
  </si>
  <si>
    <t>Баян-ус</t>
  </si>
  <si>
    <t>Матад энержи</t>
  </si>
  <si>
    <t>MV-021478</t>
  </si>
  <si>
    <t>Эрдэнийн шонхор майнинг</t>
  </si>
  <si>
    <t>MV-021479</t>
  </si>
  <si>
    <t>MV-021480</t>
  </si>
  <si>
    <t>Терра майнинг</t>
  </si>
  <si>
    <t>MV-021483</t>
  </si>
  <si>
    <t>MV-021484</t>
  </si>
  <si>
    <t>Баруун хонхор</t>
  </si>
  <si>
    <t>MV-021485</t>
  </si>
  <si>
    <t>MV-021487</t>
  </si>
  <si>
    <t>MV-021488</t>
  </si>
  <si>
    <t>MV-021489</t>
  </si>
  <si>
    <t>Олон овоот</t>
  </si>
  <si>
    <t>MV-021490</t>
  </si>
  <si>
    <t>MV-021491</t>
  </si>
  <si>
    <t>Хулстай</t>
  </si>
  <si>
    <t>МИМС</t>
  </si>
  <si>
    <t>MV-021495</t>
  </si>
  <si>
    <t>Баян хар уул</t>
  </si>
  <si>
    <t>Шинэмонгол эрдэс</t>
  </si>
  <si>
    <t>MV-021499</t>
  </si>
  <si>
    <t>MV-021501</t>
  </si>
  <si>
    <t>Ти Жи Вай</t>
  </si>
  <si>
    <t>MV-021505</t>
  </si>
  <si>
    <t>Буянтын хөндийн адаг</t>
  </si>
  <si>
    <t>ЧЧБТ</t>
  </si>
  <si>
    <t>MV-021507</t>
  </si>
  <si>
    <t>MV-021508</t>
  </si>
  <si>
    <t>Галтын ам</t>
  </si>
  <si>
    <t>MV-021510</t>
  </si>
  <si>
    <t>Эф Эм Ай</t>
  </si>
  <si>
    <t>MV-021511</t>
  </si>
  <si>
    <t>Өвөр тал</t>
  </si>
  <si>
    <t>Хаантоонот</t>
  </si>
  <si>
    <t>MV-021513</t>
  </si>
  <si>
    <t>Саудгоби фортуна</t>
  </si>
  <si>
    <t>MV-021515</t>
  </si>
  <si>
    <t>Цохиот толгой 1</t>
  </si>
  <si>
    <t>MV-021518</t>
  </si>
  <si>
    <t>Хавсралт 15 (б)-1: 2019 оны 12 сарын 31-ний байдлаар хүчин төгөлдөр хайгуулын болон ашиглалтын тусгай зөвшөөрлийн жагсаалт</t>
  </si>
  <si>
    <t>Тусгай зөвшөөрлийн төрөл</t>
  </si>
  <si>
    <t>Ашиглалт</t>
  </si>
  <si>
    <t>Хамтарсан хөрөнгө оруулалттай ХХК</t>
  </si>
  <si>
    <t>XV-002162</t>
  </si>
  <si>
    <t>XV-021509</t>
  </si>
  <si>
    <t>XV-017134</t>
  </si>
  <si>
    <t>XV-005261</t>
  </si>
  <si>
    <t>Хайрхан толгой</t>
  </si>
  <si>
    <t>Нитросибир азиа</t>
  </si>
  <si>
    <t>XV-005355</t>
  </si>
  <si>
    <t>Асар уул</t>
  </si>
  <si>
    <t>Нуклер энэржи монголиа</t>
  </si>
  <si>
    <t>Жаргалант, Тариат</t>
  </si>
  <si>
    <t>XV-005359</t>
  </si>
  <si>
    <t>Далтын овоо</t>
  </si>
  <si>
    <t>Жаргалант, Өндөр-Улаан, Тариат</t>
  </si>
  <si>
    <t>XV-016909</t>
  </si>
  <si>
    <t>XV-021318</t>
  </si>
  <si>
    <t>XV-015276</t>
  </si>
  <si>
    <t>Хоромт</t>
  </si>
  <si>
    <t>XV-015281</t>
  </si>
  <si>
    <t>XV-016777</t>
  </si>
  <si>
    <t>XV-015284</t>
  </si>
  <si>
    <t>Хао шен</t>
  </si>
  <si>
    <t>XV-015278</t>
  </si>
  <si>
    <t>Өлгий уул-1</t>
  </si>
  <si>
    <t>Булган, Мандал-Овоо, Ханхонгор, Цогт-Овоо</t>
  </si>
  <si>
    <t>XV-007856</t>
  </si>
  <si>
    <t>Гарган толгой</t>
  </si>
  <si>
    <t>Зараяа холдингс</t>
  </si>
  <si>
    <t>XV-015279</t>
  </si>
  <si>
    <t>Баруун-Овоо</t>
  </si>
  <si>
    <t>XV-017150</t>
  </si>
  <si>
    <t>Бумбат-4</t>
  </si>
  <si>
    <t>Хавчигийн ам</t>
  </si>
  <si>
    <t>XV-009062</t>
  </si>
  <si>
    <t>XV-015280</t>
  </si>
  <si>
    <t>Баян Ширээ Уул</t>
  </si>
  <si>
    <t>XV-009698</t>
  </si>
  <si>
    <t>Хөх сүмийн ам</t>
  </si>
  <si>
    <t>Наран хөхийн оргил</t>
  </si>
  <si>
    <t>Төвшрүүлэх, Хотонт</t>
  </si>
  <si>
    <t>XV-013828</t>
  </si>
  <si>
    <t>Өндөр хошуу</t>
  </si>
  <si>
    <t>ЛАВА</t>
  </si>
  <si>
    <t>XV-010975</t>
  </si>
  <si>
    <t>XV-011005</t>
  </si>
  <si>
    <t>XV-011128</t>
  </si>
  <si>
    <t>Салхит уул-1</t>
  </si>
  <si>
    <t>Си Эй Эм</t>
  </si>
  <si>
    <t>Дарви, Чандмань</t>
  </si>
  <si>
    <t>XV-012050</t>
  </si>
  <si>
    <t>Тунгалагийн хутал</t>
  </si>
  <si>
    <t>XV-012141</t>
  </si>
  <si>
    <t>XV-017016</t>
  </si>
  <si>
    <t>Дойтын булаг</t>
  </si>
  <si>
    <t>Дөрвөнхүмүүн</t>
  </si>
  <si>
    <t>Бест боломж</t>
  </si>
  <si>
    <t>XV-012227</t>
  </si>
  <si>
    <t>Нарийн хярийн нуруу</t>
  </si>
  <si>
    <t>Тахилгатгурван сайхан</t>
  </si>
  <si>
    <t>XV-012251</t>
  </si>
  <si>
    <t>Богд уул</t>
  </si>
  <si>
    <t>XV-012304</t>
  </si>
  <si>
    <t>XV-017141</t>
  </si>
  <si>
    <t>Монинг давн гоулд</t>
  </si>
  <si>
    <t>XV-017140</t>
  </si>
  <si>
    <t>Намагт</t>
  </si>
  <si>
    <t>Фокус гоулд майнинг монголиа</t>
  </si>
  <si>
    <t>XV-012536</t>
  </si>
  <si>
    <t>XV-012540</t>
  </si>
  <si>
    <t>XV-021512</t>
  </si>
  <si>
    <t>XV-016853</t>
  </si>
  <si>
    <t>ВҮС</t>
  </si>
  <si>
    <t>голден говь констракшн материалз</t>
  </si>
  <si>
    <t>XV-012621</t>
  </si>
  <si>
    <t>Баруун горхийн хөндий</t>
  </si>
  <si>
    <t>Сайнзалуус</t>
  </si>
  <si>
    <t>Биндэр</t>
  </si>
  <si>
    <t>XV-017614</t>
  </si>
  <si>
    <t>Хадан</t>
  </si>
  <si>
    <t>XV-016677</t>
  </si>
  <si>
    <t>Шинэ ус</t>
  </si>
  <si>
    <t>XV-012785</t>
  </si>
  <si>
    <t>Өндөр улаан</t>
  </si>
  <si>
    <t>Номунбогд</t>
  </si>
  <si>
    <t>Баяннуур, Дашинчилэн</t>
  </si>
  <si>
    <t>XV-012800</t>
  </si>
  <si>
    <t>Билгүүн-Эрдэс</t>
  </si>
  <si>
    <t>XV-012829</t>
  </si>
  <si>
    <t>XV-012966</t>
  </si>
  <si>
    <t>Баруун хөндлөн</t>
  </si>
  <si>
    <t>XV-013042</t>
  </si>
  <si>
    <t>Тахилт</t>
  </si>
  <si>
    <t>XV-021502</t>
  </si>
  <si>
    <t>XV-013124</t>
  </si>
  <si>
    <t>Хархорум сүлд</t>
  </si>
  <si>
    <t>XV-013131</t>
  </si>
  <si>
    <t>Говийн ертөнц</t>
  </si>
  <si>
    <t>XV-013138</t>
  </si>
  <si>
    <t>Яргайт</t>
  </si>
  <si>
    <t>XV-013147</t>
  </si>
  <si>
    <t>XV-013150</t>
  </si>
  <si>
    <t>XV-017703</t>
  </si>
  <si>
    <t>XV-013164</t>
  </si>
  <si>
    <t>Их өвхөөдөг уулын хөндий</t>
  </si>
  <si>
    <t>XV-013259</t>
  </si>
  <si>
    <t>XV-016928</t>
  </si>
  <si>
    <t>Соёот</t>
  </si>
  <si>
    <t>Эл Ви Ти</t>
  </si>
  <si>
    <t>XV-013337</t>
  </si>
  <si>
    <t>Олдвор</t>
  </si>
  <si>
    <t>Ургахговь</t>
  </si>
  <si>
    <t>XV-013341</t>
  </si>
  <si>
    <t>Цогт овоо</t>
  </si>
  <si>
    <t>Гангангялбаа</t>
  </si>
  <si>
    <t>XV-013385</t>
  </si>
  <si>
    <t>Жунгуокианефажан</t>
  </si>
  <si>
    <t>XV-013406</t>
  </si>
  <si>
    <t>XV-013428</t>
  </si>
  <si>
    <t>XV-017618</t>
  </si>
  <si>
    <t>XV-013439</t>
  </si>
  <si>
    <t>Коттеджбарилга</t>
  </si>
  <si>
    <t>XV-013436</t>
  </si>
  <si>
    <t>Бор хоолой</t>
  </si>
  <si>
    <t>XV-013476</t>
  </si>
  <si>
    <t>Баруун цохио</t>
  </si>
  <si>
    <t>Номгон, Хүрмэн</t>
  </si>
  <si>
    <t>XV-013473</t>
  </si>
  <si>
    <t>Өндөр сүүж</t>
  </si>
  <si>
    <t>Сүмбэр-Орд</t>
  </si>
  <si>
    <t>XV-013571</t>
  </si>
  <si>
    <t>Туяа-Ундрам</t>
  </si>
  <si>
    <t>XV-013570</t>
  </si>
  <si>
    <t>Далангийн гашуун</t>
  </si>
  <si>
    <t>XV-016731</t>
  </si>
  <si>
    <t>Өлт-2</t>
  </si>
  <si>
    <t>Эрдэнийн ундрага хайрхан</t>
  </si>
  <si>
    <t>XV-013593</t>
  </si>
  <si>
    <t>Зөөлөн толгой</t>
  </si>
  <si>
    <t>Алтай, Цээл</t>
  </si>
  <si>
    <t>XV-013607</t>
  </si>
  <si>
    <t>Хонгил цав</t>
  </si>
  <si>
    <t>Кратон</t>
  </si>
  <si>
    <t>XV-013615</t>
  </si>
  <si>
    <t>XV-013624</t>
  </si>
  <si>
    <t>Баяжихын худаг</t>
  </si>
  <si>
    <t>Дарьгангын их тал</t>
  </si>
  <si>
    <t>Наранбулаг, Өлгий</t>
  </si>
  <si>
    <t>XV-013670</t>
  </si>
  <si>
    <t>Занадукоппэр монголиа</t>
  </si>
  <si>
    <t>Бугат, Сэлэнгэ</t>
  </si>
  <si>
    <t>XV-013702</t>
  </si>
  <si>
    <t>Гурван овоо</t>
  </si>
  <si>
    <t>Ди Эс Эн Кэй</t>
  </si>
  <si>
    <t>XV-013733</t>
  </si>
  <si>
    <t>Цогт толгой</t>
  </si>
  <si>
    <t>XV-013798</t>
  </si>
  <si>
    <t>XV-016977</t>
  </si>
  <si>
    <t>Майхант уул</t>
  </si>
  <si>
    <t>Ди Эйч Пи</t>
  </si>
  <si>
    <t>XV-013801</t>
  </si>
  <si>
    <t>XV-013816</t>
  </si>
  <si>
    <t>Их тамир чулуут</t>
  </si>
  <si>
    <t>Метал инвест медком</t>
  </si>
  <si>
    <t>XV-013814</t>
  </si>
  <si>
    <t>Ерөө, Хүдэр</t>
  </si>
  <si>
    <t>XV-013819</t>
  </si>
  <si>
    <t>МУУБ</t>
  </si>
  <si>
    <t>XV-013901</t>
  </si>
  <si>
    <t>Баргилтын овоо</t>
  </si>
  <si>
    <t>XV-013938</t>
  </si>
  <si>
    <t>Энх-Ембүү</t>
  </si>
  <si>
    <t>XV-013936</t>
  </si>
  <si>
    <t>Цахиуртресурс</t>
  </si>
  <si>
    <t>XV-014091</t>
  </si>
  <si>
    <t>XV-013964</t>
  </si>
  <si>
    <t>XV-013984</t>
  </si>
  <si>
    <t>Артаг гуншинт</t>
  </si>
  <si>
    <t>Атлантастар</t>
  </si>
  <si>
    <t>XV-013998</t>
  </si>
  <si>
    <t>XV-014008</t>
  </si>
  <si>
    <t>Мэжикстэйшин</t>
  </si>
  <si>
    <t>XV-014027</t>
  </si>
  <si>
    <t>Эм Жи Ти Жи</t>
  </si>
  <si>
    <t>XV-014024</t>
  </si>
  <si>
    <t>Зүүн хүрэн чулуут</t>
  </si>
  <si>
    <t>XV-014032</t>
  </si>
  <si>
    <t>ЭРБЖЭР</t>
  </si>
  <si>
    <t>Баяндалай, Гурвантэс, Ноён</t>
  </si>
  <si>
    <t>XV-020979</t>
  </si>
  <si>
    <t>XV-014055</t>
  </si>
  <si>
    <t>Улаан хэц</t>
  </si>
  <si>
    <t>Улаанхэцийн шанд</t>
  </si>
  <si>
    <t>XV-014066</t>
  </si>
  <si>
    <t>Содмаргад</t>
  </si>
  <si>
    <t>XV-014070</t>
  </si>
  <si>
    <t>Гургалдай</t>
  </si>
  <si>
    <t>Жи Эн Ти Эл</t>
  </si>
  <si>
    <t>XV-014105</t>
  </si>
  <si>
    <t>Хүүш</t>
  </si>
  <si>
    <t>XV-017597</t>
  </si>
  <si>
    <t>Болоргол</t>
  </si>
  <si>
    <t>XV-014139</t>
  </si>
  <si>
    <t>Эндэг улаан</t>
  </si>
  <si>
    <t>ЦЕТ</t>
  </si>
  <si>
    <t>XV-014138</t>
  </si>
  <si>
    <t>XV-014140</t>
  </si>
  <si>
    <t>Гашууны тал</t>
  </si>
  <si>
    <t>XV-014154</t>
  </si>
  <si>
    <t>XV-014194</t>
  </si>
  <si>
    <t>Бүрхээр-2</t>
  </si>
  <si>
    <t>Могойн гол глобал ресурс</t>
  </si>
  <si>
    <t>XV-014201</t>
  </si>
  <si>
    <t>Улаан тойром</t>
  </si>
  <si>
    <t>Нутгийн гантиг</t>
  </si>
  <si>
    <t>XV-014211</t>
  </si>
  <si>
    <t>XV-014219</t>
  </si>
  <si>
    <t>Өлзийт уул</t>
  </si>
  <si>
    <t>Нью-Орем</t>
  </si>
  <si>
    <t>Хангай</t>
  </si>
  <si>
    <t>XV-014248</t>
  </si>
  <si>
    <t>Хөх-ам</t>
  </si>
  <si>
    <t>XV-014264</t>
  </si>
  <si>
    <t>Зүрхний дөрвөлжин уул</t>
  </si>
  <si>
    <t>Калеодомус</t>
  </si>
  <si>
    <t>XV-014270</t>
  </si>
  <si>
    <t>XV-014261</t>
  </si>
  <si>
    <t>Хуйт</t>
  </si>
  <si>
    <t>XV-016672</t>
  </si>
  <si>
    <t>Дуутын ухаа</t>
  </si>
  <si>
    <t>XV-014307</t>
  </si>
  <si>
    <t>Бор хошуу</t>
  </si>
  <si>
    <t>XV-014349</t>
  </si>
  <si>
    <t>Доод халгат</t>
  </si>
  <si>
    <t>XV-014381</t>
  </si>
  <si>
    <t>Халзан хошуу</t>
  </si>
  <si>
    <t>XV-014400</t>
  </si>
  <si>
    <t>Зост толгой</t>
  </si>
  <si>
    <t>Эм Эм Ар энд Эм</t>
  </si>
  <si>
    <t>Эрдэнэмандал</t>
  </si>
  <si>
    <t>XV-014414</t>
  </si>
  <si>
    <t>Нутгийн болор</t>
  </si>
  <si>
    <t>XV-021517</t>
  </si>
  <si>
    <t>Хан-Асур</t>
  </si>
  <si>
    <t>XV-014392</t>
  </si>
  <si>
    <t>XV-015147</t>
  </si>
  <si>
    <t>Тэнүүн-2</t>
  </si>
  <si>
    <t>XV-014436</t>
  </si>
  <si>
    <t>XV-014440</t>
  </si>
  <si>
    <t>Санчуан ривар</t>
  </si>
  <si>
    <t>XV-014450</t>
  </si>
  <si>
    <t>Ноён уул-2</t>
  </si>
  <si>
    <t>Чихуа оч</t>
  </si>
  <si>
    <t>XV-014453</t>
  </si>
  <si>
    <t>Дулаанхаан</t>
  </si>
  <si>
    <t>И Эм Жи Ар</t>
  </si>
  <si>
    <t>XV-014510</t>
  </si>
  <si>
    <t>Хуримт-1</t>
  </si>
  <si>
    <t>XV-014570</t>
  </si>
  <si>
    <t>Гөүюу эко монголиа</t>
  </si>
  <si>
    <t>XV-014679</t>
  </si>
  <si>
    <t>Жавхлантын уул</t>
  </si>
  <si>
    <t>Говьфайндерс</t>
  </si>
  <si>
    <t>XV-014768</t>
  </si>
  <si>
    <t>Хангайлэнд</t>
  </si>
  <si>
    <t>XV-014787</t>
  </si>
  <si>
    <t>Шинэ уянга</t>
  </si>
  <si>
    <t>XV-021364</t>
  </si>
  <si>
    <t>Баянхонгор, Завхан</t>
  </si>
  <si>
    <t>Баянбулаг, Отгон</t>
  </si>
  <si>
    <t>XV-014806</t>
  </si>
  <si>
    <t>XV-014877</t>
  </si>
  <si>
    <t>Энгэр сухайтын тал</t>
  </si>
  <si>
    <t>XV-014934</t>
  </si>
  <si>
    <t>Завсар</t>
  </si>
  <si>
    <t>XV-015000</t>
  </si>
  <si>
    <t>Надмин Айбекс</t>
  </si>
  <si>
    <t>XV-015043</t>
  </si>
  <si>
    <t>Гурван хар толгой</t>
  </si>
  <si>
    <t>XV-015048</t>
  </si>
  <si>
    <t>Манант толгой</t>
  </si>
  <si>
    <t>XV-015059</t>
  </si>
  <si>
    <t>Хүрэн булаг</t>
  </si>
  <si>
    <t>Эйч энд Эйч майнинг</t>
  </si>
  <si>
    <t>XV-015063</t>
  </si>
  <si>
    <t>Заагийн хөндий</t>
  </si>
  <si>
    <t>Жи Би Эм Ди</t>
  </si>
  <si>
    <t>XV-015210</t>
  </si>
  <si>
    <t>Цагаан тал</t>
  </si>
  <si>
    <t>Болдлан</t>
  </si>
  <si>
    <t>XV-015209</t>
  </si>
  <si>
    <t>XV-015208</t>
  </si>
  <si>
    <t>Улаанбухнууд</t>
  </si>
  <si>
    <t>XV-015312</t>
  </si>
  <si>
    <t>Орхон цээл</t>
  </si>
  <si>
    <t>XV-016956</t>
  </si>
  <si>
    <t>Цэнхэр Номин</t>
  </si>
  <si>
    <t>XV-015499</t>
  </si>
  <si>
    <t>Ар-Эрхэс</t>
  </si>
  <si>
    <t>Архуст, Баяндэлгэр, Эрдэнэ</t>
  </si>
  <si>
    <t>XV-015562</t>
  </si>
  <si>
    <t>Ананд</t>
  </si>
  <si>
    <t>Булгантайхар</t>
  </si>
  <si>
    <t>XV-021326</t>
  </si>
  <si>
    <t>Дэвжих арвин орд</t>
  </si>
  <si>
    <t>Сайншанд, Сайхандулаан, Улаанбадрах</t>
  </si>
  <si>
    <t>XV-017634</t>
  </si>
  <si>
    <t>XV-018953</t>
  </si>
  <si>
    <t>Мончех ураниум</t>
  </si>
  <si>
    <t>XV-017646</t>
  </si>
  <si>
    <t>Хар ат  уул</t>
  </si>
  <si>
    <t>XV-017645</t>
  </si>
  <si>
    <t>Цогтхайрхан уул</t>
  </si>
  <si>
    <t>XV-017648</t>
  </si>
  <si>
    <t>Бага хөх цав</t>
  </si>
  <si>
    <t>Хаадын эрдэнэс</t>
  </si>
  <si>
    <t>XV-017981</t>
  </si>
  <si>
    <t>Дааган дэл уул</t>
  </si>
  <si>
    <t>Чингис ворлд майнинг</t>
  </si>
  <si>
    <t>XV-017768</t>
  </si>
  <si>
    <t>Хойд дааган</t>
  </si>
  <si>
    <t>ТИС андууд</t>
  </si>
  <si>
    <t>Малчин, Хяргас</t>
  </si>
  <si>
    <t>XV-017929</t>
  </si>
  <si>
    <t>Баацагаан, Баянцагаан</t>
  </si>
  <si>
    <t>XV-017810</t>
  </si>
  <si>
    <t>Оч</t>
  </si>
  <si>
    <t>Мэйн ланд блайкгоулд</t>
  </si>
  <si>
    <t>XV-018012</t>
  </si>
  <si>
    <t>Байшинт толгой</t>
  </si>
  <si>
    <t>Эй Би Пи Капитал</t>
  </si>
  <si>
    <t>XV-018646</t>
  </si>
  <si>
    <t>Номин эрдэнийн өргөө</t>
  </si>
  <si>
    <t>Ургамал, Цагаанхайрхан</t>
  </si>
  <si>
    <t>XV-017978</t>
  </si>
  <si>
    <t>Даймондресурс</t>
  </si>
  <si>
    <t>XV-018115</t>
  </si>
  <si>
    <t>Монкон групп</t>
  </si>
  <si>
    <t>XV-018063</t>
  </si>
  <si>
    <t>Эс Би Эйч</t>
  </si>
  <si>
    <t>XV-018051</t>
  </si>
  <si>
    <t>Билүү</t>
  </si>
  <si>
    <t>Хар-Алмандин</t>
  </si>
  <si>
    <t>Сагсай, Улаанхус, Цэнгэл</t>
  </si>
  <si>
    <t>XV-017921</t>
  </si>
  <si>
    <t>Завхан, Цагаанхайрхан</t>
  </si>
  <si>
    <t>XV-018142</t>
  </si>
  <si>
    <t>Баруун тэрмэс</t>
  </si>
  <si>
    <t>XV-017988</t>
  </si>
  <si>
    <t>Мончин</t>
  </si>
  <si>
    <t>XV-017875</t>
  </si>
  <si>
    <t>Бургаст</t>
  </si>
  <si>
    <t>XV-018431</t>
  </si>
  <si>
    <t>АЖФ</t>
  </si>
  <si>
    <t>XV-017824</t>
  </si>
  <si>
    <t>XV-017925</t>
  </si>
  <si>
    <t>Металл-Опт</t>
  </si>
  <si>
    <t>XV-018639</t>
  </si>
  <si>
    <t>Уушиг</t>
  </si>
  <si>
    <t>XV-018367</t>
  </si>
  <si>
    <t>Хонгор эко</t>
  </si>
  <si>
    <t>Эс Жи Эйч</t>
  </si>
  <si>
    <t>XV-018554</t>
  </si>
  <si>
    <t>Буян</t>
  </si>
  <si>
    <t>XV-018040</t>
  </si>
  <si>
    <t>Нуруут</t>
  </si>
  <si>
    <t>XV-017940</t>
  </si>
  <si>
    <t>Би Ти Ти Ай</t>
  </si>
  <si>
    <t>XV-018961</t>
  </si>
  <si>
    <t>Нарийн нуруу</t>
  </si>
  <si>
    <t>Өлгий толбо</t>
  </si>
  <si>
    <t>Бугат, Буянт, Сагсай</t>
  </si>
  <si>
    <t>XV-017772</t>
  </si>
  <si>
    <t>Гүн заг</t>
  </si>
  <si>
    <t>Ши Ри Дун Шинг</t>
  </si>
  <si>
    <t>XV-018696</t>
  </si>
  <si>
    <t>Онгиу</t>
  </si>
  <si>
    <t>XV-018408</t>
  </si>
  <si>
    <t>Могойн шанд</t>
  </si>
  <si>
    <t>Эй Би Пи Менежмент</t>
  </si>
  <si>
    <t>XV-018810</t>
  </si>
  <si>
    <t>Эрдэнэ-1</t>
  </si>
  <si>
    <t>XV-018819</t>
  </si>
  <si>
    <t>XV-018666</t>
  </si>
  <si>
    <t>Оргилттэмүүлэл</t>
  </si>
  <si>
    <t>XV-018229</t>
  </si>
  <si>
    <t>XV-019248</t>
  </si>
  <si>
    <t>Ийстгоби ресурс</t>
  </si>
  <si>
    <t>Эх орд майнинг</t>
  </si>
  <si>
    <t>XV-019374</t>
  </si>
  <si>
    <t>Өл</t>
  </si>
  <si>
    <t>Монголламбер</t>
  </si>
  <si>
    <t>Томбраун майнинг</t>
  </si>
  <si>
    <t>XV-019793</t>
  </si>
  <si>
    <t>Нарт</t>
  </si>
  <si>
    <t>Чандмань платиниум</t>
  </si>
  <si>
    <t>УТК</t>
  </si>
  <si>
    <t>XV-019566</t>
  </si>
  <si>
    <t>Ууган</t>
  </si>
  <si>
    <t>Би Эс Би Эм</t>
  </si>
  <si>
    <t>XV-019572</t>
  </si>
  <si>
    <t>Довжир-6</t>
  </si>
  <si>
    <t>XV-019663</t>
  </si>
  <si>
    <t>Цагаан хошуу</t>
  </si>
  <si>
    <t>Жиннью интернейшнл монголиа</t>
  </si>
  <si>
    <t>Эрдэнийн гүн говь</t>
  </si>
  <si>
    <t>XV-020393</t>
  </si>
  <si>
    <t>Хавцал Уул</t>
  </si>
  <si>
    <t>Чойжиддагина</t>
  </si>
  <si>
    <t>XV-019799</t>
  </si>
  <si>
    <t>Кеестонресурс моторс</t>
  </si>
  <si>
    <t>XV-019960</t>
  </si>
  <si>
    <t>XV-019924</t>
  </si>
  <si>
    <t>Мега Энержи</t>
  </si>
  <si>
    <t>XV-019623</t>
  </si>
  <si>
    <t>XV-019805</t>
  </si>
  <si>
    <t>Хар өндөр</t>
  </si>
  <si>
    <t>Буянт оргил транс</t>
  </si>
  <si>
    <t>XV-019881</t>
  </si>
  <si>
    <t>Шар худаг</t>
  </si>
  <si>
    <t>XV-020079</t>
  </si>
  <si>
    <t>Улаанхус, Цэнгэл</t>
  </si>
  <si>
    <t>XV-020302</t>
  </si>
  <si>
    <t>Алтай-3</t>
  </si>
  <si>
    <t>XV-020741</t>
  </si>
  <si>
    <t>Бугант дорф</t>
  </si>
  <si>
    <t>XV-020135</t>
  </si>
  <si>
    <t>Улаан хад</t>
  </si>
  <si>
    <t>XV-020096</t>
  </si>
  <si>
    <t>XV-020301</t>
  </si>
  <si>
    <t>Нэгүн гэрэгэ</t>
  </si>
  <si>
    <t>Мандал-Овоо, Ханхонгор, Цогт-Овоо</t>
  </si>
  <si>
    <t>XV-019059</t>
  </si>
  <si>
    <t>Монгол баянбат чэнгрүй инвестмэнт</t>
  </si>
  <si>
    <t>XV-020341</t>
  </si>
  <si>
    <t>Хойд ямаат</t>
  </si>
  <si>
    <t>Алтан-Ар</t>
  </si>
  <si>
    <t>XV-020171</t>
  </si>
  <si>
    <t>XV-017898</t>
  </si>
  <si>
    <t>Жараат</t>
  </si>
  <si>
    <t>XV-017862</t>
  </si>
  <si>
    <t>XV-020065</t>
  </si>
  <si>
    <t>Алтай-2</t>
  </si>
  <si>
    <t>XV-020068</t>
  </si>
  <si>
    <t>Очир</t>
  </si>
  <si>
    <t>XV-019047</t>
  </si>
  <si>
    <t>XV-019656</t>
  </si>
  <si>
    <t>Даблью Ти Эл Ди</t>
  </si>
  <si>
    <t>XV-020222</t>
  </si>
  <si>
    <t>XV-019433</t>
  </si>
  <si>
    <t>Алтанбулаг, Баянхангай, Лүн</t>
  </si>
  <si>
    <t>XV-019995</t>
  </si>
  <si>
    <t>XV-018695</t>
  </si>
  <si>
    <t>Мөнгөт-2</t>
  </si>
  <si>
    <t>Отгонбогд</t>
  </si>
  <si>
    <t>Тайшир, Цагаанчулуут</t>
  </si>
  <si>
    <t>XV-018691</t>
  </si>
  <si>
    <t>Мөнгөт-1</t>
  </si>
  <si>
    <t>Ханхул ресурс</t>
  </si>
  <si>
    <t>XV-020289</t>
  </si>
  <si>
    <t>Бумбат хан</t>
  </si>
  <si>
    <t>XV-020256</t>
  </si>
  <si>
    <t>Сумтын хоолойн адаг</t>
  </si>
  <si>
    <t>XV-020583</t>
  </si>
  <si>
    <t>Дэлийн</t>
  </si>
  <si>
    <t>Занарт-Уул</t>
  </si>
  <si>
    <t>XV-020590</t>
  </si>
  <si>
    <t>Өрмөгтэй</t>
  </si>
  <si>
    <t>Ийст эжиа майнинг</t>
  </si>
  <si>
    <t>XV-019424</t>
  </si>
  <si>
    <t>Нэгүүндриллинг</t>
  </si>
  <si>
    <t>XV-017754</t>
  </si>
  <si>
    <t>XV-017844</t>
  </si>
  <si>
    <t>Дэлгэр-1</t>
  </si>
  <si>
    <t>Юумэд хайрхан</t>
  </si>
  <si>
    <t>XV-020816</t>
  </si>
  <si>
    <t>XV-019228</t>
  </si>
  <si>
    <t>Арвижих орд</t>
  </si>
  <si>
    <t>XV-018767</t>
  </si>
  <si>
    <t>Хүй даль</t>
  </si>
  <si>
    <t>Өнө орших булаг</t>
  </si>
  <si>
    <t>XV-017767</t>
  </si>
  <si>
    <t>Магнай уул</t>
  </si>
  <si>
    <t>Гео таван эрдэнэс  монголиа</t>
  </si>
  <si>
    <t>XV-019414</t>
  </si>
  <si>
    <t>Хар-Овоо</t>
  </si>
  <si>
    <t>ЧДМ</t>
  </si>
  <si>
    <t>XV-020871</t>
  </si>
  <si>
    <t>XV-019273</t>
  </si>
  <si>
    <t>Цагдуулт</t>
  </si>
  <si>
    <t>М-Гурван-Өв трейд</t>
  </si>
  <si>
    <t>XV-020909</t>
  </si>
  <si>
    <t>Алаг</t>
  </si>
  <si>
    <t>XV-020918</t>
  </si>
  <si>
    <t>Цагаан жалга-3</t>
  </si>
  <si>
    <t>Азаргын гол чонот</t>
  </si>
  <si>
    <t>XV-020917</t>
  </si>
  <si>
    <t>Цагаан жалга-5</t>
  </si>
  <si>
    <t>XV-020916</t>
  </si>
  <si>
    <t>Цагаан жалга-4</t>
  </si>
  <si>
    <t>Баруунбаян, Хайрхандулаан</t>
  </si>
  <si>
    <t>XV-020915</t>
  </si>
  <si>
    <t>Цагаан жалга-2</t>
  </si>
  <si>
    <t>XV-020913</t>
  </si>
  <si>
    <t>Цагаан жалга-1</t>
  </si>
  <si>
    <t>Ханхонгор, Цогт-Овоо, Цогтцэций</t>
  </si>
  <si>
    <t>XV-020912</t>
  </si>
  <si>
    <t>Хөх чулуутын ам-3</t>
  </si>
  <si>
    <t>Ти Жи Вольф</t>
  </si>
  <si>
    <t>Цогт-Овоо, Цогтцэций</t>
  </si>
  <si>
    <t>XV-018049</t>
  </si>
  <si>
    <t>Тод</t>
  </si>
  <si>
    <t>Алтанговь ресурс</t>
  </si>
  <si>
    <t>Дэлгэр, Тайшир</t>
  </si>
  <si>
    <t>XV-017356</t>
  </si>
  <si>
    <t>Буурал-Уул</t>
  </si>
  <si>
    <t>Оросгэрэл</t>
  </si>
  <si>
    <t>XV-021145</t>
  </si>
  <si>
    <t>Айбо консалтинг</t>
  </si>
  <si>
    <t>XV-021177</t>
  </si>
  <si>
    <t>Нүхтийн хяр</t>
  </si>
  <si>
    <t>XV-021194</t>
  </si>
  <si>
    <t>XV-021267</t>
  </si>
  <si>
    <t>Зоогийн цагаан овоо</t>
  </si>
  <si>
    <t>XV-021254</t>
  </si>
  <si>
    <t>Монголын молибден корпораци</t>
  </si>
  <si>
    <t>XV-021396</t>
  </si>
  <si>
    <t>Нуур</t>
  </si>
  <si>
    <t>МШҮБ майнинг</t>
  </si>
  <si>
    <t>Бага сар холдинг</t>
  </si>
  <si>
    <t>XV-021432</t>
  </si>
  <si>
    <t>Их буурал</t>
  </si>
  <si>
    <t>Дорныншим</t>
  </si>
  <si>
    <t xml:space="preserve">Хавсралт 15.в Шинээр олгосон хайгуулын тусгай зөвшөөрлүүдийн жагсаалт  </t>
  </si>
  <si>
    <t>Эзэмшигч</t>
  </si>
  <si>
    <t>Шийдвэрийн огноо</t>
  </si>
  <si>
    <t>Шийдвэрийн дугаар</t>
  </si>
  <si>
    <t>Өргөдлийн огноо</t>
  </si>
  <si>
    <t>Дүүрэг</t>
  </si>
  <si>
    <t>Өгийнуур</t>
  </si>
  <si>
    <t xml:space="preserve">Хавсралт 15.г: Шинээр олгосон ашиглалтын тусгай зөвшөөрлүүдийн жагсаалт </t>
  </si>
  <si>
    <t>Өргөдөл гаргасан огноо</t>
  </si>
  <si>
    <t>Сумууд</t>
  </si>
  <si>
    <t>MV-021547</t>
  </si>
  <si>
    <t>Алтан нар</t>
  </si>
  <si>
    <t>MV-021608</t>
  </si>
  <si>
    <t>Агитын хөндийн доод хэсэг</t>
  </si>
  <si>
    <t>MV-021606</t>
  </si>
  <si>
    <t>Ар тамсаг-1</t>
  </si>
  <si>
    <t>MV-021702</t>
  </si>
  <si>
    <t>MV-021621</t>
  </si>
  <si>
    <t>MV-021537</t>
  </si>
  <si>
    <t>MV-021584</t>
  </si>
  <si>
    <t>Биндэрийн гол</t>
  </si>
  <si>
    <t>MV-021712</t>
  </si>
  <si>
    <t>MV-021542</t>
  </si>
  <si>
    <t>MV-021695</t>
  </si>
  <si>
    <t>MV-021729</t>
  </si>
  <si>
    <t>MV-021637</t>
  </si>
  <si>
    <t>MV-021728</t>
  </si>
  <si>
    <t>MV-021629</t>
  </si>
  <si>
    <t>Майхант-1</t>
  </si>
  <si>
    <t>MV-021530</t>
  </si>
  <si>
    <t>MV-021681</t>
  </si>
  <si>
    <t>Хүнгүйт</t>
  </si>
  <si>
    <t>MV-021559</t>
  </si>
  <si>
    <t>Түмэн айл</t>
  </si>
  <si>
    <t>MV-021532</t>
  </si>
  <si>
    <t>Өмнөд</t>
  </si>
  <si>
    <t>MV-021714</t>
  </si>
  <si>
    <t>MV-021601</t>
  </si>
  <si>
    <t>MV-021617</t>
  </si>
  <si>
    <t>MV-021536</t>
  </si>
  <si>
    <t>MV-021616</t>
  </si>
  <si>
    <t>Нүхтийн булаг</t>
  </si>
  <si>
    <t>MV-021560</t>
  </si>
  <si>
    <t>MV-021727</t>
  </si>
  <si>
    <t>MV-021752</t>
  </si>
  <si>
    <t>MV-021682</t>
  </si>
  <si>
    <t>Зос уул</t>
  </si>
  <si>
    <t>Вестерн Монголиан Девелопмент</t>
  </si>
  <si>
    <t>MV-021528</t>
  </si>
  <si>
    <t>MV-021594</t>
  </si>
  <si>
    <t>MV-021619</t>
  </si>
  <si>
    <t>Ухаа худаг-1</t>
  </si>
  <si>
    <t>MV-021582</t>
  </si>
  <si>
    <t>MV-021531</t>
  </si>
  <si>
    <t>MV-021715</t>
  </si>
  <si>
    <t>MV-021634</t>
  </si>
  <si>
    <t>MV-021697</t>
  </si>
  <si>
    <t>MV-021585</t>
  </si>
  <si>
    <t>MV-021595</t>
  </si>
  <si>
    <t>MV-021549</t>
  </si>
  <si>
    <t>MV-021535</t>
  </si>
  <si>
    <t>Их булгийн хөндийн дунд хэсэг</t>
  </si>
  <si>
    <t>MV-021694</t>
  </si>
  <si>
    <t>MV-021581</t>
  </si>
  <si>
    <t>MV-021751</t>
  </si>
  <si>
    <t>MV-021529</t>
  </si>
  <si>
    <t>MV-021514</t>
  </si>
  <si>
    <t>MV-021580</t>
  </si>
  <si>
    <t>MV-021602</t>
  </si>
  <si>
    <t>MV-021693</t>
  </si>
  <si>
    <t>MV-021578</t>
  </si>
  <si>
    <t>MV-021623</t>
  </si>
  <si>
    <t>MV-021565</t>
  </si>
  <si>
    <t>MV-021543</t>
  </si>
  <si>
    <t>Хар бичигт-1</t>
  </si>
  <si>
    <t>MV-021550</t>
  </si>
  <si>
    <t>MV-021583</t>
  </si>
  <si>
    <t>MV-021716</t>
  </si>
  <si>
    <t>Кристалл эксплорэйшн</t>
  </si>
  <si>
    <t>MV-021599</t>
  </si>
  <si>
    <t>Хавсралт 15.д: Шилжүүлсэн хайгуулын тусгай зөвшөөрлүүдийн жагсаалт</t>
  </si>
  <si>
    <t>Лицензийн төрөл</t>
  </si>
  <si>
    <t>Шинэ эзэмшигч</t>
  </si>
  <si>
    <t>Шинэ эзэмшигчийн регистрийн  дугаар</t>
  </si>
  <si>
    <t>Шилжүүлгийн төрөл</t>
  </si>
  <si>
    <t>Ашигт малтмал тодорхойгүй</t>
  </si>
  <si>
    <t>Бүхэлдээ</t>
  </si>
  <si>
    <t>Хэсэгчлэн</t>
  </si>
  <si>
    <t>Эрдэнийн гурван олз</t>
  </si>
  <si>
    <t>Хавсралт 15.е: Шилжүүлсэн ашиглалтын тусгай зөвшөөрлүүдийн жагсаалт</t>
  </si>
  <si>
    <t>Фийлдсаплай</t>
  </si>
  <si>
    <t>Түгээмэл</t>
  </si>
  <si>
    <t>Монгол Зөвлөлтийн хувь нийлүүлсэн нийгэмлэг Улаанбаатар төмөр зам</t>
  </si>
  <si>
    <t>Мөнхийн баян гал</t>
  </si>
  <si>
    <t>Ньюсинэкс</t>
  </si>
  <si>
    <t>Монгол тунжөн майнинг инвестмент групп</t>
  </si>
  <si>
    <t>Мөнх нархан орд</t>
  </si>
  <si>
    <t>Түм Их Эрхэд</t>
  </si>
  <si>
    <t>Бүрдэл майнинг</t>
  </si>
  <si>
    <t>Мандах заамар майнинг</t>
  </si>
  <si>
    <t>Хом-Инвент</t>
  </si>
  <si>
    <t>Хаан булаг интернэйшнл</t>
  </si>
  <si>
    <t>Илтхэт</t>
  </si>
  <si>
    <t>Манлай геологи хайгуул</t>
  </si>
  <si>
    <t>Эм Жи Эм ресурс</t>
  </si>
  <si>
    <t>Хана-Интернэшнл</t>
  </si>
  <si>
    <t>Шарын гол уул уурхай</t>
  </si>
  <si>
    <t>Гялтгануур</t>
  </si>
  <si>
    <t>Хүсэлтрейд</t>
  </si>
  <si>
    <t>Би Ти девелопмент</t>
  </si>
  <si>
    <t>Хос хүдэр майнинг</t>
  </si>
  <si>
    <t>Анхай лантан</t>
  </si>
  <si>
    <t>Зөв газар элемент</t>
  </si>
  <si>
    <t>Өгөөж их орд</t>
  </si>
  <si>
    <t>Хавсралт 15.ё: 2020 онд шилжүүлсэн ашиглалтын болон хайгуулын тусгай зөвшөөрлүүдийн жагсаалт</t>
  </si>
  <si>
    <t xml:space="preserve">Хавсралт 15ж:  ЭБМЗ-ийн ашигт малтмалын хайгуулын асуудал хэлэлцэх хуралдаанаар 2017 онд хэлэлцэгдсэн тайлангууд </t>
  </si>
  <si>
    <t>ТЗ дугаар</t>
  </si>
  <si>
    <t>Ашигт малтмал</t>
  </si>
  <si>
    <t>Тайлангийн нэр</t>
  </si>
  <si>
    <t>“Авид ноён” ХХК</t>
  </si>
  <si>
    <t>16/R056</t>
  </si>
  <si>
    <t>б/ч</t>
  </si>
  <si>
    <t>Улаанбаатар хотын Сонгинохайрхан дүүрэгт орших Хөх хадны барилгын материалын ордод 2017 онд гүйцэтгэсэн хайгуулын ажлын үр дүнгийн тайлан</t>
  </si>
  <si>
    <t>Степ голд” ХХК</t>
  </si>
  <si>
    <t>а/ү</t>
  </si>
  <si>
    <t>Дорнод аймгийн Цагаан-Овоо сумын нутагт орших Алтан цагаан овоо нэртэй алтны үндсэн ордод 2010-2014 онд гүйцэтгэсэн гүйцээх хайгуулын ажлын үр дүнгийн тайлан</t>
  </si>
  <si>
    <t xml:space="preserve">“Заяа төвшин” ХХК </t>
  </si>
  <si>
    <t>шавар</t>
  </si>
  <si>
    <t xml:space="preserve">“Улаанбаатар хотын Налайх дүүргийн нутагт орших Олон дов нэртэй тоосгоны шаврын ордод 2012 онд гүйцэтгэсэн эрэл, хайгуулын ажлын үр дүнгийн тайлан”,   </t>
  </si>
  <si>
    <t xml:space="preserve">“АНТО Од” </t>
  </si>
  <si>
    <t>XV-45000020 /ДА-0011Х/</t>
  </si>
  <si>
    <t>элс/х</t>
  </si>
  <si>
    <t>Дархан-Уул аймгийн Орхон сумын нутагт орших Дарханы элс-хайрганы ордын Их булангийн тохойн хэсгийн элс-хайрганы холимгийн ордод 2018 онд гүйцэтгэсэн хайгуулын ажлын үр дүнгийн тайлан</t>
  </si>
  <si>
    <t>“Заамар гоулд” ХХК</t>
  </si>
  <si>
    <t>МV-021068; XV-008757</t>
  </si>
  <si>
    <t>а/ш</t>
  </si>
  <si>
    <t>Төв аймгийн Заамар сумын нутагт орших “Жалга-2, 3, 4” нэртэй алтны шороон ордод 2018 онд гүйцэтгэсэн нэмэлт хайгуулын ажлын үр дүнгийн тайлан</t>
  </si>
  <si>
    <t>Вольф ресурс” ХХК</t>
  </si>
  <si>
    <t>х/нүүрс</t>
  </si>
  <si>
    <t>Дорноговь аймгийн Хатанбулаг сумын нутагт орших “Эргэл халивын” хүрэн нүүрсний ордод 2018 онд гүйцэтгэсэн хайгуулын ажлын үр дүнгийн тайлан,</t>
  </si>
  <si>
    <t>“БМНС” ХХК</t>
  </si>
  <si>
    <t>MV-001410</t>
  </si>
  <si>
    <t xml:space="preserve">Архангай амйгийн Цэнхэр сумын нутагт орших Өлзийт тээл нэртэй MV-001410 тоот ашиглалтын тусгай зөвшөөрлийн талбай дахь “Өлзийт тээл” нэртэй алтны шороон ордод 2018 онд гүйцэтгэсэн нэмэлт хайгуулын ажлын үр дүнгийн тайлан, </t>
  </si>
  <si>
    <t>“Сэлэнгэ байгалийн нөөц” ХХК</t>
  </si>
  <si>
    <t>XV-020950</t>
  </si>
  <si>
    <t>Сэлэнгэ аймгийн Баянгол сумын нутагт орших Бороо-Зуунмодын зангилааны бүс дэх  “Нарийний хөндий”-н алтны шороон ордын 2018 онд гүйцэтгэсэн хайгуулын ажлын үр дүнгийн тайлан</t>
  </si>
  <si>
    <t xml:space="preserve">“Тээлийн шонхор” </t>
  </si>
  <si>
    <t>МV-013759</t>
  </si>
  <si>
    <t>гөлтгөнө</t>
  </si>
  <si>
    <t>Дундговь аймгийн Дэлгэрхангай сумын нутагт орших Гурвантолгой нэртэй гөлтгөний ордод 2018 онд гүйцэтгэсэн хайгуулын ажлын үр дүнгийн тайлан</t>
  </si>
  <si>
    <t xml:space="preserve">“Төгс майнинг” ХХК </t>
  </si>
  <si>
    <t>МV-017147</t>
  </si>
  <si>
    <t>Төв аймгийн Заамар сумын нутагт орших “Бага хайлааст” нэртэй алтны шороон ордод 2018 онд гүйцэтгэсэн нэмэлт хайгуулын ажлын үр дүнгийн тайлан</t>
  </si>
  <si>
    <t>“ЦЕТ” ХХК</t>
  </si>
  <si>
    <t xml:space="preserve">Улаанбаатар хотын Багахангай дүүргийн нутагт орших Гашуун тал нэртэй тоосгоны шаврын ордод 2016 онд хийсэн хайгуулын ажлын үр дүнгийн тайлан” </t>
  </si>
  <si>
    <t>“Ар Эс И” ХХК</t>
  </si>
  <si>
    <t>ХV-019846</t>
  </si>
  <si>
    <t>Булган аймгийн Бүрэгхангай сумын нутагт орших Туулын зүүн дэнжийн алтны шороон ордод /ХШ-976-аас ХШ-984-ийн хооронд/ 2018 онд гүйцэтгэсэн нэмэлт хайгуулын ажлын үр дүнгийн тайлан;</t>
  </si>
  <si>
    <t>“Уулс ноён” ХХК</t>
  </si>
  <si>
    <t>XV-45000018 /ДА-0012Х/</t>
  </si>
  <si>
    <t>Дархан-Уул аймгийн Хонгор сумын нутагт орших Дарханы барилгын чулууны ордын хадатын хэсгийн барилгын чулууны ордод 2018 онд гүйцэтгэсэн хайгуулын ажлын үр дүнгийн тайлан</t>
  </si>
  <si>
    <t>“Хонгорын орд” ХХК</t>
  </si>
  <si>
    <t>МV-016981</t>
  </si>
  <si>
    <t>Сэлэнгэ аймгийн Баянгол сумын нутагт орших “Наран” нэртэй алтны шороон ордод 2018 онд гүйцэтгэсэн нэмэлт хайгуулын ажлын үр дүн, нөөцийн тодотгол тайлан;</t>
  </si>
  <si>
    <t>“Гурван тамга” ХХК</t>
  </si>
  <si>
    <t>Баянхонгор аймгийн Галуут сумын нутагт орших Цахиурт худаг нэртэй хүрэн нүүрсний ордод 2015-2018 онд гүйцэтгэсэн нэмэлт хайгуулын ажлын үр дүнгийн тайлан</t>
  </si>
  <si>
    <t xml:space="preserve">“Энхтунх орчлон” ХХК           </t>
  </si>
  <si>
    <t>МV-019149</t>
  </si>
  <si>
    <t>ч/нүүрс</t>
  </si>
  <si>
    <t>Өмнөговь аймгийн Ноён сумын нутагт орших Хар сэрвэгэн чулуун нүүрсний ордод 2017-2018 онд гүйцэтгэсэн хайгуулын ажлын тодотгол тайлан</t>
  </si>
  <si>
    <t>“Адил цаг” ХХК</t>
  </si>
  <si>
    <t>XV-012136</t>
  </si>
  <si>
    <t>Өмнөговь аймгийн Гурвантэс сумын нутагт орших Талын овоо нэртэй чулуун нүүрсний ордод 2007-2018 онд гүйцэтгэсэн хайгуулын ажлын үр дүнгийн тайлан</t>
  </si>
  <si>
    <t xml:space="preserve">“Хургатай хайрхан” </t>
  </si>
  <si>
    <t xml:space="preserve">Хөвсгөл аймгийн Цэцэрлэг сумын нутагт орших Овоотын чулуун нүүрсний ордод 2008-2012 онд явуулсан хайгуулын ажлын үр дүн, нөөцийн тодотгол тооцооны тайлан, </t>
  </si>
  <si>
    <t>“Одод гоулд” ХХК</t>
  </si>
  <si>
    <t>Баянхонгор аймгийн Бөмбөгөр сумын нутагт орших Өлзийт гол нэртэй амны тохойн хэсгийн алтны шороон ордод 2018 онд гүйцэтгэсэн хайгуулын ажлын үр дүнгийн тайлан</t>
  </si>
  <si>
    <t>“Эрдэнэбайна” ХХК</t>
  </si>
  <si>
    <t>XV-017480</t>
  </si>
  <si>
    <t xml:space="preserve">Увс аймгийн Өмнөговь, Тариалан сумдын нутаг дахь Заагийн хүдрийн талбайд орших I ба II жалгын алтны шороон ордод 2018 онд гүйцэтгэсэн эрэл-хайгуулын ажлын үр дүнгийн тайлан, </t>
  </si>
  <si>
    <t xml:space="preserve">“ПЛ майнинг” ХХК </t>
  </si>
  <si>
    <t>МV-015552</t>
  </si>
  <si>
    <t>“Булган аймгийн Бүрэгхангай сумын нутагт орших Туулын зүүн дэнж талбайн гүний дарагдмал алтны шороон ордод 2015-2017 онд гүйцэтгэсэн хайгуулын ажлын үр дүнгийн тайлан</t>
  </si>
  <si>
    <t>“Тахилгат гурван сайхан” ХХК</t>
  </si>
  <si>
    <t>ХV-012227</t>
  </si>
  <si>
    <t>ш/ч</t>
  </si>
  <si>
    <t>Ховд аймгийн Булган сумын нутагт орших “Нарийн харын нуруу”  нэртэй шохойн чулууны ордод 2018 онд гүйцэтгэсэн хайгуулын ажлын үр дүнгийн тайлан</t>
  </si>
  <si>
    <t>“Үнэн бэх” ХХК</t>
  </si>
  <si>
    <t>гантиг</t>
  </si>
  <si>
    <t>Дундговь аймгийн Гурвансайхан сумын нутагт орших Цагаантээгийн гантигийн ордод 2018 онд гүйцэтгэсэн хайгуулын ажлын үр дүнгийн тайлан</t>
  </si>
  <si>
    <t>“Хоймор нутгийн чулуу” ХХК</t>
  </si>
  <si>
    <t>Х/0009</t>
  </si>
  <si>
    <t>боржин</t>
  </si>
  <si>
    <t>Хөвсгөл аймгийн Алаг-Эрдэнэ сумын нутагт орших “Эрхэлийн урд хэсэг”  нэртэй боржин чулууны ордод 2018 онд гүйцэтгэсэн хайгуулын ажлын үр дүнгийн тайлан</t>
  </si>
  <si>
    <t>"Тэгшхан” ХХК</t>
  </si>
  <si>
    <t>ДА-0006Х</t>
  </si>
  <si>
    <t>дайрга</t>
  </si>
  <si>
    <t>Дархан-Уул хотын Орхон дүүргийн нутагт орших Их булгийн хөндий нэртэй дайрганы ордод 2016 онд гүйцэтгэсэн хайгуулын ажлын үр дүнгийн тайлан</t>
  </si>
  <si>
    <t>“Алтан ар” ХХК</t>
  </si>
  <si>
    <t>ХV-020341</t>
  </si>
  <si>
    <t>жонш</t>
  </si>
  <si>
    <t>Хэнтий аймгийн Батноров сумын нутагт орших Хойд ямаат нэртэй хайлуур жоншны ордод 2017 онд гүйцэтгэсэн хайгуулын ажлын үр дүнгийн тайлан</t>
  </si>
  <si>
    <t>"Бэрлэг майнинг" ХХК</t>
  </si>
  <si>
    <t>Сэлэнгэ аймгийн Ерөө сумын нутагт орших Ерөө голын тохойрол, хөндийн хэсэг дэхь хайгуулын 570-593 дугаар шугам хооронд 2018 онд гүйцэтгэсэн хайгуулын ажлын үр дүнгийн тайлан</t>
  </si>
  <si>
    <t>"Алтан булаг эрдэнэ” ХХК</t>
  </si>
  <si>
    <t>15/R027</t>
  </si>
  <si>
    <t>Улаанбаатар хотын Хан-Уул дүүргийн нутагт орших “Хөтөл” нэртэй барилгын чулууны ордод 2018 онд гүйцэтгэсэн хайгуулын ажлын үр дүнгийн тайлан</t>
  </si>
  <si>
    <t>ШУТИС-ийн ГУУС-ийн Эрдэс баялгийн судалгаа, геомэдээлэл, сургалтын төв</t>
  </si>
  <si>
    <t xml:space="preserve">Монгол улсын ашигт малтмалын баялаг, ордын нөөцийн ангилалыг тухайн төрлийн ашигт малтмалд хэрэглэх аргачилсан зөвлөмж: ТӨМӨР </t>
  </si>
  <si>
    <t>Монгол улсын ашигт малтмалын баялаг, ордын нөөцийн ангилалыг тухайн төрлийн ашигт малтмалд хэрэглэх аргачилсан зөвлөмж: ШОРООН ОРД</t>
  </si>
  <si>
    <t>Монгол улсын ГАЗРЫН ТОС-ны баялаг, ордын нөөцийн ангилал, хэрэглэх аргачилсан зөвлөмж</t>
  </si>
  <si>
    <t>Монгол улсын ашигт малтмалын баялаг, ордын нөөцийн ангилалыг тухайн төрлийн ашигт малтмалд хэрэглэх аргачилсан зөвлөмж: АЛТНЫ ҮНДСЭН ОРД</t>
  </si>
  <si>
    <t>Монгол улсын ашигт малтмалын баялаг, ордын нөөцийн ангилалыг тухайн төрлийн ашигт малтмалд хэрэглэх аргачилсан зөвлөмж: ХАЙЛУУР ЖОНШ</t>
  </si>
  <si>
    <t>“Жи Би Эм” ХХК</t>
  </si>
  <si>
    <t>МV-015151</t>
  </si>
  <si>
    <t>төмөр, цайр</t>
  </si>
  <si>
    <t>Сүхбаатар аймгийн Түвшинширээ сумын нутагт орших Эрдэнэ-Өндөр төмөр, цайрын ордод 2018 онд гүйцэтгэсэн гүйцээх хайгуулын ажлын үр дүнгийн тайлан, нөөцийн тодотгол тооцоо</t>
  </si>
  <si>
    <t>“Баялаг орд” ХХК</t>
  </si>
  <si>
    <t>Баянхонгор аймгийн Галуут сумын нутаг дахь Өвөрчулуутын хүрэн нүүрсний ордод 2018 онд гүйцэтгэсэн тодотгол тооцооны ажлын үр дүнгийн тайлан</t>
  </si>
  <si>
    <t xml:space="preserve">“Окслей-Айрон”
ХХК
</t>
  </si>
  <si>
    <t>XV-012432</t>
  </si>
  <si>
    <t>холимог метал</t>
  </si>
  <si>
    <t>Дундговь аймгийн Баянжаргалан, Говь-Угтаал сумдын нутагт орших Цагаан толгойн холимог металлын үндсэн ордын төв бүсэд 2012-2018 онд гүйцэтгэсэн хайгуулын ажлын үр дүнгийн тайлан</t>
  </si>
  <si>
    <t>“Эрдэнэ цагаач” ХХК</t>
  </si>
  <si>
    <t>Баянхонгор аймгийн Бөмбөгөр сумын нутагт орших Өөхт нэртэй алтны шороон ордод 2018 онд гүйцэтгэсэн хайгуулын ажлын үр дүнгийн тайлан</t>
  </si>
  <si>
    <t xml:space="preserve">“Платинум ланд”
ХХК
</t>
  </si>
  <si>
    <t>MV-00181, MV-00782, MV-013786, MV-013787</t>
  </si>
  <si>
    <t>Булган аймгийн Бүрэгхангай сумын нутагт орших “Туулын зүүн дэнж 1-3” хэсгийн алтны шороон ордод 2017 онд хийсэн нэмэлт хайгуулын ажлын үр дүнгийн тайлан</t>
  </si>
  <si>
    <t>“Эрдэнэ Монгол” ХХК</t>
  </si>
  <si>
    <t>Баянхонгор aймгийн Шинэжинст сумын нутагт орших Хөндий талбайн Баянхөндий алтны үндсэн ордод 2010-2018 онд гүйцэтгэсэн хайгуулын ажлын үр дүнгийн тайлан</t>
  </si>
  <si>
    <t xml:space="preserve">“Шинэ Монгол Эрдэс”
 ХХК
</t>
  </si>
  <si>
    <t>XV-012111</t>
  </si>
  <si>
    <t>Өмнөговь аймгийн Ханбогд сумын нутагт орших “Баян-Хар уул” алтны үндсэн ордод 2010-2017 онд гүйцэтгэсэн хайгуулын ажлын үр дүнгийн тайлан</t>
  </si>
  <si>
    <t>"Хүдэр-Эрдэнэ" ХХК</t>
  </si>
  <si>
    <t>а/ш үүсмэл</t>
  </si>
  <si>
    <t>Төв аймгийн Сэргэлэн сумын нутагт орших Баруун баруун урт нэртэй талбайд 2018 онд явуулсан алтны үүсмэл ордын хайгуулын ажлын үр дүнгийн тайлан</t>
  </si>
  <si>
    <t>Илт гоулд ХХК</t>
  </si>
  <si>
    <t>XV-017154</t>
  </si>
  <si>
    <t>Төв аймгийн Заамар сумын нутагт орших Дунд наймганы алтны шороон ордод 2016-2018 онд гүйцэтгэсэн хайгуулын ажлын үр дүнгийн тайлан</t>
  </si>
  <si>
    <t>"Ган илч" ХХК</t>
  </si>
  <si>
    <t>нүүрс</t>
  </si>
  <si>
    <t>Дундговь аймгийн Баянжаргалан сумын нутагт орших Хөөтийн хонхор нүүрсний ордод 2018-2019 онд гүйцэтгэсэн хайгуулын ажлын үр дүн, нөөцийн тодотгол тооцооны тайлан</t>
  </si>
  <si>
    <t>"ОТХ" ХХК</t>
  </si>
  <si>
    <t>MV-021121, MV-021122</t>
  </si>
  <si>
    <t xml:space="preserve">Дундговь аймгийн Сайнцагаан сумын нутагт орших Тэвшийн говийн хүрэн нүүрсний ордын баруун, зүүн хэсэгт 2018 онд гүйцэтгэсэн хайгуулын ажлын үр дүн, нөөцийн тодотгол тооцооны тайлан </t>
  </si>
  <si>
    <t>"Макадам транспортейшн" ХХК</t>
  </si>
  <si>
    <t>16/R050</t>
  </si>
  <si>
    <t>э/ч</t>
  </si>
  <si>
    <t>Улаанбаатар хотын Сонгинохайрхан дүүргийн нутагт орших Баруун туруун уул элсэн чулууны ордод 2017 онд гүйцэтгэсэн хайгуулын ажлын үр дүнгийн тайлан</t>
  </si>
  <si>
    <t>"Алтанбулаг уул" ХХК</t>
  </si>
  <si>
    <t>ХV-42000006</t>
  </si>
  <si>
    <t>Говьсүмбэр аймгийн Сүмбэр сумын нутагт орших Нүдэнгийн Мөг уулын барилгын чулууны ордод 2018 онд гүйцэтгэсэн хайгуулын ажлын үр дүнгийн тайлан</t>
  </si>
  <si>
    <t>Цээцээ импекс ХХК</t>
  </si>
  <si>
    <t>19/М017</t>
  </si>
  <si>
    <t>Улаанбаатар хотын Хан-Уул дүүргийн нутагт орших Морин уулын өмнөд хэсгийн дайрганы ордод 2019 онд гүйцэтгэсэн нэмэлт хайгуулын ажлын үр дүнгийн тодотгол тайлан</t>
  </si>
  <si>
    <t>Төвшин ХХК</t>
  </si>
  <si>
    <t>Дорноговь аймгийн Иххэт сумын нутагт орших Урд цагаан элгэний хайлуур жоншны ордод 2011 онд гүйцэтгэсэн хайгуулын ажлын үр дүнгийн тайлан</t>
  </si>
  <si>
    <t>"Итгэл түшиг" ХХК</t>
  </si>
  <si>
    <t xml:space="preserve">Төв аймгийн Алтанбулаг сумын нутагт орших Доод бөхөгийн хөндий элс-хайргын холимогийн ордод 2017 онд гүйцэтгэсэн хайгуулын ажлын үр дүнгийн тайлан </t>
  </si>
  <si>
    <t>Гал мөнх ХХК</t>
  </si>
  <si>
    <t>00003Х</t>
  </si>
  <si>
    <t>Өмнөговь аймгийн Даланзадгад сумын нутагт орших Ар ус талбайн Хүрэнгийн барилгын чулууны ордод 2015 онд гүйцэтгэсэн хайгуулын ажлын нөөцийн тодотгол тайлан</t>
  </si>
  <si>
    <t>Металлкен ХХК</t>
  </si>
  <si>
    <t>БӨ-007Х</t>
  </si>
  <si>
    <t>Баян-Өлгий аймгийн Ногооннуур сумын нутагт орших Тавалтайн ам (Хавцалын ам) нэртэй шаврын ордод 2018 онд гүйцэтгэсэн хайгуулын ажлын үр дүнгийн тайлан</t>
  </si>
  <si>
    <t>Хао Шен ХХК</t>
  </si>
  <si>
    <t xml:space="preserve"> Төв, Сэлэнгэ аймгийн Заамар, Орхонтуул сумдын нутагт орших Мандалын хоолой, Басангийн хоолой нэртэй талбайн Туул голын татмын алтны шороон ордод 2018 онд гүйцэтгэсэн хайгуулын ажлын үр дүнгийн тайлан </t>
  </si>
  <si>
    <t>Айраг эксплорэйшн ХХК</t>
  </si>
  <si>
    <t>Дорноговь аймгийн Даланжаргалан сумын нутагт орших Майхант-1 нэртэй хайлуур жоншны ордын хүдрийн 1-р биетийн төв хэсэгт 2017-2018 онд гүйцэтгэсэн хайгуулын үр дүнгийн тайлан</t>
  </si>
  <si>
    <t>Зуун уул ХХК</t>
  </si>
  <si>
    <t>XV-020935</t>
  </si>
  <si>
    <t>Дархан-Уул аймгийн Хонгор сумын нутагт орших Санжитын алтны шороон ордын доод хэсгийн үлдэгдэл нөөцөд 2017-2018 онуудад явуулсан хайгуулын ажлын үр дүнгийн тайлан</t>
  </si>
  <si>
    <t>Олон ихт баян ХХК</t>
  </si>
  <si>
    <t xml:space="preserve">төмөр </t>
  </si>
  <si>
    <t>Дорноговь аймгийн Даланжаргалан, Говьсүмбэр аймгийн Шивээговь сумдын нутагт орших Худагт нэртэй төмрийн хүдрийн ордод 2017-2018 онд гүйцэтгэсэн хайгуулын үр дүнгийн тайлан</t>
  </si>
  <si>
    <t>Өвөрголд ХХК</t>
  </si>
  <si>
    <t xml:space="preserve">Хэнтий аймгийн Бор-Өндөр, Дархан сумдын нутагт орших Бор нэртэй талбайн Адагийн хайлуур жоншны ордын Баруун урд жигүүр (ХШ-0IV-ХШ-III-ийн хооронд)-т гүйцэтгэсэн тодотгол тооцооны үр дүнгийн тайлан, </t>
  </si>
  <si>
    <t>Хард стоун ХХК</t>
  </si>
  <si>
    <t>ДО-0007Х</t>
  </si>
  <si>
    <t>Дорнод аймгийн Матад сумын нутагт орших Чулуут нэртэй барилгын чулууны ордод 2018 онд гүйцэтгэсэн хайгуулын ажлын үр дүнгийн тайлан</t>
  </si>
  <si>
    <t>Сүмбэр билэг ХХК</t>
  </si>
  <si>
    <t>XV-440000008</t>
  </si>
  <si>
    <t>Дорноговь аймгийн Даланжаргалан сумын нутагт орших Дайргат нэртэй дайргын ордод 2017-2018 онд гүйцэтгэсэн хайгуулын ажлын үр дүнгийн тайлан</t>
  </si>
  <si>
    <t>Тэргүүр ХХК</t>
  </si>
  <si>
    <t>15/R017</t>
  </si>
  <si>
    <t>Улаанбаатар хотын Сонгинохайрхан дүүргийн нутагт орших Баруун турууны хөтөл нэртэй барилгын чулуу /элсэн чулууны/-ны ордод 2019 онд гүйцэтгэсэн хайгуулын ажлын үр дүнгийн тайлан</t>
  </si>
  <si>
    <t>Улзгол ХХК</t>
  </si>
  <si>
    <t xml:space="preserve">Төв аймгийн Заамар сумын нутагт орших Ар наймган нэртэй MV-004411 тоот ашиглалтын тусгай зөвшөөрлийн талбайн Ар наймганы алтны шороон ордын өмнөд хэсэгт 2017-2018 онд гүйцэтгэсэн нэмэлт хайгуулын ажлын үр дүнгийн тайлан, </t>
  </si>
  <si>
    <t>Тахамт ХХК</t>
  </si>
  <si>
    <t>XV-012586</t>
  </si>
  <si>
    <t>Хэнтий аймгийн Хэрлэн сумын нутагт орших Баянхаан нэртэй хайлуур жоншны ордод 2018 онд гүйцэтгэсэн хайгуулын ажлын үр дүнгийн тодотгол тайлан</t>
  </si>
  <si>
    <t>Тэнгэрийн хорвоонжиг ХХК</t>
  </si>
  <si>
    <t>XV-019521</t>
  </si>
  <si>
    <t>Булган аймгийн Бүрэгхангай сумын нутагт орших Бүрэгийн талбай дахь Зайдангийн энгэр нэртэй алтны шороон ордод 2017-2018 онд гүйцэтгэсэн хайгуулын ажлын үр дүнгийн тайлан</t>
  </si>
  <si>
    <t>Чи хуа оч ХХК</t>
  </si>
  <si>
    <t>Өмнөговь аймгийн Баяндалай сумын нутагт орших Зурамтай чулуун нүүрсний ордод 2010-2018 онд гүйцэтгэсэн хайгуулын ажлын үр дүнгийн тайлан</t>
  </si>
  <si>
    <t>“ХТД” ХХК</t>
  </si>
  <si>
    <t>XV-020112</t>
  </si>
  <si>
    <t>Хэнтий аймгийн Дархан сумын нутагт орших Цагаантолгой нэртэй Алс (Дальний) хайлуур жоншны ордын урд хэсэгт (хүдрийн биет – 1, 1а, 2) 2018-2019 онд гүйцэтгэсэн хайгуулын ажлын үр дүнгийн тайлан</t>
  </si>
  <si>
    <t>XV-019693</t>
  </si>
  <si>
    <t>Хэнтий аймгийн Бор-Өндөр сумын нутагт орших “Бор-Өндөрийн хайлуур жоншны хүдрийн дүүргийн Өндөр-Овоо хайлуур жоншны ордын 30-р хүдрийн биет”-д (хүдрийн биет-30, 1, 2) 2018-2019 онд гүйцэтгэсэн хайгуулын ажлын үр дүнгийн тайлан</t>
  </si>
  <si>
    <t>Дадизи Юиан ХХК</t>
  </si>
  <si>
    <t>Дархан-Уул аймгийн Шарын гол сумын нутагт орших Шарын голын алтны шороон ордын гүний хэсгийн зүүн захад ХШ-489/2-491/1 хооронд 2018 онд гүйцэтгэсэн нөөцийн тооцооны үр дүнгийн тайлан</t>
  </si>
  <si>
    <t>Си Өү Эй Эл ХХК</t>
  </si>
  <si>
    <t>XV-016866</t>
  </si>
  <si>
    <t>Дорноговь аймгийн Хөвсгөл, Мандах сумдын нутагт орших Айлбаянгийн нүүрсний ордын хойд жигүүрт 2013-2018 онд гүйцэтгэсэн хайгуулын ажлын үр дүнгийн тайлан</t>
  </si>
  <si>
    <t>“Цайртминерал” ХХК</t>
  </si>
  <si>
    <t>Сүхбаатар аймгийн Сүхбаатар сумын нутагт орших Цогттолгой нэртэй барилгын чулууны ордод 2018 онд гүйцэтгэсэн хайгуулын ажлын үр дүнгийн тайлан</t>
  </si>
  <si>
    <t>”Нитро Сибир Азиа” ХХК</t>
  </si>
  <si>
    <t>ХV-005261</t>
  </si>
  <si>
    <t>Өмнөговь аймгийн Гурвантэс сумын нутагт орших  Хөхдовын худаг чулуун нүүрсний ордод 2010-2018 онд гүйцэтгэсэн хайгуулын ажлын үр дүнгийн тайлан</t>
  </si>
  <si>
    <t>"Монголламбер" ХХК</t>
  </si>
  <si>
    <t>ХV-019374</t>
  </si>
  <si>
    <t>Хэнтий аймгийн Жаргалтхаан, Цэнхэрмандал сумдын нутагт орших Өл-1 нэртэй алтны шороон ордод 2017-2018 онд гүйцэтгэсэн алтны шороон ордын хайгуулын ажлын үр дүнгийн тайлан</t>
  </si>
  <si>
    <t>"Сүх Индэр" ХХК</t>
  </si>
  <si>
    <t>ДО-008Х</t>
  </si>
  <si>
    <t>Дорнод аймгийн Хэрлэн сумын нутагт орших Зүүн-Өлзийт  нэртэй барилгын чулуу /дацит/-ны ордод 2017 онд гүйцэтгэсэн хайгуулын үр дүнгийн тайлан</t>
  </si>
  <si>
    <t>"Файв хиллс ресурс" ХХК</t>
  </si>
  <si>
    <t>XV-018974</t>
  </si>
  <si>
    <t>Баянхонгор аймгийн Баянлиг сумын  нутагт орших Хатуу хад нэртэй зэс-цайр-алтны ордод 2014-2019 онд гүйцэтгэсэн хайгуулын ажлын үр дүнгийн тайлан</t>
  </si>
  <si>
    <t>"Саламандер" ХХК</t>
  </si>
  <si>
    <t>Төв аймгийн Заамар сумын  нутагт орших Галтын ам /хш-1071-хш-1078 хооронд/ болон Урд дэлэнгийн жалга-44 /хш-6-хш-10 хооронд/-ын алтны шороон ордод 2018 онд гүйцэтгэсэн нэмэлт хайгуулын ажлын үр дүнгийн тайлан</t>
  </si>
  <si>
    <t>"Их алт заамар" ХХК</t>
  </si>
  <si>
    <t>Төв аймгийн Заамар сумын  нутагт орших Урд дэлэнгийн жалга-44 алтны шороон ордод 2018 онд гүйцэтгэсэн хайгуулын ажлын үр дүнгийн тайлан</t>
  </si>
  <si>
    <t>"Хошуу овоо" ХХК</t>
  </si>
  <si>
    <t>XV-46000074</t>
  </si>
  <si>
    <t>Өмнөговь аймгийн Цогтцэций сумын нутагт орших Өгөөмөр нэртэй талбайн хэсэг толгой барилгын чулууны ордод 2018 онд гүйцэтгэсэн хайгуулын ажлын үр дүнгийн тайлан</t>
  </si>
  <si>
    <t>"Говь эрдэнэс групп" ХХК</t>
  </si>
  <si>
    <t>XV-46000039</t>
  </si>
  <si>
    <t>элс</t>
  </si>
  <si>
    <t>Өмнөговь аймгийн Цогтцэций сумын нутагт орших Даян нэртэй талбайн Дэврэх элсний ордод 2019 онд гүйцэтгэсэн хайгуулын ажлын үр дүнгийн тайлан</t>
  </si>
  <si>
    <t>XV-46000048</t>
  </si>
  <si>
    <t>Өмнөговь аймгийн Ханбогд сумын нутагт орших Хээгийн элс-2 нэртэй элсний ордод 2019 онд гүйцэтгэсэн хайгуулын ажлын үр дүнгийн тайлан</t>
  </si>
  <si>
    <t>XV-46000049</t>
  </si>
  <si>
    <t>Өмнөговь аймгийн Ханбогд сумын нутагт орших Хээгийн элс-3 нэртэй элсний ордод 2017-2019 онд гүйцэтгэсэн хайгуулын ажлын үр дүнгийн тайлан</t>
  </si>
  <si>
    <t>XV-46000051</t>
  </si>
  <si>
    <t>Өмнөговь аймгийн Ханбогд сумын нутагт орших Элгэн элс нэртэй элсний ордод 2019 онд гүйцэтгэсэн хайгуулын ажлын үр дүнгийн тайлан</t>
  </si>
  <si>
    <t>XV-46000052</t>
  </si>
  <si>
    <t>Өмнөговь аймгийн Ханбогд сумын нутагт орших Хур нэртэй элсний ордод 2019 онд гүйцэтгэсэн хайгуулын ажлын үр дүнгийн тайлан</t>
  </si>
  <si>
    <t>“Өү Икс Өү” ХХК</t>
  </si>
  <si>
    <t>XV-012598</t>
  </si>
  <si>
    <t>Баянхонгор аймгийн Баянцагаан сумын нутагт орших Баян-Ааргийн алтны хүдрийн ордод 2012-2019 онд гүйцэтгэсэн хайгуулын ажлын үр дүнгийн тайлан</t>
  </si>
  <si>
    <t>“Шин жун чи” ХХК</t>
  </si>
  <si>
    <t>Завхан аймгийн Эрдэнэхайрхан сумын нутагт орших Авдрант уулын алтны үндсэн ордод 2011-2018 онд гүйцэтгэсэн хайгуулын ажлын үр дүнгийн тайлан</t>
  </si>
  <si>
    <t>“Империал металл групп” ХХК</t>
  </si>
  <si>
    <t>Дорнод аймгийн Чойбалсан сумын нутагт орших Олон булагийн алт, холимог металлын ордод 2012-2019 онд гүйцэтгэсэн хайгуулын ажлын үр дүнгийн тайлан</t>
  </si>
  <si>
    <t>“Мааньт хараат” ХХК</t>
  </si>
  <si>
    <t>15/R018</t>
  </si>
  <si>
    <t>Улаанбаатар хотын Сонгинохайрхан дүүргийн нутагт орших Зүүн шивээ нэртэй дайрганы ордод 2017 онд гүйцэтгэсэн хайгуулын ажлын үр дүнгийн тайлан</t>
  </si>
  <si>
    <t>“Говьшоо” ХХК</t>
  </si>
  <si>
    <t>Дундговь аймгийн Баянжаргалан сумын нутагт орших Логийн хайлуур жоншны ордын I биетийн өмнөд хэсэгт 2015-2018 онд гүйцэтгэсэн гүйцээх хайгуулын ажлын үр дүнгийн тайлан</t>
  </si>
  <si>
    <t>“Би Эс Ай” ХХК</t>
  </si>
  <si>
    <t>XV-012628</t>
  </si>
  <si>
    <t>Баянхонгор аймгийн Өлзийт сумын  нутагт орших Баянбүрд нэртэй талбайн Харгант-Сангийн далайн хөндийн алтны шижирмэг бүлэг ордод 2017-2018 онд гүйцэтгэсэн хайгуулын ажлын үр дүнгийн тайлан</t>
  </si>
  <si>
    <t>“Гоби коул энд” энержи” ХХК</t>
  </si>
  <si>
    <t>ХV-016744, ХV-016749</t>
  </si>
  <si>
    <t xml:space="preserve">Баянхонгор аймгийн Шинэжинст сумын нутагт орших Хотгорын чулуун нүүрсний ордын зүүн хэсэгт 2006-2017 онд гүйцэтгэсэн хайгуулын ажлын үр дүнгийн тайлан, </t>
  </si>
  <si>
    <t>“Буян өсөх арвижих” ХХК</t>
  </si>
  <si>
    <t>Төв аймгийн Заамар, Булган аймгийн Бүрэгхангай сумдын нутагт орших Туулын баруун дэнжийн алтны шороон ордод 2006-2008 онд гүйцэтгэсэн хайгуулын ажлын үр дүнгийн тайлан</t>
  </si>
  <si>
    <t>“Бийд майнинг” ХХК</t>
  </si>
  <si>
    <t>Сэлэнгэ аймгийн Орхонтуул сумын нутагт орших МV-017371 тоот тусгай зөвшөөрлийн талбайд дахь Хучиртын хөндийн /Хш-28-аас 42 хооронд/  алтны шороон ордод 2018 онд гүйцэтгэсэн хайгуулын ажлын үр дүнгийн тайлан</t>
  </si>
  <si>
    <t>”Үнэн бэх” ХХК</t>
  </si>
  <si>
    <t>XV-019042</t>
  </si>
  <si>
    <t>Дундговь аймгийн Гурвансайхан сумын нутагт орших Хөтөл цагаан нэртэй талбайн Цагаантээгийн гантигийн ордын зүүн хэсэгт 2007-2019 онд гүйцэтгэсэн хайгуулын ажлын үр дүнгийн тайлан</t>
  </si>
  <si>
    <t>”Айваору” ХХК</t>
  </si>
  <si>
    <t>МV-017559</t>
  </si>
  <si>
    <t>Дорноговь аймгийн Айраг сумын нутагт орших Хүрэн-1 нэртэй хайлуур жоншны ордод хүдрийн 1, 4-р биетүүдэд 2014, 2018 онд гүйцэтгэсэн хайгуулын ажлын үр дүнгийн тайлан</t>
  </si>
  <si>
    <t>“Ундрага Өмнөговь” ХХК</t>
  </si>
  <si>
    <t>XV-46000059</t>
  </si>
  <si>
    <t>Өмнөговь аймгийн Ханбогд сумын нутагт орших Зэрэглээ толгод барилгын чулууны ордод 2019 онд гүйцэтгэсэн хайгуулын ажлын үр дүнгийн тайлан</t>
  </si>
  <si>
    <t>“Шинэ зууны эхэн” ХХК</t>
  </si>
  <si>
    <t>XV-46000043</t>
  </si>
  <si>
    <t>Өмнөговь аймгийн Даланзадгад сумын нутагт орших Бор тээг талбайн Эхэн нэртэй барилгын чулууны ордод 2019 онд гүйцэтгэсэн хайгуулын ажлын үр дүнгийн тайлан</t>
  </si>
  <si>
    <t>“Далай гоулд” ХХК</t>
  </si>
  <si>
    <t>Х/0007</t>
  </si>
  <si>
    <t>Хөвсгөл аймгийн Бүрэнтогтох сумын нутагт орших Цагаан эрэг нэртэй элс-хайрганы холимогийн ордод 2018 онд гүйцэтгэсэн хайгуулын ажлын үр дүнгийн тайлан</t>
  </si>
  <si>
    <t>“Пирамид прогресс” ХХК</t>
  </si>
  <si>
    <t>XV-41000076</t>
  </si>
  <si>
    <t>Төв аймгийн Алтанбулаг сумын нутагт орших Бөхөгийн хөндий нэртэй элс-хайрганы холимогийн ордод 2019 онд гүйцэтгэсэн хайгуулын ажлын үр дүнгийн тайлан</t>
  </si>
  <si>
    <t>“Хаан тоонот” ХХК</t>
  </si>
  <si>
    <t>Сүхбаатар аймгийн Сүхбаатар сумын нутагт орших Өвөр тал нэртэй холимог металлын ордод 2007-2018 онд гүйцэтгэсэн хайгуулын ажлын үр дүнгийн тайлан</t>
  </si>
  <si>
    <t>“Эф Эм Ай” ХХК</t>
  </si>
  <si>
    <t>Сүхбаатар аймгийн Эрдэнэцагаан сумын нутагт орших Цагаан дэлийн холимог металлын ордод 2007-2019 онд гүйцэтгэсэн хайгуулын ажлын үр дүнгийн тайлан</t>
  </si>
  <si>
    <t>"Жамп" ХХК</t>
  </si>
  <si>
    <t>Баянхонгор аймгийн Жаргалант сумын нутагт орших Бөөрөгийн ам нэртэй алтны шороон ордын 44-46 дугаар хайгуулын шугам хооронд 2019 онд гүйцэтгэсэн нэмэлт хайгуулын ажлын үр дүнгийн тайлан</t>
  </si>
  <si>
    <t>Монголын үйлдвэрлэлийн геологичдын холбоо</t>
  </si>
  <si>
    <t>Монгол улсын ашигт малтмалын баялаг, ордын нөөцийн ангилалыг тухайн төрлийн ашигт малтмалд хэрэглэх аргачилсан зөвлөмж: ЗЭС</t>
  </si>
  <si>
    <t>“Шианганюнтун” ХХК</t>
  </si>
  <si>
    <t>XV-012582</t>
  </si>
  <si>
    <t>төмөр</t>
  </si>
  <si>
    <t>Дундговь аймгийн Баянжаргалан сумын нутагт орших Цагаан толгойн төмрийн ордын үргэлжлэл II хүдрийн биетэд 2019 онд гүйцэтгэсэн хайгуулын ажлын үр дүнгийн тайлан</t>
  </si>
  <si>
    <t>“Говийн ертөнц” ХХК</t>
  </si>
  <si>
    <t>Төв аймгийн Баяндэлгэр сумын нутагт орших Шар булаг хөндийн алтны шороон ордод 2018 онд гүйцэтгэсэн хайгуулын ажлын үр дүнгийн тайлан</t>
  </si>
  <si>
    <t>“Ай Эн Ди” ХХК</t>
  </si>
  <si>
    <t>ХV-013053</t>
  </si>
  <si>
    <t>Баянхонгор аймгийн Бөмбөгөр сумын нутагт орших Цагаан хавцгайтын хөндийн алтны шороон ордод 2008-2018 онд гүйцэтгэсэн хайгуулын ажлын үр дүнгийн тайлан</t>
  </si>
  <si>
    <t>“Зун хуа ин си куан” ХХК</t>
  </si>
  <si>
    <t>ХV-020189</t>
  </si>
  <si>
    <t>Дорноговь аймгийн Иххэт сумын  нутагт орших Хайтан нэртэй хайлуур жоншны ордод 2018 онд гүйцэтгэсэн хайгуулын ажлын үр дүнгийн тайлан</t>
  </si>
  <si>
    <t>“Ану майнинг минералс” ХХК</t>
  </si>
  <si>
    <t>МV-005798</t>
  </si>
  <si>
    <t>Дорноговь аймгийн Алтанширээ сумын нутагт орших Өмнө бага чулуу нэртэй талбайн Хадатын хайлуур жоншны ордод 2019 онд гүйцэтгэсэн хайгуулын ажлын үр дүнгийн нөөцийн тодотгол тайлан</t>
  </si>
  <si>
    <t>“Галзоо хан” ХХК</t>
  </si>
  <si>
    <t>Төв аймгийн Баян сумын нутагт орших Мааньтын хайлуур жоншны ордод 2018 онд гүйцэтгэсэн хайгуулын ажлын үр дүнгийн тайлан</t>
  </si>
  <si>
    <t>“Билэгтөгс дэлгэр” ХХК</t>
  </si>
  <si>
    <t>Хэнтий аймгийн Галшар сумын нутагт орших Ноён нэртэй хайлуур жоншны ордод 2016-2019 онд гүйцэтгэсэн хайгуулын ажлын үр дүнгийн тайлан</t>
  </si>
  <si>
    <t>“Цахиурт ресурс” ХХК</t>
  </si>
  <si>
    <t>Сэлэнгэ аймгийн Баянгол сумын нутагт орших Бэрх уул талбайн Шар хөтөлийн алтны шижирмэг бүлэг ордод 2017-2018 онд гүйцэтгэсэн хайгуулын ажлын үр дүнгийн тайлан</t>
  </si>
  <si>
    <t xml:space="preserve">“Лайм инвест” ХХК
</t>
  </si>
  <si>
    <t>Сэлэнгэ аймгийн Орхон сумын нутагт орших Хөтөл шохой-1 нэртэй шохойн чулууны ордод 2015 онд гүйцэтгэсэн хайгуулын ажлын үр дүнгийн тайлан</t>
  </si>
  <si>
    <t>“Говь мастер” ХХК</t>
  </si>
  <si>
    <t>Сүхбаатар аймгийн Түмэнцогт сумын нутагт орших Базальт нэртэй хайлуур жоншны ордод 2018 онд гүйцэтгэсэн хайгуулын ажлын үр дүнгийн тодотгол тайлан</t>
  </si>
  <si>
    <t>Дундговь аймгийн Баянжаргалан сумын нутагт орших Логийн хайлуур жоншны ордын I биетийн хойд хэсэгт 2018 онд гүйцэтгэсэн хайгуулын ажлын үр дүнгийн тайлан</t>
  </si>
  <si>
    <t>МТ майнинг ХХК</t>
  </si>
  <si>
    <t>алт-зэс</t>
  </si>
  <si>
    <t>Сүхбаатар аймгийн Эрдэнэцагаан сумын нутагт орших Далангийн овооны алт-зэсийн үндсэн ордод 2010-2017 онд гүйцэтгэсэн хайгуулын ажлын үр дүнгийн тайлан</t>
  </si>
  <si>
    <t>“Хавчигийн ам” ХХК</t>
  </si>
  <si>
    <t>Төв аймгийн Заамар сумын нутагт орших Бумбат-4 нэртэй талбайн Цагаан чулуутын хөндийн дээд хэсгийн алтны шороон ордод (ХШ-42-с ХШ-62-ын хооронд) 2019 онд гүйцэтгэсэн хайгуулын ажлын үр дүнгийн тайлан</t>
  </si>
  <si>
    <t>Голден хаммер ХХК</t>
  </si>
  <si>
    <t>Төв аймгийн Заамар сумын нутагт орших Туулын полигоны зүүн дэнж алтны шороон ордод 2018-2019 онд гүйцэтгэсэн гүйцээх хайгуулын ажлын үр дүнгийн тайлан</t>
  </si>
  <si>
    <t>Чандмань платиниум ХХК</t>
  </si>
  <si>
    <t>Хэнтий аймгийн Галшар сумын нутагт орших Хар бичигт-1 хайлуур жоншны ордод (хүдрийн биет- 1, 2) 2019 онд гүйцэтгэсэн хайгуулын ажлын үр дүнгийн тайлан</t>
  </si>
  <si>
    <t>Номун богд ХХК</t>
  </si>
  <si>
    <t>Булган аймгийн Баяннуур, Дашинчилэн сумдын нутагт орших “Өндөр улаан” нэртэй алтны шороон ордод 2018-2019 онд гүйцэтгэсэн хайгуулын ажлын үр дүнгийн тайлан</t>
  </si>
  <si>
    <t>“Саудгоби фортуна” ХХК</t>
  </si>
  <si>
    <t>XV-012990</t>
  </si>
  <si>
    <t>Өмнөговь аймгийн Номгон сумын нутагт орших Тогоотын антрацит нүүрсний ордод 2017-2019 онд гүйцэтгэсэн хайгуулын ажлын үр дүнгийн тайлан</t>
  </si>
  <si>
    <t>Эрдэнэ монгол ХХК</t>
  </si>
  <si>
    <t>а/ү холимог метал</t>
  </si>
  <si>
    <t xml:space="preserve">Баянхонгор аймгийн Баян-Өндөр, Шинэжинст сумдын нутагт орших Цэнхэр номин нэртэй талбайд 2010-2018 онд гүйцэтгэсэн  эрэл, эрэл-үнэлгээ, Алтан нар алт-холимог металлын ордод гүйцэтгэсэн хайгуулын ажлын үр дүнгийн тайлан </t>
  </si>
  <si>
    <t>“Гурван тахилгат оргил” ХХК</t>
  </si>
  <si>
    <t>XV-64000029</t>
  </si>
  <si>
    <t>Баянхонгор аймгийн Өлзийт сумын нутагт орших Өвдөгийн худаг нэртэй элс хайрганы ордод 2019 онд гүйцэтгэсэн хайгуулын ажлын үр дүнгийн тайлан</t>
  </si>
  <si>
    <t>"Мон минералс майнинг энд трэйд" ХХК</t>
  </si>
  <si>
    <t>МV-016964</t>
  </si>
  <si>
    <t>Дорноговь аймгийн Даланжаргалан сумын нутагт орших Өлзийт ухаа нэртэй хайлуур жоншны ордод 2016-2017 онд явуулсан хайгуулын ажлын үр дүнгийн тайлан</t>
  </si>
  <si>
    <t>“Каскейд майнинг” ХХК</t>
  </si>
  <si>
    <t>Сүхбаатар аймгийн Сүхбаатар сумын нутагт орших Эрвэн хошууны овоо нэртэй төмрийн хүдрийн ордод 2011-2018 онд гүйцэтгэсэн хайгуулын ажлын үр дүнгийн нөөцийн тодотгол тооцооны тайлан</t>
  </si>
  <si>
    <t>Сүмбэр орд ХХК</t>
  </si>
  <si>
    <t xml:space="preserve">Дундговь аймгийн Цагаандэлгэр сумын нутагт орших Өндөр сүүж хайлуур жоншны ордод 2014-2019 онд гүйцэтгэсэн хайгуулын ажлын үр дүнгийн тайлан </t>
  </si>
  <si>
    <t>“Талстгөлтгөнө” ХХК</t>
  </si>
  <si>
    <t>Дундговь аймгийн Дэлгэрхангай сумын нутагт орших Тарагт нэртэй гөлтгөний ордын төв хэсэгт 2019 онд гүйцэтгэсэн хайгуулын ажлын үр дүнгийн тайлан</t>
  </si>
  <si>
    <t>“Түшигт-Ээл” ХХК</t>
  </si>
  <si>
    <t>Хэнтий аймгийн Баян-Овоо сумын нутагт орших Довжир-6 нэртэй хайлуур жоншны ордод 2017-2018 онд гүйцэтгэсэн хайгуулын ажлын үр дүнгийн тайлан</t>
  </si>
  <si>
    <t>“Уужим од” ХХК</t>
  </si>
  <si>
    <t>МV-46000030</t>
  </si>
  <si>
    <t>Өмнөговь аймгийн Ханбогд сумын нутагт орших Хүрдэтийн гол нэртэй талбайн элсний ордын төв болон хойд хэсэгт 2017-2018 онд гүйцэтгэсэн нэмэлт хайгуулын ажлын үр дүнгийн тайлан</t>
  </si>
  <si>
    <t>“Ресурс партнерс групп” ХХК</t>
  </si>
  <si>
    <t>Хэнтий аймгийн Батноров сумын нутагт орших Хавтгай-3 нэртэй хайлуур жоншны ордод 2019 онд гүйцэтгэсэн хайгуулын ажлын үр дүнгийн тайлан</t>
  </si>
  <si>
    <t>“Ди Эйч Пи” ХХК</t>
  </si>
  <si>
    <t xml:space="preserve">Дорноговь аймгийн Даланжаргалан сумын нутагт орших “Майхант-1” нэртэй хайлуур жоншны ордод 2017-2018 онд гүйцэтгэсэн хайгуулын ажлын үр дүнгийн тайлан </t>
  </si>
  <si>
    <t>Просперити ресоурсес ХХК</t>
  </si>
  <si>
    <t>18/М010</t>
  </si>
  <si>
    <t>Улаанбаатар хотын Хан-Уул дүүргийн нутагт орших Шанд-Уул нэртэй дайрганы ордод 2019 онд гүйцэтгэсэн нэмэлт хайгуулын ажлын үр дүн, нөөцийн тодотгол тайлан</t>
  </si>
  <si>
    <t>“Их ундарга майнинг” ХХК</t>
  </si>
  <si>
    <t>Төв аймгийн Заамар сумын нутагт орших Туулын баруун дэнж нэртэй талбайн Жалга-1 болон Улаан-Эрэгийн дарагдмал алтны шороон ордод 2019 онд гүйцэтгэсэн хайгуулын ажлын  үр дүнгийн тайлан</t>
  </si>
  <si>
    <t>“Түмэн айл инвест” ХХК</t>
  </si>
  <si>
    <t>Дорноговь аймгийн Мандах сумын нутагт орших Түмэн айлын чулуун нүүрсний ордод 2015-2017 онд гүйцэтгэсэн хайгуулын ажлын үр дүнгийн тайлан</t>
  </si>
  <si>
    <t>“Их түмэн хүрд” ХХК</t>
  </si>
  <si>
    <t>Дорноговь аймгийн Мандах сумын нутагт орших Түмэн айлын чулуун нүүрсний ордын баруун урд жигүүрт 2015-2017 онд гүйцэтгэсэн хайгуулын ажлын үр дүнгийн тайлан</t>
  </si>
  <si>
    <t>“Эй Эйч Жи” металс ХХК</t>
  </si>
  <si>
    <t>вольфрам</t>
  </si>
  <si>
    <t>Хэнтий аймгийн Цэнхэрмандал сумын нутагт орших Баянмодны вольфрамын ордын 3-р судал дээр 2008 болон 2018 онд гүйцэтгэсэн хайгуулын ажлын үр дүнгийн тайлан</t>
  </si>
  <si>
    <t>“ЭБГ” ХХК</t>
  </si>
  <si>
    <t>Хэнтий аймгийн Батноров сумын нутагт орших Идэрмэгийн хайлуур жоншны ордын Шархадны хэсэгт 2018-2019 онд гүйцэтгэсэн хайгуулын ажлын үр дүнгийн тайлан</t>
  </si>
  <si>
    <t>“Си Эй Эм” ХХК</t>
  </si>
  <si>
    <t>Төв аймгийн Жаргалант сумын нутагт орших Салхит-1 талбайд орших Хар ямаатын алтны үндсэн ордод 2011-2016 онд гүйцэтгэсэн хайгуулын ажлын үр дүнгийн тайлан</t>
  </si>
  <si>
    <t>“Бидний зорилго” ХХК</t>
  </si>
  <si>
    <t>никел</t>
  </si>
  <si>
    <t>Дорноговь аймгийн Өргөн сумын нутагт орших Өмнөт нэртэй талбайн никелийн ордод 2008-2018 онд гүйцэтгэсэн хайгуулын ажлын үр дүнгийн тайлан</t>
  </si>
  <si>
    <t>“Хан Алтай ресурс” ХХК</t>
  </si>
  <si>
    <t>Говь-Алтай аймгийн Есөнбулаг сумын нутагт орших Булаг нэртэй талбайн Хан-Алтай алтны үндсэн ордод 2010-2019 онд гүйцэтгэсэн хайгуулын ажлын үр дүнгийн тайлан</t>
  </si>
  <si>
    <t>“Сонор трейд” ХХК</t>
  </si>
  <si>
    <t>Сэлэнгэ аймгийн Баянгол сумын нутагт орших Цагаанчулуутын алтны үндсэн ордын нөөцийн VII хэсэгшилд 2012-2013 онд гүйцэтгэсэн нэмэлт хайгуулын ажлын үр дүнгийн тайлан</t>
  </si>
  <si>
    <t>“Кинзроуд” ХХК</t>
  </si>
  <si>
    <t>Сүхбаатар аймгийн Сүхбаатар сумын нутагт орших төмөрт нэртэй талбайн Их-Өлгийтийн хайлуур жоншны ордод 2016-2019 онд гүйцэтгэсэн хайгуулын ажлын үр дүнгийн тайлан</t>
  </si>
  <si>
    <t>“Билгүүн эрдэс” ХХК</t>
  </si>
  <si>
    <t>Говь-Алтай аймгийн Эрдэнэ сумын нутагт орших Хар толгойн алтны үндсэн ордод 2007-2019 онд гүйцэтгэсэн хайгуулын ажлын үр дүнгийн тайлан</t>
  </si>
  <si>
    <t>“Эф Жи Пи Эм” ХХК</t>
  </si>
  <si>
    <t>Сүхбаатар аймгийн Түмэнцогт сумын нутагт орших Шархад нэртэй талбайн Анасын хайлуур жоншны ордын хүдрийн 3-р биетийн үргэлжлэл, хүдрийн 4-р биетэд 2019 онд гүйцэтгэсэн хайгуулын ажлын үр дүнгийн тайлан</t>
  </si>
  <si>
    <t>“Хархорум сүлд” ХХК</t>
  </si>
  <si>
    <t>Төв аймгийн Баян сумын нутагт орших Их булгийн хөндийн дунд хэсэг нэртэй алтны шороон ордод 2019 онд гүйцэтгэсэн хайгуулын ажлын үр дүнгийн тайлан</t>
  </si>
  <si>
    <t>“Хүрээ дэл” ХХК</t>
  </si>
  <si>
    <t>Дорноговь аймгийн Айраг сумын нутагт орших Жоншт толгой нэртэй хайлуур жоншны ордын Баруун цагаан дэлийн хүдрийн дүүргийн зүүн хүдрийн биетэд 2012-2018 онд гүйцэтгэсэн хайгуулын ажлын үр дүнгийн тайлан</t>
  </si>
  <si>
    <t>“Таукен металлс” ХХК</t>
  </si>
  <si>
    <t>XV-83000014</t>
  </si>
  <si>
    <t>Баян-Өлгий аймгийн Бугат сумын нутагт орших Бугын талын элс-хайрганы холимогийн ордод 2019 онд гүйцэтгэсэн хайгуулын ажлын үр дүнгийн тайлан</t>
  </si>
  <si>
    <t>”Фокус метал майнинг” ХХК</t>
  </si>
  <si>
    <t>ХV-012141</t>
  </si>
  <si>
    <t>Булган аймгийн Бүрэгхангай сумын нутагт орших Захцаг уул нэртэй талбайн худаг байшинт-1 төмрийн хүдрийн ордод 2012-2014 онд гүйцэтгэсэн хайгуулын ажлын үр дүнгийн тайлан</t>
  </si>
  <si>
    <t>“Хөх жонш” ХХК</t>
  </si>
  <si>
    <t>Дорноговь аймгийн Айраг сумын нутагт орших Самартай-1 хайлуур жоншны ордод 2017 онд гүйцэтгэсэн хайгуулын ажлын үр дүнгийн тайлан</t>
  </si>
  <si>
    <t>Стратегийн орд</t>
  </si>
  <si>
    <t>Цайрт минерал ХХК</t>
  </si>
  <si>
    <t>цайр, төмөр</t>
  </si>
  <si>
    <t>Сүхбаатар аймгийн Сүхбаатар сумын нутагт орших МV-000723 тоот ашиглалтын тусгай зөвшөөрөлтэй Төмөртийн овоо цайрын ордын гүний түвшинд 2012-2016 онд гүйцэтгэсэн нэмэлт хайгуулын ажлын үр дүнгийн тайлан</t>
  </si>
  <si>
    <t>Хавсралт 15.з:Хүчин төгөлдөр ураны тусгай зөвшөөрлийн жагсаалт (2020.12.31-ний байдлаар)</t>
  </si>
  <si>
    <t>Ашиглалтын тусгай зөвшөөрлийн дугаар</t>
  </si>
  <si>
    <t>Нэмэлт ашиглалтын тусгай зөвшөөрлийн дугаар</t>
  </si>
  <si>
    <t>Аж ахуйн нэгжийн нэр</t>
  </si>
  <si>
    <t>Аймгийн нэр</t>
  </si>
  <si>
    <t>Сумын нэр</t>
  </si>
  <si>
    <t>Бүтээгдэхүүний төрөл</t>
  </si>
  <si>
    <t>Хэмжих нэгж</t>
  </si>
  <si>
    <t>Тоон утга</t>
  </si>
  <si>
    <t>[18914]</t>
  </si>
  <si>
    <t>Зөөвч Овоо</t>
  </si>
  <si>
    <t>Давирхайнд шингээсэн уран</t>
  </si>
  <si>
    <t>тн</t>
  </si>
  <si>
    <t>Шар нунтаг</t>
  </si>
  <si>
    <t>Хавсралт 15и: Түгээмэл тархацтай ашигт малтмалын лиценз</t>
  </si>
  <si>
    <t>Үе шат</t>
  </si>
  <si>
    <t>Аймаг / хот</t>
  </si>
  <si>
    <t>Жагсаалт</t>
  </si>
  <si>
    <t>ТЗ-ийн дугаар</t>
  </si>
  <si>
    <t>Нийт хэмжээ (га)</t>
  </si>
  <si>
    <t>ТЗ</t>
  </si>
  <si>
    <t>MV-11000040</t>
  </si>
  <si>
    <t>Морин уул</t>
  </si>
  <si>
    <t>Боржин зам ХХК</t>
  </si>
  <si>
    <t>Бар/м</t>
  </si>
  <si>
    <t>MV-11000041</t>
  </si>
  <si>
    <t>Золзаяат гэрэл Х</t>
  </si>
  <si>
    <t>MV-11000042</t>
  </si>
  <si>
    <t>MV-11000043</t>
  </si>
  <si>
    <t>Зүүн түрүүн</t>
  </si>
  <si>
    <t>Жи эс эн ди ХХК</t>
  </si>
  <si>
    <t>MV-11000044</t>
  </si>
  <si>
    <t>Хойд өвөр</t>
  </si>
  <si>
    <t>Молор трейд ХХК</t>
  </si>
  <si>
    <t>MV-11000088</t>
  </si>
  <si>
    <t>Зүүн овоот</t>
  </si>
  <si>
    <t>Молор констракш</t>
  </si>
  <si>
    <t>MV-11000089</t>
  </si>
  <si>
    <t>Хадат бэл</t>
  </si>
  <si>
    <t>Гамма-Интернэшнл</t>
  </si>
  <si>
    <t>MV-11000090</t>
  </si>
  <si>
    <t>Шанд уул</t>
  </si>
  <si>
    <t>Просперити ресо</t>
  </si>
  <si>
    <t>MV-11000091</t>
  </si>
  <si>
    <t>Баянгийн их зам</t>
  </si>
  <si>
    <t>Амьдралын илч ХХ</t>
  </si>
  <si>
    <t>MV-11000092</t>
  </si>
  <si>
    <t>Майхан уулын өвөр</t>
  </si>
  <si>
    <t>Өнөрбулган хэрлэн</t>
  </si>
  <si>
    <t>MV-11000093</t>
  </si>
  <si>
    <t>Дүүрэнбаялаг ор</t>
  </si>
  <si>
    <t>MV-11000095</t>
  </si>
  <si>
    <t>Мөнх сонор трейд</t>
  </si>
  <si>
    <t>MV-11000096</t>
  </si>
  <si>
    <t>Хурын шүүдэр ХХК</t>
  </si>
  <si>
    <t>MV-11000097</t>
  </si>
  <si>
    <t>Монгол мөнгө</t>
  </si>
  <si>
    <t>MV-11000098</t>
  </si>
  <si>
    <t>Ти ти эй эм энержи</t>
  </si>
  <si>
    <t>MV-11000099</t>
  </si>
  <si>
    <t>MV-21000032</t>
  </si>
  <si>
    <t>цэвэрлэх байгууламжийн баруун талд</t>
  </si>
  <si>
    <t>Сүхжин</t>
  </si>
  <si>
    <t>MV-21000063</t>
  </si>
  <si>
    <t>ДОЦ</t>
  </si>
  <si>
    <t>MV-21000085</t>
  </si>
  <si>
    <t>Бага баянхошуу2</t>
  </si>
  <si>
    <t>Халх-Ирээдүй</t>
  </si>
  <si>
    <t>MV-23000035</t>
  </si>
  <si>
    <t>Мөнххутаг</t>
  </si>
  <si>
    <t>MV-41000121</t>
  </si>
  <si>
    <t>Адуун чулуун</t>
  </si>
  <si>
    <t>ТАСО</t>
  </si>
  <si>
    <t>MV-41000123</t>
  </si>
  <si>
    <t>Эмгэнт уул</t>
  </si>
  <si>
    <t>ЖБНД</t>
  </si>
  <si>
    <t>MV-41000126</t>
  </si>
  <si>
    <t>Сүүл овоот</t>
  </si>
  <si>
    <t>Их баялаг ундрага</t>
  </si>
  <si>
    <t>MV-41000140</t>
  </si>
  <si>
    <t>Ташгайн даваа</t>
  </si>
  <si>
    <t>MV-42000003</t>
  </si>
  <si>
    <t>Нүдэнгийн Мөг уул</t>
  </si>
  <si>
    <t>Нано гранд</t>
  </si>
  <si>
    <t>MV-42000025</t>
  </si>
  <si>
    <t>Алтан булаг уул</t>
  </si>
  <si>
    <t>MV-43000038</t>
  </si>
  <si>
    <t>Миллениумдиггерс</t>
  </si>
  <si>
    <t>MV-43000127</t>
  </si>
  <si>
    <t>Шар шороот</t>
  </si>
  <si>
    <t>MV-44000031</t>
  </si>
  <si>
    <t>МЦЦТ ХХК</t>
  </si>
  <si>
    <t>MV-44000039</t>
  </si>
  <si>
    <t>MV-44000040</t>
  </si>
  <si>
    <t>Түшлэг уул</t>
  </si>
  <si>
    <t>Бишрэлт Түшлэг Х</t>
  </si>
  <si>
    <t>MV-44000102</t>
  </si>
  <si>
    <t>Дайргат</t>
  </si>
  <si>
    <t>MV-44000103</t>
  </si>
  <si>
    <t>дайргат</t>
  </si>
  <si>
    <t>Өндөр чулуут</t>
  </si>
  <si>
    <t>MV-45000032</t>
  </si>
  <si>
    <t>Дархантаван нуур</t>
  </si>
  <si>
    <t>MV-45000033</t>
  </si>
  <si>
    <t>MV-45000042</t>
  </si>
  <si>
    <t>Дархан үйлдвэрийн дүүрэг</t>
  </si>
  <si>
    <t>Халнит ХХК</t>
  </si>
  <si>
    <t>MV-45000064</t>
  </si>
  <si>
    <t>MV-45000071</t>
  </si>
  <si>
    <t>Анто-Од</t>
  </si>
  <si>
    <t>MV-46000030</t>
  </si>
  <si>
    <t>Хүрдэтийн гол</t>
  </si>
  <si>
    <t>Уужим-од ХХК</t>
  </si>
  <si>
    <t>MV-46000031</t>
  </si>
  <si>
    <t>Дэрсэн-Ус баруун</t>
  </si>
  <si>
    <t>MV-46000032</t>
  </si>
  <si>
    <t>MV-46000069</t>
  </si>
  <si>
    <t>MV-46000070</t>
  </si>
  <si>
    <t>Чулуут-2</t>
  </si>
  <si>
    <t>Санчир Инженери</t>
  </si>
  <si>
    <t>MV-46000134</t>
  </si>
  <si>
    <t>Хөв</t>
  </si>
  <si>
    <t>Чухамжаргалан</t>
  </si>
  <si>
    <t>MV-46000135</t>
  </si>
  <si>
    <t>Дуулгат</t>
  </si>
  <si>
    <t>MV-46000140</t>
  </si>
  <si>
    <t>Ар ус</t>
  </si>
  <si>
    <t>Гал-Мөнх ХХК</t>
  </si>
  <si>
    <t>MV-83000023</t>
  </si>
  <si>
    <t>Шар нуруу</t>
  </si>
  <si>
    <t>АБЗЗО</t>
  </si>
  <si>
    <t>XV-11000001</t>
  </si>
  <si>
    <t>XV-11000002</t>
  </si>
  <si>
    <t>Цагаандаваа-1</t>
  </si>
  <si>
    <t>Рэд арт</t>
  </si>
  <si>
    <t>XV-11000003</t>
  </si>
  <si>
    <t>Анд интерест хаа</t>
  </si>
  <si>
    <t>XV-11000004</t>
  </si>
  <si>
    <t>Ухаагийн адаг</t>
  </si>
  <si>
    <t>Грандремикон</t>
  </si>
  <si>
    <t>XV-11000005</t>
  </si>
  <si>
    <t>XV-11000007</t>
  </si>
  <si>
    <t>Элсэн тасархай</t>
  </si>
  <si>
    <t>Смарт түүл ХХК</t>
  </si>
  <si>
    <t>XV-11000008</t>
  </si>
  <si>
    <t>Шимт хөрс</t>
  </si>
  <si>
    <t>Ибээ ХХК</t>
  </si>
  <si>
    <t>XV-11000009</t>
  </si>
  <si>
    <t>"Жэүн" ХХК</t>
  </si>
  <si>
    <t>XV-11000010</t>
  </si>
  <si>
    <t>Цог оюу майнинг</t>
  </si>
  <si>
    <t>XV-11000011</t>
  </si>
  <si>
    <t>Майнинг мэмбэрш</t>
  </si>
  <si>
    <t>XV-11000012</t>
  </si>
  <si>
    <t>XV-11000013</t>
  </si>
  <si>
    <t>Баруун туруун</t>
  </si>
  <si>
    <t>XV-11000014</t>
  </si>
  <si>
    <t>XV-11000015</t>
  </si>
  <si>
    <t>Сепхеюс констра</t>
  </si>
  <si>
    <t>XV-11000016</t>
  </si>
  <si>
    <t>XV-11000017</t>
  </si>
  <si>
    <t>XV-11000018</t>
  </si>
  <si>
    <t>Мааньт хараат</t>
  </si>
  <si>
    <t>XV-11000019</t>
  </si>
  <si>
    <t>Эмээлт уул</t>
  </si>
  <si>
    <t>Шинэ хайрга, дай</t>
  </si>
  <si>
    <t>XV-11000020</t>
  </si>
  <si>
    <t>Зүүн хөндий</t>
  </si>
  <si>
    <t>Сэрүүн ой</t>
  </si>
  <si>
    <t>XV-11000023</t>
  </si>
  <si>
    <t>XV-11000024</t>
  </si>
  <si>
    <t>Артолгод</t>
  </si>
  <si>
    <t>XV-11000026</t>
  </si>
  <si>
    <t>XV-11000027</t>
  </si>
  <si>
    <t>Алтан булаг эрдэ</t>
  </si>
  <si>
    <t>XV-11000028</t>
  </si>
  <si>
    <t>Богины хөтөл</t>
  </si>
  <si>
    <t>Русьторг ХХК</t>
  </si>
  <si>
    <t>XV-11000029</t>
  </si>
  <si>
    <t>XV-11000032</t>
  </si>
  <si>
    <t>XV-11000033</t>
  </si>
  <si>
    <t>Эйч ти энд жи и Х</t>
  </si>
  <si>
    <t>XV-11000034</t>
  </si>
  <si>
    <t>Марвел Эксплорейшн</t>
  </si>
  <si>
    <t>XV-11000035</t>
  </si>
  <si>
    <t>XV-11000036</t>
  </si>
  <si>
    <t>Бөхөг хайрга</t>
  </si>
  <si>
    <t>Бодьглобал</t>
  </si>
  <si>
    <t>XV-11000037</t>
  </si>
  <si>
    <t>“Шижир од” ХХК</t>
  </si>
  <si>
    <t>XV-11000038</t>
  </si>
  <si>
    <t>Хайргат</t>
  </si>
  <si>
    <t>Лакширикристал</t>
  </si>
  <si>
    <t>XV-11000039</t>
  </si>
  <si>
    <t>XV-11000045</t>
  </si>
  <si>
    <t>Севен майнинг</t>
  </si>
  <si>
    <t>XV-11000046</t>
  </si>
  <si>
    <t>XV-11000047</t>
  </si>
  <si>
    <t>Зүүн түрүүний ам</t>
  </si>
  <si>
    <t>Ката</t>
  </si>
  <si>
    <t>XV-11000048</t>
  </si>
  <si>
    <t>XV-11000049</t>
  </si>
  <si>
    <t>Севен силвер</t>
  </si>
  <si>
    <t>XV-11000050</t>
  </si>
  <si>
    <t>Өгөөжит хайрхан</t>
  </si>
  <si>
    <t>Эс стоне</t>
  </si>
  <si>
    <t>XV-11000051</t>
  </si>
  <si>
    <t>"Буманнамсрай оргил" ХХК</t>
  </si>
  <si>
    <t>XV-11000052</t>
  </si>
  <si>
    <t>Болор майнинг</t>
  </si>
  <si>
    <t>XV-11000053</t>
  </si>
  <si>
    <t>Эмээлт</t>
  </si>
  <si>
    <t>Монголит</t>
  </si>
  <si>
    <t>XV-11000054</t>
  </si>
  <si>
    <t>Шар хөв</t>
  </si>
  <si>
    <t>Дорноболд майнз</t>
  </si>
  <si>
    <t>XV-11000055</t>
  </si>
  <si>
    <t>Макадамтрансфортейшн</t>
  </si>
  <si>
    <t>XV-11000056</t>
  </si>
  <si>
    <t>Баянголын ам</t>
  </si>
  <si>
    <t>Дүүрэн авдар групп</t>
  </si>
  <si>
    <t>XV-11000057</t>
  </si>
  <si>
    <t>Алсрах мэлмий</t>
  </si>
  <si>
    <t>XV-11000058</t>
  </si>
  <si>
    <t>XV-11000059</t>
  </si>
  <si>
    <t>XV-11000060</t>
  </si>
  <si>
    <t>Секьюритидитекшн</t>
  </si>
  <si>
    <t>XV-11000061</t>
  </si>
  <si>
    <t>XV-11000062</t>
  </si>
  <si>
    <t>Билэгт гүнж</t>
  </si>
  <si>
    <t>XV-11000063</t>
  </si>
  <si>
    <t>XV-11000064</t>
  </si>
  <si>
    <t>ЭМНГ</t>
  </si>
  <si>
    <t>XV-11000065</t>
  </si>
  <si>
    <t>Буянхорол</t>
  </si>
  <si>
    <t>XV-11000066</t>
  </si>
  <si>
    <t>Вестерн индастриал саплай</t>
  </si>
  <si>
    <t>XV-11000067</t>
  </si>
  <si>
    <t>XV-11000068</t>
  </si>
  <si>
    <t>Цагаан давааны урд</t>
  </si>
  <si>
    <t>"Эвтчулуу" ХХК</t>
  </si>
  <si>
    <t>XV-11000069</t>
  </si>
  <si>
    <t>Хяр</t>
  </si>
  <si>
    <t>XV-11000070</t>
  </si>
  <si>
    <t>XV-11000071</t>
  </si>
  <si>
    <t>XV-11000072</t>
  </si>
  <si>
    <t>Адвансид солюшнс</t>
  </si>
  <si>
    <t>XV-11000073</t>
  </si>
  <si>
    <t>Баян дэлгэрийн өвөр</t>
  </si>
  <si>
    <t>XV-11000074</t>
  </si>
  <si>
    <t>Энгэр шанд</t>
  </si>
  <si>
    <t>XV-11000075</t>
  </si>
  <si>
    <t>XV-11000076</t>
  </si>
  <si>
    <t>Гандан уул</t>
  </si>
  <si>
    <t>Ти ти си ай</t>
  </si>
  <si>
    <t>XV-11000077</t>
  </si>
  <si>
    <t>Том харш</t>
  </si>
  <si>
    <t>XV-11000078</t>
  </si>
  <si>
    <t>XV-11000079</t>
  </si>
  <si>
    <t>Шавартай</t>
  </si>
  <si>
    <t>Шилмэл хаус</t>
  </si>
  <si>
    <t>XV-11000080</t>
  </si>
  <si>
    <t>Тод майхан уул</t>
  </si>
  <si>
    <t>XV-11000081</t>
  </si>
  <si>
    <t>Лаймстоун</t>
  </si>
  <si>
    <t>XV-11000082</t>
  </si>
  <si>
    <t>Зүлэгтэй</t>
  </si>
  <si>
    <t>Геоцацраг</t>
  </si>
  <si>
    <t>XV-11000083</t>
  </si>
  <si>
    <t>Оргил хаус</t>
  </si>
  <si>
    <t>XV-11000085</t>
  </si>
  <si>
    <t>Элстэйн хөндий</t>
  </si>
  <si>
    <t>Мөнх консалтинг</t>
  </si>
  <si>
    <t>XV-11000086</t>
  </si>
  <si>
    <t>Хос хайргат</t>
  </si>
  <si>
    <t>XV-11000087</t>
  </si>
  <si>
    <t>Шаварт тал</t>
  </si>
  <si>
    <t>Молцогт хайрхан</t>
  </si>
  <si>
    <t>XV-11000094</t>
  </si>
  <si>
    <t>XV-11000100</t>
  </si>
  <si>
    <t>XV-21000001</t>
  </si>
  <si>
    <t>Цагаан үе/</t>
  </si>
  <si>
    <t>Хунь хонь</t>
  </si>
  <si>
    <t>XV-21000009</t>
  </si>
  <si>
    <t>Хард стоун</t>
  </si>
  <si>
    <t>XV-21000013</t>
  </si>
  <si>
    <t>зүүн өлзийт уул</t>
  </si>
  <si>
    <t>Сүх-Индэр</t>
  </si>
  <si>
    <t>XV-21000014</t>
  </si>
  <si>
    <t>XV-21000015</t>
  </si>
  <si>
    <t>Шар энгэр</t>
  </si>
  <si>
    <t>Матад хөгжил</t>
  </si>
  <si>
    <t>XV-21000017</t>
  </si>
  <si>
    <t>Шар энгэр -1</t>
  </si>
  <si>
    <t>XV-21000031</t>
  </si>
  <si>
    <t>Эрдэс плазм</t>
  </si>
  <si>
    <t>XV-22000001</t>
  </si>
  <si>
    <t>Бага-Өлгий</t>
  </si>
  <si>
    <t>XV-22000006</t>
  </si>
  <si>
    <t>Ноёдын ноён хөндий</t>
  </si>
  <si>
    <t>XV-22000007</t>
  </si>
  <si>
    <t>XV-22000009</t>
  </si>
  <si>
    <t>XV-22000011</t>
  </si>
  <si>
    <t>Ар цахилдаг</t>
  </si>
  <si>
    <t>Зэт энд Эйч Юу</t>
  </si>
  <si>
    <t>XV-22000012</t>
  </si>
  <si>
    <t>Ар цахилдаг 1</t>
  </si>
  <si>
    <t>XV-23000002</t>
  </si>
  <si>
    <t>Чандгана</t>
  </si>
  <si>
    <t>Хэнтий ус</t>
  </si>
  <si>
    <t>XV-23000003</t>
  </si>
  <si>
    <t>Уст</t>
  </si>
  <si>
    <t>Эмагима</t>
  </si>
  <si>
    <t>XV-23000008</t>
  </si>
  <si>
    <t>Хавцалын адаг</t>
  </si>
  <si>
    <t>Аюурфам</t>
  </si>
  <si>
    <t>XV-23000018</t>
  </si>
  <si>
    <t>Цээкүү</t>
  </si>
  <si>
    <t>XV-23000022</t>
  </si>
  <si>
    <t>Саригийн хөндий</t>
  </si>
  <si>
    <t>Тулга-Өгөөж</t>
  </si>
  <si>
    <t>XV-23000023</t>
  </si>
  <si>
    <t>XV-23000025</t>
  </si>
  <si>
    <t>XV-23000026</t>
  </si>
  <si>
    <t>XV-23000027</t>
  </si>
  <si>
    <t>Жипэл</t>
  </si>
  <si>
    <t>XV-23000049</t>
  </si>
  <si>
    <t>Үүц</t>
  </si>
  <si>
    <t>XV-23000050</t>
  </si>
  <si>
    <t>Хүчит далайн луунууд</t>
  </si>
  <si>
    <t>XV-23000054</t>
  </si>
  <si>
    <t>XV-41000001</t>
  </si>
  <si>
    <t>Бөхөгийн даваа</t>
  </si>
  <si>
    <t>Голден грэвэл</t>
  </si>
  <si>
    <t>XV-41000018</t>
  </si>
  <si>
    <t>Сүүл овоот уул</t>
  </si>
  <si>
    <t>Боржигоны хас хангал</t>
  </si>
  <si>
    <t>XV-41000020</t>
  </si>
  <si>
    <t>Бодьмарал</t>
  </si>
  <si>
    <t>XV-41000021</t>
  </si>
  <si>
    <t>Лесотел</t>
  </si>
  <si>
    <t>XV-41000022</t>
  </si>
  <si>
    <t>Бира-Интермэдиэйшн</t>
  </si>
  <si>
    <t>XV-41000023</t>
  </si>
  <si>
    <t>Дэнж уулын энгэр</t>
  </si>
  <si>
    <t>Батбуянтын нөмөр</t>
  </si>
  <si>
    <t>XV-41000024</t>
  </si>
  <si>
    <t>XV-41000025</t>
  </si>
  <si>
    <t>Баясгалант уул</t>
  </si>
  <si>
    <t>Си Эм Си Эм</t>
  </si>
  <si>
    <t>XV-41000026</t>
  </si>
  <si>
    <t>XV-41000027</t>
  </si>
  <si>
    <t>Тахилт уул</t>
  </si>
  <si>
    <t>XV-41000028</t>
  </si>
  <si>
    <t>XV-41000029</t>
  </si>
  <si>
    <t>Буянтын ам</t>
  </si>
  <si>
    <t>XV-41000030</t>
  </si>
  <si>
    <t>Нам даваа</t>
  </si>
  <si>
    <t>Энх мөнх билиг хөгжил</t>
  </si>
  <si>
    <t>XV-41000031</t>
  </si>
  <si>
    <t>Хөвийн хөтөл</t>
  </si>
  <si>
    <t>Соутволи</t>
  </si>
  <si>
    <t>XV-41000033</t>
  </si>
  <si>
    <t>XV-41000034</t>
  </si>
  <si>
    <t>Цунх</t>
  </si>
  <si>
    <t>XV-41000038</t>
  </si>
  <si>
    <t>Ар хуурай</t>
  </si>
  <si>
    <t>Аргасайн чулуу</t>
  </si>
  <si>
    <t>XV-41000040</t>
  </si>
  <si>
    <t>Солооны хөтөл</t>
  </si>
  <si>
    <t>Антхийморь транс</t>
  </si>
  <si>
    <t>XV-41000041</t>
  </si>
  <si>
    <t>Баруун овоо</t>
  </si>
  <si>
    <t>УЛСБИЛЭГ ХХК</t>
  </si>
  <si>
    <t>XV-41000066</t>
  </si>
  <si>
    <t>Зүүн элстэй</t>
  </si>
  <si>
    <t>Алтанбулаг сум Бөхөг</t>
  </si>
  <si>
    <t>Пирамидпрогресс</t>
  </si>
  <si>
    <t>XV-41000092</t>
  </si>
  <si>
    <t>Хар модотын даваа</t>
  </si>
  <si>
    <t>Эй Би Си Повер</t>
  </si>
  <si>
    <t>XV-41000120</t>
  </si>
  <si>
    <t>Голден грэвел</t>
  </si>
  <si>
    <t>XV-42000002</t>
  </si>
  <si>
    <t>Арвай сүмбэр</t>
  </si>
  <si>
    <t>XV-42000008</t>
  </si>
  <si>
    <t>Нүдэнгийн Мөг уул-3</t>
  </si>
  <si>
    <t>сэлэнгэ ойл</t>
  </si>
  <si>
    <t>XV-42000009</t>
  </si>
  <si>
    <t>Зууннайман ойл</t>
  </si>
  <si>
    <t>XV-42000010</t>
  </si>
  <si>
    <t>Нүдэнгийн Мөг уул-4</t>
  </si>
  <si>
    <t>миний чойр</t>
  </si>
  <si>
    <t>XV-42000012</t>
  </si>
  <si>
    <t>дөрвөлж толгой 2</t>
  </si>
  <si>
    <t>Аривжих цахиур</t>
  </si>
  <si>
    <t>XV-42000015</t>
  </si>
  <si>
    <t>дөрвөлж толгой</t>
  </si>
  <si>
    <t>БУШН</t>
  </si>
  <si>
    <t>XV-43000001</t>
  </si>
  <si>
    <t>Хайрга толгой</t>
  </si>
  <si>
    <t>Талст-Өргөө</t>
  </si>
  <si>
    <t>XV-43000002</t>
  </si>
  <si>
    <t>Хярааны гол</t>
  </si>
  <si>
    <t>Халиун-Уул</t>
  </si>
  <si>
    <t>XV-43000003</t>
  </si>
  <si>
    <t>Ворлддейнти</t>
  </si>
  <si>
    <t>XV-43000004</t>
  </si>
  <si>
    <t>Булгийн ам</t>
  </si>
  <si>
    <t>Монголиансилвер маунтан</t>
  </si>
  <si>
    <t>XV-43000005</t>
  </si>
  <si>
    <t>Балуукапитал</t>
  </si>
  <si>
    <t>XV-43000006</t>
  </si>
  <si>
    <t>Сайханы элс</t>
  </si>
  <si>
    <t>XV-43000007</t>
  </si>
  <si>
    <t>Их овоо</t>
  </si>
  <si>
    <t>Сэлэнгэ эрчим дулаан засвар</t>
  </si>
  <si>
    <t>XV-43000008</t>
  </si>
  <si>
    <t>Эрхэт</t>
  </si>
  <si>
    <t>Болорган</t>
  </si>
  <si>
    <t>XV-43000009</t>
  </si>
  <si>
    <t>Эрдэнийн хөндийн</t>
  </si>
  <si>
    <t>Чагачингис</t>
  </si>
  <si>
    <t>XV-43000011</t>
  </si>
  <si>
    <t>Сэвсүүлийн овоо</t>
  </si>
  <si>
    <t>Баатарвангийн баялаг</t>
  </si>
  <si>
    <t>XV-43000012</t>
  </si>
  <si>
    <t>Ихногоон тал</t>
  </si>
  <si>
    <t>XV-43000013</t>
  </si>
  <si>
    <t>Доломит</t>
  </si>
  <si>
    <t>XV-43000014</t>
  </si>
  <si>
    <t>Бортолгой</t>
  </si>
  <si>
    <t>Газарсервис</t>
  </si>
  <si>
    <t>XV-43000016</t>
  </si>
  <si>
    <t>Эм Жи Зэт Ай</t>
  </si>
  <si>
    <t>XV-43000017</t>
  </si>
  <si>
    <t>Догсум</t>
  </si>
  <si>
    <t>XV-43000018</t>
  </si>
  <si>
    <t>Хар морьтын хөтөл</t>
  </si>
  <si>
    <t>БАНАСА</t>
  </si>
  <si>
    <t>XV-43000019</t>
  </si>
  <si>
    <t>Гурван салаа</t>
  </si>
  <si>
    <t>Есөнмана</t>
  </si>
  <si>
    <t>XV-43000020</t>
  </si>
  <si>
    <t>Цагаан сахал</t>
  </si>
  <si>
    <t>Ариунсолонго</t>
  </si>
  <si>
    <t>XV-43000021</t>
  </si>
  <si>
    <t>СОВА</t>
  </si>
  <si>
    <t>XV-43000022</t>
  </si>
  <si>
    <t>Эрдэнэтүшиг</t>
  </si>
  <si>
    <t>XV-43000023</t>
  </si>
  <si>
    <t>Нью эра кристал</t>
  </si>
  <si>
    <t>XV-43000024</t>
  </si>
  <si>
    <t>Хялганатнуга</t>
  </si>
  <si>
    <t>XV-43000025</t>
  </si>
  <si>
    <t>Асгат уулын ар</t>
  </si>
  <si>
    <t>XV-43000026</t>
  </si>
  <si>
    <t>XV-43000027</t>
  </si>
  <si>
    <t>ЗУУБ</t>
  </si>
  <si>
    <t>XV-43000028</t>
  </si>
  <si>
    <t>Майнкрафт консалтинг</t>
  </si>
  <si>
    <t>XV-43000031</t>
  </si>
  <si>
    <t>Дааган дэл</t>
  </si>
  <si>
    <t>Гэрэлт хайлаас</t>
  </si>
  <si>
    <t>XV-43000033</t>
  </si>
  <si>
    <t>Өлөнтийн ам</t>
  </si>
  <si>
    <t>Нарны өртөө</t>
  </si>
  <si>
    <t>XV-43000035</t>
  </si>
  <si>
    <t>Улаан-уул</t>
  </si>
  <si>
    <t>Некст линк</t>
  </si>
  <si>
    <t>XV-43000039</t>
  </si>
  <si>
    <t>Зэс хүдэр</t>
  </si>
  <si>
    <t>XV-43000040</t>
  </si>
  <si>
    <t>Хараагийн хөндий</t>
  </si>
  <si>
    <t>Карьер төмөр</t>
  </si>
  <si>
    <t>XV-43000042</t>
  </si>
  <si>
    <t>Хараагийн хөндийн дэнж</t>
  </si>
  <si>
    <t>XV-43000043</t>
  </si>
  <si>
    <t>Таширын нуруу</t>
  </si>
  <si>
    <t>Ийгл сольюшн</t>
  </si>
  <si>
    <t>XV-43000053</t>
  </si>
  <si>
    <t>Шар тал</t>
  </si>
  <si>
    <t>Говийн түлш</t>
  </si>
  <si>
    <t>XV-43000054</t>
  </si>
  <si>
    <t>Доод жалга</t>
  </si>
  <si>
    <t>XV-43000055</t>
  </si>
  <si>
    <t>Элст хөндий-1</t>
  </si>
  <si>
    <t>Шижирмэг орд</t>
  </si>
  <si>
    <t>XV-43000056</t>
  </si>
  <si>
    <t>Элст хөндий-2</t>
  </si>
  <si>
    <t>XV-43000057</t>
  </si>
  <si>
    <t>Бороо хойд</t>
  </si>
  <si>
    <t>Шижир эксплорэйшн</t>
  </si>
  <si>
    <t>XV-43000059</t>
  </si>
  <si>
    <t>Буман алт</t>
  </si>
  <si>
    <t>XV-43000060</t>
  </si>
  <si>
    <t>XV-43000062</t>
  </si>
  <si>
    <t>Элст Хөндий</t>
  </si>
  <si>
    <t>Алтайхөхий нуур</t>
  </si>
  <si>
    <t>XV-43000063</t>
  </si>
  <si>
    <t>XV-43000065</t>
  </si>
  <si>
    <t>Роксидоолс</t>
  </si>
  <si>
    <t>XV-43000066</t>
  </si>
  <si>
    <t>Гүн</t>
  </si>
  <si>
    <t>XV-43000067</t>
  </si>
  <si>
    <t>XV-43000068</t>
  </si>
  <si>
    <t>Жи Өү дизайн</t>
  </si>
  <si>
    <t>XV-43000069</t>
  </si>
  <si>
    <t>Хайргат-1</t>
  </si>
  <si>
    <t>XV-43000071</t>
  </si>
  <si>
    <t>XV-43000072</t>
  </si>
  <si>
    <t>XV-43000073</t>
  </si>
  <si>
    <t>XV-43000074</t>
  </si>
  <si>
    <t>XV-43000075</t>
  </si>
  <si>
    <t>Булант</t>
  </si>
  <si>
    <t>Корем</t>
  </si>
  <si>
    <t>XV-43000076</t>
  </si>
  <si>
    <t>Хонхор</t>
  </si>
  <si>
    <t>XV-43000077</t>
  </si>
  <si>
    <t>XV-43000078</t>
  </si>
  <si>
    <t>XV-43000094</t>
  </si>
  <si>
    <t>XV-43000095</t>
  </si>
  <si>
    <t>Их хөндий</t>
  </si>
  <si>
    <t>Ундрага капитал</t>
  </si>
  <si>
    <t>XV-43000101</t>
  </si>
  <si>
    <t>Шивэрт-1</t>
  </si>
  <si>
    <t>XV-43000102</t>
  </si>
  <si>
    <t>Шивэрт-2</t>
  </si>
  <si>
    <t>XV-43000103</t>
  </si>
  <si>
    <t>Шивэрт-3</t>
  </si>
  <si>
    <t>XV-43000104</t>
  </si>
  <si>
    <t>Шивэрт-4</t>
  </si>
  <si>
    <t>XV-43000105</t>
  </si>
  <si>
    <t>Шивэрт-5</t>
  </si>
  <si>
    <t>XV-43000106</t>
  </si>
  <si>
    <t>Шивэрт-6</t>
  </si>
  <si>
    <t>XV-43000107</t>
  </si>
  <si>
    <t>Шивэрт-7</t>
  </si>
  <si>
    <t>XV-43000108</t>
  </si>
  <si>
    <t>Шивэрт-8</t>
  </si>
  <si>
    <t>XV-43000110</t>
  </si>
  <si>
    <t>Шивэрт-9</t>
  </si>
  <si>
    <t>XV-43000111</t>
  </si>
  <si>
    <t>Цахиурт майнинг инвест</t>
  </si>
  <si>
    <t>XV-43000112</t>
  </si>
  <si>
    <t>Ёх</t>
  </si>
  <si>
    <t>XV-43000113</t>
  </si>
  <si>
    <t>Элсжин</t>
  </si>
  <si>
    <t>XV-43000129</t>
  </si>
  <si>
    <t>Зэт Би Эм Ти</t>
  </si>
  <si>
    <t>XV-43000130</t>
  </si>
  <si>
    <t>Шинэбаян уул</t>
  </si>
  <si>
    <t>XV-43000132</t>
  </si>
  <si>
    <t>Мандах-1</t>
  </si>
  <si>
    <t>Гасүм майнинг</t>
  </si>
  <si>
    <t>XV-43000133</t>
  </si>
  <si>
    <t>Төмөр замын урд</t>
  </si>
  <si>
    <t>Сэлэнгэ смарт</t>
  </si>
  <si>
    <t>XV-43000135</t>
  </si>
  <si>
    <t>Мандах-2</t>
  </si>
  <si>
    <t>Тогтохжаргал</t>
  </si>
  <si>
    <t>XV-43000139</t>
  </si>
  <si>
    <t>Ухаа хурд</t>
  </si>
  <si>
    <t>XV-43000146</t>
  </si>
  <si>
    <t>Комерс майнинг</t>
  </si>
  <si>
    <t>XV-43000151</t>
  </si>
  <si>
    <t>Эйч майнинг ресорс</t>
  </si>
  <si>
    <t/>
  </si>
  <si>
    <t>XV-43000152</t>
  </si>
  <si>
    <t>Баянгол-1</t>
  </si>
  <si>
    <t>Бэржин юнит</t>
  </si>
  <si>
    <t>XV-43000153</t>
  </si>
  <si>
    <t>Хөшөөтийн доод ам</t>
  </si>
  <si>
    <t>XV-43000160</t>
  </si>
  <si>
    <t>Эрин эрдэнэс</t>
  </si>
  <si>
    <t>XV-43000163</t>
  </si>
  <si>
    <t>Мандалын ар</t>
  </si>
  <si>
    <t>XV-43000174</t>
  </si>
  <si>
    <t>Хан хаш майнинг</t>
  </si>
  <si>
    <t>XV-43000175</t>
  </si>
  <si>
    <t>Эко майнинг</t>
  </si>
  <si>
    <t>XV-43000187</t>
  </si>
  <si>
    <t>Ай Би Си Жи майнинг</t>
  </si>
  <si>
    <t>XV-43000189</t>
  </si>
  <si>
    <t>Орвог уул</t>
  </si>
  <si>
    <t>XV-43000192</t>
  </si>
  <si>
    <t>Хамарын даваа</t>
  </si>
  <si>
    <t>Гео-Эрин</t>
  </si>
  <si>
    <t>XV-43000193</t>
  </si>
  <si>
    <t>Таван тогой</t>
  </si>
  <si>
    <t>Гео хөтөч</t>
  </si>
  <si>
    <t>XV-43000199</t>
  </si>
  <si>
    <t>Сити паблик транспорт корпорэйшн</t>
  </si>
  <si>
    <t>XV-43000200</t>
  </si>
  <si>
    <t>Жаргалант зүүн</t>
  </si>
  <si>
    <t>Халтмар</t>
  </si>
  <si>
    <t>XV-43000201</t>
  </si>
  <si>
    <t>Их булгийн даваа</t>
  </si>
  <si>
    <t>XV-44000001</t>
  </si>
  <si>
    <t>XV-44000002</t>
  </si>
  <si>
    <t>Хөтлийн хөх</t>
  </si>
  <si>
    <t>Юм дэлгэр ХХК</t>
  </si>
  <si>
    <t>XV-44000007</t>
  </si>
  <si>
    <t>Дөрвөн талст эрдэнэ</t>
  </si>
  <si>
    <t>XV-44000027</t>
  </si>
  <si>
    <t>Хадат толгой</t>
  </si>
  <si>
    <t>Карьер</t>
  </si>
  <si>
    <t>XV-44000041</t>
  </si>
  <si>
    <t>64-р зөрлөгийн хойно</t>
  </si>
  <si>
    <t>Дорноговь АЗЗА ТӨХК</t>
  </si>
  <si>
    <t>XV-44000043</t>
  </si>
  <si>
    <t>XV-44000046</t>
  </si>
  <si>
    <t>их цагаан толгой</t>
  </si>
  <si>
    <t>тойно хонх</t>
  </si>
  <si>
    <t>XV-44000052</t>
  </si>
  <si>
    <t>Сова ХХК</t>
  </si>
  <si>
    <t>XV-44000053</t>
  </si>
  <si>
    <t>Тагт</t>
  </si>
  <si>
    <t>Шонхорчин ХХК</t>
  </si>
  <si>
    <t>XV-44000057</t>
  </si>
  <si>
    <t>Говийн хишиг майнинг</t>
  </si>
  <si>
    <t>XV-44000063</t>
  </si>
  <si>
    <t>Түшээ</t>
  </si>
  <si>
    <t>Уулс мандал</t>
  </si>
  <si>
    <t>XV-44000064</t>
  </si>
  <si>
    <t>Түшээ оргил</t>
  </si>
  <si>
    <t>XV-44000065</t>
  </si>
  <si>
    <t>Нарийн тал</t>
  </si>
  <si>
    <t>Даян эрчис</t>
  </si>
  <si>
    <t>XV-44000076</t>
  </si>
  <si>
    <t>Хөх овоо</t>
  </si>
  <si>
    <t>XV-44000082</t>
  </si>
  <si>
    <t>Гишгэр</t>
  </si>
  <si>
    <t>Баянцомог</t>
  </si>
  <si>
    <t>XV-45000001</t>
  </si>
  <si>
    <t>Буман сарт ХХК</t>
  </si>
  <si>
    <t>XV-45000003</t>
  </si>
  <si>
    <t>Нагай</t>
  </si>
  <si>
    <t>XV-45000005</t>
  </si>
  <si>
    <t>XV-45000008</t>
  </si>
  <si>
    <t>Орхон1</t>
  </si>
  <si>
    <t>XV-45000009</t>
  </si>
  <si>
    <t>XV-45000017</t>
  </si>
  <si>
    <t>Их булгийн хөндий</t>
  </si>
  <si>
    <t>Асгат улаан хайрхан</t>
  </si>
  <si>
    <t>XV-45000023</t>
  </si>
  <si>
    <t>XV-45000027</t>
  </si>
  <si>
    <t>чулуут</t>
  </si>
  <si>
    <t>Плас ресурс</t>
  </si>
  <si>
    <t>XV-45000037</t>
  </si>
  <si>
    <t>Булагтай</t>
  </si>
  <si>
    <t>XV-46000002</t>
  </si>
  <si>
    <t>Байхгүй</t>
  </si>
  <si>
    <t>XV-46000004</t>
  </si>
  <si>
    <t>Ар ус холчмонгол</t>
  </si>
  <si>
    <t>Холч монгол ХХК</t>
  </si>
  <si>
    <t>XV-46000005</t>
  </si>
  <si>
    <t>Ар ус-1</t>
  </si>
  <si>
    <t>Мэнд зуурмаг ХХК</t>
  </si>
  <si>
    <t>XV-46000006</t>
  </si>
  <si>
    <t>Ар ус-2</t>
  </si>
  <si>
    <t>XV-46000010</t>
  </si>
  <si>
    <t>Чулуут-3</t>
  </si>
  <si>
    <t>XV-46000012</t>
  </si>
  <si>
    <t>Чулуут-1</t>
  </si>
  <si>
    <t>XV-46000013</t>
  </si>
  <si>
    <t>Баян уул ХХК</t>
  </si>
  <si>
    <t>XV-46000014</t>
  </si>
  <si>
    <t>Цагаан тойром</t>
  </si>
  <si>
    <t>Семпро ХХК</t>
  </si>
  <si>
    <t>XV-46000015</t>
  </si>
  <si>
    <t>Өнгөт хар овоо</t>
  </si>
  <si>
    <t>XV-46000016</t>
  </si>
  <si>
    <t>XV-46000017</t>
  </si>
  <si>
    <t>XV-46000018</t>
  </si>
  <si>
    <t>Улаан ухаа</t>
  </si>
  <si>
    <t>Галтууд ХХК</t>
  </si>
  <si>
    <t>XV-46000019</t>
  </si>
  <si>
    <t>XV-46000022</t>
  </si>
  <si>
    <t>Баян гол</t>
  </si>
  <si>
    <t>XV-46000023</t>
  </si>
  <si>
    <t>Машбатдалай</t>
  </si>
  <si>
    <t>XV-46000024</t>
  </si>
  <si>
    <t>XV-46000026</t>
  </si>
  <si>
    <t>Хатан толгой-2</t>
  </si>
  <si>
    <t>Ундрага Өмнөгов</t>
  </si>
  <si>
    <t>XV-46000035</t>
  </si>
  <si>
    <t>Хэмгийн элс</t>
  </si>
  <si>
    <t>Минерал эксплорэйшн энд девелопмент</t>
  </si>
  <si>
    <t>XV-46000036</t>
  </si>
  <si>
    <t>Вест смарт майнинг</t>
  </si>
  <si>
    <t>Даян</t>
  </si>
  <si>
    <t>XV-46000040</t>
  </si>
  <si>
    <t>Дарданговь</t>
  </si>
  <si>
    <t>XV-46000042</t>
  </si>
  <si>
    <t>Тэсгэний тал</t>
  </si>
  <si>
    <t>Бор тээг</t>
  </si>
  <si>
    <t>Шинэ зууны эхэн</t>
  </si>
  <si>
    <t>XV-46000044</t>
  </si>
  <si>
    <t>Толгой</t>
  </si>
  <si>
    <t>Дэлгэрэх голомт</t>
  </si>
  <si>
    <t>XV-46000047</t>
  </si>
  <si>
    <t>Хээгийн элс-1</t>
  </si>
  <si>
    <t>Хээгийн элс-2</t>
  </si>
  <si>
    <t>Хээгийн элс-3</t>
  </si>
  <si>
    <t>XV-46000050</t>
  </si>
  <si>
    <t>Дуулгатын худаг</t>
  </si>
  <si>
    <t>Элгэн элс</t>
  </si>
  <si>
    <t>Хур</t>
  </si>
  <si>
    <t>XV-46000053</t>
  </si>
  <si>
    <t>Хавиргын тал</t>
  </si>
  <si>
    <t>Ихэр дүүрэн</t>
  </si>
  <si>
    <t>XV-46000055</t>
  </si>
  <si>
    <t>Дөрвөлж</t>
  </si>
  <si>
    <t>Өгөөмөр гавилууд</t>
  </si>
  <si>
    <t>XV-46000056</t>
  </si>
  <si>
    <t>Сүүл ухаа</t>
  </si>
  <si>
    <t>Зэрэглээ толгод</t>
  </si>
  <si>
    <t>XV-46000062</t>
  </si>
  <si>
    <t>Шугшаа хайрхан</t>
  </si>
  <si>
    <t>XV-46000065</t>
  </si>
  <si>
    <t>XV-46000066</t>
  </si>
  <si>
    <t>Манлай дорно</t>
  </si>
  <si>
    <t>XV-46000067</t>
  </si>
  <si>
    <t>Өгөөмөр овоо</t>
  </si>
  <si>
    <t>Хошуу овоо</t>
  </si>
  <si>
    <t>XV-46000071</t>
  </si>
  <si>
    <t>Хонгор металл</t>
  </si>
  <si>
    <t>Мон баялаг гео</t>
  </si>
  <si>
    <t>XV-46000077</t>
  </si>
  <si>
    <t>Их баядын үрс</t>
  </si>
  <si>
    <t>XV-46000078</t>
  </si>
  <si>
    <t>Шавагт</t>
  </si>
  <si>
    <t>Эс Эс роза</t>
  </si>
  <si>
    <t>XV-46000084</t>
  </si>
  <si>
    <t>Гонуу</t>
  </si>
  <si>
    <t>XV-46000086</t>
  </si>
  <si>
    <t>Отог</t>
  </si>
  <si>
    <t>XV-46000087</t>
  </si>
  <si>
    <t>Хөндий-1</t>
  </si>
  <si>
    <t>Газрын зурвас</t>
  </si>
  <si>
    <t>XV-46000088</t>
  </si>
  <si>
    <t>Хөндий-2</t>
  </si>
  <si>
    <t>XV-46000089</t>
  </si>
  <si>
    <t>Хөндий-3</t>
  </si>
  <si>
    <t>XV-46000091</t>
  </si>
  <si>
    <t>Өвөр сайр</t>
  </si>
  <si>
    <t>XV-46000093</t>
  </si>
  <si>
    <t>Ар сайр</t>
  </si>
  <si>
    <t>XV-46000095</t>
  </si>
  <si>
    <t>Найман</t>
  </si>
  <si>
    <t>XV-46000098</t>
  </si>
  <si>
    <t>Баянсайхан-2</t>
  </si>
  <si>
    <t>Ашид баялаг тун</t>
  </si>
  <si>
    <t>XV-46000099</t>
  </si>
  <si>
    <t>Баянсайхан-1</t>
  </si>
  <si>
    <t>XV-46000107</t>
  </si>
  <si>
    <t>Хадаг толгой</t>
  </si>
  <si>
    <t>Баттэшиг</t>
  </si>
  <si>
    <t>XV-46000112</t>
  </si>
  <si>
    <t>Ширээ-2</t>
  </si>
  <si>
    <t>Би эл Транс</t>
  </si>
  <si>
    <t>XV-46000113</t>
  </si>
  <si>
    <t>Баруун бага мод</t>
  </si>
  <si>
    <t>XV-46000116</t>
  </si>
  <si>
    <t>Ханбогд Өлзийт</t>
  </si>
  <si>
    <t>XV-46000119</t>
  </si>
  <si>
    <t>Оймон констракшн</t>
  </si>
  <si>
    <t>XV-46000121</t>
  </si>
  <si>
    <t>ББҮН</t>
  </si>
  <si>
    <t>XV-48000007</t>
  </si>
  <si>
    <t>Эрдэнэс трак</t>
  </si>
  <si>
    <t>XV-48000008</t>
  </si>
  <si>
    <t>XV-48000011</t>
  </si>
  <si>
    <t>Хэц</t>
  </si>
  <si>
    <t>Эрдэс плазм ХХК</t>
  </si>
  <si>
    <t>XV-48000017</t>
  </si>
  <si>
    <t>Мандал гео ресурс</t>
  </si>
  <si>
    <t>XV-48000019</t>
  </si>
  <si>
    <t>Зүүн хөтөл 3</t>
  </si>
  <si>
    <t>Би Си Эйч ресурс</t>
  </si>
  <si>
    <t>XV-48000020</t>
  </si>
  <si>
    <t>Хөтөл 3</t>
  </si>
  <si>
    <t>XV-48000023</t>
  </si>
  <si>
    <t>Зүүн хөтөл 2</t>
  </si>
  <si>
    <t>Би Си Эйч майнинг</t>
  </si>
  <si>
    <t>XV-48000024</t>
  </si>
  <si>
    <t>Хөтөл 2</t>
  </si>
  <si>
    <t>Мон мийт экспорт трейд</t>
  </si>
  <si>
    <t>XV-48000025</t>
  </si>
  <si>
    <t>Зүүн хөтөл 1</t>
  </si>
  <si>
    <t>XV-48000027</t>
  </si>
  <si>
    <t>Баруун хөтөл 2</t>
  </si>
  <si>
    <t>Алтай саплай</t>
  </si>
  <si>
    <t>XV-48000028</t>
  </si>
  <si>
    <t>Баруун хөтөл 3</t>
  </si>
  <si>
    <t>XV-48000029</t>
  </si>
  <si>
    <t>Хар тээг уул</t>
  </si>
  <si>
    <t>Элиттаун</t>
  </si>
  <si>
    <t>XV-48000034</t>
  </si>
  <si>
    <t>Хар тээг уул 2</t>
  </si>
  <si>
    <t>XV-48000035</t>
  </si>
  <si>
    <t>Төгс дэвшил</t>
  </si>
  <si>
    <t>XV-48000038</t>
  </si>
  <si>
    <t>Логийн хар</t>
  </si>
  <si>
    <t>Амгалан говь трейд</t>
  </si>
  <si>
    <t>XV-48000039</t>
  </si>
  <si>
    <t>Би Жи Эй Эм</t>
  </si>
  <si>
    <t>XV-48000044</t>
  </si>
  <si>
    <t>Даян Эрчис</t>
  </si>
  <si>
    <t>XV-48000047</t>
  </si>
  <si>
    <t>Баялаг</t>
  </si>
  <si>
    <t>Царс Орд</t>
  </si>
  <si>
    <t>XV-48000048</t>
  </si>
  <si>
    <t>Зээгийн хэц</t>
  </si>
  <si>
    <t>Хан богд лайм стоун</t>
  </si>
  <si>
    <t>XV-48000052</t>
  </si>
  <si>
    <t>Их жас эрдэнэ</t>
  </si>
  <si>
    <t>XV-48000053</t>
  </si>
  <si>
    <t>XV-48000062</t>
  </si>
  <si>
    <t>Хар тээг уул - 1</t>
  </si>
  <si>
    <t>XV-48000064</t>
  </si>
  <si>
    <t>Эм Би консалтинг</t>
  </si>
  <si>
    <t>XV-48000065</t>
  </si>
  <si>
    <t>XV-48000067</t>
  </si>
  <si>
    <t>Идэрговь транс</t>
  </si>
  <si>
    <t>XV-48000070</t>
  </si>
  <si>
    <t>Гурвансайхан 1</t>
  </si>
  <si>
    <t>XV-48000074</t>
  </si>
  <si>
    <t>Би Си Эйч голд</t>
  </si>
  <si>
    <t>XV-48000077</t>
  </si>
  <si>
    <t>Ноён асралт</t>
  </si>
  <si>
    <t>XV-48000078</t>
  </si>
  <si>
    <t>XV-48000079</t>
  </si>
  <si>
    <t>XV-48000081</t>
  </si>
  <si>
    <t>Надаши</t>
  </si>
  <si>
    <t>XV-48000087</t>
  </si>
  <si>
    <t>Бизоно арвижих</t>
  </si>
  <si>
    <t>XV-48000088</t>
  </si>
  <si>
    <t>Би Эйч майнинг</t>
  </si>
  <si>
    <t>XV-48000098</t>
  </si>
  <si>
    <t>Хөх овоот-1</t>
  </si>
  <si>
    <t>Боржигон боржин</t>
  </si>
  <si>
    <t>XV-61000001</t>
  </si>
  <si>
    <t>Хойд чингэл</t>
  </si>
  <si>
    <t>Номун гранд ХХК</t>
  </si>
  <si>
    <t>XV-61000002</t>
  </si>
  <si>
    <t>Бага хөшөөт</t>
  </si>
  <si>
    <t>ЭДМ ХХК</t>
  </si>
  <si>
    <t>XV-61000003</t>
  </si>
  <si>
    <t>XV-62000002</t>
  </si>
  <si>
    <t>Суврагат-Хайрхан</t>
  </si>
  <si>
    <t>XV-62000004</t>
  </si>
  <si>
    <t>Дөлгөөн</t>
  </si>
  <si>
    <t>Арцат Богд трейд ХХК</t>
  </si>
  <si>
    <t>XV-62000005</t>
  </si>
  <si>
    <t>Алтантал</t>
  </si>
  <si>
    <t>Дүүрэн-Ёндой</t>
  </si>
  <si>
    <t>XV-62000006</t>
  </si>
  <si>
    <t>Бутбат</t>
  </si>
  <si>
    <t>Хишигтхөндий</t>
  </si>
  <si>
    <t>XV-62000007</t>
  </si>
  <si>
    <t>өвдөг худаг-2</t>
  </si>
  <si>
    <t>XV-62000011</t>
  </si>
  <si>
    <t>Зул буян-Ундрах ХХК</t>
  </si>
  <si>
    <t>XV-62000015</t>
  </si>
  <si>
    <t>Хонхорын гол</t>
  </si>
  <si>
    <t>Монгол засвар ХХК</t>
  </si>
  <si>
    <t>XV-62000017</t>
  </si>
  <si>
    <t>Улааннуур-2</t>
  </si>
  <si>
    <t>Буянт дов</t>
  </si>
  <si>
    <t>XV-62000020</t>
  </si>
  <si>
    <t>Шарга-1</t>
  </si>
  <si>
    <t>Наран гарьд ХХК</t>
  </si>
  <si>
    <t>XV-62000021</t>
  </si>
  <si>
    <t>Шарга-2</t>
  </si>
  <si>
    <t>XV-62000023</t>
  </si>
  <si>
    <t>Ноёны өвөр</t>
  </si>
  <si>
    <t>Борх минерал ХХК</t>
  </si>
  <si>
    <t>XV-62000024</t>
  </si>
  <si>
    <t>Улааннуур-3</t>
  </si>
  <si>
    <t>XV-62000025</t>
  </si>
  <si>
    <t>Улааннуур-4</t>
  </si>
  <si>
    <t>Алтан-Ёндой</t>
  </si>
  <si>
    <t>XV-62000026</t>
  </si>
  <si>
    <t>Овоо</t>
  </si>
  <si>
    <t>Эх нь хөв</t>
  </si>
  <si>
    <t>XV-62000027</t>
  </si>
  <si>
    <t>арвай шижир</t>
  </si>
  <si>
    <t>XV-62000032</t>
  </si>
  <si>
    <t>Баяндөхөмийн хурд ХХК</t>
  </si>
  <si>
    <t>XV-62000033</t>
  </si>
  <si>
    <t>Арвайндэвшил</t>
  </si>
  <si>
    <t>XV-62000036</t>
  </si>
  <si>
    <t>Тэрмэн баян ХХК</t>
  </si>
  <si>
    <t>XV-62000040</t>
  </si>
  <si>
    <t>Дэлий тойром-2</t>
  </si>
  <si>
    <t>XV-62000048</t>
  </si>
  <si>
    <t>Дэлийн тойром-1</t>
  </si>
  <si>
    <t>XV-63000001</t>
  </si>
  <si>
    <t>Дайрга уул</t>
  </si>
  <si>
    <t>XV-63000003</t>
  </si>
  <si>
    <t>Хорхногжигүүр</t>
  </si>
  <si>
    <t>XV-63000006</t>
  </si>
  <si>
    <t>Ум уул</t>
  </si>
  <si>
    <t>Сансар гигант</t>
  </si>
  <si>
    <t>XV-63000022</t>
  </si>
  <si>
    <t>Оросын булаг</t>
  </si>
  <si>
    <t>Нарангийн Бугат</t>
  </si>
  <si>
    <t>XV-63000024</t>
  </si>
  <si>
    <t>Цагаантолгойн боржин</t>
  </si>
  <si>
    <t>XV-63000025</t>
  </si>
  <si>
    <t>Хүрэн булгийн овоо</t>
  </si>
  <si>
    <t>Булган Барилга</t>
  </si>
  <si>
    <t>XV-64000001</t>
  </si>
  <si>
    <t>Дуурсах</t>
  </si>
  <si>
    <t>Скэйл</t>
  </si>
  <si>
    <t>XV-64000004</t>
  </si>
  <si>
    <t>Зам ангийн карьер</t>
  </si>
  <si>
    <t>Их богд зам</t>
  </si>
  <si>
    <t>Өвдөгийн худаг</t>
  </si>
  <si>
    <t>Гурван тахилгат оргил</t>
  </si>
  <si>
    <t>XV-64000030</t>
  </si>
  <si>
    <t>Даваа цахир</t>
  </si>
  <si>
    <t>Эх бүрдэн</t>
  </si>
  <si>
    <t>XV-64000033</t>
  </si>
  <si>
    <t>Хатан трэйвел</t>
  </si>
  <si>
    <t>XV-64000043</t>
  </si>
  <si>
    <t>Суваг</t>
  </si>
  <si>
    <t>Баян тойром</t>
  </si>
  <si>
    <t>XV-64000044</t>
  </si>
  <si>
    <t>Оном очир</t>
  </si>
  <si>
    <t>XV-64000045</t>
  </si>
  <si>
    <t>Цагаан хавцгай</t>
  </si>
  <si>
    <t>Биошим мандалт</t>
  </si>
  <si>
    <t>XV-64000053</t>
  </si>
  <si>
    <t>Цагаан цахир</t>
  </si>
  <si>
    <t>Ти Эй Ди Эй</t>
  </si>
  <si>
    <t>XV-64000055</t>
  </si>
  <si>
    <t>Бумбатын ам</t>
  </si>
  <si>
    <t>XV-64000060</t>
  </si>
  <si>
    <t>Цахирын сайр</t>
  </si>
  <si>
    <t>XV-64000061</t>
  </si>
  <si>
    <t>Цахирын хөндий-1</t>
  </si>
  <si>
    <t>Натек ХХК</t>
  </si>
  <si>
    <t>XV-64000062</t>
  </si>
  <si>
    <t>Нарийний гол</t>
  </si>
  <si>
    <t>Баямо ХХК</t>
  </si>
  <si>
    <t>XV-64000063</t>
  </si>
  <si>
    <t>Дэлгэр үндэс майнинг</t>
  </si>
  <si>
    <t>XV-64000064</t>
  </si>
  <si>
    <t>XV-64000065</t>
  </si>
  <si>
    <t>эмээлийн сайр</t>
  </si>
  <si>
    <t>Харганат майнинг ХХК</t>
  </si>
  <si>
    <t>XV-64000066</t>
  </si>
  <si>
    <t>Нью солайд майнинг ХХК</t>
  </si>
  <si>
    <t>XV-64000081</t>
  </si>
  <si>
    <t>Өгөөж</t>
  </si>
  <si>
    <t>Олз очир</t>
  </si>
  <si>
    <t>XV-64000083</t>
  </si>
  <si>
    <t>Улаан дэлийн сайр</t>
  </si>
  <si>
    <t>Едшин Норву</t>
  </si>
  <si>
    <t>XV-67000004</t>
  </si>
  <si>
    <t>Бага элэстэй</t>
  </si>
  <si>
    <t>Хөвсгөл мон трэйвел</t>
  </si>
  <si>
    <t>XV-67000006</t>
  </si>
  <si>
    <t>Оросын тосгоны зүүн тал</t>
  </si>
  <si>
    <t>Далай гоулд</t>
  </si>
  <si>
    <t>XV-67000023</t>
  </si>
  <si>
    <t>Алтгана Хөх толгой</t>
  </si>
  <si>
    <t>XV-67000026</t>
  </si>
  <si>
    <t>Эрхэл нуур</t>
  </si>
  <si>
    <t>Хоймор нутгийн чулуу</t>
  </si>
  <si>
    <t>XV-67000027</t>
  </si>
  <si>
    <t>XV-67000032</t>
  </si>
  <si>
    <t>Их Элстэй</t>
  </si>
  <si>
    <t>Мөрөн битон</t>
  </si>
  <si>
    <t>XV-82000001</t>
  </si>
  <si>
    <t>хар сайр</t>
  </si>
  <si>
    <t>Ти эм жи эс</t>
  </si>
  <si>
    <t>XV-82000002</t>
  </si>
  <si>
    <t>Хулморьт</t>
  </si>
  <si>
    <t>Эрдэнэт Залуур</t>
  </si>
  <si>
    <t>XV-82000006</t>
  </si>
  <si>
    <t>Халиун-2</t>
  </si>
  <si>
    <t>Мөнгөн хүү амжилт</t>
  </si>
  <si>
    <t>XV-82000007</t>
  </si>
  <si>
    <t>Халиун-1</t>
  </si>
  <si>
    <t>XV-82000010</t>
  </si>
  <si>
    <t>хайчийн хөндий</t>
  </si>
  <si>
    <t>Далд чулуу</t>
  </si>
  <si>
    <t>XV-82000011</t>
  </si>
  <si>
    <t>Цагаан тэмээт</t>
  </si>
  <si>
    <t>XV-83000002</t>
  </si>
  <si>
    <t>Шар нуур</t>
  </si>
  <si>
    <t>Агайын</t>
  </si>
  <si>
    <t>XV-83000003</t>
  </si>
  <si>
    <t>XV-83000005</t>
  </si>
  <si>
    <t>Ахтомпах</t>
  </si>
  <si>
    <t>Толбожай</t>
  </si>
  <si>
    <t>XV-83000007</t>
  </si>
  <si>
    <t>Тавалтайн ам</t>
  </si>
  <si>
    <t>Металлкен</t>
  </si>
  <si>
    <t>XV-83000009</t>
  </si>
  <si>
    <t>Нурнама</t>
  </si>
  <si>
    <t>XV-83000010</t>
  </si>
  <si>
    <t>Цагаан гол</t>
  </si>
  <si>
    <t>Цэнгэлтоосго</t>
  </si>
  <si>
    <t>Бугын тал</t>
  </si>
  <si>
    <t>Таукен металлс</t>
  </si>
  <si>
    <t>XV-84000001</t>
  </si>
  <si>
    <t>Ухаа толгой</t>
  </si>
  <si>
    <t>Үлэмжтайж ричерс</t>
  </si>
  <si>
    <t>XV-84000002</t>
  </si>
  <si>
    <t>Улаан хавчиг</t>
  </si>
  <si>
    <t>Буянтстандарт</t>
  </si>
  <si>
    <t>XV-84000003</t>
  </si>
  <si>
    <t>Хондлойн ар</t>
  </si>
  <si>
    <t>Ховд-Юхо</t>
  </si>
  <si>
    <t>XV-84000004</t>
  </si>
  <si>
    <t>БЭПД ХХК</t>
  </si>
  <si>
    <t>XV-85000002</t>
  </si>
  <si>
    <t>Баруун Монгол Энержи</t>
  </si>
  <si>
    <t>XV-85000003</t>
  </si>
  <si>
    <t>XV-85000008</t>
  </si>
  <si>
    <t>Өрнөхдалай</t>
  </si>
  <si>
    <t>Хавсралт 15к: Хүчин төгөлдөр ураны тусгай зөвшөөрлийн солбилцлын цэгүүд</t>
  </si>
  <si>
    <t>Компаний нэр</t>
  </si>
  <si>
    <t>Уртраг</t>
  </si>
  <si>
    <t>Өргрөг</t>
  </si>
  <si>
    <t xml:space="preserve">108° 27′ 15.00001″ </t>
  </si>
  <si>
    <t xml:space="preserve">45° 46′ 0.00001″ </t>
  </si>
  <si>
    <t xml:space="preserve">114° 30′ 2.25907″ </t>
  </si>
  <si>
    <t xml:space="preserve">49° 13′ 1.99996″ </t>
  </si>
  <si>
    <t xml:space="preserve">114° 5′ 32.17848″ </t>
  </si>
  <si>
    <t xml:space="preserve">49° 4′ 44.97848″ </t>
  </si>
  <si>
    <t xml:space="preserve">107° 7′ 59.99999″ </t>
  </si>
  <si>
    <t xml:space="preserve">45° 25′ 14.99999″ </t>
  </si>
  <si>
    <t xml:space="preserve">111° 53′ 10″ </t>
  </si>
  <si>
    <t xml:space="preserve">46° 38′ 20″ </t>
  </si>
  <si>
    <t xml:space="preserve">110° 8′ 53.7″ </t>
  </si>
  <si>
    <t xml:space="preserve">44° 16′ 18.99998″ </t>
  </si>
  <si>
    <t xml:space="preserve">109° 54′ 1.78391″ </t>
  </si>
  <si>
    <t xml:space="preserve">44° 13′ 1.54679″ </t>
  </si>
  <si>
    <t xml:space="preserve">45° 42′ 40″ </t>
  </si>
  <si>
    <t xml:space="preserve">114° 30′ 2.24532″ </t>
  </si>
  <si>
    <t xml:space="preserve">49° 4′ 21.48146″ </t>
  </si>
  <si>
    <t xml:space="preserve">114° 4′ 32.1794″ </t>
  </si>
  <si>
    <t xml:space="preserve">107° 5′ 49.99999″ </t>
  </si>
  <si>
    <t xml:space="preserve">46° 35′ 39.99998″ </t>
  </si>
  <si>
    <t xml:space="preserve">44° 12′ 24.3″ </t>
  </si>
  <si>
    <t xml:space="preserve">109° 34′ 1.78″ </t>
  </si>
  <si>
    <t xml:space="preserve">44° 13′ 1.53534″ </t>
  </si>
  <si>
    <t xml:space="preserve">108° 30′ 0″ </t>
  </si>
  <si>
    <t xml:space="preserve">114° 22′ 27.17789″ </t>
  </si>
  <si>
    <t xml:space="preserve">49° 5′ 36.98502″ </t>
  </si>
  <si>
    <t xml:space="preserve">49° 5′ 11.9774″ </t>
  </si>
  <si>
    <t xml:space="preserve">45° 27′ 34.99999″ </t>
  </si>
  <si>
    <t xml:space="preserve">111° 55′ 54.99998″ </t>
  </si>
  <si>
    <t xml:space="preserve">110° 7′ 22.50001″ </t>
  </si>
  <si>
    <t xml:space="preserve">44° 13′ 31.53947″ </t>
  </si>
  <si>
    <t xml:space="preserve">45° 40′ 35″ </t>
  </si>
  <si>
    <t xml:space="preserve">114° 22′ 8.17154″ </t>
  </si>
  <si>
    <t xml:space="preserve">49° 5′ 29.04738″ </t>
  </si>
  <si>
    <t xml:space="preserve">107° 13′ 30″ </t>
  </si>
  <si>
    <t xml:space="preserve">46° 32′ 44.99999″ </t>
  </si>
  <si>
    <t xml:space="preserve">44° 10′ 32.2″ </t>
  </si>
  <si>
    <t xml:space="preserve">108° 26′ 39.99998″ </t>
  </si>
  <si>
    <t xml:space="preserve">114° 22′ 2.17027″ </t>
  </si>
  <si>
    <t xml:space="preserve">49° 5′ 29.98122″ </t>
  </si>
  <si>
    <t xml:space="preserve">45° 31′ 35″ </t>
  </si>
  <si>
    <t xml:space="preserve">111° 51′ 5″ </t>
  </si>
  <si>
    <t xml:space="preserve">110° 3′ 30.58999″ </t>
  </si>
  <si>
    <t xml:space="preserve">45° 39′ 7.43468″ </t>
  </si>
  <si>
    <t xml:space="preserve">49° 6′ 29.99405″ </t>
  </si>
  <si>
    <t xml:space="preserve">107° 15′ 15.00001″ </t>
  </si>
  <si>
    <t xml:space="preserve">46° 30′ 40″ </t>
  </si>
  <si>
    <t xml:space="preserve">44° 10′ 0.99001″ </t>
  </si>
  <si>
    <t xml:space="preserve">108° 22′ 41.47673″ </t>
  </si>
  <si>
    <t xml:space="preserve">45° 37′ 29.21999″ </t>
  </si>
  <si>
    <t xml:space="preserve">114° 20′ 42.17604″ </t>
  </si>
  <si>
    <t xml:space="preserve">45° 28′ 45.00001″ </t>
  </si>
  <si>
    <t xml:space="preserve">111° 44′ 30.00001″ </t>
  </si>
  <si>
    <t xml:space="preserve">109° 54′ 1.77703″ </t>
  </si>
  <si>
    <t xml:space="preserve">44° 10′ 0.99998″ </t>
  </si>
  <si>
    <t xml:space="preserve">108° 21′ 30.51″ </t>
  </si>
  <si>
    <t xml:space="preserve">45° 37′ 0.00001″ </t>
  </si>
  <si>
    <t xml:space="preserve">107° 13′ 59.99999″ </t>
  </si>
  <si>
    <t xml:space="preserve">46° 31′ 54.99998″ </t>
  </si>
  <si>
    <t xml:space="preserve">109° 54′ 1.78427″ </t>
  </si>
  <si>
    <t xml:space="preserve">44° 13′ 31.54001″ </t>
  </si>
  <si>
    <t xml:space="preserve">108° 18′ 45″ </t>
  </si>
  <si>
    <t xml:space="preserve">114° 10′ 2.18125″ </t>
  </si>
  <si>
    <t xml:space="preserve">45° 27′ 24.54998″ </t>
  </si>
  <si>
    <t xml:space="preserve">111° 43′ 5.00002″ </t>
  </si>
  <si>
    <t xml:space="preserve">109° 54′ 52.2″ </t>
  </si>
  <si>
    <t xml:space="preserve">45° 39′ 0″ </t>
  </si>
  <si>
    <t xml:space="preserve">49° 10′ 1.97526″ </t>
  </si>
  <si>
    <t xml:space="preserve">46° 33′ 34.99999″ </t>
  </si>
  <si>
    <t xml:space="preserve">44° 14′ 30.00001″ </t>
  </si>
  <si>
    <t xml:space="preserve">108° 21′ 34.99999″ </t>
  </si>
  <si>
    <t xml:space="preserve">114° 6′ 52.18643″ </t>
  </si>
  <si>
    <t xml:space="preserve">111° 48′ 5″ </t>
  </si>
  <si>
    <t xml:space="preserve">109° 56′ 52.19999″ </t>
  </si>
  <si>
    <t xml:space="preserve">45° 39′ 50″ </t>
  </si>
  <si>
    <t xml:space="preserve">114° 6′ 52.20018″ </t>
  </si>
  <si>
    <t xml:space="preserve">49° 12′ 31.99356″ </t>
  </si>
  <si>
    <t xml:space="preserve">46° 34′ 40.00001″ </t>
  </si>
  <si>
    <t xml:space="preserve">44° 15′ 42.99998″ </t>
  </si>
  <si>
    <t xml:space="preserve">108° 22′ 45.00001″ </t>
  </si>
  <si>
    <t xml:space="preserve">114° 4′ 2.20048″ </t>
  </si>
  <si>
    <t xml:space="preserve">111° 50′ 55″ </t>
  </si>
  <si>
    <t xml:space="preserve">110° 1′ 20.20001″ </t>
  </si>
  <si>
    <t xml:space="preserve">45° 43′ 25″ </t>
  </si>
  <si>
    <t xml:space="preserve">114° 4′ 2.18672″ </t>
  </si>
  <si>
    <t xml:space="preserve">44° 14′ 51.29999″ </t>
  </si>
  <si>
    <t xml:space="preserve">108° 23′ 44.99999″ </t>
  </si>
  <si>
    <t xml:space="preserve">114° 0′ 2.19038″ </t>
  </si>
  <si>
    <t xml:space="preserve">110° 5′ 4.6″ </t>
  </si>
  <si>
    <t xml:space="preserve">45° 44′ 30.00001″ </t>
  </si>
  <si>
    <t xml:space="preserve">49° 13′ 1.98624″ </t>
  </si>
  <si>
    <t xml:space="preserve">108° 24′ 29.99999″ </t>
  </si>
  <si>
    <t xml:space="preserve">45° 45′ 15.00001″ </t>
  </si>
  <si>
    <t xml:space="preserve">108° 25′ 30″ </t>
  </si>
  <si>
    <t xml:space="preserve">Хавсралт 15л:  Газрын тосны тусгай зөвшөөрлүүдийн жагсаалт </t>
  </si>
  <si>
    <t>Тусгай зөвшөөрлийн дугаар /Засгийн газрын тогтоол/</t>
  </si>
  <si>
    <t>Талбайн хэмжээ (км2)</t>
  </si>
  <si>
    <t>№162</t>
  </si>
  <si>
    <t>ААН-ийн тусгай зөвшөөрөл, Газрын тостой холбогдсон үйл ажиллагаа</t>
  </si>
  <si>
    <t>Увс I</t>
  </si>
  <si>
    <t>Монголиа Гладвилл Увс Петролиум ХХК</t>
  </si>
  <si>
    <t>ХХК- Гадаадын хөрөнгө оруулалттай</t>
  </si>
  <si>
    <t>2015.06.17</t>
  </si>
  <si>
    <t>2023.06.16</t>
  </si>
  <si>
    <t xml:space="preserve">Сагил, Түргэн, Тариалан, Давст, Өмнөговь, Тэс, Малчин, Хяргас  Наранбулаг, Зүүнговь, Завхан, Баруунтуруун, Зүүнхангай, Улаангом, Өлгий, Улаангом, </t>
  </si>
  <si>
    <t>№246</t>
  </si>
  <si>
    <t>Хар ус II</t>
  </si>
  <si>
    <t>Ренова илч ХХК</t>
  </si>
  <si>
    <t>2015.09.03</t>
  </si>
  <si>
    <t>2023.09.02</t>
  </si>
  <si>
    <t>Увс  
Ховд 
Говь-алтай 
Завхан</t>
  </si>
  <si>
    <t>Өмнөговь, Наранбулаг, Завхан,  Цагаанхайрхан, Өлгий 
Дөргөн, Чандмань, Мянгад, Буянт, Эрдэнэбүрэн, Дарви, Мөст, Манхан, Зэрэг
Хөхморьт 
Ургамал, Завханмандал, Дөрвөлжин</t>
  </si>
  <si>
    <t>№235</t>
  </si>
  <si>
    <t>Богд IV</t>
  </si>
  <si>
    <t>Капкорп Монголиа ХХК</t>
  </si>
  <si>
    <t>2009.07.29</t>
  </si>
  <si>
    <t xml:space="preserve">2019.07.29 
</t>
  </si>
  <si>
    <t>Баянхонгор, Дундговь, Өвөрхангай, Говь-алтай</t>
  </si>
  <si>
    <t>Баацагаан, Богд Жинст, Өлзийт, Баян-овоо,  Хүрээ-марал, Баянцагаан, Бууцагаан, Бөмбөгөр, Баянговь, Баянлиг, Баян-өндөр, Эрдэнэ-далай, Дэлгэрхангай, Сайхан-овоо, Хулд, Баруунбаян-улаан, Баянтээг, Эрдэнэ, Цогт, Тайшир, Алтай, Чандмань, Дэлгэр, Бигэр, Халиун</t>
  </si>
  <si>
    <t>Онги V</t>
  </si>
  <si>
    <t>2009.07.30</t>
  </si>
  <si>
    <t xml:space="preserve">Өвөрхангай аймаг, Баянхонгор аймаг,Өмнөговь </t>
  </si>
  <si>
    <t>Богд, Баянлиг, Нарийн тээл, Зүүнбаян улаан, Тарагт, Сант, Баянгол, Төгрөг, Гучин-ус, Баруунбаян-улаан, Хайрхан дулаан, Богд, Мандал овоо</t>
  </si>
  <si>
    <t>№265</t>
  </si>
  <si>
    <t>Номгон IX /метан хий/</t>
  </si>
  <si>
    <t>Жи Өү Эйч ХХК</t>
  </si>
  <si>
    <t xml:space="preserve">2018.08.22 </t>
  </si>
  <si>
    <t>2028.08.21</t>
  </si>
  <si>
    <t xml:space="preserve">Өмнөговь аймаг </t>
  </si>
  <si>
    <t xml:space="preserve">Баян-овоо, Ханхонгор, Ханбогд, Цогтцэций, Цогт-овоо, Номгон, Манлай сум  </t>
  </si>
  <si>
    <t>№31</t>
  </si>
  <si>
    <t>Номгон IX /газрын тос/</t>
  </si>
  <si>
    <t>Өмнөд Монголын газар нутгийн тос ХХК</t>
  </si>
  <si>
    <t>2014.02.07</t>
  </si>
  <si>
    <t>2022.02.06</t>
  </si>
  <si>
    <t>Цогтцэций, Ханхонгор, Баян-овоо, Ханбогд, Цогт-овоо, Номгон, Манлай</t>
  </si>
  <si>
    <t>№253</t>
  </si>
  <si>
    <t>Төхөм X (урд)</t>
  </si>
  <si>
    <t>Монголын алт ХХК</t>
  </si>
  <si>
    <t>ХХК- Дотоодын хөрөнгө оруулалттай</t>
  </si>
  <si>
    <t>2012.07.25</t>
  </si>
  <si>
    <t>2020.07.24</t>
  </si>
  <si>
    <t>Дундговь, Дорноговь, Өмнөговь</t>
  </si>
  <si>
    <t>Өлзийт, Сайхандулаан, Мандах, Цогт-овоо, Цогтцэций, Манлай, Ханхонгор</t>
  </si>
  <si>
    <t>№147</t>
  </si>
  <si>
    <t>Галба XI</t>
  </si>
  <si>
    <t>Зон Хэн Юу Тиан ХХК</t>
  </si>
  <si>
    <t>2009.05.20</t>
  </si>
  <si>
    <t>2023.11.20</t>
  </si>
  <si>
    <t>Өмнөговь, Дорноговь</t>
  </si>
  <si>
    <t xml:space="preserve">Ханбогд, Манлай, Баян-овоо 
Хатанбулаг, Мандах
</t>
  </si>
  <si>
    <t>№53</t>
  </si>
  <si>
    <t>Эргэл XII</t>
  </si>
  <si>
    <t>Смарт ойл инвестмент ХХК</t>
  </si>
  <si>
    <t>2017.06.12</t>
  </si>
  <si>
    <t>2025.06.11</t>
  </si>
  <si>
    <t xml:space="preserve">Дорноговь </t>
  </si>
  <si>
    <t xml:space="preserve">Мандах,  Хөвсгөл, Хатанбулаг </t>
  </si>
  <si>
    <t>№148</t>
  </si>
  <si>
    <t>Нялга XVI</t>
  </si>
  <si>
    <t xml:space="preserve">9240 км2
</t>
  </si>
  <si>
    <t>Шэйман ХХК</t>
  </si>
  <si>
    <t>2007.06.20</t>
  </si>
  <si>
    <t>2019.06.19</t>
  </si>
  <si>
    <t xml:space="preserve">Төв, Хэнтий, Говьсүмбэр, Дундговь   </t>
  </si>
  <si>
    <t>Баянжаргалан, Баян, Баянцагаан,Мөрөн, Дэлгэрхаан, Жаргалтхаан, Баянхутаг, Баянмөнх, Дархан, Галшар,Чойр, Баянтал, Цагаандэлгэр</t>
  </si>
  <si>
    <t>№316</t>
  </si>
  <si>
    <t>Баянтүмэн XVII</t>
  </si>
  <si>
    <t xml:space="preserve">Магнай трейд ХХК </t>
  </si>
  <si>
    <t>2010.12.08</t>
  </si>
  <si>
    <t>2021.05.19</t>
  </si>
  <si>
    <t>Гурванзагал, Баяндун, Баянтүмэн, Чойбалсан, Булган  Цагаан-овоо, Сэргэлэн, Баян-уул сум</t>
  </si>
  <si>
    <t>№238</t>
  </si>
  <si>
    <t>Хөх нуур XVIII</t>
  </si>
  <si>
    <t>Эн Пи Ай ХХК</t>
  </si>
  <si>
    <t>2018.07.28</t>
  </si>
  <si>
    <t>Гурванзагал, Баянтүмэн, Чойбалсан сум</t>
  </si>
  <si>
    <t>№170</t>
  </si>
  <si>
    <t>Матад XX</t>
  </si>
  <si>
    <t xml:space="preserve">10366.5404 
</t>
  </si>
  <si>
    <t>Петроматад ХХК</t>
  </si>
  <si>
    <t>2006.07.19</t>
  </si>
  <si>
    <t>2020.07.10</t>
  </si>
  <si>
    <t xml:space="preserve">Дорнод, Сүхбаатар  </t>
  </si>
  <si>
    <t xml:space="preserve">Матад, 
Эрдэнэ-цагаан
</t>
  </si>
  <si>
    <t>№224</t>
  </si>
  <si>
    <t>Сулинхээр XXIII</t>
  </si>
  <si>
    <t>Шунхлай-энержи ХХК</t>
  </si>
  <si>
    <t>2009.07.22</t>
  </si>
  <si>
    <t>2019.05.19</t>
  </si>
  <si>
    <t xml:space="preserve">Эрдэнэ, Хөвсгөл, Улаанбадрах, Хатанбулаг </t>
  </si>
  <si>
    <t>№39</t>
  </si>
  <si>
    <t>Дарьганга XXIV</t>
  </si>
  <si>
    <t>Монголиа шин ий энержи ХХК</t>
  </si>
  <si>
    <t>2016.07.04</t>
  </si>
  <si>
    <t>2021.07.03</t>
  </si>
  <si>
    <t xml:space="preserve">Сүхбаатар </t>
  </si>
  <si>
    <t xml:space="preserve">Асгат, Баяндэлгэр, Онгон, Түвшинширээ, Халзан, Дарьганга, Наран </t>
  </si>
  <si>
    <t>Сүхбаатар XXVII</t>
  </si>
  <si>
    <t xml:space="preserve">Вульф Петролеум ХХК </t>
  </si>
  <si>
    <t>2013.01.05</t>
  </si>
  <si>
    <t>2021.01.04</t>
  </si>
  <si>
    <t xml:space="preserve">Дорноговь, Хэнтий, Сүхбаатар
</t>
  </si>
  <si>
    <t>Дэлгэрэх, Иххэт, Алтанширээ, Өргөн, Сүхбаатар аймгийн Түвшинширээ, Мөнххаан, Уулбаян, Халзан, Баяндэлгэр, Галшар,Түвшинширээ, Мөнххаан, Уулбаян, Халзан, Баяндэлгэр</t>
  </si>
  <si>
    <t>Хэрлэнтохой XXVIII</t>
  </si>
  <si>
    <t xml:space="preserve">Монголиа Вэллэк Индастриал ХХК </t>
  </si>
  <si>
    <t>2015.11.19</t>
  </si>
  <si>
    <t>2023.11.18</t>
  </si>
  <si>
    <t xml:space="preserve">Дорнод, Сүхбаатар аймаг
</t>
  </si>
  <si>
    <t>Булган, Чойбалсан, Матад, Хөлөнбуйр,  Сүхбаатар</t>
  </si>
  <si>
    <t>№337</t>
  </si>
  <si>
    <t>Арбулаг XXIX</t>
  </si>
  <si>
    <t>Макс ойл ХХК</t>
  </si>
  <si>
    <t>2017.08.29</t>
  </si>
  <si>
    <t>2025.08.28</t>
  </si>
  <si>
    <t>Дорнод, Сүхбаатар аймаг</t>
  </si>
  <si>
    <t>Эрдэнэ-цагаан, Халхгол</t>
  </si>
  <si>
    <t xml:space="preserve">Хавсралт 15.м: Хүчин төгөлдөр БХГ-үүдийн солбилцлын цэгүүд </t>
  </si>
  <si>
    <t>Петрочайна Дачин Тамсаг ХХК-ийн БХГ-т Тосон-Уул XIX талбайн Тосон-Уулын газрын тосны ордын ашиглалтын талбайн хил заагийн эргэлтийн цэгүүдийн солбилцол</t>
  </si>
  <si>
    <t>Петрочайна Дачин Тамсаг ХХК-ийн БХГ-т Тамсаг-XXI талбайн Тамсагийн газрын тосны ордын ашиглалтын талбайн хил заагийн эргэлтийн цэгүүдийн солбилцол</t>
  </si>
  <si>
    <t>Доншен Газрын тос (Монгол) ХХК-ийн 1997 оны БХГ-т талбайн Зүүнбаян, Цагаан-Элсний газрын тосны ордын ашиглалтын талбайн хил заагийн эргэлтийн цэгүүдийн солбилцол</t>
  </si>
  <si>
    <t>X</t>
  </si>
  <si>
    <t>Y</t>
  </si>
  <si>
    <t>Өргөрөг</t>
  </si>
  <si>
    <t>E116°26′48.4″</t>
  </si>
  <si>
    <t>N47°14′34.9″</t>
  </si>
  <si>
    <t>E109° 56΄ 01.94˝</t>
  </si>
  <si>
    <t>N44° 14΄ 59.59˝</t>
  </si>
  <si>
    <t>N47°12′20.0″</t>
  </si>
  <si>
    <t>E117°07′06.6″</t>
  </si>
  <si>
    <t>N47°46′27.6″</t>
  </si>
  <si>
    <t>E109° 55΄ 58.49˝</t>
  </si>
  <si>
    <t>N44° 18΄ 09.89˝</t>
  </si>
  <si>
    <t>E116°26′08.3″</t>
  </si>
  <si>
    <t>N47°46′02.0″</t>
  </si>
  <si>
    <t>E109° 56΄ 18.88˝</t>
  </si>
  <si>
    <t>N44° 18΄ 10.08˝</t>
  </si>
  <si>
    <t>N47°10′12.6″</t>
  </si>
  <si>
    <t>E117°07′49.5″</t>
  </si>
  <si>
    <t>E109° 56΄ 17.66˝</t>
  </si>
  <si>
    <t>N44° 19΄ 18.10˝</t>
  </si>
  <si>
    <t>E116°24′32.1″</t>
  </si>
  <si>
    <t>N47°45′36.5″</t>
  </si>
  <si>
    <t>E109° 56΄ 58.26˝</t>
  </si>
  <si>
    <t>N44° 19΄ 18.48˝</t>
  </si>
  <si>
    <t>N47°02′55.7″</t>
  </si>
  <si>
    <t>E117°08′32.1″</t>
  </si>
  <si>
    <t>E109° 56΄ 57.69˝</t>
  </si>
  <si>
    <t>N44° 19΄ 50.87˝</t>
  </si>
  <si>
    <t>E116°29′59.7″</t>
  </si>
  <si>
    <t>N47°45′11.6″</t>
  </si>
  <si>
    <t>E109° 57΄ 38.30˝</t>
  </si>
  <si>
    <t>N44° 19΄ 51.24˝</t>
  </si>
  <si>
    <t>N46°59′04.4″</t>
  </si>
  <si>
    <t>E117°09′14.0″</t>
  </si>
  <si>
    <t>E109° 57΄ 37.72˝</t>
  </si>
  <si>
    <t>N44° 20΄ 24.35˝</t>
  </si>
  <si>
    <t>E116°26′39.6″</t>
  </si>
  <si>
    <t>N47°44′04.5″</t>
  </si>
  <si>
    <t>E109° 59΄ 57.73˝</t>
  </si>
  <si>
    <t>N44° 20΄ 25.60˝</t>
  </si>
  <si>
    <t>N46°54′02.8″</t>
  </si>
  <si>
    <t>E117°08′12.3″</t>
  </si>
  <si>
    <t>E109° 59΄ 56.97˝</t>
  </si>
  <si>
    <t>N44° 21΄ 10.23˝</t>
  </si>
  <si>
    <t>E116°24′46.1″</t>
  </si>
  <si>
    <t>N47°42′49.5″</t>
  </si>
  <si>
    <t>E110° 01΄ 13.62˝</t>
  </si>
  <si>
    <t>N44° 21΄ 10.90˝</t>
  </si>
  <si>
    <t>N46°53′04.4″</t>
  </si>
  <si>
    <t>E117°07′13.3″</t>
  </si>
  <si>
    <t>E110° 01΄ 07.35˝</t>
  </si>
  <si>
    <t>N44° 27΄ 26.65˝</t>
  </si>
  <si>
    <t>E116°20′08.7″</t>
  </si>
  <si>
    <t>N47°41′36.4″</t>
  </si>
  <si>
    <t>E110° 01΄ 39.00˝</t>
  </si>
  <si>
    <t>N44° 27΄ 26.92˝</t>
  </si>
  <si>
    <t>N46°50′02.5″</t>
  </si>
  <si>
    <t>E117°05′30.6″</t>
  </si>
  <si>
    <t>E110° 01΄ 38.31˝</t>
  </si>
  <si>
    <t>N44° 28΄ 09.03˝</t>
  </si>
  <si>
    <t>E116°06′13.6″</t>
  </si>
  <si>
    <t>N47°40′06.8″</t>
  </si>
  <si>
    <t>E110° 02΄ 45.25˝</t>
  </si>
  <si>
    <t>N44° 28΄ 09.59˝</t>
  </si>
  <si>
    <t>N46°51′29.8″</t>
  </si>
  <si>
    <t>E117°04′40.2″</t>
  </si>
  <si>
    <t>E110° 02΄ 43.45˝</t>
  </si>
  <si>
    <t>N44° 29΄ 59.95˝</t>
  </si>
  <si>
    <t>E116°04′39.8″</t>
  </si>
  <si>
    <t>N47°37′45.1″</t>
  </si>
  <si>
    <t>E110° 05΄ 29.51˝</t>
  </si>
  <si>
    <t>N44° 30΄ 01.31˝</t>
  </si>
  <si>
    <t>N46°53′09.3″</t>
  </si>
  <si>
    <t>E117°02′42.6″</t>
  </si>
  <si>
    <t>E110° 05΄ 29.21˝</t>
  </si>
  <si>
    <t>N44° 30΄ 20.51˝</t>
  </si>
  <si>
    <t>E116°06′50.4″</t>
  </si>
  <si>
    <t>N47°36′44.0″</t>
  </si>
  <si>
    <t>E110° 09΄ 04.27˝</t>
  </si>
  <si>
    <t>N44° 30΄ 22.17˝</t>
  </si>
  <si>
    <t>N46°54′17.2″</t>
  </si>
  <si>
    <t>E116°59′18.1″</t>
  </si>
  <si>
    <t>E110° 09΄ 07.39˝</t>
  </si>
  <si>
    <t>N44° 26΄ 46.66˝</t>
  </si>
  <si>
    <t>E116°08′15.6″</t>
  </si>
  <si>
    <t>N47°37′35.4″</t>
  </si>
  <si>
    <t>E110° 06΄ 49.25˝</t>
  </si>
  <si>
    <t>N44° 26΄ 45.61˝</t>
  </si>
  <si>
    <t>N46°54′44.4″</t>
  </si>
  <si>
    <t>E116°57′31.8″</t>
  </si>
  <si>
    <t>E110° 06΄ 50.83˝</t>
  </si>
  <si>
    <t>N44° 25΄ 00.43˝</t>
  </si>
  <si>
    <t>E116°09′58.8″</t>
  </si>
  <si>
    <t>N47°38′00.6″</t>
  </si>
  <si>
    <t>E110° 05΄ 04.85˝</t>
  </si>
  <si>
    <t>N44° 24΄ 59.60˝</t>
  </si>
  <si>
    <t>N46°59′55.1″</t>
  </si>
  <si>
    <t>E116°55′29.6″</t>
  </si>
  <si>
    <t>E110° 05΄ 06.87˝</t>
  </si>
  <si>
    <t>N44° 22΄ 50.02˝</t>
  </si>
  <si>
    <t>E116°11′04.1″</t>
  </si>
  <si>
    <t>N47°39′13.6″</t>
  </si>
  <si>
    <t>E110° 03΄ 59.12˝</t>
  </si>
  <si>
    <t>N44° 22΄ 49.48˝</t>
  </si>
  <si>
    <t>N47°00′24.8″</t>
  </si>
  <si>
    <t>E116°56′23.6″</t>
  </si>
  <si>
    <t>E110° 04΄ 01.28˝</t>
  </si>
  <si>
    <t>N44° 20΄ 33.43˝</t>
  </si>
  <si>
    <t>E116°13′25.2″</t>
  </si>
  <si>
    <t>N47°40′42.1″</t>
  </si>
  <si>
    <t>E110° 05΄ 19.68˝</t>
  </si>
  <si>
    <t>N44° 20΄ 34.06˝</t>
  </si>
  <si>
    <t>N47°01′03.4″</t>
  </si>
  <si>
    <t>E116°58′41.1″</t>
  </si>
  <si>
    <t>E110° 05΄ 23.64˝</t>
  </si>
  <si>
    <t>N44° 16΄ 18.15˝</t>
  </si>
  <si>
    <t>E116°15′16.9″</t>
  </si>
  <si>
    <t>N47°42′07.1″</t>
  </si>
  <si>
    <t>E110° 04΄ 18.86˝</t>
  </si>
  <si>
    <t>N44° 16΄ 17.63˝</t>
  </si>
  <si>
    <t>N47°03′52.9″</t>
  </si>
  <si>
    <t>E117°02′47.9″</t>
  </si>
  <si>
    <t>E110° 04΄ 20.02˝</t>
  </si>
  <si>
    <t>N44° 15΄ 03.94˝</t>
  </si>
  <si>
    <t>E116°18′56.4″</t>
  </si>
  <si>
    <t>N47°44′04.9″</t>
  </si>
  <si>
    <t>N47°05′03.3″</t>
  </si>
  <si>
    <t>E117°04′05.3″</t>
  </si>
  <si>
    <t>E116°19′34.3″</t>
  </si>
  <si>
    <t>N47°45′15.1″</t>
  </si>
  <si>
    <t>N47°11′38.7″</t>
  </si>
  <si>
    <t>E117°04′55.8″</t>
  </si>
  <si>
    <t>E116°21′47.6″</t>
  </si>
  <si>
    <t>N47°12′27.4″</t>
  </si>
  <si>
    <t>E116°22′31.0″</t>
  </si>
  <si>
    <t>E116°54′39.2″</t>
  </si>
  <si>
    <t>N47°33′34.8″</t>
  </si>
  <si>
    <t>N47°28′56.7″</t>
  </si>
  <si>
    <t>E116°52′10.2″</t>
  </si>
  <si>
    <t>E116°52′33.1″</t>
  </si>
  <si>
    <t>N47°27′27.1″</t>
  </si>
  <si>
    <t>N47°25′33.3″</t>
  </si>
  <si>
    <t>E116°49′16.1″</t>
  </si>
  <si>
    <t>N47°24′04.6″</t>
  </si>
  <si>
    <t>E116°44′48.6″</t>
  </si>
  <si>
    <t>N47°26′24.9″</t>
  </si>
  <si>
    <t>E116°46′50.6″</t>
  </si>
  <si>
    <t xml:space="preserve">Хавсралт 15н: 2020 онд сонгон шалгаруулалтын бус замаар (шууд гэрээ, хэлэлцээр хийх замаар) олгосон тусгай зөвшөөрлийн дэлгэрэнгүй мэдээллийг </t>
  </si>
  <si>
    <t>Аймгийн саналын огноо</t>
  </si>
  <si>
    <t>Тайлбар</t>
  </si>
  <si>
    <t>201</t>
  </si>
  <si>
    <t>Шүүхийн шийдвэр болон КХ-ийн даргын 2018 оны 636, 2019 оны 159 тоот шийдвэртэй</t>
  </si>
  <si>
    <t>167</t>
  </si>
  <si>
    <t>НДЗХАШШ-ийн 2017-12-04-ний 894-р шийдвэртэй</t>
  </si>
  <si>
    <t>Засгийн газрын шийдвэрээр олгосон</t>
  </si>
  <si>
    <t>Хавсралт 15о: Шалгараагүй аж ахуйн нэгжийн жагсаалт</t>
  </si>
  <si>
    <t>Сонгон шалгаруулалтын дугаар</t>
  </si>
  <si>
    <t>Шалгараагүй аж ахуйн нэгжийн нэр</t>
  </si>
  <si>
    <t>СШ-41-2</t>
  </si>
  <si>
    <t>Алтайн хар азарга групп ХХК</t>
  </si>
  <si>
    <t>Гурван үндэс ХХК</t>
  </si>
  <si>
    <t>Юбиксолюшн ХХК</t>
  </si>
  <si>
    <t>Би Энд Юу Майнинг ХХК</t>
  </si>
  <si>
    <t>Гео актив ХХК</t>
  </si>
  <si>
    <t>Говь караван ХХК</t>
  </si>
  <si>
    <t>Өнө орших булаг ХХК</t>
  </si>
  <si>
    <t>СШ-41-6</t>
  </si>
  <si>
    <t>Эн Си Жи ТИ ХХК</t>
  </si>
  <si>
    <t>СШ-42-1</t>
  </si>
  <si>
    <t>Монголросцветмет ТӨҮГ</t>
  </si>
  <si>
    <t>Повертоп ХХК</t>
  </si>
  <si>
    <t>Говийн хөгжил ресорс ХХК</t>
  </si>
  <si>
    <t>Ар Анд майнинг ХХК</t>
  </si>
  <si>
    <t>Кредит броузер ХХК</t>
  </si>
  <si>
    <t>СШ-42-3</t>
  </si>
  <si>
    <t>Галзоо хан ХХК</t>
  </si>
  <si>
    <t>Монголиан прожект менежмент групп ХХК</t>
  </si>
  <si>
    <t>Авзага налайх ХХК</t>
  </si>
  <si>
    <t>Сэртэн  мандал овоо майнинг ХХК</t>
  </si>
  <si>
    <t>Кроун эй эм ти ХХК</t>
  </si>
  <si>
    <t>СШ-42-4</t>
  </si>
  <si>
    <t>Эрд гео ХХК</t>
  </si>
  <si>
    <t>Эрчим өргөө ХХК</t>
  </si>
  <si>
    <t>СШ-42-6</t>
  </si>
  <si>
    <t>Жем эксплорэйшн ХХК</t>
  </si>
  <si>
    <t>СШ-42-8</t>
  </si>
  <si>
    <t>Совинт хайрхан ХХК</t>
  </si>
  <si>
    <t>Евро азиа майнз ХХК</t>
  </si>
  <si>
    <t>Монгол алт ХК</t>
  </si>
  <si>
    <t>Хүдрэнт ХХК</t>
  </si>
  <si>
    <t>СШ-42-9</t>
  </si>
  <si>
    <t>Жи моней стар ХХК</t>
  </si>
  <si>
    <t>Ланд оре ХХК</t>
  </si>
  <si>
    <t>Ти Эс Пи Би ХХК</t>
  </si>
  <si>
    <t>Тусгай зөвшөөрөл олгох сонгон шалгаруулалтын журам”-ын 4.7.3 дахь хэсэгт заасны дагуу шалгарсанд тооцсон.</t>
  </si>
  <si>
    <t>СШ-42-10</t>
  </si>
  <si>
    <t>Максгүүр транс ХХК</t>
  </si>
  <si>
    <t>Хан хиллс ХХК</t>
  </si>
  <si>
    <t>Дашдаваа ХХК</t>
  </si>
  <si>
    <t>Аян хур ХХК</t>
  </si>
  <si>
    <t>Нэмнэ ХХК</t>
  </si>
  <si>
    <t>СШ-42-13</t>
  </si>
  <si>
    <t>Аадам ХХК</t>
  </si>
  <si>
    <t>Терра энержи ХХК</t>
  </si>
  <si>
    <t>СШ-42-15</t>
  </si>
  <si>
    <t>СШ-43-1</t>
  </si>
  <si>
    <t>СШ-43-2</t>
  </si>
  <si>
    <t>СШ-43-6</t>
  </si>
  <si>
    <t>Баян бурзай ХХК</t>
  </si>
  <si>
    <t>СШ-44-1</t>
  </si>
  <si>
    <t>Ар жим транс ХХК</t>
  </si>
  <si>
    <t>Орчлон ундрах ХХК</t>
  </si>
  <si>
    <t>Церкон геологи ХХК</t>
  </si>
  <si>
    <t>СШ-44-2</t>
  </si>
  <si>
    <t>Лиммайнинг уань ХХК</t>
  </si>
  <si>
    <t>Монгол алтан минт ХХК</t>
  </si>
  <si>
    <t>Хонгорын говийн элс ХХК</t>
  </si>
  <si>
    <t>СШ-44-4</t>
  </si>
  <si>
    <t>Монгоулд ХХК</t>
  </si>
  <si>
    <t>СШ-44-5</t>
  </si>
  <si>
    <t>СШ-44-6</t>
  </si>
  <si>
    <t>МТЭ ХХК</t>
  </si>
  <si>
    <t>Платинум ланд ХХК</t>
  </si>
  <si>
    <t>СШ-44-7</t>
  </si>
  <si>
    <t>СШ-44-8</t>
  </si>
  <si>
    <t>СШ-44-9</t>
  </si>
  <si>
    <t>Онолт мөнх ХХК</t>
  </si>
  <si>
    <t>Бага таян ХХК</t>
  </si>
  <si>
    <t>Монгол майнинг энд эксплорэйшн ХХК</t>
  </si>
  <si>
    <t>Хөвших баян хайрхан ХХК</t>
  </si>
  <si>
    <t>Голден хилл ХХК</t>
  </si>
  <si>
    <t>СШ-45-2</t>
  </si>
  <si>
    <t>Хунт өгөөж ХХК</t>
  </si>
  <si>
    <t>СШ-45-3</t>
  </si>
  <si>
    <t>Эм Эм Си консалтинг ХХК</t>
  </si>
  <si>
    <t>СШ-45-4</t>
  </si>
  <si>
    <t>Сэртэн мандал овоо ХХК</t>
  </si>
  <si>
    <t>СШ-45-6</t>
  </si>
  <si>
    <t>СШ-45-7</t>
  </si>
  <si>
    <t>Наран хүдэр энержи ХХК</t>
  </si>
  <si>
    <t>СШ-45-8</t>
  </si>
  <si>
    <t>Шинэнуур ХХК</t>
  </si>
  <si>
    <t>СШ-46-1</t>
  </si>
  <si>
    <t>СШ-46-4</t>
  </si>
  <si>
    <t>Оюут цахиур уул ХХК</t>
  </si>
  <si>
    <t>СШ-46-5</t>
  </si>
  <si>
    <t>Түшээ гүний буян ХХК</t>
  </si>
  <si>
    <t>Төгс гео ХХК</t>
  </si>
  <si>
    <t>СШ-46-6</t>
  </si>
  <si>
    <t>Геосоорс ХХК</t>
  </si>
  <si>
    <t>СШ-46-7</t>
  </si>
  <si>
    <t>Эм би инвесто ХХК</t>
  </si>
  <si>
    <t>СШ-47-3</t>
  </si>
  <si>
    <t>Барматгарам ХХК</t>
  </si>
  <si>
    <t>Цариг ресурс ХХК</t>
  </si>
  <si>
    <t>Нэмэх алт баян ХХК</t>
  </si>
  <si>
    <t>СШ-47-5</t>
  </si>
  <si>
    <t xml:space="preserve"> Тусгай зөвшөөрөл олгох сонгон шалгаруулалтын журам”-ын 4.7.3 дахь хэсэгт заасны дагуу шалгарсанд тооцсон.</t>
  </si>
  <si>
    <t>Сонор трейд ХХК</t>
  </si>
  <si>
    <t>Агар дүнз ХХК</t>
  </si>
  <si>
    <t xml:space="preserve">Хавсралт 16.а: Нүүрсний олборлолт </t>
  </si>
  <si>
    <t>Бүтээгдэхүүний нэр</t>
  </si>
  <si>
    <t>Үйлдвэрлэл Тоо хэмжээ</t>
  </si>
  <si>
    <t>Үйлдвэрлэл Үнийн дүн /сая.төг/</t>
  </si>
  <si>
    <t>Борлуулалт Тоо хэмжээ</t>
  </si>
  <si>
    <t>Борлуулалт Үнийн дүн /сая.төг/</t>
  </si>
  <si>
    <t>Мян.тн</t>
  </si>
  <si>
    <t>MV-001371, MV-013631, MV-021484</t>
  </si>
  <si>
    <t>Олборлолт, борлуулалт хийгээгүй</t>
  </si>
  <si>
    <t>MV-000227, MV-012225, MV-012226, MV-006852, MV-005458</t>
  </si>
  <si>
    <t>MV-001414, MV-004322, MV-011887, MV-015289, MV-001640, MV-006525, MV-011888</t>
  </si>
  <si>
    <t>MV-012475, MV-018498</t>
  </si>
  <si>
    <t>MV-020853, MV-014442</t>
  </si>
  <si>
    <t>Борлуулалт хийгдээгүй</t>
  </si>
  <si>
    <t>Хүрэн толгой коал майнинг</t>
  </si>
  <si>
    <t>MV-000901, MV-013311, MV-013312</t>
  </si>
  <si>
    <t>Хавсралт 16.б: 2020 оны дотоод болон экспортын борлуулалт, түүний дундаж</t>
  </si>
  <si>
    <t>Д/д</t>
  </si>
  <si>
    <t>Аж ахуйн нэгж болон уурхайн нэр</t>
  </si>
  <si>
    <t>Өссөн дүн</t>
  </si>
  <si>
    <t>Экспортын үнэ</t>
  </si>
  <si>
    <t>Гүйцэтгэл</t>
  </si>
  <si>
    <t>Сарын 1 тонн нүүрсний үнэ, төгрөг</t>
  </si>
  <si>
    <t>Хагас жилийн 1 тонн нүүрсний үнэ, төгрөг</t>
  </si>
  <si>
    <t>Бүтэн жилийн 1 тонн нүүрсний үнэ, төгрөг</t>
  </si>
  <si>
    <t>Ант</t>
  </si>
  <si>
    <t>Коксжих</t>
  </si>
  <si>
    <r>
      <t xml:space="preserve">"Их говь энержи" ХХК </t>
    </r>
    <r>
      <rPr>
        <b/>
        <sz val="9"/>
        <rFont val="Arial"/>
        <family val="2"/>
      </rPr>
      <t>Мандахнуур</t>
    </r>
  </si>
  <si>
    <t>Баяжуулсан</t>
  </si>
  <si>
    <r>
      <t>"Энержи ресурс" ХХК</t>
    </r>
    <r>
      <rPr>
        <b/>
        <sz val="9"/>
        <rFont val="Arial"/>
        <family val="2"/>
      </rPr>
      <t xml:space="preserve"> Ухаа Худаг</t>
    </r>
    <r>
      <rPr>
        <sz val="9"/>
        <rFont val="Arial"/>
        <family val="2"/>
      </rPr>
      <t xml:space="preserve">
</t>
    </r>
  </si>
  <si>
    <r>
      <t>"Мо Эн Ко" ХХК</t>
    </r>
    <r>
      <rPr>
        <b/>
        <sz val="9"/>
        <rFont val="Arial"/>
        <family val="2"/>
      </rPr>
      <t xml:space="preserve"> /Хөшөөт /</t>
    </r>
  </si>
  <si>
    <r>
      <t xml:space="preserve">  "Саусгобисэндс" ХХК</t>
    </r>
    <r>
      <rPr>
        <b/>
        <sz val="9"/>
        <rFont val="Arial"/>
        <family val="2"/>
      </rPr>
      <t xml:space="preserve"> Овоот толгой</t>
    </r>
    <r>
      <rPr>
        <sz val="9"/>
        <rFont val="Arial"/>
        <family val="2"/>
      </rPr>
      <t xml:space="preserve">
</t>
    </r>
  </si>
  <si>
    <r>
      <t xml:space="preserve">"Си Өү Эй Эл" ХХК </t>
    </r>
    <r>
      <rPr>
        <b/>
        <sz val="9"/>
        <rFont val="Arial"/>
        <family val="2"/>
      </rPr>
      <t>Айлбаян</t>
    </r>
  </si>
  <si>
    <r>
      <t xml:space="preserve">"Хангад Эксплорэйшн" ХХК </t>
    </r>
    <r>
      <rPr>
        <b/>
        <sz val="9"/>
        <rFont val="Arial"/>
        <family val="2"/>
      </rPr>
      <t>Барууннаран</t>
    </r>
  </si>
  <si>
    <t>Түүхий</t>
  </si>
  <si>
    <t>"Эрдэнэс тавантолгой" ХК /Зүүн цанхи/</t>
  </si>
  <si>
    <t>159,400-196,400</t>
  </si>
  <si>
    <t>"Эрдэнэс тавантолгой" ХК /Баруун цанхи/</t>
  </si>
  <si>
    <t>161,200-190,800</t>
  </si>
  <si>
    <t>147,100-177,500</t>
  </si>
  <si>
    <t>"Энержи ресурс" ХХК</t>
  </si>
  <si>
    <t>"Тавантолгой" ХК</t>
  </si>
  <si>
    <t>" Си Өү Эй Эл" ХХК</t>
  </si>
  <si>
    <t>Нийлбэр дүн</t>
  </si>
  <si>
    <t>Сул коксжих</t>
  </si>
  <si>
    <t>"Монголын Алт МАК" ХХК/Нарийнсухайт/</t>
  </si>
  <si>
    <t>108,495-178,770</t>
  </si>
  <si>
    <t>"Саусгоби сэндс" ХХК</t>
  </si>
  <si>
    <t>"Хүрэн толгой коал майнинг" ХХК</t>
  </si>
  <si>
    <t>"Өсөх зоос" ХХК</t>
  </si>
  <si>
    <t>"Жавхлант Орд" ХХК</t>
  </si>
  <si>
    <t>"Цагаан-Өвөлжөө" ХХК</t>
  </si>
  <si>
    <t>"Хур Эрдэнэ баялаг" ХХК</t>
  </si>
  <si>
    <t>"Энхтунх орчлон" ХХК</t>
  </si>
  <si>
    <t>Эрчим хүч</t>
  </si>
  <si>
    <t>"Андын илч" ХХК</t>
  </si>
  <si>
    <t>"Бадмаараг хаш" ХХК</t>
  </si>
  <si>
    <t>"Хангад Эксплорэйшн" ХХК</t>
  </si>
  <si>
    <t>"Буман-Олз" ХХК</t>
  </si>
  <si>
    <t>"Эрдэнийн босго" ХХК</t>
  </si>
  <si>
    <t>"Штайн коле" ХХК</t>
  </si>
  <si>
    <t>"Фриендшип ресурс" ХХК</t>
  </si>
  <si>
    <t>"Говийн шандаст хүлэг"   ХХК</t>
  </si>
  <si>
    <t>"Нагааранз" ХХК</t>
  </si>
  <si>
    <t>"Премиумкөүл корпораци" ХХК</t>
  </si>
  <si>
    <t>"Арвижих энерги" ХХК</t>
  </si>
  <si>
    <t>"Редхилл Монголиа" ХХК</t>
  </si>
  <si>
    <t>"Тефис майнинг" ХХК</t>
  </si>
  <si>
    <t>"Билэгт баялаг" ХХК</t>
  </si>
  <si>
    <t>Экспортын борлуулалтын дүн</t>
  </si>
  <si>
    <t>Дотоод хэрэглээ</t>
  </si>
  <si>
    <t>"Багануур" ХК</t>
  </si>
  <si>
    <t>37,500-38,800</t>
  </si>
  <si>
    <t>"Шивээ-Овоо" ХК</t>
  </si>
  <si>
    <t>"Шарын гол"  ХК</t>
  </si>
  <si>
    <t>"Найнги" ХХК</t>
  </si>
  <si>
    <t>"Монголын Алт МАК" ХХК/Элдэв/</t>
  </si>
  <si>
    <t>"Монголын Алт МАК" ХХК/Адуунчулуу/</t>
  </si>
  <si>
    <t>12,600-14,000</t>
  </si>
  <si>
    <t>"Монголын Алт МАК" ХХК /Хөөт/</t>
  </si>
  <si>
    <t>30,800-38,500</t>
  </si>
  <si>
    <t>"Мөнхноён суврага" ХХК</t>
  </si>
  <si>
    <t xml:space="preserve">"Петрокоал" ХХК </t>
  </si>
  <si>
    <t xml:space="preserve">"Монкоул петро майнинг" ХХК </t>
  </si>
  <si>
    <t>"Илчит металл" ХХК</t>
  </si>
  <si>
    <t>"Цэгээн-Үүдэн" ХХК</t>
  </si>
  <si>
    <t>"Баялаг-Орд" ХХК</t>
  </si>
  <si>
    <t xml:space="preserve">"Баянтээг" ХК </t>
  </si>
  <si>
    <t xml:space="preserve">"Могойн гол" ХК </t>
  </si>
  <si>
    <t>"Тэвшийн говь" ХХК</t>
  </si>
  <si>
    <t>"Хартарвагатай" ХХК</t>
  </si>
  <si>
    <t>"Хотгор" ХХК /14442A/</t>
  </si>
  <si>
    <t>27,961.84-34,727.72</t>
  </si>
  <si>
    <t>"Хотгор" ХХК /20853A/</t>
  </si>
  <si>
    <t>29,960.67-34,497.33</t>
  </si>
  <si>
    <t xml:space="preserve">"Энгүйтал" ХХК </t>
  </si>
  <si>
    <t>"Бэрх-Уул" ХХК</t>
  </si>
  <si>
    <t>"Эрчим Баян-Өлгий" ХХК</t>
  </si>
  <si>
    <t>"Мо Эн Ко" ХХК /Хөшөөт /</t>
  </si>
  <si>
    <t>"Гоби коул энд Энержи" ХХК /Хотгор/</t>
  </si>
  <si>
    <t>"Гоби коул энд Энержи" ХХК /Зээгт/</t>
  </si>
  <si>
    <t>"Мандал Хүдэр" ХХК</t>
  </si>
  <si>
    <t>Дотоод борлуулалтын дүн</t>
  </si>
  <si>
    <t>Борлуулалтын нийт дүн</t>
  </si>
  <si>
    <t>Хавсралт 16.в: Нүүрсний нөөц</t>
  </si>
  <si>
    <t>АТЗөвшөөрөл</t>
  </si>
  <si>
    <t>Ордын нэр</t>
  </si>
  <si>
    <t xml:space="preserve"> Батлагдсан нөөц мян.тн </t>
  </si>
  <si>
    <t>Нүүрсний төрөл</t>
  </si>
  <si>
    <t>Чулуун</t>
  </si>
  <si>
    <t>Цахирхудаг</t>
  </si>
  <si>
    <t xml:space="preserve"> MV-002366 хамт </t>
  </si>
  <si>
    <t>Хөвбулаг</t>
  </si>
  <si>
    <t>Хүрэнгол</t>
  </si>
  <si>
    <t xml:space="preserve">                 -    </t>
  </si>
  <si>
    <t>Хартолгой</t>
  </si>
  <si>
    <t>Өехийн цагаан</t>
  </si>
  <si>
    <t>Ногоон тойром</t>
  </si>
  <si>
    <t>Алагтогоо</t>
  </si>
  <si>
    <t xml:space="preserve"> MV-002545 хамт </t>
  </si>
  <si>
    <t>Айлбаян</t>
  </si>
  <si>
    <t xml:space="preserve"> MV-016958 хамт </t>
  </si>
  <si>
    <t>Борхулан</t>
  </si>
  <si>
    <t>Дадын хар толгой</t>
  </si>
  <si>
    <t>Эргэл халив</t>
  </si>
  <si>
    <t xml:space="preserve">                       -  </t>
  </si>
  <si>
    <t>MV-021561</t>
  </si>
  <si>
    <t>MV-021562</t>
  </si>
  <si>
    <t>MV-021717</t>
  </si>
  <si>
    <t>MV-021718</t>
  </si>
  <si>
    <t>Өвдөгхудаг</t>
  </si>
  <si>
    <t>Болдфоарда</t>
  </si>
  <si>
    <t>Нарийн Сухайт</t>
  </si>
  <si>
    <t>Зангат уул</t>
  </si>
  <si>
    <t>Тулгат хяр</t>
  </si>
  <si>
    <t>Өвөрцагаан</t>
  </si>
  <si>
    <t>MV-020781</t>
  </si>
  <si>
    <t>Тооройн шанд</t>
  </si>
  <si>
    <t>ЕАИ</t>
  </si>
  <si>
    <t>MV-021104</t>
  </si>
  <si>
    <t>MV-021167</t>
  </si>
  <si>
    <t>Булаг сүүж майнинг</t>
  </si>
  <si>
    <t>Эрдэнэбулаг</t>
  </si>
  <si>
    <t>Мухар шанд</t>
  </si>
  <si>
    <t>Нүүрст худаг</t>
  </si>
  <si>
    <t>Баруунгалт</t>
  </si>
  <si>
    <t>Төгрөгнуур</t>
  </si>
  <si>
    <t xml:space="preserve"> MV-006452 хамт </t>
  </si>
  <si>
    <t xml:space="preserve"> MV-010871 хамт </t>
  </si>
  <si>
    <t>Цайдамнуур</t>
  </si>
  <si>
    <t xml:space="preserve"> MV-017375 хамт </t>
  </si>
  <si>
    <t xml:space="preserve"> MV-001366 хамт </t>
  </si>
  <si>
    <t xml:space="preserve"> MV-001414 хамт </t>
  </si>
  <si>
    <t xml:space="preserve"> MV-000384 хамт </t>
  </si>
  <si>
    <t>Хавсралт 17:  Санхүүгийн тайландаа аудит хийлгэсэн байдал</t>
  </si>
  <si>
    <t>Санхүүгийн тайлагналын олон улсын стандартыг мөрддөг эсэх</t>
  </si>
  <si>
    <t>Санхүүгийн тайлангууд аудитлагдсан эсэх</t>
  </si>
  <si>
    <t>Аудитын олон улсын стандартын дагуу аудитлагдсан эсэх</t>
  </si>
  <si>
    <t>Аудитын компанийн нэр</t>
  </si>
  <si>
    <t>тийм</t>
  </si>
  <si>
    <t>Чадварлаг Аудит</t>
  </si>
  <si>
    <t>Мон ста ХХК</t>
  </si>
  <si>
    <t>Глобал капитал-Аудит ХХК</t>
  </si>
  <si>
    <t>Этернал Секвил Аудит</t>
  </si>
  <si>
    <t>шинэ баланс аудит</t>
  </si>
  <si>
    <t>Саруул Баян Уул Аудит ХХК</t>
  </si>
  <si>
    <t>Нийслэл-Аудит</t>
  </si>
  <si>
    <t>Үндэсний тайлагнал аудит</t>
  </si>
  <si>
    <t>Ингүүмэл жаргалант аудит ХХК</t>
  </si>
  <si>
    <t>Азийн Эртний Зулай</t>
  </si>
  <si>
    <t>Бизкон</t>
  </si>
  <si>
    <t>Атланта баланс аудит</t>
  </si>
  <si>
    <t>партнер мидланд аудит</t>
  </si>
  <si>
    <t>Гэрэлт хөхийн тэнцвэр аудит</t>
  </si>
  <si>
    <t>Голденпэйж-Аудит ХХК</t>
  </si>
  <si>
    <t>Б энд С аудит ХХК</t>
  </si>
  <si>
    <t>Пи Кэй Эф Монголиа Аудит ХХК</t>
  </si>
  <si>
    <t>Гэрэлт хөхийн тэнцвэр</t>
  </si>
  <si>
    <t>Монста Аудит ХХК</t>
  </si>
  <si>
    <t>МОН-СТА АУДИТ</t>
  </si>
  <si>
    <t>Лидер экаунт аудит ХХК</t>
  </si>
  <si>
    <t>Ашид аудит</t>
  </si>
  <si>
    <t>Атланта баланс аудит ХХК</t>
  </si>
  <si>
    <t>Алтан тахь</t>
  </si>
  <si>
    <t>Монста аудит</t>
  </si>
  <si>
    <t>ЦЭСБ Аудит</t>
  </si>
  <si>
    <t>Санхүүч Аудит ХХК</t>
  </si>
  <si>
    <t>Эф эл эй эс эйч аудит</t>
  </si>
  <si>
    <t>Ай Жэй Эй Эйч-Аудит ХХК</t>
  </si>
  <si>
    <t>Шинэ баланс аудит ХХК</t>
  </si>
  <si>
    <t>МОНСТА</t>
  </si>
  <si>
    <t>АЗУРЕ ХҮЛҮГ АУДИТ</t>
  </si>
  <si>
    <t>Сүлд-Аудит ХХК</t>
  </si>
  <si>
    <t>гэрэлт хөхийн тэнцвэр аудит ХХК</t>
  </si>
  <si>
    <t>Юнистар аудит ХХК</t>
  </si>
  <si>
    <t>Лион Аудит</t>
  </si>
  <si>
    <t>New Prospect Audit</t>
  </si>
  <si>
    <t>ПИКОМ АУДИТ ХХК</t>
  </si>
  <si>
    <t>Аудит хийгдээгүй</t>
  </si>
  <si>
    <t>Апполо Капитал</t>
  </si>
  <si>
    <t>Азуре Хүлүг Аудит ХХК</t>
  </si>
  <si>
    <t>Б энд С Аудит ХХК</t>
  </si>
  <si>
    <t>Аккурэйт аудит ХХК</t>
  </si>
  <si>
    <t>Саруул баян уул аудит</t>
  </si>
  <si>
    <t>Арвинбаялгийн Эрэлд</t>
  </si>
  <si>
    <t>Баталгаат тооцоолол аудит</t>
  </si>
  <si>
    <t>ЗЦН Аудит ХХК</t>
  </si>
  <si>
    <t>Энтернал секвил аудит</t>
  </si>
  <si>
    <t>Их наяд аудит ХХК</t>
  </si>
  <si>
    <t>хийлгээгүй</t>
  </si>
  <si>
    <t>Хүлэгт Хүннү Аудит</t>
  </si>
  <si>
    <t>Нийслэл Аудит ХХК</t>
  </si>
  <si>
    <t>АКбар Аудит ХХК</t>
  </si>
  <si>
    <t>КПМЖ аудит ХХК</t>
  </si>
  <si>
    <t>Төгс Суурь Аудит ХХК</t>
  </si>
  <si>
    <t>Монголын Үндэсний тайлагнал</t>
  </si>
  <si>
    <t>Баяжмал алт</t>
  </si>
  <si>
    <t>Баталгаат тооцоолол аудит ХХК</t>
  </si>
  <si>
    <t>Монста Аудит</t>
  </si>
  <si>
    <t>Дөлгөөн Хайрхан Уул  Аудит ХХК</t>
  </si>
  <si>
    <t>Тин Юдентакс Аудит</t>
  </si>
  <si>
    <t>Баян Өлзийт Болд</t>
  </si>
  <si>
    <t>Сан арвич аудит</t>
  </si>
  <si>
    <t>Сан арвич ххк</t>
  </si>
  <si>
    <t>Нью баланс аудит ХХК</t>
  </si>
  <si>
    <t>Баян Өндөр Ресурс</t>
  </si>
  <si>
    <t>Сүлд Аудит ХХК</t>
  </si>
  <si>
    <t>Их Монгол Хөлөг</t>
  </si>
  <si>
    <t>Фин аз аудит ХХК</t>
  </si>
  <si>
    <t>Актив аудит ХХК</t>
  </si>
  <si>
    <t>үгүй</t>
  </si>
  <si>
    <t>БЭСТ ФОРТУНА АУДИТ ХХК</t>
  </si>
  <si>
    <t>Эй Эм Эн Аудит</t>
  </si>
  <si>
    <t>Акпар Аудит ХХК</t>
  </si>
  <si>
    <t>Magic consulting audit</t>
  </si>
  <si>
    <t>Баярс констракшн</t>
  </si>
  <si>
    <t>монста</t>
  </si>
  <si>
    <t>Бестболомж</t>
  </si>
  <si>
    <t>Б энд Си Аудит ХХК</t>
  </si>
  <si>
    <t>Эхбаяр</t>
  </si>
  <si>
    <t>Тед аудит ХХК</t>
  </si>
  <si>
    <t>Аяа такс аудит</t>
  </si>
  <si>
    <t>Эф  Эл Эй Эс Эйч аудит</t>
  </si>
  <si>
    <t>Хурц тооцоолол аудит ХХК</t>
  </si>
  <si>
    <t>Этернал секвил</t>
  </si>
  <si>
    <t>Pricewaterhouse Coopers Audit</t>
  </si>
  <si>
    <t>Глобал капитал аудит ХХК</t>
  </si>
  <si>
    <t>БОДИТ БҮРТГЭЛ АУДИТ ХХК</t>
  </si>
  <si>
    <t>Блэкpок</t>
  </si>
  <si>
    <t>KPMG Audit LLC</t>
  </si>
  <si>
    <t>Стандарт дүгнэлт аудит ХХК</t>
  </si>
  <si>
    <t>Ниамазон Аудит ХХК</t>
  </si>
  <si>
    <t>Этернал секвил аудит</t>
  </si>
  <si>
    <t>Мониста аудит ХХК</t>
  </si>
  <si>
    <t>Гэрэлт Хөхийн Тэнцвэрт Аудит ХХК</t>
  </si>
  <si>
    <t>Болор Эксплорэйшн</t>
  </si>
  <si>
    <t>Физкал аудит ХХК</t>
  </si>
  <si>
    <t>Сэрэлт дөл аудит ХХК</t>
  </si>
  <si>
    <t>Саруул Баян уул аудит ХХК</t>
  </si>
  <si>
    <t>BDO</t>
  </si>
  <si>
    <t>Дабль аксион</t>
  </si>
  <si>
    <t>Аяатакс аудит</t>
  </si>
  <si>
    <t>далай ван аудит ххк</t>
  </si>
  <si>
    <t>Фин Аз ХХК</t>
  </si>
  <si>
    <t>БУМАН ОЛЗ ДРИЛЛИНГ</t>
  </si>
  <si>
    <t>Бодьтусгал-Аудит ХХК</t>
  </si>
  <si>
    <t>Бумбат Шохой</t>
  </si>
  <si>
    <t>Акпар-Аудит ХХК</t>
  </si>
  <si>
    <t>Глобал капитал аудит</t>
  </si>
  <si>
    <t>Хоо Өрлөгийн Үрс ХХК</t>
  </si>
  <si>
    <t>Хөвсгөл аудит</t>
  </si>
  <si>
    <t>Этернал секвил ХХК</t>
  </si>
  <si>
    <t>ЭФ ЭЛ ЭЙ ЭС ЭЙЧ</t>
  </si>
  <si>
    <t>Бэст рэсоурсэс</t>
  </si>
  <si>
    <t>Оюу Эрдэм Аудит</t>
  </si>
  <si>
    <t>БЭЦ ТРЕЙД</t>
  </si>
  <si>
    <t>далай ван</t>
  </si>
  <si>
    <t>Силвер соробан аудит ХХК</t>
  </si>
  <si>
    <t>Венера Алтай</t>
  </si>
  <si>
    <t>Төгс нягт гурав аудит ХХК</t>
  </si>
  <si>
    <t>Вестерн холд</t>
  </si>
  <si>
    <t>"Стандарт дүгнэлт" аудит</t>
  </si>
  <si>
    <t>Вийв сорсес</t>
  </si>
  <si>
    <t>Шонхор Үнэлгээ Аудит ХХК</t>
  </si>
  <si>
    <t>Винтер Блоссом</t>
  </si>
  <si>
    <t>Вольф ресорс</t>
  </si>
  <si>
    <t>Си Пи Ти Эй Аудит</t>
  </si>
  <si>
    <t>ньюбаланс аудит ххк</t>
  </si>
  <si>
    <t>Галлант Стар</t>
  </si>
  <si>
    <t>Мэжик консалтинг аудит ххк</t>
  </si>
  <si>
    <t>Цэбэ консалтинг аудит ХХК</t>
  </si>
  <si>
    <t>Ганбаттулга</t>
  </si>
  <si>
    <t>БАТАЛГААТ ТООЦООЛОЛ АУДИТ</t>
  </si>
  <si>
    <t>Грант Торнтон Аудит ХХК</t>
  </si>
  <si>
    <t>Ган ресурс ХХК</t>
  </si>
  <si>
    <t>Сэц Түшиг Аудит</t>
  </si>
  <si>
    <t>Флаш аудит ХХК</t>
  </si>
  <si>
    <t>Санарвич Аудит</t>
  </si>
  <si>
    <t>Мишээл-Од Аудит ХХК</t>
  </si>
  <si>
    <t>Нийслэл-Аудит ХХК</t>
  </si>
  <si>
    <t>Этернал секвит Аудит</t>
  </si>
  <si>
    <t>МИШЭЭЛ ОД АУДИТ ХХК</t>
  </si>
  <si>
    <t>Авера аудит ХХК</t>
  </si>
  <si>
    <t>ГЛАБОЛБАЛЫШ</t>
  </si>
  <si>
    <t>Сэц Түшиг Аудит ХХК</t>
  </si>
  <si>
    <t>СМД аудит ХХК</t>
  </si>
  <si>
    <t>монголоыг үндэсний тайлагналын аудит ххк</t>
  </si>
  <si>
    <t>Си Пи Ти Эй</t>
  </si>
  <si>
    <t>Эрнст энд Янг Монголиа Аудит ХХК</t>
  </si>
  <si>
    <t>Ирмүүн хантайшир аудит</t>
  </si>
  <si>
    <t>Өлзийт экаунт аудит ХХК</t>
  </si>
  <si>
    <t>Их наяд аудит</t>
  </si>
  <si>
    <t>Нью баланс аудит</t>
  </si>
  <si>
    <t>Мишээл од</t>
  </si>
  <si>
    <t>Саруул Баян Уул ХХК</t>
  </si>
  <si>
    <t>аККАУНТ ТРАСТ АУДИТ ххк</t>
  </si>
  <si>
    <t>БАТАЛГААТ ТООЦООЛОЛ</t>
  </si>
  <si>
    <t>Конфиденсе аудит ХХК</t>
  </si>
  <si>
    <t>Голден Гоби Майнинг</t>
  </si>
  <si>
    <t>Сийлвэр Соробан</t>
  </si>
  <si>
    <t>Монста аудит ХХК</t>
  </si>
  <si>
    <t>Голден тайга</t>
  </si>
  <si>
    <t>ГОЛДЕН ХИЛЛ</t>
  </si>
  <si>
    <t>Гоулд Ланд</t>
  </si>
  <si>
    <t>Нью эстимейтор аудит ХХК</t>
  </si>
  <si>
    <t>Гранд Терра</t>
  </si>
  <si>
    <t>Грийн ривэр</t>
  </si>
  <si>
    <t>Стантарт дүгнэлт аудит ХХК</t>
  </si>
  <si>
    <t>Гурван Үндэс ХХК</t>
  </si>
  <si>
    <t>Санхүүч</t>
  </si>
  <si>
    <t>ЗЦН</t>
  </si>
  <si>
    <t>Санхүүч Худит ХХК</t>
  </si>
  <si>
    <t>ЗЦН-Аудит ХХК</t>
  </si>
  <si>
    <t>Авера аудит ххк</t>
  </si>
  <si>
    <t>СИТИКО аудит</t>
  </si>
  <si>
    <t>АЙ   жэй эй эйч аудит ХХК</t>
  </si>
  <si>
    <t>Пиик ом аудит ХХК</t>
  </si>
  <si>
    <t>Пийк ом аудит</t>
  </si>
  <si>
    <t>Нью Проспект</t>
  </si>
  <si>
    <t>Юнистар Аудит ХХК</t>
  </si>
  <si>
    <t>Гэрэлт хөхийн тэнцвэр аудит ХХК</t>
  </si>
  <si>
    <t>Деломоре капитал</t>
  </si>
  <si>
    <t>стандарт дүгнэлт</t>
  </si>
  <si>
    <t>Эс Жи Эм Ди Аудит ХХК</t>
  </si>
  <si>
    <t>МОНСТА АУДИТ ХХК</t>
  </si>
  <si>
    <t>Ди Пи холдинг</t>
  </si>
  <si>
    <t>Азуре Хүлүг</t>
  </si>
  <si>
    <t>Тунгалаг Аудит ХХК</t>
  </si>
  <si>
    <t>Нийслэл аудит</t>
  </si>
  <si>
    <t>Глобал капитал Аудит ХХК</t>
  </si>
  <si>
    <t>Бодит Бүртгэл Аудит</t>
  </si>
  <si>
    <t>PwC</t>
  </si>
  <si>
    <t>Алдар булаг Аудит ХХК</t>
  </si>
  <si>
    <t>Нью эстимэйтор аудит ХХК</t>
  </si>
  <si>
    <t>Дэлгэр Баян Дэлгэрэх</t>
  </si>
  <si>
    <t>Төгс Аудит</t>
  </si>
  <si>
    <t>Дэлгэрэх газар ХХК</t>
  </si>
  <si>
    <t>Си Эс Ай    аудит</t>
  </si>
  <si>
    <t>Мон Ста аудит ХХК</t>
  </si>
  <si>
    <t>ЖИМЭНГ</t>
  </si>
  <si>
    <t>Пийк ОМ Аудит ХХК</t>
  </si>
  <si>
    <t>Юнифайд файнаншл солюшнс аудит ХХК</t>
  </si>
  <si>
    <t>Ворлд файнэнс аудит</t>
  </si>
  <si>
    <t>САЙН АУДИТ ХХК</t>
  </si>
  <si>
    <t>Фитакон ХХК</t>
  </si>
  <si>
    <t>Баянташаагийн эх</t>
  </si>
  <si>
    <t>Аккаунт транс аудит</t>
  </si>
  <si>
    <t>Жэй Эй Кэй</t>
  </si>
  <si>
    <t>Ч.Алтангэрэл</t>
  </si>
  <si>
    <t>СаруулБаян-Уул ХХК</t>
  </si>
  <si>
    <t>Дабль Аксиом аудит ХХК</t>
  </si>
  <si>
    <t>Занаду коал Монголиа</t>
  </si>
  <si>
    <t>Солид Юнити аудит ХХК</t>
  </si>
  <si>
    <t>Засаг Чандмань Майнз</t>
  </si>
  <si>
    <t>Си эс ай аудит ХХК</t>
  </si>
  <si>
    <t>Баян ташаагийн эх аудит ХХК</t>
  </si>
  <si>
    <t>Энх Мөнх Сод Аудит</t>
  </si>
  <si>
    <t>Солид Юнити Аудит</t>
  </si>
  <si>
    <t>Гранд торнтон аудит</t>
  </si>
  <si>
    <t>Пийк Ом аудит</t>
  </si>
  <si>
    <t>Хүлэгт Хүннү Аудит ХХК</t>
  </si>
  <si>
    <t>Кой аудит</t>
  </si>
  <si>
    <t>СИ ЭС АЙ АУДИТ ХХК</t>
  </si>
  <si>
    <t>Илчит Хурдаст</t>
  </si>
  <si>
    <t>бэст фортуна аудит</t>
  </si>
  <si>
    <t>Сан Арвич Аудит ХХК</t>
  </si>
  <si>
    <t>ДАБЛ АКСИОМ</t>
  </si>
  <si>
    <t>Нийслэл Аудит</t>
  </si>
  <si>
    <t>Иннова Минерал</t>
  </si>
  <si>
    <t>Дөлгөөн Хайрхан аудит ХХК</t>
  </si>
  <si>
    <t>ЦЭСБ-АУДИТ ХХК</t>
  </si>
  <si>
    <t>Ирмүүн зээрд</t>
  </si>
  <si>
    <t>Нью Капитал тэнцэл аудит ХХК</t>
  </si>
  <si>
    <t>ИХ БАЯЛАГ УНДРАГА</t>
  </si>
  <si>
    <t>АКПАР-АУДИТ</t>
  </si>
  <si>
    <t>ЗЦН ХХК</t>
  </si>
  <si>
    <t>Бодит Бүртгэл</t>
  </si>
  <si>
    <t>Юни Стар ХХК</t>
  </si>
  <si>
    <t>Санхүүч-Аудит ХХК</t>
  </si>
  <si>
    <t>Мэжик консалтинг аудит ХХК</t>
  </si>
  <si>
    <t>Их хаан чулуу</t>
  </si>
  <si>
    <t>Их хүдэр</t>
  </si>
  <si>
    <t>Акапар</t>
  </si>
  <si>
    <t>Делоитт Онч Аудит ХХК</t>
  </si>
  <si>
    <t>КЕЕСТОН РЕСУРС МОТОРС</t>
  </si>
  <si>
    <t>тэд аудит</t>
  </si>
  <si>
    <t>КПМЖ Аудит ХХК</t>
  </si>
  <si>
    <t>Корн Эскорт</t>
  </si>
  <si>
    <t>Сүлд Аудит</t>
  </si>
  <si>
    <t>энх мөнх сод эрдэнэ аудит</t>
  </si>
  <si>
    <t>Кратос майнинг корпораци</t>
  </si>
  <si>
    <t>Стандарт дүгнэлт</t>
  </si>
  <si>
    <t>Атланта баланс ХХК</t>
  </si>
  <si>
    <t>Мишээл од аудит ХХК</t>
  </si>
  <si>
    <t>Лидер гоулд ХХК</t>
  </si>
  <si>
    <t>Sevillia Audit</t>
  </si>
  <si>
    <t>Лотус Амгалан</t>
  </si>
  <si>
    <t>Пи Кэй Эф Монголиа АУдит</t>
  </si>
  <si>
    <t>Лотус Дай Уул</t>
  </si>
  <si>
    <t>PKF mongolia audit llc</t>
  </si>
  <si>
    <t>Оюу Эрдэм</t>
  </si>
  <si>
    <t>Лхагважин</t>
  </si>
  <si>
    <t>Аяа такс аудит ХХК</t>
  </si>
  <si>
    <t>Гэрэлт хөхий тэнцвэр</t>
  </si>
  <si>
    <t>Майн перфект сольюшн</t>
  </si>
  <si>
    <t>Делойтт Онч Аудит ХХК</t>
  </si>
  <si>
    <t>СМД Аудит ХХК</t>
  </si>
  <si>
    <t>Сийлбэр соробан</t>
  </si>
  <si>
    <t>Мета Менежмент</t>
  </si>
  <si>
    <t>Эс эм Аудит</t>
  </si>
  <si>
    <t>Мидас ресурмез</t>
  </si>
  <si>
    <t>Си Эс Ай Аудит ХХК</t>
  </si>
  <si>
    <t>Минтек Минериалс</t>
  </si>
  <si>
    <t>Сэрэлт Дөл Аудит</t>
  </si>
  <si>
    <t>Дабль аксиом аудит ххк</t>
  </si>
  <si>
    <t>Мөнгөн Нахиа</t>
  </si>
  <si>
    <t>Мөнгөн Өндөр</t>
  </si>
  <si>
    <t>Дабль-Аксиом Аудит</t>
  </si>
  <si>
    <t>Мөнхболор Хүрээ</t>
  </si>
  <si>
    <t>Ай жэй эй эйч аудит</t>
  </si>
  <si>
    <t>акпер аудит</t>
  </si>
  <si>
    <t>Могол Интернэшнл</t>
  </si>
  <si>
    <t>Могул Майнинг Контрактор</t>
  </si>
  <si>
    <t>Дабль аксиом</t>
  </si>
  <si>
    <t>Могул майнинг Партнерс</t>
  </si>
  <si>
    <t>Дабль Аксиом</t>
  </si>
  <si>
    <t>моелер гоулд корпораци</t>
  </si>
  <si>
    <t>пантер мидланд аудит</t>
  </si>
  <si>
    <t>Эф Эл Эй Эс Эйч аудит</t>
  </si>
  <si>
    <t>PKF Mongolia Audit LLC</t>
  </si>
  <si>
    <t>Их наяд Аудит ХХК</t>
  </si>
  <si>
    <t>Монголлампер</t>
  </si>
  <si>
    <t>Монгол Майнинг энд Эксплорэйшн</t>
  </si>
  <si>
    <t>ньюбаланс аудит ХХК</t>
  </si>
  <si>
    <t>Стандарт дүгнэлт аудит</t>
  </si>
  <si>
    <t>Монгол Металл Консалтинг</t>
  </si>
  <si>
    <t>эф эл эй эс эйч</t>
  </si>
  <si>
    <t>"Голден Пэйдж Аудит" ХХК</t>
  </si>
  <si>
    <t>Си Эс Ай -Аудит ХХК</t>
  </si>
  <si>
    <t>аудит</t>
  </si>
  <si>
    <t>Найдвар Од ХХК</t>
  </si>
  <si>
    <t>Делойтти онч аудит</t>
  </si>
  <si>
    <t>Делойтти онч аудит ХХК</t>
  </si>
  <si>
    <t>Эмо аудит</t>
  </si>
  <si>
    <t>Алдар булаг</t>
  </si>
  <si>
    <t>Мэдээлэл аудит</t>
  </si>
  <si>
    <t>Монсофт ХХК</t>
  </si>
  <si>
    <t>Азуре хүлүг аудит</t>
  </si>
  <si>
    <t>Мэдээлэл Аудит ХХК</t>
  </si>
  <si>
    <t>Үгүй</t>
  </si>
  <si>
    <t>Тэд аудит</t>
  </si>
  <si>
    <t>Мөрөнговь энержи</t>
  </si>
  <si>
    <t>Аккаунт траст аудит ХХК</t>
  </si>
  <si>
    <t>Сайн Аудит</t>
  </si>
  <si>
    <t>Мэжик мэнс</t>
  </si>
  <si>
    <t>БиӨүТиИ</t>
  </si>
  <si>
    <t>Мэпинг Эриэ</t>
  </si>
  <si>
    <t>Хаан консалтинг аудит ХХК</t>
  </si>
  <si>
    <t>Нью капитал тэнцэл аудит ХХК</t>
  </si>
  <si>
    <t>Налгар хөндий</t>
  </si>
  <si>
    <t>Баян Суварга Аудит ХХК</t>
  </si>
  <si>
    <t>НАМУУН ТОД</t>
  </si>
  <si>
    <t>Өнгөт Маргад</t>
  </si>
  <si>
    <t>Би энд Си Аудит</t>
  </si>
  <si>
    <t>ЦЭСБ</t>
  </si>
  <si>
    <t>Номун богд</t>
  </si>
  <si>
    <t>Эма Финанс Аудит ХХК</t>
  </si>
  <si>
    <t>Их наяд аудит ххк</t>
  </si>
  <si>
    <t>Evidenve audit</t>
  </si>
  <si>
    <t>хүлэгт хүннү аудитххк</t>
  </si>
  <si>
    <t>Нутгийн орд</t>
  </si>
  <si>
    <t>Нутгийн сувд ХХК</t>
  </si>
  <si>
    <t>Санхүүч аудит</t>
  </si>
  <si>
    <t>НьюАйконик</t>
  </si>
  <si>
    <t>Улиастай Ван Аудит ХХК</t>
  </si>
  <si>
    <t>Нью кроун</t>
  </si>
  <si>
    <t>Дөлгөөн хайрхан уул аудит ХХК</t>
  </si>
  <si>
    <t>Сэц түшиг</t>
  </si>
  <si>
    <t>Үнэнбэх ГХО ХХК</t>
  </si>
  <si>
    <t>Алаг уул финанс ХХК</t>
  </si>
  <si>
    <t>Окслей Айрон</t>
  </si>
  <si>
    <t>Оргилмоунт</t>
  </si>
  <si>
    <t>Саруул баян уул</t>
  </si>
  <si>
    <t>Хүлэгтхүннү аудит ХХК</t>
  </si>
  <si>
    <t>Орчлон орд</t>
  </si>
  <si>
    <t>очир мандал хайрхан</t>
  </si>
  <si>
    <t>Ньюбаланс аудит ХХК</t>
  </si>
  <si>
    <t>Грант торнтон аудит ХХК</t>
  </si>
  <si>
    <t>Кэй Пи Эм Жи Аудит ХХК</t>
  </si>
  <si>
    <t>ЭМО</t>
  </si>
  <si>
    <t>Платин-Энержи</t>
  </si>
  <si>
    <t>Монголын үндэсний тайлагнал аудит</t>
  </si>
  <si>
    <t>Пл Майнинг</t>
  </si>
  <si>
    <t>Мэжик Консалтинг Аудит ХХК</t>
  </si>
  <si>
    <t>ПОВЕР СТОН</t>
  </si>
  <si>
    <t>Премиум көүл корпораци</t>
  </si>
  <si>
    <t>Престиж Эксплорэйшн</t>
  </si>
  <si>
    <t>монста аудит</t>
  </si>
  <si>
    <t>Нью тэнцэл аудит</t>
  </si>
  <si>
    <t>Ребус майнинг холдинг ХХК</t>
  </si>
  <si>
    <t>ребус ресурсез</t>
  </si>
  <si>
    <t>Гэрэлт Хөхийн Тэнцвэр</t>
  </si>
  <si>
    <t>ЗЦН АУДИТ</t>
  </si>
  <si>
    <t>Рийлзоин рэсурс ХХК</t>
  </si>
  <si>
    <t>Ингүүмэл жаргалант аулит ХХК</t>
  </si>
  <si>
    <t>Бест Фортуна Аудит ХХК</t>
  </si>
  <si>
    <t>Глобал Капитал аудит</t>
  </si>
  <si>
    <t>Севиллиа аудит</t>
  </si>
  <si>
    <t>Этернал Секвит Аудит</t>
  </si>
  <si>
    <t>Эс Жи Эм Ди аудит</t>
  </si>
  <si>
    <t>Авера Аудит ХХК</t>
  </si>
  <si>
    <t>Хурц тооцоолол аудит</t>
  </si>
  <si>
    <t>Бэст Фортуна Аудит ХХК</t>
  </si>
  <si>
    <t>Санхүүч-Аудит  ХХК</t>
  </si>
  <si>
    <t>Скайлламонголиа</t>
  </si>
  <si>
    <t>Бизкон аудит ХХК</t>
  </si>
  <si>
    <t>Сүмбэр худаг</t>
  </si>
  <si>
    <t>ЭНХ МӨНХ СОД ЭРДЭНЭ АУДИТ</t>
  </si>
  <si>
    <t>Сод Газар</t>
  </si>
  <si>
    <t>Азура хүлэг аудит ХХК</t>
  </si>
  <si>
    <t>Солидтрейд</t>
  </si>
  <si>
    <t>Си Пи Ти Эй Аудит ХХК</t>
  </si>
  <si>
    <t>Эс Жи Эм Ди аудит ХХК</t>
  </si>
  <si>
    <t>PWC</t>
  </si>
  <si>
    <t>Мандах мотивац</t>
  </si>
  <si>
    <t>Степ флюорит ХХК</t>
  </si>
  <si>
    <t>Силвер Соробан Аудит</t>
  </si>
  <si>
    <t>Супериор гоулд майнинг ХХК</t>
  </si>
  <si>
    <t>Супремкуалити ХХК</t>
  </si>
  <si>
    <t>Сэрэлт Дөл аудит</t>
  </si>
  <si>
    <t>Өсөхтүмэн хишиг</t>
  </si>
  <si>
    <t>Чадварлаг Аудит ХХК</t>
  </si>
  <si>
    <t>СЭРҮҮН ОЙ</t>
  </si>
  <si>
    <t>Сэтгэлийн Үүр</t>
  </si>
  <si>
    <t>Их монгол хөлөг аудит ХХК</t>
  </si>
  <si>
    <t>Тавин эх</t>
  </si>
  <si>
    <t>Актив аудит</t>
  </si>
  <si>
    <t>Улиастай ван аудит</t>
  </si>
  <si>
    <t>Талын Эрдэс</t>
  </si>
  <si>
    <t>Сэрэлт дөл аудит</t>
  </si>
  <si>
    <t>Тахилгат Гурван Сайхан</t>
  </si>
  <si>
    <t>Этэрнал секвил</t>
  </si>
  <si>
    <t>Этернал секвил аудит ХХК</t>
  </si>
  <si>
    <t>Террам ресурсез майнинг</t>
  </si>
  <si>
    <t>dsdfsdf</t>
  </si>
  <si>
    <t>Титан орд</t>
  </si>
  <si>
    <t>Силвер соробан аудит</t>
  </si>
  <si>
    <t>" Бодит бүртгэл аудит" ХХК</t>
  </si>
  <si>
    <t>Гэрэлт хөхийн тэнцвэр аудит ххк</t>
  </si>
  <si>
    <t>Трожан Холдинг</t>
  </si>
  <si>
    <t>аквар аудит</t>
  </si>
  <si>
    <t>Тулгат гурван загал ХХК</t>
  </si>
  <si>
    <t>АКПАР АУДИТ ХХК</t>
  </si>
  <si>
    <t>Төхөм давс</t>
  </si>
  <si>
    <t>Алдар булаг уул Аудит</t>
  </si>
  <si>
    <t>ТЭГШТПЛАНТ</t>
  </si>
  <si>
    <t>Дунд манхайдай аудит</t>
  </si>
  <si>
    <t>Баян Сагсай Аудит ХХК</t>
  </si>
  <si>
    <t>Хаан консалтинг аудит</t>
  </si>
  <si>
    <t>УБ РЕСУРС</t>
  </si>
  <si>
    <t>Сан Арвич</t>
  </si>
  <si>
    <t>Улаан хэцийн шанд</t>
  </si>
  <si>
    <t>Их наяп-Аудит ХХК</t>
  </si>
  <si>
    <t>Утаат Болор</t>
  </si>
  <si>
    <t>хурц тооцоолол</t>
  </si>
  <si>
    <t>мэжик консалтинг аудит</t>
  </si>
  <si>
    <t>Этернал секвилл аудит</t>
  </si>
  <si>
    <t>Ухаа хурд ХХК</t>
  </si>
  <si>
    <t>Солид юнити аудит ХХК</t>
  </si>
  <si>
    <t>Акбар-Аудит ХХК</t>
  </si>
  <si>
    <t>БДО аудит</t>
  </si>
  <si>
    <t>Харанга сүмбэр</t>
  </si>
  <si>
    <t>БДО Аудит ХХК</t>
  </si>
  <si>
    <t>Мишээл-Од аудит</t>
  </si>
  <si>
    <t>Алдар булаг аудит</t>
  </si>
  <si>
    <t>Хас агро</t>
  </si>
  <si>
    <t>б</t>
  </si>
  <si>
    <t>Улиастай Ван аудит ХХК</t>
  </si>
  <si>
    <t>Ихэрмөрөн-Аудит ХХК</t>
  </si>
  <si>
    <t>" ЗЦН Аудит " ХХК</t>
  </si>
  <si>
    <t>Хүдэрт Майнинг ресурс</t>
  </si>
  <si>
    <t>KPMG Audit</t>
  </si>
  <si>
    <t>Хүннү Алтай Минералс</t>
  </si>
  <si>
    <t>Хүннү Говь Алтай</t>
  </si>
  <si>
    <t>Ол Дөш Хайрхан Аудит</t>
  </si>
  <si>
    <t>Баян ташаагийн эх ХХК</t>
  </si>
  <si>
    <t>Дөлгөөнхайрхан уул ауДИТ ххк</t>
  </si>
  <si>
    <t>Хос орчлон</t>
  </si>
  <si>
    <t>Өлгий аудит ХХК</t>
  </si>
  <si>
    <t>Сан-Арвижих</t>
  </si>
  <si>
    <t>Мүүрь аудит</t>
  </si>
  <si>
    <t>Пийк ом</t>
  </si>
  <si>
    <t>Баталгаат тооцоолол</t>
  </si>
  <si>
    <t>Хуабэй Куане</t>
  </si>
  <si>
    <t>Пантер Мидланд Аудит ХХК</t>
  </si>
  <si>
    <t>Хуланголд</t>
  </si>
  <si>
    <t>Хулд-олз</t>
  </si>
  <si>
    <t>Их монгол хөлөг</t>
  </si>
  <si>
    <t>Хурын шүүдэр</t>
  </si>
  <si>
    <t>эм жи эс ди аудит ххк</t>
  </si>
  <si>
    <t>ГЛОБАЛ КАПИТАЛ АУДИТ</t>
  </si>
  <si>
    <t>Хөхдэл инвест</t>
  </si>
  <si>
    <t>Баталгаат Тооцоолол Аудит</t>
  </si>
  <si>
    <t>Номгон Аудит ХХК</t>
  </si>
  <si>
    <t>ЭС ЖИ ЭМ ДИ АУДИТ ХХК</t>
  </si>
  <si>
    <t>Аккурэйт финанс аудит</t>
  </si>
  <si>
    <t>Цагаагчууд констракшн</t>
  </si>
  <si>
    <t>ЭС ЖИ ЭМ ДИ ХХК</t>
  </si>
  <si>
    <t>Фискал АУДИТ ХХК</t>
  </si>
  <si>
    <t>Силбэр Соробан Аудит ХХК</t>
  </si>
  <si>
    <t>Этернал секвил Аудит</t>
  </si>
  <si>
    <t>Партнер мидланд аудит</t>
  </si>
  <si>
    <t>Цэнгэг орог</t>
  </si>
  <si>
    <t>Баталгат тооцоолол аудит</t>
  </si>
  <si>
    <t>Ирмүүн хан тайшир Аудит ХХК</t>
  </si>
  <si>
    <t>Баталгаат тооцоолол Аудит ХХК</t>
  </si>
  <si>
    <t>Чандгана Коул</t>
  </si>
  <si>
    <t>Их наяд Аудит</t>
  </si>
  <si>
    <t>Баталгаагт тооцоолол аудит</t>
  </si>
  <si>
    <t>Сийлбэр соробан Аудит ХХК</t>
  </si>
  <si>
    <t>Мэжик консалтинг аудит</t>
  </si>
  <si>
    <t>Шаргалмаргад</t>
  </si>
  <si>
    <t>Ньюбаланс Аудит ХХК</t>
  </si>
  <si>
    <t>Бэйкер тилли далай ван аудит ХХК</t>
  </si>
  <si>
    <t>НЬЮ ЭСТИМЭЙТОР АУДИТ ХХК</t>
  </si>
  <si>
    <t>Шашир Оргил</t>
  </si>
  <si>
    <t>ЭЙЧ ЭЛ БИ МОНГОЛИА</t>
  </si>
  <si>
    <t>Төгс нягт гурав ХХК</t>
  </si>
  <si>
    <t>ЗЦН-Аудит</t>
  </si>
  <si>
    <t>Шинэ хайрга дайрга</t>
  </si>
  <si>
    <t>Ихэр мөрөн аудит</t>
  </si>
  <si>
    <t>Стандарт Дүгнэлт Аудит ХХК</t>
  </si>
  <si>
    <t>Баян Ташаагийн Эх ХХК</t>
  </si>
  <si>
    <t>Эи Си Эй Ди</t>
  </si>
  <si>
    <t>Дабль Аксиом Аудит</t>
  </si>
  <si>
    <t>Стандарт Дүгнэлт</t>
  </si>
  <si>
    <t>авера аудит ххк</t>
  </si>
  <si>
    <t>конфидэнс аудит</t>
  </si>
  <si>
    <t>ЭФ ЭЛ ЭЙ ЭС ЭЙЧ АУДИТ ХХК</t>
  </si>
  <si>
    <t>Юникапитал</t>
  </si>
  <si>
    <t>аудитлагдаагүй</t>
  </si>
  <si>
    <t>Атланта Баланс Аудит ХХК</t>
  </si>
  <si>
    <t>ЭМ СИ ЖИ ТИ</t>
  </si>
  <si>
    <t>этернал секвил Аудит</t>
  </si>
  <si>
    <t>ЭТЕРНАЛ СЕКВИЛ АУДИТ ХХК</t>
  </si>
  <si>
    <t>Севилла Аудит ХХК</t>
  </si>
  <si>
    <t>АККУРЭЙТ ФИНАНС АУДИТ</t>
  </si>
  <si>
    <t>ЭМА Финанс Аудит ХХК</t>
  </si>
  <si>
    <t>Дөлгөөн хайрхан</t>
  </si>
  <si>
    <t>Энержи мандал</t>
  </si>
  <si>
    <t>Азуре хүлүг Аудит ХХК</t>
  </si>
  <si>
    <t>Энхтунх Орчлон</t>
  </si>
  <si>
    <t>ЭМА Финанис аудит ХХК</t>
  </si>
  <si>
    <t>Хүлэгт Хүннү аудит</t>
  </si>
  <si>
    <t>Сийлвер соробон аудит</t>
  </si>
  <si>
    <t>Алаг уул Финанс Аудит</t>
  </si>
  <si>
    <t>Уваа Уул аудит ХХК</t>
  </si>
  <si>
    <t>Үндэсний Аудитын Газар</t>
  </si>
  <si>
    <t>Делойтт онч аудит ХХК</t>
  </si>
  <si>
    <t>Үндэсний Аудитын газар</t>
  </si>
  <si>
    <t>Ихэр мөрөн ХХК</t>
  </si>
  <si>
    <t>Эс Жи Майнинг Эрдэс</t>
  </si>
  <si>
    <t>Кой аудит ХХК</t>
  </si>
  <si>
    <t>Эс Эс Жи Пи</t>
  </si>
  <si>
    <t>Акпар аудит ХХК</t>
  </si>
  <si>
    <t>Дөлгөөнхайрхан уул аудит</t>
  </si>
  <si>
    <t>Шинэ баланс  аудит ХХК</t>
  </si>
  <si>
    <t>Юм Агаа</t>
  </si>
  <si>
    <t>Юдентакс ТИН Аудит ХХК</t>
  </si>
  <si>
    <t>Юу ар ти си эфжи</t>
  </si>
  <si>
    <t>Юутиэмэн</t>
  </si>
  <si>
    <t>Тоон хээ</t>
  </si>
  <si>
    <t>ихэр иөрөн аудит ххк</t>
  </si>
  <si>
    <t>Бэст фортуна</t>
  </si>
  <si>
    <t xml:space="preserve">Хавсралт 18.a: Уулын ажлын төлөвлөгөөний гүйцэтгэл (Нүүрсний салбараас бусад) </t>
  </si>
  <si>
    <t xml:space="preserve">Ашигт малтмал олборлох тусгай зөвшөөрөл эзэмшигчдийн уулын ажлын болон нөхөн сэргээлтийн ажлын төлөвлөгөө, гүйцэтгэл </t>
  </si>
  <si>
    <t>Лицензийн дугаар</t>
  </si>
  <si>
    <t>Уулын ажил</t>
  </si>
  <si>
    <t>Нөхөн сэргээлт</t>
  </si>
  <si>
    <t>Талбай (га)</t>
  </si>
  <si>
    <t>Эзэлхүүн (м3)</t>
  </si>
  <si>
    <t>Төлөвлөгөө</t>
  </si>
  <si>
    <t>Алт (Шороон)</t>
  </si>
  <si>
    <t>Бар/м (Шохойн чулуу)</t>
  </si>
  <si>
    <t>PP-000033</t>
  </si>
  <si>
    <t>Арвижих хүдэр</t>
  </si>
  <si>
    <t>PP-000022</t>
  </si>
  <si>
    <t>Ачит-Ихт</t>
  </si>
  <si>
    <t>Алт (Үндсэн)</t>
  </si>
  <si>
    <t>Алт (Үүсмэл)</t>
  </si>
  <si>
    <t>MV-021523</t>
  </si>
  <si>
    <t>PP-000013</t>
  </si>
  <si>
    <t>Дун Уянга</t>
  </si>
  <si>
    <t>PP-000003</t>
  </si>
  <si>
    <t>Кевин инвест</t>
  </si>
  <si>
    <t>Бар/м (Цемент)</t>
  </si>
  <si>
    <t xml:space="preserve">Холимог металл </t>
  </si>
  <si>
    <t>Спейшлмайнз</t>
  </si>
  <si>
    <t>Хаан булаг финанс</t>
  </si>
  <si>
    <t xml:space="preserve">Хавсралт 18.б: Уулын ажлын төлөвлөгөөний гүйцэтгэл - Нүүрс </t>
  </si>
  <si>
    <t>Нүүрс олборлогчдын уулын ажлын болон нөхөн сэргээлтийн төлөвлөгөө, гүйцэтгэл</t>
  </si>
  <si>
    <t>Нийт зарцуулалт (төгрөгөөр)</t>
  </si>
  <si>
    <t>га</t>
  </si>
  <si>
    <t>м3</t>
  </si>
  <si>
    <t>Хавсралт 19: Төлөөлөн удирдах зөвлөлийн бүрэлдэхүүн</t>
  </si>
  <si>
    <t>ТУЗ гишүүдийн нэрс</t>
  </si>
  <si>
    <t>Төлөөлөл / Засгийн газар</t>
  </si>
  <si>
    <t>Эзэмшлийн хувь</t>
  </si>
  <si>
    <t>Төлөөлөн удирдах зөвлөл дэхь алба</t>
  </si>
  <si>
    <t>Томилсон байгууллага</t>
  </si>
  <si>
    <t>Томилсон шийдвэрийн дугаар</t>
  </si>
  <si>
    <t>Томилсон шийдвэрийн огноо</t>
  </si>
  <si>
    <t>ТУЗ-д ажиллаж байгаа жил</t>
  </si>
  <si>
    <t>Улс төрийн нам, эвслийн гишүүн эсэх</t>
  </si>
  <si>
    <t>Улс төрийн нам, эвслийн гишүүнчлэл</t>
  </si>
  <si>
    <t>БАТБОЛД</t>
  </si>
  <si>
    <t>Эрэгтэй</t>
  </si>
  <si>
    <t>Хувь иргэн</t>
  </si>
  <si>
    <t>Дарга</t>
  </si>
  <si>
    <t>ҮҮСГЭН БАЙГУУЛАГЧ</t>
  </si>
  <si>
    <t>Дотоодын компани, ААН</t>
  </si>
  <si>
    <t>Б.Осоргарав</t>
  </si>
  <si>
    <t>Хараат бус гишүүн</t>
  </si>
  <si>
    <t>"Багануур" ХК-ийн хувьцаа эзэмшигчдийн хурал</t>
  </si>
  <si>
    <t>Б.Очбадрах</t>
  </si>
  <si>
    <t>Б.Чагнаадорж</t>
  </si>
  <si>
    <t>Б.Элбэгзаяа</t>
  </si>
  <si>
    <t>Г.Ганзориг</t>
  </si>
  <si>
    <t>Г.Золбоо</t>
  </si>
  <si>
    <t>Эмэгтэй</t>
  </si>
  <si>
    <t>Г.Нандинжаргал</t>
  </si>
  <si>
    <t>Д.Даваасүрэн</t>
  </si>
  <si>
    <t>Д.Чинбат</t>
  </si>
  <si>
    <t>Л.Эрдэнэбилэг</t>
  </si>
  <si>
    <t>М.Отгонбаяр</t>
  </si>
  <si>
    <t>Х.Гэрэлт-Од</t>
  </si>
  <si>
    <t>Ц.Батсайхан</t>
  </si>
  <si>
    <t>Б.Ичинноров</t>
  </si>
  <si>
    <t>Орон нутгийн засаг захиргаа</t>
  </si>
  <si>
    <t>Хувьцаа эзэмшигчдийн хурал</t>
  </si>
  <si>
    <t>Г.Баясгалан</t>
  </si>
  <si>
    <t>Д.Миеэгомбо</t>
  </si>
  <si>
    <t>Д.Нэмэхбаяр</t>
  </si>
  <si>
    <t>З.Дашзэвэг</t>
  </si>
  <si>
    <t>Л.Жаргалбаатар</t>
  </si>
  <si>
    <t>М.Нинжбадгар</t>
  </si>
  <si>
    <t>Ц.Оюун</t>
  </si>
  <si>
    <t>Ю.Батсайхан</t>
  </si>
  <si>
    <t>Бадамгарав Цэнд-Аюуш</t>
  </si>
  <si>
    <t>Д.Алимаа</t>
  </si>
  <si>
    <t>Монлайхад ХХК</t>
  </si>
  <si>
    <t>2015/19</t>
  </si>
  <si>
    <t>Х.Цагаанхүү</t>
  </si>
  <si>
    <t>НК ХХК</t>
  </si>
  <si>
    <t>2006/01</t>
  </si>
  <si>
    <t>Армандо Торрес</t>
  </si>
  <si>
    <t>Гадаадын компани, ААН</t>
  </si>
  <si>
    <t>Оюу Толгой Нидерландс Би.Ви</t>
  </si>
  <si>
    <t>Хувьцаа эзэмшигч-дийн 28-р тогтоол</t>
  </si>
  <si>
    <t>Баатарын Болд</t>
  </si>
  <si>
    <t>Хувьцаа эзэмшигч-дийн 44-р тогтоол</t>
  </si>
  <si>
    <t>Галсангийн Батсүх</t>
  </si>
  <si>
    <t>Ти Эйч Ар Оюу Толгой Лтд.</t>
  </si>
  <si>
    <t>ОТ ХХК ТУЗ-н тогтоол №01/10</t>
  </si>
  <si>
    <t>Зундуйсүрэнгийн Ган-Очир  </t>
  </si>
  <si>
    <t>Эрдэнэс Оюу Толгой ХХК</t>
  </si>
  <si>
    <t>Хувьцаа эзэмшигч-дийн 43-р тогтоол</t>
  </si>
  <si>
    <t>Люк Колтон</t>
  </si>
  <si>
    <t>Хувьцаа эзэмшигч-дийн 33-р тогтоол</t>
  </si>
  <si>
    <t>Нацагийн Багабанди</t>
  </si>
  <si>
    <t>Стив Тибоу</t>
  </si>
  <si>
    <t>Хувьцаа эзэмшигч-дийн 45-р тогтоол</t>
  </si>
  <si>
    <t>Элиас Скафидас</t>
  </si>
  <si>
    <t>Хувьцаа эзэмшигч-дийн 35-р тогтоол</t>
  </si>
  <si>
    <t>Энхбаатарын Баясгалан</t>
  </si>
  <si>
    <t>a</t>
  </si>
  <si>
    <t>силикат хк</t>
  </si>
  <si>
    <t>Ө.Баянмөнх</t>
  </si>
  <si>
    <t>Өмнөговь аймгийн ИТХурал, Компанийн хувьцаа эзэмшигчдийн хурал</t>
  </si>
  <si>
    <t>Б.Эрдэнэ-Очир</t>
  </si>
  <si>
    <t>В.Мөнхбат</t>
  </si>
  <si>
    <t>Г.Ганчимэг</t>
  </si>
  <si>
    <t>Компанийн хувьцаа эзэмшигчдийн хурал</t>
  </si>
  <si>
    <t>Д.Батзориг</t>
  </si>
  <si>
    <t>Д.Дагвадорж</t>
  </si>
  <si>
    <t>С.Мөнхжаргал</t>
  </si>
  <si>
    <t>Т.Тэгшээ</t>
  </si>
  <si>
    <t>Э.Өлзийжаргал</t>
  </si>
  <si>
    <t>Test board mamber 1</t>
  </si>
  <si>
    <t>test company</t>
  </si>
  <si>
    <t>test-001</t>
  </si>
  <si>
    <t>Г.Отгонбилэг</t>
  </si>
  <si>
    <t>Б. Болд</t>
  </si>
  <si>
    <t>Хувьцаа эзэмшигч</t>
  </si>
  <si>
    <t>Б. Болорэрдэнэ</t>
  </si>
  <si>
    <t>Б. Даянбилгүүн</t>
  </si>
  <si>
    <t>Б. Тэлмүүн</t>
  </si>
  <si>
    <t>Д. Дамба</t>
  </si>
  <si>
    <t>Э. Дөлгөөн</t>
  </si>
  <si>
    <t>Б.Амарсанаа</t>
  </si>
  <si>
    <t>№69</t>
  </si>
  <si>
    <t>Б.Солонгоо</t>
  </si>
  <si>
    <t>Засгийн газрын хэрэг эрхлэх газар</t>
  </si>
  <si>
    <t>№221</t>
  </si>
  <si>
    <t>Б.Тэлмүүн</t>
  </si>
  <si>
    <t>№67</t>
  </si>
  <si>
    <t>Уул уурхай хүнд үйлдвэрийн яам</t>
  </si>
  <si>
    <t>Д.Ганбат</t>
  </si>
  <si>
    <t>№65</t>
  </si>
  <si>
    <t>Д.Ганболд</t>
  </si>
  <si>
    <t>Байгаль орчин аялал жуулчлалын яам</t>
  </si>
  <si>
    <t>№72</t>
  </si>
  <si>
    <t>Д.Нацагдорж</t>
  </si>
  <si>
    <t>№71</t>
  </si>
  <si>
    <t>Д.Хаянхярваа</t>
  </si>
  <si>
    <t>Эрдэнэс Монгол ХХК</t>
  </si>
  <si>
    <t>Д.Энхжаргал</t>
  </si>
  <si>
    <t>№70</t>
  </si>
  <si>
    <t>Алтай Энхзул</t>
  </si>
  <si>
    <t>Эрдэнэс Монгол ХХК Хувьцаа эзэмшигчдийн хурал</t>
  </si>
  <si>
    <t>Баатарсүрэн Алтаннар</t>
  </si>
  <si>
    <t>Ганбадраа Баярбат</t>
  </si>
  <si>
    <t>Гомбо Ганболд</t>
  </si>
  <si>
    <t>Махбал Цэнгэл</t>
  </si>
  <si>
    <t>Пагмажав Хадбаатар</t>
  </si>
  <si>
    <t>Сэлнээ Батсүрэн</t>
  </si>
  <si>
    <t>Төмөр Мөнхбаяр</t>
  </si>
  <si>
    <t>Тодхараа Намжилмаа</t>
  </si>
  <si>
    <t>Бат-Өлзий Бат-Эрдэнэ</t>
  </si>
  <si>
    <t>Хувьцаа эзэмшигчдийн урал</t>
  </si>
  <si>
    <t>ХЭХ-ийн тогтоол 20/03</t>
  </si>
  <si>
    <t>Баттулга Ганхуяг</t>
  </si>
  <si>
    <t>Ганболд Нандинжаргал</t>
  </si>
  <si>
    <t>Дашням Батхишиг</t>
  </si>
  <si>
    <t>Пүрэвтогтох Өлзийнаран</t>
  </si>
  <si>
    <t>Үүрцайх Амарбат</t>
  </si>
  <si>
    <t>Санжаа Наранцогт</t>
  </si>
  <si>
    <t>Хувьцаа эзэмшигчдин хурал</t>
  </si>
  <si>
    <t>Түдэвхүү Гантулга</t>
  </si>
  <si>
    <t>Хаянгаа Болор-Эрдэнэ</t>
  </si>
  <si>
    <t>Цэнд Баяр-Эрдэнэ</t>
  </si>
  <si>
    <t>Цэнд Эрдэнэбаяр</t>
  </si>
  <si>
    <t>Засгийн газар</t>
  </si>
  <si>
    <t>М.Тилеуберди</t>
  </si>
  <si>
    <t>Эрчимбаян Өлгий</t>
  </si>
  <si>
    <t>Ичинхорлоо Гончиг</t>
  </si>
  <si>
    <t>Хавсралт 20.a: Хувьцаа эзэмшигчдийн мэдээлэл</t>
  </si>
  <si>
    <t>Хувьцаа эзэмшигчийн нэр</t>
  </si>
  <si>
    <t>Эзэмшигчийн иргэншил</t>
  </si>
  <si>
    <t>Эрхэлдэг ажил албан тушаал</t>
  </si>
  <si>
    <t>Гадаадын хөрөнгө оруулалттай эсэх (нийт хувьцааны 25%-иас дээш бол ГХО-тай гэж үзнэ)</t>
  </si>
  <si>
    <t>Ч.Ганбаатар</t>
  </si>
  <si>
    <t>Дэжидийн Баянбат</t>
  </si>
  <si>
    <t>Х.Энхсайхан</t>
  </si>
  <si>
    <t>Н.Мөнхнасан</t>
  </si>
  <si>
    <t>Ц.Гарамжав</t>
  </si>
  <si>
    <t>Н.Уртнасан</t>
  </si>
  <si>
    <t>Зундуй-Ёндон Батбаатар</t>
  </si>
  <si>
    <t>Хавсралт 20.б: Ашиг хүртэгч эзэд (хувь хүн)</t>
  </si>
  <si>
    <t>РД</t>
  </si>
  <si>
    <t>Бенефициар эзэмшигчийн нэр</t>
  </si>
  <si>
    <t>Үндэс угсаа</t>
  </si>
  <si>
    <t>Бенефициар эзэмшигчийн иргэншил</t>
  </si>
  <si>
    <t>Бенефициар эзэмшигчийн оршин суух улс</t>
  </si>
  <si>
    <t>Улс төрд нөлөө бүхий этгээд мөн эсэх</t>
  </si>
  <si>
    <t>Энэ компанид удирдах албан тушаал хашдаг эсэх</t>
  </si>
  <si>
    <t>Бүртгэлтэй оффисийн хаяг</t>
  </si>
  <si>
    <t>Хувьцааны тоо</t>
  </si>
  <si>
    <t>Шууд саналын эрхийн %</t>
  </si>
  <si>
    <t>Шууд бус саналын эрхийн %</t>
  </si>
  <si>
    <t>Компанийн хяналтыг бусад аргаар хэрэгжүүлдэг бол дэлгэрэнгүй мэдээлэл өгөх</t>
  </si>
  <si>
    <t>Н.Энхтайван</t>
  </si>
  <si>
    <t>Халх</t>
  </si>
  <si>
    <t>Монгол</t>
  </si>
  <si>
    <t>Тийм</t>
  </si>
  <si>
    <t>Баянхонгор аймаг Баянхонгор сум 1-р баг Номгон</t>
  </si>
  <si>
    <t xml:space="preserve">             -  </t>
  </si>
  <si>
    <t>Баянгол дүүрэг 20-р хороо Нөхөрлөлийн гудамж 102/1</t>
  </si>
  <si>
    <t>П.Жаргалсайхан</t>
  </si>
  <si>
    <t>БГД, 20-р хороо, 1-1</t>
  </si>
  <si>
    <t>Цолмон Ундрах</t>
  </si>
  <si>
    <t>БЗД 26-р хороо Кристал таун хотхон 802-308</t>
  </si>
  <si>
    <t>Цэрэнпунцаг</t>
  </si>
  <si>
    <t>УИХ</t>
  </si>
  <si>
    <t>Энхтөр Золзая</t>
  </si>
  <si>
    <t>Гүйцэтгэх захирлаар дамжуулан</t>
  </si>
  <si>
    <t>Баточир Энхболд</t>
  </si>
  <si>
    <t>СБД 8-р хороо Сонор плаза</t>
  </si>
  <si>
    <t>Чанцал Орхон</t>
  </si>
  <si>
    <t>БЗД</t>
  </si>
  <si>
    <t>Төгсжаргал  Мөнхбат</t>
  </si>
  <si>
    <t>ХУД</t>
  </si>
  <si>
    <t>Бямба Нямтайшир</t>
  </si>
  <si>
    <t>Монголын АЛТ Мак ХХК</t>
  </si>
  <si>
    <t>Б.Тэнгис</t>
  </si>
  <si>
    <t>БГД 20-р хороо Эрчимхүчний гудамж 32-р байр</t>
  </si>
  <si>
    <t>зуи жуүкианж</t>
  </si>
  <si>
    <t>Хан</t>
  </si>
  <si>
    <t>БНХАУ</t>
  </si>
  <si>
    <t>Ц.Мөнххуяг</t>
  </si>
  <si>
    <t>Монланд ХХК</t>
  </si>
  <si>
    <t>жуан жиаүмии</t>
  </si>
  <si>
    <t>Тай шиан шин юан ХХК</t>
  </si>
  <si>
    <t>Билэгт Арвижих</t>
  </si>
  <si>
    <t>ванж шизин</t>
  </si>
  <si>
    <t>Чингэлтэй дүүрэг 4-р хороо 10-р байр 54 тоот</t>
  </si>
  <si>
    <t>танж жинкин</t>
  </si>
  <si>
    <t>ХИДЭО САВАДА</t>
  </si>
  <si>
    <t>ЯПОН</t>
  </si>
  <si>
    <t>ХУД 15-Р ХОРОО ГРИЙН ХАУС АОС БАЙР 41Б ТООТ</t>
  </si>
  <si>
    <t>ДАВАА КЁКҮШЮЗАНБАТБАЯР</t>
  </si>
  <si>
    <t>КАМИКҮРА ТАКАЮКИ</t>
  </si>
  <si>
    <t>хидиү савадад</t>
  </si>
  <si>
    <t>ЧИНГИС ВОРЛД МАЙНИНГ</t>
  </si>
  <si>
    <t>хидиү савада</t>
  </si>
  <si>
    <t>Улаанбаатар хот</t>
  </si>
  <si>
    <t>Говь шоо ХХК</t>
  </si>
  <si>
    <t>жанж кинжяу</t>
  </si>
  <si>
    <t>Хятад</t>
  </si>
  <si>
    <t>Цайна Инвестмент ХХК</t>
  </si>
  <si>
    <t>Билгүүн Эрдэс</t>
  </si>
  <si>
    <t>Аюур Амарбат</t>
  </si>
  <si>
    <t>Тугчин</t>
  </si>
  <si>
    <t>УБ хот СБД 2-р хороо сөүлийн гудамж Твин тауэр-1-904</t>
  </si>
  <si>
    <t>Хадбаасан Батэрдэнэ</t>
  </si>
  <si>
    <t>УБ хот СБД</t>
  </si>
  <si>
    <t>Чүлтэм Амарбаатар</t>
  </si>
  <si>
    <t>УБ хот ЧД 5-р хороо</t>
  </si>
  <si>
    <t>Одод Гоулд</t>
  </si>
  <si>
    <t>Давааням овогтой Энхмаа</t>
  </si>
  <si>
    <t>Одод гоулд</t>
  </si>
  <si>
    <t>жацүb чарлис црүфт</t>
  </si>
  <si>
    <t>Шинэ Зеланд</t>
  </si>
  <si>
    <t>Жадамба Ганболд</t>
  </si>
  <si>
    <t>СБД,</t>
  </si>
  <si>
    <t>С.Эрдэнэбат</t>
  </si>
  <si>
    <t>СБД 5-р хороо Нарны зам гудамж 81-р байр 1001 тоот</t>
  </si>
  <si>
    <t>Г.Болор-Эрдэнэ</t>
  </si>
  <si>
    <t>лиу жиншан</t>
  </si>
  <si>
    <t>Улаанбаатар хот Налайх дүүрэг 3-р хороо, Бага баян</t>
  </si>
  <si>
    <t>Амар Бүрэнтогтох</t>
  </si>
  <si>
    <t>Буриад</t>
  </si>
  <si>
    <t>БЗД 6-р хороо</t>
  </si>
  <si>
    <t>геррит</t>
  </si>
  <si>
    <t>Канад</t>
  </si>
  <si>
    <t>сбд,5р хороо</t>
  </si>
  <si>
    <t>Чудуунхүү Рэгзэдмаа</t>
  </si>
  <si>
    <t>Шинэ Уужим орд</t>
  </si>
  <si>
    <t>Хишигдорж Батхишиг</t>
  </si>
  <si>
    <t>БГД 20-р хороо</t>
  </si>
  <si>
    <t>Ганхуяг Гантулга</t>
  </si>
  <si>
    <t>СБД</t>
  </si>
  <si>
    <t>жанж жианзун</t>
  </si>
  <si>
    <t>хятад</t>
  </si>
  <si>
    <t>Увс аймаг, Өмнөговь сум</t>
  </si>
  <si>
    <t>Стар-флюорит</t>
  </si>
  <si>
    <t>С.Цэвэгмэд</t>
  </si>
  <si>
    <t>Улаанбаатар, Хан-Уул дүүрэг, Нархан,51Б-10 тоот</t>
  </si>
  <si>
    <t>С.Навчаа</t>
  </si>
  <si>
    <t>Г.Энхбаяр</t>
  </si>
  <si>
    <t>ДАВАА НОМОН</t>
  </si>
  <si>
    <t>УБ ХОТ СБД -Р ХОРОО 31-56</t>
  </si>
  <si>
    <t>төмөрбаатарын нямдаваа</t>
  </si>
  <si>
    <t>тэтгэвэрт</t>
  </si>
  <si>
    <t>Л. Баторших</t>
  </si>
  <si>
    <t>ХУД, 3-р хороо, 14-1702 тоот</t>
  </si>
  <si>
    <t>Өлзийбат</t>
  </si>
  <si>
    <t>өлзийсүхийн гансүх</t>
  </si>
  <si>
    <t>гүрэн транс ххк</t>
  </si>
  <si>
    <t>түмэн айл инвест ххк</t>
  </si>
  <si>
    <t>алтанпүүжээгийн жаргал</t>
  </si>
  <si>
    <t>дарданговь ххк</t>
  </si>
  <si>
    <t>ишбадамын наранхүү</t>
  </si>
  <si>
    <t>эс жи эс групп ххк</t>
  </si>
  <si>
    <t>ванжринхаү</t>
  </si>
  <si>
    <t>бнхау</t>
  </si>
  <si>
    <t>Д.Даариймаа</t>
  </si>
  <si>
    <t>Шижир-Аранжин ХХК</t>
  </si>
  <si>
    <t>Л,Хос-Эрдэнэ</t>
  </si>
  <si>
    <t>БЗД 16 хороо 24-14</t>
  </si>
  <si>
    <t>Энержи кантри майнинг</t>
  </si>
  <si>
    <t>Галсан Эрдэнэбилэг</t>
  </si>
  <si>
    <t>Баянгол дүүрэг 6-р хороо, 10-р хороолол 43а-19</t>
  </si>
  <si>
    <t>Цирцин Дорждэрэм</t>
  </si>
  <si>
    <t>Д.баатар</t>
  </si>
  <si>
    <t>Баяд</t>
  </si>
  <si>
    <t>Д.ЭРДЭНЭ</t>
  </si>
  <si>
    <t>С.Гомборагчаа</t>
  </si>
  <si>
    <t>Д.Даваадэмбэрэл</t>
  </si>
  <si>
    <t>Б.Батбилэг</t>
  </si>
  <si>
    <t>Монголиан нэшнл коал корпорэйшн ХХК-иар дамжуулан хувцаа эзэмшдэг</t>
  </si>
  <si>
    <t>Х.Тогмид</t>
  </si>
  <si>
    <t>БЗД 18-р хороо 37-53 тоот</t>
  </si>
  <si>
    <t>Ц.Цэрэндаваа</t>
  </si>
  <si>
    <t>БЗД, 6-р хороо, 40-4</t>
  </si>
  <si>
    <t>Б,Эрдэнэболор</t>
  </si>
  <si>
    <t>ЧД 4 хороо баруун сэлбийн гудамж Хишиг төв 601</t>
  </si>
  <si>
    <t>Аварзэд Цэндсүрэн</t>
  </si>
  <si>
    <t>Тэргүүн майнинг ХХК</t>
  </si>
  <si>
    <t>Компанийн үйл ажиллагааг шууд удирддаг</t>
  </si>
  <si>
    <t>Догсом Батмөнх</t>
  </si>
  <si>
    <t>Өгөөж баян хангай ХХК</t>
  </si>
  <si>
    <t>Д.Баянбат</t>
  </si>
  <si>
    <t>Улаанбаатар хот, СБД, 8-р хороо, Амарын гудамж, Мигма төв, 3 дахвхар, зүүн жигүүр</t>
  </si>
  <si>
    <t>Б.Цэнгүүн</t>
  </si>
  <si>
    <t>Дорнод Баяндун Цагаанчулуут худаг</t>
  </si>
  <si>
    <t>Хас багана</t>
  </si>
  <si>
    <t>С,Галбадрах</t>
  </si>
  <si>
    <t>жин фурүнж</t>
  </si>
  <si>
    <t>СХД, 32 хороо, уулын дөрөлж тоот</t>
  </si>
  <si>
    <t>сергейдениссов</t>
  </si>
  <si>
    <t>ОХУ</t>
  </si>
  <si>
    <t>орос</t>
  </si>
  <si>
    <t>Цэрэндагва Даваадорж</t>
  </si>
  <si>
    <t>Хувиараа</t>
  </si>
  <si>
    <t>Ууганбаяр Азбаяр</t>
  </si>
  <si>
    <t>ГАНБОЛД ЖАВХЛАН</t>
  </si>
  <si>
    <t>ХУД 15-Р ХОРОО ҮЙЛДВЭР ЗАЙСАН 21-1</t>
  </si>
  <si>
    <t>Хайса</t>
  </si>
  <si>
    <t>Каках</t>
  </si>
  <si>
    <t>баруун геоххк</t>
  </si>
  <si>
    <t>Кроссфор ворлд майнинг лимитед</t>
  </si>
  <si>
    <t>ДАВАА БАТСАЙХАН</t>
  </si>
  <si>
    <t>ХУД 11-Р ХОРОО БЕЛЛА ВИСТА 400-Р БАЙР</t>
  </si>
  <si>
    <t>дүBаши жинхи</t>
  </si>
  <si>
    <t>руикаи</t>
  </si>
  <si>
    <t>Минерекспарт</t>
  </si>
  <si>
    <t>ЦЭРЭНСАМБУУ АНХБАЯР</t>
  </si>
  <si>
    <t>ХУД 2-Р ХОРОО19 ХОРООЛОЛ 30,35</t>
  </si>
  <si>
    <t>Эх Үрсийн Жаргалан</t>
  </si>
  <si>
    <t>ДАШ ГАНХОЛБОО</t>
  </si>
  <si>
    <t>БГД 6-Р ХОРОО КЁКЕШЮ ЦАМХАГ 202 ТООТ</t>
  </si>
  <si>
    <t>МИН ЛИ ДА</t>
  </si>
  <si>
    <t>чи ванчинж</t>
  </si>
  <si>
    <t>Дорноговь, Айраг сум 4-р баг, Цагаан дөрвөлж ЗЦБЭ ХХК-ийн байр</t>
  </si>
  <si>
    <t>Цэдэн-Иш Баярсайхан</t>
  </si>
  <si>
    <t>УБ Хан-Уул 11 хороо 6 хэсэг Хатан туул С байр 17 тоот</t>
  </si>
  <si>
    <t>Шийрэв Мөнхнасан</t>
  </si>
  <si>
    <t>УБ Хан-Уул 11 хороо 2 хэсэг Зайсан цогцолбор 56 байр 3 тоот</t>
  </si>
  <si>
    <t>Миеэжав Нямбаатар</t>
  </si>
  <si>
    <t>УБ Чингэлтэй 11-р хороо Нуур 10 гудамж 139 тоот</t>
  </si>
  <si>
    <t>Т.Уламбаяр</t>
  </si>
  <si>
    <t>СХД,17-р хороо 32-337</t>
  </si>
  <si>
    <t>Г.Болд-Эрдэнэ</t>
  </si>
  <si>
    <t>СҮРЭНЖАВ БЯМБАДОРЖ</t>
  </si>
  <si>
    <t>СХД 14-Р ХОРОО 16-Р БАЙР 40 ТООТ</t>
  </si>
  <si>
    <t>СХД 4-Р ХОРОО ИХ НАРАН 34-45</t>
  </si>
  <si>
    <t>Л.Бат-Орших</t>
  </si>
  <si>
    <t>Л.Батдулам</t>
  </si>
  <si>
    <t>Д.Давааноров</t>
  </si>
  <si>
    <t>н.Дуламсүрэн</t>
  </si>
  <si>
    <t>Батболд Билигүүн</t>
  </si>
  <si>
    <t>СБД,8-р хороо, Оюутны гудамж, 14/4-9 тоот</t>
  </si>
  <si>
    <t>Батнасан Отгончимэг</t>
  </si>
  <si>
    <t>ХУД, 11-р хороо, 7-р хэсэг, 64/2-32 тоот</t>
  </si>
  <si>
    <t>Жамсранжав Наранчимэг</t>
  </si>
  <si>
    <t>ХУД, 1-р хороо, 4 улирлын цэцэрлэг, 2-206 тоот</t>
  </si>
  <si>
    <t>Ёндонжамц Жаргалзул</t>
  </si>
  <si>
    <t>БГД,19-р хороо, 4-р хороолол, 52-81 тоот</t>
  </si>
  <si>
    <t>Шижир зул</t>
  </si>
  <si>
    <t>Н.Насанбат</t>
  </si>
  <si>
    <t>шижирзул</t>
  </si>
  <si>
    <t>Н.Батболд</t>
  </si>
  <si>
    <t>ХААНТООНОТ</t>
  </si>
  <si>
    <t>Ч.Энхтайван</t>
  </si>
  <si>
    <t>СБД 1-р хороо Санет-Петербург төв 220 тоот</t>
  </si>
  <si>
    <t>ли шүукун</t>
  </si>
  <si>
    <t>УБ, Налайх</t>
  </si>
  <si>
    <t>1 хүний эзэмшил</t>
  </si>
  <si>
    <t>Алтан-Очир</t>
  </si>
  <si>
    <t>З.Эрдэнэчулуун</t>
  </si>
  <si>
    <t>төрийн байгууллага</t>
  </si>
  <si>
    <t>Ц.Тэгшээ</t>
  </si>
  <si>
    <t>БГД,10 хороо, наран 10 гудамж  37а тоот</t>
  </si>
  <si>
    <t>Э.Энх-Амгалан</t>
  </si>
  <si>
    <t>СБД,3р хороо, 5-р хороолол 43-18</t>
  </si>
  <si>
    <t>Ганболд Энхгарамгай</t>
  </si>
  <si>
    <t>ЧД</t>
  </si>
  <si>
    <t>Лакшири кристал</t>
  </si>
  <si>
    <t>Г,Болорцэцэг</t>
  </si>
  <si>
    <t>ХУД 3 хороо 19 хороолол</t>
  </si>
  <si>
    <t>Баяндэлгэрийн өвөр</t>
  </si>
  <si>
    <t>Л,Төмөрхүү</t>
  </si>
  <si>
    <t>налайх 2 хороо 49-14</t>
  </si>
  <si>
    <t>Жэүн</t>
  </si>
  <si>
    <t>Т,Баасандорж</t>
  </si>
  <si>
    <t>ЧД 16 хороо согоотын 17-237</t>
  </si>
  <si>
    <t>Т.Баттөр</t>
  </si>
  <si>
    <t>БЗД 5 хороо 15 хороолол 202+54</t>
  </si>
  <si>
    <t>ТҮШИГ ИНДУСТРАЛЬ</t>
  </si>
  <si>
    <t>Л.Мөнхдалай</t>
  </si>
  <si>
    <t>ХУД 11 хороо 5 ХАЭШХАБ 12-11</t>
  </si>
  <si>
    <t>Ч.Чинбат</t>
  </si>
  <si>
    <t>СБД,1-р хороо</t>
  </si>
  <si>
    <t>Далгангурван</t>
  </si>
  <si>
    <t>Бээжин</t>
  </si>
  <si>
    <t>Алтанрио ресурс</t>
  </si>
  <si>
    <t>ХУД 11-Р ХОРОО БЛУЙ СКАЙ ХОТХОН 44Г БАЙР 12 ТООТ</t>
  </si>
  <si>
    <t>Ц.Оюунчулуун</t>
  </si>
  <si>
    <t>шин яанхуа</t>
  </si>
  <si>
    <t>УБ ХУД 1-р хороо Их хуралдай оффис 907 тоот</t>
  </si>
  <si>
    <t>Жанчив Дашхорол</t>
  </si>
  <si>
    <t>УБ, СБД, 2-р хороо, Тээвэрчдийн гудамж-29, Жигүүр Гранд оффис, 5д 11 тоот</t>
  </si>
  <si>
    <t>Дашхорол Уламбаяр</t>
  </si>
  <si>
    <t>Ж.Цогт-Эрдэнэ</t>
  </si>
  <si>
    <t>БЗД 1 хороо 20/1байр 21 тоот</t>
  </si>
  <si>
    <t>Тогоомаашир Болд</t>
  </si>
  <si>
    <t>Монгол улс,УБ хот,ХУД,3-р хороо,Алтаргана Хотхон</t>
  </si>
  <si>
    <t>пан зианкинж</t>
  </si>
  <si>
    <t>ХЯТАД</t>
  </si>
  <si>
    <t>Нутгийн Болор</t>
  </si>
  <si>
    <t>М.Хишигжанчив</t>
  </si>
  <si>
    <t>Сод Газар ХХК дэд захирал</t>
  </si>
  <si>
    <t>чойжамц</t>
  </si>
  <si>
    <t>УБ,БГД,20-р хороо,ажилчны  гудамж 57/2</t>
  </si>
  <si>
    <t>сүхбаатар</t>
  </si>
  <si>
    <t>Ундармал Хүдэр</t>
  </si>
  <si>
    <t>Даваасамбуу Ганзориг</t>
  </si>
  <si>
    <t>Сүхбаатар дүүрэг 1-р хороо Гурван гал оффис 405 тоот</t>
  </si>
  <si>
    <t>Клануэстайн майнинг</t>
  </si>
  <si>
    <t>Айлуш Ичинхорлоо</t>
  </si>
  <si>
    <t>СБД 1-р хороо Бизнес плаза 406 тоот</t>
  </si>
  <si>
    <t>Айлуш Отгонболд</t>
  </si>
  <si>
    <t>Лхагвасүрэн</t>
  </si>
  <si>
    <t>БГД 13-р хороо 3-р хороолол 2Д-17</t>
  </si>
  <si>
    <t>Ж.Энхсайхан</t>
  </si>
  <si>
    <t>УБ хот, БЗД, 10-р хороо, Амгалан Өртөөний байр, 9-1</t>
  </si>
  <si>
    <t>Н.Насанжаргал</t>
  </si>
  <si>
    <t>шижирдөл</t>
  </si>
  <si>
    <t>УБ СБД 2 хороо Жигүүр гранд оффис 5-11</t>
  </si>
  <si>
    <t>Баясгалан Баярмагнай</t>
  </si>
  <si>
    <t>Сохбаатар дүүрэг, 8-р хороо, 11-р хороолол, Сүхбаатар хэвлэлийн компаний байр</t>
  </si>
  <si>
    <t>ли шихуа</t>
  </si>
  <si>
    <t>Цоодол</t>
  </si>
  <si>
    <t>МН тайвер 1005 тоот</t>
  </si>
  <si>
    <t>Б. Наранбаатар</t>
  </si>
  <si>
    <t>СБД,-11 хороо, 1104-23</t>
  </si>
  <si>
    <t>Аззаяа</t>
  </si>
  <si>
    <t>БГД 6 хороо</t>
  </si>
  <si>
    <t>Ц.Батбилэг</t>
  </si>
  <si>
    <t>хувьцаа эзэмшигч</t>
  </si>
  <si>
    <t>Б.Мэлмүүн</t>
  </si>
  <si>
    <t>яу хүнж bү</t>
  </si>
  <si>
    <t>Монголиан Метал Майнинг Групп</t>
  </si>
  <si>
    <t>Баатар</t>
  </si>
  <si>
    <t>Торгууд</t>
  </si>
  <si>
    <t>ХУД 15 хороо</t>
  </si>
  <si>
    <t>Глобал тоун</t>
  </si>
  <si>
    <t>Д.Оргилмаа</t>
  </si>
  <si>
    <t>УБ, ХУД</t>
  </si>
  <si>
    <t>З.Ариунбат</t>
  </si>
  <si>
    <t>Дарьганга</t>
  </si>
  <si>
    <t>УБ, ЧД, 6-р хороо, 63А байр, 1 тоот</t>
  </si>
  <si>
    <t>С.Өлзийхишиг</t>
  </si>
  <si>
    <t>УБ, СБД, Сөүлийн гудамж, Браухаус төв 303</t>
  </si>
  <si>
    <t>Д.Сүхбазар</t>
  </si>
  <si>
    <t>Б.Золбоо</t>
  </si>
  <si>
    <t>У.Энхтайван</t>
  </si>
  <si>
    <t>Б.Батсуурь</t>
  </si>
  <si>
    <t>С.Энхболд</t>
  </si>
  <si>
    <t>Д.Даяндэмэд</t>
  </si>
  <si>
    <t>Д.Сонортуяа</t>
  </si>
  <si>
    <t>хишигжаргал Энхсайхан</t>
  </si>
  <si>
    <t>Сүхбаатар дүүрэг 1-р хороо, Олимпийн гумадмж Аюуд тауэр 11-05</t>
  </si>
  <si>
    <t>Компанийг бүрэн төлөөлж удирдах эрхтэй</t>
  </si>
  <si>
    <t>Мөнхжаргалын Ганбагана</t>
  </si>
  <si>
    <t>компанийн үйл ажиллагаанд оролцдоггүй хамааралгүй</t>
  </si>
  <si>
    <t>Нанзадын Болдхүү</t>
  </si>
  <si>
    <t>жүсиф киит Bүркүвски</t>
  </si>
  <si>
    <t>АНУ</t>
  </si>
  <si>
    <t>Арабын нэгдсэн Эмират ул</t>
  </si>
  <si>
    <t>Сингапур</t>
  </si>
  <si>
    <t>фридириц тривүр ницүлас дурр</t>
  </si>
  <si>
    <t>Швейцарь</t>
  </si>
  <si>
    <t>Монако</t>
  </si>
  <si>
    <t>царалапати примраж</t>
  </si>
  <si>
    <t>Авсрали</t>
  </si>
  <si>
    <t>Жеймс Родригез де Кастро</t>
  </si>
  <si>
    <t>Испани</t>
  </si>
  <si>
    <t>Хонг Конг</t>
  </si>
  <si>
    <t>БЗД 1-р хороо Токиогийн гудамж Сансар Палаззо 201Б</t>
  </si>
  <si>
    <t>И. Дашравдан</t>
  </si>
  <si>
    <t>Баянгол дүүрэг 4-р хороо, 2-р хороолол, Гааль-3-22</t>
  </si>
  <si>
    <t>санги</t>
  </si>
  <si>
    <t>өвөрханнгай аймаг арвай хээр сум орд техникийн зах өөрийн байр</t>
  </si>
  <si>
    <t>И.Сүхбат</t>
  </si>
  <si>
    <t>ХУД 15 хороо МSM 8 давхарт</t>
  </si>
  <si>
    <t>Эм Жи Эл гео хүдэр</t>
  </si>
  <si>
    <t>Цэдэв Ганболд</t>
  </si>
  <si>
    <t>Ч.Амгаланбаатар</t>
  </si>
  <si>
    <t>Б.Тэгшбаатар</t>
  </si>
  <si>
    <t>БГД 6-р хороо 10-р хороолол к107-8 тоот</t>
  </si>
  <si>
    <t>Л.Байгал</t>
  </si>
  <si>
    <t>Эрдэнийн гурван олз ХХК</t>
  </si>
  <si>
    <t>С.Эрдэнэчуулган</t>
  </si>
  <si>
    <t>ЧД 4-р хороо Хишиг төв 6-603 тоот</t>
  </si>
  <si>
    <t>Батдоржийн Мөнхболд</t>
  </si>
  <si>
    <t>БГДүүргийн 5-р хороо,7А-41 тоот</t>
  </si>
  <si>
    <t>жанж лунхуи</t>
  </si>
  <si>
    <t>Боргил Бат өлзий</t>
  </si>
  <si>
    <t>Хэнтий Бор өндөр 1-р баг 40-1 тоот</t>
  </si>
  <si>
    <t>Шашир трейд</t>
  </si>
  <si>
    <t>Хан-Уул,15-р хороо,Махатма ганди гудамж, Нархан, 51Б-10 тоот</t>
  </si>
  <si>
    <t>Сампилноровын Отгонбат</t>
  </si>
  <si>
    <t>схд 32хороо натуралфайбр ххк</t>
  </si>
  <si>
    <t>жанж яүнжзиан</t>
  </si>
  <si>
    <t>худ 11хороо 57-09</t>
  </si>
  <si>
    <t>Б.Саруулбаяр</t>
  </si>
  <si>
    <t>БЗД 1-р хороо 73-10 тоот</t>
  </si>
  <si>
    <t>Б.Дүүрэнбаяр</t>
  </si>
  <si>
    <t>Н.Амартүвшин</t>
  </si>
  <si>
    <t>Чулуунсүх</t>
  </si>
  <si>
    <t>захирал</t>
  </si>
  <si>
    <t>УБ хот, БЗД-5 хороо, 15-р хороолол</t>
  </si>
  <si>
    <t>Даянгийн Алтанцэцэг</t>
  </si>
  <si>
    <t>УБ</t>
  </si>
  <si>
    <t>БЗД, 7-р хороо, 18 гудамж 3</t>
  </si>
  <si>
    <t>ши зиаү</t>
  </si>
  <si>
    <t>ӨМӨЗО, Хөх хот Сайхан дүүрэг, Тэмпэй өмнө зам  40 тоот</t>
  </si>
  <si>
    <t>УБ хот, СБД-1 хороо, 13-р хороолол МПМ цогцолбор</t>
  </si>
  <si>
    <t>Моана Рави Жагасиа</t>
  </si>
  <si>
    <t>Энэтхэг</t>
  </si>
  <si>
    <t>БЗД 16-р хороо 18-р байр</t>
  </si>
  <si>
    <t>Өнөр жонш</t>
  </si>
  <si>
    <t>Пүрэв Баянмөнх</t>
  </si>
  <si>
    <t>УБ хот ЧД  5 18-5</t>
  </si>
  <si>
    <t>Содном Буян</t>
  </si>
  <si>
    <t>Си Эм КЭй Ай ХХК</t>
  </si>
  <si>
    <t>Дашзэвгийн Зоригт</t>
  </si>
  <si>
    <t>Улаанбаатар хот, Сүхбаатар дүүрэг, 1-р хороо, Чингисийн ө/ч 21, ЮуБи Март худалдааны төв 506 тоот</t>
  </si>
  <si>
    <t>Дамдинсүрэнгийн Ганбаатар</t>
  </si>
  <si>
    <t>Улаанбаатар хот, Сүхбаатар дүүрэг, 1-р хороо, Автозамчдийн гудамж 34, Жей тауэр 603 тоот</t>
  </si>
  <si>
    <t>Ауюрзаны Готовсүрэн</t>
  </si>
  <si>
    <t>Данхарын Дампил</t>
  </si>
  <si>
    <t>Данзанноровын Болдбаатар</t>
  </si>
  <si>
    <t>Цэрэв</t>
  </si>
  <si>
    <t>Ноостой</t>
  </si>
  <si>
    <t>баянгол дүүрэг 5 хороо 11 байр 9 тоот</t>
  </si>
  <si>
    <t>Н. АМАР</t>
  </si>
  <si>
    <t>ХУД 2р хороо</t>
  </si>
  <si>
    <t>Э. МӨНХ-ЭРДЭНЭ</t>
  </si>
  <si>
    <t>доржсэмбэ</t>
  </si>
  <si>
    <t>GB PLAZA 603 тоот</t>
  </si>
  <si>
    <t>Уртнасангийн УгтахУртнасангийн Угтах</t>
  </si>
  <si>
    <t>Трансвайд Металс</t>
  </si>
  <si>
    <t>УБ, ХУД, 11-р хороо, 96-707 тоот</t>
  </si>
  <si>
    <t>Ч.Батзул</t>
  </si>
  <si>
    <t>Бямбасүрэн Оюунэрдэнэ</t>
  </si>
  <si>
    <t>УБ СБД 20 хороо</t>
  </si>
  <si>
    <t>Жеймс Родрегоз де Кастро</t>
  </si>
  <si>
    <t>БЗД, 1-р хороо Токиогийн гудамж, Палаззо оффис 201Б тоот</t>
  </si>
  <si>
    <t>Т.Эрдэнэсайхан</t>
  </si>
  <si>
    <t>УБ, СХД 12-р хороо Өнөр хороолол 1-249 тоот</t>
  </si>
  <si>
    <t>Хувьцаа эзэмшигчийн  хувиар</t>
  </si>
  <si>
    <t>Б.Энхбат</t>
  </si>
  <si>
    <t>Улаанбаатар, Сүхбаатар, 3р хороо, 5р хороолол, нз13/1,29 тоот</t>
  </si>
  <si>
    <t>Б.Батбаатар</t>
  </si>
  <si>
    <t>ШГ сум</t>
  </si>
  <si>
    <t>Бадамдоржийн Баярмаа</t>
  </si>
  <si>
    <t>Улаанбаатар, Сүхбаатар, 1р хороо, Чингисийн өргөн чөлөө, Алтай цамхаг, 508 тоот</t>
  </si>
  <si>
    <t>доржсэмбэ Ариунтөгс</t>
  </si>
  <si>
    <t>8 хороо GB plaza 603 тоот</t>
  </si>
  <si>
    <t>ЛИТИУММАЙНИНГ</t>
  </si>
  <si>
    <t>Б.Мандахбаяр</t>
  </si>
  <si>
    <t>уб хот,худ,11-р хороо, 2-р хэсэг,роял вилла 208-501 тоот</t>
  </si>
  <si>
    <t>Б. Буянхишиг</t>
  </si>
  <si>
    <t>Чингэлтэй дүүрэг М плаза 810 тоот</t>
  </si>
  <si>
    <t>санжаадорж сугар</t>
  </si>
  <si>
    <t>баянгол дүүрэг 1-р хороо газар бизнес төв</t>
  </si>
  <si>
    <t>Сергей Николаевич Руденко</t>
  </si>
  <si>
    <t>Улаанбаатар ХУД 15-р хороо 11-400 тоот</t>
  </si>
  <si>
    <t>д.баттулга</t>
  </si>
  <si>
    <t>уб хот,чд 4-р хороо,макс тауэр цамхаг 902 тоот</t>
  </si>
  <si>
    <t>х.үжин</t>
  </si>
  <si>
    <t>б.баттулга</t>
  </si>
  <si>
    <t>Ц.Цэвэгмэд</t>
  </si>
  <si>
    <t>уб хот,чд 4-р хороо,макс тауэр цамхаг 904 тоот</t>
  </si>
  <si>
    <t>Догсом Энхтайван</t>
  </si>
  <si>
    <t>УБ,ЧД Мөнгөт шарга 701тоот</t>
  </si>
  <si>
    <t>УБ,ЧД Мөнгөт шарга 701 тоот</t>
  </si>
  <si>
    <t>Догсом Энхзул</t>
  </si>
  <si>
    <t>Булган Бүрэгхангай 4 баг</t>
  </si>
  <si>
    <t>Догсом Баяраа</t>
  </si>
  <si>
    <t>УБ,ЧД мөнгөт шарга 701 тоот</t>
  </si>
  <si>
    <t>Дамдинсүрэн Догсом</t>
  </si>
  <si>
    <t>Уб,ЧД Мөнгөт шарга 701 тоот</t>
  </si>
  <si>
    <t>Дорж Оюунгэрэл</t>
  </si>
  <si>
    <t>УБ,ЧДмөнгөт шарга 701 тоот</t>
  </si>
  <si>
    <t>Гуо мао жиахэ</t>
  </si>
  <si>
    <t>сун хиизианж</t>
  </si>
  <si>
    <t>СБД, 1-р хороо, 13,40-33</t>
  </si>
  <si>
    <t>Эрдэнэбаяр</t>
  </si>
  <si>
    <t>хүдэртэй төмөр уул</t>
  </si>
  <si>
    <t>Жүгдэрноровын Баасанхүү</t>
  </si>
  <si>
    <t>Бөхөг түргэний гол Бөхөг түргэн ХХК</t>
  </si>
  <si>
    <t>Сономцэрэн Мандах</t>
  </si>
  <si>
    <t>БГД,16-р хороо, Туулын 13-220</t>
  </si>
  <si>
    <t>Б. Энх-од</t>
  </si>
  <si>
    <t>БЗД_ 18-р хороо 11-79</t>
  </si>
  <si>
    <t>Галсан Хүрэлсүх</t>
  </si>
  <si>
    <t>Баянхонгор 1-р багНомгон  48-8</t>
  </si>
  <si>
    <t>Ян Жин Гуан</t>
  </si>
  <si>
    <t>БЗД,26-р хороо, нийслэл хүрээ өргөн чөлөө гудамж 407-1</t>
  </si>
  <si>
    <t>чаимүнжкүл сүмруидии</t>
  </si>
  <si>
    <t>Тайланд</t>
  </si>
  <si>
    <t>27th Floor, Thanapoom Tower, 1550 New Petchburi Road, Makkasan, Ratchathewi, Bangkok 10400 Thailand</t>
  </si>
  <si>
    <t>Бадар</t>
  </si>
  <si>
    <t>2-54, Өндөртолгой, 1-р хороо, Багахангай дүүрэг, Улаанбаатар, Монгол улс</t>
  </si>
  <si>
    <t>мрс. чаимүнжкүл сүмруидии</t>
  </si>
  <si>
    <t>жанж жианж</t>
  </si>
  <si>
    <t>БНХАУ Zhong Cai Уул уурхайн ХХК</t>
  </si>
  <si>
    <t>чаи фанжпинж</t>
  </si>
  <si>
    <t>ХУД 11-р хороо, Эх империал хаус 91-1 тоот</t>
  </si>
  <si>
    <t>Сатоми Хажимэ</t>
  </si>
  <si>
    <t>Япон</t>
  </si>
  <si>
    <t>Сега Самми ХХК Япон</t>
  </si>
  <si>
    <t>Сатоми Харүки</t>
  </si>
  <si>
    <t>Сега самми ХХК Япон</t>
  </si>
  <si>
    <t>Даваагийн Батбаяр</t>
  </si>
  <si>
    <t>Кёкшүзан хөгжил сан</t>
  </si>
  <si>
    <t>Т.Жавхлант</t>
  </si>
  <si>
    <t>БЗД.4 хороо.12.Ээрмэлийн 45</t>
  </si>
  <si>
    <t>Сандаг Мөнхбат</t>
  </si>
  <si>
    <t>ЧД.Жуулчны гудамж.Жавзандамбахутагт төв-503</t>
  </si>
  <si>
    <t>З.Батсүх</t>
  </si>
  <si>
    <t>ХУД.11 хороо.ар зайсан32-2</t>
  </si>
  <si>
    <t>Ш.Туул</t>
  </si>
  <si>
    <t>БГД. 17 хороо.44а-18</t>
  </si>
  <si>
    <t>Сергей Николачвич Руденко</t>
  </si>
  <si>
    <t>ХУД 15р хороо Маатма Ганди гудамж 11-400 тоот</t>
  </si>
  <si>
    <t>Энхнасан Батмөнх</t>
  </si>
  <si>
    <t>Чулуунбат Ганбат</t>
  </si>
  <si>
    <t>Магма майнс ХХК</t>
  </si>
  <si>
    <t>Сэнгээ Мөнхбаатар</t>
  </si>
  <si>
    <t>Амо-дисковер</t>
  </si>
  <si>
    <t>Тогтох Түвшинжаргал</t>
  </si>
  <si>
    <t>Рэнцэн Баттогтох</t>
  </si>
  <si>
    <t>ХУД, 3-р хороо, ажилчин гудамж, 91 тоот</t>
  </si>
  <si>
    <t>Жанчив Цэцэгмаа</t>
  </si>
  <si>
    <t>Ажилгүй</t>
  </si>
  <si>
    <t>Их Очир мандал ресурс проспектинг</t>
  </si>
  <si>
    <t>О.Болд</t>
  </si>
  <si>
    <t>СБД.10 хороо.7 хороолол. 20-4</t>
  </si>
  <si>
    <t>Ай Ар И Ай Эн Ти ЭЛ</t>
  </si>
  <si>
    <t>тиан зуижиан</t>
  </si>
  <si>
    <t>СБД.10 хороо.42б-10</t>
  </si>
  <si>
    <t>Мөнгөн пүрэв</t>
  </si>
  <si>
    <t>Ванг Кунхе</t>
  </si>
  <si>
    <t>ЧД.17 хороо.74-822</t>
  </si>
  <si>
    <t>Ву Жи Хонг</t>
  </si>
  <si>
    <t>З.Буяндэлгэр</t>
  </si>
  <si>
    <t>Ц.Баярсайхан</t>
  </si>
  <si>
    <t>Хүлэгголд</t>
  </si>
  <si>
    <t>Ванг Юуфей</t>
  </si>
  <si>
    <t>БЗД.1 хороо.12 хороолол.22-102</t>
  </si>
  <si>
    <t>Жеймс Родригез Дес Кастро</t>
  </si>
  <si>
    <t>УБ, БЗД 1-р хороо</t>
  </si>
  <si>
    <t>Мөнх баялаг майнинг ХХК</t>
  </si>
  <si>
    <t>жанж сухи</t>
  </si>
  <si>
    <t>БГД.16 хороо.макс35-70</t>
  </si>
  <si>
    <t>Дөрвөн хүмүүн</t>
  </si>
  <si>
    <t>Г.Батболд</t>
  </si>
  <si>
    <t>П.Батдорж</t>
  </si>
  <si>
    <t>Д.Баатар</t>
  </si>
  <si>
    <t>Уб хот, ЧД.1-рхороо</t>
  </si>
  <si>
    <t>Жүгдэрноров Баярхүү</t>
  </si>
  <si>
    <t>ХАН ДЭЭЖ ХХК ДУНДГОВЬ САЙНЦАГААН ТЭВШ БАГ</t>
  </si>
  <si>
    <t>Одсүрэн Энхбаяр</t>
  </si>
  <si>
    <t>ХУД 20-р хороо Гутал оффис 104 тоот</t>
  </si>
  <si>
    <t>Б.Хүрэлбат</t>
  </si>
  <si>
    <t>Жи Ар Ти Би ХХК</t>
  </si>
  <si>
    <t>Т.Ариунаа</t>
  </si>
  <si>
    <t>Гео-Инфо ХХК</t>
  </si>
  <si>
    <t>Гончиг Отгонбилэг</t>
  </si>
  <si>
    <t>Цегельник В.П</t>
  </si>
  <si>
    <t>ХУД 15-р хороо</t>
  </si>
  <si>
    <t>ажула</t>
  </si>
  <si>
    <t>Алаг Авдар ХХК хөрөнгө оруулагч</t>
  </si>
  <si>
    <t>Есөн хаш эрдэнэ</t>
  </si>
  <si>
    <t>М.Батболд</t>
  </si>
  <si>
    <t>УБ хот, БЗД</t>
  </si>
  <si>
    <t>Лхагвасүрэн Сансар</t>
  </si>
  <si>
    <t>Улаанбаатар, Баянзүрх дүүрэг, 18-р хороо, 13-р хороолол, Георесурсын байр, 301 тоот</t>
  </si>
  <si>
    <t>Сүх Лхагвасүрэн</t>
  </si>
  <si>
    <t>Улаанбаатар, Баянзүрх дүүрэг, 16-р хороо, 71 байр 10 тоот</t>
  </si>
  <si>
    <t>Баасан Цэмбэл</t>
  </si>
  <si>
    <t>Улаанбаатар, Сүхбаатар дүүрэг, 4-р хороо, 5-р хороолол, 42 байр 22 тоот,</t>
  </si>
  <si>
    <t>Б.Цэнгэл</t>
  </si>
  <si>
    <t>Базаржав Наранцэцэг</t>
  </si>
  <si>
    <t>УБ Хан-Уул дүүрэг 15-р хороо</t>
  </si>
  <si>
    <t>Батсайхан Оргилтмаа</t>
  </si>
  <si>
    <t>Төмөрчөдөр</t>
  </si>
  <si>
    <t>ФЭЙСТ МЕДИА ГРУПП</t>
  </si>
  <si>
    <t>Батхуяг Эрдэнэжаргал</t>
  </si>
  <si>
    <t>БГД.5 хороо.10 хороолол.этөч7а-46</t>
  </si>
  <si>
    <t>Глобал сайкл ХХК Захирал</t>
  </si>
  <si>
    <t>БГД 5-р хороо 12б-33</t>
  </si>
  <si>
    <t>М.Күлмесхаан</t>
  </si>
  <si>
    <t>уб,бзд,16-р хороо,16-р хороолол,33-24тоот</t>
  </si>
  <si>
    <t>Ц.Энхтайван</t>
  </si>
  <si>
    <t>Хан-Уул дүүрэг 18-р хороо, Оргил стадтон, Их Монгол Улсын гудамж, Суруга центер 3-р давхар</t>
  </si>
  <si>
    <t>а</t>
  </si>
  <si>
    <t>Амгалан</t>
  </si>
  <si>
    <t>Хэнтий, Хэрлэн, 3-р баг, Баянмөнх с79-24 тоот</t>
  </si>
  <si>
    <t>Энхболд Эрдэнэбилэг</t>
  </si>
  <si>
    <t>Хадбаасан Батбаасан</t>
  </si>
  <si>
    <t>Улаанбаатар, Хан-Уул, 6 хороо, нүхт 30-5</t>
  </si>
  <si>
    <t>Дансранжав Бямбаа</t>
  </si>
  <si>
    <t>Улаанбаатар, Чингэлтэй, 5р хороо, 6р хороолол, 11-12 тоот</t>
  </si>
  <si>
    <t>Ч.Оюунгэрэл</t>
  </si>
  <si>
    <t>ХУД, 11 хороо 2 хэсэг Роял грийн вилла 202 404 тоот</t>
  </si>
  <si>
    <t>ТанИХань</t>
  </si>
  <si>
    <t>Улаанбаатар хот БЗД 25-р хороо хүннүгийн гудамж олимп плаза 3-303 тоот</t>
  </si>
  <si>
    <t>лиунж чит үр</t>
  </si>
  <si>
    <t>Unit 5, 10/F, Goldfield Industrial Centre, 1 Sui Wo Road, Fo Tan, Hong  Kong</t>
  </si>
  <si>
    <t>Дотоод хяналт</t>
  </si>
  <si>
    <t>ду куанзнинж</t>
  </si>
  <si>
    <t>Хөрөнгө оруулагч Компаний үйл ажиллагаанд оролцдоггүй.</t>
  </si>
  <si>
    <t>лиу жуияинж</t>
  </si>
  <si>
    <t>Компаний үйл ажиллагаанд оролцдоггүй.</t>
  </si>
  <si>
    <t>Шагдарын Оюунгэрэл</t>
  </si>
  <si>
    <t>Хуалян ХХК Улаанбаатар Налайх 3-р хороо Хуалян Тоосгоны үйлдвэр</t>
  </si>
  <si>
    <t>Компаний захирал Үйл ажиллагааг удирдаж явуулдаг.</t>
  </si>
  <si>
    <t>Бадрахын Наранзаяа</t>
  </si>
  <si>
    <t>УБ ХУД 15 хороо Махатма Ганди 25-15</t>
  </si>
  <si>
    <t>Цэндээ Мягмардорж</t>
  </si>
  <si>
    <t>СХД, 8-р хороо</t>
  </si>
  <si>
    <t>Ж.Цэрэндэгд</t>
  </si>
  <si>
    <t>Өвөрхангай Уянга</t>
  </si>
  <si>
    <t>СХД, 8-р хороо, N Tower 903тоот</t>
  </si>
  <si>
    <t>Ирвэс-Интертрейд</t>
  </si>
  <si>
    <t>Амарсайханы Даваажав</t>
  </si>
  <si>
    <t>СХД 8-р хороо N tower 903 тоот</t>
  </si>
  <si>
    <t>СХД, 8-р хороо N Tower 903 тоот</t>
  </si>
  <si>
    <t>Бадамжунай Базарсад</t>
  </si>
  <si>
    <t>Жанцансамбуу Жаргал</t>
  </si>
  <si>
    <t>С.Ширмэнбаатар</t>
  </si>
  <si>
    <t>СБД 11 хороо алтай 28-*167</t>
  </si>
  <si>
    <t>М.Оюунгэрэл</t>
  </si>
  <si>
    <t>Б.Цогнэмэх</t>
  </si>
  <si>
    <t>Н.Намуундэлгэр</t>
  </si>
  <si>
    <t>ЧД 1 хороо 40мянгат 3-33</t>
  </si>
  <si>
    <t>Б.Базардорж</t>
  </si>
  <si>
    <t>Баянгол дүүрэг 13-р хороо 3-р хороолол Гурван тамир сургуулийн байр</t>
  </si>
  <si>
    <t>ванж яүнжфии</t>
  </si>
  <si>
    <t>ХУД.11 хороо 4-7</t>
  </si>
  <si>
    <t>Цогзол орших</t>
  </si>
  <si>
    <t>Баттогтох цацрал</t>
  </si>
  <si>
    <t>Цэрэнпил Нямдорж</t>
  </si>
  <si>
    <t>ажилгүй</t>
  </si>
  <si>
    <t>Ванг Хайдон</t>
  </si>
  <si>
    <t>ХУД.11 хороо.зайсан3-7</t>
  </si>
  <si>
    <t>Чандмань Платиниум</t>
  </si>
  <si>
    <t>рин жуүдүнж</t>
  </si>
  <si>
    <t>НОРТЕРН МАЙНИНГ МОНГОЛИА ХХК</t>
  </si>
  <si>
    <t>РЭНЦЭН БАТТОГТОХ</t>
  </si>
  <si>
    <t>МЕТАЛ ОПТ ХХК</t>
  </si>
  <si>
    <t>ЦЭРЭНПИЛ НЯМДОРЖ</t>
  </si>
  <si>
    <t>Лутайрөүд констракшн</t>
  </si>
  <si>
    <t>үджаржал жамbалжамц</t>
  </si>
  <si>
    <t>24F, Shangri-la office</t>
  </si>
  <si>
    <t>үд жамbалжамц</t>
  </si>
  <si>
    <t>Ванж Bаяаирху</t>
  </si>
  <si>
    <t>СБД.10 хороо.28</t>
  </si>
  <si>
    <t>Эй Би Пи Девеломент</t>
  </si>
  <si>
    <t>БЗД.26 хороо.414-135</t>
  </si>
  <si>
    <t>Юү,Цун Чин Виллиам</t>
  </si>
  <si>
    <t>Арвай шижир</t>
  </si>
  <si>
    <t>Б.Орхон</t>
  </si>
  <si>
    <t>УБ ХУД 9-р хороо Буянт-Ухаа 16-568 тоот</t>
  </si>
  <si>
    <t>Ч.Өлзийсайхан</t>
  </si>
  <si>
    <t>Дөрвөнталст эрдэнэ</t>
  </si>
  <si>
    <t>Дэлэг Дарьцоо</t>
  </si>
  <si>
    <t>УБ БЗД 6-р хороо Монел 32-727</t>
  </si>
  <si>
    <t>Х.далантай</t>
  </si>
  <si>
    <t>БГД 19 хороо ундрам эрдэнэ төв 201</t>
  </si>
  <si>
    <t>тиан зиужиан</t>
  </si>
  <si>
    <t>СБД.10 хороо.426-10 тоот</t>
  </si>
  <si>
    <t>Б.Дэлгэрмаа</t>
  </si>
  <si>
    <t>ЧД 1 хороо экспресс тауэр 801</t>
  </si>
  <si>
    <t>Ц.Золжаргал</t>
  </si>
  <si>
    <t>Ц.ганболд</t>
  </si>
  <si>
    <t>М.Төгөлдөр</t>
  </si>
  <si>
    <t>Д 1 хороо экспресс тауэр 801</t>
  </si>
  <si>
    <t>Осор Дэлгэрсайхан</t>
  </si>
  <si>
    <t>УБ ЧД 18-р хороо Яргайтын 33-42</t>
  </si>
  <si>
    <t>Д.Лхагвасүрэн</t>
  </si>
  <si>
    <t>ЧД 5-р хороо оранж 603</t>
  </si>
  <si>
    <t>т.Түмэн насан</t>
  </si>
  <si>
    <t>Э.Батболд</t>
  </si>
  <si>
    <t>ХУД 3 хороо 19 хороолол 3-55</t>
  </si>
  <si>
    <t>О.Энхбаяр</t>
  </si>
  <si>
    <t>жиүржис халуяжа күхин</t>
  </si>
  <si>
    <t>УБ,БЗД,13хороолол,71-304</t>
  </si>
  <si>
    <t>СБД 14 хороо хандгайт 33-337б</t>
  </si>
  <si>
    <t>Вайдстепп</t>
  </si>
  <si>
    <t>Ч,Даваасүрэн</t>
  </si>
  <si>
    <t>ЧД 6 хороолол 45-03</t>
  </si>
  <si>
    <t>БГД зүүн наран</t>
  </si>
  <si>
    <t>БЗД 16 хороо</t>
  </si>
  <si>
    <t>Юнион голд</t>
  </si>
  <si>
    <t>Жанцандорж Энхбаатар</t>
  </si>
  <si>
    <t>СБД 20 ХОРОО ХАДАТ 4-6</t>
  </si>
  <si>
    <t>Сампилноров Эрдэнэчуулган</t>
  </si>
  <si>
    <t>ХУД 11 хороо, маршал таун 118-114</t>
  </si>
  <si>
    <t>Баярхүү Тэмүүжин</t>
  </si>
  <si>
    <t>Ионгол</t>
  </si>
  <si>
    <t>Лиебромотор ххк</t>
  </si>
  <si>
    <t>ми яуизин</t>
  </si>
  <si>
    <t>х</t>
  </si>
  <si>
    <t>БЗД, ЭТӨЧ 90а-5 тоот</t>
  </si>
  <si>
    <t>Б.Батбаяр</t>
  </si>
  <si>
    <t>УБ, СБД, 1-р хороо, Жамъянгүний гудамж 18, Ди Даун Таун оффис 903 тоот</t>
  </si>
  <si>
    <t>Г.Эрдэнэчулуун</t>
  </si>
  <si>
    <t>Т.Тэлмэн</t>
  </si>
  <si>
    <t>лү лин шинж, симүн</t>
  </si>
  <si>
    <t>олз очир</t>
  </si>
  <si>
    <t>С.Лувсансүрэн</t>
  </si>
  <si>
    <t>схд 2хороо орбит 36-620</t>
  </si>
  <si>
    <t>МЭНТЭ ИНТЕРНЭШНЛ</t>
  </si>
  <si>
    <t>дорноговь айраг сум 1 баг цагаан дөрвөлж</t>
  </si>
  <si>
    <t>Босстонинтернэшнл</t>
  </si>
  <si>
    <t>Г.Баторших</t>
  </si>
  <si>
    <t>Хавсралт 20.в: Бенефициар өмчлөгчид (хуулийн этгээд)</t>
  </si>
  <si>
    <t>Бүртгэлтэй хөрөнгийн бирж</t>
  </si>
  <si>
    <t>Бүртгэлтэй улс</t>
  </si>
  <si>
    <t>Аж ахуйн нэгжийн хаяг, холбоо барих мэдээлэл: Утас</t>
  </si>
  <si>
    <t>Вэб хуудас</t>
  </si>
  <si>
    <t>Компанийн симбол</t>
  </si>
  <si>
    <t>Аустралийн хөрөнгийн бирж</t>
  </si>
  <si>
    <t>Австрали</t>
  </si>
  <si>
    <t>Level 5 126 Phillip Street, Sydney NSW 2000</t>
  </si>
  <si>
    <t>www.vikingmines.com</t>
  </si>
  <si>
    <t>VKA</t>
  </si>
  <si>
    <t>Монголын хөрөнгийн бирж</t>
  </si>
  <si>
    <t>Улаанбаатар хот, Сонгинохайрхан Дүүрэг, 4 хороо, Толгойтын гудамж</t>
  </si>
  <si>
    <t>newprogressgroup.mn</t>
  </si>
  <si>
    <t>NewProgressGroup</t>
  </si>
  <si>
    <t>Торонтогийн хөрөнгийн бирж</t>
  </si>
  <si>
    <t>Metropolitan place 99Wyse Road , Suite 1480 , Dartmouth , Nova Scotia , Canada</t>
  </si>
  <si>
    <t>1-902-423-6419</t>
  </si>
  <si>
    <t>erdene.com</t>
  </si>
  <si>
    <t>ERD</t>
  </si>
  <si>
    <t>Лондонгийн хөрөнгийн бирж</t>
  </si>
  <si>
    <t>Мэн Арал</t>
  </si>
  <si>
    <t>Victory House  Douglas Isle of Man</t>
  </si>
  <si>
    <t>Блю Скай Тауэр 508 тоот  Энхтайвны өргөн чөлөө 17  Сүхбаатар дүүрэг 1-р хороо Улаанбаатар 14240  Монгол Улс 70141099</t>
  </si>
  <si>
    <t>www.petromatadgroup.com</t>
  </si>
  <si>
    <t>MATD</t>
  </si>
  <si>
    <t>Их Британи, Умард Ирландын Нэгдсэн Вант Улс</t>
  </si>
  <si>
    <t>Сэйнт Жеймсын талбай-6, SW1Y4AD, Лондон хот, ИБУИНВУ.</t>
  </si>
  <si>
    <t>+44 20 7781 2000</t>
  </si>
  <si>
    <t>http://www.riotinto.com</t>
  </si>
  <si>
    <t>RIO</t>
  </si>
  <si>
    <t>СБД 1 хороо Шангри Ла оффис 1201 тоот</t>
  </si>
  <si>
    <t>www.steppegold.com</t>
  </si>
  <si>
    <t>Steppe Gold Limited</t>
  </si>
  <si>
    <t>Suite 1610 – 409 Granville Street Vancouver, BC V6C 1T2 Canada</t>
  </si>
  <si>
    <t>+1.604.569.3661</t>
  </si>
  <si>
    <t>www.silverelef.com</t>
  </si>
  <si>
    <t>мөнгөлөг заан</t>
  </si>
  <si>
    <t>Франкфуртын хөрөнгийн бирж</t>
  </si>
  <si>
    <t>Герман</t>
  </si>
  <si>
    <t>Хэнтий аймаг Батноров сум 7-р баг 1-р хороо Бэрх тосгон</t>
  </si>
  <si>
    <t>info@berkhuul.mn</t>
  </si>
  <si>
    <t>BEU</t>
  </si>
  <si>
    <t>Күүкийн Арлууд</t>
  </si>
  <si>
    <t>Куук арлууд, Раротонга, Аваруа, БСиАй барилга, 1 дөвхөр, Траст Корпорашн Лтд, Күүк Арлуудын оффис</t>
  </si>
  <si>
    <t>Керри Групп Лимитэд</t>
  </si>
  <si>
    <t>Люксэмбург</t>
  </si>
  <si>
    <t>5, rue de Bonnevoie, L-1260 Luxembourg, Grand Duchy of Luxembourg</t>
  </si>
  <si>
    <t>Mongolian resources corporation S.a.r.l.</t>
  </si>
  <si>
    <t>Metropolitan Place , 99 Wyse Road , Suite1480 , Dartmouth , Nova Scotia , Canada B3A4S5</t>
  </si>
  <si>
    <t>www.erdene.com</t>
  </si>
  <si>
    <t>Торонто хөрөнгийн биржид</t>
  </si>
  <si>
    <t>20th Floor, 250 Howe Street, Vancouver, B.C., V6C 3R8</t>
  </si>
  <si>
    <t>info@southgobi.com</t>
  </si>
  <si>
    <t>https://www.southgobi.com/</t>
  </si>
  <si>
    <t>SGQ</t>
  </si>
  <si>
    <t>Хонконгийн хөрөнгийн биржид</t>
  </si>
  <si>
    <t>Хон Конг</t>
  </si>
  <si>
    <t>20st Floor, 250 Howe Street, Vancouver, B.C., V6C 3R8</t>
  </si>
  <si>
    <t>Хонг Конгийн хөрөнгийн бирж</t>
  </si>
  <si>
    <t>Бермуд</t>
  </si>
  <si>
    <t>Claredon House 2 Church street, Hamilton HM11, Bermuda</t>
  </si>
  <si>
    <t>17/F, 118 Connaught Road West, Hong Kong</t>
  </si>
  <si>
    <t>www.mongolia-energy.com</t>
  </si>
  <si>
    <t>Stock Code:276</t>
  </si>
  <si>
    <t xml:space="preserve">Хавсралт 20.г: Ногдол ашиг </t>
  </si>
  <si>
    <t>Тайлант онд зарласан ногдол ашиг</t>
  </si>
  <si>
    <t>Тайлант онд олгосон нийт ногдол аш</t>
  </si>
  <si>
    <t>Будханд Амарсайхан</t>
  </si>
  <si>
    <t>М.ОДОНЧИМЭГ</t>
  </si>
  <si>
    <t>Х. Амаржаргал</t>
  </si>
  <si>
    <t>Юнрэнсүрэн Майцэцэг</t>
  </si>
  <si>
    <t>ҮЦТХТөв</t>
  </si>
  <si>
    <t>Орон нутгийн өмч</t>
  </si>
  <si>
    <t>Шунхлай групп ХХК</t>
  </si>
  <si>
    <t>Артаг Батболд</t>
  </si>
  <si>
    <t>Гантуяа Баттүшиг</t>
  </si>
  <si>
    <t>Б.Анхбаяр</t>
  </si>
  <si>
    <t>Э.Жононбаяр</t>
  </si>
  <si>
    <t>Э.Мөнгөлдэй</t>
  </si>
  <si>
    <t>Ө.Энхчимэг</t>
  </si>
  <si>
    <t>Жаргалын Энхтөр</t>
  </si>
  <si>
    <t>Сүрэнжавын Пүрэв</t>
  </si>
  <si>
    <t>Б.Гүндсамбуу</t>
  </si>
  <si>
    <t>Гончигжав Болд-Эрдэнэ</t>
  </si>
  <si>
    <t>Лхам-Янжин Баатарчулуун</t>
  </si>
  <si>
    <t>Чумбуу Отгонсод</t>
  </si>
  <si>
    <t>Чүлтэмдагвын Жаргалсайхан</t>
  </si>
  <si>
    <t>Г.Энхгарамгай</t>
  </si>
  <si>
    <t>рррр</t>
  </si>
  <si>
    <t>Б.Баярмагнай</t>
  </si>
  <si>
    <t>Б. Алтантуул</t>
  </si>
  <si>
    <t>Металл Импэкс</t>
  </si>
  <si>
    <t>Д,Ганбат</t>
  </si>
  <si>
    <t>Хулдорж Бүрэн-Эрдэнэ</t>
  </si>
  <si>
    <t>Бичээрэйн Далай</t>
  </si>
  <si>
    <t>Лай Цэнгэл</t>
  </si>
  <si>
    <t>Цао Жэн Юз</t>
  </si>
  <si>
    <t>А.Энхбаатар</t>
  </si>
  <si>
    <t>Хувьцаа эзэмшигч байхгүй.</t>
  </si>
  <si>
    <t>Төмөрхүрээ Төрмөнх</t>
  </si>
  <si>
    <t>ноогдол олгоогүй</t>
  </si>
  <si>
    <t>АЖНАЙ КОРПОРАЦИ ХХК</t>
  </si>
  <si>
    <t>Өмнөговь аймаг Төрийн сан</t>
  </si>
  <si>
    <t>Шандас импекс</t>
  </si>
  <si>
    <t>С.Янжмаа</t>
  </si>
  <si>
    <t>Т.Санжаа</t>
  </si>
  <si>
    <t>У.Батсуурь</t>
  </si>
  <si>
    <t>Test name 1</t>
  </si>
  <si>
    <t>Даш Батхуяг</t>
  </si>
  <si>
    <t>Түдэндорж Болдбаатар</t>
  </si>
  <si>
    <t>Б.Сайнбаяр</t>
  </si>
  <si>
    <t>Г. Атармаа</t>
  </si>
  <si>
    <t>Д. Болор-эрдэнэ</t>
  </si>
  <si>
    <t>Д. Даянбилгүүн</t>
  </si>
  <si>
    <t>Д. Чимэддорж</t>
  </si>
  <si>
    <t>Ж. Ядмаа</t>
  </si>
  <si>
    <t>Л. Цэцгээ</t>
  </si>
  <si>
    <t>Э.Золзаяа</t>
  </si>
  <si>
    <t>Цоодол Энхболд</t>
  </si>
  <si>
    <t>Монгол Улсын Засгийн Газар</t>
  </si>
  <si>
    <t>ААН</t>
  </si>
  <si>
    <t>Иргэд</t>
  </si>
  <si>
    <t>ТӨБЗГ</t>
  </si>
  <si>
    <t xml:space="preserve">Хавсралт 21: Орон нутгийн засаг захиргааны байгууллагуудтай хийсэн гэрээний мэдээлэл  </t>
  </si>
  <si>
    <t>Гэрээ байгуулсан огноо</t>
  </si>
  <si>
    <t>Гэрээний эхлэх огноо</t>
  </si>
  <si>
    <t>Гэрээний дуусах огноо</t>
  </si>
  <si>
    <t>Гэрээний зорилго, агуулга</t>
  </si>
  <si>
    <t>Нутгийн удирдлагын талаас (Албан т</t>
  </si>
  <si>
    <t>Нутгийн удирдлагын талаас (Овог, н</t>
  </si>
  <si>
    <t>ААНБ-ын талаас (Албан тушаал)</t>
  </si>
  <si>
    <t>ААНБ-ын талаас (Овог, нэр)</t>
  </si>
  <si>
    <t>ХAХ  гишүүдийн тоо (Нутгийн удирдла</t>
  </si>
  <si>
    <t>ХAХ  гишүүдийн тоо (ААНБ)</t>
  </si>
  <si>
    <t>ХAХ  гишүүдийн тоо (ИНБ, Иргэд)</t>
  </si>
  <si>
    <t>Сонсох ажиллагааны огноо</t>
  </si>
  <si>
    <t>Сонсох ажиллагааны оролцогчдын то</t>
  </si>
  <si>
    <t>Гэрээг ил тод болгосон цахим хууда</t>
  </si>
  <si>
    <t>Гэрээний хүрээнд байгуулсан хөрөнгө</t>
  </si>
  <si>
    <t>Гэрээг үнэлсэн эсэх</t>
  </si>
  <si>
    <t>Дэд бүтцийг хөгжүүлэх</t>
  </si>
  <si>
    <t>Засаг дарга</t>
  </si>
  <si>
    <t>Золжаргал</t>
  </si>
  <si>
    <t>Тэмүүлэн</t>
  </si>
  <si>
    <t>2020-12-16 00:00:00</t>
  </si>
  <si>
    <t>http://khentii.mn</t>
  </si>
  <si>
    <t>БО-ын хамгаалах</t>
  </si>
  <si>
    <t>СХД-БО</t>
  </si>
  <si>
    <t>Д.Сандагсүрэн</t>
  </si>
  <si>
    <t>Д.САНДАГСҮРЭН</t>
  </si>
  <si>
    <t>2021-03-02 00:00:00</t>
  </si>
  <si>
    <t>Ажлын байр нэмэгдүүлэх</t>
  </si>
  <si>
    <t>Заамар ИНХ</t>
  </si>
  <si>
    <t>Л.Амгаланбаатар</t>
  </si>
  <si>
    <t>2020-12-31 00:00:00</t>
  </si>
  <si>
    <t>Сумын засаг дарга</t>
  </si>
  <si>
    <t>С.Золжаргал</t>
  </si>
  <si>
    <t>геологич</t>
  </si>
  <si>
    <t>О.Нармандах</t>
  </si>
  <si>
    <t>2020-08-04 00:00:00</t>
  </si>
  <si>
    <t>БО-ны улсын байцаагч</t>
  </si>
  <si>
    <t>Цэвэгсүрэн</t>
  </si>
  <si>
    <t>Д.Туяа</t>
  </si>
  <si>
    <t>2020-02-25 00:00:00</t>
  </si>
  <si>
    <t>ЗДТГ-н хөрөнгө оруулалт, хөгжлийн бодлого төлөвлөлтийн газрын дарга</t>
  </si>
  <si>
    <t>Д.Ихбаяр</t>
  </si>
  <si>
    <t>Б.Баатар</t>
  </si>
  <si>
    <t>2021-03-01 00:00:00</t>
  </si>
  <si>
    <t>Уурхай ашиглах</t>
  </si>
  <si>
    <t>Б. Доржтогоо</t>
  </si>
  <si>
    <t>Уурхайн дарга</t>
  </si>
  <si>
    <t>Ж. Шийрэвдорж</t>
  </si>
  <si>
    <t>2020-05-13 00:00:00</t>
  </si>
  <si>
    <t>Цаасан хэлбэрээр</t>
  </si>
  <si>
    <t>Д.Долгор</t>
  </si>
  <si>
    <t>Б. Жавзандорж</t>
  </si>
  <si>
    <t>2020-08-15 00:00:00</t>
  </si>
  <si>
    <t>О.Баттогтох</t>
  </si>
  <si>
    <t>Б.Дамдинсүрэн</t>
  </si>
  <si>
    <t>2020-09-08 00:00:00</t>
  </si>
  <si>
    <t>Амарсанаа</t>
  </si>
  <si>
    <t>М.Болдбаатар</t>
  </si>
  <si>
    <t>2020-10-12 00:00:00</t>
  </si>
  <si>
    <t>Сумын Засаг Дарга</t>
  </si>
  <si>
    <t>Гүйцэтгэх Захирал</t>
  </si>
  <si>
    <t>Виллиам Томас Колвин</t>
  </si>
  <si>
    <t>2013-10-15 00:00:00</t>
  </si>
  <si>
    <t>http://bayanairag.com/</t>
  </si>
  <si>
    <t>О.Чулуунбаатар</t>
  </si>
  <si>
    <t>2014-03-24 00:00:00</t>
  </si>
  <si>
    <t>Г.Баянжаргал</t>
  </si>
  <si>
    <t>2018-12-25 00:00:00</t>
  </si>
  <si>
    <t>2021-02-25 00:00:00</t>
  </si>
  <si>
    <t>БОХариуцсан улсын байцаагч</t>
  </si>
  <si>
    <t>Г.Наранбаатар</t>
  </si>
  <si>
    <t>Ерөнхий инженер</t>
  </si>
  <si>
    <t>Л.Энх-Отгон</t>
  </si>
  <si>
    <t>2020-12-08 00:00:00</t>
  </si>
  <si>
    <t>2021-03-31 00:00:00</t>
  </si>
  <si>
    <t>Сумын ЗД-ын орлогч</t>
  </si>
  <si>
    <t>Т. Болдбаатар</t>
  </si>
  <si>
    <t>Т. Соёл-Эрдэнэ</t>
  </si>
  <si>
    <t>Бийд Майнинг</t>
  </si>
  <si>
    <t>ЗДТГ-ын дарга</t>
  </si>
  <si>
    <t>ш.өнөрбаяр</t>
  </si>
  <si>
    <t>захирад</t>
  </si>
  <si>
    <t>н.амгалан</t>
  </si>
  <si>
    <t>2020-09-01 00:00:00</t>
  </si>
  <si>
    <t>сэлэнгэ аймаг, орхонтуул сум ЗДТГ-ын вебсайт</t>
  </si>
  <si>
    <t>С. Уранцэцэг</t>
  </si>
  <si>
    <t>Дэд Захирал</t>
  </si>
  <si>
    <t>Ч. Мөнхбаяр</t>
  </si>
  <si>
    <t>2019-03-06 00:00:00</t>
  </si>
  <si>
    <t>Аймгийн ЗДТГ байдаг</t>
  </si>
  <si>
    <t>А.Эрдэнэбат</t>
  </si>
  <si>
    <t>Сомпонг Праман</t>
  </si>
  <si>
    <t>2017-01-01 00:00:00</t>
  </si>
  <si>
    <t>Л.Өлзийбат</t>
  </si>
  <si>
    <t>0,0</t>
  </si>
  <si>
    <t>2020-10-31 00:00:00</t>
  </si>
  <si>
    <t>Бөөцагаан. Орог нуурын сав газрын захиргааны мэргэжилтэн</t>
  </si>
  <si>
    <t>Э.Жамц</t>
  </si>
  <si>
    <t>Ш.Жаргалсайхан</t>
  </si>
  <si>
    <t>2020-06-22 00:00:00</t>
  </si>
  <si>
    <t>Аймгийн засаг даргын тамгын газрын даргын үүрэг гүйцэтгэгч</t>
  </si>
  <si>
    <t>М.Өнөржаргал</t>
  </si>
  <si>
    <t>2020-08-28 00:00:00</t>
  </si>
  <si>
    <t>Баянхонгор  сумын засаг дарга бөгөөд хотын захирагч</t>
  </si>
  <si>
    <t>Ж.Мөнхсоёл</t>
  </si>
  <si>
    <t>2020-09-09 00:00:00</t>
  </si>
  <si>
    <t>Хүрмэн сумын засаг дарга</t>
  </si>
  <si>
    <t>Б.Ганболд</t>
  </si>
  <si>
    <t>Zhao Jian JIng</t>
  </si>
  <si>
    <t>2020-01-02 00:00:00</t>
  </si>
  <si>
    <t>Жадамба</t>
  </si>
  <si>
    <t>Менежер</t>
  </si>
  <si>
    <t>Содбилэг</t>
  </si>
  <si>
    <t>2021-04-07 00:00:00</t>
  </si>
  <si>
    <t>С.Ариунбат</t>
  </si>
  <si>
    <t>Э.Дөлгөөн</t>
  </si>
  <si>
    <t>2019-05-08 00:00:00</t>
  </si>
  <si>
    <t>Boroogold FB page www.boroogold.mn</t>
  </si>
  <si>
    <t>Н.Лхагвадорж</t>
  </si>
  <si>
    <t>2018-07-08 00:00:00</t>
  </si>
  <si>
    <t>Мөнхбат</t>
  </si>
  <si>
    <t>Анхбаяр</t>
  </si>
  <si>
    <t>2021-06-01 00:00:00</t>
  </si>
  <si>
    <t>Байгаль орчин хяналтын байцаагч</t>
  </si>
  <si>
    <t>Д.Мөнх-Очир</t>
  </si>
  <si>
    <t>Үйл ажиллагаа хариуцсан захирал</t>
  </si>
  <si>
    <t>Б.Батцэнгэл</t>
  </si>
  <si>
    <t>Бөмбөгөр сумын газрын мэргэжилтэн</t>
  </si>
  <si>
    <t>О.Мөнхцэцэг</t>
  </si>
  <si>
    <t>Баянхонгор аймгийн Цаг уур орчны шинжилгээний төв дарга</t>
  </si>
  <si>
    <t>Ч.Оюунчимэг</t>
  </si>
  <si>
    <t>П.Чинбат</t>
  </si>
  <si>
    <t>Л.Нямтулга</t>
  </si>
  <si>
    <t>2020-05-19 00:00:00</t>
  </si>
  <si>
    <t>http://khentii.mn/%D0%B1%D0%BE%D1%80-%D3%A9%D0%BD%D0%B4%D3%A9%D1%80-%D1%81%D1%83%D0%BC/</t>
  </si>
  <si>
    <t>Ган майнинг</t>
  </si>
  <si>
    <t>Энхбаяр</t>
  </si>
  <si>
    <t>Ганбаатар</t>
  </si>
  <si>
    <t>2019-08-09 00:00:00</t>
  </si>
  <si>
    <t>Н.Эрхэмбаяр</t>
  </si>
  <si>
    <t>2020-05-11 00:00:00</t>
  </si>
  <si>
    <t>iltodgeree.mn</t>
  </si>
  <si>
    <t>засаг дарга</t>
  </si>
  <si>
    <t>Б..Доржтогоо</t>
  </si>
  <si>
    <t>ЗАХИРАЛ</t>
  </si>
  <si>
    <t>С.ДОРЖДАВГА</t>
  </si>
  <si>
    <t>2021-03-03 00:00:00</t>
  </si>
  <si>
    <t>ууганбаяр</t>
  </si>
  <si>
    <t>Бумангэрэл</t>
  </si>
  <si>
    <t>2020-07-29 00:00:00</t>
  </si>
  <si>
    <t>Б.Амараа</t>
  </si>
  <si>
    <t>М.Даваажав</t>
  </si>
  <si>
    <t>Л.Батбаатар</t>
  </si>
  <si>
    <t>Ц.Буяндэлгэр</t>
  </si>
  <si>
    <t>мэрэгжилтэн</t>
  </si>
  <si>
    <t>Э.Өозийсайхан</t>
  </si>
  <si>
    <t>2020-03-25 00:00:00</t>
  </si>
  <si>
    <t>google.mn</t>
  </si>
  <si>
    <t>Н.Ариунбаяр</t>
  </si>
  <si>
    <t>БОХУБайцаагч</t>
  </si>
  <si>
    <t>Г.Ган-Очир</t>
  </si>
  <si>
    <t>орлогч дарга</t>
  </si>
  <si>
    <t>Д.Мөнхбаатар</t>
  </si>
  <si>
    <t>2020-04-03 00:00:00</t>
  </si>
  <si>
    <t>Тэргүүн</t>
  </si>
  <si>
    <t>З.Мөнхгэрэл</t>
  </si>
  <si>
    <t>Ш. Оргил</t>
  </si>
  <si>
    <t>М. Оюун</t>
  </si>
  <si>
    <t>2017-12-25 00:00:00</t>
  </si>
  <si>
    <t>Л.Атархишиг</t>
  </si>
  <si>
    <t>2020-06-02 00:00:00</t>
  </si>
  <si>
    <t>https://www.facebook.com/</t>
  </si>
  <si>
    <t>Д.Пүрэвдорж</t>
  </si>
  <si>
    <t>2020-05-01 00:00:00</t>
  </si>
  <si>
    <t>https://www.facebook.com/groups/728934284224140</t>
  </si>
  <si>
    <t>П.Алтангэрэл</t>
  </si>
  <si>
    <t>Э.Батсайхан</t>
  </si>
  <si>
    <t>2021-03-18 00:00:00</t>
  </si>
  <si>
    <t>http://www.iltodgeree.mn/</t>
  </si>
  <si>
    <t>2020-11-09 00:00:00</t>
  </si>
  <si>
    <t>www.selenge.mn</t>
  </si>
  <si>
    <t>5-р багийн засаг дарга</t>
  </si>
  <si>
    <t>Ц. Ганзориг</t>
  </si>
  <si>
    <t>Баазын дарга</t>
  </si>
  <si>
    <t>Жан Ху Бен</t>
  </si>
  <si>
    <t>Зүүнбаян тосгон, Хот тохижилт албаны дарга</t>
  </si>
  <si>
    <t>Гурвантэс сумын Засаг дарга</t>
  </si>
  <si>
    <t>Ж.Мөнхчулуун</t>
  </si>
  <si>
    <t>2020-10-01 00:00:00</t>
  </si>
  <si>
    <t>2021-09-29 00:00:00</t>
  </si>
  <si>
    <t>Д.Цэрэвсамбуу</t>
  </si>
  <si>
    <t>Ерөнхий менежер</t>
  </si>
  <si>
    <t>Занг Зэжүн</t>
  </si>
  <si>
    <t>2021-06-05 00:00:00</t>
  </si>
  <si>
    <t>Энхболд</t>
  </si>
  <si>
    <t>Г,Очироо</t>
  </si>
  <si>
    <t>Газрын даамал</t>
  </si>
  <si>
    <t>2020-09-11 00:00:00</t>
  </si>
  <si>
    <t>n_mg90@yahoo.com</t>
  </si>
  <si>
    <t>Заамар нутгийн хөгжлийг дэмжих сангийн тэргүүн</t>
  </si>
  <si>
    <t>Л.Сэргэлэн</t>
  </si>
  <si>
    <t>Т.Цэвэлмаа</t>
  </si>
  <si>
    <t>FengGuangPing</t>
  </si>
  <si>
    <t>Заамар сумын нутгийн зөвлөлийн санн</t>
  </si>
  <si>
    <t>zaamarhogjilsan03@gmail.com</t>
  </si>
  <si>
    <t>Төю аймгийн Засаг даргын дэргэдэх БОАЖ-ын газрын ГГХТБАНСхариуцсан мэргэжилтэн</t>
  </si>
  <si>
    <t>С.Эрдэнэцогт</t>
  </si>
  <si>
    <t>2020-04-01 00:00:00</t>
  </si>
  <si>
    <t>Засаг Дарга</t>
  </si>
  <si>
    <t>Г.Тайванжаргал</t>
  </si>
  <si>
    <t>Н.Амар</t>
  </si>
  <si>
    <t>2021-01-01 00:00:00</t>
  </si>
  <si>
    <t>АМГТГ</t>
  </si>
  <si>
    <t>Хүрэл-Эрдэнэ</t>
  </si>
  <si>
    <t>Гйүцэтгэх захирал</t>
  </si>
  <si>
    <t>2021-02-09 00:00:00</t>
  </si>
  <si>
    <t>www.mining.dornod.gov.mn</t>
  </si>
  <si>
    <t>Заамар нутгийн хөгжлийг дэмжих сангийн гүйцэтгэх захирал</t>
  </si>
  <si>
    <t>Золбоот, Мөнхгэрэл</t>
  </si>
  <si>
    <t>"Илт гоулд"ХХК-ийн гүйцэтгэх захирал</t>
  </si>
  <si>
    <t>Батлорж, Байгалмаа</t>
  </si>
  <si>
    <t>2020-05-14 00:00:00</t>
  </si>
  <si>
    <t>Засаг даргын орлогч</t>
  </si>
  <si>
    <t>П.Энхболд</t>
  </si>
  <si>
    <t>Геологич</t>
  </si>
  <si>
    <t>Д.Уламбаяр</t>
  </si>
  <si>
    <t>2020-10-06 00:00:00</t>
  </si>
  <si>
    <t>Байгаль орчны хяналтын улсын байцаагч</t>
  </si>
  <si>
    <t>Ө.Мягмарсүрэн</t>
  </si>
  <si>
    <t>2020-03-27 00:00:00</t>
  </si>
  <si>
    <t>НҮСан гүйцэтгэх захирал</t>
  </si>
  <si>
    <t>2020-12-21 00:00:00</t>
  </si>
  <si>
    <t>Аймгийн засаг дарга</t>
  </si>
  <si>
    <t>Компанийн ерөнхийлөгч</t>
  </si>
  <si>
    <t>Н.Цэлмүүн</t>
  </si>
  <si>
    <t>2020-07-25 00:00:00</t>
  </si>
  <si>
    <t>О.Бат-Эрдэнэ</t>
  </si>
  <si>
    <t>2020-05-04 00:00:00</t>
  </si>
  <si>
    <t>ЗДОрлогч</t>
  </si>
  <si>
    <t>Тунгалаг</t>
  </si>
  <si>
    <t>Батхүү</t>
  </si>
  <si>
    <t>2021-03-23 00:00:00</t>
  </si>
  <si>
    <t>Ж.Ганбат</t>
  </si>
  <si>
    <t>С.Шоовдор</t>
  </si>
  <si>
    <t>2020-04-10 00:00:00</t>
  </si>
  <si>
    <t>С.Уранцэцэг</t>
  </si>
  <si>
    <t>О.Тогоонтөмөр</t>
  </si>
  <si>
    <t>2021-01-21 00:00:00</t>
  </si>
  <si>
    <t>togoo69@yahoo.com</t>
  </si>
  <si>
    <t>О.Мандахбаяр</t>
  </si>
  <si>
    <t>2014-01-01 00:00:00</t>
  </si>
  <si>
    <t>2021-03-30 00:00:00</t>
  </si>
  <si>
    <t>Г. Сонинпил</t>
  </si>
  <si>
    <t>Гүйэтгэх захирал</t>
  </si>
  <si>
    <t>Д. Наранбаатар</t>
  </si>
  <si>
    <t>Г.Намуунзул</t>
  </si>
  <si>
    <t>БОНС-ийн мэргэжилтэн</t>
  </si>
  <si>
    <t>Ш.Болор-Эрдэнэ</t>
  </si>
  <si>
    <t>ЗДТГазар</t>
  </si>
  <si>
    <t>2020-06-03 00:00:00</t>
  </si>
  <si>
    <t>2020-06-06 00:00:00</t>
  </si>
  <si>
    <t>Ж.Энхтөр</t>
  </si>
  <si>
    <t>2020-06-04 00:00:00</t>
  </si>
  <si>
    <t>Ч.батгэрэл</t>
  </si>
  <si>
    <t>Х.Бүрэн-эрдэнэ</t>
  </si>
  <si>
    <t>2019-10-10 00:00:00</t>
  </si>
  <si>
    <t>www.mur.mn</t>
  </si>
  <si>
    <t>дэд захирал</t>
  </si>
  <si>
    <t>Б.Пушкин</t>
  </si>
  <si>
    <t>Х.Мөнхбаатар</t>
  </si>
  <si>
    <t>Т.Түвшинжаргал</t>
  </si>
  <si>
    <t>2020-05-06 00:00:00</t>
  </si>
  <si>
    <t>http://zaamar.tov.khural.mn/</t>
  </si>
  <si>
    <t>Хатан булаг сумын засаг дарга</t>
  </si>
  <si>
    <t>Ховд аймгийн Засаг дарга Д.Галсандондог Дарви сумын Засаг дарга Д.Түмэндэмбэрэл</t>
  </si>
  <si>
    <t>Д.Галсандондог, Д.Түмэндэмбэрэл</t>
  </si>
  <si>
    <t>Дэд захирал, Олон нийттэй харилцах албаны дарга</t>
  </si>
  <si>
    <t>Ж.Оюунчимэг, Ж.Гөлгөө</t>
  </si>
  <si>
    <t>2021-01-13 00:00:00</t>
  </si>
  <si>
    <t>https://www.facebook.com/hovdhushuuthugjilsan/</t>
  </si>
  <si>
    <t>Мягмарсүрэнгийн Бадамсүрэн</t>
  </si>
  <si>
    <t>Шинэбаярын Мягмарсүрэн</t>
  </si>
  <si>
    <t>2021-03-24 00:00:00</t>
  </si>
  <si>
    <t>Dornod.gov.mn</t>
  </si>
  <si>
    <t>Налайх ЗДТГ</t>
  </si>
  <si>
    <t>С.Тунгалаг</t>
  </si>
  <si>
    <t>2019-04-16 00:00:00</t>
  </si>
  <si>
    <t>Бадамсүрэн</t>
  </si>
  <si>
    <t>Ерөнхий меиежер</t>
  </si>
  <si>
    <t>Цог Тайшир</t>
  </si>
  <si>
    <t>2018-09-04 00:00:00</t>
  </si>
  <si>
    <t>ЦЦ</t>
  </si>
  <si>
    <t>Баянжаргалан сумын Засаг дарга</t>
  </si>
  <si>
    <t>Төмөртогоо Цэвэлмаа</t>
  </si>
  <si>
    <t>Төрбатын Төмөрсоль</t>
  </si>
  <si>
    <t>2020-10-26 00:00:00</t>
  </si>
  <si>
    <t>Г.Хүрэлсүх</t>
  </si>
  <si>
    <t>Д.Эрдэнэ</t>
  </si>
  <si>
    <t>2019-12-31 00:00:00</t>
  </si>
  <si>
    <t>Өмнөговь аймгийн ИТХ-ийн дарга</t>
  </si>
  <si>
    <t>Лхачингийн Батчулуун</t>
  </si>
  <si>
    <t>Оюу толгой ХХК-ийн Ерөнхийлэгч бөгөөд Гүйцэтгэх ерөнхий захирал</t>
  </si>
  <si>
    <t>Эндрью Вүдлей</t>
  </si>
  <si>
    <t>http://ot.mn/гэрээнүүд/?eoi</t>
  </si>
  <si>
    <t>Өрнөхбаяр</t>
  </si>
  <si>
    <t>2020-12-02 00:00:00</t>
  </si>
  <si>
    <t>Мэргэжилтэн</t>
  </si>
  <si>
    <t>Ж.Баясгалан</t>
  </si>
  <si>
    <t>Цэвэлсүрэн</t>
  </si>
  <si>
    <t>2021-04-01 00:00:00</t>
  </si>
  <si>
    <t>http://google.com/</t>
  </si>
  <si>
    <t>Аймаг болон сумын засаг дарга</t>
  </si>
  <si>
    <t>Н.Наранбаатар, О.Баттогтох</t>
  </si>
  <si>
    <t>Ерөнхийлөгч бөгөөд гүйцэтгэх захирал</t>
  </si>
  <si>
    <t>Ч.Мөнхбат</t>
  </si>
  <si>
    <t>eitimongolia.mn</t>
  </si>
  <si>
    <t>Ариунбат</t>
  </si>
  <si>
    <t>Ганчимэг</t>
  </si>
  <si>
    <t>2020-01-27 00:00:00</t>
  </si>
  <si>
    <t>Саранцэцэг,Г</t>
  </si>
  <si>
    <t>2020-03-03 00:00:00</t>
  </si>
  <si>
    <t>БОАЖГ-ын мэргэжилтэн</t>
  </si>
  <si>
    <t>Хонгор,Г</t>
  </si>
  <si>
    <t>Ц,Ганзориг</t>
  </si>
  <si>
    <t>2020-03-05 00:00:00</t>
  </si>
  <si>
    <t>БХ-Баян Овоо сумын засаг дарга</t>
  </si>
  <si>
    <t>Б. Батжаргал Ж.Хатанбаатар</t>
  </si>
  <si>
    <t>2018-12-24 00:00:00</t>
  </si>
  <si>
    <t>Дорнод аймгийн засаг дарга</t>
  </si>
  <si>
    <t>2019-04-26 00:00:00</t>
  </si>
  <si>
    <t>Д.Шижирбаатар</t>
  </si>
  <si>
    <t>А. Лхагвасүрэн</t>
  </si>
  <si>
    <t>2020-09-10 00:00:00</t>
  </si>
  <si>
    <t>О.Бадарч</t>
  </si>
  <si>
    <t>Гүйцэтгэх захирлын үүрэг гүйцэтгэгч</t>
  </si>
  <si>
    <t>2020-08-02 00:00:00</t>
  </si>
  <si>
    <t>www.tavantolgoi.mn</t>
  </si>
  <si>
    <t>Сүхбаатар сумын засаг дарга</t>
  </si>
  <si>
    <t>2018-11-16 00:00:00</t>
  </si>
  <si>
    <t>talyngal.com</t>
  </si>
  <si>
    <t>Test tushaal</t>
  </si>
  <si>
    <t>Test name</t>
  </si>
  <si>
    <t>Test position</t>
  </si>
  <si>
    <t>Test name 2</t>
  </si>
  <si>
    <t>2021-02-12 00:00:00</t>
  </si>
  <si>
    <t>Testlink.com</t>
  </si>
  <si>
    <t>Засаг дарга С.Ариунбат</t>
  </si>
  <si>
    <t>Ч.Оюунгэрэрл</t>
  </si>
  <si>
    <t>Баянгол сумын ИТХ</t>
  </si>
  <si>
    <t>2017-09-04 00:00:00</t>
  </si>
  <si>
    <t>Н. Эрхэмбаяр</t>
  </si>
  <si>
    <t>Г. Энхтуяа</t>
  </si>
  <si>
    <t>Л.Цэцэгмаа</t>
  </si>
  <si>
    <t>Сун Зун Ли</t>
  </si>
  <si>
    <t>http://Jargalant.to.gov.mn/</t>
  </si>
  <si>
    <t>А.Дашзэвэг</t>
  </si>
  <si>
    <t>2021-03-09 00:00:00</t>
  </si>
  <si>
    <t>М.Отгонбат</t>
  </si>
  <si>
    <t>Б.Мөнхтуяа</t>
  </si>
  <si>
    <t>2021-12-31 00:00:00</t>
  </si>
  <si>
    <t>http://e-reporting.eitimongolia.mn/company</t>
  </si>
  <si>
    <t>http://e-reporting.eitimongolia.mn/companyhttp://e-reporting.eitimongolia.mn/company</t>
  </si>
  <si>
    <t>Байгаль орчин, аялал жуулчлалын газрын дарга</t>
  </si>
  <si>
    <t>Д:Сүрэн</t>
  </si>
  <si>
    <t>өмнөговь аймгийн Хөгжил, хөрөнгө оруулалтын газрын захирал</t>
  </si>
  <si>
    <t>Ц.Наранбаатар</t>
  </si>
  <si>
    <t>Хангад эксплорэйшн ХХК-ны орон нутгийн харлцаа хариуцсан захирал</t>
  </si>
  <si>
    <t>Б.Баярбилэг</t>
  </si>
  <si>
    <t>А.Баяр-Эрдэнэ</t>
  </si>
  <si>
    <t>2020-11-01 00:00:00</t>
  </si>
  <si>
    <t>Ц.Будгэрэл</t>
  </si>
  <si>
    <t>Ерөнхийлөгч</t>
  </si>
  <si>
    <t>Т.Түвшинбаяр</t>
  </si>
  <si>
    <t>2020-12-17 00:00:00</t>
  </si>
  <si>
    <t>Д. Баянмөнх</t>
  </si>
  <si>
    <t>Захиргаа</t>
  </si>
  <si>
    <t>LI ZHIHUI</t>
  </si>
  <si>
    <t>2020-09-15 00:00:00</t>
  </si>
  <si>
    <t>Зөвлөх</t>
  </si>
  <si>
    <t>Ч.Энхбаяр</t>
  </si>
  <si>
    <t>Эрхэмбаяр</t>
  </si>
  <si>
    <t>Б.Дөлгөөн</t>
  </si>
  <si>
    <t>ИХдарга</t>
  </si>
  <si>
    <t>2020-04-17 00:00:00</t>
  </si>
  <si>
    <t>Гүйцэтгэх</t>
  </si>
  <si>
    <t>Ш.Түвшинжаргал</t>
  </si>
  <si>
    <t>2020-04-16 00:00:00</t>
  </si>
  <si>
    <t>А.Батдэлгэр</t>
  </si>
  <si>
    <t>Б.Бат өлзий</t>
  </si>
  <si>
    <t>2020-03-18 00:00:00</t>
  </si>
  <si>
    <t>,</t>
  </si>
  <si>
    <t>Г.Гүнбаяр</t>
  </si>
  <si>
    <t>З.Энхтөр</t>
  </si>
  <si>
    <t>С.Батхүү</t>
  </si>
  <si>
    <t>2017-04-19 00:00:00</t>
  </si>
  <si>
    <t>газрын даамал</t>
  </si>
  <si>
    <t>Н. Ариунбаяр</t>
  </si>
  <si>
    <t>Б.Буянхишиг</t>
  </si>
  <si>
    <t>2020-04-02 00:00:00</t>
  </si>
  <si>
    <t>ус ашиглалтыг зохицуулах албаны дарга</t>
  </si>
  <si>
    <t>Ю. Сувдчимэг</t>
  </si>
  <si>
    <t>2020-04-14 00:00:00</t>
  </si>
  <si>
    <t>сумын газрын даамал</t>
  </si>
  <si>
    <t>Наран Ариунбаяр</t>
  </si>
  <si>
    <t>Гомбосүрэн Баяржаргал</t>
  </si>
  <si>
    <t>БОХУ-ын байцаагч</t>
  </si>
  <si>
    <t>ШГ сумын ЗДарга</t>
  </si>
  <si>
    <t>Д.Амарсанаа</t>
  </si>
  <si>
    <t>А.Шагдар</t>
  </si>
  <si>
    <t>2020-06-25 00:00:00</t>
  </si>
  <si>
    <t>Sharyngol_zdtg@yahoo.com</t>
  </si>
  <si>
    <t>мэргэжилтэ</t>
  </si>
  <si>
    <t>Э.Шинэбаяр</t>
  </si>
  <si>
    <t>А.Учрал</t>
  </si>
  <si>
    <t>Тө.Газрын хаарицаа, барилга хот байгуулалтын газар</t>
  </si>
  <si>
    <t>2020-05-21 00:00:00</t>
  </si>
  <si>
    <t>Сумын ЗД</t>
  </si>
  <si>
    <t>Г.Баасанжав</t>
  </si>
  <si>
    <t>2020-07-20 00:00:00</t>
  </si>
  <si>
    <t>ил тод</t>
  </si>
  <si>
    <t>Б.Баасандорж</t>
  </si>
  <si>
    <t>2020-08-03 00:00:00</t>
  </si>
  <si>
    <t>Батсуурь</t>
  </si>
  <si>
    <t>Ц.Энхтүвшин</t>
  </si>
  <si>
    <t>2020-01-01 00:00:00</t>
  </si>
  <si>
    <t>Бөөн цагаан орог нууоын сав газрын захиргааны мэргэжилтэн</t>
  </si>
  <si>
    <t>Ш.Бямбасүрэн</t>
  </si>
  <si>
    <t>Бөөнцагаан орог нуурын сав газрын захиргааны мэргэ</t>
  </si>
  <si>
    <t>2020-06-15 00:00:00</t>
  </si>
  <si>
    <t>ОҮИТБС-ын цахим тайлангийн систем</t>
  </si>
  <si>
    <t>Галуут сумын засаг дарга</t>
  </si>
  <si>
    <t>С.Баярсайхан</t>
  </si>
  <si>
    <t>Галуут сумын засаг даргын тамгыэ назар</t>
  </si>
  <si>
    <t>2021-06-15 00:00:00</t>
  </si>
  <si>
    <t>А.Түмэннаст</t>
  </si>
  <si>
    <t>2020-06-16 00:00:00</t>
  </si>
  <si>
    <t>М. Бадамсүрэн</t>
  </si>
  <si>
    <t>LI ZHENG</t>
  </si>
  <si>
    <t>2021-03-10 00:00:00</t>
  </si>
  <si>
    <t>Л.Эрдэнэбаатар</t>
  </si>
  <si>
    <t>Ж.Батбаяр</t>
  </si>
  <si>
    <t>e-reporting.mn</t>
  </si>
  <si>
    <t>ц.загдсамбар</t>
  </si>
  <si>
    <t>тохтасынов т.м</t>
  </si>
  <si>
    <t>2019-11-15 00:00:00</t>
  </si>
  <si>
    <t>http://ereporting.eitimongolia.mn</t>
  </si>
  <si>
    <t>Б.Самбуу</t>
  </si>
  <si>
    <t>Үйлдвэр эрхэлсэн Захирал</t>
  </si>
  <si>
    <t>Г.Энхтөр</t>
  </si>
  <si>
    <t>http://www.iltodgeree.mn/contract/538/view</t>
  </si>
  <si>
    <t>Ц.Идэрбат</t>
  </si>
  <si>
    <t>Д.Мягмардорж</t>
  </si>
  <si>
    <t>2020-01-30 00:00:00</t>
  </si>
  <si>
    <t>Өмнөговь аймгийн засаг дарга</t>
  </si>
  <si>
    <t>Г. Батцэнгэл</t>
  </si>
  <si>
    <t>Өмнөговь аймгийн Байгаль орчин, аялал жуулчлалын газрын дарга</t>
  </si>
  <si>
    <t>Б.Пүрэвтулга</t>
  </si>
  <si>
    <t>Дэд ерөнхийлөгч</t>
  </si>
  <si>
    <t>Ц.Баасандорж</t>
  </si>
  <si>
    <t>Гашуунсухайт дахь гаалийн газрын дарга</t>
  </si>
  <si>
    <t>М.Батдамба</t>
  </si>
  <si>
    <t>Өмнөговь аймгийн ханбогд сумын засаг дарга</t>
  </si>
  <si>
    <t>Ш. Эрдэнэжаргал</t>
  </si>
  <si>
    <t>2017-04-04 00:00:00</t>
  </si>
  <si>
    <t>http://iltodgeree.mn/contract/424/view#/text</t>
  </si>
  <si>
    <t>Хогжил хөрөнгө оруулалтын газар ОНӨААТҮГ гүйцэтгэх захирал</t>
  </si>
  <si>
    <t>Өмнөговь аймгийн Цогтцэций сумын засаг дарга</t>
  </si>
  <si>
    <t>Өмнөговь аймгийн Стандарт, хэмжилзүйн хэлтсийн дарга</t>
  </si>
  <si>
    <t>Х. Түвшин</t>
  </si>
  <si>
    <t>Цог өрнөх ӨНАТҮГГ Ш.Оюунцэцэг Өмнөговь аймгийн Цогтцэций сумын засаг даргын түр орлон гүйцэтгэгч</t>
  </si>
  <si>
    <t>Ш.Оюунцэцэг, Б.Цэцмаа</t>
  </si>
  <si>
    <t>Ц.Энхбаатар</t>
  </si>
  <si>
    <t>Б.Гэрэлт-Од</t>
  </si>
  <si>
    <t>шилэн данс</t>
  </si>
  <si>
    <t>Аймгийн Засаг дарга</t>
  </si>
  <si>
    <t>О.Бат-эрдэнэ</t>
  </si>
  <si>
    <t>http://dundgovi.gov.mn/mn/index.php</t>
  </si>
  <si>
    <t>С.Мөнхбаяр</t>
  </si>
  <si>
    <t>Ерөнхий удирдлагын газар хариуцсан дэд захирал</t>
  </si>
  <si>
    <t>Д.Энхболд</t>
  </si>
  <si>
    <t>2020-03-06 00:00:00</t>
  </si>
  <si>
    <t>file:///C:/Users/User/Downloads/HAG%20nii%20tuluvluguu%202020.pdf</t>
  </si>
  <si>
    <t>Оюунбат</t>
  </si>
  <si>
    <t>ерөнхий захирал</t>
  </si>
  <si>
    <t>Х,Бадамсүрэн</t>
  </si>
  <si>
    <t>2021-04-06 00:00:00</t>
  </si>
  <si>
    <t>www.erdenetmc.mn</t>
  </si>
  <si>
    <t>Д,Батлут</t>
  </si>
  <si>
    <t>2021-01-19 00:00:00</t>
  </si>
  <si>
    <t>Батлут</t>
  </si>
  <si>
    <t>2021-01-05 00:00:00</t>
  </si>
  <si>
    <t>Г.Батжаргал</t>
  </si>
  <si>
    <t>www.bayankhongor.gov.mn</t>
  </si>
  <si>
    <t>2021-03-07 00:00:00</t>
  </si>
  <si>
    <t>Б.Амраа</t>
  </si>
  <si>
    <t>Яан Бэнжан</t>
  </si>
  <si>
    <t>2020-02-18 00:00:00</t>
  </si>
  <si>
    <t>Хавсралт 22: Төслийн түвшний мэдээлэл</t>
  </si>
  <si>
    <t>Төслийн нэр</t>
  </si>
  <si>
    <t>Төслийн гэрээний огноо</t>
  </si>
  <si>
    <t>ТЭЗҮ, ЭБМЗ-ийн дүгнэлтийн огноо</t>
  </si>
  <si>
    <t>ТЭЗҮ, ЭБМЗ-ийн дүгнэлтийн дугаар</t>
  </si>
  <si>
    <t>Ашиглах хугацаа</t>
  </si>
  <si>
    <t>ТЭЗҮ-д тусгагдсан нийт хөрөнгө оруулалт (сая.төгрөг)</t>
  </si>
  <si>
    <t>Хөрөнгө оруулалтын нийт гүйцэтгэл (сая.төгрөг)</t>
  </si>
  <si>
    <t>Тайлант оны төлөвлөсөн хөрөнгө оруулалт (сая.төгрөг)</t>
  </si>
  <si>
    <t>Тайлант оны хөрөнгө оруулалтын гүйцэтгэл (сая.төгрөг)</t>
  </si>
  <si>
    <t>ТЭЗҮ-д тусгагдсан жилийн хүчин чадал</t>
  </si>
  <si>
    <t>Төсөл эхэлснээс хойших гаргасан бүтээгдэхүүний хэмжээ</t>
  </si>
  <si>
    <t>Тайлант онд гаргасан бүтээгдэхүүний хэмжээ</t>
  </si>
  <si>
    <t>Дараа онд гаргах бүтээгдэхүүний хэмжээ</t>
  </si>
  <si>
    <t>Галтын амны дээд хэсгийн алтны шороон орд</t>
  </si>
  <si>
    <t>2016-10-25 00:00:00</t>
  </si>
  <si>
    <t>т/16-15-08</t>
  </si>
  <si>
    <t>Туул голын баруун дэнжийн галтын хэсэг, галтын амны дээд хэсгийн алтны шороон орд</t>
  </si>
  <si>
    <t>2020-07-01 00:00:00</t>
  </si>
  <si>
    <t>т/20-09-14</t>
  </si>
  <si>
    <t>аралт худаг</t>
  </si>
  <si>
    <t>2018-04-01 00:00:00</t>
  </si>
  <si>
    <t>2018-06-20 00:00:00</t>
  </si>
  <si>
    <t>t 135</t>
  </si>
  <si>
    <t>Өмнөбага чулуу жоншны ордын төсөл</t>
  </si>
  <si>
    <t>2019-07-18 00:00:00</t>
  </si>
  <si>
    <t>2020-04-30 00:00:00</t>
  </si>
  <si>
    <t>Т/20-06-04</t>
  </si>
  <si>
    <t>5,000-10,000</t>
  </si>
  <si>
    <t>Баруун Урт, Уртын голын алтны шороон орд</t>
  </si>
  <si>
    <t>2011-12-20 00:00:00</t>
  </si>
  <si>
    <t>13-12</t>
  </si>
  <si>
    <t>Гүн нэртэй хас агуулсан конгломератын орд</t>
  </si>
  <si>
    <t>1905-07-09 00:00:00</t>
  </si>
  <si>
    <t>2017-07-18 00:00:00</t>
  </si>
  <si>
    <t>Т/17-08-02</t>
  </si>
  <si>
    <t>16023 м3</t>
  </si>
  <si>
    <t>Багануурын нүүрсний уурхайн өргөтгөлийн техник эдийн засгийн үндэслэл</t>
  </si>
  <si>
    <t>2016-07-08 00:00:00</t>
  </si>
  <si>
    <t>2019-12-17 00:00:00</t>
  </si>
  <si>
    <t>ТС/01-01</t>
  </si>
  <si>
    <t>Шанаганы чулуун нүүрсний ордын баруун хэсэг</t>
  </si>
  <si>
    <t>2017-07-09 00:00:00</t>
  </si>
  <si>
    <t>2019-12-20 00:00:00</t>
  </si>
  <si>
    <t>т/19-17-10</t>
  </si>
  <si>
    <t>Алт Мөнгөний ордын исэлдсэн хүдрийг ил уурхайн аргаар ашиглах, нуруулдан уусгах аргаар баяжуулах үйлдвэрийн техник эдийн засгийн үндэслэл</t>
  </si>
  <si>
    <t>2018-05-09 00:00:00</t>
  </si>
  <si>
    <t>2018-08-30 00:00:00</t>
  </si>
  <si>
    <t>Т/18-12-15</t>
  </si>
  <si>
    <t>980Тонн</t>
  </si>
  <si>
    <t>15,970кг</t>
  </si>
  <si>
    <t>3,147кг</t>
  </si>
  <si>
    <t>3,542.2кг</t>
  </si>
  <si>
    <t>6,058кг</t>
  </si>
  <si>
    <t>1,233кг</t>
  </si>
  <si>
    <t>885.5кг</t>
  </si>
  <si>
    <t>Баянголын голдирол</t>
  </si>
  <si>
    <t>2019-07-29 00:00:00</t>
  </si>
  <si>
    <t>Т/111</t>
  </si>
  <si>
    <t>Хул Морьт</t>
  </si>
  <si>
    <t>2013-05-07 00:00:00</t>
  </si>
  <si>
    <t>2013-07-03 00:00:00</t>
  </si>
  <si>
    <t>XX-09-04</t>
  </si>
  <si>
    <t>Хар Чулуут</t>
  </si>
  <si>
    <t>2019-06-27 00:00:00</t>
  </si>
  <si>
    <t>Т/19-11-18</t>
  </si>
  <si>
    <t>349,66</t>
  </si>
  <si>
    <t>100,85</t>
  </si>
  <si>
    <t>2020-02-28 00:00:00</t>
  </si>
  <si>
    <t>2011-01-07 00:00:00</t>
  </si>
  <si>
    <t>хх-01-19</t>
  </si>
  <si>
    <t>2015-10-02 00:00:00</t>
  </si>
  <si>
    <t>2015-09-09 00:00:00</t>
  </si>
  <si>
    <t>Дугаар 15-13-04</t>
  </si>
  <si>
    <t>2019-04-18 00:00:00</t>
  </si>
  <si>
    <t>Т/19-05-06</t>
  </si>
  <si>
    <t>280000тн</t>
  </si>
  <si>
    <t>Үнст Худаг</t>
  </si>
  <si>
    <t>2016-03-30 00:00:00</t>
  </si>
  <si>
    <t>16-04-04</t>
  </si>
  <si>
    <t>Баянхонгор аймгийн Өлзийт сумын нутагт орших баруун харганатын шижирмэг алтны шороон ордыг ил аргаар ашиглах техник-эдийн засгийн үндэслэл</t>
  </si>
  <si>
    <t>2019-06-25 00:00:00</t>
  </si>
  <si>
    <t>2020-01-15 00:00:00</t>
  </si>
  <si>
    <t>T/20-01-06</t>
  </si>
  <si>
    <t>Өлзийт тээл алтны шороон орд</t>
  </si>
  <si>
    <t>2019-05-15 00:00:00</t>
  </si>
  <si>
    <t>Т/19-08-04</t>
  </si>
  <si>
    <t>74 кг</t>
  </si>
  <si>
    <t>263.4 кг</t>
  </si>
  <si>
    <t>80.4 кг</t>
  </si>
  <si>
    <t>2019-03-27 00:00:00</t>
  </si>
  <si>
    <t>Т/19-03-06</t>
  </si>
  <si>
    <t>Өмнөговь аймгийн Хүрмэн сумын нутагт орших Эрдэнэбулгийн нүүрсний ордын ХҮрээдэл, Хүрээдэл-1 хэсгийг ил аргаар ашиглах техник эдийн засгийн үндэслэл</t>
  </si>
  <si>
    <t>2018-12-04 00:00:00</t>
  </si>
  <si>
    <t>2018-12-06 00:00:00</t>
  </si>
  <si>
    <t>Т/18-14-09</t>
  </si>
  <si>
    <t>Т/20-01-05</t>
  </si>
  <si>
    <t>Бөхөг түргэн Хайрга элсний карьер ажиллуулах</t>
  </si>
  <si>
    <t>2010-07-15 00:00:00</t>
  </si>
  <si>
    <t>10-05</t>
  </si>
  <si>
    <t>3,85</t>
  </si>
  <si>
    <t>19,0</t>
  </si>
  <si>
    <t>Бүдүүний гол шороон орд</t>
  </si>
  <si>
    <t>2017-06-21 00:00:00</t>
  </si>
  <si>
    <t>MY-21071</t>
  </si>
  <si>
    <t>2019-06-19 00:00:00</t>
  </si>
  <si>
    <t>2019-07-04 00:00:00</t>
  </si>
  <si>
    <t>T/19-12-18</t>
  </si>
  <si>
    <t>Адаг  нэртэй хайлуур жоншны ордын баруун урд үргэжлэл хэсгийг далд аргаар ашиглах</t>
  </si>
  <si>
    <t>2019-07-09 00:00:00</t>
  </si>
  <si>
    <t>Т/19-13-16</t>
  </si>
  <si>
    <t>50 мян.тн</t>
  </si>
  <si>
    <t>1169 Кг</t>
  </si>
  <si>
    <t>1169 кг</t>
  </si>
  <si>
    <t>11,93 мян.тн</t>
  </si>
  <si>
    <t>Бөхөгийн хөндий 3 дайрганы ордыг  ил аргаар ашиглах</t>
  </si>
  <si>
    <t>2014-01-31 00:00:00</t>
  </si>
  <si>
    <t>300000 м3</t>
  </si>
  <si>
    <t>Нарийн салааны шороон орд</t>
  </si>
  <si>
    <t>2017-09-29 00:00:00</t>
  </si>
  <si>
    <t>т/17-10-05</t>
  </si>
  <si>
    <t>2020-06-10 00:00:00</t>
  </si>
  <si>
    <t>2015-06-10 00:00:00</t>
  </si>
  <si>
    <t>15-09-05</t>
  </si>
  <si>
    <t>41,0</t>
  </si>
  <si>
    <t>124,6</t>
  </si>
  <si>
    <t>19,9</t>
  </si>
  <si>
    <t>мод  мухар</t>
  </si>
  <si>
    <t>2021-03-29 00:00:00</t>
  </si>
  <si>
    <t>2019-09-27 00:00:00</t>
  </si>
  <si>
    <t>Т/169</t>
  </si>
  <si>
    <t>33,3</t>
  </si>
  <si>
    <t>151,3</t>
  </si>
  <si>
    <t>20,06</t>
  </si>
  <si>
    <t>13,6</t>
  </si>
  <si>
    <t>2007-01-29 00:00:00</t>
  </si>
  <si>
    <t>т/19-10-10</t>
  </si>
  <si>
    <t>2007-09-21 00:00:00</t>
  </si>
  <si>
    <t>2018-10-23 00:00:00</t>
  </si>
  <si>
    <t>т/18-13-13</t>
  </si>
  <si>
    <t>логийн хайлуур жоншны орд</t>
  </si>
  <si>
    <t>2020-05-05 00:00:00</t>
  </si>
  <si>
    <t>хх-13-05</t>
  </si>
  <si>
    <t>2009-11-01 00:00:00</t>
  </si>
  <si>
    <t>2009-11-24 00:00:00</t>
  </si>
  <si>
    <t>22-02</t>
  </si>
  <si>
    <t>46 мянга мв.куб</t>
  </si>
  <si>
    <t>29 мянга м.куб</t>
  </si>
  <si>
    <t>1,1 мянга м.куб</t>
  </si>
  <si>
    <t>15 мянга м.куб</t>
  </si>
  <si>
    <t>ТЭЗҮ</t>
  </si>
  <si>
    <t>2018-02-02 00:00:00</t>
  </si>
  <si>
    <t>2018-12-07 00:00:00</t>
  </si>
  <si>
    <t>Т/18-15-06</t>
  </si>
  <si>
    <t>дархан-уул аймгийн хонгор сумын нутагт байрлалтай MV-010738 тоот тусгай зөвшөөрөл бүхий Төмөртолгийн төмрийн хүдрийн ордыг ил аргаар ашиглах төслийн техник эдийн засгийн үндэслэл</t>
  </si>
  <si>
    <t>2017-09-01 00:00:00</t>
  </si>
  <si>
    <t>2018-03-01 00:00:00</t>
  </si>
  <si>
    <t>т/18-02-05</t>
  </si>
  <si>
    <t>Сэлэнгэ аймгийн Хүдэр сумын нутагт байрлалтай MV-013319 тоот тусгай зөвшөөрөл бүхий Төмөртэйн зүүний зүүн биетийг ашиглах төслийн техник эдийн засгийн үндэслэл</t>
  </si>
  <si>
    <t>2015-02-01 00:00:00</t>
  </si>
  <si>
    <t>2015-07-02 00:00:00</t>
  </si>
  <si>
    <t>СТР 15/08</t>
  </si>
  <si>
    <t>"Дацан Трейд" ХХК-ийн Уртын булаг, Уртын хөндийн алтны шороон ордыг ил аргаар ашиглах техник эдийн засгийн үндэслэл, тодотгол</t>
  </si>
  <si>
    <t>2018-05-16 00:00:00</t>
  </si>
  <si>
    <t>т/18-06-08</t>
  </si>
  <si>
    <t>57.5 м.куб элс</t>
  </si>
  <si>
    <t>2012-01-23 00:00:00</t>
  </si>
  <si>
    <t>2012-08-24 00:00:00</t>
  </si>
  <si>
    <t>10-02</t>
  </si>
  <si>
    <t>2009-02-22 00:00:00</t>
  </si>
  <si>
    <t>2019-02-22 00:00:00</t>
  </si>
  <si>
    <t>Т/19-02-09</t>
  </si>
  <si>
    <t>2019-01-02 00:00:00</t>
  </si>
  <si>
    <t>2018-07-18 00:00:00</t>
  </si>
  <si>
    <t>Т/18-07-08</t>
  </si>
  <si>
    <t>T-19-13-01</t>
  </si>
  <si>
    <t>2009-05-08 00:00:00</t>
  </si>
  <si>
    <t>2009-11-13 00:00:00</t>
  </si>
  <si>
    <t>21-06</t>
  </si>
  <si>
    <t>Өмнөговь аймаг гурвантэс сум Зангатсум чулуун нүүрсний орд</t>
  </si>
  <si>
    <t>2011-11-18 00:00:00</t>
  </si>
  <si>
    <t>2012-03-07 00:00:00</t>
  </si>
  <si>
    <t>02-09</t>
  </si>
  <si>
    <t>2017-10-06 00:00:00</t>
  </si>
  <si>
    <t>Т/17-11-07</t>
  </si>
  <si>
    <t>Өндөр толгой 2</t>
  </si>
  <si>
    <t>2018-01-19 00:00:00</t>
  </si>
  <si>
    <t>Т/18-12-11</t>
  </si>
  <si>
    <t>Өвөрхөшөөт</t>
  </si>
  <si>
    <t>2017-02-09 00:00:00</t>
  </si>
  <si>
    <t>Т/18-14-01</t>
  </si>
  <si>
    <t>Номтын хндий</t>
  </si>
  <si>
    <t>2013-02-19 00:00:00</t>
  </si>
  <si>
    <t>2013-06-13 00:00:00</t>
  </si>
  <si>
    <t>13-09-12</t>
  </si>
  <si>
    <t>11..1</t>
  </si>
  <si>
    <t>Ямаатын хайлуур жоншны ордын далд аргаар ашиглах  техник эдийн засгийн үндэсэлэл</t>
  </si>
  <si>
    <t>Т/115</t>
  </si>
  <si>
    <t>2011-05-18 00:00:00</t>
  </si>
  <si>
    <t>2015-05-16 00:00:00</t>
  </si>
  <si>
    <t>15-06-06</t>
  </si>
  <si>
    <t>2021-01-15 00:00:00</t>
  </si>
  <si>
    <t>Т/21-01-06</t>
  </si>
  <si>
    <t>Төв аймгийн Заамар сумын нутагт орших MV-011430 тоот ашиглалтын тусгай зөвөшөөрөлтэй "Айлтын жалга-1, Улаан-Эрэгийн дарагмдал" алтны шороон ордыг ил аргаар ашиглах техник-эдийн засгийн үндэслэл</t>
  </si>
  <si>
    <t>2020-02-03 00:00:00</t>
  </si>
  <si>
    <t>Т/20-03-05</t>
  </si>
  <si>
    <t>50 мян.м3</t>
  </si>
  <si>
    <t>3.36 кг</t>
  </si>
  <si>
    <t>27.75 кг төлөвлөсөн</t>
  </si>
  <si>
    <t>Улаанбаатар хотын Налайх дүүргийн нутагт орших MV-009192 тоот ашиглалтын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</si>
  <si>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</si>
  <si>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</si>
  <si>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</si>
  <si>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</si>
  <si>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тоосго</t>
  </si>
  <si>
    <t>Лили даймонд ХХК</t>
  </si>
  <si>
    <t>Ар улаан хайлуур жоншны ордыг ил болон далд аргаар олборлох</t>
  </si>
  <si>
    <t>2021-01-25 00:00:00</t>
  </si>
  <si>
    <t>2020-11-27 00:00:00</t>
  </si>
  <si>
    <t>Т/20-12-02</t>
  </si>
  <si>
    <t>Мандалын зүүн алтны шороон орд</t>
  </si>
  <si>
    <t>2021-01-20 00:00:00</t>
  </si>
  <si>
    <t>Хоримт худаг</t>
  </si>
  <si>
    <t>2018-12-21 00:00:00</t>
  </si>
  <si>
    <t>Т/18-13-03</t>
  </si>
  <si>
    <t>2010-12-01 00:00:00</t>
  </si>
  <si>
    <t>2020-07-09 00:00:00</t>
  </si>
  <si>
    <t>T/20-10-15</t>
  </si>
  <si>
    <t>2019-05-07 00:00:00</t>
  </si>
  <si>
    <t>2018-05-17 00:00:00</t>
  </si>
  <si>
    <t>2018-08-17 00:00:00</t>
  </si>
  <si>
    <t>Т/18-11-14</t>
  </si>
  <si>
    <t>Эрээн будагт</t>
  </si>
  <si>
    <t>2018-12-26 00:00:00</t>
  </si>
  <si>
    <t>2019-04-03 00:00:00</t>
  </si>
  <si>
    <t>2019-02-15 00:00:00</t>
  </si>
  <si>
    <t>Т/19-01-03</t>
  </si>
  <si>
    <t>Цагаан өвөр</t>
  </si>
  <si>
    <t>2015-06-01 00:00:00</t>
  </si>
  <si>
    <t>2015-03-03 00:00:00</t>
  </si>
  <si>
    <t>15-03-01</t>
  </si>
  <si>
    <t>2014-04-01 00:00:00</t>
  </si>
  <si>
    <t>2014-05-13 00:00:00</t>
  </si>
  <si>
    <t>14-08-04</t>
  </si>
  <si>
    <t>Цант-Уул</t>
  </si>
  <si>
    <t>2011-04-06 00:00:00</t>
  </si>
  <si>
    <t>Улаанбаатар Сонгинохайрхан дүүргийн нутаг дахь зүүн овоот дайрганы орд төсөл</t>
  </si>
  <si>
    <t>2015-01-06 00:00:00</t>
  </si>
  <si>
    <t>Улаанбаатар Хан-Уул дүүргийн нутагт орших хойд өвөрийн дайрганы ордыг ил аргаар ашиглах төсөл</t>
  </si>
  <si>
    <t>2015-08-28 00:00:00</t>
  </si>
  <si>
    <t>2016-01-20 00:00:00</t>
  </si>
  <si>
    <t>ХХ-01-07</t>
  </si>
  <si>
    <t>250.0 мян.м3</t>
  </si>
  <si>
    <t>Эрээнтолгой</t>
  </si>
  <si>
    <t>2019-12-01 00:00:00</t>
  </si>
  <si>
    <t>Т/19-17-03</t>
  </si>
  <si>
    <t>Баяжуулах үйлдвэр</t>
  </si>
  <si>
    <t>2020-12-10 00:00:00</t>
  </si>
  <si>
    <t>Т/20-13-05</t>
  </si>
  <si>
    <t>Зүүншанд төсөл</t>
  </si>
  <si>
    <t>2020-03-20 00:00:00</t>
  </si>
  <si>
    <t>Т/19-13-07</t>
  </si>
  <si>
    <t>2009-01-01 00:00:00</t>
  </si>
  <si>
    <t>16-15-04</t>
  </si>
  <si>
    <t>3,000,000тн</t>
  </si>
  <si>
    <t>11,814,583тн</t>
  </si>
  <si>
    <t>1439042.96тн</t>
  </si>
  <si>
    <t>3926156.80тн</t>
  </si>
  <si>
    <t>Сүхбаатар аймгийн Сүхбаатар сумын нутагт орших MV-020444 тоот ашиглалтын тусгай зөвшөөрөлтэй Төхөмийн зүүн хэсгийн Улаанчулуутын хүрэн нүүрсний ордыг ил аргаар ашиглах төсөл</t>
  </si>
  <si>
    <t>2018-01-29 00:00:00</t>
  </si>
  <si>
    <t>т/18-06-11</t>
  </si>
  <si>
    <t>ТЭЗҮ тодотгол</t>
  </si>
  <si>
    <t>2021-03-26 00:00:00</t>
  </si>
  <si>
    <t>2016-06-22 00:00:00</t>
  </si>
  <si>
    <t>16-10-02</t>
  </si>
  <si>
    <t>14800 м3/жил</t>
  </si>
  <si>
    <t>37000 м3</t>
  </si>
  <si>
    <t>7500 м3</t>
  </si>
  <si>
    <t>7400 м3</t>
  </si>
  <si>
    <t>ХУЛГАРЫН ХУДАГ</t>
  </si>
  <si>
    <t>2018-10-01 00:00:00</t>
  </si>
  <si>
    <t>Т/18-14-11</t>
  </si>
  <si>
    <t>2015-07-09 00:00:00</t>
  </si>
  <si>
    <t>2015-06-25 00:00:00</t>
  </si>
  <si>
    <t>15-11-08</t>
  </si>
  <si>
    <t>ХХ-08-08</t>
  </si>
  <si>
    <t>2009-10-06 00:00:00</t>
  </si>
  <si>
    <t>2015-09-17 00:00:00</t>
  </si>
  <si>
    <t>СТР-10/14</t>
  </si>
  <si>
    <t>Өдөрт 100,000тн</t>
  </si>
  <si>
    <t>4,613,951тн зэсийн баяжмал</t>
  </si>
  <si>
    <t>695,567тн зэсийн баяжмал</t>
  </si>
  <si>
    <t>740,200тн зэсийн баяжмал</t>
  </si>
  <si>
    <t>2018-08-16 00:00:00</t>
  </si>
  <si>
    <t>Т/18-10-13</t>
  </si>
  <si>
    <t>Туулын зүүн дэнж1-3</t>
  </si>
  <si>
    <t>2018-01-05 00:00:00</t>
  </si>
  <si>
    <t>Т/20-10-13</t>
  </si>
  <si>
    <t>87.51 кг</t>
  </si>
  <si>
    <t>137.1кг</t>
  </si>
  <si>
    <t>141.3кг</t>
  </si>
  <si>
    <t>62.45кг</t>
  </si>
  <si>
    <t>төхөм</t>
  </si>
  <si>
    <t>2011-05-02 00:00:00</t>
  </si>
  <si>
    <t>2019-05-14 00:00:00</t>
  </si>
  <si>
    <t>Т19-07-04</t>
  </si>
  <si>
    <t>Хүрзэт</t>
  </si>
  <si>
    <t>2020-02-04 00:00:00</t>
  </si>
  <si>
    <t>T17</t>
  </si>
  <si>
    <t>Овоот Толгой</t>
  </si>
  <si>
    <t>2007-01-01 00:00:00</t>
  </si>
  <si>
    <t>15-10-04</t>
  </si>
  <si>
    <t>Жонш баяжуулах үйлдвэр</t>
  </si>
  <si>
    <t>2013-03-03 00:00:00</t>
  </si>
  <si>
    <t>20-13-03</t>
  </si>
  <si>
    <t>150000 тн</t>
  </si>
  <si>
    <t>Цагаан Цахир уурхай</t>
  </si>
  <si>
    <t>T/B6				T/B6				T/B6</t>
  </si>
  <si>
    <t>115,200,000тн /115,200,000,000кг</t>
  </si>
  <si>
    <t>586тонн / 585,887кг</t>
  </si>
  <si>
    <t>231тн/ 231,483кг</t>
  </si>
  <si>
    <t>355тн/ 354,674кг</t>
  </si>
  <si>
    <t>Алтан цагаан овоо</t>
  </si>
  <si>
    <t>2018-11-06 00:00:00</t>
  </si>
  <si>
    <t>T/19-11-11</t>
  </si>
  <si>
    <t>2018-11-26 00:00:00</t>
  </si>
  <si>
    <t>2016-01-21 00:00:00</t>
  </si>
  <si>
    <t>16-02-02</t>
  </si>
  <si>
    <t>2021-04-15 00:00:00</t>
  </si>
  <si>
    <t>Т/20-13-08</t>
  </si>
  <si>
    <t>Талбулаг2</t>
  </si>
  <si>
    <t>Т/21-01-12</t>
  </si>
  <si>
    <t>2017-06-01 00:00:00</t>
  </si>
  <si>
    <t>2017-06-08 00:00:00</t>
  </si>
  <si>
    <t>т/17-05-08</t>
  </si>
  <si>
    <t>Test project name</t>
  </si>
  <si>
    <t>2021-01-07 00:00:00</t>
  </si>
  <si>
    <t>test-0004</t>
  </si>
  <si>
    <t>2015-12-04 00:00:00</t>
  </si>
  <si>
    <t>15-12-04</t>
  </si>
  <si>
    <t>94,8</t>
  </si>
  <si>
    <t>Зайдангийн энгэрийн алтны шороон орд</t>
  </si>
  <si>
    <t>2019-07-08 00:00:00</t>
  </si>
  <si>
    <t>2019-12-11 00:00:00</t>
  </si>
  <si>
    <t>Т/19-15-01</t>
  </si>
  <si>
    <t>Алтантуул</t>
  </si>
  <si>
    <t>2017-07-26 00:00:00</t>
  </si>
  <si>
    <t>2017-07-06 00:00:00</t>
  </si>
  <si>
    <t>Т/17-07-02</t>
  </si>
  <si>
    <t>62,8</t>
  </si>
  <si>
    <t>65,17</t>
  </si>
  <si>
    <t>Долоотын хөндийн алтны шороон орд</t>
  </si>
  <si>
    <t>2010-11-16 00:00:00</t>
  </si>
  <si>
    <t>2010-08-05 00:00:00</t>
  </si>
  <si>
    <t>05-17</t>
  </si>
  <si>
    <t>Улаан бухнууд</t>
  </si>
  <si>
    <t>2020-09-12 00:00:00</t>
  </si>
  <si>
    <t>2020-11-23 00:00:00</t>
  </si>
  <si>
    <t>Т/20 11-17</t>
  </si>
  <si>
    <t>Форс Голд Майнинг</t>
  </si>
  <si>
    <t>2016-09-20 00:00:00</t>
  </si>
  <si>
    <t>Т/18-13-07</t>
  </si>
  <si>
    <t>Далангийн чулуун нүүрсний уурхай</t>
  </si>
  <si>
    <t>2017-01-18 00:00:00</t>
  </si>
  <si>
    <t>2020-04-22 00:00:00</t>
  </si>
  <si>
    <t>Т/20-04-14</t>
  </si>
  <si>
    <t>Чонын ам</t>
  </si>
  <si>
    <t>Т/20-09-07</t>
  </si>
  <si>
    <t>Хан-Алтай</t>
  </si>
  <si>
    <t>2020-02-10 00:00:00</t>
  </si>
  <si>
    <t>Т/20-13-13</t>
  </si>
  <si>
    <t>2015-06-15 00:00:00</t>
  </si>
  <si>
    <t>15-11-02</t>
  </si>
  <si>
    <t>Хүрэн Гол</t>
  </si>
  <si>
    <t>т/17-03-03</t>
  </si>
  <si>
    <t>Артамсаг</t>
  </si>
  <si>
    <t>2018-09-13 00:00:00</t>
  </si>
  <si>
    <t>T/19-12-14</t>
  </si>
  <si>
    <t>2010-02-09 00:00:00</t>
  </si>
  <si>
    <t>Туулын баруун дэнж-Хоту</t>
  </si>
  <si>
    <t>2018-05-01 00:00:00</t>
  </si>
  <si>
    <t>2014-05-08 00:00:00</t>
  </si>
  <si>
    <t>14-08-02</t>
  </si>
  <si>
    <t>33,7 кг</t>
  </si>
  <si>
    <t>32,43 кг</t>
  </si>
  <si>
    <t>12,68 кг</t>
  </si>
  <si>
    <t>15 кг</t>
  </si>
  <si>
    <t>Налайхын уурхайн зүүн жигүүр шаврын орд ашиглах</t>
  </si>
  <si>
    <t>2012-05-15 00:00:00</t>
  </si>
  <si>
    <t>Д/03-06</t>
  </si>
  <si>
    <t>Т/18-12-01</t>
  </si>
  <si>
    <t>2011-01-14 00:00:00</t>
  </si>
  <si>
    <t>2013-12-02 00:00:00</t>
  </si>
  <si>
    <t>13-18-04</t>
  </si>
  <si>
    <t>баруун ноён уул</t>
  </si>
  <si>
    <t>2018-05-25 00:00:00</t>
  </si>
  <si>
    <t>т/35</t>
  </si>
  <si>
    <t>Баруун Ноён Уул</t>
  </si>
  <si>
    <t>Т/19-08-02</t>
  </si>
  <si>
    <t>Т/20-12-08</t>
  </si>
  <si>
    <t>Баруун Ноён Уул-1</t>
  </si>
  <si>
    <t>Т/19-01-10</t>
  </si>
  <si>
    <t>MV-00019638</t>
  </si>
  <si>
    <t>2016-04-21 00:00:00</t>
  </si>
  <si>
    <t>16-04-06</t>
  </si>
  <si>
    <t>2014-08-04 00:00:00</t>
  </si>
  <si>
    <t>2014-07-03 00:00:00</t>
  </si>
  <si>
    <t>ХХ-11-12</t>
  </si>
  <si>
    <t>2018-06-07 00:00:00</t>
  </si>
  <si>
    <t>ХХ-07-11</t>
  </si>
  <si>
    <t>Хөтөл-1</t>
  </si>
  <si>
    <t>1984-01-04 00:00:00</t>
  </si>
  <si>
    <t>16-10-09</t>
  </si>
  <si>
    <t>2013-10-01 00:00:00</t>
  </si>
  <si>
    <t>2019-04-10 00:00:00</t>
  </si>
  <si>
    <t>2019-12-12 00:00:00</t>
  </si>
  <si>
    <t>Т/19-16-03</t>
  </si>
  <si>
    <t>5545,45</t>
  </si>
  <si>
    <t>ЦЦ Эрдэс Майнинг</t>
  </si>
  <si>
    <t>2016-05-02 00:00:00</t>
  </si>
  <si>
    <t>2016-04-20 00:00:00</t>
  </si>
  <si>
    <t>16-06-08</t>
  </si>
  <si>
    <t>2014-12-17 00:00:00</t>
  </si>
  <si>
    <t>2020-01-29 00:00:00</t>
  </si>
  <si>
    <t>Т/20-02-13</t>
  </si>
  <si>
    <t>Цагаан түнг, Таригийн сайр</t>
  </si>
  <si>
    <t>2020-01-10 00:00:00</t>
  </si>
  <si>
    <t>2020-11-06 00:00:00</t>
  </si>
  <si>
    <t>T/20-11-09</t>
  </si>
  <si>
    <t>70000м"</t>
  </si>
  <si>
    <t>Бөөрөлжүүтийн нүүрсний уурхай</t>
  </si>
  <si>
    <t>2017-05-12 00:00:00</t>
  </si>
  <si>
    <t>15-09-03</t>
  </si>
  <si>
    <t>10  000мян.тн</t>
  </si>
  <si>
    <t>40 мян.тн</t>
  </si>
  <si>
    <t>5.4 мян.тн</t>
  </si>
  <si>
    <t>506.0 мян.тн</t>
  </si>
  <si>
    <t>Харямаат</t>
  </si>
  <si>
    <t>Т/17-08-09</t>
  </si>
  <si>
    <t>Ар Хадагтай</t>
  </si>
  <si>
    <t>2015-03-10 00:00:00</t>
  </si>
  <si>
    <t>7.8 кг</t>
  </si>
  <si>
    <t>2009-07-08 00:00:00</t>
  </si>
  <si>
    <t>2009-12-30 00:00:00</t>
  </si>
  <si>
    <t>25-06</t>
  </si>
  <si>
    <t>2015-01-01 00:00:00</t>
  </si>
  <si>
    <t>2014-07-16 00:00:00</t>
  </si>
  <si>
    <t>14-13-08</t>
  </si>
  <si>
    <t>ШО</t>
  </si>
  <si>
    <t>2011-12-08 00:00:00</t>
  </si>
  <si>
    <t>2019-01-15 00:00:00</t>
  </si>
  <si>
    <t>СТР/19-01-02</t>
  </si>
  <si>
    <t>2007-07-05 00:00:00</t>
  </si>
  <si>
    <t>2020-01-05 00:00:00</t>
  </si>
  <si>
    <t>т/20-01-03</t>
  </si>
  <si>
    <t>900 мян. тн</t>
  </si>
  <si>
    <t>2500 мян. тн</t>
  </si>
  <si>
    <t>1007.9мян.тн</t>
  </si>
  <si>
    <t>900 мян.тн</t>
  </si>
  <si>
    <t>2017-02-15 00:00:00</t>
  </si>
  <si>
    <t>Т/17-05-03</t>
  </si>
  <si>
    <t>20000тн</t>
  </si>
  <si>
    <t>16275,74тн</t>
  </si>
  <si>
    <t>2018-07-23 00:00:00</t>
  </si>
  <si>
    <t>Т/18-13-14</t>
  </si>
  <si>
    <t>50000тн</t>
  </si>
  <si>
    <t>76201,48тн</t>
  </si>
  <si>
    <t>39349,04тн</t>
  </si>
  <si>
    <t>40000тн</t>
  </si>
  <si>
    <t>2020-06-30 00:00:00</t>
  </si>
  <si>
    <t>Т/20-08-03</t>
  </si>
  <si>
    <t>2018-03-20 00:00:00</t>
  </si>
  <si>
    <t>т/18-01-01</t>
  </si>
  <si>
    <t>750 000</t>
  </si>
  <si>
    <t>154tn</t>
  </si>
  <si>
    <t>31tn</t>
  </si>
  <si>
    <t>2019-11-05 00:00:00</t>
  </si>
  <si>
    <t>20-04-06</t>
  </si>
  <si>
    <t>2021-03-17 00:00:00</t>
  </si>
  <si>
    <t>2021-03-16 00:00:00</t>
  </si>
  <si>
    <t>Ухаа худаг нүүрсний уурхай</t>
  </si>
  <si>
    <t>2022-06-09 00:00:00</t>
  </si>
  <si>
    <t>2017-06-09 00:00:00</t>
  </si>
  <si>
    <t>СТР-02-01</t>
  </si>
  <si>
    <t>2020-07-16 00:00:00</t>
  </si>
  <si>
    <t>Т/20-12-11</t>
  </si>
  <si>
    <t>Баргилт олборлох</t>
  </si>
  <si>
    <t>2010-03-15 00:00:00</t>
  </si>
  <si>
    <t>2010-05-03 00:00:00</t>
  </si>
  <si>
    <t>31-04</t>
  </si>
  <si>
    <t>Т/19-18-01</t>
  </si>
  <si>
    <t>2018-03-15 00:00:00</t>
  </si>
  <si>
    <t>2019-04-12 00:00:00</t>
  </si>
  <si>
    <t>ХХ-06-07</t>
  </si>
  <si>
    <t>1,377гр</t>
  </si>
  <si>
    <t>ЭС ЭЙЧ ЮУ ТИ</t>
  </si>
  <si>
    <t>Навчит гол</t>
  </si>
  <si>
    <t>2014-05-14 00:00:00</t>
  </si>
  <si>
    <t>2014-12-23 00:00:00</t>
  </si>
  <si>
    <t>14-20-01</t>
  </si>
  <si>
    <t>800 мян.тн</t>
  </si>
  <si>
    <t>шар хад уурхай</t>
  </si>
  <si>
    <t>2015-04-14 00:00:00</t>
  </si>
  <si>
    <t>2018-07-06 00:00:00</t>
  </si>
  <si>
    <t>T/18.09.06</t>
  </si>
  <si>
    <t>Зост хайрхан</t>
  </si>
  <si>
    <t>Т/17-06-03</t>
  </si>
  <si>
    <t>2019-05-13 00:00:00</t>
  </si>
  <si>
    <t>Хавсралт 23: Компаниудын ирүүлсэн нөхөн сэргээлтийн мэдээлэл</t>
  </si>
  <si>
    <t>Уурхайн эдэлбэр /га/</t>
  </si>
  <si>
    <t>Эвдэрсэн газрын хэмжээ /га/</t>
  </si>
  <si>
    <t>Техникийн нөхөн сэргээлт /га/ (Гүйцэтгэл)</t>
  </si>
  <si>
    <t>Биологийн нөхөн сэргээлт /га/ (Гүйцэтгэл)</t>
  </si>
  <si>
    <t xml:space="preserve">Дотоод овоолгоор  /га/ (Гүйцэтгэл) </t>
  </si>
  <si>
    <t>Дүйцүүлэн нөхөн сэргээлт хийсэн талбай /м3/</t>
  </si>
  <si>
    <t>Тусгай дансанд төвлөрүүлсэн байгаа мөнгөн сан</t>
  </si>
  <si>
    <t>Тусгай дансанд байршуулсан мөнгөн бус сан</t>
  </si>
  <si>
    <t>XV-00019158</t>
  </si>
  <si>
    <t>XV-00020127</t>
  </si>
  <si>
    <t>MV-00001913</t>
  </si>
  <si>
    <t>MV-00020602</t>
  </si>
  <si>
    <t>Ай голд</t>
  </si>
  <si>
    <t>XV-00019369</t>
  </si>
  <si>
    <t>MV-00001903</t>
  </si>
  <si>
    <t>MV-00016971</t>
  </si>
  <si>
    <t>MV-00013527</t>
  </si>
  <si>
    <t>MV-00017171</t>
  </si>
  <si>
    <t>XV-00020322</t>
  </si>
  <si>
    <t>MV-00020838</t>
  </si>
  <si>
    <t>XV-00021653</t>
  </si>
  <si>
    <t>XV-00014696</t>
  </si>
  <si>
    <t>XV-00019998</t>
  </si>
  <si>
    <t>MV-00014125</t>
  </si>
  <si>
    <t>MV-00019856</t>
  </si>
  <si>
    <t>MV-00007435</t>
  </si>
  <si>
    <t>MV-00009978</t>
  </si>
  <si>
    <t>MV-00016653</t>
  </si>
  <si>
    <t>Асралт Хайрхан Дэлгэрэх</t>
  </si>
  <si>
    <t>XV-00019516</t>
  </si>
  <si>
    <t>MV-00000362</t>
  </si>
  <si>
    <t>MV-00016700</t>
  </si>
  <si>
    <t>MV-00000000</t>
  </si>
  <si>
    <t>MV-00000150</t>
  </si>
  <si>
    <t>MV-00018914</t>
  </si>
  <si>
    <t>MV-00018915</t>
  </si>
  <si>
    <t>MV-00018916</t>
  </si>
  <si>
    <t>MV-00013331</t>
  </si>
  <si>
    <t>MV-00003613</t>
  </si>
  <si>
    <t>MV-00000222</t>
  </si>
  <si>
    <t>MV-00013409</t>
  </si>
  <si>
    <t>MV-00000290</t>
  </si>
  <si>
    <t>MV-00013276</t>
  </si>
  <si>
    <t>MV-00000367</t>
  </si>
  <si>
    <t>XV-00019069</t>
  </si>
  <si>
    <t>MV-00000136</t>
  </si>
  <si>
    <t>MV-00018764</t>
  </si>
  <si>
    <t>Биг Могул Коул Энд Энержи</t>
  </si>
  <si>
    <t>MV-00007944</t>
  </si>
  <si>
    <t>MV-00021008</t>
  </si>
  <si>
    <t>MV-00013403</t>
  </si>
  <si>
    <t>MV-00014911</t>
  </si>
  <si>
    <t>MV-00011222</t>
  </si>
  <si>
    <t>MV-00021342</t>
  </si>
  <si>
    <t>MV-00021465</t>
  </si>
  <si>
    <t>MV-00001410</t>
  </si>
  <si>
    <t>MV-00008888</t>
  </si>
  <si>
    <t>MV-00012118</t>
  </si>
  <si>
    <t>MV-00001960</t>
  </si>
  <si>
    <t>MV-00005959</t>
  </si>
  <si>
    <t>MV-00016711</t>
  </si>
  <si>
    <t>MV-00008207</t>
  </si>
  <si>
    <t>MV-00009464</t>
  </si>
  <si>
    <t>MV-00014548</t>
  </si>
  <si>
    <t>MV-00020591</t>
  </si>
  <si>
    <t>MV-00021413</t>
  </si>
  <si>
    <t>MV-00008998</t>
  </si>
  <si>
    <t>MV-00015632</t>
  </si>
  <si>
    <t>MV-00020954</t>
  </si>
  <si>
    <t>MV-00009623</t>
  </si>
  <si>
    <t>XV-00018075</t>
  </si>
  <si>
    <t>XV-00014305</t>
  </si>
  <si>
    <t>MV-00007104</t>
  </si>
  <si>
    <t>MV-00018410</t>
  </si>
  <si>
    <t>MV-00000905</t>
  </si>
  <si>
    <t>MV-00011965</t>
  </si>
  <si>
    <t>MV-00012728</t>
  </si>
  <si>
    <t>MV-00014217</t>
  </si>
  <si>
    <t>MV-00017057</t>
  </si>
  <si>
    <t>MV-00017060</t>
  </si>
  <si>
    <t>MV-00017061</t>
  </si>
  <si>
    <t>MV-00017062</t>
  </si>
  <si>
    <t>MV-00017438</t>
  </si>
  <si>
    <t>XV-00021127</t>
  </si>
  <si>
    <t>MV-00015333</t>
  </si>
  <si>
    <t>MV-00021011</t>
  </si>
  <si>
    <t>XV-00019341</t>
  </si>
  <si>
    <t>XV-00019644</t>
  </si>
  <si>
    <t>MV-00021088</t>
  </si>
  <si>
    <t>XV-00019481</t>
  </si>
  <si>
    <t>MV-00021381</t>
  </si>
  <si>
    <t>MV-00007194</t>
  </si>
  <si>
    <t>MV-00005129</t>
  </si>
  <si>
    <t>MV-00010738</t>
  </si>
  <si>
    <t>MV-00013319</t>
  </si>
  <si>
    <t>MV-00015597</t>
  </si>
  <si>
    <t>MV-00015599</t>
  </si>
  <si>
    <t>MV-00000168</t>
  </si>
  <si>
    <t>MV-00017432</t>
  </si>
  <si>
    <t>MV-00002275</t>
  </si>
  <si>
    <t>MV-00016952</t>
  </si>
  <si>
    <t>MV-00020944</t>
  </si>
  <si>
    <t>MV-00012806</t>
  </si>
  <si>
    <t>MV-00005411</t>
  </si>
  <si>
    <t>MV-00006612</t>
  </si>
  <si>
    <t>MV-00012439</t>
  </si>
  <si>
    <t>MV-00021068</t>
  </si>
  <si>
    <t>XV-00014349</t>
  </si>
  <si>
    <t>MV-00017189</t>
  </si>
  <si>
    <t>MV-00004412</t>
  </si>
  <si>
    <t>MV-00020484</t>
  </si>
  <si>
    <t>MV-00016947</t>
  </si>
  <si>
    <t>XV-00018239</t>
  </si>
  <si>
    <t>XV-00021462</t>
  </si>
  <si>
    <t>MV-00011430</t>
  </si>
  <si>
    <t>MV-00020907</t>
  </si>
  <si>
    <t>ГТБХГ-5</t>
  </si>
  <si>
    <t>XV-00019804</t>
  </si>
  <si>
    <t>MV-00009192</t>
  </si>
  <si>
    <t>XV-00019254</t>
  </si>
  <si>
    <t>XV-00016057</t>
  </si>
  <si>
    <t>MV-00020482</t>
  </si>
  <si>
    <t>XV-00019661</t>
  </si>
  <si>
    <t>MV-00010206</t>
  </si>
  <si>
    <t>XV-00019520</t>
  </si>
  <si>
    <t>MV-00020894</t>
  </si>
  <si>
    <t>MV-00020905</t>
  </si>
  <si>
    <t>MV-00002545</t>
  </si>
  <si>
    <t>MV-00009427</t>
  </si>
  <si>
    <t>MV-00016898</t>
  </si>
  <si>
    <t>MV-00013348</t>
  </si>
  <si>
    <t>MV-00013539</t>
  </si>
  <si>
    <t>MV-00017329</t>
  </si>
  <si>
    <t>Маргац интернэшнл голд</t>
  </si>
  <si>
    <t>XV-00019512</t>
  </si>
  <si>
    <t>XV-00021294</t>
  </si>
  <si>
    <t>Минерал Оргил</t>
  </si>
  <si>
    <t>XV-00017713</t>
  </si>
  <si>
    <t>MV-00016872</t>
  </si>
  <si>
    <t>XV-00020517</t>
  </si>
  <si>
    <t>MV-00000174</t>
  </si>
  <si>
    <t>MV-00000175</t>
  </si>
  <si>
    <t>MV-00016657</t>
  </si>
  <si>
    <t>MV-00020945</t>
  </si>
  <si>
    <t>MV-00021459</t>
  </si>
  <si>
    <t>MV-00001105</t>
  </si>
  <si>
    <t>MV-00004910</t>
  </si>
  <si>
    <t>MV-00015600</t>
  </si>
  <si>
    <t>MV-00020575</t>
  </si>
  <si>
    <t>MV-00000184</t>
  </si>
  <si>
    <t>MV-00000321</t>
  </si>
  <si>
    <t>MV-00013681</t>
  </si>
  <si>
    <t>MV-00001414</t>
  </si>
  <si>
    <t>MV-00004322</t>
  </si>
  <si>
    <t>MV-00006525</t>
  </si>
  <si>
    <t>MV-00011887</t>
  </si>
  <si>
    <t>MV-00015289</t>
  </si>
  <si>
    <t>MV-00020299</t>
  </si>
  <si>
    <t>MV-00019018</t>
  </si>
  <si>
    <t>XV-00019214</t>
  </si>
  <si>
    <t>MV-00003054</t>
  </si>
  <si>
    <t>MV-00007039</t>
  </si>
  <si>
    <t>XV-00019576</t>
  </si>
  <si>
    <t>MV-00021241</t>
  </si>
  <si>
    <t>MV-00001455</t>
  </si>
  <si>
    <t>MV-00019041</t>
  </si>
  <si>
    <t>MV-00017449</t>
  </si>
  <si>
    <t>XV-00017692</t>
  </si>
  <si>
    <t>MV-00021203</t>
  </si>
  <si>
    <t>MV-00006709</t>
  </si>
  <si>
    <t>ГТБХГ-20</t>
  </si>
  <si>
    <t>MV-00000782</t>
  </si>
  <si>
    <t>MV-00013786</t>
  </si>
  <si>
    <t>MV-00016975</t>
  </si>
  <si>
    <t>XV-00014277</t>
  </si>
  <si>
    <t>MV-00000801</t>
  </si>
  <si>
    <t>MV-00016852</t>
  </si>
  <si>
    <t>Родео Аруга ХХК</t>
  </si>
  <si>
    <t>XV-00020207</t>
  </si>
  <si>
    <t>MV-00011892</t>
  </si>
  <si>
    <t>Рэд-Арт</t>
  </si>
  <si>
    <t>XV-00019194</t>
  </si>
  <si>
    <t>MV-00012726</t>
  </si>
  <si>
    <t>MV-00007746</t>
  </si>
  <si>
    <t>Сүмбэр хунтан</t>
  </si>
  <si>
    <t>MV-00001125</t>
  </si>
  <si>
    <t>MV-00001817</t>
  </si>
  <si>
    <t>MV-00020738</t>
  </si>
  <si>
    <t>MV-00006720</t>
  </si>
  <si>
    <t>MV-00006907</t>
  </si>
  <si>
    <t>MV-00017606</t>
  </si>
  <si>
    <t>MV-00017111</t>
  </si>
  <si>
    <t>Суммус</t>
  </si>
  <si>
    <t>XV-00017944</t>
  </si>
  <si>
    <t>XV-00018065</t>
  </si>
  <si>
    <t>MV-00017317</t>
  </si>
  <si>
    <t>XV-00019499</t>
  </si>
  <si>
    <t>MV-00000287</t>
  </si>
  <si>
    <t>Тайга зоне</t>
  </si>
  <si>
    <t>XV-00019321</t>
  </si>
  <si>
    <t>MV-00020930</t>
  </si>
  <si>
    <t>MV-00012466</t>
  </si>
  <si>
    <t>MV-00014563</t>
  </si>
  <si>
    <t>MV-00013499</t>
  </si>
  <si>
    <t>XV-00017614</t>
  </si>
  <si>
    <t>XV-00017628</t>
  </si>
  <si>
    <t>XV-00017632</t>
  </si>
  <si>
    <t>MV-00016920</t>
  </si>
  <si>
    <t>MV-00017573</t>
  </si>
  <si>
    <t>MV-00015642</t>
  </si>
  <si>
    <t>MV-00015650</t>
  </si>
  <si>
    <t>MV-00001804</t>
  </si>
  <si>
    <t>MV-00021418</t>
  </si>
  <si>
    <t>MV-00000713</t>
  </si>
  <si>
    <t>MV-00020862</t>
  </si>
  <si>
    <t>XV-00020018</t>
  </si>
  <si>
    <t>MV-00019022</t>
  </si>
  <si>
    <t>MV-00001126</t>
  </si>
  <si>
    <t>MV-00017511</t>
  </si>
  <si>
    <t>MV-00004411</t>
  </si>
  <si>
    <t>MV-00000704</t>
  </si>
  <si>
    <t>MV-00000926</t>
  </si>
  <si>
    <t>MV-00004691</t>
  </si>
  <si>
    <t>MV-00009305</t>
  </si>
  <si>
    <t>MV-00012763</t>
  </si>
  <si>
    <t>MV-00016718</t>
  </si>
  <si>
    <t>MV-00019031</t>
  </si>
  <si>
    <t>MV-00020427</t>
  </si>
  <si>
    <t>MV-00014492</t>
  </si>
  <si>
    <t>MV-00014493</t>
  </si>
  <si>
    <t>MV-00001366</t>
  </si>
  <si>
    <t>MV-00010632</t>
  </si>
  <si>
    <t>XV-00020934</t>
  </si>
  <si>
    <t>MV-00000131</t>
  </si>
  <si>
    <t>MV-00012112</t>
  </si>
  <si>
    <t>MV-00017310</t>
  </si>
  <si>
    <t>MV-00000267</t>
  </si>
  <si>
    <t>MV-00001329</t>
  </si>
  <si>
    <t>MV-00008866</t>
  </si>
  <si>
    <t>MV-00011881</t>
  </si>
  <si>
    <t>MV-00011882</t>
  </si>
  <si>
    <t>MV-00013205</t>
  </si>
  <si>
    <t>MV-00001441</t>
  </si>
  <si>
    <t>MV-00014442</t>
  </si>
  <si>
    <t>MV-00017238</t>
  </si>
  <si>
    <t>MV-00005459</t>
  </si>
  <si>
    <t>MV-00021443</t>
  </si>
  <si>
    <t>MV-00004508</t>
  </si>
  <si>
    <t>MV-00016689</t>
  </si>
  <si>
    <t>MV-00017301</t>
  </si>
  <si>
    <t>MV-00020982</t>
  </si>
  <si>
    <t>MV-00004317</t>
  </si>
  <si>
    <t>MV-00012558</t>
  </si>
  <si>
    <t>MV-00017162</t>
  </si>
  <si>
    <t>MV-00020800</t>
  </si>
  <si>
    <t>MV-00020803</t>
  </si>
  <si>
    <t>XV-00019003</t>
  </si>
  <si>
    <t>XV-00019491</t>
  </si>
  <si>
    <t>XV-00019507</t>
  </si>
  <si>
    <t>XV-00019510</t>
  </si>
  <si>
    <t>XV-00019679</t>
  </si>
  <si>
    <t>XV-00019708</t>
  </si>
  <si>
    <t>XV-00019736</t>
  </si>
  <si>
    <t>XV-00019766</t>
  </si>
  <si>
    <t>XV-00019770</t>
  </si>
  <si>
    <t>XV-00019870</t>
  </si>
  <si>
    <t>XV-00019907</t>
  </si>
  <si>
    <t>XV-00019944</t>
  </si>
  <si>
    <t>XV-00020105</t>
  </si>
  <si>
    <t>XV-00020161</t>
  </si>
  <si>
    <t>MV-00000723</t>
  </si>
  <si>
    <t>MV-00000296</t>
  </si>
  <si>
    <t>XV-00020820</t>
  </si>
  <si>
    <t>MV-00012219</t>
  </si>
  <si>
    <t>MV-00015249</t>
  </si>
  <si>
    <t>XV-00020083</t>
  </si>
  <si>
    <t>MV-00012325</t>
  </si>
  <si>
    <t>MV-00016905</t>
  </si>
  <si>
    <t>MV-00017187</t>
  </si>
  <si>
    <t>MV-00015449</t>
  </si>
  <si>
    <t>MV-00021095</t>
  </si>
  <si>
    <t>XV-00021421</t>
  </si>
  <si>
    <t>MV-00010508</t>
  </si>
  <si>
    <t>MV-00015585</t>
  </si>
  <si>
    <t>MV-00015465</t>
  </si>
  <si>
    <t>MV-00020622</t>
  </si>
  <si>
    <t>MV-00001498</t>
  </si>
  <si>
    <t>MV-00000901</t>
  </si>
  <si>
    <t>MV-00000282</t>
  </si>
  <si>
    <t>MV-00012665</t>
  </si>
  <si>
    <t>247</t>
  </si>
  <si>
    <t>MV-00004591</t>
  </si>
  <si>
    <t>MV-00000919</t>
  </si>
  <si>
    <t>MV-00021001</t>
  </si>
  <si>
    <t>XV-00018175</t>
  </si>
  <si>
    <t>XV-00018200</t>
  </si>
  <si>
    <t>MV-00013766</t>
  </si>
  <si>
    <t>MV-00014111</t>
  </si>
  <si>
    <t>MV-00021059</t>
  </si>
  <si>
    <t>MV-00016930</t>
  </si>
  <si>
    <t>MV-00017442</t>
  </si>
  <si>
    <t>MV-00000129</t>
  </si>
  <si>
    <t>MV-00020863</t>
  </si>
  <si>
    <t>MV-00020669</t>
  </si>
  <si>
    <t>Эндлесс Ресоурс</t>
  </si>
  <si>
    <t>XV-00019918</t>
  </si>
  <si>
    <t>MV-00011952</t>
  </si>
  <si>
    <t>MV-00020976</t>
  </si>
  <si>
    <t>MV-00019149</t>
  </si>
  <si>
    <t>XV-00021179</t>
  </si>
  <si>
    <t>MV-00017480</t>
  </si>
  <si>
    <t>XV-00019339</t>
  </si>
  <si>
    <t>MV-00018925</t>
  </si>
  <si>
    <t>MV-00021444</t>
  </si>
  <si>
    <t>MV-00021547</t>
  </si>
  <si>
    <t>XV-00015569</t>
  </si>
  <si>
    <t>MV-00013852</t>
  </si>
  <si>
    <t>MV-00021483</t>
  </si>
  <si>
    <t>MV-00011943</t>
  </si>
  <si>
    <t>MV-00000011</t>
  </si>
  <si>
    <t>MV-00020998</t>
  </si>
  <si>
    <t>MV-00020806</t>
  </si>
  <si>
    <t>MV-00009919</t>
  </si>
  <si>
    <t>MV-00005696</t>
  </si>
  <si>
    <t>MV-00017164</t>
  </si>
  <si>
    <t>XV-00013593</t>
  </si>
  <si>
    <t>MV-00014532</t>
  </si>
  <si>
    <t>MV-00021268</t>
  </si>
  <si>
    <t>MV-00017580</t>
  </si>
  <si>
    <t>MV-00021712</t>
  </si>
  <si>
    <t>MV-00021362</t>
  </si>
  <si>
    <t>XV-00021237</t>
  </si>
  <si>
    <t>Хавсралт 24.а: 2020 оны нөхөн сэргээлтийн тусгай зөвшөөрөлтэй компаниудын жагсаалт</t>
  </si>
  <si>
    <t>Аж ахуйн нэгж, байгууллагын нэр</t>
  </si>
  <si>
    <t>Харьяалал</t>
  </si>
  <si>
    <t>Эрх олгосон шийдвэрийн дугаар</t>
  </si>
  <si>
    <t>Томобюлдинг ХХК</t>
  </si>
  <si>
    <t>2019-05-02</t>
  </si>
  <si>
    <t>2022-05-02</t>
  </si>
  <si>
    <t>А/161</t>
  </si>
  <si>
    <t>Эвт уул ХХК</t>
  </si>
  <si>
    <t>Зүлгэн сор ХХК</t>
  </si>
  <si>
    <t>Гарденсити ХХК</t>
  </si>
  <si>
    <t>2019-03-22</t>
  </si>
  <si>
    <t>2022-03-22</t>
  </si>
  <si>
    <t>А/100</t>
  </si>
  <si>
    <t>Эко ургамал ХХК</t>
  </si>
  <si>
    <t>2016-05-31</t>
  </si>
  <si>
    <t>2022-07-10</t>
  </si>
  <si>
    <t>А/172</t>
  </si>
  <si>
    <t>Атлантида стар ХХК</t>
  </si>
  <si>
    <t>Рекламэшнсервис ХХК</t>
  </si>
  <si>
    <t>Экомайнинг ассесмент ХХК</t>
  </si>
  <si>
    <t>А-161</t>
  </si>
  <si>
    <t>Платинумланд ХХК</t>
  </si>
  <si>
    <t>2016-05-12</t>
  </si>
  <si>
    <t>А/154</t>
  </si>
  <si>
    <t>Орхонтуулын харгуй ХХК</t>
  </si>
  <si>
    <t>Эм өү ди би ХХК</t>
  </si>
  <si>
    <t>Хайрхан уулын нөмөр ХХК</t>
  </si>
  <si>
    <t>Эдмоор ХХК</t>
  </si>
  <si>
    <t>2018-12-25</t>
  </si>
  <si>
    <t>2021-12-25</t>
  </si>
  <si>
    <t>А/530</t>
  </si>
  <si>
    <t>Хавсралт 24.б: 2020 оны байдлаар нөхөн сэргээлтийн тусгай зөвшөөрөл нь цуцлагдсан компаниуд</t>
  </si>
  <si>
    <t>Аймаг, нийслэлийн нэр</t>
  </si>
  <si>
    <t>Мэргэжлийн байгууллагын нэр</t>
  </si>
  <si>
    <t>Эрх авсан огноо</t>
  </si>
  <si>
    <t>Эрх дуусах огноо</t>
  </si>
  <si>
    <t>Шал констракшн ХХК</t>
  </si>
  <si>
    <t>2018-03-28</t>
  </si>
  <si>
    <t>А/74</t>
  </si>
  <si>
    <t>2021-03-28</t>
  </si>
  <si>
    <t>Чинцахим ХХК</t>
  </si>
  <si>
    <t>2017-09-07</t>
  </si>
  <si>
    <t>А-257</t>
  </si>
  <si>
    <t>2018-02-09</t>
  </si>
  <si>
    <t>Монтэар групп ХХК</t>
  </si>
  <si>
    <t>2014-07-17</t>
  </si>
  <si>
    <t>2017-07-17</t>
  </si>
  <si>
    <t>Нүри ХХК</t>
  </si>
  <si>
    <t>2013-08-13</t>
  </si>
  <si>
    <t>А-227</t>
  </si>
  <si>
    <t>2015-08-13</t>
  </si>
  <si>
    <t>Баянсуут ХХК</t>
  </si>
  <si>
    <t>2015-07-30</t>
  </si>
  <si>
    <t>А-304</t>
  </si>
  <si>
    <t>2018-07-30</t>
  </si>
  <si>
    <t>Соёл арвижих ХХК</t>
  </si>
  <si>
    <t>Тбэс ХХК</t>
  </si>
  <si>
    <t>2015-07-03</t>
  </si>
  <si>
    <t>А-270</t>
  </si>
  <si>
    <t>2018-07-03</t>
  </si>
  <si>
    <t>Топ маунтайн ХХК</t>
  </si>
  <si>
    <t>2015-05-12</t>
  </si>
  <si>
    <t>А-196</t>
  </si>
  <si>
    <t>2018-05-12</t>
  </si>
  <si>
    <t>Төгөлдөр хангай ХХК</t>
  </si>
  <si>
    <t>А-264</t>
  </si>
  <si>
    <t>Мөнх билгүүн ХХК</t>
  </si>
  <si>
    <t>2014-03-07</t>
  </si>
  <si>
    <t>А-72</t>
  </si>
  <si>
    <t>2017-03-07</t>
  </si>
  <si>
    <t>Сидар ХХК</t>
  </si>
  <si>
    <t>Талын майнинг ХХК</t>
  </si>
  <si>
    <t>А/257</t>
  </si>
  <si>
    <t>2020-09-07</t>
  </si>
  <si>
    <t>Баялаг эко ХХК</t>
  </si>
  <si>
    <t>Баян газрын хишиг ХХК</t>
  </si>
  <si>
    <t>Агь констракшн ХХК</t>
  </si>
  <si>
    <t>Бат дөлгөөн мөрөн ХХК</t>
  </si>
  <si>
    <t>Майнфоундэшн ХХК</t>
  </si>
  <si>
    <t>Рэспонсибл майнинг ХХК</t>
  </si>
  <si>
    <t>Болор мангирт ХХК</t>
  </si>
  <si>
    <t>Эм эм интернэшнл ХХК</t>
  </si>
  <si>
    <t>Алтай бригад ХХК</t>
  </si>
  <si>
    <t>Даяд майнинг ХХК</t>
  </si>
  <si>
    <t>Хос цэгц ХХК</t>
  </si>
  <si>
    <t>Өгөөмөр өргөө ХХК</t>
  </si>
  <si>
    <t>Бөмбөгөр арвижих ХХК</t>
  </si>
  <si>
    <t>Баянсүмбэр богд ХХК</t>
  </si>
  <si>
    <t>Айбо консалтинг ХХК</t>
  </si>
  <si>
    <t>Мөнгөн хөсөг ХХК</t>
  </si>
  <si>
    <t>Хонгор ханжин дриллинг ХХК</t>
  </si>
  <si>
    <t>Хүрээт нуруу ХХК</t>
  </si>
  <si>
    <t>Бас транспорт трейд ХХК</t>
  </si>
  <si>
    <t>2017-06-06</t>
  </si>
  <si>
    <t>А/157</t>
  </si>
  <si>
    <t>2020-06-06</t>
  </si>
  <si>
    <t>Үржих органик ХХК</t>
  </si>
  <si>
    <t>Ван гурван эрдэнэ ХХК</t>
  </si>
  <si>
    <t>Эн би констракшн ХХК</t>
  </si>
  <si>
    <t>Халзан хайрхан ХХК</t>
  </si>
  <si>
    <t>Хонгорын чандмань эрдэнэ ХХК</t>
  </si>
  <si>
    <t>Стандарт хайрга ХХК</t>
  </si>
  <si>
    <t>Нутгийн очир ХХК</t>
  </si>
  <si>
    <t>Эрдэнийн төгөл орд ХХК</t>
  </si>
  <si>
    <t>Буххалтар ХХК</t>
  </si>
  <si>
    <t>Жаргалтай ногоон бүс ХХК</t>
  </si>
  <si>
    <t>Тайзан ХХК</t>
  </si>
  <si>
    <t>Төгс партнерс ХХК</t>
  </si>
  <si>
    <t>Байгал ээл түмт ХХК</t>
  </si>
  <si>
    <t>Биошим мандалт ХХК</t>
  </si>
  <si>
    <t>Зүтгэл баян ХХК</t>
  </si>
  <si>
    <t>Сувдан сүмбэр ХХК</t>
  </si>
  <si>
    <t>Эко грийн ланд ХХК</t>
  </si>
  <si>
    <t>Адуляргео ХХК</t>
  </si>
  <si>
    <t>Сахиусан ариун тэнгэр ХХК</t>
  </si>
  <si>
    <t>Баянбайгалийн өгөөж ХХК</t>
  </si>
  <si>
    <t>Ихэр шовх ХХК</t>
  </si>
  <si>
    <t>Чин товер ХХК</t>
  </si>
  <si>
    <t>Үүртгоулд ХХК</t>
  </si>
  <si>
    <t>Жаргалантын өндөр ХХК</t>
  </si>
  <si>
    <t>Голд магнет ХХК</t>
  </si>
  <si>
    <t>2017-04-20</t>
  </si>
  <si>
    <t>А/94</t>
  </si>
  <si>
    <t>2020-04-20</t>
  </si>
  <si>
    <t>Буяннараадай ХХК</t>
  </si>
  <si>
    <t>Дэвжих ирээдүй гоулд ХХК</t>
  </si>
  <si>
    <t>Эко платин ХХК</t>
  </si>
  <si>
    <t>Дархан Уул</t>
  </si>
  <si>
    <t>Очир дархан ХХК</t>
  </si>
  <si>
    <t>Нутгийн хаялага ХХК</t>
  </si>
  <si>
    <t>Оргих төгөлдөр булаг ХХК</t>
  </si>
  <si>
    <t>Сидар голд ХХК</t>
  </si>
  <si>
    <t>Магнай хүлэгтэн ХХК</t>
  </si>
  <si>
    <t>Тод шаглаа майнинг ХХК</t>
  </si>
  <si>
    <t>Үүрийн говь ХХК</t>
  </si>
  <si>
    <t>Хавтаг богд ХХК</t>
  </si>
  <si>
    <t>Хан туул ресурс ХХК</t>
  </si>
  <si>
    <t>Мандал ой ХХК</t>
  </si>
  <si>
    <t>Мөнхцагаан сувд ХХК</t>
  </si>
  <si>
    <t>Эко төөгий ХХК</t>
  </si>
  <si>
    <t>Грийнномгон ХХК</t>
  </si>
  <si>
    <t>Голд хангай ХХК</t>
  </si>
  <si>
    <t>Цонж маргад ХХК</t>
  </si>
  <si>
    <t>2019-05-12</t>
  </si>
  <si>
    <t>Хүдэр хаан ХХК</t>
  </si>
  <si>
    <t>2015-04-10</t>
  </si>
  <si>
    <t>А-170</t>
  </si>
  <si>
    <t>2018-04-10</t>
  </si>
  <si>
    <t>Хавсралт 25.а: Нэгтгэлд хамрагдсан компаниудын ОҮИТБС-д оролцооны үнэлгээ</t>
  </si>
  <si>
    <t>Хангалттай</t>
  </si>
  <si>
    <t>Хангалтгүй</t>
  </si>
  <si>
    <t>"Хангалтгүй" үнэлгээ өгсөн шалтгаан</t>
  </si>
  <si>
    <t>Хариу ирүүлээгүй.</t>
  </si>
  <si>
    <t>Хавсралт 25.б: ЗГ, Төрийн байгууллагуудын  ОҮИТБС-д оролцооны үнэлгээ</t>
  </si>
  <si>
    <t>Хангалтгүй үнэлгээ өгсөн шалтгаан</t>
  </si>
  <si>
    <t>Хавсралт 26.а: Орон нутаг дахь бичил уурхайн ГТББ-уудын гишүүдийн мэдээлэл</t>
  </si>
  <si>
    <t>Сум, аймаг</t>
  </si>
  <si>
    <t>ТББ-н нэрс</t>
  </si>
  <si>
    <t>Удирдлагын нэр</t>
  </si>
  <si>
    <t>Гишүүнээр бүртгэгдсэн он</t>
  </si>
  <si>
    <t>Нөхөрлөлийн тоо</t>
  </si>
  <si>
    <t>эр</t>
  </si>
  <si>
    <t>эм</t>
  </si>
  <si>
    <t>Гишүүдийн нийт тоо</t>
  </si>
  <si>
    <t>Сэлэнгэ аймгийн бичил уурхайн байгууллагуудын холбоо</t>
  </si>
  <si>
    <t>Т.Төртогтох</t>
  </si>
  <si>
    <t>Орхон Туул, Сэлэнгэ</t>
  </si>
  <si>
    <t xml:space="preserve">Орхон туулын хишиг ТББ </t>
  </si>
  <si>
    <t>П. Даваасүрэн</t>
  </si>
  <si>
    <t>Мандал, Сэлэнгэ</t>
  </si>
  <si>
    <t>Дууш Мандал Хайрхан Холбоо ТББ</t>
  </si>
  <si>
    <t xml:space="preserve">Б.Бат-Үүл </t>
  </si>
  <si>
    <t>Хэрх, Мандал, Сэлэнгэ</t>
  </si>
  <si>
    <t>Хэрх Ноён Хайрхан ТББ</t>
  </si>
  <si>
    <t>О.Наранчимэг</t>
  </si>
  <si>
    <t>Мандал Төгөл ТББ</t>
  </si>
  <si>
    <t>О.Оюунтунгалаг</t>
  </si>
  <si>
    <t>Шижир хишиг ЗБН</t>
  </si>
  <si>
    <t xml:space="preserve">Мандал, Сэлэнгэ </t>
  </si>
  <si>
    <t xml:space="preserve">Мөнх угтах амьдрал ТББ </t>
  </si>
  <si>
    <t xml:space="preserve">Д.Эрдэнэчимэг </t>
  </si>
  <si>
    <t>Түнхэл, Мандал Сэлэнгэ</t>
  </si>
  <si>
    <t>Баатар Вангийн Хишиг ТББ</t>
  </si>
  <si>
    <t>Гийхнаран</t>
  </si>
  <si>
    <t>Ерөө, Сэлэнгэ</t>
  </si>
  <si>
    <t>Баян ундарга их сан</t>
  </si>
  <si>
    <t>Ерөө, Бугант, Сэлэнгэ</t>
  </si>
  <si>
    <t>Баян-Сэлэнгэ Ундарга ТББ</t>
  </si>
  <si>
    <t>Д. Эрдэнэчимэг</t>
  </si>
  <si>
    <t xml:space="preserve">Завхан, Улиастай </t>
  </si>
  <si>
    <t xml:space="preserve">Элсэн алт Завхан аймгийн бичил уурхай эрхлэгчдийн нэгдсэн холбоо  </t>
  </si>
  <si>
    <t>Завхан, Завхан мандал</t>
  </si>
  <si>
    <t>Гүн оргих Алт ТББ</t>
  </si>
  <si>
    <t>Одсүрэн</t>
  </si>
  <si>
    <t>Ургамал, Завхан</t>
  </si>
  <si>
    <t>Алтан Ургамал Ирээдүй ТББ</t>
  </si>
  <si>
    <t>Г.Гэрэлт-Од</t>
  </si>
  <si>
    <t xml:space="preserve">Улиастай, Завхан </t>
  </si>
  <si>
    <t>Алтан мутар аз ББН</t>
  </si>
  <si>
    <t xml:space="preserve">С.Ариунбаяр </t>
  </si>
  <si>
    <t xml:space="preserve">Ховд, Жаргалант </t>
  </si>
  <si>
    <t xml:space="preserve">Ховд аймгийн бичил уурхай эрхлэгчдийн нэгдсэн холбоо </t>
  </si>
  <si>
    <t xml:space="preserve">Н.Эрдэнэзаяа </t>
  </si>
  <si>
    <t xml:space="preserve">Мөст, Ховд </t>
  </si>
  <si>
    <t>Мөст бодончийн  хишиг ТББ</t>
  </si>
  <si>
    <t>Д.Дэшзэвэг</t>
  </si>
  <si>
    <t>Алтай, Ховд</t>
  </si>
  <si>
    <t>Алтайн Хөгжил иргэдийн оролцоо ТББ</t>
  </si>
  <si>
    <t>Т. Баттулга</t>
  </si>
  <si>
    <t>Үенч, Ховд</t>
  </si>
  <si>
    <t>Үенчийн Ирээдүй Бидний Оролцоо ТББ</t>
  </si>
  <si>
    <t>Ц.Эрхэмбаяр</t>
  </si>
  <si>
    <t>Цэцэг, Ховд</t>
  </si>
  <si>
    <t>Тахилгат Баян Өндөр ТББ</t>
  </si>
  <si>
    <t>Ж. Эрдэнэбат</t>
  </si>
  <si>
    <t>Булган, Ховд</t>
  </si>
  <si>
    <t>Увш Ханы үрс ТББ</t>
  </si>
  <si>
    <t>Даланзадгад, Өмнөговь</t>
  </si>
  <si>
    <t>Өмнөговь аймгийн бичил уурхай эрхлэгчдийн холбоо ТББ</t>
  </si>
  <si>
    <t>Л.Дэлгэрбаяр</t>
  </si>
  <si>
    <t>Баянхонгор, Баянхонгор</t>
  </si>
  <si>
    <t>Баянхонгор аймгийн хариуцлагатай бичил уурхайн байгууллагуудын холбоо</t>
  </si>
  <si>
    <t>М.Цэцгээ</t>
  </si>
  <si>
    <t>Бичил уурхайн эмзэг хэсгийг дэмжих холбоо ТББ</t>
  </si>
  <si>
    <t>Ц.Ганбат</t>
  </si>
  <si>
    <t xml:space="preserve">Баян-Овоо, Баянхонгор </t>
  </si>
  <si>
    <t>ХАМОДХолбоо ТББ</t>
  </si>
  <si>
    <t>Г.Отгонбаатар</t>
  </si>
  <si>
    <t>Баялгийн Эзэн Бичил Уурхай ТББ</t>
  </si>
  <si>
    <t>Алтан Усны Хөгжил ТББ</t>
  </si>
  <si>
    <t>Ч. Самдан</t>
  </si>
  <si>
    <t>Галуут, Баянхонгор</t>
  </si>
  <si>
    <t>Батсайхан сэтгэл ТББ</t>
  </si>
  <si>
    <t>Д.Гансувд</t>
  </si>
  <si>
    <t>Жаргалант, Баянхонгор</t>
  </si>
  <si>
    <t>Байдрагийн Хөгжил ТББ</t>
  </si>
  <si>
    <t>Эрдэнэчулуун</t>
  </si>
  <si>
    <t xml:space="preserve">Өлзийт,Баянхонгор </t>
  </si>
  <si>
    <t>Цанчир Баян булаг ТББ</t>
  </si>
  <si>
    <t>Ч.Төмөрчөдөр</t>
  </si>
  <si>
    <t>Бөмбөгөр,Баянхонгор</t>
  </si>
  <si>
    <t>Баянбөмбөгөр ТББ</t>
  </si>
  <si>
    <t>Г.Саруул</t>
  </si>
  <si>
    <t>Шинэжинст, Баянхонгор</t>
  </si>
  <si>
    <t>Алтан-Говь Зараа ТББ</t>
  </si>
  <si>
    <t>А.Байгалмаа</t>
  </si>
  <si>
    <t>Заг, Баянхонгор</t>
  </si>
  <si>
    <t>Заг Дүүрэн Чандмань ТББ</t>
  </si>
  <si>
    <t>П.Батаа</t>
  </si>
  <si>
    <t>Баянцагаан, Баянхонгор</t>
  </si>
  <si>
    <t>Арвин нутаг ус ТББ</t>
  </si>
  <si>
    <t>А.Дашнамжил</t>
  </si>
  <si>
    <t xml:space="preserve">Гурванбулаг, Баянхонгор </t>
  </si>
  <si>
    <t>Баясах гоо ЗБН</t>
  </si>
  <si>
    <t xml:space="preserve">Р.Чулуунбаатар </t>
  </si>
  <si>
    <t>Борнуур, Төв</t>
  </si>
  <si>
    <t xml:space="preserve">Төв аймгийн хариуцлагатай бичил уурхай эрхлэгчдийн нэгдсэн холбоо /Төв, Улаанбаатар, Булганы нэгдсэн холбоо/ </t>
  </si>
  <si>
    <t xml:space="preserve">Б.Наранцогт </t>
  </si>
  <si>
    <t xml:space="preserve">Заамар, Төв </t>
  </si>
  <si>
    <t>Баян гол Баясгалант Хайрхан ТББ</t>
  </si>
  <si>
    <t>Н.Наранцэцэг</t>
  </si>
  <si>
    <t>Намсрай Заамар ТББ</t>
  </si>
  <si>
    <t>Ч.Батцэцэг</t>
  </si>
  <si>
    <t>Тосон Заамар Ундрага ТББ</t>
  </si>
  <si>
    <t>А.Цэндмаа</t>
  </si>
  <si>
    <t xml:space="preserve">Есөн найзууд хоршоо </t>
  </si>
  <si>
    <t>Ж.Мөнх-эрдэнэ</t>
  </si>
  <si>
    <t>Төглийн Хишиг ТББ</t>
  </si>
  <si>
    <t>Б. Сувдмаа</t>
  </si>
  <si>
    <t>Заамар Нутгийн Хөгжил Бидний Оролцоо ТББ</t>
  </si>
  <si>
    <t>Ш.Батгэрэл</t>
  </si>
  <si>
    <t xml:space="preserve">Өнгөт ундарга хоршоо </t>
  </si>
  <si>
    <t xml:space="preserve">Р.Цогбадрах </t>
  </si>
  <si>
    <t>Булган, Бүрэгхангай</t>
  </si>
  <si>
    <t>Бодь Алт ТББ</t>
  </si>
  <si>
    <t>Н.Ариунчимэг</t>
  </si>
  <si>
    <t>Улаанбаатар, Багахангай</t>
  </si>
  <si>
    <t>Баян хангайн оргил ТББ</t>
  </si>
  <si>
    <t>Ч.Дамбаа</t>
  </si>
  <si>
    <t>Есөн-булаг, Говь-Алтай</t>
  </si>
  <si>
    <t>Алтайн бичил уурхайчдын холбоо ТББ</t>
  </si>
  <si>
    <t>Ч.Мядагбадам</t>
  </si>
  <si>
    <t>Баян Рашаант Нутаг ТББ</t>
  </si>
  <si>
    <t>Ван Тайж ТББ</t>
  </si>
  <si>
    <t>Н.Батнасан</t>
  </si>
  <si>
    <t>Газар шороо ард түмний баялаг ТББ</t>
  </si>
  <si>
    <t xml:space="preserve">П.Түмэнбаяр </t>
  </si>
  <si>
    <t>Түмэн Алтайн Буян ТББ</t>
  </si>
  <si>
    <t>С.Гантулга</t>
  </si>
  <si>
    <t>Алтайн Хишиг Хайрхан ТББ</t>
  </si>
  <si>
    <t>Д. Мөнхжаргал</t>
  </si>
  <si>
    <t>Эрхэм зорилго ТББ</t>
  </si>
  <si>
    <t>С.Эрдэнэсүрэн</t>
  </si>
  <si>
    <t xml:space="preserve">Хан ногоон алтай ТББ </t>
  </si>
  <si>
    <t xml:space="preserve">Ц.Должин </t>
  </si>
  <si>
    <t xml:space="preserve">Олон зангилаа ББН </t>
  </si>
  <si>
    <t xml:space="preserve">Б.Сэржповрон </t>
  </si>
  <si>
    <t xml:space="preserve">Увс аймаг Улаангом </t>
  </si>
  <si>
    <t>Увс аймгийн бичил уурхайчдын нэгдсэн холбоо ТББ</t>
  </si>
  <si>
    <t>Ч.Цэцэгбал</t>
  </si>
  <si>
    <t xml:space="preserve">Дархан-Уул аймаг </t>
  </si>
  <si>
    <t xml:space="preserve">Дархан-Уул аймгийн бичил уурхайчдын эвсэг холбоо ТББ </t>
  </si>
  <si>
    <t xml:space="preserve">О.Цэцэгмаа </t>
  </si>
  <si>
    <t>Батноров, Хэнтий</t>
  </si>
  <si>
    <t xml:space="preserve">Хэнтий аймгийн хариуцлагатай бичил уурхайчдын нэгдсэн холбоо </t>
  </si>
  <si>
    <t xml:space="preserve">Н.Нацагмаа </t>
  </si>
  <si>
    <t>Бэрх, Хэнтий</t>
  </si>
  <si>
    <t>Гурван Бухтын толгод ТББ</t>
  </si>
  <si>
    <t>Д.Цэндсүрэн</t>
  </si>
  <si>
    <t>Норовлин, Хэнтий</t>
  </si>
  <si>
    <t>Норовлин Хамтын Хүч ТББ</t>
  </si>
  <si>
    <t>С.Мөнхсарнай</t>
  </si>
  <si>
    <t>Бор-Өндөр, Хэнтий</t>
  </si>
  <si>
    <t>Баян хөгжлийн орд ТББ</t>
  </si>
  <si>
    <t>Оюунцэцэг</t>
  </si>
  <si>
    <t>Норовын эзэд ТББ</t>
  </si>
  <si>
    <t>Н.Нацагмаа</t>
  </si>
  <si>
    <t xml:space="preserve">Дундговь, Луус </t>
  </si>
  <si>
    <t xml:space="preserve">Говийн хишиг бичил уурхай эрхлэгчдийн холбоо ТББ </t>
  </si>
  <si>
    <t>Ж.Рэнцэнпүрэв</t>
  </si>
  <si>
    <t>Өлзийт, Дунд-говь</t>
  </si>
  <si>
    <t>Өлзийт хишиг Буян ТББ</t>
  </si>
  <si>
    <t>О.Тэгшбаяр</t>
  </si>
  <si>
    <t>Хулд, Дунд-говь</t>
  </si>
  <si>
    <t>Тахилгат Лусын Булаг ТББ</t>
  </si>
  <si>
    <t>Гурвансайхан, Дундговь</t>
  </si>
  <si>
    <t>Батжаргал</t>
  </si>
  <si>
    <t>Луус, Дундговь</t>
  </si>
  <si>
    <t>Хандаа</t>
  </si>
  <si>
    <t>Баянжаргалан, Дундговь</t>
  </si>
  <si>
    <t>Эх нутгийн баянхишиг ТББ</t>
  </si>
  <si>
    <t>Н.Хаданчулуун</t>
  </si>
  <si>
    <t xml:space="preserve">Дорноговь аймаг </t>
  </si>
  <si>
    <t xml:space="preserve">Дорноговь аймгийн бичил уурхайн эвсэг холбоо ТББ </t>
  </si>
  <si>
    <t xml:space="preserve">Н.Нарантөгс </t>
  </si>
  <si>
    <t xml:space="preserve">Арвайхээр, Өвөрхангай </t>
  </si>
  <si>
    <t xml:space="preserve">Өвөрхангай аймгийн бичил уурхайчдын нэгдсэн холбоо </t>
  </si>
  <si>
    <t xml:space="preserve">Г.Дэлгэрмаа </t>
  </si>
  <si>
    <t>Хавсралт 26.б: Бичил уурхайн байгууллагуудын нөхөн сэргээлт хийсэн мэдээлэл /2020.05-р сарын байдлаар/</t>
  </si>
  <si>
    <t>Нөхөн сэргээлт хийсэн талбайн мэдээлэл</t>
  </si>
  <si>
    <t>талбай хүлээн авсан он, сар өдөр</t>
  </si>
  <si>
    <t>Төрөл</t>
  </si>
  <si>
    <t>Хэмжээ</t>
  </si>
  <si>
    <t>Акт/дүгнэлт</t>
  </si>
  <si>
    <t>Техникийн</t>
  </si>
  <si>
    <t>Биологийн</t>
  </si>
  <si>
    <t>Өөрсдийн санхжүүжилт</t>
  </si>
  <si>
    <t>Гадны дэмжлэгтэй/ хамтарсан</t>
  </si>
  <si>
    <t>Өлийн хавчиг</t>
  </si>
  <si>
    <t>акт</t>
  </si>
  <si>
    <t>2012.09.07</t>
  </si>
  <si>
    <t>Улаан эрэг, Цалгай, Барчин</t>
  </si>
  <si>
    <t>2012.06.19</t>
  </si>
  <si>
    <t>Баяншанд</t>
  </si>
  <si>
    <t xml:space="preserve">Шаврын гол </t>
  </si>
  <si>
    <t>2013.06.24</t>
  </si>
  <si>
    <t>Өндөр дэнжийн ар салаа</t>
  </si>
  <si>
    <t>2013.08.05</t>
  </si>
  <si>
    <t>Шаврын гол Жамбий</t>
  </si>
  <si>
    <t>2017.11.05</t>
  </si>
  <si>
    <t>Урт салаа</t>
  </si>
  <si>
    <t>Зүрх толгойн хойд жалга</t>
  </si>
  <si>
    <t>Ялаатын гол</t>
  </si>
  <si>
    <t>Зүрх толгой</t>
  </si>
  <si>
    <t>Майхны хуруу</t>
  </si>
  <si>
    <t>2014.10.27</t>
  </si>
  <si>
    <t>Малзан, Майхны хуруу</t>
  </si>
  <si>
    <t>шаврын гол</t>
  </si>
  <si>
    <t>рашаантын гогцоо</t>
  </si>
  <si>
    <t>нийт-70.1 га</t>
  </si>
  <si>
    <t>Мандалхайрхан 1</t>
  </si>
  <si>
    <t xml:space="preserve">акт </t>
  </si>
  <si>
    <t>2019.12.23</t>
  </si>
  <si>
    <t>Буйлсан</t>
  </si>
  <si>
    <t>Өөхтөд</t>
  </si>
  <si>
    <t>Өндөр толго</t>
  </si>
  <si>
    <t xml:space="preserve">Дөрөлжид </t>
  </si>
  <si>
    <t>Хөх хайрхан</t>
  </si>
  <si>
    <t>Өндөр толгой</t>
  </si>
  <si>
    <t>Тогоотын ам</t>
  </si>
  <si>
    <t>Бөөргийн зүүн салаа</t>
  </si>
  <si>
    <t xml:space="preserve"> </t>
  </si>
  <si>
    <t>шар хуруу</t>
  </si>
  <si>
    <t>Балгантын ар</t>
  </si>
  <si>
    <t>Хөтлийн нурамт</t>
  </si>
  <si>
    <t>Баянгийн ам</t>
  </si>
  <si>
    <t>Халзан хад</t>
  </si>
  <si>
    <t>Алтан ус</t>
  </si>
  <si>
    <t>Дөхөм</t>
  </si>
  <si>
    <t xml:space="preserve">Цагаан овоонд </t>
  </si>
  <si>
    <t>Бүүргийн зүүн салаа</t>
  </si>
  <si>
    <t>Баян-овоо</t>
  </si>
  <si>
    <t>цагаан цахирт</t>
  </si>
  <si>
    <t xml:space="preserve">Заг </t>
  </si>
  <si>
    <t>нийт-99.3га</t>
  </si>
  <si>
    <t>Хөндлөнгийн Тамт</t>
  </si>
  <si>
    <t>2018.11.14</t>
  </si>
  <si>
    <t>Халтар уул</t>
  </si>
  <si>
    <t>2016.08.04</t>
  </si>
  <si>
    <t>Хавтаг Халтар уул</t>
  </si>
  <si>
    <t>2015.10.25</t>
  </si>
  <si>
    <t>Тамт</t>
  </si>
  <si>
    <t>1905.07.10</t>
  </si>
  <si>
    <t>2018.11.20</t>
  </si>
  <si>
    <t>Цоохор нуур</t>
  </si>
  <si>
    <t>2015.10.30</t>
  </si>
  <si>
    <t>Доод нарийн</t>
  </si>
  <si>
    <t>Цахир дэвсэг</t>
  </si>
  <si>
    <t>нийт-58 га</t>
  </si>
  <si>
    <t>2018.07.05</t>
  </si>
  <si>
    <t>нийт-47.5 га</t>
  </si>
  <si>
    <t>Дэрстэй</t>
  </si>
  <si>
    <t>2019/13</t>
  </si>
  <si>
    <t>2019.12.04</t>
  </si>
  <si>
    <t>Сэврэй</t>
  </si>
  <si>
    <t>Дайрагт, чавгац толгой, 850 жалга</t>
  </si>
  <si>
    <t>2015.09.11</t>
  </si>
  <si>
    <t>Дэвтээр, Нэмэгтийн нуруу</t>
  </si>
  <si>
    <t>Хүрэн овоо</t>
  </si>
  <si>
    <t>нийт-28.2га</t>
  </si>
  <si>
    <t xml:space="preserve">Сэлэнгэ </t>
  </si>
  <si>
    <t>1-р баг</t>
  </si>
  <si>
    <t>Ноётын ам</t>
  </si>
  <si>
    <t>2018.10.31</t>
  </si>
  <si>
    <t>2014.10.25</t>
  </si>
  <si>
    <t>2020.03.12</t>
  </si>
  <si>
    <t>нийт-22га</t>
  </si>
  <si>
    <t>2019.06.26</t>
  </si>
  <si>
    <t>Хутаг уулын Буянт</t>
  </si>
  <si>
    <t>БО/2019/71</t>
  </si>
  <si>
    <t>Өвдгийн ухаа</t>
  </si>
  <si>
    <t>БО/2015/54</t>
  </si>
  <si>
    <t>Цэнхэр мандал</t>
  </si>
  <si>
    <t>нийт-40.9га</t>
  </si>
  <si>
    <t>Дархан-уул</t>
  </si>
  <si>
    <t>Санжинт</t>
  </si>
  <si>
    <t>Зэвсгийн агуулхын зүүн хойно</t>
  </si>
  <si>
    <t>2018.10.21</t>
  </si>
  <si>
    <t xml:space="preserve">2019 он </t>
  </si>
  <si>
    <t xml:space="preserve">2020 он </t>
  </si>
  <si>
    <t xml:space="preserve">2021 он </t>
  </si>
  <si>
    <t>Буянтын хөндий, Хавчуу, Бурхант</t>
  </si>
  <si>
    <t>нийт-10.64га</t>
  </si>
  <si>
    <t>19-р хэсэг 64-р тоочиг</t>
  </si>
  <si>
    <t>2014.09.23</t>
  </si>
  <si>
    <t>2014.10.10</t>
  </si>
  <si>
    <t>Бороодой</t>
  </si>
  <si>
    <t>2013.10.30</t>
  </si>
  <si>
    <t>Тагт, Бороодой</t>
  </si>
  <si>
    <t>Цагаан оорцог, Хар өндөр</t>
  </si>
  <si>
    <t>2018.09.24</t>
  </si>
  <si>
    <t>нийт-39.2га</t>
  </si>
  <si>
    <t>Шар хошуу ба Хөтөл</t>
  </si>
  <si>
    <t>2015.09.01</t>
  </si>
  <si>
    <t>Түймэрт цагаа</t>
  </si>
  <si>
    <t>2019 он</t>
  </si>
  <si>
    <t>Үнэгт, Баяшинт, Сүүл өндөр, Нүдэн</t>
  </si>
  <si>
    <t>2020он</t>
  </si>
  <si>
    <t>Шаргал</t>
  </si>
  <si>
    <t>Ар цагаан, арцат хүрэн</t>
  </si>
  <si>
    <t>нийт-18га</t>
  </si>
  <si>
    <t>2015.09.10</t>
  </si>
  <si>
    <t>нийт-10га</t>
  </si>
  <si>
    <t>Дэнж,</t>
  </si>
  <si>
    <t xml:space="preserve">2020он </t>
  </si>
  <si>
    <t>нийт-5.9 га</t>
  </si>
  <si>
    <t>Бүгд нэгдсэн дүн</t>
  </si>
  <si>
    <t>Хавсралт 27: Газрын тосны тусгай зөвшөөрөл эзэмшигчдийн нөхөн сэргээлтийн 2020 оны төлөвлөгөө, гүйцэтгэлийн мэдээлэл</t>
  </si>
  <si>
    <t>Ажил</t>
  </si>
  <si>
    <t>Нэгж үнэ (доллар)</t>
  </si>
  <si>
    <t>Төлөвлөгдсөн хэмжээ</t>
  </si>
  <si>
    <t xml:space="preserve">Тайлбар </t>
  </si>
  <si>
    <t xml:space="preserve">Петрочайна Дачин Тамсаг ХХК-ийн Тосон-Уул XIX талбай </t>
  </si>
  <si>
    <t>Өрмийн хаягдал шингэний саармагжуулалт, нөхөн сэргээлт</t>
  </si>
  <si>
    <t>Хийгдээгүй</t>
  </si>
  <si>
    <t>Газрын хөрсний дээж авах, авсан дээжинд лабораторын шинжилгээ хийх</t>
  </si>
  <si>
    <t>2019 оны 6 дугаар сарын 26-27-ны MNS 3298-90 стандартын дагуу "Байгаль тандалт" ХХК-р хийж гүйцэтгүүлсэн  байна. Нийт 30 ширхэг  нөхөн сэргээлт хийгдсэн өрөмдлөгийн шингэн хаягдлын сангаас дээж авч шинжлүүлсэн.</t>
  </si>
  <si>
    <t>Байгаль орчны үнэлгээний ажил</t>
  </si>
  <si>
    <t>Биологийн нөхөн сэргээлт ба ургамалжуулалт</t>
  </si>
  <si>
    <t>50000 м.кв</t>
  </si>
  <si>
    <t>1000 мод суулгасан 5 га газар дээр хийгдэх биологийн нөхөн сэргээлтийн ажил хийгдээгүй байгаа</t>
  </si>
  <si>
    <t>Байгаль орчны мониторинг</t>
  </si>
  <si>
    <t>Хаагдсан замын нөхөн сэргээлтийн ажил</t>
  </si>
  <si>
    <t>150000 м.кв</t>
  </si>
  <si>
    <t>60 га газар хагалах ажил хийгдсэн. 14 км замыг хаах ажил 50 хувьтай явагдаж байна. Хавар дулаан орохоор тухайн ажил үргэлжилнэ.</t>
  </si>
  <si>
    <t>Зүүн Монголын сав газрын байгаль орчны хамгааллын ажил</t>
  </si>
  <si>
    <t xml:space="preserve">Хатуу хог хаягдалын ажил </t>
  </si>
  <si>
    <t>2020 оны сүүлийн 2 сард хийгдээгүй</t>
  </si>
  <si>
    <t>Ариутгал халдваргүйжүүлэлтийн ажил</t>
  </si>
  <si>
    <t>Хийгдсэн</t>
  </si>
  <si>
    <t>Замын тэмдэг тэмдэглэгээ хийх байршуулах, угсрах</t>
  </si>
  <si>
    <t xml:space="preserve">Петрочайна Дачин Тамсаг ХХК-ийг Тамсаг XXI талбай </t>
  </si>
  <si>
    <t xml:space="preserve">2019 онд өрмийн шингэн хаягдлын 35 ширхэг өрмийн шингэн сангийн техникийн нөхөн сэргээлтийн ажлыг "Зорголын гүнж" ХХК хийж гүйцэтгэсэн байна. </t>
  </si>
  <si>
    <t xml:space="preserve">30 цооногийн өрөмдлөгийн шаврын хаягдлын сангаас хөрсний дээж авах ажлыг MNS 3298:90 стандартын дагуу итгэмжлэгдсэн лабортори болох Геологийн төв лаборатори болон Цаг уур орчны шинжилгээний газар байгаль орчин хэмжилзүйн төв лабораторид тус тус хөрсний бохирдол байгаа эсэх шинжилгээ хйилгүүлэхээр 2019 оны 7 дугаар сарын 3-4-ний хоорнод хөрсний дээж авч шинжилгээг хийлгэсэн. Шинжилгээний үр дүнд бохирдуулагч элементийн хэмжээ хортой болон аюултай хэмжээнээс давсан тохиолдол гараагүй байна.  </t>
  </si>
  <si>
    <t>24000 м.кв</t>
  </si>
  <si>
    <t xml:space="preserve"> 400 мод суулгасан, 2,4 га газар дээр хийгдэх ажил хийгдээгүй.</t>
  </si>
  <si>
    <t>Зам хаах ажил 50%-тай явагдаж байна. Одоогийн байдлаар 15 га газар хагалсан.</t>
  </si>
  <si>
    <t>2020 оны 11 болон 12 дугаар сард энэхүү ажил хийгдээгүй бусад саруудад хийгдсэн.</t>
  </si>
  <si>
    <t xml:space="preserve">Хавсралт 28.а: Ашигласан усны мэдээлэл </t>
  </si>
  <si>
    <t>Усны дүгнэлт гаргасан байгууллага</t>
  </si>
  <si>
    <t>Усны дүгнэлт гаргасан огноо</t>
  </si>
  <si>
    <t>Гэрээнд заасан ашиглах усны хэмжээ (метр куб)</t>
  </si>
  <si>
    <t>Ашигласан нийт усны хэмжээ (метр куб)</t>
  </si>
  <si>
    <t>Ашигласан гадаргын усны хэмжээ (метр куб)</t>
  </si>
  <si>
    <t>Ашигласан газрын доорх усны хэмжээ (метр куб)</t>
  </si>
  <si>
    <t>Гэрээнд зааснаас дутуу ашигласан усны хэмжээ (м3)</t>
  </si>
  <si>
    <t>Ус ашигласны төлбөр (сая.төгрөг)</t>
  </si>
  <si>
    <t>Ус бохирдуулсны төлбөр (сая.төгрөг)</t>
  </si>
  <si>
    <t>Саарал ус ашигласан эсэх</t>
  </si>
  <si>
    <t>Саарал ус буюу ахуйн хэрэглээнээс үүссэн бохир усыг дахин ашигласан бол хэмжээ (метр куб)</t>
  </si>
  <si>
    <t>Усны төлбөрөөс чөлөөлөгдсөн эсэх</t>
  </si>
  <si>
    <t>Аймгийн БО-ын алба</t>
  </si>
  <si>
    <t>Байгаль орчны газар</t>
  </si>
  <si>
    <t>2017-02-01 00:00:00</t>
  </si>
  <si>
    <t>Агь Буянт</t>
  </si>
  <si>
    <t>2020-07-26 00:00:00</t>
  </si>
  <si>
    <t>2020-12-01 00:00:00</t>
  </si>
  <si>
    <t>Сав газрын захиргаа</t>
  </si>
  <si>
    <t>2020-08-19 00:00:00</t>
  </si>
  <si>
    <t>2020-03-31 00:00:00</t>
  </si>
  <si>
    <t>2021-05-14 00:00:00</t>
  </si>
  <si>
    <t>2020-08-05 00:00:00</t>
  </si>
  <si>
    <t>2020-04-15 00:00:00</t>
  </si>
  <si>
    <t>2019-08-28 00:00:00</t>
  </si>
  <si>
    <t>2020-09-25 00:00:00</t>
  </si>
  <si>
    <t>2020-07-31 00:00:00</t>
  </si>
  <si>
    <t>2021-06-03 00:00:00</t>
  </si>
  <si>
    <t>1905-07-12 00:00:00</t>
  </si>
  <si>
    <t>2020-10-29 00:00:00</t>
  </si>
  <si>
    <t>2020-02-11 00:00:00</t>
  </si>
  <si>
    <t>2020-04-23 00:00:00</t>
  </si>
  <si>
    <t>2020-07-02 00:00:00</t>
  </si>
  <si>
    <t>2019-07-16 00:00:00</t>
  </si>
  <si>
    <t>2019-04-30 00:00:00</t>
  </si>
  <si>
    <t>2020-03-28 00:00:00</t>
  </si>
  <si>
    <t>2020-09-21 00:00:00</t>
  </si>
  <si>
    <t>2020-06-26 00:00:00</t>
  </si>
  <si>
    <t>2018-02-09 00:00:00</t>
  </si>
  <si>
    <t>2021-02-24 00:00:00</t>
  </si>
  <si>
    <t>2019-08-16 00:00:00</t>
  </si>
  <si>
    <t>2019-06-13 00:00:00</t>
  </si>
  <si>
    <t>2012-01-01 00:00:00</t>
  </si>
  <si>
    <t>2020-04-08 00:00:00</t>
  </si>
  <si>
    <t>2020-05-28 00:00:00</t>
  </si>
  <si>
    <t>2020-07-22 00:00:00</t>
  </si>
  <si>
    <t>2019-11-01 00:00:00</t>
  </si>
  <si>
    <t>2020-05-22 00:00:00</t>
  </si>
  <si>
    <t>2020-09-24 00:00:00</t>
  </si>
  <si>
    <t>2021-03-25 00:00:00</t>
  </si>
  <si>
    <t>2014-03-14 00:00:00</t>
  </si>
  <si>
    <t>2020-09-07 00:00:00</t>
  </si>
  <si>
    <t>2020-03-10 00:00:00</t>
  </si>
  <si>
    <t>2020-09-30 00:00:00</t>
  </si>
  <si>
    <t>2020-03-16 00:00:00</t>
  </si>
  <si>
    <t>2020-05-07 00:00:00</t>
  </si>
  <si>
    <t>2020-12-30 00:00:00</t>
  </si>
  <si>
    <t>2020-03-09 00:00:00</t>
  </si>
  <si>
    <t>2020-05-18 00:00:00</t>
  </si>
  <si>
    <t>2019-06-06 00:00:00</t>
  </si>
  <si>
    <t>2020-10-23 00:00:00</t>
  </si>
  <si>
    <t>2020-05-26 00:00:00</t>
  </si>
  <si>
    <t>2020-08-24 00:00:00</t>
  </si>
  <si>
    <t>2020-07-30 00:00:00</t>
  </si>
  <si>
    <t>2017-08-03 00:00:00</t>
  </si>
  <si>
    <t>2019-04-04 00:00:00</t>
  </si>
  <si>
    <t>2019-04-29 00:00:00</t>
  </si>
  <si>
    <t>2015-02-05 00:00:00</t>
  </si>
  <si>
    <t>2020-04-04 00:00:00</t>
  </si>
  <si>
    <t>2019-03-29 00:00:00</t>
  </si>
  <si>
    <t>2020-07-21 00:00:00</t>
  </si>
  <si>
    <t>2020-07-24 00:00:00</t>
  </si>
  <si>
    <t>2020-07-27 00:00:00</t>
  </si>
  <si>
    <t>2019-08-14 00:00:00</t>
  </si>
  <si>
    <t>2019-09-05 00:00:00</t>
  </si>
  <si>
    <t>2020-02-07 00:00:00</t>
  </si>
  <si>
    <t>2020-01-31 00:00:00</t>
  </si>
  <si>
    <t>2020-06-09 00:00:00</t>
  </si>
  <si>
    <t>2020-01-08 00:00:00</t>
  </si>
  <si>
    <t>2020-09-22 00:00:00</t>
  </si>
  <si>
    <t>2021-07-30 00:00:00</t>
  </si>
  <si>
    <t>2020-06-20 00:00:00</t>
  </si>
  <si>
    <t>2020-08-10 00:00:00</t>
  </si>
  <si>
    <t>2020-03-01 00:00:00</t>
  </si>
  <si>
    <t>2000-04-16 00:00:00</t>
  </si>
  <si>
    <t>2020-03-02 00:00:00</t>
  </si>
  <si>
    <t>2020-02-17 00:00:00</t>
  </si>
  <si>
    <t>2021-03-15 00:00:00</t>
  </si>
  <si>
    <t>2020-10-08 00:00:00</t>
  </si>
  <si>
    <t>2016-06-14 00:00:00</t>
  </si>
  <si>
    <t>2021-03-22 00:00:00</t>
  </si>
  <si>
    <t>2020-06-11 00:00:00</t>
  </si>
  <si>
    <t>2020-07-06 00:00:00</t>
  </si>
  <si>
    <t>2020-05-15 00:00:00</t>
  </si>
  <si>
    <t>2020-06-29 00:00:00</t>
  </si>
  <si>
    <t>2020-05-20 00:00:00</t>
  </si>
  <si>
    <t>2019-05-24 00:00:00</t>
  </si>
  <si>
    <t>2020-12-04 00:00:00</t>
  </si>
  <si>
    <t>2020-06-18 00:00:00</t>
  </si>
  <si>
    <t>2020-05-27 00:00:00</t>
  </si>
  <si>
    <t>2019-02-19 00:00:00</t>
  </si>
  <si>
    <t>2016-03-29 00:00:00</t>
  </si>
  <si>
    <t>2020-10-30 00:00:00</t>
  </si>
  <si>
    <t>2020-04-13 00:00:00</t>
  </si>
  <si>
    <t>2020-12-11 00:00:00</t>
  </si>
  <si>
    <t>2019-04-05 00:00:00</t>
  </si>
  <si>
    <t>2020-04-24 00:00:00</t>
  </si>
  <si>
    <t>2014-04-30 00:00:00</t>
  </si>
  <si>
    <t>2020-12-22 00:00:00</t>
  </si>
  <si>
    <t>2019-12-09 00:00:00</t>
  </si>
  <si>
    <t>2021-01-18 00:00:00</t>
  </si>
  <si>
    <t>2020-10-21 00:00:00</t>
  </si>
  <si>
    <t>2006-06-05 00:00:00</t>
  </si>
  <si>
    <t>2019-03-26 00:00:00</t>
  </si>
  <si>
    <t>2018-07-25 00:00:00</t>
  </si>
  <si>
    <t>2020-05-25 00:00:00</t>
  </si>
  <si>
    <t>2020-10-28 00:00:00</t>
  </si>
  <si>
    <t>2020-02-06 00:00:00</t>
  </si>
  <si>
    <t>2019-10-28 00:00:00</t>
  </si>
  <si>
    <t>2019-10-24 00:00:00</t>
  </si>
  <si>
    <t>2020-09-03 00:00:00</t>
  </si>
  <si>
    <t>2017-04-20 00:00:00</t>
  </si>
  <si>
    <t>2020-02-05 00:00:00</t>
  </si>
  <si>
    <t>2021-02-10 00:00:00</t>
  </si>
  <si>
    <t>2019-08-01 00:00:00</t>
  </si>
  <si>
    <t>2018-10-06 00:00:00</t>
  </si>
  <si>
    <t>Хавсралт 28.б: ЗГ-т төлсөн ус ашигласны төлбөр (компаниудаар)</t>
  </si>
  <si>
    <t>Ус ашигласны төлбөр 
(ЗГ хүлээн авсан)</t>
  </si>
  <si>
    <t xml:space="preserve">Хавсралт 29: Хог хаягдлын мэдээлэл </t>
  </si>
  <si>
    <t>Сум/Дүүрэг</t>
  </si>
  <si>
    <t>Төлсөн төлбөр (мянган.төгрөг)</t>
  </si>
  <si>
    <t xml:space="preserve">Нийт хог хаягдлын хэмжээ </t>
  </si>
  <si>
    <t>Энгийн хог хаягдлын хэмжээ (метр куб)</t>
  </si>
  <si>
    <t>Аюултай хог хаягдлын хэмжээ (метр куб)</t>
  </si>
  <si>
    <t>Устгасан хог хаягдлын хэмжээ (Бүгд)</t>
  </si>
  <si>
    <t>Устгасан хог хаягдлын хэмжээ (Ландфилл булшилсан)</t>
  </si>
  <si>
    <t>Устгасан хог хаягдлын хэмжээ (Шатаасан)</t>
  </si>
  <si>
    <t>Устгасан хог хаягдлын хэмжээ (Химийн болон физикийн аргаар)</t>
  </si>
  <si>
    <t>Устгасан хог хаягдлын хэмжээ (Бусад)</t>
  </si>
  <si>
    <t>Мэргэжлийн ААНБ-д шилжүүлсэн хог хаягдлын хэмжээ (Бүгд)</t>
  </si>
  <si>
    <t>Мэргэжлийн ААНБ-д шилжүүлсэн хог хаягдлын хэмжээ (Энгийн)</t>
  </si>
  <si>
    <t>Мэргэжлийн ААНБ-д шилжүүлсэн хог хаягдлын хэмжээ (Аюултай)</t>
  </si>
  <si>
    <t>ХАСРИЧ</t>
  </si>
  <si>
    <t>Хас металл ХХК</t>
  </si>
  <si>
    <t>Замын үүд</t>
  </si>
  <si>
    <t>Хавсралт 30: Ашигласан эрчим хүч, түлш шатахуун, бүтээгдэхүүн</t>
  </si>
  <si>
    <t>Ханган нийлүүлэгч ААНБ-ын нэр</t>
  </si>
  <si>
    <t>Эрчим хүчний хэмжээ (Төвийн)</t>
  </si>
  <si>
    <t>Эрчим хүчний хэмжээ (Импортын)</t>
  </si>
  <si>
    <t>Эрчим хүчний хэмжээ (Бусад)</t>
  </si>
  <si>
    <t>Түлш, шатахууны хэмжээ (Дизель)</t>
  </si>
  <si>
    <t>Түлш, шатахууны хэмжээ (Бензин)</t>
  </si>
  <si>
    <t>Түлш, шатахууны хэмжээ (Бусад)</t>
  </si>
  <si>
    <t>Хүнсний бүтээгдэхүүн (Орон нутгаас) /сая.төгрөг/</t>
  </si>
  <si>
    <t>Хүнсний бүтээгдэхүүн (Бусад) /сая.төгрөг/</t>
  </si>
  <si>
    <t>ХАБЭА-н бүтээгдэхүүн (Орон нутгаас) /сая.төгрөг/</t>
  </si>
  <si>
    <t>ХАБЭА-н бүтээгдэхүүн (Бусад) /сая.төгрөг/</t>
  </si>
  <si>
    <t>Сүрлэг говь</t>
  </si>
  <si>
    <t>2019-09-01 00:00:00</t>
  </si>
  <si>
    <t>2020-11-02 00:00:00</t>
  </si>
  <si>
    <t>Худалдаан байгууллагууд дэлгүүр</t>
  </si>
  <si>
    <t>Дархан сэлэнгийн цахилгаан түгээх сүлжээ</t>
  </si>
  <si>
    <t>Номин төв трейд</t>
  </si>
  <si>
    <t>Саворо ХХК</t>
  </si>
  <si>
    <t>Тод петролиум ХХК</t>
  </si>
  <si>
    <t>УБЦТС</t>
  </si>
  <si>
    <t>2021-05-15 00:00:00</t>
  </si>
  <si>
    <t>АМТАТ ЦАМХАГ ХХК</t>
  </si>
  <si>
    <t>АНАГААХ ЭРИН ХХК</t>
  </si>
  <si>
    <t>АРВИН ҮНДЭС ХХК</t>
  </si>
  <si>
    <t>АСРАЛТБАЯН ХАЙРХАН ХХК</t>
  </si>
  <si>
    <t>АХАЙ БАЯН ХХК</t>
  </si>
  <si>
    <t>БАТДЭЛГЭР</t>
  </si>
  <si>
    <t>БАТЗОРИГ</t>
  </si>
  <si>
    <t>БАТ СЕЖҮ ХХК</t>
  </si>
  <si>
    <t>БАТТОГТОХ</t>
  </si>
  <si>
    <t>БАЯНЖАРГАЛ</t>
  </si>
  <si>
    <t>БИШРЭЛТ АЛТАН ОРГИЛ ХХК</t>
  </si>
  <si>
    <t>БУЯНТ ҮР ЖИМС ИНЖЕНЕРИНГ НЭГДЭЛ</t>
  </si>
  <si>
    <t>ВЭЛД-ОЛЛ ХХК</t>
  </si>
  <si>
    <t>ГАНЗОРИГ</t>
  </si>
  <si>
    <t>ГАНСҮХ</t>
  </si>
  <si>
    <t>ГАНЦООЖ</t>
  </si>
  <si>
    <t>ГАНЧИМЭГ</t>
  </si>
  <si>
    <t>ГБТ ТРЕЙДИНГ ХХК</t>
  </si>
  <si>
    <t>ГЭРЭЛТУЯА</t>
  </si>
  <si>
    <t>ДАЛАЙН ОЮУ СУВД ТРЕЙД ХХК</t>
  </si>
  <si>
    <t>ЕВРО АЗИ СЕРВИС ХХК</t>
  </si>
  <si>
    <t>ЖАРГАЛАНТ ШАНД ХХК</t>
  </si>
  <si>
    <t>ИДЭР ЖИГҮҮР НОГООН ТӨГӨЛ ХОРШОО</t>
  </si>
  <si>
    <t>ӨЛЗИЙБАДАМ БГБХН ХХК</t>
  </si>
  <si>
    <t>ЛУЧА ХХК</t>
  </si>
  <si>
    <t>МАХ МАРКЕТ ХХК</t>
  </si>
  <si>
    <t>МОНГОЛИАН КАТТЛ ХХК</t>
  </si>
  <si>
    <t>МОН МАСЛО ХХК</t>
  </si>
  <si>
    <t>НВЦ ТРЕЙДИНГ ХХК</t>
  </si>
  <si>
    <t>НОМИН ТАВ ТРЕЙД ХХК</t>
  </si>
  <si>
    <t>ӨНӨ ЭРДЭНЭ ХӨГЖИЛ ХХК</t>
  </si>
  <si>
    <t>НЭХИЙ-ГАРМЕНТ ХХК</t>
  </si>
  <si>
    <t>ОДСҮРЭН</t>
  </si>
  <si>
    <t>Петроплас ХХК</t>
  </si>
  <si>
    <t>СИЛПРО ХӨДӨЛМӨР ХАМГААЛАЛ ХХК</t>
  </si>
  <si>
    <t>СУТАЙН ИХЭР ЦЭЦЭГ ХХК</t>
  </si>
  <si>
    <t>ТҮМЭНБАЯР</t>
  </si>
  <si>
    <t>ТОП СПАРЕ ПАРТС ХХК</t>
  </si>
  <si>
    <t>ТРАСТ ТРЕЙД ХХК</t>
  </si>
  <si>
    <t>ТЭНГЭР ХХК</t>
  </si>
  <si>
    <t>УЛААНБААТАР ГУРИЛ ХХК</t>
  </si>
  <si>
    <t>ХААН ЖИМС ЭС БИ ТИ ХХК</t>
  </si>
  <si>
    <t>ХАШ ХҮНС ТРЕЙД ХХК</t>
  </si>
  <si>
    <t>Хөгжил энержи ХХК</t>
  </si>
  <si>
    <t>ХОС АРТ ХХК</t>
  </si>
  <si>
    <t>ХҮРЭЛТУЛГА</t>
  </si>
  <si>
    <t>ХЭНКЕЛ ДИСТРИБЬЮШН ХХК</t>
  </si>
  <si>
    <t>ЦЭНД-АЮУШ</t>
  </si>
  <si>
    <t>ШИНЭ  ЖИМС ХХК</t>
  </si>
  <si>
    <t>ЭЛИТ ШҮТЭЭН ХХК</t>
  </si>
  <si>
    <t>ЭНХБАЯР</t>
  </si>
  <si>
    <t>ЭРЧИМ ГАЛ</t>
  </si>
  <si>
    <t>ЭФ ЭМ СИ ЖИ ГЛОБАЛ</t>
  </si>
  <si>
    <t>ЮНИЛАНД ХХК</t>
  </si>
  <si>
    <t>Монсуль ХХК</t>
  </si>
  <si>
    <t>МТ Петролиум ХХК</t>
  </si>
  <si>
    <t>Премиум бюлдинг материалс ХХК</t>
  </si>
  <si>
    <t>2021-06-06 00:00:00</t>
  </si>
  <si>
    <t>Хүнсний зах, дэлгүүрүүд</t>
  </si>
  <si>
    <t>ДСЦТС</t>
  </si>
  <si>
    <t>Жижиглэнгээр авдаг</t>
  </si>
  <si>
    <t>Афта</t>
  </si>
  <si>
    <t>дорнод хүнс групп</t>
  </si>
  <si>
    <t>Номин тав трейд</t>
  </si>
  <si>
    <t>шунхлай</t>
  </si>
  <si>
    <t>2020-06-01 00:00:00</t>
  </si>
  <si>
    <t>Дархан зах, дэлгүүр</t>
  </si>
  <si>
    <t>2022-12-30 00:00:00</t>
  </si>
  <si>
    <t>ДСЦТХ ХК</t>
  </si>
  <si>
    <t>Шунхлай Дархан</t>
  </si>
  <si>
    <t>орон нутаг худалдаачид</t>
  </si>
  <si>
    <t>шунхлай говь</t>
  </si>
  <si>
    <t>УБЦТС ХК-ийн Хэрэглэгчдэд үйлчлэх төв № 7</t>
  </si>
  <si>
    <t>Аргалант ХХК</t>
  </si>
  <si>
    <t>2021-02-28 00:00:00</t>
  </si>
  <si>
    <t>Аюу бар констракшн ХХК</t>
  </si>
  <si>
    <t>2020-04-28 00:00:00</t>
  </si>
  <si>
    <t>2021-04-28 00:00:00</t>
  </si>
  <si>
    <t>2020-09-14 00:00:00</t>
  </si>
  <si>
    <t>2021-09-14 00:00:00</t>
  </si>
  <si>
    <t>Багануур оёдолчдын холбоо ГҮТББ</t>
  </si>
  <si>
    <t>2021-06-22 00:00:00</t>
  </si>
  <si>
    <t>Баян богд алтай ХХК</t>
  </si>
  <si>
    <t>2020-09-04 00:00:00</t>
  </si>
  <si>
    <t>2021-09-04 00:00:00</t>
  </si>
  <si>
    <t>Б.Бямбатогоо өндөр настан</t>
  </si>
  <si>
    <t>2019-11-18 00:00:00</t>
  </si>
  <si>
    <t>2020-11-18 00:00:00</t>
  </si>
  <si>
    <t>Бест шүес ХХК</t>
  </si>
  <si>
    <t>2021-06-29 00:00:00</t>
  </si>
  <si>
    <t>БЗӨБЦТС ТӨХК</t>
  </si>
  <si>
    <t>2021-01-02 00:00:00</t>
  </si>
  <si>
    <t>БУНСБ ХХК</t>
  </si>
  <si>
    <t>2021-10-21 00:00:00</t>
  </si>
  <si>
    <t>Өгөөмөр цагаан шувуут ХХК</t>
  </si>
  <si>
    <t>2020-12-18 00:00:00</t>
  </si>
  <si>
    <t>2021-12-18 00:00:00</t>
  </si>
  <si>
    <t>Зуун найман ойл ХХК</t>
  </si>
  <si>
    <t>2020-05-30 00:00:00</t>
  </si>
  <si>
    <t>2021-05-30 00:00:00</t>
  </si>
  <si>
    <t>2021-11-09 00:00:00</t>
  </si>
  <si>
    <t>Интер Стандарт нефть ХХК</t>
  </si>
  <si>
    <t>2021-05-11 00:00:00</t>
  </si>
  <si>
    <t>Модерн номадик солюшн ХХК</t>
  </si>
  <si>
    <t>Ник ХХК</t>
  </si>
  <si>
    <t>Отгонням Дашзэвэг</t>
  </si>
  <si>
    <t>2021-04-13 00:00:00</t>
  </si>
  <si>
    <t>Содмонгол трейд ХХК</t>
  </si>
  <si>
    <t>Удам буурал ХХК</t>
  </si>
  <si>
    <t>2021-04-22 00:00:00</t>
  </si>
  <si>
    <t>Хотол ойл ХХК</t>
  </si>
  <si>
    <t>2020-07-05 00:00:00</t>
  </si>
  <si>
    <t>2021-07-05 00:00:00</t>
  </si>
  <si>
    <t>Цагаан ганга ХХК</t>
  </si>
  <si>
    <t>2020-03-12 00:00:00</t>
  </si>
  <si>
    <t>2021-03-12 00:00:00</t>
  </si>
  <si>
    <t>ДСЦС</t>
  </si>
  <si>
    <t>2020-02-20 00:00:00</t>
  </si>
  <si>
    <t>НИК ХХК</t>
  </si>
  <si>
    <t>2017-07-24 00:00:00</t>
  </si>
  <si>
    <t>2021-07-24 00:00:00</t>
  </si>
  <si>
    <t>Тэс петролиум</t>
  </si>
  <si>
    <t>НП Петролиум ХХК</t>
  </si>
  <si>
    <t>Петро Ойл Трейд ХХК</t>
  </si>
  <si>
    <t>Ризжан ХХК</t>
  </si>
  <si>
    <t>Сан Петролиум ХХК</t>
  </si>
  <si>
    <t>Тод Тетролиум ХХК</t>
  </si>
  <si>
    <t>Ундарга Увс ХХК</t>
  </si>
  <si>
    <t>Хазина ХХК</t>
  </si>
  <si>
    <t>Хөрс Авто Сервис ХХК</t>
  </si>
  <si>
    <t>Шунхлай Трэйдинг ХХК</t>
  </si>
  <si>
    <t>ДСЦТС ХК</t>
  </si>
  <si>
    <t>Шунхлай</t>
  </si>
  <si>
    <t>ЗБЦШСГазар</t>
  </si>
  <si>
    <t>Сод монгол групп ХХК</t>
  </si>
  <si>
    <t>2020-04-27 00:00:00</t>
  </si>
  <si>
    <t>ЭБЦТС ТӨХК</t>
  </si>
  <si>
    <t>Багануур зүүн бүсийн цахилгаан түгээх сүлжээ</t>
  </si>
  <si>
    <t>Петро ойл</t>
  </si>
  <si>
    <t>Битү элс</t>
  </si>
  <si>
    <t>2020-08-13 00:00:00</t>
  </si>
  <si>
    <t>Хэнтийн ЦТС</t>
  </si>
  <si>
    <t>Бестшүес</t>
  </si>
  <si>
    <t>ГҮҮДКОННЕКТ</t>
  </si>
  <si>
    <t>Даваацэцэн трейд</t>
  </si>
  <si>
    <t>2020-09-13 00:00:00</t>
  </si>
  <si>
    <t>НИК</t>
  </si>
  <si>
    <t>орон нутгийн дэлгүүрүүд</t>
  </si>
  <si>
    <t>Скай кинг</t>
  </si>
  <si>
    <t>Содмонгол групп</t>
  </si>
  <si>
    <t>Төгс баян хүрээ</t>
  </si>
  <si>
    <t>Тэнүүн-Өлзий</t>
  </si>
  <si>
    <t>Тэнүүн өлзий металл</t>
  </si>
  <si>
    <t>ХОНГОРЖАСТ</t>
  </si>
  <si>
    <t>ШТС-ууд</t>
  </si>
  <si>
    <t>Эмийн сангууд</t>
  </si>
  <si>
    <t>ЮБИКСОЛЮШН</t>
  </si>
  <si>
    <t>2020-11-30 00:00:00</t>
  </si>
  <si>
    <t>Дархан сэлэнгэ цахилгаан түгээх</t>
  </si>
  <si>
    <t>Ник ХХК Шунхлай ХХК</t>
  </si>
  <si>
    <t>Хос аз ХХк Цогт оршихуй  ХХк Сипти ХХК</t>
  </si>
  <si>
    <t>БЗӨБЦТС</t>
  </si>
  <si>
    <t>Хүнсний дэлгүүр</t>
  </si>
  <si>
    <t>Шатахуун</t>
  </si>
  <si>
    <t>МТ Петролиум</t>
  </si>
  <si>
    <t>ХэнтийЦТС</t>
  </si>
  <si>
    <t>2021-04-03 00:00:00</t>
  </si>
  <si>
    <t>2022-04-03 00:00:00</t>
  </si>
  <si>
    <t>Дархан Сэлэнгийн Цахилгаан Түгээх Сүлжээ ХК</t>
  </si>
  <si>
    <t>дсцтс хк</t>
  </si>
  <si>
    <t>зах зээлээс</t>
  </si>
  <si>
    <t>Ховд ЦТС ХХК</t>
  </si>
  <si>
    <t>2018-04-20 00:00:00</t>
  </si>
  <si>
    <t>2023-04-19 00:00:00</t>
  </si>
  <si>
    <t>2021-06-30 00:00:00</t>
  </si>
  <si>
    <t>Үйл ажиллагаа явуулаагүй</t>
  </si>
  <si>
    <t>Баруун бүс трейд ХХК</t>
  </si>
  <si>
    <t>Баянхонгор-Эрчим хүч</t>
  </si>
  <si>
    <t>Велком ХХК</t>
  </si>
  <si>
    <t>Бор-Өндөр Ойл ХХК</t>
  </si>
  <si>
    <t>Морьтын даваа ХХК</t>
  </si>
  <si>
    <t>ник</t>
  </si>
  <si>
    <t>Геопро монгол ХХК</t>
  </si>
  <si>
    <t>Оюуны ундарга ресурс ххк</t>
  </si>
  <si>
    <t>2020-08-26 00:00:00</t>
  </si>
  <si>
    <t>2021-09-28 00:00:00</t>
  </si>
  <si>
    <t>Тод петролиум ххк</t>
  </si>
  <si>
    <t>Улаан эрэг трейд ХХК</t>
  </si>
  <si>
    <t>2021-04-17 00:00:00</t>
  </si>
  <si>
    <t>гэрээт ус</t>
  </si>
  <si>
    <t>Баруун бүс ХХК</t>
  </si>
  <si>
    <t>Ди Эм энд Ай Жи ХХК</t>
  </si>
  <si>
    <t>2019-12-03 00:00:00</t>
  </si>
  <si>
    <t>Тасархайн гол ХХК</t>
  </si>
  <si>
    <t>БАГАНУУР ЗҮҮН ӨМНӨД БҮСИЙН ЦАХИЛГААН ТҮГЭЭХ СҮЛЖЭЭ</t>
  </si>
  <si>
    <t>2019-12-25 00:00:00</t>
  </si>
  <si>
    <t>2020-12-25 00:00:00</t>
  </si>
  <si>
    <t>багануур зүүн өмнөд бүсийн цахилгаан түгээх сүлжээ</t>
  </si>
  <si>
    <t>бодь интернэшнл</t>
  </si>
  <si>
    <t>2021-05-22 00:00:00</t>
  </si>
  <si>
    <t>хувийн дэлгүүрүүд</t>
  </si>
  <si>
    <t>2020-03-14 00:00:00</t>
  </si>
  <si>
    <t>Багануур Эрим хүч</t>
  </si>
  <si>
    <t>"Голденсанрайз Энержи" ХХК</t>
  </si>
  <si>
    <t>2020-09-18 00:00:00</t>
  </si>
  <si>
    <t>Дархан Сэлэнгийн ЦТС</t>
  </si>
  <si>
    <t>2018-05-08 00:00:00</t>
  </si>
  <si>
    <t>2021-05-08 00:00:00</t>
  </si>
  <si>
    <t>Төв аймаг Заамар сум</t>
  </si>
  <si>
    <t>2020-03-04 00:00:00</t>
  </si>
  <si>
    <t>2020-11-14 00:00:00</t>
  </si>
  <si>
    <t>2020-03-11 00:00:00</t>
  </si>
  <si>
    <t>Энгүүнжин ХХК</t>
  </si>
  <si>
    <t>2020-02-15 00:00:00</t>
  </si>
  <si>
    <t>2019-12-30 00:00:00</t>
  </si>
  <si>
    <t>Баянзүрх зах</t>
  </si>
  <si>
    <t>Мотт ХХК</t>
  </si>
  <si>
    <t>Налайх ХЭҮТ</t>
  </si>
  <si>
    <t>Сан петролиум ХХК</t>
  </si>
  <si>
    <t>МТ ойл</t>
  </si>
  <si>
    <t>Налайх ЦТС</t>
  </si>
  <si>
    <t>2019-01-01 00:00:00</t>
  </si>
  <si>
    <t>Дархан зах</t>
  </si>
  <si>
    <t>Монидер ХХК</t>
  </si>
  <si>
    <t>ДЦТүгээх Шүлжээ Дархан</t>
  </si>
  <si>
    <t>ДЦТүгээх Шүлжээ Ерөө</t>
  </si>
  <si>
    <t>Номадс</t>
  </si>
  <si>
    <t>Петро хаан</t>
  </si>
  <si>
    <t>Хаан хүнс</t>
  </si>
  <si>
    <t>Шүтэн уул</t>
  </si>
  <si>
    <t>2020-03-08 00:00:00</t>
  </si>
  <si>
    <t>2021-03-08 00:00:00</t>
  </si>
  <si>
    <t>Тэнгэр хүнсний бөөний худалдааны төв</t>
  </si>
  <si>
    <t>Хансуун зам ХХК</t>
  </si>
  <si>
    <t>2021-05-26 00:00:00</t>
  </si>
  <si>
    <t>2021-10-30 00:00:00</t>
  </si>
  <si>
    <t>Ариусахуйн шанд ХХК бусад</t>
  </si>
  <si>
    <t>Петровис ХХК</t>
  </si>
  <si>
    <t>ЦШСүлжээ</t>
  </si>
  <si>
    <t>Их Наяд Аз ХХК</t>
  </si>
  <si>
    <t>Өлзийт ойл ХХК</t>
  </si>
  <si>
    <t>2019-07-10 00:00:00</t>
  </si>
  <si>
    <t>Огторгуйн Худаг ХХК</t>
  </si>
  <si>
    <t>2020-07-03 00:00:00</t>
  </si>
  <si>
    <t>2020-12-29 00:00:00</t>
  </si>
  <si>
    <t>Орон Нутаг</t>
  </si>
  <si>
    <t>Баянхонгор захаас</t>
  </si>
  <si>
    <t>Гүнзэгэстэй</t>
  </si>
  <si>
    <t>2020-01-28 00:00:00</t>
  </si>
  <si>
    <t>2021-01-28 00:00:00</t>
  </si>
  <si>
    <t>НИК ХХК, зах худалдааны төвүүд, малчид</t>
  </si>
  <si>
    <t>УБ хот</t>
  </si>
  <si>
    <t>ДСЦТСанц</t>
  </si>
  <si>
    <t>2020-06-05 00:00:00</t>
  </si>
  <si>
    <t>Тод Петролиум ХХК</t>
  </si>
  <si>
    <t>МТ баянгол ХХК</t>
  </si>
  <si>
    <t>Хар үзүүрийн өгөөж</t>
  </si>
  <si>
    <t>Хос эрэл ХХК</t>
  </si>
  <si>
    <t>2022-02-20 00:00:00</t>
  </si>
  <si>
    <t>Шунхлай Петролиум ХХК</t>
  </si>
  <si>
    <t>2020-01-22 00:00:00</t>
  </si>
  <si>
    <t>Барс худалдааны төв Нэргүй</t>
  </si>
  <si>
    <t>Дархан Сэлэнгэ цахилгаан түгээх станц</t>
  </si>
  <si>
    <t>Заамар сумын малчид</t>
  </si>
  <si>
    <t>"Силлпро"ХХК</t>
  </si>
  <si>
    <t>"Тод петролиум"ХХК</t>
  </si>
  <si>
    <t>Мт Дархан</t>
  </si>
  <si>
    <t>Мт Ойл</t>
  </si>
  <si>
    <t>Ник</t>
  </si>
  <si>
    <t>Шунхлай петролиум</t>
  </si>
  <si>
    <t>Aрвайн тос ХХК</t>
  </si>
  <si>
    <t>2022-10-31 00:00:00</t>
  </si>
  <si>
    <t>Баянгол эко заамар ХХК</t>
  </si>
  <si>
    <t>Нахиа ХХК</t>
  </si>
  <si>
    <t>Хувь хүн</t>
  </si>
  <si>
    <t>2021-05-21 00:00:00</t>
  </si>
  <si>
    <t>Заамар-Барс, Неrmes</t>
  </si>
  <si>
    <t>Синчи  рйл  ХХК</t>
  </si>
  <si>
    <t>Тод ХХК</t>
  </si>
  <si>
    <t>худалдааны төвүүд</t>
  </si>
  <si>
    <t>дэлгүүрүүд</t>
  </si>
  <si>
    <t>Хүнсний захууд</t>
  </si>
  <si>
    <t>ЦТСүлжээ</t>
  </si>
  <si>
    <t>ШТСтанцуу</t>
  </si>
  <si>
    <t>Ай Си Ай Си ХХК</t>
  </si>
  <si>
    <t>Жигүүр катеринг ХХК</t>
  </si>
  <si>
    <t>Олон бэлтгэн нийлүүлэгчид</t>
  </si>
  <si>
    <t>УБЦТСүлжээ</t>
  </si>
  <si>
    <t>ханган нийлүүлэгч</t>
  </si>
  <si>
    <t>ДЭВСЭГХАТАН ЭЭЖ</t>
  </si>
  <si>
    <t>HSCT ХХК</t>
  </si>
  <si>
    <t>Safety ХХК</t>
  </si>
  <si>
    <t>Алтанговь Fashion ХХК</t>
  </si>
  <si>
    <t>2019-05-03 00:00:00</t>
  </si>
  <si>
    <t>2020-05-02 00:00:00</t>
  </si>
  <si>
    <t>Маргад Ложистик ХХК</t>
  </si>
  <si>
    <t>Монруд ХХК</t>
  </si>
  <si>
    <t>Өнөрбаян Хайрхан ХХК</t>
  </si>
  <si>
    <t>2022-04-30 00:00:00</t>
  </si>
  <si>
    <t>Рөүстер Монголия ХХК</t>
  </si>
  <si>
    <t>МТ</t>
  </si>
  <si>
    <t>Си Би Энержи Монгол ХХК</t>
  </si>
  <si>
    <t>Сод Монгол ХХК</t>
  </si>
  <si>
    <t>2021-04-30 00:00:00</t>
  </si>
  <si>
    <t>Эж Эрдэнэ ХХК</t>
  </si>
  <si>
    <t>2021-03-27 00:00:00</t>
  </si>
  <si>
    <t>Петровис</t>
  </si>
  <si>
    <t>Баянсант перолиум</t>
  </si>
  <si>
    <t>Эко вест ойл</t>
  </si>
  <si>
    <t>ПЕТРОХААН ХХК</t>
  </si>
  <si>
    <t>Рок ойл ХХК</t>
  </si>
  <si>
    <t>Цагаан Од Петролеум бусад</t>
  </si>
  <si>
    <t>Боса ХХК</t>
  </si>
  <si>
    <t>Зөөврийн Түлш ХХК</t>
  </si>
  <si>
    <t>Марал-Шанд ХХК</t>
  </si>
  <si>
    <t>2020-02-01 00:00:00</t>
  </si>
  <si>
    <t>Маш Баян Их Уул Хайрхан ХХК</t>
  </si>
  <si>
    <t>Номинтав Трейд ХХК</t>
  </si>
  <si>
    <t>Органик монгол Ургац ХХК</t>
  </si>
  <si>
    <t>Содмонгол Групп ХХК</t>
  </si>
  <si>
    <t>Сутайн Ихэр Цэцэг ХХК</t>
  </si>
  <si>
    <t>Түмэнбаяр НМ91123118</t>
  </si>
  <si>
    <t>УБЦТС ХК</t>
  </si>
  <si>
    <t>Хас Хос Очир ХХК</t>
  </si>
  <si>
    <t>Хээрийн Хийморь ХХК</t>
  </si>
  <si>
    <t>Шунхлай Говь ХХК</t>
  </si>
  <si>
    <t>Шэйл ХХК</t>
  </si>
  <si>
    <t>Баруун бүс ЭХС</t>
  </si>
  <si>
    <t>Өөрийн эх үүсвэр (Цахилгаан генератор)</t>
  </si>
  <si>
    <t>Худалдан авалт</t>
  </si>
  <si>
    <t>ЦТС</t>
  </si>
  <si>
    <t>Тэс Петролеум</t>
  </si>
  <si>
    <t>2020-12-15 00:00:00</t>
  </si>
  <si>
    <t>Төвийн эрчим хүч</t>
  </si>
  <si>
    <t>2019-09-30 00:00:00</t>
  </si>
  <si>
    <t>2020-12-19 00:00:00</t>
  </si>
  <si>
    <t>Хэнтий ЦТС</t>
  </si>
  <si>
    <t>2020-03-19 00:00:00</t>
  </si>
  <si>
    <t>2021-03-19 00:00:00</t>
  </si>
  <si>
    <t>2019-06-01 00:00:00</t>
  </si>
  <si>
    <t>2020-05-31 00:00:00</t>
  </si>
  <si>
    <t>Багануур зүүн өмнөд бүсийн цахилгаан сүлжээ</t>
  </si>
  <si>
    <t>2019-12-23 00:00:00</t>
  </si>
  <si>
    <t>2020-12-23 00:00:00</t>
  </si>
  <si>
    <t>малчдаас</t>
  </si>
  <si>
    <t>Увс ЦТС, НИК штс ,Ундарга петролиум штс</t>
  </si>
  <si>
    <t>Дархан Сэлэнгийн цахилгаан түгээх сүлжээ хк</t>
  </si>
  <si>
    <t>2021-01-10 00:00:00</t>
  </si>
  <si>
    <t>1 ААН</t>
  </si>
  <si>
    <t>2023-12-31 00:00:00</t>
  </si>
  <si>
    <t>22 ААН</t>
  </si>
  <si>
    <t>2016-01-01 00:00:00</t>
  </si>
  <si>
    <t>3 ААН</t>
  </si>
  <si>
    <t>2021-10-01 00:00:00</t>
  </si>
  <si>
    <t>Бумзаан хайрхан ХХК</t>
  </si>
  <si>
    <t>Н.Нарангэрэл</t>
  </si>
  <si>
    <t>Орон нутгийн малчид</t>
  </si>
  <si>
    <t>Очир тэгш ХХК</t>
  </si>
  <si>
    <t>Сэндаръяа</t>
  </si>
  <si>
    <t>Шунхлай трейдинг ХХК</t>
  </si>
  <si>
    <t>Дэлгүүрүүд</t>
  </si>
  <si>
    <t>Зах</t>
  </si>
  <si>
    <t>Наранбулаг Хан</t>
  </si>
  <si>
    <t>2025-04-27 00:00:00</t>
  </si>
  <si>
    <t>ДБЭХС</t>
  </si>
  <si>
    <t>ДЁУТС</t>
  </si>
  <si>
    <t>үйл ажиллагаа явуулаагүй</t>
  </si>
  <si>
    <t>петровис</t>
  </si>
  <si>
    <t>Хархорин зах</t>
  </si>
  <si>
    <t>УБЦШСүлжээ</t>
  </si>
  <si>
    <t>2015-12-09 00:00:00</t>
  </si>
  <si>
    <t>2025-01-03 00:00:00</t>
  </si>
  <si>
    <t>ЗҮҮН ХАРАА ЦШС</t>
  </si>
  <si>
    <t>Обиб ХХК</t>
  </si>
  <si>
    <t>Хүчит шонхор ХХК</t>
  </si>
  <si>
    <t>Шунхлай  говь ХХК</t>
  </si>
  <si>
    <t>Ази Фарма ХХК</t>
  </si>
  <si>
    <t>Баялаг Тайхар ХХК</t>
  </si>
  <si>
    <t>2018-09-03 00:00:00</t>
  </si>
  <si>
    <t>2021-09-03 00:00:00</t>
  </si>
  <si>
    <t>Силпро Хөдөлмөр Хамгаалал ХХК</t>
  </si>
  <si>
    <t>2019-04-22 00:00:00</t>
  </si>
  <si>
    <t>Хос Арт ХХК</t>
  </si>
  <si>
    <t>Шунхлай Трейдинг ХХК</t>
  </si>
  <si>
    <t>Янжмаа</t>
  </si>
  <si>
    <t>2019-10-04 00:00:00</t>
  </si>
  <si>
    <t>2021-10-04 00:00:00</t>
  </si>
  <si>
    <t>Нарийн сухайт эрчим ХХК</t>
  </si>
  <si>
    <t>2021-07-07 00:00:00</t>
  </si>
  <si>
    <t>Чинхуа мак нарийн сухайт</t>
  </si>
  <si>
    <t>ӨБЦТС ТӨХК</t>
  </si>
  <si>
    <t>Говь ойл газ ХХК</t>
  </si>
  <si>
    <t>2021-07-01 00:00:00</t>
  </si>
  <si>
    <t>Өмнөговь НИК</t>
  </si>
  <si>
    <t>сод монгол групп</t>
  </si>
  <si>
    <t>Дорнод бүсийн эрчим хүчний сүлжээ компани</t>
  </si>
  <si>
    <t>Дөрвөлж ОНҮГ</t>
  </si>
  <si>
    <t>Сүхбаатар аймагийн Монос, Ширээ цагаан ус</t>
  </si>
  <si>
    <t>Test Erchim huchnii AAN</t>
  </si>
  <si>
    <t>Амно фейшн ХХК</t>
  </si>
  <si>
    <t>Арвин Уянга ХХК</t>
  </si>
  <si>
    <t>ДСЦТС ХХК</t>
  </si>
  <si>
    <t>Номин тав трейд ХХК</t>
  </si>
  <si>
    <t>Олонд танигдсан амт ХХК</t>
  </si>
  <si>
    <t>Ортэна ХХК</t>
  </si>
  <si>
    <t>Очбэх трейд ХХК</t>
  </si>
  <si>
    <t>Про экселлэнт ХХК</t>
  </si>
  <si>
    <t>Сэ.Мандал нэгдсэн эмнэлэг</t>
  </si>
  <si>
    <t>УБЦТС ТӨХК</t>
  </si>
  <si>
    <t>Хаан Петролиум ХХК</t>
  </si>
  <si>
    <t>Цонж Бодолтон ХХК</t>
  </si>
  <si>
    <t>Чурун ХХК</t>
  </si>
  <si>
    <t>Эдбэсс ХХК</t>
  </si>
  <si>
    <t>Тод Петролиум ХХК Баян баялаг өргөө Цэлмэг Өглөө УБ-с</t>
  </si>
  <si>
    <t>2019-07-26 00:00:00</t>
  </si>
  <si>
    <t>2020-12-26 00:00:00</t>
  </si>
  <si>
    <t>Рысжан</t>
  </si>
  <si>
    <t>Барс худалдааны төв хувь хүмүүс</t>
  </si>
  <si>
    <t>газ ойл нефть</t>
  </si>
  <si>
    <t>мт петролиум</t>
  </si>
  <si>
    <t>Түшээтбулаг</t>
  </si>
  <si>
    <t>ундарга сор</t>
  </si>
  <si>
    <t>худалдааны төв хувь хүн</t>
  </si>
  <si>
    <t>2022-07-01 00:00:00</t>
  </si>
  <si>
    <t>ТЭХС</t>
  </si>
  <si>
    <t>22491624120</t>
  </si>
  <si>
    <t>Арвижих согооч</t>
  </si>
  <si>
    <t>Баяржавхлан</t>
  </si>
  <si>
    <t>2020-07-17 00:00:00</t>
  </si>
  <si>
    <t>Баясах хульж</t>
  </si>
  <si>
    <t>2021-02-11 00:00:00</t>
  </si>
  <si>
    <t>Боса</t>
  </si>
  <si>
    <t>2020-11-12 00:00:00</t>
  </si>
  <si>
    <t>Бямбатогтох</t>
  </si>
  <si>
    <t>Гермэс центр</t>
  </si>
  <si>
    <t>Жи Ди Эс Си</t>
  </si>
  <si>
    <t>Зах к-365</t>
  </si>
  <si>
    <t>2021-02-04 00:00:00</t>
  </si>
  <si>
    <t>Макс Эксим</t>
  </si>
  <si>
    <t>2021-11-11 00:00:00</t>
  </si>
  <si>
    <t>Милко</t>
  </si>
  <si>
    <t>2020-02-26 00:00:00</t>
  </si>
  <si>
    <t>2021-12-16 00:00:00</t>
  </si>
  <si>
    <t>Номин тав</t>
  </si>
  <si>
    <t>2020-03-29 00:00:00</t>
  </si>
  <si>
    <t>Оргилуун ундарга нуур</t>
  </si>
  <si>
    <t>Рүүстер монголиа</t>
  </si>
  <si>
    <t>Саворо</t>
  </si>
  <si>
    <t>Силпро хөдөлмөр хамгаалал</t>
  </si>
  <si>
    <t>Синчи ойл</t>
  </si>
  <si>
    <t>Сэйфти</t>
  </si>
  <si>
    <t>тод петролиум</t>
  </si>
  <si>
    <t>файр сэйфти</t>
  </si>
  <si>
    <t>2020-11-26 00:00:00</t>
  </si>
  <si>
    <t>Шижирбаатар</t>
  </si>
  <si>
    <t>баянзүрх зах</t>
  </si>
  <si>
    <t>Тод петролеум ХХК</t>
  </si>
  <si>
    <t>2021-02-15 00:00:00</t>
  </si>
  <si>
    <t>Шунхлай петролиум ХХК</t>
  </si>
  <si>
    <t>БНЗӨБЦТСүлжээ</t>
  </si>
  <si>
    <t>Барс зах</t>
  </si>
  <si>
    <t>2020-11-15 00:00:00</t>
  </si>
  <si>
    <t>Дархан Сэлэнгийн цахилгаан түгээх сүлжээ ХК</t>
  </si>
  <si>
    <t>Син чи ойл ХХК</t>
  </si>
  <si>
    <t>Хувь худалдаачид</t>
  </si>
  <si>
    <t>Хан Алтайн Тоосго</t>
  </si>
  <si>
    <t>УБ цахилгаан түгээх газар</t>
  </si>
  <si>
    <t>2025-06-16 00:00:00</t>
  </si>
  <si>
    <t>Фонте энержи ХХК</t>
  </si>
  <si>
    <t>Нью энержи стар</t>
  </si>
  <si>
    <t>Хүнсний зах, дэлгүүр</t>
  </si>
  <si>
    <t>УБ төмөр зам эрчим хүч ус хангамжын 1-р анги</t>
  </si>
  <si>
    <t>НИК, Мон суль ХХК</t>
  </si>
  <si>
    <t>янз бүр</t>
  </si>
  <si>
    <t>ХАБ ын хувцас хэрэгсэл зардаг ААНБ</t>
  </si>
  <si>
    <t>Хүнс зардаг ААНЖүүд дэлгүүр бөөний төв</t>
  </si>
  <si>
    <t>Юнайтэд Бест Ойл ХХК</t>
  </si>
  <si>
    <t>"Дэлгэрэх цэцэг нуур" ХХК</t>
  </si>
  <si>
    <t>"Ерханат"ХХК</t>
  </si>
  <si>
    <t>"НИК"ХХК, "Өлгий-ойл"ХХК, "Хазына"ХХК</t>
  </si>
  <si>
    <t>Увс ЦТС ХК</t>
  </si>
  <si>
    <t>Саворо ХХК Hermes, оргилуун ундрах ХХК</t>
  </si>
  <si>
    <t>Сод монгол Петровис</t>
  </si>
  <si>
    <t>Ундрага увс ХХК</t>
  </si>
  <si>
    <t>ДБЭХС ТӨХК</t>
  </si>
  <si>
    <t>2005-01-01 00:00:00</t>
  </si>
  <si>
    <t>2035-12-31 00:00:00</t>
  </si>
  <si>
    <t>ДБЭХС ТӨХК СБ салбар</t>
  </si>
  <si>
    <t>2024-12-31 00:00:00</t>
  </si>
  <si>
    <t>Шунхлай ХХК</t>
  </si>
  <si>
    <t>Сити ойл</t>
  </si>
  <si>
    <t>2020-03-24 00:00:00</t>
  </si>
  <si>
    <t>2020-05-29 00:00:00</t>
  </si>
  <si>
    <t>Хүлэггранд ХХК</t>
  </si>
  <si>
    <t>ДСЦТСүлжээ ХК</t>
  </si>
  <si>
    <t>МТЧ ХХК</t>
  </si>
  <si>
    <t>Хөтөл оюу ХХК</t>
  </si>
  <si>
    <t>Шинэдэлгэр ХХК</t>
  </si>
  <si>
    <t>Жижиглэн</t>
  </si>
  <si>
    <t>аРВАЙН ТОС ххк</t>
  </si>
  <si>
    <t>2021-04-16 00:00:00</t>
  </si>
  <si>
    <t>Евро Ази Сервис ХХК</t>
  </si>
  <si>
    <t>Наран дэлгүүр</t>
  </si>
  <si>
    <t>Сити Ойл ХХК</t>
  </si>
  <si>
    <t>2020-05-10 00:00:00</t>
  </si>
  <si>
    <t>"Амгалан" худалдааны төв</t>
  </si>
  <si>
    <t>"Их уул трейд" ХХК</t>
  </si>
  <si>
    <t>"Ойн бирж" ХХК</t>
  </si>
  <si>
    <t>Улаанбаатар Цахилгаан түгээх сүлжээ ХК</t>
  </si>
  <si>
    <t>"БАТРИЧ" ХХК</t>
  </si>
  <si>
    <t>Шар нарст ХХК</t>
  </si>
  <si>
    <t>олон байгууллага</t>
  </si>
  <si>
    <t>Петро стар, НИК</t>
  </si>
  <si>
    <t>собу петро ХХК</t>
  </si>
  <si>
    <t>Багануур зүүн өмнөд бүсийн цахилгаан түгээх сүлжээ</t>
  </si>
  <si>
    <t>2022-02-15 00:00:00</t>
  </si>
  <si>
    <t>Ай Пи Ойл ХХК</t>
  </si>
  <si>
    <t>2020-04-20 00:00:00</t>
  </si>
  <si>
    <t>2020-09-20 00:00:00</t>
  </si>
  <si>
    <t>Багануур зүүн өмнөд бүс /БЗӨБ/ ЦТС ТӨК</t>
  </si>
  <si>
    <t>Батчансаа трейд ХХК</t>
  </si>
  <si>
    <t>2020-04-11 00:00:00</t>
  </si>
  <si>
    <t>2020-06-12 00:00:00</t>
  </si>
  <si>
    <t>БАЯН САНТ ПЕТРОЛИУМ ХХК</t>
  </si>
  <si>
    <t>2020-06-17 00:00:00</t>
  </si>
  <si>
    <t>БИЛЭГ ДИЗАЙН ХХК</t>
  </si>
  <si>
    <t>Билэгтбаяр /хувь хүн/</t>
  </si>
  <si>
    <t>2020-06-24 00:00:00</t>
  </si>
  <si>
    <t>БОРУДО ХХК</t>
  </si>
  <si>
    <t>Гантулга  /хувь хүн/</t>
  </si>
  <si>
    <t>Зуун Найман Ойл ХХК</t>
  </si>
  <si>
    <t>Их газрын чулуу ХХК</t>
  </si>
  <si>
    <t>2020-10-27 00:00:00</t>
  </si>
  <si>
    <t>МАГНАЙТРЕЙД ХХК</t>
  </si>
  <si>
    <t>Номин Ойл ХХК</t>
  </si>
  <si>
    <t>ПЕТРО ОЙЛ ТРЕЙД</t>
  </si>
  <si>
    <t>2020-11-24 00:00:00</t>
  </si>
  <si>
    <t>Ти Эл Моторс ХХК</t>
  </si>
  <si>
    <t>2020-01-20 00:00:00</t>
  </si>
  <si>
    <t>2020-03-30 00:00:00</t>
  </si>
  <si>
    <t>ТҮШЭЭТ БУЛАГ ХХК</t>
  </si>
  <si>
    <t>2020-08-31 00:00:00</t>
  </si>
  <si>
    <t>ХҮЛЭГТРАНД ХХК</t>
  </si>
  <si>
    <t>ХОТОЛ ОЙЛ ХХК</t>
  </si>
  <si>
    <t>2020-11-20 00:00:00</t>
  </si>
  <si>
    <t>ШИНЭ ЭРИН ОЙЛ ХХК</t>
  </si>
  <si>
    <t>2020-08-20 00:00:00</t>
  </si>
  <si>
    <t>Эко вэст ойл ХХК</t>
  </si>
  <si>
    <t>Юнайтед бест ойл ХХК</t>
  </si>
  <si>
    <t>Аи Пи Ойл</t>
  </si>
  <si>
    <t>2020-01-24 00:00:00</t>
  </si>
  <si>
    <t>Налгартүшиг ХХК</t>
  </si>
  <si>
    <t>УБ хот барилгын материал дэлгүүр</t>
  </si>
  <si>
    <t>УБ хот Хүнсний зах</t>
  </si>
  <si>
    <t>2025-04-15 00:00:00</t>
  </si>
  <si>
    <t>БЗӨБЦТСТӨХК</t>
  </si>
  <si>
    <t>2014-07-17 00:00:00</t>
  </si>
  <si>
    <t>2021-07-17 00:00:00</t>
  </si>
  <si>
    <t>Дүүрэн Арвижих ХХК</t>
  </si>
  <si>
    <t>Ховд цахилгаан түгээх сүлжээ</t>
  </si>
  <si>
    <t>БХАЦТС</t>
  </si>
  <si>
    <t>Дашваанжил Баянхонгор</t>
  </si>
  <si>
    <t>Заан готов. Дүгэржав, бусад</t>
  </si>
  <si>
    <t>Цэлмүүн түшээ ХХК, Баруун бүс трейд, Агмарко ХХК</t>
  </si>
  <si>
    <t>Энгүүнжим ХХК, Төмөржин трейд ХХК</t>
  </si>
  <si>
    <t>2021-03-11 00:00:00</t>
  </si>
  <si>
    <t>2022-01-01 00:00:00</t>
  </si>
  <si>
    <t>2020-06-23 00:00:00</t>
  </si>
  <si>
    <t>2020-01-14 00:00:00</t>
  </si>
  <si>
    <t>2013-12-03 00:00:00</t>
  </si>
  <si>
    <t>Aянчин Аутфиттерс ХХК</t>
  </si>
  <si>
    <t>2018-12-03 00:00:00</t>
  </si>
  <si>
    <t>2021-12-01 00:00:00</t>
  </si>
  <si>
    <t>CATD ХХК</t>
  </si>
  <si>
    <t>Mонголмаск Эрдэнэт ХХК</t>
  </si>
  <si>
    <t>Агудам ХХК</t>
  </si>
  <si>
    <t>Гобийн Өүлэн ХХК</t>
  </si>
  <si>
    <t>2019-04-23 00:00:00</t>
  </si>
  <si>
    <t>2022-04-23 00:00:00</t>
  </si>
  <si>
    <t>Зул Цэций Урлан ХХК</t>
  </si>
  <si>
    <t>2022-04-29 00:00:00</t>
  </si>
  <si>
    <t>Кэй Ди Кэй ХХК</t>
  </si>
  <si>
    <t>Мандал стиль ХХК</t>
  </si>
  <si>
    <t>2022-05-14 00:00:00</t>
  </si>
  <si>
    <t>М Си Эс Интернэйшнл</t>
  </si>
  <si>
    <t>2023-05-31 00:00:00</t>
  </si>
  <si>
    <t>Собу петро ХХК</t>
  </si>
  <si>
    <t>2021-10-31 00:00:00</t>
  </si>
  <si>
    <t>Техно Арч ХХК</t>
  </si>
  <si>
    <t>Трансгейт интернэйшнл ХХК</t>
  </si>
  <si>
    <t>2019-12-10 00:00:00</t>
  </si>
  <si>
    <t>2023-06-01 00:00:00</t>
  </si>
  <si>
    <t>МСМ Групп ХХК</t>
  </si>
  <si>
    <t>Петро Стар ХХК</t>
  </si>
  <si>
    <t>Супермаркет, зах</t>
  </si>
  <si>
    <t>Тэгш Баялаг ХХК</t>
  </si>
  <si>
    <t>Хайпартнерс ХХК</t>
  </si>
  <si>
    <t>МТ ХХК</t>
  </si>
  <si>
    <t>Харилцагч</t>
  </si>
  <si>
    <t>М Ойл</t>
  </si>
  <si>
    <t>Шинэ эрин ХХК</t>
  </si>
  <si>
    <t>2020-08-01 00:00:00</t>
  </si>
  <si>
    <t>Бестшүес ХХК</t>
  </si>
  <si>
    <t>Дундговь ЦТС-ТӨХК</t>
  </si>
  <si>
    <t>Өнөрбаян хайрхан ХХК</t>
  </si>
  <si>
    <t>2020-10-05 00:00:00</t>
  </si>
  <si>
    <t>2023-04-30 00:00:00</t>
  </si>
  <si>
    <t>Орон нутгийн дэлгүүр</t>
  </si>
  <si>
    <t>Сод Монгол групп ХХК</t>
  </si>
  <si>
    <t>2020-11-11 00:00:00</t>
  </si>
  <si>
    <t>Орон нутгийн байгууллагаас</t>
  </si>
  <si>
    <t>Петровис,Сод монгол болон Бусад ААНБ</t>
  </si>
  <si>
    <t>ЭБЦТҮСүлжээ</t>
  </si>
  <si>
    <t>Эрдэнэт Үйлдвэр ТӨҮГ ДЦС</t>
  </si>
  <si>
    <t>Эрдэнэт-Ус ДТС ОНӨХК</t>
  </si>
  <si>
    <t>N/a</t>
  </si>
  <si>
    <t>Литоресурс ХХК</t>
  </si>
  <si>
    <t>МТ Чингэлтэй ХХК</t>
  </si>
  <si>
    <t>Эй Би Юу ХХК</t>
  </si>
  <si>
    <t>2020-07-07 00:00:00</t>
  </si>
  <si>
    <t>Багануур ХХК</t>
  </si>
  <si>
    <t>Хос Аз ххк</t>
  </si>
  <si>
    <t>Хавсралт 31.а: ТӨААН-үүдийн шилэн дансны мэдээлэл</t>
  </si>
  <si>
    <t>БАЙГУУЛЛАГЫН ТӨРӨЛ</t>
  </si>
  <si>
    <t>Орон нутгийн өмчийн оролцоотой</t>
  </si>
  <si>
    <t>Төрийн өмчийн</t>
  </si>
  <si>
    <t>Төрийн өмчийн оролцоотой</t>
  </si>
  <si>
    <t>Төрийн хамтарсан</t>
  </si>
  <si>
    <t>Баянтээг ХК</t>
  </si>
  <si>
    <t>Баян Хишиг Хараа ХХК</t>
  </si>
  <si>
    <t>Могойн гол ХК</t>
  </si>
  <si>
    <t>Сэлэнгэ байгалийн нөөц ХХК</t>
  </si>
  <si>
    <t>Тавантолгой ХК</t>
  </si>
  <si>
    <t>Шүүхийн шийдвэр гүйцэтгэх ерөнхий газрын харьяа 439 дүгээр хаалттай хорих анги ТБАГУТҮГ</t>
  </si>
  <si>
    <t>Хэнтий аймаг дахь Шүүхийн шийдвэр гүйцэтгэх газар-419 дүгээр нээлттэй хорих анги</t>
  </si>
  <si>
    <t>ШТН ТӨААТҮГ</t>
  </si>
  <si>
    <t>Эрдэнэс Тавантолгой ХК</t>
  </si>
  <si>
    <t>Эрдэнэт үйлдвэр ТӨҮГ</t>
  </si>
  <si>
    <t>Гурвансайхан ХХК</t>
  </si>
  <si>
    <t>Дархан Төмөрлөгийн үйлдвэр ХК</t>
  </si>
  <si>
    <t>Мончех ураниум ХХК</t>
  </si>
  <si>
    <t>Шивээ-Овоо ХК</t>
  </si>
  <si>
    <t>Оюу Толгой ХХК</t>
  </si>
  <si>
    <t>Монгол Зөвлөлтийн хувь нийлүүлсэн нийгэмлэг Улаанбаатар төмөр зам (Улаанбаатар төмөр зам /Чулуун завод/ ХНН)</t>
  </si>
  <si>
    <t>Ерөнхий ангилал</t>
  </si>
  <si>
    <t>Шилэн дансанд байршуулбал зохих мэдээлэл</t>
  </si>
  <si>
    <t>Байршуулах давтамж</t>
  </si>
  <si>
    <t>Шилэн дансны тухай хуулийн мэдээлэл байршуулах хугацаа</t>
  </si>
  <si>
    <t xml:space="preserve">Мэдээллээ хугацаандаа байршуулсан </t>
  </si>
  <si>
    <t>Тоо</t>
  </si>
  <si>
    <t xml:space="preserve">Мэдээллээ хугацаа хоцроож байршуулсан </t>
  </si>
  <si>
    <t>Мэдээллийг хугацаандаа байршуулаагүй</t>
  </si>
  <si>
    <t>Төсөв гүйцэтгэл</t>
  </si>
  <si>
    <t xml:space="preserve">Дараа жилийн төсвийн төсөл </t>
  </si>
  <si>
    <t>Бүтэн жилээр</t>
  </si>
  <si>
    <t>Хугацаандаа байршуулсан</t>
  </si>
  <si>
    <t>Байршуулаагүй</t>
  </si>
  <si>
    <t>Хугацаа хоцроож байршуулсан</t>
  </si>
  <si>
    <t xml:space="preserve">Төсвийн байгууллагын батлагдсан төсөв, гүйцэтгэл, хэтрэлт хэмнэлтийн шалтгаан тайлбарын хамт </t>
  </si>
  <si>
    <t>9 хугацаандаа, 7 хугацаа хоцроож байршуулсан</t>
  </si>
  <si>
    <t>Хагас жилээр</t>
  </si>
  <si>
    <t>Улирал бүр  /4-с 4/</t>
  </si>
  <si>
    <t>Сар бүр /12-с 12/</t>
  </si>
  <si>
    <t xml:space="preserve">Тухайн жилийн төсөвт орсон нэмэлт, өөрчлөлт </t>
  </si>
  <si>
    <t>Тухай бүр</t>
  </si>
  <si>
    <t>8 хугацаандаа, 4 хугацаа хоцроож байршуулсан</t>
  </si>
  <si>
    <t>11 хугацаандаа, 1 хугацаа хоцроож байршуулсан</t>
  </si>
  <si>
    <t>8 хугацаа хоцроож байршуулсан, 4 байршуулаагүй.</t>
  </si>
  <si>
    <t xml:space="preserve">Хандив, тусламжийн хэмжээ, түүний зарцуулалтын тайлан </t>
  </si>
  <si>
    <t xml:space="preserve">Цалингийн зардлаас бусад таван сая төгрөгөөс дээш үнийн дүн бүхий орлого, зарлагын мөнгөн гүйлгээ </t>
  </si>
  <si>
    <t>9 хугацаандаа, 3 хугацаа хоцроож байршуулсан</t>
  </si>
  <si>
    <t>1 хугацаандаа, 11 хугацаа хоцроож байршуулсан</t>
  </si>
  <si>
    <t>7 хугацаандаа, 5 хугацаа хоцроож байршуулсан</t>
  </si>
  <si>
    <t>11 хугацаандаа байршуулсан, 1 байршуулаагүй.</t>
  </si>
  <si>
    <t xml:space="preserve">Санхүүгийн тайлан </t>
  </si>
  <si>
    <t xml:space="preserve">Санхүүгийн тайланд хийсэн аудитын дүгнэлт </t>
  </si>
  <si>
    <t xml:space="preserve">Байгууллагын батлагдсан төсөв </t>
  </si>
  <si>
    <t>Хөрөнгө оруулалт, тендер худалдан авалт</t>
  </si>
  <si>
    <t>Худалдан авах ажиллагааны төлөвлөгөө</t>
  </si>
  <si>
    <t xml:space="preserve">Хөрөнгийн зардал, хөрөнгө оруулалтын төсөл, арга хэмжээний төлөвлөгөө, гүйцэтгэл, концессын зүйлийн жагсаалт, гүйцэтгэл </t>
  </si>
  <si>
    <t>Сар бүр /12-12/</t>
  </si>
  <si>
    <t xml:space="preserve">Хөрөнгийн болон урсгал зардалд тусгагдсан арга хэмжээний тендерийн ерөнхий мэдээлэл </t>
  </si>
  <si>
    <t>6 хугацаандаа, 6 хугацаа хоцроож байршуулсан</t>
  </si>
  <si>
    <t>10 хугацаандаа, 2 хугацаа хоцроож байршуулсан</t>
  </si>
  <si>
    <t>8 хугацаандаа, 3 хугацаа хоцроож байршуулсан</t>
  </si>
  <si>
    <t xml:space="preserve">Таван сая төгрөгөөс дээш үнийн дүн бүхий худалдан авсан бараа, ажил үйлчилгээний нэр, санхүүжилтийн хэмжээ, нийлүүлэгчийн нэр, хаяг </t>
  </si>
  <si>
    <t>2 хугацаандаа байршуулсан, 10 байршуулаагүй.</t>
  </si>
  <si>
    <t xml:space="preserve">Худалдан авах ажиллагааны тайлан </t>
  </si>
  <si>
    <t xml:space="preserve">Нийтийн албанд нийтийн болон хувийн ашиг сонирхлыг зохицуулах, ашиг сонирхлын зөрчлөөс урьдчилан сэргийлэх тухай хуулийн 8, 9 дүгээр зүйлд заасан мэдэгдэл </t>
  </si>
  <si>
    <t xml:space="preserve">Бонд, зээл, өрийн бичиг, баталгаа, түүнтэй адилтгах санхүүгийн бусад хэрэгсэл, төр хувийн хэвшлийн түншлэлийн гэрээ, концесс, төсөв, өмч, хөрөнгө, мөнгө зарцуулах, өр, авлага үүсгэсэн аливаа шийдвэр </t>
  </si>
  <si>
    <t>8 хугацаандаа, 5 хугацаа хоцроож байршуулсан</t>
  </si>
  <si>
    <t>5 хугацаандаа, 7 хугацаа хоцроож байршуулсан</t>
  </si>
  <si>
    <t xml:space="preserve">Аудитын тайлан, дүгнэлт, зөвлөмжийн мөрөөр авч хэрэгжүүлсэн арга хэмжээний тайлан </t>
  </si>
  <si>
    <t xml:space="preserve">Тухайн байгууллагын хууль тогтоомжийн дагуу төвлөрүүлэх төлбөр, хураамж, зохицуулалтын үйлчилгээний хөлсний хэмжээнд орсон өөрчлөлт </t>
  </si>
  <si>
    <t xml:space="preserve">Байгууллагын батлагдсан орон тоонд орсон өөрчлөлт </t>
  </si>
  <si>
    <t>10 хугацаандаа байршуулсан, 2 байршуулаагүй.</t>
  </si>
  <si>
    <t xml:space="preserve">Худалдан авах ажиллагаанд хийсэн аудитын тайлан, дүгнэлт болон бусад хяналт шалгалтын дүн </t>
  </si>
  <si>
    <t>4 хугацаандаа, 8 хугацаа хоцроож байршуулсан</t>
  </si>
  <si>
    <t>Хавсралт 31.б: Туслан гүйцэтгэгчийн мэдээлэл</t>
  </si>
  <si>
    <t>Оператор компанийн нэр</t>
  </si>
  <si>
    <t>Гэрээний дүн</t>
  </si>
  <si>
    <t>Үзүүлж буй үйлчилгээ</t>
  </si>
  <si>
    <t>XV-00020937</t>
  </si>
  <si>
    <t>ШУТИС, ГУУС-ийн Стратиграфи Палеонтлогийн төв</t>
  </si>
  <si>
    <t>MV-00015377</t>
  </si>
  <si>
    <t>Майн бласт ХХК</t>
  </si>
  <si>
    <t>Ажлын гүйцэтгэлээр</t>
  </si>
  <si>
    <t>Хөгжил Энержи ХХК</t>
  </si>
  <si>
    <t>Гүйцэтгэлээр</t>
  </si>
  <si>
    <t>Бутлуур, шигшүүр</t>
  </si>
  <si>
    <t>XV-00021256</t>
  </si>
  <si>
    <t>Жем эксплорэшн ХХК</t>
  </si>
  <si>
    <t>XV-00021337</t>
  </si>
  <si>
    <t>Гео орон ресоурсис</t>
  </si>
  <si>
    <t>XV-00015099</t>
  </si>
  <si>
    <t>Алтаргана Майнинг ХХК</t>
  </si>
  <si>
    <t>285 600 000</t>
  </si>
  <si>
    <t>Ганбат Тулга ХХК</t>
  </si>
  <si>
    <t>Олборлолт</t>
  </si>
  <si>
    <t>MV-00004136</t>
  </si>
  <si>
    <t>amtatu</t>
  </si>
  <si>
    <t>Дунлоги ХХК</t>
  </si>
  <si>
    <t>Эс Жи Эс Ай Эм Эм И Монголиа</t>
  </si>
  <si>
    <t>MV-00021411</t>
  </si>
  <si>
    <t>Жи Эм Прожект ххк</t>
  </si>
  <si>
    <t>Бугантнандин ХХК</t>
  </si>
  <si>
    <t>MV-00020772</t>
  </si>
  <si>
    <t>хос мөнгөн жолоо ххк</t>
  </si>
  <si>
    <t>Хөрс хуулалт</t>
  </si>
  <si>
    <t>Хуа шин гоулд майнинг</t>
  </si>
  <si>
    <t>Клиффорд Воллес Катеринг</t>
  </si>
  <si>
    <t>К майнинг ХХК</t>
  </si>
  <si>
    <t>Монтай-Эрдэнэ ХХК</t>
  </si>
  <si>
    <t>Табсо ХХК</t>
  </si>
  <si>
    <t>Хэрлэн дриллинг ХХК</t>
  </si>
  <si>
    <t>Элгэн ХХК</t>
  </si>
  <si>
    <t>Бласт Экперт Инженеринг ХХК</t>
  </si>
  <si>
    <t>82.500.000.00</t>
  </si>
  <si>
    <t>Өлзийт-Уянга Тайж ХХК</t>
  </si>
  <si>
    <t>Арвайхээр</t>
  </si>
  <si>
    <t>49.864.419.00</t>
  </si>
  <si>
    <t>Элст Ухаа ХХК</t>
  </si>
  <si>
    <t>225.731.100.00</t>
  </si>
  <si>
    <t>Балапан девелопмент</t>
  </si>
  <si>
    <t>?</t>
  </si>
  <si>
    <t>Дийп даймонд дриллинг</t>
  </si>
  <si>
    <t>Майнтех бластик</t>
  </si>
  <si>
    <t>Мон Минералс Майнинг энд Трейд ХХК</t>
  </si>
  <si>
    <t>MV-00017411</t>
  </si>
  <si>
    <t>XV-00020094</t>
  </si>
  <si>
    <t>Эрдэнэс баян тээг ХХК</t>
  </si>
  <si>
    <t>XV-00020176</t>
  </si>
  <si>
    <t>Баянхангайн Үр ХХК</t>
  </si>
  <si>
    <t>MV-00019331</t>
  </si>
  <si>
    <t>Говийн шилмэл зам ХХК</t>
  </si>
  <si>
    <t>MV-00017543</t>
  </si>
  <si>
    <t>Ололт амжилтын түлхүүр</t>
  </si>
  <si>
    <t>магнетиксурвей ххк</t>
  </si>
  <si>
    <t>Түм Их Эрхэд ХХК</t>
  </si>
  <si>
    <t>XV-00020746</t>
  </si>
  <si>
    <t>MV-00016962</t>
  </si>
  <si>
    <t>Буянт майнинг экьюпмент</t>
  </si>
  <si>
    <t>EACC ххк</t>
  </si>
  <si>
    <t>Монслов ххк</t>
  </si>
  <si>
    <t>Шижирдөл ххк</t>
  </si>
  <si>
    <t>Энбо тайж транс ххк</t>
  </si>
  <si>
    <t>Жэнри ХХК</t>
  </si>
  <si>
    <t>Мастер майнинг сервис ХХК</t>
  </si>
  <si>
    <t>MV-00008652</t>
  </si>
  <si>
    <t>Топ Голд</t>
  </si>
  <si>
    <t>АПА МЕНЕЖМЕНТ</t>
  </si>
  <si>
    <t>ТАЛЫН СОНОР</t>
  </si>
  <si>
    <t>Монтай-Эрдэнэ</t>
  </si>
  <si>
    <t>MV-00017078</t>
  </si>
  <si>
    <t>Улаанбаатарын их сургууль</t>
  </si>
  <si>
    <t>Магнет айрон ХХК</t>
  </si>
  <si>
    <t>MV-00020496</t>
  </si>
  <si>
    <t>велсмон</t>
  </si>
  <si>
    <t>их хэт дэлгэрэх</t>
  </si>
  <si>
    <t>XV-00015446</t>
  </si>
  <si>
    <t>SGS IMMe</t>
  </si>
  <si>
    <t>MV-00006233</t>
  </si>
  <si>
    <t>Тагны Хөндий ХХК</t>
  </si>
  <si>
    <t>MV-00021417</t>
  </si>
  <si>
    <t>"Грэйт парагон констракшн"ХХК</t>
  </si>
  <si>
    <t>Ийст коал майнинг ХХК</t>
  </si>
  <si>
    <t>XV-00021437</t>
  </si>
  <si>
    <t>жөн юан</t>
  </si>
  <si>
    <t>Минерал майнинг ресурс ХХК</t>
  </si>
  <si>
    <t>"Алтайн Зам" ХК</t>
  </si>
  <si>
    <t>Зам засвар</t>
  </si>
  <si>
    <t>Мезом ХХК</t>
  </si>
  <si>
    <t>"Моннис Майнинг Экьюпмент" ХХК</t>
  </si>
  <si>
    <t>MV-00020444</t>
  </si>
  <si>
    <t>Гложекс Консалтинг ХХК</t>
  </si>
  <si>
    <t>Эрхэсжонон ХХК</t>
  </si>
  <si>
    <t>Найртын Дэнж ХХК</t>
  </si>
  <si>
    <t>MV-00021608</t>
  </si>
  <si>
    <t>Монсүрвэй ххк</t>
  </si>
  <si>
    <t>Эко экспресс ххк</t>
  </si>
  <si>
    <t>гранд ресурс контракт ххк</t>
  </si>
  <si>
    <t>Гүний уурхайн инженер ХХК</t>
  </si>
  <si>
    <t>Мон Минералс Майнинг Энд Трейд ХХК</t>
  </si>
  <si>
    <t>Датон Петролеум Инженеринг энд Ойлфийлд Сервис ХХК</t>
  </si>
  <si>
    <t>XV-00015379</t>
  </si>
  <si>
    <t>Эрдэнийн эрэл ХХК</t>
  </si>
  <si>
    <t>MV-00014949</t>
  </si>
  <si>
    <t>ГТБХГ-12</t>
  </si>
  <si>
    <t>Смарт Ойл Монголиа ХХК</t>
  </si>
  <si>
    <t>MV-00000221</t>
  </si>
  <si>
    <t>Алтан пирамид ххк</t>
  </si>
  <si>
    <t>Кэй Эй групп ХХК</t>
  </si>
  <si>
    <t>Монтай Эрдэнэ ХХК</t>
  </si>
  <si>
    <t>Поларис Инженеринг Консалтинг ХХК</t>
  </si>
  <si>
    <t>ХАКМС ХХК</t>
  </si>
  <si>
    <t>Гранд Минералс ХХК</t>
  </si>
  <si>
    <t>Империал Секьюрити ХХК</t>
  </si>
  <si>
    <t>Империал Спейшл Сервис ХХК</t>
  </si>
  <si>
    <t>Мөнхболд Жигүүр ХХК</t>
  </si>
  <si>
    <t>Монголиан Бүүстэр ХХК</t>
  </si>
  <si>
    <t>Ололт Амжилтын Түлхүүр ХХК</t>
  </si>
  <si>
    <t>Засагт Хаан</t>
  </si>
  <si>
    <t>Засагт Хаан ХХК</t>
  </si>
  <si>
    <t>Пенин</t>
  </si>
  <si>
    <t>Хүннү Секьюрити</t>
  </si>
  <si>
    <t>XV-00021175</t>
  </si>
  <si>
    <t>MV-00009918</t>
  </si>
  <si>
    <t>Шинэ интернэйшнл ХХК</t>
  </si>
  <si>
    <t>Баялаг энержи ресурс ХХК</t>
  </si>
  <si>
    <t>АСАРТАЙН ГОВЬ ХХК</t>
  </si>
  <si>
    <t>БАДРАХ ОД ӨГӨӨЖ ХХК</t>
  </si>
  <si>
    <t>БОЛОР АГРАМБА ХХК</t>
  </si>
  <si>
    <t>БУЯН СААШ ТРЕЙД ХХК</t>
  </si>
  <si>
    <t>ГОВЬ ТҮРҮҮ ХХК</t>
  </si>
  <si>
    <t>ГОЛД МАГНЕТ ХХК</t>
  </si>
  <si>
    <t>ЁЛ АЗИ ХХК</t>
  </si>
  <si>
    <t>ИНГҮҮМЭЛ ЭНХ ХХК</t>
  </si>
  <si>
    <t>ИХ ШИЖИР БАЯЛАГ ХХК</t>
  </si>
  <si>
    <t>ҮЛЭМЖ ГОВЬ ХХК</t>
  </si>
  <si>
    <t>МЕРА ХХК</t>
  </si>
  <si>
    <t>МОНБЛЕЙК ХХК</t>
  </si>
  <si>
    <t>МОРИН УЛААЧ ХХК</t>
  </si>
  <si>
    <t>МОСТ МАЙНИНГ ХХК</t>
  </si>
  <si>
    <t>ОВООТ ТОЛГОЙ РЕСУРСЕС</t>
  </si>
  <si>
    <t>РСТ ХХК</t>
  </si>
  <si>
    <t>СОФТ КОУЛ ЮУ БИ МЙАНИНГ ХХК</t>
  </si>
  <si>
    <t>СПЕЙШИЛ МАЙНИНГ ХХК</t>
  </si>
  <si>
    <t>ХАВЦГАЙТ ИХ ХАЙРХАН ХХК</t>
  </si>
  <si>
    <t>ХАН НАМНАН БОЛОР ХХК</t>
  </si>
  <si>
    <t>ЭВСЭГ САЙХАН ХХК</t>
  </si>
  <si>
    <t>ЭЗОРА ХХК</t>
  </si>
  <si>
    <t>ЭНГҮЙ ГОВЬ ХХК</t>
  </si>
  <si>
    <t>ЯЗГУУРТНЫ ГОВЬ ХХК</t>
  </si>
  <si>
    <t>Кинзроуд ХХК</t>
  </si>
  <si>
    <t>XV-00019350</t>
  </si>
  <si>
    <t>Test company 1</t>
  </si>
  <si>
    <t>Жигүүр оргил ХХК</t>
  </si>
  <si>
    <t>XV-00014930</t>
  </si>
  <si>
    <t>Монголиан прожект менежмент групп</t>
  </si>
  <si>
    <t>Мөнх нар од ХХК</t>
  </si>
  <si>
    <t>Шинэ эргэлт транс ХХК</t>
  </si>
  <si>
    <t>MV-00019225</t>
  </si>
  <si>
    <t>MV-00021511</t>
  </si>
  <si>
    <t>Зак майнинг</t>
  </si>
  <si>
    <t>гүйцэтгэлээр</t>
  </si>
  <si>
    <t>Сток бласт</t>
  </si>
  <si>
    <t>ЮУ ЭЙ АР ПИ</t>
  </si>
  <si>
    <t>Бласт ХХК</t>
  </si>
  <si>
    <t>Mанбу ХХК</t>
  </si>
  <si>
    <t>Ovoot Water truck</t>
  </si>
  <si>
    <t>Бюрэу Вэритас Монголиа ХХК</t>
  </si>
  <si>
    <t>Илд бамбай сервис ХХК</t>
  </si>
  <si>
    <t>Үйлсийн Говь ХХК</t>
  </si>
  <si>
    <t>Мера ХХК</t>
  </si>
  <si>
    <t>Өмнөговь аймаг, Бүсийн оношилгоо эмчилгээний төв</t>
  </si>
  <si>
    <t>82000-94000 шинжилгээ тус бүр</t>
  </si>
  <si>
    <t>Өмнөговь аймгийн Ноён сумын Засаг даргын тамгын газар</t>
  </si>
  <si>
    <t>Өмнөговь аймгийн Ноён сумын Сум дундын эмнэлэг</t>
  </si>
  <si>
    <t>Монголиан Дриллинг Юниверсал ХХК</t>
  </si>
  <si>
    <t>Монкаротаж ХХК</t>
  </si>
  <si>
    <t>Ноён цахилгаан станц</t>
  </si>
  <si>
    <t>Спейшл Майнинг Сервис ХХК</t>
  </si>
  <si>
    <t>Тэс транс ХХК</t>
  </si>
  <si>
    <t>Хишиг Арвин ХХК</t>
  </si>
  <si>
    <t>Чандмань Говь ХХК</t>
  </si>
  <si>
    <t>XV-00019676</t>
  </si>
  <si>
    <t>Хунша и жань ХХК</t>
  </si>
  <si>
    <t>Ирмүүн босго ХХК</t>
  </si>
  <si>
    <t>MV-00017350</t>
  </si>
  <si>
    <t>Максгүүр транс</t>
  </si>
  <si>
    <t>"БТДН"ХХК</t>
  </si>
  <si>
    <t>"Гүрдэд Баян"ХХК</t>
  </si>
  <si>
    <t>"Хомын Тал"ХХК</t>
  </si>
  <si>
    <t>Нагай ХХК</t>
  </si>
  <si>
    <t>MV-00016940</t>
  </si>
  <si>
    <t>Их-Оч ХХК</t>
  </si>
  <si>
    <t>Экстир ХХК</t>
  </si>
  <si>
    <t>ЭМСИСИЭМ</t>
  </si>
  <si>
    <t>MV-00015610</t>
  </si>
  <si>
    <t>Жао Яань Шин ХХК</t>
  </si>
  <si>
    <t>Вертекс Майнинг Партнер ХХК</t>
  </si>
  <si>
    <t>"МЕРА Сервис" ХХК</t>
  </si>
  <si>
    <t>"Талст бластинг консалтинг" ХХК</t>
  </si>
  <si>
    <t>"Эрч майнинг" ХХК</t>
  </si>
  <si>
    <t>Цагаан Өвөлжөө ХХК</t>
  </si>
  <si>
    <t>Батжин Транс ХХК</t>
  </si>
  <si>
    <t>Эрдэнэ ресурсмонголиа</t>
  </si>
  <si>
    <t>Аглаг хангайн уулс ХХК</t>
  </si>
  <si>
    <t>1 тн хүдэр=/70000/ төгрөг</t>
  </si>
  <si>
    <t>Майнсофт ХХК</t>
  </si>
  <si>
    <t>1м3=/1500/ төгрөг</t>
  </si>
  <si>
    <t>Монголиан Майнинг Саппорт Сервисес ХХК</t>
  </si>
  <si>
    <t>1м3 уулын цул тутам /7500/ төгрөг</t>
  </si>
  <si>
    <t>Онццэвэрлэг булаг ХХК</t>
  </si>
  <si>
    <t>1 хүний нэг сарын хөлс-2329546 төгрөг</t>
  </si>
  <si>
    <t>Ти Ти Жи Ви Си Өү ХХК</t>
  </si>
  <si>
    <t>MV-00016882</t>
  </si>
  <si>
    <t>Монгол Майнинг энд Эксплорэйшн ХХК</t>
  </si>
  <si>
    <t>Мултипак ХХК</t>
  </si>
  <si>
    <t>Хишиг Арвин Индустриал ХХК</t>
  </si>
  <si>
    <t>Эм Эм И Кью ХХК</t>
  </si>
  <si>
    <t>MV-00014799</t>
  </si>
  <si>
    <t>Баянцемент</t>
  </si>
  <si>
    <t>Чень хуа тоа</t>
  </si>
  <si>
    <t>Энгүй таван эрдэнэс</t>
  </si>
  <si>
    <t>Эрдэнэ майнинг эрдэнэс</t>
  </si>
  <si>
    <t>Хавсралт 32: Төрийн Өмчит Аж Ахуйн Нэгжүүдийн зээлийн мэдээлэл</t>
  </si>
  <si>
    <t>Зээлийн төрөл</t>
  </si>
  <si>
    <t>Зээлийн эх үүсвэр</t>
  </si>
  <si>
    <t>Зээлдүүлэгч</t>
  </si>
  <si>
    <t>Овог, нэр</t>
  </si>
  <si>
    <t>Гэрээний дүн (сая.төгрөг)</t>
  </si>
  <si>
    <t>Зээл олгосон огноо</t>
  </si>
  <si>
    <t>Зээлийн хүү</t>
  </si>
  <si>
    <t>Зээлийн зориулалт</t>
  </si>
  <si>
    <t>Хөнгөлөлт, чөлөөлөлт эдлэх эсэх</t>
  </si>
  <si>
    <t>Зээл</t>
  </si>
  <si>
    <t>Дотоод</t>
  </si>
  <si>
    <t>2022-09-27 00:00:00</t>
  </si>
  <si>
    <t>ДАРХАН-ӨСӨХ ХХК</t>
  </si>
  <si>
    <t>ГҮЙЦЭТГЭХ ЗАХИРАЛ</t>
  </si>
  <si>
    <t>С.ТУНГАЛАЛ</t>
  </si>
  <si>
    <t>Үйл ажиллагаагаа өргөжүүлэх</t>
  </si>
  <si>
    <t>ЭБЕРДИНГ МОНГОЛ ХХК</t>
  </si>
  <si>
    <t>ЖАН ВОН ЖҮ</t>
  </si>
  <si>
    <t>2020-10-07 00:00:00</t>
  </si>
  <si>
    <t>Техник, технологи сайжруулах</t>
  </si>
  <si>
    <t>Гадаад</t>
  </si>
  <si>
    <t>Дэлхийн банк</t>
  </si>
  <si>
    <t>Н.МЭРГЭНБААТАР</t>
  </si>
  <si>
    <t>1997-03-13 00:00:00</t>
  </si>
  <si>
    <t>2031-06-01 00:00:00</t>
  </si>
  <si>
    <t>Япон улсын Засгийн газар</t>
  </si>
  <si>
    <t>1998-02-06 00:00:00</t>
  </si>
  <si>
    <t>2022-02-22 00:00:00</t>
  </si>
  <si>
    <t>Хаан, Голомт банк</t>
  </si>
  <si>
    <t>Э.НОМИНЧУЛУУН</t>
  </si>
  <si>
    <t>2021-06-04 00:00:00</t>
  </si>
  <si>
    <t>Хас банк</t>
  </si>
  <si>
    <t>2018-01-16 00:00:00</t>
  </si>
  <si>
    <t>2019-09-02 00:00:00</t>
  </si>
  <si>
    <t>2019-02-28 00:00:00</t>
  </si>
  <si>
    <t>Эрдэнэс Тавантолгой ХХК</t>
  </si>
  <si>
    <t>М.ОТГОНБАЯР</t>
  </si>
  <si>
    <t>2014-12-30 00:00:00</t>
  </si>
  <si>
    <t>2022-12-31 00:00:00</t>
  </si>
  <si>
    <t>2019-06-07 00:00:00</t>
  </si>
  <si>
    <t>Зээлийн баталгаа</t>
  </si>
  <si>
    <t>Зээл аваагүй</t>
  </si>
  <si>
    <t>Д.Балдандорж</t>
  </si>
  <si>
    <t>Кредит банк</t>
  </si>
  <si>
    <t>С.Манабал</t>
  </si>
  <si>
    <t>Тээвэр хөгжлийнбанк</t>
  </si>
  <si>
    <t>2020-08-25 00:00:00</t>
  </si>
  <si>
    <t>2022-08-25 00:00:00</t>
  </si>
  <si>
    <t>ХААН БАНК</t>
  </si>
  <si>
    <t>ЛЛЛ</t>
  </si>
  <si>
    <t>2022-03-10 00:00:00</t>
  </si>
  <si>
    <t>Хаан банк</t>
  </si>
  <si>
    <t>Эдийн засагч</t>
  </si>
  <si>
    <t>С.Балжинням</t>
  </si>
  <si>
    <t>Golomt bank</t>
  </si>
  <si>
    <t>CEO</t>
  </si>
  <si>
    <t>Ganzorig</t>
  </si>
  <si>
    <t>2021-01-12 00:00:00</t>
  </si>
  <si>
    <t>2021-07-31 00:00:00</t>
  </si>
  <si>
    <t>Хөрөнгө оруулагч</t>
  </si>
  <si>
    <t>Г.Ууганхүү</t>
  </si>
  <si>
    <t>2023-07-01 00:00:00</t>
  </si>
  <si>
    <t>Голомт банк</t>
  </si>
  <si>
    <t>Ц.ЭНхтүвшин</t>
  </si>
  <si>
    <t>2021-02-22 00:00:00</t>
  </si>
  <si>
    <t>Л. Баасанбаяр</t>
  </si>
  <si>
    <t>2021-12-30 00:00:00</t>
  </si>
  <si>
    <t>2021-12-28 00:00:00</t>
  </si>
  <si>
    <t>Хавсралт 33: Нөөцийн мэдээлэл</t>
  </si>
  <si>
    <t>Нѳѳцийн талбайг хэлэлцсэн Эрдэс Баялгийн Мэргэжлийн Зөвлөлийн хурлын огноо</t>
  </si>
  <si>
    <t>Нѳѳцийн талбайг хэлэлцсэн Эрдэс Баялгийн Мэргэжлийн Зөвлөлийн дүгнэлтийн дугаар</t>
  </si>
  <si>
    <t>Нѳѳцийг бүртгэсэн шийдвэрийн огноо</t>
  </si>
  <si>
    <t>Нѳѳцийг бүртгэсэн шийдвэрийн дугаар</t>
  </si>
  <si>
    <t>Нөөцийн үнэлгээ</t>
  </si>
  <si>
    <t>Анхны нѳѳцийн хэмжээ</t>
  </si>
  <si>
    <t>хх-08-05</t>
  </si>
  <si>
    <t>11/127</t>
  </si>
  <si>
    <t>26-03</t>
  </si>
  <si>
    <t>XX-03-04</t>
  </si>
  <si>
    <t>H/30</t>
  </si>
  <si>
    <t>ХХ-04-09</t>
  </si>
  <si>
    <t>Н/69</t>
  </si>
  <si>
    <t>ХХ-03-02</t>
  </si>
  <si>
    <t>Н/47</t>
  </si>
  <si>
    <t>XX-21-01</t>
  </si>
  <si>
    <t>1901-05-20</t>
  </si>
  <si>
    <t>16-01-03</t>
  </si>
  <si>
    <t>3-03</t>
  </si>
  <si>
    <t>Алтан-Ар ХХК</t>
  </si>
  <si>
    <t>2019.03.19</t>
  </si>
  <si>
    <t>А/36</t>
  </si>
  <si>
    <t>хх-13-12</t>
  </si>
  <si>
    <t>XX-14-16</t>
  </si>
  <si>
    <t>11/118</t>
  </si>
  <si>
    <t>ХХ-06-10</t>
  </si>
  <si>
    <t>XX-06-05</t>
  </si>
  <si>
    <t>т/20-06-16</t>
  </si>
  <si>
    <t>16-10-06</t>
  </si>
  <si>
    <t>т/20-08-11</t>
  </si>
  <si>
    <t>н/41</t>
  </si>
  <si>
    <t>XX-13-07</t>
  </si>
  <si>
    <t>4-12</t>
  </si>
  <si>
    <t>XX-05-05</t>
  </si>
  <si>
    <t>Н/29</t>
  </si>
  <si>
    <t>СТР-04/15-02, СТР-04/15-01</t>
  </si>
  <si>
    <t>Н/91, Н/90</t>
  </si>
  <si>
    <t>хх-12-06</t>
  </si>
  <si>
    <t>Н-110</t>
  </si>
  <si>
    <t>ХХ-08-15</t>
  </si>
  <si>
    <t>Н/81</t>
  </si>
  <si>
    <t>XX-04-11</t>
  </si>
  <si>
    <t>Н/32</t>
  </si>
  <si>
    <t>ХХ-03-10</t>
  </si>
  <si>
    <t>H/40</t>
  </si>
  <si>
    <t>xx-13-04</t>
  </si>
  <si>
    <t>ХХ+01-19</t>
  </si>
  <si>
    <t>Баян Хурай</t>
  </si>
  <si>
    <t>ХХ-05-03</t>
  </si>
  <si>
    <t>Н-73</t>
  </si>
  <si>
    <t>ХХ-15-06</t>
  </si>
  <si>
    <t>Н/09</t>
  </si>
  <si>
    <t>ХХ-09-03</t>
  </si>
  <si>
    <t>ХХ-08-16</t>
  </si>
  <si>
    <t>н-35</t>
  </si>
  <si>
    <t>21/03</t>
  </si>
  <si>
    <t>XX-06-04/03, XX-06-04/01,XX-06-04/02,</t>
  </si>
  <si>
    <t>Н/87, Н/85, Н/80</t>
  </si>
  <si>
    <t>xx-13-02</t>
  </si>
  <si>
    <t>H/76</t>
  </si>
  <si>
    <t>XX-12-09</t>
  </si>
  <si>
    <t>XX-09-03</t>
  </si>
  <si>
    <t>H/49</t>
  </si>
  <si>
    <t>ХХ-17-06</t>
  </si>
  <si>
    <t>ХХ-02-06</t>
  </si>
  <si>
    <t>Н/37</t>
  </si>
  <si>
    <t>xx-14-06</t>
  </si>
  <si>
    <t>H/128</t>
  </si>
  <si>
    <t>09-03</t>
  </si>
  <si>
    <t>ХХ-07-05</t>
  </si>
  <si>
    <t>XX-01-04</t>
  </si>
  <si>
    <t>Н/05</t>
  </si>
  <si>
    <t>xx-05.10</t>
  </si>
  <si>
    <t>Н/54</t>
  </si>
  <si>
    <t>хх-04-05</t>
  </si>
  <si>
    <t>04-09</t>
  </si>
  <si>
    <t>Н/48</t>
  </si>
  <si>
    <t>ХХ-10-02</t>
  </si>
  <si>
    <t>ХХ-0-04</t>
  </si>
  <si>
    <t>Н/44</t>
  </si>
  <si>
    <t>ХХ-08-14</t>
  </si>
  <si>
    <t>Н/66</t>
  </si>
  <si>
    <t>ХХ-03-03</t>
  </si>
  <si>
    <t>H/48</t>
  </si>
  <si>
    <t>XX-02-05</t>
  </si>
  <si>
    <t>Н/12</t>
  </si>
  <si>
    <t>XX-03-07</t>
  </si>
  <si>
    <t>Н/40</t>
  </si>
  <si>
    <t>ХХ-05-11</t>
  </si>
  <si>
    <t>Н/100</t>
  </si>
  <si>
    <t>H/64</t>
  </si>
  <si>
    <t>33-01</t>
  </si>
  <si>
    <t>Т/18-14-04</t>
  </si>
  <si>
    <t>ХХ-09-02</t>
  </si>
  <si>
    <t>XX-23-02</t>
  </si>
  <si>
    <t>ХХ-03-13</t>
  </si>
  <si>
    <t>Н-46</t>
  </si>
  <si>
    <t>xx-10-07</t>
  </si>
  <si>
    <t>32-01</t>
  </si>
  <si>
    <t>ХХ-09-01</t>
  </si>
  <si>
    <t>ХХ-17-01</t>
  </si>
  <si>
    <t>ХХ-13-18</t>
  </si>
  <si>
    <t>XX-02-04</t>
  </si>
  <si>
    <t>ХХ-03-01</t>
  </si>
  <si>
    <t>H/45</t>
  </si>
  <si>
    <t>xx-13-05</t>
  </si>
  <si>
    <t>11/117</t>
  </si>
  <si>
    <t>Голден кастл</t>
  </si>
  <si>
    <t>ХХ-02-04</t>
  </si>
  <si>
    <t>Н/18</t>
  </si>
  <si>
    <t>ХХ-11-05</t>
  </si>
  <si>
    <t>н/62</t>
  </si>
  <si>
    <t>XX-19-03</t>
  </si>
  <si>
    <t>Гоулдсэнын Монголиа</t>
  </si>
  <si>
    <t>ХХ-02-09</t>
  </si>
  <si>
    <t>н-31</t>
  </si>
  <si>
    <t>04-1</t>
  </si>
  <si>
    <t>04-2</t>
  </si>
  <si>
    <t>xx-07-09</t>
  </si>
  <si>
    <t>н-96</t>
  </si>
  <si>
    <t>14-08</t>
  </si>
  <si>
    <t>01-2</t>
  </si>
  <si>
    <t>ХХ-08-2</t>
  </si>
  <si>
    <t>н/46</t>
  </si>
  <si>
    <t>ХХ-13-11</t>
  </si>
  <si>
    <t>ХХ-06-09</t>
  </si>
  <si>
    <t>Н/183</t>
  </si>
  <si>
    <t>Т/38</t>
  </si>
  <si>
    <t>XX-01-03</t>
  </si>
  <si>
    <t>H/32</t>
  </si>
  <si>
    <t>ХХ-02-08</t>
  </si>
  <si>
    <t>XX-04-15</t>
  </si>
  <si>
    <t>03-02</t>
  </si>
  <si>
    <t>ХХ-03-08</t>
  </si>
  <si>
    <t>14/46</t>
  </si>
  <si>
    <t>н/81</t>
  </si>
  <si>
    <t>ХХ-11-10</t>
  </si>
  <si>
    <t>2017.06.29</t>
  </si>
  <si>
    <t>xx-09-07</t>
  </si>
  <si>
    <t>н/74</t>
  </si>
  <si>
    <t>ХХ-12-05</t>
  </si>
  <si>
    <t>н/09</t>
  </si>
  <si>
    <t>xx-12-2</t>
  </si>
  <si>
    <t>ХХ-20-04/01</t>
  </si>
  <si>
    <t>ХХ-20-04/02</t>
  </si>
  <si>
    <t>ХХ-19-01</t>
  </si>
  <si>
    <t>ХХ-19-05</t>
  </si>
  <si>
    <t>XX-02-01</t>
  </si>
  <si>
    <t>XX-15-10</t>
  </si>
  <si>
    <t>H/04</t>
  </si>
  <si>
    <t>XX-07-04</t>
  </si>
  <si>
    <t>H/83</t>
  </si>
  <si>
    <t>Н/31</t>
  </si>
  <si>
    <t>Илч Хужирт</t>
  </si>
  <si>
    <t>ХХ-01-05</t>
  </si>
  <si>
    <t>Н/06</t>
  </si>
  <si>
    <t>ХХ-13-01</t>
  </si>
  <si>
    <t>ХХ-06-02</t>
  </si>
  <si>
    <t>ХХ-01-06/03</t>
  </si>
  <si>
    <t>Н/16</t>
  </si>
  <si>
    <t>ХХ-18-04</t>
  </si>
  <si>
    <t>н/10</t>
  </si>
  <si>
    <t>XX-18-05</t>
  </si>
  <si>
    <t>H/134</t>
  </si>
  <si>
    <t>ХХ-04-10</t>
  </si>
  <si>
    <t>13-13</t>
  </si>
  <si>
    <t>2X-1906</t>
  </si>
  <si>
    <t>ХХ-12-16</t>
  </si>
  <si>
    <t>Н-130</t>
  </si>
  <si>
    <t>XX-01-01</t>
  </si>
  <si>
    <t>Лайм Инвест</t>
  </si>
  <si>
    <t>20-14-10</t>
  </si>
  <si>
    <t>11/122</t>
  </si>
  <si>
    <t>XX-08-05</t>
  </si>
  <si>
    <t>н/93</t>
  </si>
  <si>
    <t>XX-11-08</t>
  </si>
  <si>
    <t>Н/57</t>
  </si>
  <si>
    <t>ХХ-04-03</t>
  </si>
  <si>
    <t>н-76</t>
  </si>
  <si>
    <t>Майн төмөр</t>
  </si>
  <si>
    <t>ХХ-25-07</t>
  </si>
  <si>
    <t>Н-30</t>
  </si>
  <si>
    <t>Н/89</t>
  </si>
  <si>
    <t>14-06</t>
  </si>
  <si>
    <t>24-06</t>
  </si>
  <si>
    <t>28-15</t>
  </si>
  <si>
    <t>XX-08-14</t>
  </si>
  <si>
    <t>XX-12-06</t>
  </si>
  <si>
    <t>XX-08-09</t>
  </si>
  <si>
    <t>XX-23-03</t>
  </si>
  <si>
    <t>XX-07-09</t>
  </si>
  <si>
    <t>XX-02-03</t>
  </si>
  <si>
    <t>11/13</t>
  </si>
  <si>
    <t>XX-13-02</t>
  </si>
  <si>
    <t>T/19-02-14</t>
  </si>
  <si>
    <t>T/34</t>
  </si>
  <si>
    <t>XX-08-02</t>
  </si>
  <si>
    <t>XX-09-10</t>
  </si>
  <si>
    <t>H/100</t>
  </si>
  <si>
    <t>06-01</t>
  </si>
  <si>
    <t>2013.06.11</t>
  </si>
  <si>
    <t>ӨМНИЙН ГОВИЙН БАЯЛАГ</t>
  </si>
  <si>
    <t>ХХ-12-03</t>
  </si>
  <si>
    <t>Н/117</t>
  </si>
  <si>
    <t>ХХ-10-07</t>
  </si>
  <si>
    <t>Н/93</t>
  </si>
  <si>
    <t>29-2</t>
  </si>
  <si>
    <t>ХХ-04-08</t>
  </si>
  <si>
    <t>XX-06-03</t>
  </si>
  <si>
    <t>т/19-17-4</t>
  </si>
  <si>
    <t>т/12</t>
  </si>
  <si>
    <t>2013.10.01</t>
  </si>
  <si>
    <t>н-13</t>
  </si>
  <si>
    <t>2013.10.29</t>
  </si>
  <si>
    <t>ХХ-01-08</t>
  </si>
  <si>
    <t>н/26</t>
  </si>
  <si>
    <t>н/28</t>
  </si>
  <si>
    <t>T/21-01-08</t>
  </si>
  <si>
    <t>Монгол Базальт ХК</t>
  </si>
  <si>
    <t>ХХ-16-04</t>
  </si>
  <si>
    <t>01-11</t>
  </si>
  <si>
    <t>XX-10-09</t>
  </si>
  <si>
    <t>11-01</t>
  </si>
  <si>
    <t>02-3</t>
  </si>
  <si>
    <t>ХХ-08-03</t>
  </si>
  <si>
    <t>ХХ-05-01</t>
  </si>
  <si>
    <t>4-32</t>
  </si>
  <si>
    <t>03-17</t>
  </si>
  <si>
    <t>XX-05-17</t>
  </si>
  <si>
    <t>Н/58</t>
  </si>
  <si>
    <t>ХХ-25-08/02</t>
  </si>
  <si>
    <t>37, 38, 39</t>
  </si>
  <si>
    <t>Н/59/</t>
  </si>
  <si>
    <t>ХХ-21-05</t>
  </si>
  <si>
    <t>XX-07.08</t>
  </si>
  <si>
    <t>11/94</t>
  </si>
  <si>
    <t>ХХ-13-04</t>
  </si>
  <si>
    <t>11/20</t>
  </si>
  <si>
    <t>Т/19-09-16</t>
  </si>
  <si>
    <t>Н/171</t>
  </si>
  <si>
    <t>XX-07-03</t>
  </si>
  <si>
    <t>XX-03-05</t>
  </si>
  <si>
    <t>XX-01-02</t>
  </si>
  <si>
    <t>XX</t>
  </si>
  <si>
    <t>H-33</t>
  </si>
  <si>
    <t>XX-16-13</t>
  </si>
  <si>
    <t>25-07</t>
  </si>
  <si>
    <t>ХХ-03-04</t>
  </si>
  <si>
    <t>H/47</t>
  </si>
  <si>
    <t>XX-04-08</t>
  </si>
  <si>
    <t>ХХ-02-07</t>
  </si>
  <si>
    <t>Н/36</t>
  </si>
  <si>
    <t>ХХ-01-03</t>
  </si>
  <si>
    <t>5-28</t>
  </si>
  <si>
    <t>ХХ-17-02</t>
  </si>
  <si>
    <t>т/18-12-10</t>
  </si>
  <si>
    <t>Н/65</t>
  </si>
  <si>
    <t>XX-09-20</t>
  </si>
  <si>
    <t>XX-03-11</t>
  </si>
  <si>
    <t>H/44</t>
  </si>
  <si>
    <t>Н/98</t>
  </si>
  <si>
    <t>XX-05-14</t>
  </si>
  <si>
    <t>H/60</t>
  </si>
  <si>
    <t>ХХ-12-13</t>
  </si>
  <si>
    <t>Н-160</t>
  </si>
  <si>
    <t>СТР-/14</t>
  </si>
  <si>
    <t>XX-03-08</t>
  </si>
  <si>
    <t>H/113</t>
  </si>
  <si>
    <t>ХХ-06-04</t>
  </si>
  <si>
    <t>Т/20-08-10</t>
  </si>
  <si>
    <t>ХХ-17-10</t>
  </si>
  <si>
    <t>24-02</t>
  </si>
  <si>
    <t>T/19-14-09</t>
  </si>
  <si>
    <t>XX-10-04</t>
  </si>
  <si>
    <t>H-121</t>
  </si>
  <si>
    <t>ХХ-04-05</t>
  </si>
  <si>
    <t>Н/39</t>
  </si>
  <si>
    <t>ХХ-16-09</t>
  </si>
  <si>
    <t>2011,09,28</t>
  </si>
  <si>
    <t>xx-05-06</t>
  </si>
  <si>
    <t>17-116</t>
  </si>
  <si>
    <t>Дугаар 01-03</t>
  </si>
  <si>
    <t>№13-03-16</t>
  </si>
  <si>
    <t>XX-17-04</t>
  </si>
  <si>
    <t>11/128</t>
  </si>
  <si>
    <t>ХХ-03-05</t>
  </si>
  <si>
    <t>Н-58</t>
  </si>
  <si>
    <t>т/17-10-02</t>
  </si>
  <si>
    <t>2018.07.18</t>
  </si>
  <si>
    <t>T/18-09-13</t>
  </si>
  <si>
    <t>Т/19-08-09</t>
  </si>
  <si>
    <t>XX-07-01</t>
  </si>
  <si>
    <t>11/45</t>
  </si>
  <si>
    <t>01-05</t>
  </si>
  <si>
    <t>XX-13-15</t>
  </si>
  <si>
    <t>H/88</t>
  </si>
  <si>
    <t>т/СТР17-01-03</t>
  </si>
  <si>
    <t>н/58</t>
  </si>
  <si>
    <t>XX-12-17</t>
  </si>
  <si>
    <t>н-132</t>
  </si>
  <si>
    <t>ХХ-04-04</t>
  </si>
  <si>
    <t>H68</t>
  </si>
  <si>
    <t>08-02</t>
  </si>
  <si>
    <t>2/6</t>
  </si>
  <si>
    <t>ХХ-17-04</t>
  </si>
  <si>
    <t>test-0002</t>
  </si>
  <si>
    <t>test-0003</t>
  </si>
  <si>
    <t>XX-05-01/02</t>
  </si>
  <si>
    <t>Н-70</t>
  </si>
  <si>
    <t>XX-13-05</t>
  </si>
  <si>
    <t>H/05</t>
  </si>
  <si>
    <t>Т/18-08-07</t>
  </si>
  <si>
    <t>Т/80</t>
  </si>
  <si>
    <t>ХХ-19-12</t>
  </si>
  <si>
    <t>Н/542</t>
  </si>
  <si>
    <t>ХХ-03-07</t>
  </si>
  <si>
    <t>Н/45</t>
  </si>
  <si>
    <t>ХХ-08-02/01</t>
  </si>
  <si>
    <t>Н/80</t>
  </si>
  <si>
    <t>ХХ-08-02/02</t>
  </si>
  <si>
    <t>ХХ-08-02/03</t>
  </si>
  <si>
    <t>Н/82</t>
  </si>
  <si>
    <t>ХХ-06-08</t>
  </si>
  <si>
    <t>Н/76</t>
  </si>
  <si>
    <t>ХХ-13-03</t>
  </si>
  <si>
    <t>Н/97</t>
  </si>
  <si>
    <t>XX-09-17</t>
  </si>
  <si>
    <t>Дугаар№4</t>
  </si>
  <si>
    <t>2019.05.29</t>
  </si>
  <si>
    <t>Н/63</t>
  </si>
  <si>
    <t>т/18-09-18</t>
  </si>
  <si>
    <t>XX-01-12</t>
  </si>
  <si>
    <t>Н/20</t>
  </si>
  <si>
    <t>ХХ-07-01</t>
  </si>
  <si>
    <t>Н/41</t>
  </si>
  <si>
    <t>28-06</t>
  </si>
  <si>
    <t>23-12</t>
  </si>
  <si>
    <t>ХХ-19-14</t>
  </si>
  <si>
    <t>хх-02-03</t>
  </si>
  <si>
    <t>XX-09-08</t>
  </si>
  <si>
    <t>Н/67</t>
  </si>
  <si>
    <t>XX-08-13</t>
  </si>
  <si>
    <t>Н/72</t>
  </si>
  <si>
    <t>ХХ-13-17</t>
  </si>
  <si>
    <t>Н/99</t>
  </si>
  <si>
    <t>T-18/10-11</t>
  </si>
  <si>
    <t>T-118</t>
  </si>
  <si>
    <t>н-22</t>
  </si>
  <si>
    <t>хх-22-04</t>
  </si>
  <si>
    <t>XX-08-10</t>
  </si>
  <si>
    <t>н/65</t>
  </si>
  <si>
    <t>ХХ-04-06</t>
  </si>
  <si>
    <t>"XX-13-17/10 XX-04-12/04"</t>
  </si>
  <si>
    <t>443, H/58</t>
  </si>
  <si>
    <t>"XX-13-17/03, XX-13-17/04, XX-04-12/03,  XX-13-17/18, XX-13-17/05, XX-04-12/01,  XX-13-17/07, XX-13-17/06, XX-04-12/02,  30/04"</t>
  </si>
  <si>
    <t>434, 437, H/57, 441, 438, H/55, 440, 439, H/56, 8</t>
  </si>
  <si>
    <t>ХХ-12-15</t>
  </si>
  <si>
    <t>ХХ-11-03</t>
  </si>
  <si>
    <t>4/28</t>
  </si>
  <si>
    <t>20-01</t>
  </si>
  <si>
    <t>XX-09</t>
  </si>
  <si>
    <t>XX-24-03</t>
  </si>
  <si>
    <t>H-28</t>
  </si>
  <si>
    <t>XX-02-06</t>
  </si>
  <si>
    <t>H/16</t>
  </si>
  <si>
    <t>XX-10-03</t>
  </si>
  <si>
    <t>H/65</t>
  </si>
  <si>
    <t>Т/19-15-11</t>
  </si>
  <si>
    <t>№64</t>
  </si>
  <si>
    <t>ХХ0107</t>
  </si>
  <si>
    <t>ХХ-13-07</t>
  </si>
  <si>
    <t>H/36</t>
  </si>
  <si>
    <t>ХХ-02-13</t>
  </si>
  <si>
    <t>4/11</t>
  </si>
  <si>
    <t>хх-19-13</t>
  </si>
  <si>
    <t>ХХ-12-10</t>
  </si>
  <si>
    <t>H/67</t>
  </si>
  <si>
    <t>XX-04-06</t>
  </si>
  <si>
    <t>ХХ-27-02</t>
  </si>
  <si>
    <t>XX-12-04</t>
  </si>
  <si>
    <t>H-141</t>
  </si>
  <si>
    <t>XX-14-01</t>
  </si>
  <si>
    <t>H/02</t>
  </si>
  <si>
    <t>XX-14-02</t>
  </si>
  <si>
    <t>H/15</t>
  </si>
  <si>
    <t>Цагаан ташаа</t>
  </si>
  <si>
    <t>ХХ-07-02</t>
  </si>
  <si>
    <t>Н/43</t>
  </si>
  <si>
    <t>№ 05</t>
  </si>
  <si>
    <t>Н-124</t>
  </si>
  <si>
    <t>Т/11</t>
  </si>
  <si>
    <t>Т/18-12-17</t>
  </si>
  <si>
    <t>XX-11-03</t>
  </si>
  <si>
    <t>8-02</t>
  </si>
  <si>
    <t>XX-25-10</t>
  </si>
  <si>
    <t>H-03</t>
  </si>
  <si>
    <t>ХХ-03-06</t>
  </si>
  <si>
    <t>н-44</t>
  </si>
  <si>
    <t>4-01</t>
  </si>
  <si>
    <t>T/19-10-13</t>
  </si>
  <si>
    <t>T/20-06-05</t>
  </si>
  <si>
    <t>28-04</t>
  </si>
  <si>
    <t>ХХ-01-06</t>
  </si>
  <si>
    <t>ХХ-12-01</t>
  </si>
  <si>
    <t>А/120</t>
  </si>
  <si>
    <t>17-04</t>
  </si>
  <si>
    <t>40-01</t>
  </si>
  <si>
    <t>11/50</t>
  </si>
  <si>
    <t>H-63</t>
  </si>
  <si>
    <t>xx-09-08</t>
  </si>
  <si>
    <t>СТР-03/15-03</t>
  </si>
  <si>
    <t>Н/61</t>
  </si>
  <si>
    <t>2009.06.23 13/04</t>
  </si>
  <si>
    <t>2009.06.23 13/05</t>
  </si>
  <si>
    <t>Шижир хайрга</t>
  </si>
  <si>
    <t>02-03</t>
  </si>
  <si>
    <t>Шин Жун Чи</t>
  </si>
  <si>
    <t>XX-12-11</t>
  </si>
  <si>
    <t>11/78</t>
  </si>
  <si>
    <t>хх-09-08</t>
  </si>
  <si>
    <t>н/115</t>
  </si>
  <si>
    <t>ХХ-18-06</t>
  </si>
  <si>
    <t>ХХ-14-01</t>
  </si>
  <si>
    <t>н/86</t>
  </si>
  <si>
    <t>XX-12-03</t>
  </si>
  <si>
    <t>XX-19-02</t>
  </si>
  <si>
    <t>XX-13-03</t>
  </si>
  <si>
    <t>хх-07-05/01</t>
  </si>
  <si>
    <t>Н/95</t>
  </si>
  <si>
    <t>ХХ-10-03</t>
  </si>
  <si>
    <t>ХХ-25-11</t>
  </si>
  <si>
    <t>Н-16</t>
  </si>
  <si>
    <t>31-02</t>
  </si>
  <si>
    <t>Энержи Вестрэн даймондс</t>
  </si>
  <si>
    <t>xx-05-04</t>
  </si>
  <si>
    <t>Н/71</t>
  </si>
  <si>
    <t>XX-08-07</t>
  </si>
  <si>
    <t>Н-100</t>
  </si>
  <si>
    <t>XX-04-01</t>
  </si>
  <si>
    <t>Н/53</t>
  </si>
  <si>
    <t>ХХ-04-07</t>
  </si>
  <si>
    <t>Н/51</t>
  </si>
  <si>
    <t>ХХ-21-03</t>
  </si>
  <si>
    <t>4/114</t>
  </si>
  <si>
    <t>XX-20-02</t>
  </si>
  <si>
    <t>Н-08</t>
  </si>
  <si>
    <t>H/01</t>
  </si>
  <si>
    <t>СТР/18-03-01</t>
  </si>
  <si>
    <t>Н/26</t>
  </si>
  <si>
    <t>хх-86-05</t>
  </si>
  <si>
    <t>н-04</t>
  </si>
  <si>
    <t>ХХ-20-05</t>
  </si>
  <si>
    <t>XX-12-18/01</t>
  </si>
  <si>
    <t>H-142</t>
  </si>
  <si>
    <t>11/48</t>
  </si>
  <si>
    <t>ХХ-13-16</t>
  </si>
  <si>
    <t>XX-10-05</t>
  </si>
  <si>
    <t>H-102</t>
  </si>
  <si>
    <t>Хавсралт 34: Нөлөөллийн бүсийн мэдээлэ</t>
  </si>
  <si>
    <t>Нөлөөллийн бүсийн радиус /км/</t>
  </si>
  <si>
    <t>Нөлөөллийн бүсийн талбай /га/</t>
  </si>
  <si>
    <t>Нөлөөллийн бүсэд байрших хүн амын тоо /эрэгтэй/</t>
  </si>
  <si>
    <t>Нөлөөллийн бүсэд байрших хүн амын тоо /эмэгтэй/</t>
  </si>
  <si>
    <t>Нөлөөллийн бүсэд байрших малын тоо</t>
  </si>
  <si>
    <t>Нөлөөллийн бүсэд байрших өвөлжөө, хаваржааны тоо</t>
  </si>
  <si>
    <t>Нөлөөллийн бүсэд байрших сум, суурин газрын тоо</t>
  </si>
  <si>
    <t>1,5</t>
  </si>
  <si>
    <t>11,48</t>
  </si>
  <si>
    <t>71,76</t>
  </si>
  <si>
    <t>Зөөвч-Овоо үйлдвэрлэлийн туршилтын талбайгаас 10км</t>
  </si>
  <si>
    <t>уурхайн олборлолт эхлээгүй байгаа тул нөлөөллийн бүс тогтоогоогүй болно</t>
  </si>
  <si>
    <t>2,5</t>
  </si>
  <si>
    <t>0,5</t>
  </si>
  <si>
    <t>3-5</t>
  </si>
  <si>
    <t>15 км</t>
  </si>
  <si>
    <t>55,92</t>
  </si>
  <si>
    <t>Уурхайн олборлолт эхлээгүй байгаа тул нөлөөллийн бүс тогтоогоогүй болно</t>
  </si>
  <si>
    <t>2,2</t>
  </si>
  <si>
    <t>2,49</t>
  </si>
  <si>
    <t>0,565</t>
  </si>
  <si>
    <t>3 км -ээс их</t>
  </si>
  <si>
    <t>0,25</t>
  </si>
  <si>
    <t>3317,5</t>
  </si>
  <si>
    <t>Хавсралт 35: Баяжуулах үйлдвэр эрхлэгч ААН Байгууллагуудын ашигласан химийн бодисын мэдээлэл</t>
  </si>
  <si>
    <t>Химийн бодисын төрөл</t>
  </si>
  <si>
    <t>Химийн бодисын нэр</t>
  </si>
  <si>
    <t>Оны эхний үлдэгдэл</t>
  </si>
  <si>
    <t>Импортоор (кг)</t>
  </si>
  <si>
    <t>Дотоодоос (кг)</t>
  </si>
  <si>
    <t>Тайлант онд хэрэглэсэн (кг)</t>
  </si>
  <si>
    <t>Оны эцсийн үлдэгдэл (кг)</t>
  </si>
  <si>
    <t>Өөрсдөө устгасан (кг)</t>
  </si>
  <si>
    <t>Мэргэжлийн ААНБ-д шилжүүлсэн хог х</t>
  </si>
  <si>
    <t>Экспортолсон (кг)</t>
  </si>
  <si>
    <t>Химийн бодис</t>
  </si>
  <si>
    <t>Хортой химийн бодис</t>
  </si>
  <si>
    <t>Азотын хүчил</t>
  </si>
  <si>
    <t>Аммиак</t>
  </si>
  <si>
    <t>Ацетат натри</t>
  </si>
  <si>
    <t>Барийн хлорид</t>
  </si>
  <si>
    <t>Бура</t>
  </si>
  <si>
    <t>Гтдразин</t>
  </si>
  <si>
    <t>Давсны хүчил</t>
  </si>
  <si>
    <t>Дарсны хүчил</t>
  </si>
  <si>
    <t>Лимоны хүчил</t>
  </si>
  <si>
    <t>Магнийн оксид</t>
  </si>
  <si>
    <t>Молибдат аммони</t>
  </si>
  <si>
    <t>Натрийн гидроксид</t>
  </si>
  <si>
    <t>Сода химийн цэвэр</t>
  </si>
  <si>
    <t>Сульфосалицилийн хүчил</t>
  </si>
  <si>
    <t>Техникийн сода</t>
  </si>
  <si>
    <t>Трилон Б</t>
  </si>
  <si>
    <t>Аюултай хиймийн бодис</t>
  </si>
  <si>
    <t>Аммонийн хлорид</t>
  </si>
  <si>
    <t>Хүхрийн хүчил</t>
  </si>
  <si>
    <t>Аммоны ус (NH4OH)</t>
  </si>
  <si>
    <t>Хүхрийн хүчил 92-93% (H2SO4)</t>
  </si>
  <si>
    <t>Гидроген Пероксид (H2O2)</t>
  </si>
  <si>
    <t>Натри Хлорид - Цэвэр давс  (NaCl)</t>
  </si>
  <si>
    <t>Антискалант</t>
  </si>
  <si>
    <t>Идвэхжүүлсэн нүүрс</t>
  </si>
  <si>
    <t>Натрийн карбонат</t>
  </si>
  <si>
    <t>Натрийн тетраборат</t>
  </si>
  <si>
    <t>Сульфамик хүчил</t>
  </si>
  <si>
    <t>Натрийн цианид</t>
  </si>
  <si>
    <t>Аммонийн персульфат</t>
  </si>
  <si>
    <t>Аммоны гидроксид</t>
  </si>
  <si>
    <t>Ванадын оксид</t>
  </si>
  <si>
    <t>Дифениламиносульфанатнатри</t>
  </si>
  <si>
    <t>Зэсийн сульфат /устай/</t>
  </si>
  <si>
    <t>Калийн гидроксид</t>
  </si>
  <si>
    <t>Калийн дихромат</t>
  </si>
  <si>
    <t>Калийн иодид</t>
  </si>
  <si>
    <t>Кали-сурьмагийн тартрат</t>
  </si>
  <si>
    <t>Титаны хлорид</t>
  </si>
  <si>
    <t>Фосфорын хүчил</t>
  </si>
  <si>
    <t>Аммоний хлорид</t>
  </si>
  <si>
    <t>Аммоны карбонат</t>
  </si>
  <si>
    <t>Калийн хлорид</t>
  </si>
  <si>
    <t>Натрийн вольфрамат</t>
  </si>
  <si>
    <t>Цагаан тугалганы хлорид</t>
  </si>
  <si>
    <t>Натрийн цианид, тонн</t>
  </si>
  <si>
    <t>Азотын хий, литр</t>
  </si>
  <si>
    <t>Антискалант, тонн</t>
  </si>
  <si>
    <t>Метабисульфит Натри, тонн</t>
  </si>
  <si>
    <t>Натрийн карбонат, кг</t>
  </si>
  <si>
    <t>Төмрийн  сульфат, тонн</t>
  </si>
  <si>
    <t>Тундасжуулагч, тонн</t>
  </si>
  <si>
    <t>Уусгалт хурдасгагч, кг</t>
  </si>
  <si>
    <t>Бура, кг</t>
  </si>
  <si>
    <t>Давсны хүчил, литр / кг</t>
  </si>
  <si>
    <t>Зэсийн сульфат, тонн</t>
  </si>
  <si>
    <t>Натрийн шүлт, тонн</t>
  </si>
  <si>
    <t>Сульфамилын хүчил, кг</t>
  </si>
  <si>
    <t>Хүхрийн хүчил, литр</t>
  </si>
  <si>
    <t>Цахиурын исэл, кг</t>
  </si>
  <si>
    <t>Дибутилдитиофосфатын аммони</t>
  </si>
  <si>
    <t>Натрийн бутил ксактогенат</t>
  </si>
  <si>
    <t>ашиглаагүй</t>
  </si>
  <si>
    <t>ХИМИЙН БОДИС ХЭРЭГЛЭЭГҮЙ</t>
  </si>
  <si>
    <t>Натрын карбонат</t>
  </si>
  <si>
    <t>Техникийн сод</t>
  </si>
  <si>
    <t>Тосны хүчил</t>
  </si>
  <si>
    <t>Хөнгөн цагааны сульфат</t>
  </si>
  <si>
    <t>Шингэн шил</t>
  </si>
  <si>
    <t>2хромт хүчлийн кали</t>
  </si>
  <si>
    <t>2 хромт хүчлийн кали /фиксанол/</t>
  </si>
  <si>
    <t>Азотная кислота</t>
  </si>
  <si>
    <t>Алюминон</t>
  </si>
  <si>
    <t>Аммиакийн ус</t>
  </si>
  <si>
    <t>Аммониум</t>
  </si>
  <si>
    <t>Антимонил татрат кали</t>
  </si>
  <si>
    <t>Аскорбины хүчил</t>
  </si>
  <si>
    <t>Ацетат натрия</t>
  </si>
  <si>
    <t>Бихромат кали</t>
  </si>
  <si>
    <t>Борная кислота</t>
  </si>
  <si>
    <t>Гексан</t>
  </si>
  <si>
    <t>Глицерин</t>
  </si>
  <si>
    <t>Дифениламин</t>
  </si>
  <si>
    <t>Зэсийн сульфат</t>
  </si>
  <si>
    <t>Иод</t>
  </si>
  <si>
    <t>К-3</t>
  </si>
  <si>
    <t>Калий едкий</t>
  </si>
  <si>
    <t>Калийн иодат</t>
  </si>
  <si>
    <t>Калийн карбонат</t>
  </si>
  <si>
    <t>Калийн нитрат</t>
  </si>
  <si>
    <t>Калийн перманганат</t>
  </si>
  <si>
    <t>Кальциен индикатор</t>
  </si>
  <si>
    <t>Кальцийн хлорид</t>
  </si>
  <si>
    <t>Магнийн сульфат</t>
  </si>
  <si>
    <t>Магнийн хэт исэл</t>
  </si>
  <si>
    <t>Магний перхлорит</t>
  </si>
  <si>
    <t>Манганийн сульфат</t>
  </si>
  <si>
    <t>Метиллоранж</t>
  </si>
  <si>
    <t>Морын давс</t>
  </si>
  <si>
    <t>Натрийн гипосульфат</t>
  </si>
  <si>
    <t>Натрийн дикарбонат</t>
  </si>
  <si>
    <t>Натрийн метасиликат</t>
  </si>
  <si>
    <t>Натрийн нитрат</t>
  </si>
  <si>
    <t>Натрийн хэт исэл</t>
  </si>
  <si>
    <t>Перхлорын хүчил</t>
  </si>
  <si>
    <t>Серная кислота</t>
  </si>
  <si>
    <t>Соляная кислота</t>
  </si>
  <si>
    <t>Спирт метиловый</t>
  </si>
  <si>
    <t>Стандарт образецФХС-98</t>
  </si>
  <si>
    <t>Сульфат натрия</t>
  </si>
  <si>
    <t>Тимолфалейн</t>
  </si>
  <si>
    <t>Тиомочевин /химик/</t>
  </si>
  <si>
    <t>Төмрийн хлорид</t>
  </si>
  <si>
    <t>Трилоп Б</t>
  </si>
  <si>
    <t>Триэтаноламин</t>
  </si>
  <si>
    <t>Уроторпин</t>
  </si>
  <si>
    <t>УСЗ-27-99</t>
  </si>
  <si>
    <t>Устөрөгчийн хэт исэл</t>
  </si>
  <si>
    <t>Фенолфталлен</t>
  </si>
  <si>
    <t>Фиксанал</t>
  </si>
  <si>
    <t>Фосфор хүчлийн манокали</t>
  </si>
  <si>
    <t>Фторид натрия</t>
  </si>
  <si>
    <t>Фторт устөрөгч</t>
  </si>
  <si>
    <t>Хлорт цагаан тугалга</t>
  </si>
  <si>
    <t>Хөнгөн цагааны исэл</t>
  </si>
  <si>
    <t>Хромын хар хөх индикатор</t>
  </si>
  <si>
    <t>Хурган чихний хүчил</t>
  </si>
  <si>
    <t>Хөх метилен</t>
  </si>
  <si>
    <t>Цардуул</t>
  </si>
  <si>
    <t>Цахиурын исэл</t>
  </si>
  <si>
    <t>Цууны хүчил</t>
  </si>
  <si>
    <t>Цуу хүчилийн натри</t>
  </si>
  <si>
    <t>Этанол</t>
  </si>
  <si>
    <t>Этиледиаментетла цууны хүчлийн динатрийн давс</t>
  </si>
  <si>
    <t>Этилийн спирт</t>
  </si>
  <si>
    <t>P10 аргон метаны хий</t>
  </si>
  <si>
    <t>Аммонийн нитрат -1кг</t>
  </si>
  <si>
    <t>Аммониум персульфат</t>
  </si>
  <si>
    <t>Ацетон</t>
  </si>
  <si>
    <t>Барийн гидроксид</t>
  </si>
  <si>
    <t>Дихромат кали K2Cr2O7</t>
  </si>
  <si>
    <t>Иодат кали KIO3 /500гр/</t>
  </si>
  <si>
    <t>Калийн персульфат</t>
  </si>
  <si>
    <t>Натрийн пиросульфит Na2S2O5</t>
  </si>
  <si>
    <t>Р-10 хий /метан аргон хольц/</t>
  </si>
  <si>
    <t>Хүчилтөрөгчийн хий</t>
  </si>
  <si>
    <t>Цууны хүчил 500мл</t>
  </si>
  <si>
    <t>Этанол C2H5OH 500ml</t>
  </si>
  <si>
    <t>1,10-фенонтролин C12H8N2*H2O /5гр/</t>
  </si>
  <si>
    <t>123 тригидроксибензол</t>
  </si>
  <si>
    <t>Acid chrome blue K 10г</t>
  </si>
  <si>
    <t>Cellulose</t>
  </si>
  <si>
    <t>Diantipyrylmethane</t>
  </si>
  <si>
    <t>Diphenyl carbonate</t>
  </si>
  <si>
    <t>Hybersperse MDS220</t>
  </si>
  <si>
    <t>Hybersperse MDS220 /25 кг/</t>
  </si>
  <si>
    <t>Naphtol green B  25gr</t>
  </si>
  <si>
    <t>Xylenol orange 5г</t>
  </si>
  <si>
    <t>Xyslonel orange</t>
  </si>
  <si>
    <t>Азотлош хүчлийн натри</t>
  </si>
  <si>
    <t>Азот хүчлийн аммони</t>
  </si>
  <si>
    <t>Азот хүчлийн висмут</t>
  </si>
  <si>
    <t>Азот хүчлийн кали</t>
  </si>
  <si>
    <t>Азот хүчлийн мөнгө 100гр AgNO3</t>
  </si>
  <si>
    <t>Азот хүчлийн мөнгө AgNO3 100гр</t>
  </si>
  <si>
    <t>Аммонийн ацетат</t>
  </si>
  <si>
    <t>Аммонийн карбонат</t>
  </si>
  <si>
    <t>Аммонийн тиоцианид</t>
  </si>
  <si>
    <t>Аммонийн фторид</t>
  </si>
  <si>
    <t>Аммоний хлорид /0,5кг/</t>
  </si>
  <si>
    <t>Аммони карбонат</t>
  </si>
  <si>
    <t>Аммониум метаванадат /100гр/</t>
  </si>
  <si>
    <t>Аммониум тиоцианид 500гр</t>
  </si>
  <si>
    <t>Аммонниум персульфат /NH4/ S2O8</t>
  </si>
  <si>
    <t>бензөйны хүчил C6H5OOH</t>
  </si>
  <si>
    <t>Бензойны хүчил</t>
  </si>
  <si>
    <t>Бензойны хүчил /250гр/</t>
  </si>
  <si>
    <t>Бензоны хүчил</t>
  </si>
  <si>
    <t>Борын хүчил H3BO3</t>
  </si>
  <si>
    <t>Бром крезолын ногоон 10гр</t>
  </si>
  <si>
    <t>Бромфенол хөх</t>
  </si>
  <si>
    <t>Бром фенолын хөх 25гр</t>
  </si>
  <si>
    <t>Буйлсны хүчил</t>
  </si>
  <si>
    <t>Вазелин</t>
  </si>
  <si>
    <t>Гидроксиламин гидрохлорид 100гр</t>
  </si>
  <si>
    <t>Гидроксил амин хлорид</t>
  </si>
  <si>
    <t>Глицерин HOCH2CHOHCH2OH</t>
  </si>
  <si>
    <t>Глицин</t>
  </si>
  <si>
    <t>Дарсны хүчил C4H606</t>
  </si>
  <si>
    <t>Диаммонны гидрофосфат 500гр</t>
  </si>
  <si>
    <t>Дифенилкарбазид 25гр</t>
  </si>
  <si>
    <t>Желатин</t>
  </si>
  <si>
    <t>Иодид кали KI /500гр/</t>
  </si>
  <si>
    <t>Калийн фталат C8H5KO4</t>
  </si>
  <si>
    <t>Калийн фталет</t>
  </si>
  <si>
    <t>Калийн фторид</t>
  </si>
  <si>
    <t>Калийн хлорид-500гр</t>
  </si>
  <si>
    <t>Калий сульфат</t>
  </si>
  <si>
    <t>Калий фаталат</t>
  </si>
  <si>
    <t>Калий хлор</t>
  </si>
  <si>
    <t>Кальцийн исэл CaO /500гр/</t>
  </si>
  <si>
    <t>Карбонат кальци</t>
  </si>
  <si>
    <t>К-Б индикатор 20gr</t>
  </si>
  <si>
    <t>Крахмал</t>
  </si>
  <si>
    <t>Лимонны хүчил /500гр/  C6H8O7*H2O</t>
  </si>
  <si>
    <t>Лимоны хүчил /Солонгос/</t>
  </si>
  <si>
    <t>Магний сульфат</t>
  </si>
  <si>
    <t>Маннитол</t>
  </si>
  <si>
    <t>Метил</t>
  </si>
  <si>
    <t>Метил оранж 25гр</t>
  </si>
  <si>
    <t>Метил оранж индикатор</t>
  </si>
  <si>
    <t>Метил темол хөх 25gr</t>
  </si>
  <si>
    <t>Метил тимол хөх 25гр</t>
  </si>
  <si>
    <t>Метил улаан 25гр</t>
  </si>
  <si>
    <t>Метил улаан индикатор</t>
  </si>
  <si>
    <t>Метол А</t>
  </si>
  <si>
    <t>Молибдат аммони NH4 6Mo7O24*4H2O</t>
  </si>
  <si>
    <t>Моорийн давс</t>
  </si>
  <si>
    <t>Мурексид 25 гр</t>
  </si>
  <si>
    <t>Натрий карбонат</t>
  </si>
  <si>
    <t>Натрийн ацетат</t>
  </si>
  <si>
    <t>Натрийн бромид</t>
  </si>
  <si>
    <t>Натрийн нитрит</t>
  </si>
  <si>
    <t>Натрийн сульфат</t>
  </si>
  <si>
    <t>Натрийн сульфосалицил</t>
  </si>
  <si>
    <t>Натрийн сульфосалицилат C7H5NaO6S</t>
  </si>
  <si>
    <t>Натрийн тетра борын хүчил 500гр</t>
  </si>
  <si>
    <t>Натрийн тиосульфат</t>
  </si>
  <si>
    <t>Натрийн тиосульфат Na2SO3 /500гр/</t>
  </si>
  <si>
    <t>Натрийн хлорид</t>
  </si>
  <si>
    <t>Натри карбонат</t>
  </si>
  <si>
    <t>Нафталенсульфоникийн хүчил</t>
  </si>
  <si>
    <t>Нүүрсхүчлийн аммони</t>
  </si>
  <si>
    <t>Нүүрс хүчлийн кали</t>
  </si>
  <si>
    <t>ПАН индикатор</t>
  </si>
  <si>
    <t>Парапин шингэн C25H43NO3</t>
  </si>
  <si>
    <t>Родонастний аммони</t>
  </si>
  <si>
    <t>Сегнетийн давс</t>
  </si>
  <si>
    <t>Силика гель 500гр</t>
  </si>
  <si>
    <t>СМП индикатор</t>
  </si>
  <si>
    <t>Стеарины хүчил C18H36O2</t>
  </si>
  <si>
    <t>Сульфосадицилын хүчил /100г/</t>
  </si>
  <si>
    <t>Сульфосадицилын хүчил /100гр/</t>
  </si>
  <si>
    <t>Сульфосалицилын хүчил /100гр/</t>
  </si>
  <si>
    <t>Тимолфталейн 25г</t>
  </si>
  <si>
    <t>Тиомочевин</t>
  </si>
  <si>
    <t>Төмөр аммонийн цөр</t>
  </si>
  <si>
    <t>Триллон Б</t>
  </si>
  <si>
    <t>Тринатриифосфат</t>
  </si>
  <si>
    <t>Урвал удаашруулагч /антискалант//WHR/</t>
  </si>
  <si>
    <t>фенолтролин 0,05</t>
  </si>
  <si>
    <t>Фенолфталейн 25гр C2OH14O4</t>
  </si>
  <si>
    <t>Фенолфталэйн</t>
  </si>
  <si>
    <t>Флурексон 20gr</t>
  </si>
  <si>
    <t>Фосфор хүчлийн аммонни NH4 3PO4*3H2O</t>
  </si>
  <si>
    <t>Фосфор хүчлийн кали 1 зам</t>
  </si>
  <si>
    <t>Фосфор хүчлийн кали 2 зам</t>
  </si>
  <si>
    <t>Фосфор хүчлийн натри 1 зам</t>
  </si>
  <si>
    <t>Фосфор хүчлийн натри 2 зам</t>
  </si>
  <si>
    <t>Фосфор хүчлийн натри Na3PO4</t>
  </si>
  <si>
    <t>Фторт аммони 250гр H4F</t>
  </si>
  <si>
    <t>Фторт аммонни</t>
  </si>
  <si>
    <t>Фторт кали 2Н2О</t>
  </si>
  <si>
    <t>Хлорт аммони NH4CI</t>
  </si>
  <si>
    <t>Хлорт бари</t>
  </si>
  <si>
    <t>хлорт зэс</t>
  </si>
  <si>
    <t>хлорт зэс 500гр</t>
  </si>
  <si>
    <t>Хлорт кали KCI</t>
  </si>
  <si>
    <t>Хлорт кальци CaCL*2H2O</t>
  </si>
  <si>
    <t>Хлорт натри</t>
  </si>
  <si>
    <t>Хлорт титан /500гр/</t>
  </si>
  <si>
    <t>Хлорт цагаантугалга 2.H2O</t>
  </si>
  <si>
    <t>Хром хүчлийн кали K2CrO4</t>
  </si>
  <si>
    <t>Хүхэр хүчлийн зэс CuSO4*5H2O</t>
  </si>
  <si>
    <t>Хүхэр хүчлийн кали</t>
  </si>
  <si>
    <t>Хүхэр хүчлийн кальци</t>
  </si>
  <si>
    <t>Хүхэр хүчлийн магни</t>
  </si>
  <si>
    <t>Хүхэр хүчлийн натри</t>
  </si>
  <si>
    <t>Цайрын нитрат 500гр</t>
  </si>
  <si>
    <t>цайрын оксид 0,5</t>
  </si>
  <si>
    <t>Цардуул 500гр</t>
  </si>
  <si>
    <t>Цуу хүчлийн аммонни CH3COONH4</t>
  </si>
  <si>
    <t>Цуу хүчлийн натри CH3COONa</t>
  </si>
  <si>
    <t>Цуу хүчлийн хар тугалга (CH3CCOO)2Pb*3H2O</t>
  </si>
  <si>
    <t>Эрихром хар Т 25гр</t>
  </si>
  <si>
    <t>Этанол /0.5кг/ C2H5OH</t>
  </si>
  <si>
    <t>Этилен гликол  500мл</t>
  </si>
  <si>
    <t>Этилен глюколь 500гр</t>
  </si>
  <si>
    <t>Этиленеидамин тетраацетатын хүчил</t>
  </si>
  <si>
    <t>этилийн гликол</t>
  </si>
  <si>
    <t>Этилийн гликоль C2H6O2</t>
  </si>
  <si>
    <t>Этилон</t>
  </si>
  <si>
    <t>Этилэн гликоль 500мл</t>
  </si>
  <si>
    <t>Азотын хүчил 500л</t>
  </si>
  <si>
    <t>Аммиак /25кг/ WHR</t>
  </si>
  <si>
    <t>Аммиак /500мл/</t>
  </si>
  <si>
    <t>Аммиак NH4OH</t>
  </si>
  <si>
    <t>Аммиак тех /WHR/</t>
  </si>
  <si>
    <t>Давны хүчил 1.2 кг</t>
  </si>
  <si>
    <t>Давсний хүчил-1л</t>
  </si>
  <si>
    <t>Давсны хүчил  /WHR/</t>
  </si>
  <si>
    <t>Давсны хүчил ОХУ /1л/</t>
  </si>
  <si>
    <t>Давсны хүчил тех /WHR/</t>
  </si>
  <si>
    <t>Калийн гидроксид /0.5кг/</t>
  </si>
  <si>
    <t>Мөнгөн усны нитрат</t>
  </si>
  <si>
    <t>Натрийн суурь</t>
  </si>
  <si>
    <t>Триэтаноламин /500мл/</t>
  </si>
  <si>
    <t>Фторт устөрөгч 40%</t>
  </si>
  <si>
    <t>Хайлуур хүчил</t>
  </si>
  <si>
    <t>Цууны хүчил CH3COOH</t>
  </si>
  <si>
    <t>Ethanol (C2H5OH)</t>
  </si>
  <si>
    <t>White spirit</t>
  </si>
  <si>
    <t>Citric acid (C6H8O7)</t>
  </si>
  <si>
    <t>Magnesium perchlorate</t>
  </si>
  <si>
    <t>Trisodium citrate</t>
  </si>
  <si>
    <t>Benzoic acid</t>
  </si>
  <si>
    <t>Bromocresol green indicator (C21H14Br4O5S)</t>
  </si>
  <si>
    <t>Nitric acid (HNO3)</t>
  </si>
  <si>
    <t>Perchloroethylene</t>
  </si>
  <si>
    <t>Potassium nitrate (KNO3)</t>
  </si>
  <si>
    <t>Sodium fluoride (NaF)</t>
  </si>
  <si>
    <t>Sodium hydroxide (NaOH)</t>
  </si>
  <si>
    <t>Ашигладаггүй</t>
  </si>
  <si>
    <t>химийн бодисын хэрэглээ байхгүй</t>
  </si>
  <si>
    <t>AEROPHINE 3418A PROMOTER</t>
  </si>
  <si>
    <t>AEROPHINE 3422</t>
  </si>
  <si>
    <t>DOWFROTH 250 A FLOTATION FROTHER (PRODUCT OBSOLETE</t>
  </si>
  <si>
    <t>HIGH CALCIUM QUICKLIME (ALL SIZES)</t>
  </si>
  <si>
    <t>IPETC</t>
  </si>
  <si>
    <t>MX 5149</t>
  </si>
  <si>
    <t>OREPREP OTZ-100 FROTHER</t>
  </si>
  <si>
    <t>WTS 5-1125</t>
  </si>
  <si>
    <t>F13S DUST CONTROL AGENT</t>
  </si>
  <si>
    <t>FLOPAM AN 934 SH</t>
  </si>
  <si>
    <t>MAGNAFLOC 336</t>
  </si>
  <si>
    <t>CHLORINE DIOXIDE SOLUTION/SALT</t>
  </si>
  <si>
    <t>SOLUTRIX 11</t>
  </si>
  <si>
    <t>WTS 5-017 (PRODUCT OBSOLETE)</t>
  </si>
  <si>
    <t>WTS 6-2525</t>
  </si>
  <si>
    <t>POLYACRYLAMIDE</t>
  </si>
  <si>
    <t>хөнгөн цагаан</t>
  </si>
  <si>
    <t>Na2SiO3 Sodium carbonate</t>
  </si>
  <si>
    <t>Na2SiO3 Sodium Silicate</t>
  </si>
  <si>
    <t>Oliec alid</t>
  </si>
  <si>
    <t>Ацетилен</t>
  </si>
  <si>
    <t>Flux</t>
  </si>
  <si>
    <t>Алтны стандарт уусмал</t>
  </si>
  <si>
    <t>Борын хүчил</t>
  </si>
  <si>
    <t>Гидразин</t>
  </si>
  <si>
    <t>Кальцийн гипохлорид</t>
  </si>
  <si>
    <t>Мөнгөний нитрат</t>
  </si>
  <si>
    <t>Натри Цианид</t>
  </si>
  <si>
    <t>Натри шүлт</t>
  </si>
  <si>
    <t>Роданине</t>
  </si>
  <si>
    <t>Сода</t>
  </si>
  <si>
    <t>Фенолфталеин</t>
  </si>
  <si>
    <t>Флокулянт</t>
  </si>
  <si>
    <t>Хартугалганы нитрат</t>
  </si>
  <si>
    <t>Хартугалганы оксид</t>
  </si>
  <si>
    <t>Цахиурын оксид</t>
  </si>
  <si>
    <t>Шохой</t>
  </si>
  <si>
    <t>Идэвхжүүлсэн нүүрс</t>
  </si>
  <si>
    <t>Азортын хүчил</t>
  </si>
  <si>
    <t>БораксНатрийн тетраборат</t>
  </si>
  <si>
    <t>Сульфаминийн хүчил</t>
  </si>
  <si>
    <t>Test chemical substance</t>
  </si>
  <si>
    <t>Цианид натри</t>
  </si>
  <si>
    <t>Нартийн сульфат</t>
  </si>
  <si>
    <t>00000</t>
  </si>
  <si>
    <t>Аюултай химийн бодис</t>
  </si>
  <si>
    <t>Дикрезил-дитиофосфорын хүчил</t>
  </si>
  <si>
    <t>Кальцийн оксид</t>
  </si>
  <si>
    <t>Кониферолын тос</t>
  </si>
  <si>
    <t>Натрийн бутилксантат</t>
  </si>
  <si>
    <t>Натрийн диэтилдитиокарбамат</t>
  </si>
  <si>
    <t>Натрийн сульфит</t>
  </si>
  <si>
    <t>Натрийн этилксантат</t>
  </si>
  <si>
    <t>Цайрын сульфат</t>
  </si>
  <si>
    <t>декстрин</t>
  </si>
  <si>
    <t>пирифосфат натри</t>
  </si>
  <si>
    <t>таннины ханд</t>
  </si>
  <si>
    <t>текникийн сода</t>
  </si>
  <si>
    <t>тосны хүчил</t>
  </si>
  <si>
    <t>шингэн шил</t>
  </si>
  <si>
    <t>Азот</t>
  </si>
  <si>
    <t>Аммонийн гидроксид</t>
  </si>
  <si>
    <t>Аргон</t>
  </si>
  <si>
    <t>Ацетилен хий</t>
  </si>
  <si>
    <t>Гели</t>
  </si>
  <si>
    <t>давсны хүчил</t>
  </si>
  <si>
    <t>Дизель, л</t>
  </si>
  <si>
    <t>Калийн битартарат</t>
  </si>
  <si>
    <t>Калийн хромат</t>
  </si>
  <si>
    <t>Метанол</t>
  </si>
  <si>
    <t>Метил улаан</t>
  </si>
  <si>
    <t>МИБК, кг</t>
  </si>
  <si>
    <t>Натрийн дихлоризофианурат</t>
  </si>
  <si>
    <t>Натрйн додесилсульфат</t>
  </si>
  <si>
    <t>Хүчилтөрөгч</t>
  </si>
  <si>
    <t>Цагаан спирт</t>
  </si>
  <si>
    <t>Цайрын хлорид</t>
  </si>
  <si>
    <t>1, 10 -Фенантролин</t>
  </si>
  <si>
    <t>N-(1-нафтил) 1.2 диаминоэтан дигидрохлорид</t>
  </si>
  <si>
    <t>pH метрийн стандарт уусмал pH=10.01</t>
  </si>
  <si>
    <t>pH метрийн стандарт уусмал pH=4.00</t>
  </si>
  <si>
    <t>pH метрийн стандарт уусмал pH=6.86</t>
  </si>
  <si>
    <t>pH метрийн стандарт уусмал pH=9.18</t>
  </si>
  <si>
    <t>Альфа-Нафталамин</t>
  </si>
  <si>
    <t>Аммонийн персулфат</t>
  </si>
  <si>
    <t>Аммонийн тиоцианат</t>
  </si>
  <si>
    <t>Аммоны молибдат</t>
  </si>
  <si>
    <t>Аммоны перхлорат</t>
  </si>
  <si>
    <t>Бензойны хүчил шахмал</t>
  </si>
  <si>
    <t>Бромкрезол</t>
  </si>
  <si>
    <t>Глюкоз</t>
  </si>
  <si>
    <t>Глютамины хүчил</t>
  </si>
  <si>
    <t>Калийн антимонилтартарат</t>
  </si>
  <si>
    <t>Калийн гидрофосфат</t>
  </si>
  <si>
    <t>Калийн гидрофталат</t>
  </si>
  <si>
    <t>Калийн дигидрофосфат</t>
  </si>
  <si>
    <t>Калийн сульфат</t>
  </si>
  <si>
    <t>Калийн тиоцианат</t>
  </si>
  <si>
    <t>Кальцийн гидроксид</t>
  </si>
  <si>
    <t>Кальцийн карбонат</t>
  </si>
  <si>
    <t>Кальцийн силикат</t>
  </si>
  <si>
    <t>Коагулянт, л</t>
  </si>
  <si>
    <t>Кобальтийн сульфат</t>
  </si>
  <si>
    <t>Магнанийн сульфат</t>
  </si>
  <si>
    <t>Магнийн перхлорат</t>
  </si>
  <si>
    <t>Метил оранж</t>
  </si>
  <si>
    <t>Метил хөх</t>
  </si>
  <si>
    <t>Мөнгөний сульфат</t>
  </si>
  <si>
    <t>Мурексид</t>
  </si>
  <si>
    <t>Натрийн азид</t>
  </si>
  <si>
    <t>Натрийн гидрокарбонат</t>
  </si>
  <si>
    <t>Натрийн гидрофосфат</t>
  </si>
  <si>
    <t>Натрийн гипохлорид</t>
  </si>
  <si>
    <t>Натрийн дигидрофосфат</t>
  </si>
  <si>
    <t>Натрийн оксалат</t>
  </si>
  <si>
    <t>Натрийн салицилат</t>
  </si>
  <si>
    <t>Натрийн Силикафторип</t>
  </si>
  <si>
    <t>Натрийн сульфид</t>
  </si>
  <si>
    <t>Натрийн фосфат</t>
  </si>
  <si>
    <t>Натрийн фторид</t>
  </si>
  <si>
    <t>Натрийн цитрат</t>
  </si>
  <si>
    <t>Натрйн нитропруссид</t>
  </si>
  <si>
    <t>Неслерийн урвалж</t>
  </si>
  <si>
    <t>Нимбэгний хүчил</t>
  </si>
  <si>
    <t>Сафранин О</t>
  </si>
  <si>
    <t>Силикагель</t>
  </si>
  <si>
    <t>Стандарт уусмал- кондуктометр</t>
  </si>
  <si>
    <t>Сульфаниламид</t>
  </si>
  <si>
    <t>Сульфанилийн хүчил</t>
  </si>
  <si>
    <t>Тетрабромэтан</t>
  </si>
  <si>
    <t>Тетрахлорэтилен</t>
  </si>
  <si>
    <t>Төмрийн сульфат</t>
  </si>
  <si>
    <t>Толони 4 сульфонид</t>
  </si>
  <si>
    <t>Уусдаг цардуул</t>
  </si>
  <si>
    <t>фенолфталейн</t>
  </si>
  <si>
    <t>Флокулянт, кг</t>
  </si>
  <si>
    <t>Фосфорийн хүчил</t>
  </si>
  <si>
    <t>Хлорын шохой</t>
  </si>
  <si>
    <t>Циклогексан</t>
  </si>
  <si>
    <t>ЭДТА динатрийн давс - Трилон Б</t>
  </si>
  <si>
    <t>ЭДТА динатри магни</t>
  </si>
  <si>
    <t>Эрихром хар</t>
  </si>
  <si>
    <t>Аммонийн дибутил дитиофосфат</t>
  </si>
  <si>
    <t>Конифеолийн тос</t>
  </si>
  <si>
    <t>Натрийн бутил ксантогнат</t>
  </si>
  <si>
    <t>Урвалж хурдасгагч</t>
  </si>
  <si>
    <t>Хавсралт 36: Монгол орны цацраг идэвхт ашигт малтмал болох ураны ордуудын  нөөцийн нэгтгэсэн мэдээлэл</t>
  </si>
  <si>
    <t>Нөөц</t>
  </si>
  <si>
    <t>Аймаг, сум</t>
  </si>
  <si>
    <t xml:space="preserve">Агуулга </t>
  </si>
  <si>
    <t>Хүдрийн хэмжээ /мян.тн/</t>
  </si>
  <si>
    <t xml:space="preserve">Метал /тн/  </t>
  </si>
  <si>
    <t>Тусгай зөвшөөрлийн дугаар, эзэмшигч, батлагдсан огноо</t>
  </si>
  <si>
    <t xml:space="preserve">Мардайн гол </t>
  </si>
  <si>
    <t xml:space="preserve">Дорнод, Гурванзагал </t>
  </si>
  <si>
    <t>0,052 %</t>
  </si>
  <si>
    <t>С-3705,01</t>
  </si>
  <si>
    <t xml:space="preserve">С-1948,10 </t>
  </si>
  <si>
    <t>XV-003367 Адамас майнинг ХХК, ЭБМЗ, АМГ 2015/05/19 н/39-р тушаал</t>
  </si>
  <si>
    <t>Нэмэр</t>
  </si>
  <si>
    <t>Дорнод, Гурванзагал</t>
  </si>
  <si>
    <t>0,111 г/м3</t>
  </si>
  <si>
    <t>С-5338,21</t>
  </si>
  <si>
    <t xml:space="preserve">С-5937,62 </t>
  </si>
  <si>
    <t xml:space="preserve">Дорнод, Дашбалбар </t>
  </si>
  <si>
    <t>0,18 %</t>
  </si>
  <si>
    <t>С1+С2+С1/бус/-29646,9</t>
  </si>
  <si>
    <t>С1+С2+С1/бус/-27221</t>
  </si>
  <si>
    <t xml:space="preserve"> 7, 3, 2б, 2в-р хүдрийн биетүүд, ГКЗ СССР-ийн 1988/11/13 10538, 10412-р тушаал</t>
  </si>
  <si>
    <t xml:space="preserve">Улаан </t>
  </si>
  <si>
    <t>0,145 %</t>
  </si>
  <si>
    <t>С1+С1/бус/-241,8</t>
  </si>
  <si>
    <t xml:space="preserve">С1+С1/бус/-270 </t>
  </si>
  <si>
    <t xml:space="preserve">Гурванбулаг </t>
  </si>
  <si>
    <t xml:space="preserve">Дорнод, Баяндун </t>
  </si>
  <si>
    <t>0,152 %</t>
  </si>
  <si>
    <t>В+С+С/бус/-5305,76</t>
  </si>
  <si>
    <t xml:space="preserve">В+С+С/бус/-13058,3 </t>
  </si>
  <si>
    <t>ЭБМЗ, АМГ 2011.09.27 220-р тушаал</t>
  </si>
  <si>
    <t xml:space="preserve">Хараат </t>
  </si>
  <si>
    <t>Дундговь Даланжаргалан</t>
  </si>
  <si>
    <t>0,026 %</t>
  </si>
  <si>
    <t>В+С-28086,35</t>
  </si>
  <si>
    <t xml:space="preserve">В+С-7288 </t>
  </si>
  <si>
    <t>MV-020633 Гурвансайхан ХХК, ЭБМЗ, АМГ 2009.10.16 288-р тушаал</t>
  </si>
  <si>
    <t xml:space="preserve">Хайрхан </t>
  </si>
  <si>
    <t xml:space="preserve">Дундговь Өлзийт </t>
  </si>
  <si>
    <t>0,071 %</t>
  </si>
  <si>
    <t>В+С-11791,8</t>
  </si>
  <si>
    <t xml:space="preserve">В+С-8406,5  </t>
  </si>
  <si>
    <t>MV-020629 Гурвансайхан ХХК, ЭБМЗ, АМГ 2009/10/16 288-р тушаал</t>
  </si>
  <si>
    <t xml:space="preserve">Гурвансайхан </t>
  </si>
  <si>
    <t>Дундговь Гурвансайхан</t>
  </si>
  <si>
    <t>0,034%</t>
  </si>
  <si>
    <t>С-12650,3</t>
  </si>
  <si>
    <t xml:space="preserve">С-4250,1 </t>
  </si>
  <si>
    <t>MV-020631 Гурвансайхан ХХК, ЭБМЗ, АМГ 2012/09/18 13-р тушаал</t>
  </si>
  <si>
    <t xml:space="preserve">Өлзийт </t>
  </si>
  <si>
    <t>Сүхбаатар Түвшинширээ, Уулбаян</t>
  </si>
  <si>
    <t>0,036%</t>
  </si>
  <si>
    <t>С-7843,9</t>
  </si>
  <si>
    <t xml:space="preserve">С-3075,7 </t>
  </si>
  <si>
    <t>MV-020634 Гурвансайхан ХХК ЭБМЗ, АМГ 2012/09/18 13-р тушаал</t>
  </si>
  <si>
    <t xml:space="preserve">Дулаан уул </t>
  </si>
  <si>
    <t>Дорноговь, Улаанбадрах</t>
  </si>
  <si>
    <t>217,69 г/т</t>
  </si>
  <si>
    <t>В+В/бус/+С+С/бус/-32407,7</t>
  </si>
  <si>
    <t xml:space="preserve">В+В/бус/+С+С/бус/- 7054,71  </t>
  </si>
  <si>
    <t xml:space="preserve"> MV-018914, MV-018916 Бадрах Энержи ХХК, ЭБМЗ, АМГ 2011/08/23 192-р тушаал</t>
  </si>
  <si>
    <t>Дулаан уулын ордын баруун урд үргэлжлэл</t>
  </si>
  <si>
    <t>188,83  г/т</t>
  </si>
  <si>
    <t>В+В/бус/+С+С/бус/-25710,108</t>
  </si>
  <si>
    <t xml:space="preserve">В+В/бус/+С+С/бус/- 4841,73  </t>
  </si>
  <si>
    <t>XV-011921 Кожеговь ХХК, MV-018914  Бадрах Энержи ХХК ЭБМЗ, АМГ 2016/01/11 н/05-р тушаал</t>
  </si>
  <si>
    <t>233,85 г/т</t>
  </si>
  <si>
    <t xml:space="preserve">В+В/бус/+С+С/бус/-398 941 453,57 </t>
  </si>
  <si>
    <t>В+В/бус/+С+С/бус/- 93 290,63</t>
  </si>
  <si>
    <t>MV-018915 Бадрах Энержи ХХК, ЭБМЗ, АМГТГ 2020/04/15 н/28-р тушаал</t>
  </si>
  <si>
    <t>Энгэр ар</t>
  </si>
  <si>
    <t>Төв, Баян</t>
  </si>
  <si>
    <t>0,05%</t>
  </si>
  <si>
    <t>В+С-188824,1</t>
  </si>
  <si>
    <t xml:space="preserve">В+С-80,52 </t>
  </si>
  <si>
    <t>XV-009688 Лукрий ХХК, ЭБМЗ, АМГ 2016/08/01 н/88-р тушаал</t>
  </si>
  <si>
    <t>Далт</t>
  </si>
  <si>
    <t>Архангай, Өндөр-Улаан</t>
  </si>
  <si>
    <t>0,032%</t>
  </si>
  <si>
    <t>В+С-51583,169</t>
  </si>
  <si>
    <t>В+С-15518,11</t>
  </si>
  <si>
    <t xml:space="preserve">XV-005359 Нуклер энержи Монголиа ХХК, ЭБМЗ, АМГТГ 2018/12/06   н/123-р тушаал </t>
  </si>
  <si>
    <t>Хавсралт 37: Дэд бүтцэд оруулсан хөрөнгө оруулалт болон бартерын гэрээ</t>
  </si>
  <si>
    <t>100 сая төгрөгөөс дээш хөрөнгө оруу</t>
  </si>
  <si>
    <t>Хугацаа (Эхлэх)</t>
  </si>
  <si>
    <t>Хугацаа (Дуусах)</t>
  </si>
  <si>
    <t>Нийт хөрөнгө оруулалт (сая.төгрөг)</t>
  </si>
  <si>
    <t>Гэрээний гол нөхцөл</t>
  </si>
  <si>
    <t>Оролцогч талууд</t>
  </si>
  <si>
    <t>Хүлээн авагч тал</t>
  </si>
  <si>
    <t>Засгийн газрын дэнчин байгаа эсэх</t>
  </si>
  <si>
    <t>Бодит үнэ цэнэ</t>
  </si>
  <si>
    <t>100 сая төгрөгөөс дээш дүнтэй дэд бүтцийн хөрөнгө оруулалт</t>
  </si>
  <si>
    <t>2020-09-23 00:00:00</t>
  </si>
  <si>
    <t>Уурхайчин хотхоны орон сууцны барилгуудын гадна фасад шинэчлэх ажил</t>
  </si>
  <si>
    <t>Багануур ХК, Цолмон Сүндэр ХХК</t>
  </si>
  <si>
    <t>Багануур дүүргийн Засаг даргын тамгын газар</t>
  </si>
  <si>
    <t>Орон нутагт хөрөнгө оруулалт</t>
  </si>
  <si>
    <t>Уянга сум</t>
  </si>
  <si>
    <t>2018-08-10 00:00:00</t>
  </si>
  <si>
    <t>2022-09-10 00:00:00</t>
  </si>
  <si>
    <t>Гадаад тээврийн зам</t>
  </si>
  <si>
    <t>гэрээт компани</t>
  </si>
  <si>
    <t>захиалагч</t>
  </si>
  <si>
    <t>100 сая төгрөгөөс дээш дүнтэй бартерийн гэрээ</t>
  </si>
  <si>
    <t>2025-09-05 00:00:00</t>
  </si>
  <si>
    <t>Хүүгүй</t>
  </si>
  <si>
    <t>Чэн Бибин</t>
  </si>
  <si>
    <t>Монгол токен майнинг инвестмент групп корпорэйшн  ХХК</t>
  </si>
  <si>
    <t>Авто зам барих</t>
  </si>
  <si>
    <t>Хэнтий аймаг Бор-Өндөр сум Засаг даргын тамгын газар</t>
  </si>
  <si>
    <t>Батгурван Эрдэнэ ХХК</t>
  </si>
  <si>
    <t>2022-02-25 00:00:00</t>
  </si>
  <si>
    <t>Луо Дан</t>
  </si>
  <si>
    <t>Монгол тунжөн майнинг инвестмент групп ХХК</t>
  </si>
  <si>
    <t>Бартер</t>
  </si>
  <si>
    <t>Ди Ди Эй Жи ХХК</t>
  </si>
  <si>
    <t>35кВт-ын цахилгаан дамжуулах агаарын болон кабель шугамын барилга угсралтын ажил</t>
  </si>
  <si>
    <t>Проект Ватт ХХК</t>
  </si>
  <si>
    <t>Саусгоби сэндс ХХК</t>
  </si>
  <si>
    <t>Бартерын гэрээ</t>
  </si>
  <si>
    <t>Хойд сэртэн ХХК</t>
  </si>
  <si>
    <t>Тэнгэр суудал ХХК</t>
  </si>
  <si>
    <t>Төмөр бетон дэрний үйлдвэр</t>
  </si>
  <si>
    <t>2020-04-06 00:00:00</t>
  </si>
  <si>
    <t>Арвинхад ХХК</t>
  </si>
  <si>
    <t>Гүрдэд баян ХХК</t>
  </si>
  <si>
    <t>Хомын тал ХХК</t>
  </si>
  <si>
    <t>Металл индустриал ХХК</t>
  </si>
  <si>
    <t>2020-05-12 00:00:00</t>
  </si>
  <si>
    <t>Зесгал ХХК</t>
  </si>
  <si>
    <t>2020-07-28 00:00:00</t>
  </si>
  <si>
    <t>ТЭЗҮ ХХК</t>
  </si>
  <si>
    <t>2020-04-07 00:00:00</t>
  </si>
  <si>
    <t>Цемент Худалдан авч бүтээн байгуулалт хийх</t>
  </si>
  <si>
    <t>Заг инженеринг ХХК</t>
  </si>
  <si>
    <t>Чайна гео инженеринг корпораци ХХК</t>
  </si>
  <si>
    <t>Монгол менежмент төв ХХК</t>
  </si>
  <si>
    <t>2021-01-14 00:00:00</t>
  </si>
  <si>
    <t>Байгаль орчныг хамгаалах, орон нутагт хөрөнгө оруулах, ажлын байр нэмэгдүүлэх</t>
  </si>
  <si>
    <t>Сэлэнгэ аймгийн Түшиг сумын засаг даргын тамгын газар</t>
  </si>
  <si>
    <t>Түшиг сумын орон нутгийн хөгжлийн сан</t>
  </si>
  <si>
    <t>2020-07-15 00:00:00</t>
  </si>
  <si>
    <t>2021-11-30 00:00:00</t>
  </si>
  <si>
    <t>124,2км шороон зам засах</t>
  </si>
  <si>
    <t>СТСЕ мон ХХК</t>
  </si>
  <si>
    <t>Шинь Шинь ХХК</t>
  </si>
  <si>
    <t>2019-10-17 00:00:00</t>
  </si>
  <si>
    <t>5 сар</t>
  </si>
  <si>
    <t>Мөлүүхээр ХХК</t>
  </si>
  <si>
    <t>14 сар</t>
  </si>
  <si>
    <t>Голден лайт ХХК</t>
  </si>
  <si>
    <t>2020-03-17 00:00:00</t>
  </si>
  <si>
    <t>2021-05-17 00:00:00</t>
  </si>
  <si>
    <t>Лаки лайф ХХК</t>
  </si>
  <si>
    <t>2020-04-21 00:00:00</t>
  </si>
  <si>
    <t>6 сар</t>
  </si>
  <si>
    <t>Анод катод ХХК</t>
  </si>
  <si>
    <t>2020-05-08 00:00:00</t>
  </si>
  <si>
    <t>2021-01-08 00:00:00</t>
  </si>
  <si>
    <t>8 сар</t>
  </si>
  <si>
    <t>Анверса ХХК</t>
  </si>
  <si>
    <t>"Эрдэнэт үйлдвэр"ТӨҮГ</t>
  </si>
  <si>
    <t>Хавсралт 38: Компаниудын байгаль орчныг хамгаалах тусгай дансанд байршуулсан мөнгөн хөрөнгө</t>
  </si>
  <si>
    <t>2018 оны жилийн эцэс</t>
  </si>
  <si>
    <t>Авдарбаян ХХК</t>
  </si>
  <si>
    <t>Ад монгол ХХК</t>
  </si>
  <si>
    <t>Адамас Маунтин ХХК</t>
  </si>
  <si>
    <t>Адил Оч ХХК</t>
  </si>
  <si>
    <t>Адуунчулуун ХХК</t>
  </si>
  <si>
    <t>А-Жет лимитэд ХХК</t>
  </si>
  <si>
    <t>Ай Эм Ар ХХК</t>
  </si>
  <si>
    <t>Ай Эн Ди ХХК</t>
  </si>
  <si>
    <t>Ай эф сонс ХХК</t>
  </si>
  <si>
    <t>Ай Эф Соонс ХХК</t>
  </si>
  <si>
    <t>Айваору ХХК</t>
  </si>
  <si>
    <t>Айвуунтэс ХХК</t>
  </si>
  <si>
    <t>Акаликоресорсэс ХХК</t>
  </si>
  <si>
    <t>Аллянс голд ХХК</t>
  </si>
  <si>
    <t>Алмаз групп ХХК</t>
  </si>
  <si>
    <t>Алтай голд ХХК</t>
  </si>
  <si>
    <t>Алтай констракшн ХХК</t>
  </si>
  <si>
    <t>Алтайн хүдэр ХХК</t>
  </si>
  <si>
    <t>Алтан барга  ХХК</t>
  </si>
  <si>
    <t>Алтан дорнод майнинг сервис ХХ</t>
  </si>
  <si>
    <t>Алтан Дорнод монгол ХХК</t>
  </si>
  <si>
    <t>Алтан заамар ХХК</t>
  </si>
  <si>
    <t>Алтан оршихуй грүпп ХХК</t>
  </si>
  <si>
    <t>Алтан сїлжээ системс ХХК</t>
  </si>
  <si>
    <t>Алтан тойг ХХК</t>
  </si>
  <si>
    <t>Алтаншагай групп</t>
  </si>
  <si>
    <t>Алтраг ахас ХХК</t>
  </si>
  <si>
    <t>Анандбаян тал  ХХК</t>
  </si>
  <si>
    <t>Анд сэрвэй ХХК</t>
  </si>
  <si>
    <t>Андийн илч ХХК</t>
  </si>
  <si>
    <t>Андууд ХХК</t>
  </si>
  <si>
    <t>Андын тэмүүлэл ХХК</t>
  </si>
  <si>
    <t>Анхай интернэшнл ХХК</t>
  </si>
  <si>
    <t>Ар гоулд ХХК</t>
  </si>
  <si>
    <t>Арвижих цэнхэр ХХК</t>
  </si>
  <si>
    <t>Арвижихкар ХХК</t>
  </si>
  <si>
    <t>Арвин хад ХХК</t>
  </si>
  <si>
    <t>Аргатахй ХХК</t>
  </si>
  <si>
    <t>Аревамайнс ХХК</t>
  </si>
  <si>
    <t>Ариун өрнөх ХХК</t>
  </si>
  <si>
    <t>Ариун хайрхан ХХК</t>
  </si>
  <si>
    <t>Ариунаа Баян-Єлгий</t>
  </si>
  <si>
    <t>Асгат уул трейд ХХК</t>
  </si>
  <si>
    <t>Асгат Эрдэнэ ХХК</t>
  </si>
  <si>
    <t>АУМ ХХК</t>
  </si>
  <si>
    <t>АФК тавт ХХК</t>
  </si>
  <si>
    <t>Ач мандал ХХК</t>
  </si>
  <si>
    <t>Ачит-Ихт ХХК</t>
  </si>
  <si>
    <t>АШБ ХХК</t>
  </si>
  <si>
    <t>БАГАНУУР ХК</t>
  </si>
  <si>
    <t>Бадмаараг Хаш ХХК</t>
  </si>
  <si>
    <t>Бадрах-Ойл ХХК</t>
  </si>
  <si>
    <t>Барилга орд ХХК</t>
  </si>
  <si>
    <t>Баруун цанхи эрдэнэс та</t>
  </si>
  <si>
    <t>Барьцаа хөрөнгө ХХК</t>
  </si>
  <si>
    <t>Бат бродерс ХХК</t>
  </si>
  <si>
    <t>Бат бэх ремикон ХХК</t>
  </si>
  <si>
    <t>Бат-Алт-Төв ХХК</t>
  </si>
  <si>
    <t>Бату констракшн ХХК</t>
  </si>
  <si>
    <t>Баяжмал алт ХХК</t>
  </si>
  <si>
    <t>Баялаг Бийлд инвест ХХК</t>
  </si>
  <si>
    <t>Баялаг жонш ХХК</t>
  </si>
  <si>
    <t>Баялаг орд ХХК</t>
  </si>
  <si>
    <t>Баян айраг эксплорэйшн ХХК</t>
  </si>
  <si>
    <t>Баян жонш ХХК</t>
  </si>
  <si>
    <t>Баян эрдэс ХХК</t>
  </si>
  <si>
    <t>Баян эрч ХХК</t>
  </si>
  <si>
    <t>Баянжамц ХХК</t>
  </si>
  <si>
    <t>Баян-Өлгий Эрчим ХК</t>
  </si>
  <si>
    <t>Баянтэгш импекс ХХК</t>
  </si>
  <si>
    <t>Баянхангай ХХК</t>
  </si>
  <si>
    <t>Баярмагнай</t>
  </si>
  <si>
    <t>Би Жи Эм Би ХХК</t>
  </si>
  <si>
    <t>Би Си Эм Эм ХХК</t>
  </si>
  <si>
    <t>Би Эйч Эм ХХК</t>
  </si>
  <si>
    <t>Би Эм Би Би ХХК</t>
  </si>
  <si>
    <t>Билэгт зурвас ХХК</t>
  </si>
  <si>
    <t>Бїїргэнт ХХК</t>
  </si>
  <si>
    <t>Бласт автомотив</t>
  </si>
  <si>
    <t>БМНС ХХК</t>
  </si>
  <si>
    <t>Богда холдинг ХХК</t>
  </si>
  <si>
    <t>Болд төмөр Ерөө гол ХХК</t>
  </si>
  <si>
    <t>Болор-аграмба</t>
  </si>
  <si>
    <t>Болоржонш ХХК</t>
  </si>
  <si>
    <t>БОНХЯам нэргүй ко</t>
  </si>
  <si>
    <t>Бор өндөр уул ХХК</t>
  </si>
  <si>
    <t>Боржгоны тал ХХК</t>
  </si>
  <si>
    <t>Бороо гоулд ХХК</t>
  </si>
  <si>
    <t>Бөхөг түргэн ХХК</t>
  </si>
  <si>
    <t>Бритиш Майнинг Х ХК</t>
  </si>
  <si>
    <t>БС Санчир ХХК</t>
  </si>
  <si>
    <t>Буд инвест ХХК</t>
  </si>
  <si>
    <t>Буд-Ундрам ХХК</t>
  </si>
  <si>
    <t>Букорп ХХК</t>
  </si>
  <si>
    <t>Булган гангант ХХК</t>
  </si>
  <si>
    <t>Булган Гангат ХХК</t>
  </si>
  <si>
    <t>Булган Говь Минерал ХХК</t>
  </si>
  <si>
    <t>Булган инвест ХХК</t>
  </si>
  <si>
    <t>Буман олз ХХК</t>
  </si>
  <si>
    <t>Бумбат ХХК</t>
  </si>
  <si>
    <t>Бурхан халдун грүпп</t>
  </si>
  <si>
    <t>Бэрх уул ХХК</t>
  </si>
  <si>
    <t>Бэрхийн нурамт ХХК</t>
  </si>
  <si>
    <t>Бэрэн грүпп ХХК</t>
  </si>
  <si>
    <t>Бэрэн Майнинг ХХК</t>
  </si>
  <si>
    <t>Бэствайт ХХК</t>
  </si>
  <si>
    <t>Восточный дорог ХХК</t>
  </si>
  <si>
    <t>Газар хэвлий ХХК</t>
  </si>
  <si>
    <t>Ганбат</t>
  </si>
  <si>
    <t>Ганга Винг ХХК</t>
  </si>
  <si>
    <t>Гангар инвест ХХК</t>
  </si>
  <si>
    <t>Гантиг уул ХХК</t>
  </si>
  <si>
    <t>ГАЦУУРТ ХХК</t>
  </si>
  <si>
    <t>ГБНБ ХХК</t>
  </si>
  <si>
    <t>Гео эрэл ХХК</t>
  </si>
  <si>
    <t>Гермес гахиур ХХК</t>
  </si>
  <si>
    <t>Глобал истерн минералз рисеч ХХК</t>
  </si>
  <si>
    <t>ГОАЛ ТОАВАРД МАЙНИНГ ХХК</t>
  </si>
  <si>
    <t>Гоби энэржи партнэрс ХХК</t>
  </si>
  <si>
    <t>Гобикоул энд энержи ХХК</t>
  </si>
  <si>
    <t>Говь Гео ХХК</t>
  </si>
  <si>
    <t>Говь марал ХХК</t>
  </si>
  <si>
    <t>Гок булган уул ХХК</t>
  </si>
  <si>
    <t>Голден тайга ХХК</t>
  </si>
  <si>
    <t>Голден Хаммер ХХК</t>
  </si>
  <si>
    <t>Голденсий петролеум ХХК</t>
  </si>
  <si>
    <t>Голдэн орд майнинг ХХК</t>
  </si>
  <si>
    <t>Гравимаг ХХК</t>
  </si>
  <si>
    <t>Грандлегаси ХХК</t>
  </si>
  <si>
    <t>Гуа Мао Жиа Хэ ХХК</t>
  </si>
  <si>
    <t>Гурван тамга ХХК</t>
  </si>
  <si>
    <t>Гурван төхөм ХХК</t>
  </si>
  <si>
    <t>Гэрэлт Од ХХК</t>
  </si>
  <si>
    <t>Гэрэлт Орд ХХК</t>
  </si>
  <si>
    <t>Гэрэлт шинэчлэл ХХК</t>
  </si>
  <si>
    <t>Д.Ганзориг</t>
  </si>
  <si>
    <t>Да сайн Уул ХХК</t>
  </si>
  <si>
    <t>Дабльмөнх ХХК</t>
  </si>
  <si>
    <t>Дадизи ХХК</t>
  </si>
  <si>
    <t>Дадизи юиан ХХК</t>
  </si>
  <si>
    <t>Далайн гїнж ХХК</t>
  </si>
  <si>
    <t>Дархан Говь ХХК</t>
  </si>
  <si>
    <t>Дархан минж ХХК</t>
  </si>
  <si>
    <t>Дархан төмөрлөгийн үйлдвэр</t>
  </si>
  <si>
    <t>Дархан Эрдэнэ Бїрэн ХХК</t>
  </si>
  <si>
    <t>Датү ТӨХК</t>
  </si>
  <si>
    <t>Дацан трейд ХХК</t>
  </si>
  <si>
    <t>Даяарх ХХК</t>
  </si>
  <si>
    <t>Дезерт Солар Пауэр Вуан ХХК</t>
  </si>
  <si>
    <t>Ди Би Си Өү Эн ХХК</t>
  </si>
  <si>
    <t>Ди жи ти энд эм ХХК</t>
  </si>
  <si>
    <t>Дїн Шин Хэние ХХК</t>
  </si>
  <si>
    <t>Домогт судар ХХК</t>
  </si>
  <si>
    <t>Доншен газрын тос /монгол/ ХХК</t>
  </si>
  <si>
    <t>Доншен ХХК</t>
  </si>
  <si>
    <t>Дорноговийн үйлс ХХК</t>
  </si>
  <si>
    <t>Дорнын чулуулаг ХХК</t>
  </si>
  <si>
    <t>Дорнын шим ХХК</t>
  </si>
  <si>
    <t>ДТҮ ХХК</t>
  </si>
  <si>
    <t>Ду Ястын уурхай</t>
  </si>
  <si>
    <t>Дулаан хөөс ХХК</t>
  </si>
  <si>
    <t>Дун трейд ХХК</t>
  </si>
  <si>
    <t>Дун Эрдэнэ ХХК</t>
  </si>
  <si>
    <t>Дун-Уянга ХХК</t>
  </si>
  <si>
    <t>Дунфанлунма ХХК</t>
  </si>
  <si>
    <t>Дунь юань ХХК</t>
  </si>
  <si>
    <t>ДУНЬЛИ ХХК</t>
  </si>
  <si>
    <t>Дэрбумба ХХК</t>
  </si>
  <si>
    <t>Ерөө лэнд ХХК</t>
  </si>
  <si>
    <t>Есөн эрдэнийн хишиг ХХК</t>
  </si>
  <si>
    <t>Есөн эрдэнэ ХХК</t>
  </si>
  <si>
    <t>Єгєємєр Єргєє ХХК</t>
  </si>
  <si>
    <t>Ж. Цэдэндорж</t>
  </si>
  <si>
    <t>Жавхлант орд ХХК</t>
  </si>
  <si>
    <t>ЖАЖБ ХХК</t>
  </si>
  <si>
    <t>Жамп алт ХХК</t>
  </si>
  <si>
    <t>Жаргалсайхан</t>
  </si>
  <si>
    <t>Жем хужирт ХХК</t>
  </si>
  <si>
    <t>Жен Шин Пан ХХК</t>
  </si>
  <si>
    <t>Жени ойл шейл монголиа ХХК</t>
  </si>
  <si>
    <t>Жи Пи Эф ХХК</t>
  </si>
  <si>
    <t>Жи Эй Жи ХХК</t>
  </si>
  <si>
    <t>Жи Эл Ди Ви ХХК</t>
  </si>
  <si>
    <t>Жи энд юу гоулд ХХК</t>
  </si>
  <si>
    <t>Жи эс дорнын хєгжил ХХК</t>
  </si>
  <si>
    <t>Живэртийн  оргил ХХК</t>
  </si>
  <si>
    <t>Жикей эм кэй ХХК</t>
  </si>
  <si>
    <t>Жин Тай ХХК</t>
  </si>
  <si>
    <t>Жин хуа орд ХХК</t>
  </si>
  <si>
    <t>Жиндизи ХХК</t>
  </si>
  <si>
    <t>Жиндизи юиан ХХК</t>
  </si>
  <si>
    <t>Жинлиань ХХК</t>
  </si>
  <si>
    <t>Жинхуа орд ХХК</t>
  </si>
  <si>
    <t>Жиншентан ХХК</t>
  </si>
  <si>
    <t>Жотойн бажууна ХХК</t>
  </si>
  <si>
    <t>Жэй эм эс си ХХК</t>
  </si>
  <si>
    <t>Заамар гоулд ХХК</t>
  </si>
  <si>
    <t>Заамарын Их алт ХХК</t>
  </si>
  <si>
    <t>Заламт гол ХХК</t>
  </si>
  <si>
    <t>Зараяа холдингс ХХК</t>
  </si>
  <si>
    <t>Засаг чандмань майнз ХХК</t>
  </si>
  <si>
    <t>Зет Кей Эй Экспресс ХХК</t>
  </si>
  <si>
    <t>Зө юүе ХХК</t>
  </si>
  <si>
    <t>ЗТХ ХХК</t>
  </si>
  <si>
    <t>ЗУНПИРУЭ ХХК</t>
  </si>
  <si>
    <t>Зун-Рун ХХК</t>
  </si>
  <si>
    <t>Зуун найман суврага ХХК</t>
  </si>
  <si>
    <t>Зүүн газар ХХК</t>
  </si>
  <si>
    <t>Зэст Єндєр ХХК</t>
  </si>
  <si>
    <t>Идэр хайрхан ХХК</t>
  </si>
  <si>
    <t>ИЙСТЕРН РОУД ХХК</t>
  </si>
  <si>
    <t>Илчит металл ХХК</t>
  </si>
  <si>
    <t>Импайргаз монголиа ХХК</t>
  </si>
  <si>
    <t>Инфинити спэйс ХХК</t>
  </si>
  <si>
    <t>Ирвэс интер трейд ХХК</t>
  </si>
  <si>
    <t>Ирээдүй Алтан шонхор ХХК</t>
  </si>
  <si>
    <t>Итгэл түшиг ХХК</t>
  </si>
  <si>
    <t>Их алт заамар ХХК</t>
  </si>
  <si>
    <t>Их говь энержи ХХК</t>
  </si>
  <si>
    <t>Казмон контакт ХХК</t>
  </si>
  <si>
    <t>Каймекс ХХК</t>
  </si>
  <si>
    <t>Капкорп монголиа ХХК</t>
  </si>
  <si>
    <t>Кевин инвест ХХК</t>
  </si>
  <si>
    <t>Кеналхан ХХК</t>
  </si>
  <si>
    <t>Кин Ли ХХК</t>
  </si>
  <si>
    <t>Клин энержи ази ХХК</t>
  </si>
  <si>
    <t>Кожэговь ХХК</t>
  </si>
  <si>
    <t>Коммод ХХК</t>
  </si>
  <si>
    <t>Космо коал ХХК</t>
  </si>
  <si>
    <t>Күн Лү ХХК</t>
  </si>
  <si>
    <t>Күн лүн ХХК</t>
  </si>
  <si>
    <t>Лмо майнинг</t>
  </si>
  <si>
    <t>Лоропъяна монгол ХХК</t>
  </si>
  <si>
    <t>Лут чулуу ХХК</t>
  </si>
  <si>
    <t>Лэнд Монголиа ХХК</t>
  </si>
  <si>
    <t>М Кей ай ХХК</t>
  </si>
  <si>
    <t>М СИ ЭС Петро монголиа ХХК</t>
  </si>
  <si>
    <t>Магес Консалтант ХХК</t>
  </si>
  <si>
    <t>Магнайтрейд</t>
  </si>
  <si>
    <t>Мак ХХК</t>
  </si>
  <si>
    <t>МАК-Нс ХХК</t>
  </si>
  <si>
    <t>Макс импекс ХХК</t>
  </si>
  <si>
    <t>Макс Ойл ХХК</t>
  </si>
  <si>
    <t>Мандал Хїдэр ХХК</t>
  </si>
  <si>
    <t>Мандал-Алтай ХХК</t>
  </si>
  <si>
    <t>Марко Поло ХХК</t>
  </si>
  <si>
    <t>МГМК ХХК</t>
  </si>
  <si>
    <t>Межикбридж ХХК</t>
  </si>
  <si>
    <t>Мерсу ХХК</t>
  </si>
  <si>
    <t>Местранс портэшн ХХК</t>
  </si>
  <si>
    <t>Метал опт ХХК</t>
  </si>
  <si>
    <t>Миндуотайди ХХК</t>
  </si>
  <si>
    <t>Минжийн хангайн төгөл ХХК</t>
  </si>
  <si>
    <t>Минжит булган гол ХХК</t>
  </si>
  <si>
    <t>Минжит булган ХХК</t>
  </si>
  <si>
    <t>Минюу шиши ХХК</t>
  </si>
  <si>
    <t>Мон Вольфрам ХХК</t>
  </si>
  <si>
    <t>Мон лаа ХХК</t>
  </si>
  <si>
    <t>Мон менежмент ХХК</t>
  </si>
  <si>
    <t>Мон Спар ХХК</t>
  </si>
  <si>
    <t>Мон элс ХХК</t>
  </si>
  <si>
    <t>Монгол алт ХХК</t>
  </si>
  <si>
    <t>Монгол газар</t>
  </si>
  <si>
    <t>Монгол жуюаньли ХХК</t>
  </si>
  <si>
    <t>Монгол жү юань ли ХХК</t>
  </si>
  <si>
    <t>Монгол жүнюаньли ХХК</t>
  </si>
  <si>
    <t>Монгол жүюаньли ХХК</t>
  </si>
  <si>
    <t>Монгол керамик ХК</t>
  </si>
  <si>
    <t>Монгол майнингэнд эксплорэйшн</t>
  </si>
  <si>
    <t>Монгол метал майнинг ХХК</t>
  </si>
  <si>
    <t>Монгол Ураниум ресурс ХХК</t>
  </si>
  <si>
    <t>Монгол чех металл ХХК</t>
  </si>
  <si>
    <t>МОНГОЛ ШИН БУО ДА ХХК</t>
  </si>
  <si>
    <t>Монгол-Алтан тос ХХК</t>
  </si>
  <si>
    <t>Монголиа голд корпорэйшн ХХК</t>
  </si>
  <si>
    <t>Монголиа проперти девелопмент ХХК</t>
  </si>
  <si>
    <t>Монголиан аирон грүпп</t>
  </si>
  <si>
    <t>Монголиан та</t>
  </si>
  <si>
    <t>Монголиан флюор спар ХХК</t>
  </si>
  <si>
    <t>Монголросцветмет нэгдэл</t>
  </si>
  <si>
    <t>Монголросцветмет ХХК</t>
  </si>
  <si>
    <t>Монголруд пром ХХК</t>
  </si>
  <si>
    <t>Монголын алт мак ХХК</t>
  </si>
  <si>
    <t>Монголын алт ХХК МАК</t>
  </si>
  <si>
    <t>Мондулаан трейд ХХК</t>
  </si>
  <si>
    <t>Монкоул Петро Майнинг ХХК</t>
  </si>
  <si>
    <t>Монполимент ХХК</t>
  </si>
  <si>
    <t>Монроспромуголь ХХК</t>
  </si>
  <si>
    <t>Монскорп ХХК</t>
  </si>
  <si>
    <t>Монфайненс ХХК</t>
  </si>
  <si>
    <t>Монфрукт ХХК</t>
  </si>
  <si>
    <t>МОЭНКО ХХК</t>
  </si>
  <si>
    <t>Мөнх ноён суврага ХХК</t>
  </si>
  <si>
    <t>Мөнхболор эрдэнэХХК</t>
  </si>
  <si>
    <t>Мөнхийн жонш ХХК</t>
  </si>
  <si>
    <t>МСТТ ХХК</t>
  </si>
  <si>
    <t>МҮ6233А</t>
  </si>
  <si>
    <t>Мэнтую ХХК</t>
  </si>
  <si>
    <t>Налайх эрдэс ХХК</t>
  </si>
  <si>
    <t>Налгар түшиг ХХК</t>
  </si>
  <si>
    <t>Наран гол тоосго ХХК</t>
  </si>
  <si>
    <t>Наран гоулд ХХК</t>
  </si>
  <si>
    <t>Нинж мөрөн ХХК</t>
  </si>
  <si>
    <t>Ногоон Даваа ХХК</t>
  </si>
  <si>
    <t>Ноён тохой трейд ХХК</t>
  </si>
  <si>
    <t>Ноёнгари ХХК</t>
  </si>
  <si>
    <t>Нордвинд ХХК</t>
  </si>
  <si>
    <t>Нөхөн сэргээлийн барьцаа</t>
  </si>
  <si>
    <t>Нөхөн сэргээлтийн барьцаа</t>
  </si>
  <si>
    <t>Нөхөн сэргээлтийн баталгаа</t>
  </si>
  <si>
    <t>НС МАК ХХК</t>
  </si>
  <si>
    <t>Нутгийн мана ХХК</t>
  </si>
  <si>
    <t>Нью флюорит ХХК</t>
  </si>
  <si>
    <t>Нью Хаппи ХХК</t>
  </si>
  <si>
    <t>Ньюлакистар ХХК</t>
  </si>
  <si>
    <t>Ньюсиян ХХК</t>
  </si>
  <si>
    <t>Нэйшнл химикал ХХК</t>
  </si>
  <si>
    <t>Нэтэнт ХХК</t>
  </si>
  <si>
    <t>Нягт Оршихуй ХХК</t>
  </si>
  <si>
    <t>Нямсүрэн</t>
  </si>
  <si>
    <t>О энд Ч ХХК</t>
  </si>
  <si>
    <t>Ов энд тулга ХХК</t>
  </si>
  <si>
    <t>Олон овоот гоулд ХХК</t>
  </si>
  <si>
    <t>Оргил Моунт ХХК</t>
  </si>
  <si>
    <t>Ориент майнинг инвестмент ХХК</t>
  </si>
  <si>
    <t>Орика Монголиа ХХК</t>
  </si>
  <si>
    <t>Орлого</t>
  </si>
  <si>
    <t>Орлого /Нэр байхгүй/</t>
  </si>
  <si>
    <t>Орхон аймгийн БОАЖГазар</t>
  </si>
  <si>
    <t>ОСҮАА Алба-Эрэл</t>
  </si>
  <si>
    <t>Очиртөв ХХК</t>
  </si>
  <si>
    <t>Очир-Ундраа ХХК</t>
  </si>
  <si>
    <t>Оюу толгой ХХК</t>
  </si>
  <si>
    <t>Оюуны хишиг ХХК</t>
  </si>
  <si>
    <t>Өвөр харзат ХХК</t>
  </si>
  <si>
    <t>Өрмөн Уул ХХК</t>
  </si>
  <si>
    <t>Өсөх зоос ХХК</t>
  </si>
  <si>
    <t>Пауэрбласт ХХК</t>
  </si>
  <si>
    <t>Пауэрланд ХХК</t>
  </si>
  <si>
    <t>Пента Терра</t>
  </si>
  <si>
    <t>Петро матад ХХК</t>
  </si>
  <si>
    <t>Петрокоал ХХК</t>
  </si>
  <si>
    <t>Петрочайна Дачин Тамсаг Монгол ХХК</t>
  </si>
  <si>
    <t>Премиумконкрит</t>
  </si>
  <si>
    <t>Професи пауэр женерэйшн ХХК</t>
  </si>
  <si>
    <t>Ремар ХХК</t>
  </si>
  <si>
    <t>Реобаянхонгор ХХК</t>
  </si>
  <si>
    <t>Ресурс минком ХХК</t>
  </si>
  <si>
    <t>Рийч оре ХХК</t>
  </si>
  <si>
    <t>Рио Тинто Монголий ХХК</t>
  </si>
  <si>
    <t>Ричнай ХХК</t>
  </si>
  <si>
    <t>Рэд вулкан ХХК</t>
  </si>
  <si>
    <t>Рэдхил Монголиа ХХК</t>
  </si>
  <si>
    <t>Сайкрид стар ХХК</t>
  </si>
  <si>
    <t>Салхин  парк ХХК</t>
  </si>
  <si>
    <t>Самвондрийн вок ХХК</t>
  </si>
  <si>
    <t>Сансарын геологи хайгуул ХХК</t>
  </si>
  <si>
    <t>Сантавиач ХХК</t>
  </si>
  <si>
    <t>Си ар эм ай ХХК</t>
  </si>
  <si>
    <t>Си өү эй эл ХХК</t>
  </si>
  <si>
    <t>Си эм кей ай ХХК</t>
  </si>
  <si>
    <t>Си Эм Пи Ай ХХК</t>
  </si>
  <si>
    <t>Си Эм Си Жи ХХК</t>
  </si>
  <si>
    <t>Сигма Бетта ХХК</t>
  </si>
  <si>
    <t>Силк стон ХХК</t>
  </si>
  <si>
    <t>Сїї ХК</t>
  </si>
  <si>
    <t>Солонго бил ХХК</t>
  </si>
  <si>
    <t>Сонголон хайрхан ХХК</t>
  </si>
  <si>
    <t>Спейшл майнинг сервис ХХК</t>
  </si>
  <si>
    <t>Спейшлмайнз ХХК</t>
  </si>
  <si>
    <t>Спек ХХК</t>
  </si>
  <si>
    <t>СС Монгол ХХК</t>
  </si>
  <si>
    <t>Стар Ложистик ресурс ХХК</t>
  </si>
  <si>
    <t>СТБЛ ХХК</t>
  </si>
  <si>
    <t>СТСЕ МОН ХХК</t>
  </si>
  <si>
    <t>Суруга монгол ХХК</t>
  </si>
  <si>
    <t>Сутай цэнд</t>
  </si>
  <si>
    <t>Суурь хана ХХК</t>
  </si>
  <si>
    <t>Сүмбэр худаг ХХК</t>
  </si>
  <si>
    <t>Сүмбэр Хунтан ХХК</t>
  </si>
  <si>
    <t>Сэлэнгэ Майнинг ХХК</t>
  </si>
  <si>
    <t>Сэлэнгэ минерал ХХК</t>
  </si>
  <si>
    <t>Сэнж сант ХХК</t>
  </si>
  <si>
    <t>Сэрүүн сэлбэ ХХК</t>
  </si>
  <si>
    <t>Т?шиг уул ХХК</t>
  </si>
  <si>
    <t>ТААЦМӨР?Н ХХК</t>
  </si>
  <si>
    <t>Таван толгой ХХК</t>
  </si>
  <si>
    <t>Таван хангал трейд ХХК</t>
  </si>
  <si>
    <t>Тайга инвест ХХК</t>
  </si>
  <si>
    <t>Тайшаншин Юань ХХК</t>
  </si>
  <si>
    <t>Тайшэндевелопмент ХХК</t>
  </si>
  <si>
    <t>Талст дөл ХХК</t>
  </si>
  <si>
    <t>Талын гал ХХК</t>
  </si>
  <si>
    <t>Тариалан эрхлэлтийг дэмжих сан</t>
  </si>
  <si>
    <t>Тефисмайнинг ХХК</t>
  </si>
  <si>
    <t>Ти Жи Вай ХХК</t>
  </si>
  <si>
    <t>ТИ ЭН ЭНД ЮУ ХХК</t>
  </si>
  <si>
    <t>Ти Энд Ти Юникс ХХК</t>
  </si>
  <si>
    <t>Тинаха ХХК</t>
  </si>
  <si>
    <t>ТМОБ   ХХК</t>
  </si>
  <si>
    <t>ТНЦ ХХК</t>
  </si>
  <si>
    <t>Тод Ундрага ХХК</t>
  </si>
  <si>
    <t>Том шижир ХХК</t>
  </si>
  <si>
    <t>Топ тоосго ХХК</t>
  </si>
  <si>
    <t>Тохой булаг уурхай</t>
  </si>
  <si>
    <t>Төгрөг нуурын энержи ХХК</t>
  </si>
  <si>
    <t>Төгс зуурмаг ХХК</t>
  </si>
  <si>
    <t>Төгс эрхэс  ХХК</t>
  </si>
  <si>
    <t>Төгс эрхэс ХХК</t>
  </si>
  <si>
    <t>Трайже Маунтайн интернейшнл ХХК</t>
  </si>
  <si>
    <t>Трейжа Маунтайн интернэйшнл майнинг ХХК</t>
  </si>
  <si>
    <t>Тун синь ХХК</t>
  </si>
  <si>
    <t>Тунамал шижир ХХК</t>
  </si>
  <si>
    <t>Түмэн тал ХХК</t>
  </si>
  <si>
    <t>Тэвшийн говь ХХК</t>
  </si>
  <si>
    <t>Тэгшплант ХХК</t>
  </si>
  <si>
    <t>Тэдсан</t>
  </si>
  <si>
    <t>Тэмїїлэл Хангай ХХК</t>
  </si>
  <si>
    <t>Тэн хун ХХК</t>
  </si>
  <si>
    <t>Тэнгэрийн алтан шонхор ХХК</t>
  </si>
  <si>
    <t>Тэнүүн байгаль ХХК</t>
  </si>
  <si>
    <t>Тээлийн шонхор ХХК</t>
  </si>
  <si>
    <t>Угалзан цамхаг ХХК</t>
  </si>
  <si>
    <t>Улз гол ХХК</t>
  </si>
  <si>
    <t>Улз Групп ХХК</t>
  </si>
  <si>
    <t>Урал дизель ХХК</t>
  </si>
  <si>
    <t>Ургах говь ХХК</t>
  </si>
  <si>
    <t>Ууган илч ХХК</t>
  </si>
  <si>
    <t>Уул уурхайн үндэсний олборлогч ХХК</t>
  </si>
  <si>
    <t>Уулс заамар ХХК</t>
  </si>
  <si>
    <t>Уулс ноён ХХК</t>
  </si>
  <si>
    <t>Уян Ган ХХК</t>
  </si>
  <si>
    <t>Уян хайрхан ХХК</t>
  </si>
  <si>
    <t>Үнэн анд ХХК</t>
  </si>
  <si>
    <t>Үүрт гоулд ХХК</t>
  </si>
  <si>
    <t>Форс голд майнинг ХХК</t>
  </si>
  <si>
    <t>Фриендшип ресурсис ХХК</t>
  </si>
  <si>
    <t>Фрий гүүд эрин ХХК</t>
  </si>
  <si>
    <t>Хаан ху гурвалжин т/т</t>
  </si>
  <si>
    <t>Хавтгайн Хангайн ХХК</t>
  </si>
  <si>
    <t>Хамтын эх булаг ХХК</t>
  </si>
  <si>
    <t>ХАНАГОЛД ЭНД ЖИ ЭМ ХХК</t>
  </si>
  <si>
    <t>Хангад эксплорэйшн ХХК</t>
  </si>
  <si>
    <t>Ханги Хүдэр ХХК</t>
  </si>
  <si>
    <t>Ханшашир ХХК</t>
  </si>
  <si>
    <t>Хар мөрөн монгол ХХК</t>
  </si>
  <si>
    <t>Хатан тү ХХК</t>
  </si>
  <si>
    <t>ХБ УБ Баянмонгол ТТ</t>
  </si>
  <si>
    <t>Хєх Шугам ХХК</t>
  </si>
  <si>
    <t>Хїннї Алтай минералс ХХК</t>
  </si>
  <si>
    <t>Хїннї Говь Алтай ХХК</t>
  </si>
  <si>
    <t>Ховд ОДЦЭ ХХК</t>
  </si>
  <si>
    <t>Хонг Чанг Ли ХХК</t>
  </si>
  <si>
    <t>Хонгда интернэшнл ХХК</t>
  </si>
  <si>
    <t>Хонгорын хїдэр ХХК</t>
  </si>
  <si>
    <t>Хорикава металл ХХК</t>
  </si>
  <si>
    <t>Хос богд ХХК</t>
  </si>
  <si>
    <t>ХОС ХАС ХХК</t>
  </si>
  <si>
    <t>Хос хос ХХК</t>
  </si>
  <si>
    <t>Хотгор ХХК</t>
  </si>
  <si>
    <t>Хотгор шанага ХХК</t>
  </si>
  <si>
    <t>Хоту ХХК</t>
  </si>
  <si>
    <t>Хөөсгөл ХХК</t>
  </si>
  <si>
    <t>Хөтөл ЦШХК ,,,</t>
  </si>
  <si>
    <t>Хөх жонш ХХК</t>
  </si>
  <si>
    <t>Хуалян ХХК</t>
  </si>
  <si>
    <t>Хулд химикалс ХХК</t>
  </si>
  <si>
    <t>Хулд цемент ХХК</t>
  </si>
  <si>
    <t>Хун Хуа ХХК</t>
  </si>
  <si>
    <t>Хунан Жинлэн ХХК</t>
  </si>
  <si>
    <t>ХУР ЭРДЭНЭ БАЯЛАГ ХХК</t>
  </si>
  <si>
    <t>ХУРАЙ ХХК</t>
  </si>
  <si>
    <t>Хүслэмж ХХК</t>
  </si>
  <si>
    <t>Хүч боржигон холдинг ХХК</t>
  </si>
  <si>
    <t>Хэнан хуалэн ХХК</t>
  </si>
  <si>
    <t>Хэрлэн импекс</t>
  </si>
  <si>
    <t>Хэрлэн-Энерго ХХК</t>
  </si>
  <si>
    <t>Цагаан говь ХХК</t>
  </si>
  <si>
    <t>Цагаан өвөлжөө ХХК</t>
  </si>
  <si>
    <t>Цаглашгүй гоулд ХХК</t>
  </si>
  <si>
    <t>Цайртминерал ХХК</t>
  </si>
  <si>
    <t>ЦДЦ ХХК</t>
  </si>
  <si>
    <t>Цемент үйлдвэр ХХК</t>
  </si>
  <si>
    <t>Цемент шохой ХХК</t>
  </si>
  <si>
    <t>Централ-Эшиа Майнинг ХХК</t>
  </si>
  <si>
    <t>Цогт онон ХХК</t>
  </si>
  <si>
    <t>Цогт Эрин Транс ХХК</t>
  </si>
  <si>
    <t>Цорос жамбаа ХХК</t>
  </si>
  <si>
    <t>Цохонт өндөр ХХК</t>
  </si>
  <si>
    <t>ЦШХК</t>
  </si>
  <si>
    <t>Цэвдэг ХХК</t>
  </si>
  <si>
    <t>Цэнгэг орг ХХК</t>
  </si>
  <si>
    <t>Цэнгэг орог ХХК</t>
  </si>
  <si>
    <t>ЦэрэнбадамХХК</t>
  </si>
  <si>
    <t>Цэцүүхтрейд ХХК</t>
  </si>
  <si>
    <t>Цэцэнс майнинг ХХК</t>
  </si>
  <si>
    <t>Чайлдсан ХХК</t>
  </si>
  <si>
    <t>Чандгана коул ХХК</t>
  </si>
  <si>
    <t>Чин хуа мак нарийн сухайт ХХК</t>
  </si>
  <si>
    <t>Чингисийн хар алт ХХК</t>
  </si>
  <si>
    <t>Чинхаш ХХК</t>
  </si>
  <si>
    <t>Чойр хайрхан ХХК</t>
  </si>
  <si>
    <t>Чулуут интернэйшнл ХХК</t>
  </si>
  <si>
    <t>Ш.Энхбат</t>
  </si>
  <si>
    <t>Шан лун ХХК</t>
  </si>
  <si>
    <t>Шангрила -Улаанбаатар хотел ХХК</t>
  </si>
  <si>
    <t>Шанжин орд ХХК</t>
  </si>
  <si>
    <t>Шаргалжуут рашаан сувилал ХХК</t>
  </si>
  <si>
    <t>Шарын гол ХК</t>
  </si>
  <si>
    <t>Шейман ХХК</t>
  </si>
  <si>
    <t>ШИАНГАНЮНТУН ХХК</t>
  </si>
  <si>
    <t>Шивээ овоо ХК</t>
  </si>
  <si>
    <t>Шижир аранжин ХХК</t>
  </si>
  <si>
    <t>Шижир гоулд ХХК</t>
  </si>
  <si>
    <t>Шижир талст ХХК</t>
  </si>
  <si>
    <t>Шижир хайрга ХХК</t>
  </si>
  <si>
    <t>Шим Аминаа ХХК</t>
  </si>
  <si>
    <t>Шинэ жес гранд уул уурхай ХХК</t>
  </si>
  <si>
    <t>Шинэ Илион нэн юань ХХК</t>
  </si>
  <si>
    <t>Шинэ мандал Өргөө ХХК</t>
  </si>
  <si>
    <t>Шинэ сансар ХХК</t>
  </si>
  <si>
    <t>Шинэ тоосго ХХК</t>
  </si>
  <si>
    <t>Шинэлонгда ХХК</t>
  </si>
  <si>
    <t>Шохой цагаан булаг ХХК</t>
  </si>
  <si>
    <t>Штайнколе ХХК</t>
  </si>
  <si>
    <t>Шударга Андууд ХХК</t>
  </si>
  <si>
    <t>Шунхлай энэржи ХХК</t>
  </si>
  <si>
    <t>ШЦБулаг ХХК</t>
  </si>
  <si>
    <t>Шэнг Чан ХХК</t>
  </si>
  <si>
    <t>Э Транс ХХК</t>
  </si>
  <si>
    <t>ЭБНЭ ХХК</t>
  </si>
  <si>
    <t>Эжүнмэн ХХК</t>
  </si>
  <si>
    <t>Эй Пи И Экс Пи Ар Өү ХХК</t>
  </si>
  <si>
    <t>Эй эйч жи металс групп</t>
  </si>
  <si>
    <t>Экилешия ХХК</t>
  </si>
  <si>
    <t>Эко Алт ХХК</t>
  </si>
  <si>
    <t>Эко Алтан  Заамар ХХК</t>
  </si>
  <si>
    <t>Эко ноос ХХК</t>
  </si>
  <si>
    <t>Элит гурван багана ХХК</t>
  </si>
  <si>
    <t>Эм Жи Эйч ХХК</t>
  </si>
  <si>
    <t>Эм жи эл ресурс ХХК</t>
  </si>
  <si>
    <t>Эм Си Ти Ти ХХК</t>
  </si>
  <si>
    <t>Эм Эл цахиурт овоо ХХК</t>
  </si>
  <si>
    <t>Эм Эм Ар Ай ХХК</t>
  </si>
  <si>
    <t>Эм юу си ресорсез ХХК</t>
  </si>
  <si>
    <t>ЭН ПИ АЙ ХХК</t>
  </si>
  <si>
    <t>Эн Си Жи Ти ХХК</t>
  </si>
  <si>
    <t>Энержиресурс ХХК</t>
  </si>
  <si>
    <t>Эрвэн хүдэр ХХК</t>
  </si>
  <si>
    <t>Эрвэс хүдэр ХХК</t>
  </si>
  <si>
    <t>Эрд Хул ХХК</t>
  </si>
  <si>
    <t>Эрдмин ХХК</t>
  </si>
  <si>
    <t>Эрдэм тулгуур ХХК</t>
  </si>
  <si>
    <t>Эрдэнийн босго ХХК</t>
  </si>
  <si>
    <t>Эрдэнийн олз ХХК</t>
  </si>
  <si>
    <t>Эрдэнийн хөгжил ХХК</t>
  </si>
  <si>
    <t>Эрдэнийн цахирмаа тал ХХК</t>
  </si>
  <si>
    <t>Эрдэнэ дорно ХХК</t>
  </si>
  <si>
    <t>Эрдэнэ линк ХХК</t>
  </si>
  <si>
    <t>Эрдэнэс Майнинг ХХК</t>
  </si>
  <si>
    <t>Эрдэнэс МГЛ ХХК</t>
  </si>
  <si>
    <t>Эрдэнэс таван толгой ХК</t>
  </si>
  <si>
    <t>Эрдэнэт үйлдвэр ХХК</t>
  </si>
  <si>
    <t>Эрдэнэт хун ХХК</t>
  </si>
  <si>
    <t>Эрдэнэцагаан БХС</t>
  </si>
  <si>
    <t>Эрхэт Тїнш ХХК</t>
  </si>
  <si>
    <t>Эрчим ХК</t>
  </si>
  <si>
    <t>Эрэл тоосго ХХК</t>
  </si>
  <si>
    <t>Эрэл холдинг</t>
  </si>
  <si>
    <t>Эрэл ХХК</t>
  </si>
  <si>
    <t>Эс Би Эф ХХК</t>
  </si>
  <si>
    <t>Эс Жи Майнинг Эрдэс ХХК</t>
  </si>
  <si>
    <t>Эс Ти Эй ХХК</t>
  </si>
  <si>
    <t>Эслэт ХХК</t>
  </si>
  <si>
    <t>Эсто ХХК</t>
  </si>
  <si>
    <t>Этүгэн эе ХХК</t>
  </si>
  <si>
    <t>Эф Жи Пи Эм ХХК</t>
  </si>
  <si>
    <t>Юм агаа ХХК</t>
  </si>
  <si>
    <t>Юүшэнгминг ХХК</t>
  </si>
  <si>
    <t>Яаньтай-Уул ХХК</t>
  </si>
  <si>
    <t>Ялгуулсан ХХК</t>
  </si>
  <si>
    <t>Ялгуун интернешнл ХХК</t>
  </si>
  <si>
    <t>Цэгээн-үүдэн ХХК</t>
  </si>
  <si>
    <t>Монвольфарм ХХК</t>
  </si>
  <si>
    <t>ЕB MV-017309 бо нөхөн сэргээх баталгаа</t>
  </si>
  <si>
    <t>Акалико ресорсэс</t>
  </si>
  <si>
    <t>Сауд гоби коэл транс ХХК</t>
  </si>
  <si>
    <t>БО нөхөн сэргээх баталгааны урьдчилгаа</t>
  </si>
  <si>
    <t>Байгаль орчин нөхөн сэргээлтийн барьцааны төлбөр</t>
  </si>
  <si>
    <t>Чой чингүн ХХК</t>
  </si>
  <si>
    <t>Хонгор холдинг ХХК</t>
  </si>
  <si>
    <t>Нарангоулд ХХК</t>
  </si>
  <si>
    <t>Бадрах энержи ХХК</t>
  </si>
  <si>
    <t>Наймган орд ХХК</t>
  </si>
  <si>
    <t>Хөтөл ЦШ ХК</t>
  </si>
  <si>
    <t>901а, а11311, а11312 нөхөн сэргээлтийн баталгаа</t>
  </si>
  <si>
    <t>Жинтайхэ ХХК</t>
  </si>
  <si>
    <t>Хишигт хөндий ХХК</t>
  </si>
  <si>
    <t>Гэрэлт шйнэчлэл ХХК</t>
  </si>
  <si>
    <t>Алтан сүлжээ системос ХХК</t>
  </si>
  <si>
    <t>Үнэнбэх ХХК</t>
  </si>
  <si>
    <t>Дан шан хайрхан ХХК</t>
  </si>
  <si>
    <t>Монгол жүюаньли</t>
  </si>
  <si>
    <t>Күнлүн ХХК</t>
  </si>
  <si>
    <t>Бом дүншинхэние ХХК</t>
  </si>
  <si>
    <t>БҮТИ МҮ</t>
  </si>
  <si>
    <t>Мига эрин зуун ХХК</t>
  </si>
  <si>
    <t>Эс си ти ти ХХК</t>
  </si>
  <si>
    <t>Баатарван транс ХХК</t>
  </si>
  <si>
    <t>Байгаль орчны барьцаа хөрөнгө</t>
  </si>
  <si>
    <t>Хөх бишрэлт ХХК</t>
  </si>
  <si>
    <t>Чилагу ХХК</t>
  </si>
  <si>
    <t>Шц булаг ХХК</t>
  </si>
  <si>
    <t>Сс монголиа</t>
  </si>
  <si>
    <t>Чинхуа мак нариин сухаит ХХК</t>
  </si>
  <si>
    <t>Минжиин хангаин төгөл ХХК</t>
  </si>
  <si>
    <t>Монцемент</t>
  </si>
  <si>
    <t>Ялгуун интернэшнэл ХХК</t>
  </si>
  <si>
    <t>Алтансүлжээ системос ХХК</t>
  </si>
  <si>
    <t>Форс голд майнингХХК</t>
  </si>
  <si>
    <t>Мирай флорид ХХК</t>
  </si>
  <si>
    <t>МV-018652 лицензын барьцааны 50% байршуулалт</t>
  </si>
  <si>
    <t>Аум алт ХХК</t>
  </si>
  <si>
    <t>Хүрдэтиин гол</t>
  </si>
  <si>
    <t>МV-016891 менежмент төлөвлөгөөний зардал 50%</t>
  </si>
  <si>
    <t>Шандын нуруу ХХК</t>
  </si>
  <si>
    <t>Централ эшиа майнинг ХХК</t>
  </si>
  <si>
    <t>Цэцээ импекс ХХК</t>
  </si>
  <si>
    <t>Минюү шиши ХХК</t>
  </si>
  <si>
    <t>Рд:5396662 2018 оны бонсб</t>
  </si>
  <si>
    <t>Хөх чоно гурав ХХК</t>
  </si>
  <si>
    <t>Толгойтын гол ХХК</t>
  </si>
  <si>
    <t>ХV-07856 2018оны байгаль орчин нөхөн сэргээлт</t>
  </si>
  <si>
    <t>Игм ХХК</t>
  </si>
  <si>
    <t>Тайхаржин майнингХХК</t>
  </si>
  <si>
    <t>Эм жи жи и си</t>
  </si>
  <si>
    <t>Косма коал ХХК алаг тогоо ХХК</t>
  </si>
  <si>
    <t>Монхуаэнерги ХХК</t>
  </si>
  <si>
    <t>Иөот ХХК</t>
  </si>
  <si>
    <t>MV-020591 нөхөн сэргээлтийн барьцаа</t>
  </si>
  <si>
    <t>7969A тз-ийн бох, нс барьцаа</t>
  </si>
  <si>
    <t>Гурван хайрханы асар ХХК</t>
  </si>
  <si>
    <t>Ред вулкан ХХК</t>
  </si>
  <si>
    <t>БӨ эрчим ХК</t>
  </si>
  <si>
    <t>Гаас ХХК</t>
  </si>
  <si>
    <t>Молор констракшин ХХК</t>
  </si>
  <si>
    <t>Өнөр булган хэрлэн ХХК</t>
  </si>
  <si>
    <t>Тал довын шонхор ХХК</t>
  </si>
  <si>
    <t>Дүүрэн баялаг орд ХХК</t>
  </si>
  <si>
    <t>Гамма интернэшнл ХХК</t>
  </si>
  <si>
    <t>Мөнх сонор трейд ХХК</t>
  </si>
  <si>
    <t>Амьдралын илч ХХК</t>
  </si>
  <si>
    <t>Дархан флюорит ХХК</t>
  </si>
  <si>
    <t>Айвоару ХХК</t>
  </si>
  <si>
    <t>Маин ланд маининг ХХК</t>
  </si>
  <si>
    <t>Нутгиин анар ХХК</t>
  </si>
  <si>
    <t>Сэншивэе монгол ХХК</t>
  </si>
  <si>
    <t>Түмэн шир групп</t>
  </si>
  <si>
    <t>GSF ХХК-с 2018 бомт</t>
  </si>
  <si>
    <t>Одод гоулд ХХК</t>
  </si>
  <si>
    <t>МV-018972 нөхөн сэргээлтийн барьцаа хөрөнгө</t>
  </si>
  <si>
    <t>MV-017187 т/з-н бох төлөвлөгөөний барьцаа цэцэнс</t>
  </si>
  <si>
    <t>Ээмдэ ХХК</t>
  </si>
  <si>
    <t>Тэнүүн байгальХХК</t>
  </si>
  <si>
    <t>Степ голд ХХК</t>
  </si>
  <si>
    <t>Рд-5380618 нөхөн сэргээлт барьцаа MV-015571 y-99106578</t>
  </si>
  <si>
    <t>Алтан барга ХХК</t>
  </si>
  <si>
    <t>Нагааранз ХХК</t>
  </si>
  <si>
    <t>МV-020945 тусгай зөвшөөрөл байгаль</t>
  </si>
  <si>
    <t>Адаэ ХХК</t>
  </si>
  <si>
    <t>Эй эл жи ти ХХК</t>
  </si>
  <si>
    <t>Арвинхүдэр ХХК</t>
  </si>
  <si>
    <t>Арвижих хүдэр ХХК</t>
  </si>
  <si>
    <t>Миндутаиди ХХК</t>
  </si>
  <si>
    <t>Чулуут интернейшнл ХХК</t>
  </si>
  <si>
    <t>Иннова-ложистик ХХК</t>
  </si>
  <si>
    <t>Жарон метапс ХХК</t>
  </si>
  <si>
    <t>Хүчин бүрэн</t>
  </si>
  <si>
    <t>Вин капитал ХХК</t>
  </si>
  <si>
    <t>ЕB-15038а барьцаа төлбөр</t>
  </si>
  <si>
    <t>Си эйч ар ти ХХК</t>
  </si>
  <si>
    <t>Бом төлөвлөгөө 99279999 HSMJ LLC</t>
  </si>
  <si>
    <t>Сонортрейд ХХК /MV-001817/</t>
  </si>
  <si>
    <t>Хөх бүрдний эх ХХК</t>
  </si>
  <si>
    <t>Байгаль орчны барьцаа хөрөнгө MV-007257</t>
  </si>
  <si>
    <t>Сунхунголд ХХК</t>
  </si>
  <si>
    <t>Арвижих энерги ХХК</t>
  </si>
  <si>
    <t>Хааны харгуй ХХК</t>
  </si>
  <si>
    <t>Си би зи ХХК</t>
  </si>
  <si>
    <t>Билэгт баялаг ХХК</t>
  </si>
  <si>
    <t>МV-020622 тоот тусгай зөвшөөрлийн нөхөн сэргээлтийн барьцаа</t>
  </si>
  <si>
    <t>Байгаль хамгаалах төлөвлөгөөний зардал 12325 а/2018 99078074</t>
  </si>
  <si>
    <t>Байгаль хамгаалах төлөвлөгөөний зардалын дутууд /2018он/</t>
  </si>
  <si>
    <t>Тэгшт плант ХХК</t>
  </si>
  <si>
    <t>Сэнтурия монгу ХХК</t>
  </si>
  <si>
    <t>Каскейд майнинг ХХК</t>
  </si>
  <si>
    <t>Мандал алтай групп</t>
  </si>
  <si>
    <t>Нэшил тришүр ХХК</t>
  </si>
  <si>
    <t>Цагаан ташаа ХХК</t>
  </si>
  <si>
    <t>Цагаан-өвөлжөө ХХК</t>
  </si>
  <si>
    <t>Шар монгол ХХК</t>
  </si>
  <si>
    <t>Авдарбаяр ХХК</t>
  </si>
  <si>
    <t>Альтаиргоулд ХХК</t>
  </si>
  <si>
    <t>12475а, бомтө барьцаа</t>
  </si>
  <si>
    <t>Ачир гхо ХХК</t>
  </si>
  <si>
    <t>1 пураам ХХК</t>
  </si>
  <si>
    <t>Хун-хуа ХХК</t>
  </si>
  <si>
    <t>Блю скай хорс ХХК</t>
  </si>
  <si>
    <t>AQSORA LLC</t>
  </si>
  <si>
    <t>EAU ХХК</t>
  </si>
  <si>
    <t>Агм Майнинг ХХК</t>
  </si>
  <si>
    <t>Ай Би Би Ай ХХК</t>
  </si>
  <si>
    <t>Амьюс ХХК</t>
  </si>
  <si>
    <t>Андын илч ХХК</t>
  </si>
  <si>
    <t>Ар монгол трэвл ХХК</t>
  </si>
  <si>
    <t>АУНАЛТ ХХК</t>
  </si>
  <si>
    <t>АХХ ХХК</t>
  </si>
  <si>
    <t>Ачир ХХК</t>
  </si>
  <si>
    <t>Багануур пауэр ХХК</t>
  </si>
  <si>
    <t>Батшил ХХК</t>
  </si>
  <si>
    <t xml:space="preserve">Баян айраг эксплорэйшн ХХК </t>
  </si>
  <si>
    <t>Баярсгоулд ХХК</t>
  </si>
  <si>
    <t>Бейсик Метал Майнинг ХХК</t>
  </si>
  <si>
    <t xml:space="preserve">БМНС ХХК </t>
  </si>
  <si>
    <t>Болдгянболд ХХК</t>
  </si>
  <si>
    <t>БТМГ ХХК</t>
  </si>
  <si>
    <t>Винкапитал ХХК</t>
  </si>
  <si>
    <t>Вояжир Минерал Ресурсес ХХК</t>
  </si>
  <si>
    <t>Ган илч ХХК</t>
  </si>
  <si>
    <t>Говь Эрдэнэс групп ХХК</t>
  </si>
  <si>
    <t>Говь-Эрээн ХХК</t>
  </si>
  <si>
    <t xml:space="preserve">ГӨҮЮУ Эко Монголиа </t>
  </si>
  <si>
    <t xml:space="preserve">Грэйт Парагон групп </t>
  </si>
  <si>
    <t xml:space="preserve">Гурван тамга ХХК </t>
  </si>
  <si>
    <t>Дархан молор эрдэнэ ХХК</t>
  </si>
  <si>
    <t>Дархижав</t>
  </si>
  <si>
    <t>Демси Трейд ХХК</t>
  </si>
  <si>
    <t>Доржпалам Батзаяа</t>
  </si>
  <si>
    <t>Дорнын хүдэр ХХК</t>
  </si>
  <si>
    <t>Дун-Эрдэнэ-Улз ХХК</t>
  </si>
  <si>
    <t xml:space="preserve">Дүн Шин Хэние ХХК </t>
  </si>
  <si>
    <t>Жамп ХХК</t>
  </si>
  <si>
    <t>Жун-Юань ХХК</t>
  </si>
  <si>
    <t xml:space="preserve">ЗУНПИРУЭ ХХК </t>
  </si>
  <si>
    <t>Зэвт дуулга ХХК</t>
  </si>
  <si>
    <t>Имперал гоулд майнинг ХХК</t>
  </si>
  <si>
    <t>Их говийн элч ХХК</t>
  </si>
  <si>
    <t>Их монгол жонш ХХК</t>
  </si>
  <si>
    <t>Капитал авто сервис ХХК</t>
  </si>
  <si>
    <t>Кенже ХХК</t>
  </si>
  <si>
    <t>Коулдголд монгол ХХК</t>
  </si>
  <si>
    <t>Лилидаймонд ХХК</t>
  </si>
  <si>
    <t>Майн Ланд Майнинг ГХО ХХК</t>
  </si>
  <si>
    <t>Минералплас ХХК</t>
  </si>
  <si>
    <t>Мон хау энерги ХХК</t>
  </si>
  <si>
    <t>Монгол анар ХХК</t>
  </si>
  <si>
    <t>Монгол стандарт ХХК</t>
  </si>
  <si>
    <t>Монголиан Коал Клининг ХХК</t>
  </si>
  <si>
    <t>Монзол ХХК</t>
  </si>
  <si>
    <t>Мөнхийн номхон далай ХХК</t>
  </si>
  <si>
    <t xml:space="preserve">Наран гоулд ХХК </t>
  </si>
  <si>
    <t>Нутгийн анар ХХК</t>
  </si>
  <si>
    <t>Нью нимон майнинг ХХК</t>
  </si>
  <si>
    <t>Орхонтуул  /104900077682/</t>
  </si>
  <si>
    <t xml:space="preserve">Пента Терра </t>
  </si>
  <si>
    <t>ПМ ХХК</t>
  </si>
  <si>
    <t>Си эм би ХХК</t>
  </si>
  <si>
    <t>Скорпионсервис ХХК</t>
  </si>
  <si>
    <t>СС Монголиа ХХК</t>
  </si>
  <si>
    <t>Талс молор ХХК</t>
  </si>
  <si>
    <t>Топ Ган Дриллинг ХХК</t>
  </si>
  <si>
    <t>Төгс майнинг ХХК</t>
  </si>
  <si>
    <t>Түвшин ХХК</t>
  </si>
  <si>
    <t>Хар Тарвагатай ХК</t>
  </si>
  <si>
    <t>Хас Рич ХХК</t>
  </si>
  <si>
    <t>Хонгдо интернэшил ХХК</t>
  </si>
  <si>
    <t>Хоргын чулуу ХХК</t>
  </si>
  <si>
    <t>Хос даваа ХХК</t>
  </si>
  <si>
    <t xml:space="preserve">Хөх Шугам ХХК </t>
  </si>
  <si>
    <t>Хуучин Андууд ХХК</t>
  </si>
  <si>
    <t>Хүдэр эрдэнэ ХХК</t>
  </si>
  <si>
    <t>Цагаан уулын магнит ХХК</t>
  </si>
  <si>
    <t>Цуй Ханг Инвест ХХК</t>
  </si>
  <si>
    <t>Шашир-Оргил ХХК</t>
  </si>
  <si>
    <t xml:space="preserve">Шударга Андууд ХХК </t>
  </si>
  <si>
    <t>Эл Икс Ти ХХК</t>
  </si>
  <si>
    <t>Эл Ти Ди ХХК</t>
  </si>
  <si>
    <t>Эм жи жи и си ХХК</t>
  </si>
  <si>
    <t>Энхтунх Орчлон ХХК</t>
  </si>
  <si>
    <t>Эрдэнэцагаач ХХК</t>
  </si>
  <si>
    <t>Эрдэс майнинг ХХК</t>
  </si>
  <si>
    <t>Эф Би Эл Жи ХХК</t>
  </si>
  <si>
    <t>Эф Жи Пи Эй ХХК</t>
  </si>
  <si>
    <t>Эхлэл ургац  энержи ХХК</t>
  </si>
  <si>
    <t>Яармаг ХХК</t>
  </si>
  <si>
    <t xml:space="preserve">Ялгуун интернешнл ХХК </t>
  </si>
  <si>
    <t>"Цээцээ импекс" ххк</t>
  </si>
  <si>
    <t>ALGT ХХК</t>
  </si>
  <si>
    <t>Click</t>
  </si>
  <si>
    <t>MDFE  ХХК</t>
  </si>
  <si>
    <t>Ouyt Ovoo Environmental protection</t>
  </si>
  <si>
    <t>TCSLG инпериалдрийм ХХК</t>
  </si>
  <si>
    <t>ZHEJIANG</t>
  </si>
  <si>
    <t>Хавсралт 39: Ашигт алтмалын олборлолт, үйлдвэрлэл, борлуулалтын мэдээлэл</t>
  </si>
  <si>
    <t>Тоо хэмжээ</t>
  </si>
  <si>
    <t>Бүтээгдэхүүний үйлдвэрлэл, борлуулт (сая.төгрөг)</t>
  </si>
  <si>
    <t>Өөртөө хэрэглэсэн</t>
  </si>
  <si>
    <t>Борлуулалт биет хэмжээ</t>
  </si>
  <si>
    <t>Борлуулалт үнийн дүн (сая.төгрөг)</t>
  </si>
  <si>
    <t>Оны эцсийн үлдэгдэл</t>
  </si>
  <si>
    <t>Чулуун нүүрс</t>
  </si>
  <si>
    <t>мян.тонн</t>
  </si>
  <si>
    <t xml:space="preserve">Алт </t>
  </si>
  <si>
    <t>кг</t>
  </si>
  <si>
    <t>Байгалийн элс</t>
  </si>
  <si>
    <t>Төмрийн хүдэр баяжмал</t>
  </si>
  <si>
    <t>тонн</t>
  </si>
  <si>
    <t>Шохой болон гөлтгөнө (доломит)</t>
  </si>
  <si>
    <t>Эрчим хүчний нүүрс</t>
  </si>
  <si>
    <t>Баянгол Тариалан</t>
  </si>
  <si>
    <t>Мөнгөний баяжмал</t>
  </si>
  <si>
    <t>Гянтболд/вольфрамын баяжмал</t>
  </si>
  <si>
    <t>Бусад төрлийн хүдэр ба баяжмал</t>
  </si>
  <si>
    <t>Баян уудам тал</t>
  </si>
  <si>
    <t>Хайлуур жоншны баяжмал</t>
  </si>
  <si>
    <t>Түүхий нүүрс</t>
  </si>
  <si>
    <t>Төмрийн хүдэр</t>
  </si>
  <si>
    <t>грамм</t>
  </si>
  <si>
    <t>Хайрга, шороо</t>
  </si>
  <si>
    <t>Сул коксжих нүүрс</t>
  </si>
  <si>
    <t>Коксжих чанаргүй нүүрс</t>
  </si>
  <si>
    <t>Хүрэн нүүрс</t>
  </si>
  <si>
    <t>Зэсийн баяжмал, металл агуулгаараа</t>
  </si>
  <si>
    <t>Гянтболд/вольфрамын хүдэр</t>
  </si>
  <si>
    <t>Тоосго</t>
  </si>
  <si>
    <t>Цайрын хүдэр</t>
  </si>
  <si>
    <t>ЭРД ХУЛ</t>
  </si>
  <si>
    <t>Гантиг, барилгын шохойжсон бусад төрлийн чулуу</t>
  </si>
  <si>
    <t>Мөнгөний хүдэр</t>
  </si>
  <si>
    <t>Молибдений баяжмал, металл агуулгаараа</t>
  </si>
  <si>
    <t>Хавсралт 40: Ашигт алтмалын олборлолт, үйлдвэрлэл, борлуулалтын мэдээлэл (Эрдэс түүхий эдийн худалдан авалт)</t>
  </si>
  <si>
    <t>Код  (БҮНА)</t>
  </si>
  <si>
    <t>Бүтээгдэхүүний үйлдвэрлэл, борлуулалт (сая.төгрөг)</t>
  </si>
  <si>
    <t>Жоншны флотацийн баяжмал</t>
  </si>
  <si>
    <t>2529.21.20</t>
  </si>
  <si>
    <t>n</t>
  </si>
  <si>
    <t>Буталмал чулуу</t>
  </si>
  <si>
    <t>Хайлуулаагүй төмрийн пирит</t>
  </si>
  <si>
    <t>testcode</t>
  </si>
  <si>
    <t>Хар тугалгын хүдэр</t>
  </si>
  <si>
    <t>Хавсралт 41:Газрын тосны олборлолт, борлуулалтын мэдээлэл (Олборлолтын үеийн)</t>
  </si>
  <si>
    <t>Газрын тос олборлолт (Биет хэмжээ)</t>
  </si>
  <si>
    <t>Газрын тосны олборлолт (Үнийн дүн)</t>
  </si>
  <si>
    <t>Газрын тосны борлуулалт (Биет хэмж</t>
  </si>
  <si>
    <t>Газрын тосны борлуулалт (Үнийн дүн</t>
  </si>
  <si>
    <t>Газрын тосны Засгийн газарт ногдо</t>
  </si>
  <si>
    <t>Газрын тос</t>
  </si>
  <si>
    <t>Хавсралт 42: Ашигт малтмалын бүтээгдэхүүний олборлолт, үйлдвэрлэл, борлуулалтын мэдээлэл (Борлуулалтын мэдээлэл)</t>
  </si>
  <si>
    <t xml:space="preserve">Төмрийн нунтаг баяжмал/ хүдэр </t>
  </si>
  <si>
    <t>БУМАН-ОЛЗ</t>
  </si>
  <si>
    <t>ДҮНЬЛИ</t>
  </si>
  <si>
    <t>Барилгын шохойжсон чулуу</t>
  </si>
  <si>
    <t>Цемент</t>
  </si>
  <si>
    <t>Цайрын баяжмал</t>
  </si>
  <si>
    <t>4319500000</t>
  </si>
  <si>
    <t>Хар тугалгын баяжмал</t>
  </si>
  <si>
    <t>Молибдений хүдэр</t>
  </si>
  <si>
    <t>Хавсралт 43.а: Иргэдэд ил тод болгосон гэрээний жагсаалт</t>
  </si>
  <si>
    <t>Гэрээний нэр</t>
  </si>
  <si>
    <t>Эрдсийн төрөл</t>
  </si>
  <si>
    <t>Гэрээний төрөл</t>
  </si>
  <si>
    <t>Аймаг / Сум</t>
  </si>
  <si>
    <t>Гэрээ байгуулсан төрийн байгууллага</t>
  </si>
  <si>
    <t>Компанийн РД</t>
  </si>
  <si>
    <t>Төслийн дугаар</t>
  </si>
  <si>
    <t>Гэрээний файл</t>
  </si>
  <si>
    <t>Хэнтий аймгийн Галшар сумын ЗДТГ, Нордвинд ХХК-ийн хооронд байгуулсан Газар ашиглуулах гэрээ</t>
  </si>
  <si>
    <t>Газар ашиглах тухай гэрээ</t>
  </si>
  <si>
    <t>Хэнтий Галшир</t>
  </si>
  <si>
    <t>2011-11-17</t>
  </si>
  <si>
    <t>Хэнтий аймгийн Галшар сумын ЗДТГ</t>
  </si>
  <si>
    <t>MV-00011668</t>
  </si>
  <si>
    <t>http://admin.iltodgeree.mn/app/28/28-khentiy-aymgiyn-galshar-sumyn-zdtg-nordvind-khkhk-iyn-khoorond-bayguulsan-gazar-ashigluulakh-geree.pdf</t>
  </si>
  <si>
    <t>Булган аймаг Бүрэгхангай сумын ЗДТГ, Монполимет ХХК-ийн хооронд байгуулсан нийгмийн хариуцлагын гэрээ</t>
  </si>
  <si>
    <t>Орон нутагтай хамтран ажиллах гэрээ</t>
  </si>
  <si>
    <t>Булган Бүрэгхангай</t>
  </si>
  <si>
    <t>2016-04-13</t>
  </si>
  <si>
    <t>Булган аймаг Бүрэгхангай сумын ЗДТГ</t>
  </si>
  <si>
    <t>http://admin.iltodgeree.mn/app/35/35-bulgan-aymag-bregkhangay-sumyn-zptg-uul-uurkhay-aan-iyn-bayguulsan-niygmiyn-khariutslagyn-geree.pdf</t>
  </si>
  <si>
    <t>Гадаадын иргэн, гадаадын хөрөнгө оруулалттай аж ахуйн нэгж байгууллагад газар ашиглуулах гэрээ</t>
  </si>
  <si>
    <t>Алт;Мөнгө</t>
  </si>
  <si>
    <t>Завхан Эрдэнэхайрхан</t>
  </si>
  <si>
    <t>2014-03-28</t>
  </si>
  <si>
    <t>Завхан аймгийн Эрдэнэхайрхан сумын засаг даргын тамгын газар</t>
  </si>
  <si>
    <t>Баян-Айраг Экплорейшн ХХК</t>
  </si>
  <si>
    <t>http://admin.iltodgeree.mn/app/61/61-gadaadyn-irgen-gadaadyn-khrng-oruulalttay-azh-akhuyn-negzh-bayguullagad-gazar-ashigluulakh-geree.pdf</t>
  </si>
  <si>
    <t>Завхан Дөрвөлжин</t>
  </si>
  <si>
    <t>2014-10-02</t>
  </si>
  <si>
    <t>Завхан аймгийн Дөрвөлжин сумын Засаг даргын тамгын газар</t>
  </si>
  <si>
    <t>http://admin.iltodgeree.mn/app/59/59-gadaadyn-irgen-gadaadyn-khrng-oruulalttay-azh-akhuyn-negzh-bayguullagad-gazar-ashigluulakh-geree.pdf</t>
  </si>
  <si>
    <t>Монгол Улсын Засгийн Газар болон Нэйшнл Трейдинг Энд Транспорт Групп ХХК-ийн хооронд байгуулсан концессын гэрээ</t>
  </si>
  <si>
    <t>Тодорхойгүй</t>
  </si>
  <si>
    <t>Концессийн гэрээ</t>
  </si>
  <si>
    <t>Улаанбаатар Сонгинохайрхан</t>
  </si>
  <si>
    <t>Засгийн газрын хэрэгжүүлэгч агентлаг Хөрөнгө оруулалтын газар</t>
  </si>
  <si>
    <t>Нэйшнл Трейдинг Энд Транспорт Групп ХХК</t>
  </si>
  <si>
    <t>Рашаант дахь улсын нөөцийн агуулах төслийг хэрэгжүүлэх (барих-өмчлөх-ашигал)</t>
  </si>
  <si>
    <t>http://admin.iltodgeree.mn/app/100/100-mongol-ulsyn-zasgiin-gazar-bolon-neishnl-treiding-end-transport-grupp-khkhk-iin-khoorond-baiguulsan-kontsessyn-geree.pdf</t>
  </si>
  <si>
    <t>Дундговь аймаг болон Говь шоо ХХК-ийн хооронд байгуулсан хамтран ажиллах гэрээ</t>
  </si>
  <si>
    <t>Дундговь Мандалговь</t>
  </si>
  <si>
    <t>2017-12-21</t>
  </si>
  <si>
    <t>Дундговь аймгийн ЗДТГ</t>
  </si>
  <si>
    <t>MV-00017543;XV-00016677</t>
  </si>
  <si>
    <t>http://admin.iltodgeree.mn/app/105/105-dundgov-aimag-bolon-gov-shoo-khkhk-iin-khoorond-baiguulsan-khamtran-azhillakh-geree.pdf</t>
  </si>
  <si>
    <t>Төрийн өмчийн бодлого, зохицуулалтын газар болон Нортерн рэйлвэйс ХХК-ийн хооронд байгуулсан концессын гэрээ</t>
  </si>
  <si>
    <t>Улаанбаатар Чингэлтэй</t>
  </si>
  <si>
    <t>2015-08-20</t>
  </si>
  <si>
    <t>Нортерн рэйлвэйс ХХК</t>
  </si>
  <si>
    <t>"Эрдэнэт хот- Овоотын уурхай" чиглэлд төмөр замын суурь бүтцийн зураг төсөл боловсруулах-барих-ашиглах-шилжүүлэх</t>
  </si>
  <si>
    <t>http://admin.iltodgeree.mn/app/97/97-triin-mchiin-bodlogo-zokhitsuulaltyn-gazar-bolon-nortern-reilveis-khkhk-iin-khoorond-baiguulsan-kontsessyn-geree.pdf</t>
  </si>
  <si>
    <t>Өмнөговь аймгийн Байгаль орчин, аялал жуулчлалын газар болон Хангад Эксплорэйшн ХХК-ийн хооронд байгуулсан ус ашиглуулах гэрээ</t>
  </si>
  <si>
    <t>Ус ашиглах тухай гэрээ</t>
  </si>
  <si>
    <t>Өмнөговь Даланзадгад</t>
  </si>
  <si>
    <t>2017-09-29</t>
  </si>
  <si>
    <t>Өмнөговь аймгийн Байгаль орчин, аялал жуулчлалын газар</t>
  </si>
  <si>
    <t>Хангад Эксплорайшн ХХК</t>
  </si>
  <si>
    <t>MV-00014493;MV-00017336</t>
  </si>
  <si>
    <t>http://admin.iltodgeree.mn/app/92/92-omngov-aimgiin-baigal-orchin-ayalal-zhuulchlalyn-gazar-bolon-khangad-eksploreishn-khkhk-iin-khoorond-baiguulsan-us-ashigluulakh-geree.pdf</t>
  </si>
  <si>
    <t>Өвөрхангай аймгийн Уянга сум болон Онолт Мөнх ХХК-ийн хамтран ажиллах гэрээ</t>
  </si>
  <si>
    <t>2017-07-01</t>
  </si>
  <si>
    <t>Өвөрхангай аймгийн Уянга сумын ЗДТГ</t>
  </si>
  <si>
    <t>Онолт Мөнх ХХК</t>
  </si>
  <si>
    <t>MV-00016868</t>
  </si>
  <si>
    <t>http://admin.iltodgeree.mn/app/85/85-ovrkhangay-aymgiyn-uyanga-sum-bolon-onolt-mnkh-khkhk-iyn-khamtran-azhillakh-geree.pdf</t>
  </si>
  <si>
    <t>Сүхбаатар аймаг болон Цайрт минерал ХХК-ийн хооронд байгуулсан хамтран ажиллах гэрээ</t>
  </si>
  <si>
    <t>Барилгын Материал;Цайр</t>
  </si>
  <si>
    <t>Сүхбаатар Сүхбаатар</t>
  </si>
  <si>
    <t>2017-04-19</t>
  </si>
  <si>
    <t>Сүхбаатар аймгийн ЗДТГ</t>
  </si>
  <si>
    <t>MV-00000723;MV-00020759;XV-00013733</t>
  </si>
  <si>
    <t>http://admin.iltodgeree.mn/app/112/112-skhbaatar-aymag-bolon-tsayrt-mineral-khkhk-iyn-khoorond-bayguulsan-khamtran-azhillakh-geree.pdf</t>
  </si>
  <si>
    <t>Булган аймаг болон Өгөөж баян хангай ХХК-ийн хооронд байгуулсан хамтран ажиллах гэрээ</t>
  </si>
  <si>
    <t>2017-05-03</t>
  </si>
  <si>
    <t>http://admin.iltodgeree.mn/app/124/124-bulgan-aimag-bolon-ogzh-bayan-khangai-khkhk-iin-khoorond-baiguulsan-khamtran-azhillakh-geree.pdf</t>
  </si>
  <si>
    <t>Увс аймгийн Бөхмөрөн сумын ЗДТГ болон Эрчим Баян-Өлгий ХК-ийн хооронд байгуулсан хамтран ажиллах гэрээ</t>
  </si>
  <si>
    <t>Увс Бөхмөрөн</t>
  </si>
  <si>
    <t>2017-01-06</t>
  </si>
  <si>
    <t>Увс аймгийн Бөхмөрөн сумын ЗДТГ</t>
  </si>
  <si>
    <t>Эрчим Баян-Өлгий ХК</t>
  </si>
  <si>
    <t>http://admin.iltodgeree.mn/app/131/131-uvs-aimgiin-bkhmrn-sumyn-zdtg-bolon-erchim-bayan-olgii-khk-iin-khoorond-baiguulsan-khamtran-azhillakh-geree.pdf</t>
  </si>
  <si>
    <t>Хэнтий аймгийн Ус, цаг уур орчны шинжилгээний алба болон Дацан трейд ХХК-ийн хооронд байгуулсан хамтран ажиллах гэрээ</t>
  </si>
  <si>
    <t>Хэнтий Хэрлэн</t>
  </si>
  <si>
    <t>2016-07-01</t>
  </si>
  <si>
    <t>Хэнтий аймгийн Ус, Цаг уур орчны шинжилгээний алба</t>
  </si>
  <si>
    <t>http://admin.iltodgeree.mn/app/136/136-khentiy-aymgiyn-us-tsag-uur-orchny-shinzhilgeeniy-alba-bolon-datsan-treyd-khkhk-iyn-khoorond-bayguulsan-khamtran-azhillakh-geree.pdf</t>
  </si>
  <si>
    <t>Өмнөговь аймаг, Алтайн өвөр говийн сав захиргаа болон Чинхуа-мак-нарийн сухайт ХХК-ийн хооронд байгуулсан ус ашиглах гэрээ</t>
  </si>
  <si>
    <t>2017-04-03</t>
  </si>
  <si>
    <t>Алтайн Өвөр говийн сав газрын захиргаа</t>
  </si>
  <si>
    <t>Чинхуа Мак Нарийн Сухайт ХХК</t>
  </si>
  <si>
    <t>http://admin.iltodgeree.mn/app/143/143-omngov-aimag-altain-vr-goviin-sav-zakhirgaa-bolon-chinkhua-mak-nariin-sukhait-khkhk-iin-khoorond-baiguulsan-us-ashiglakh-geree.pdf</t>
  </si>
  <si>
    <t>Сэлэнгэ аймгийн ЗДТГ болон Бороо-Гоулд ХХК-ний хооронд байгуулсан ус ашиглуулах гэрээ</t>
  </si>
  <si>
    <t>Сэлэнгэ Сүхбаатар</t>
  </si>
  <si>
    <t>2017-06-23</t>
  </si>
  <si>
    <t>Сэлэнгэ аймгийн Байгаль орчин, аялал жуулчлалын газар</t>
  </si>
  <si>
    <t>Бороо Гоулд ХХК</t>
  </si>
  <si>
    <t>MV-00015285;MV-00012039;MV-00000198;MV-00000238;MV-00001960;MV-00001970;MV-00011761</t>
  </si>
  <si>
    <t>http://admin.iltodgeree.mn/app/148/148-selenge-aymgiyn-zdtg-bolon-boroo-gould-khkhk-niy-khoorond-bayguulsan-us-ashigluulakh-geree.pdf</t>
  </si>
  <si>
    <t>Туул голын сав газрын захиргаа болон Илт гоулд ХХК-ийн хооронд байгуулсан ус ашиглуулах гэрээ 11</t>
  </si>
  <si>
    <t>Улаанбаатар Баянгол</t>
  </si>
  <si>
    <t>2017-05-17</t>
  </si>
  <si>
    <t>Туул голын сав газрын захиргаа</t>
  </si>
  <si>
    <t>Илт Гоулд ХХК</t>
  </si>
  <si>
    <t>MV-00000283;MV-00004412;MV-00013357;MV-00017020;MV-00019938;MV-00020484;XV-00017154</t>
  </si>
  <si>
    <t>http://admin.iltodgeree.mn/app/150/150-tuul-golyn-sav-gazryn-zakhirgaa-bolon-ilt-gould-khkhk-iin-khoorond-baiguulsan-us-ashigluulakh-geree-11.pdf</t>
  </si>
  <si>
    <t>Туул голын сав газрын захиргааны ус ашиглалтыг зохицуулах алба болон Алтандорнод Монгол ХХК, Плантинум ланд ХХК-ийн хооронд байгуулсан ус ашиглах гэрээ</t>
  </si>
  <si>
    <t>2017-07-18</t>
  </si>
  <si>
    <t>Платинум Ланд ХХК</t>
  </si>
  <si>
    <t>http://admin.iltodgeree.mn/app/155/155-tuul-golyn-sav-gazryn-zakhirgaany-us-ashiglaltyg-zokhitsuulakh-alba-bolon-altandornod-mongol-khkhk-plantinum-land-khkhk-iin-khoorond-baiguulsan-us-ash....pdf</t>
  </si>
  <si>
    <t>Туул голын сав газрын захиргаа болон ГБНБ ХХК-ийн хооронд байгуулсан ус ашиглах гэрээ</t>
  </si>
  <si>
    <t>2017-05-15</t>
  </si>
  <si>
    <t>http://admin.iltodgeree.mn/app/167/167-tuul-golyn-sav-gazryn-zakhirgaa-bolon-gbnb-khkhk-iyn-khoorond-bayguulsan-us-ashiglakh-geree.pdf</t>
  </si>
  <si>
    <t>Төв аймгийн Баянцагаан сум болон Монголчёх метал ХХК-ийн хооронд байгуулсан ус ашиглах гэрээ</t>
  </si>
  <si>
    <t>Төв Баянцагаан</t>
  </si>
  <si>
    <t>2016-11-15</t>
  </si>
  <si>
    <t>Баянцагаан сумын ЗДТГ</t>
  </si>
  <si>
    <t>Монголчёх метал ХХК</t>
  </si>
  <si>
    <t>MV-00001105;MV-00003284;MV-00008633</t>
  </si>
  <si>
    <t>http://admin.iltodgeree.mn/app/162/162-tv-aymgiyn-bayantsagaan-sum-bolon-mongolchekh-metal-khkhk-iyn-khoorond-bayguulsan-us-ashiglakh-geree.pdf</t>
  </si>
  <si>
    <t>Хүйсийн говь, Цэцэг нурын сав газрын захиргаа болон МОЭНКО ХХК-ийн хооронд байгуулсан ус ашиглах гэрээ</t>
  </si>
  <si>
    <t>Ховд Дарви</t>
  </si>
  <si>
    <t>2017-06-19</t>
  </si>
  <si>
    <t>Хүйсийн говь, Цэцэг нуурын сав газрын захиргаа</t>
  </si>
  <si>
    <t>МоЭнКо ХХК</t>
  </si>
  <si>
    <t>MV-00001414;MV-00001640;MV-00002913;MV-00004322;MV-00006525;MV-00011887;MV-00011888;MV-00015289;MV-00020299</t>
  </si>
  <si>
    <t>http://admin.iltodgeree.mn/app/174/174-khisiin-gov-tsetseg-nuryn-sav-gazryn-zakhirgaa-bolon-moenko-khkhk-iin-khoorond-baiguulsan-us-ashiglakh-geree.pdf</t>
  </si>
  <si>
    <t>Говь-Алтай аймгийн Цээл сум болон Алтайн хүдэр ХХК-ийн хооронд байгуулсан газар ашиглуулах гэрээ 00016</t>
  </si>
  <si>
    <t>Говь-Алтай Цээл</t>
  </si>
  <si>
    <t>2012-02-04</t>
  </si>
  <si>
    <t>Говь-Алтай аймгийн ЗДТГ</t>
  </si>
  <si>
    <t>Алтайн Хүдэр ХХК</t>
  </si>
  <si>
    <t>MV-00013527;MV-00015377;MV-00017626;MV-00017627</t>
  </si>
  <si>
    <t>http://admin.iltodgeree.mn/app/186/186-gov-altai-aimgiin-tseel-sum-bolon-altain-khder-khkhk-iin-khoorond-baiguulsan-gazar-ashigluulakh-geree-00016.pdf</t>
  </si>
  <si>
    <t>Говь-Алтай аймгийн Цээл сум болон Алтайн хүдэр ХХК-ийн хооронд байгуулсан газар ашиглуулах гэрээ 0389</t>
  </si>
  <si>
    <t>2016-12-28</t>
  </si>
  <si>
    <t>http://admin.iltodgeree.mn/app/179/179-gov-altai-aimgiin-tseel-sum-bolon-altain-khder-khkhk-iin-khoorond-baiguulsan-gazar-ashigluulakh-geree-0389.pdf</t>
  </si>
  <si>
    <t>Говь-Алтай аймгийн Цээл сум болон Алтайн хүдэр ХХК-ийн хооронд байгуулсан газар ашиглуулах гэрээ/00007/38-16</t>
  </si>
  <si>
    <t>2016-05-10</t>
  </si>
  <si>
    <t>Говь-Алтай аймгийн Цээл сумын ЗДТГ</t>
  </si>
  <si>
    <t>http://admin.iltodgeree.mn/app/181/181-gov-altai-aimgiin-tseel-sum-bolon-altain-khder-khkhk-iin-khoorond-baiguulsan-gazar-ashigluulakh-geree0000738-16.pdf</t>
  </si>
  <si>
    <t>Дорноговь аймгийн Өргөн сум болон Шидэт-Од ХХК-ийн хооронд байгуулсан газар ашиглуулах гэрээ</t>
  </si>
  <si>
    <t>Дорноговь Өргөн</t>
  </si>
  <si>
    <t>2010-06-17</t>
  </si>
  <si>
    <t>Дорноговь аймгийн Өргөн сумын ЗДТГ</t>
  </si>
  <si>
    <t>Шидэт-Од ХХК</t>
  </si>
  <si>
    <t>MV-00009631</t>
  </si>
  <si>
    <t>http://admin.iltodgeree.mn/app/198/198-dornogov-aimgiin-orgn-sum-bolon-shidet-od-khkhk-iin-khoorond-baiguulsan-gazar-ashigluulakh-geree.pdf</t>
  </si>
  <si>
    <t>Дорноговь аймгийн Айраг сум болон Дунфалунма-ХХК-ийн хооронд байгуулсан газар ашиглуулах гэрээ</t>
  </si>
  <si>
    <t>Дорноговь Айраг</t>
  </si>
  <si>
    <t>2017-09-04</t>
  </si>
  <si>
    <t>Дорноговь аймгийн Айраг сумын ЗДТГ</t>
  </si>
  <si>
    <t>Дунфалунма ХХК</t>
  </si>
  <si>
    <t>MV-00011855</t>
  </si>
  <si>
    <t>http://admin.iltodgeree.mn/app/206/206-dornogov-aimgiin-airag-sum-bolon-dunfalunma-khkhk-iin-khoorond-baiguulsan-gazar-ashigluulakh-geree.pdf</t>
  </si>
  <si>
    <t>Дорноговь аймгийн Айраг сум болон Хөх жонш ХХК-ийн хооронд байгуулсан газар ашиглуулах гэрээ</t>
  </si>
  <si>
    <t>MV-00016968</t>
  </si>
  <si>
    <t>http://admin.iltodgeree.mn/app/213/213-dornogov-aimgiin-airag-sum-bolon-khkh-zhonsh-khkhk-iin-khoorond-baiguulsan-gazar-ashigluulakh-geree.pdf</t>
  </si>
  <si>
    <t>Төв аймгийн Заамар сум болон Бумбат ХХК-ийн хооронд байгуулсан газар ашиглах гэрээ 4 га</t>
  </si>
  <si>
    <t>Төв Заамар</t>
  </si>
  <si>
    <t>2017-01-31</t>
  </si>
  <si>
    <t>Төв аймгийн Заамар сумын ЗДТГ</t>
  </si>
  <si>
    <t>http://admin.iltodgeree.mn/app/225/225-tv-aimgiin-zaamar-sum-bolon-bumbat-khkhk-iin-khoorond-baiguulsan-gazar-ashiglakh-geree-4-ga.pdf</t>
  </si>
  <si>
    <t>Төв аймгийн Заамар сум болон Уул заамар ХХК-ийн хооронд байгуулсан газар ашиглах гэрээ 802.19 га</t>
  </si>
  <si>
    <t>2017-02-10</t>
  </si>
  <si>
    <t>http://admin.iltodgeree.mn/app/244/244-tv-aimgiin-zaamar-sum-bolon-uul-zaamar-khkhk-iin-khoorond-baiguulsan-gazar-ashiglakh-geree-80219-ga.pdf</t>
  </si>
  <si>
    <t>Төв аймгийн Заамар сум болон Нью хаппи ХХК-ийн хооронд байгуулсан газар ашиглах гэрээ</t>
  </si>
  <si>
    <t>2017-03-25</t>
  </si>
  <si>
    <t>MV-00000178;MV-00017499</t>
  </si>
  <si>
    <t>http://admin.iltodgeree.mn/app/237/237-tv-aimgiin-zaamar-sum-bolon-nyu-khappi-khkhk-iin-khoorond-baiguulsan-gazar-ashiglakh-geree.pdf</t>
  </si>
  <si>
    <t>Төв аймгийн Заамар сум болон Алтан Заамар ХХК-ийн хооронд байгуулсан газар ашиглах гэрээ</t>
  </si>
  <si>
    <t>2017-03-24</t>
  </si>
  <si>
    <t>Алтан Заамар ХХК</t>
  </si>
  <si>
    <t>http://admin.iltodgeree.mn/app/232/232-tv-aimgiin-zaamar-sum-bolon-altan-zaamar-khkhk-iin-khoorond-baiguulsan-gazar-ashiglakh-geree.pdf</t>
  </si>
  <si>
    <t>Төв аймгийн Заамар сум болон Баянгол эко заамар ХХК-ийн хооронд байгуулсан газар ашиглах гэрээ</t>
  </si>
  <si>
    <t>Баянгол Эко Заамар ХХК</t>
  </si>
  <si>
    <t>http://admin.iltodgeree.mn/app/249/249-tv-aimgiin-zaamar-sum-bolon-bayangol-eko-zaamar-khkhk-iin-khoorond-baiguulsan-gazar-ashiglakh-geree.pdf</t>
  </si>
  <si>
    <t>Төв аймгийн Заамар сум болон Алтандорнод Монгол ХХК-ийн хооронд байгуулсан газар ашиглах гэрээ 115.94 га</t>
  </si>
  <si>
    <t>Алтандорнод Монгол ХХК</t>
  </si>
  <si>
    <t>http://admin.iltodgeree.mn/app/256/256-tv-aimgiin-zaamar-sum-bolon-altandornod-mongol-khkhk-iin-khoorond-baiguulsan-gazar-ashiglakh-geree-11594-ga.pdf</t>
  </si>
  <si>
    <t>Төв аймгийн Заамар сум болон Сонор трейд ХХК-ийн хооронд байгуулсан газар ашиглах гэрээ</t>
  </si>
  <si>
    <t>http://admin.iltodgeree.mn/app/251/251-tv-aimgiin-zaamar-sum-bolon-sonor-treid-khkhk-iin-khoorond-baiguulsan-gazar-ashiglakh-geree.pdf</t>
  </si>
  <si>
    <t>Төв аймгийн Заамар сум болон Алтандорнод Монгол ХХК-ийн хооронд байгуулсан газар ашиглах гэрээ 8.96 га</t>
  </si>
  <si>
    <t>MV-000447</t>
  </si>
  <si>
    <t>http://admin.iltodgeree.mn/app/263/263-tv-aimgiin-zaamar-sum-bolon-altandornod-mongol-khkhk-iin-khoorond-baiguulsan-gazar-ashiglakh-geree-896-ga.pdf</t>
  </si>
  <si>
    <t>Төв аймгийн Сэргэлэн сум болон Үүртгоулд ХХК-ийн хооронд байгуулсан газар ашиглах гэрээ</t>
  </si>
  <si>
    <t>Төв Сэргэлэн</t>
  </si>
  <si>
    <t>2017-06-24</t>
  </si>
  <si>
    <t>Төв аймгийн Сэргэлэн сумын ЗДТГ</t>
  </si>
  <si>
    <t>Үүрт Гоулд ХХК</t>
  </si>
  <si>
    <t>MV-00001990;MV-00011892</t>
  </si>
  <si>
    <t>http://admin.iltodgeree.mn/app/275/275-tv-aimgiin-sergelen-sum-bolon-rtgould-khkhk-iin-khoorond-baiguulsan-gazar-ashiglakh-geree.pdf</t>
  </si>
  <si>
    <t>Төв аймгийн Заамар сум болон Алтандорнод Монгол ХХК-ийн хооронд байгуулсан газар ашиглах гэрээ 530.12 га</t>
  </si>
  <si>
    <t>http://admin.iltodgeree.mn/app/268/268-tv-aimgiin-zaamar-sum-bolon-altandornod-mongol-khkhk-iin-khoorond-baiguulsan-gazar-ashiglakh-geree-53012-ga.pdf</t>
  </si>
  <si>
    <t>Төв аймгийн Заамар сум болон Алтандорнод Монгол ХХК-ийн хооронд байгуулсан газар ашиглах гэрээ 9.2 га</t>
  </si>
  <si>
    <t>http://admin.iltodgeree.mn/app/270/270-tv-aimgiin-zaamar-sum-bolon-altandornod-mongol-khkhk-iin-khoorond-baiguulsan-gazar-ashiglakh-geree-92-ga.pdf</t>
  </si>
  <si>
    <t>Говь-Алтай аймгийн Чандмань сум болон Гоби Коул анд Энержи ХХК-ийн хооронд байгуулсан газар ашиглах гэ/ээ 1/2</t>
  </si>
  <si>
    <t>Говь-Алтай Чандмана</t>
  </si>
  <si>
    <t>2011-07-20</t>
  </si>
  <si>
    <t>Говь-Алтай аймгийн Чандмань сумын ЗДТГ</t>
  </si>
  <si>
    <t>Гоби Коул энд Энержи ХХК</t>
  </si>
  <si>
    <t>http://admin.iltodgeree.mn/app/282/282-gov-altai-aimgiin-chandman-sum-bolon-gobi-koul-and-enerzhi-khkhk-iin-khoorond-baiguulsan-gazar-ashiglakh-geee-12.pdf</t>
  </si>
  <si>
    <t>Ховд аймгийн Дарви сум болон МоЭнКо ХХК-ийн хооронд байгуулсан газар ашиглах гэрээ 176.55 га</t>
  </si>
  <si>
    <t>2016-11-02</t>
  </si>
  <si>
    <t>Ховд аймгийн Дарви сумын ЗДТГ</t>
  </si>
  <si>
    <t>http://admin.iltodgeree.mn/app/287/287-khovd-aimgiin-darvi-sum-bolon-moenko-khkhk-iin-khoorond-baiguulsan-gazar-ashiglakh-geree-17655-ga.pdf</t>
  </si>
  <si>
    <t>БОАЖЯ, АМГТГ, МХЕГ, Өвөрхангай аймаг болон Баярсгоулд ХХК-ийн хооронд байгуулсан нөхөн сэргээх үйл ажиллагааны гэрээ</t>
  </si>
  <si>
    <t>Гол мөрний урсац бүрэлдэх эх, усны сан бүхий газрын хамгаалалтын бүс, ойн сан бүхий газ  арт ашигт малтмал хайх, ашиглахыг хориглох тухай хуулийн дагуу хийгдэх гэрээ</t>
  </si>
  <si>
    <t>2016-09-23</t>
  </si>
  <si>
    <t>Байгаль орчин, ногоон хөгжил, аялал жуулчлалын яам</t>
  </si>
  <si>
    <t>Бөөрөлжүүтийн гол - 1</t>
  </si>
  <si>
    <t>http://admin.iltodgeree.mn/app/302/302-boazhya-amgtg-mkheg-ovrkhangai-aimag-bolon-bayarsgould-khkhk-iin-khoorond-baiguulsan-nkhn-sergeekh-il-azhillagaany-geree.pdf</t>
  </si>
  <si>
    <t>БОАЖЯ, АМГ, МХЕГ, Дархан-Уул аймаг болон Гуравт ХХК-ийн хооронд байгуулсан нөхөн сэргээх үйл ажиллагааны гэрээ</t>
  </si>
  <si>
    <t>Дархан-Уул Шарын гол</t>
  </si>
  <si>
    <t>2017-04-18</t>
  </si>
  <si>
    <t>Гуравт ХХК</t>
  </si>
  <si>
    <t>MV-00012049</t>
  </si>
  <si>
    <t>Овоотын алтны шороон орд</t>
  </si>
  <si>
    <t>http://admin.iltodgeree.mn/app/314/314-boazhya-amg-mkheg-darkhan-uul-aimag-bolon-guravt-khkhk-iin-khoorond-baiguulsan-nkhn-sergeekh-il-azhillagaany-geree.pdf</t>
  </si>
  <si>
    <t>Төхөм X урд талбайд газрын тосны хайгуул, ашиглалтын үйл ажиллагаа эрхлэх талаар Ашигт малтмал, газрын тосны газар болон Монголын алт ХХК хооронд шинэчлэн байгуулсан бүтээгдэхүүн хуваах гэрээ</t>
  </si>
  <si>
    <t>Газрын Тос</t>
  </si>
  <si>
    <t>Бүтээгдэхүүн хуваах гэрээ</t>
  </si>
  <si>
    <t>Өмнөговь Цогтцэций</t>
  </si>
  <si>
    <t>2017-06-16</t>
  </si>
  <si>
    <t>http://admin.iltodgeree.mn/app/321/321-tkhm-x-urd-talbayd-gazryn-tosny-khayguul-ashiglaltyn-yl-azhillagaa-erkhlekh-talaar-ashigt-maltmal-gazryn-tosny-gazar-bolon-mongolyn-alt-khkhk-khoorond....pdf</t>
  </si>
  <si>
    <t>Газрын тосны хайгуулын Богд-IV талбайн талаар Газрын тосны газар болон "Сентрал Азиан Петролеум корпорэйшн лимитэд" компанийн хооронд байгуулах бүтээгдэхүүн хуваах гэрээ</t>
  </si>
  <si>
    <t>Говь-Алтай Бигэр</t>
  </si>
  <si>
    <t>2009-07-08</t>
  </si>
  <si>
    <t>Газрын тосны газар</t>
  </si>
  <si>
    <t>Сентрал Азиан Петролеум Корпорэйшн Лимитэд</t>
  </si>
  <si>
    <t>http://admin.iltodgeree.mn/app/338/338-gazryn-tosny-khayguulyn-bogd-iv-talbayn-talaar-gazryn-tosny-gazar-bolon-sentral-azian-petroleum-korporeyshn-limited-kompaniyn-khoorond-bayguulakh-btee....pdf</t>
  </si>
  <si>
    <t>Монгол газрын тосны товчоо болон Команд петролиум лимитед, Цагаан шонхор ойл корпораци, Соко Тамсаг Монголиа Инк. нарын (гэрээлэгч) хооронд байгуулсан Бүтээгдэхүүн хуваах гэрээ</t>
  </si>
  <si>
    <t>Дорнод Матад</t>
  </si>
  <si>
    <t>1995-12-11</t>
  </si>
  <si>
    <t>Монгол газрын тос товчоо</t>
  </si>
  <si>
    <t>Цагаан шонхор ойл корпорац;Команд Петролеум Лимитед (Австрали);Соко Тамсаг Монголиа Инк</t>
  </si>
  <si>
    <t>Байхгүй;Байхгүй;Байхгүй</t>
  </si>
  <si>
    <t>http://admin.iltodgeree.mn/app/333/333-mongol-gazryn-tosny-tovchoo-bolon-komand-petrolium-limited-tsagaan-shonkhor-oyl-korporatsi-soko-tamsag-mongolia-ink-naryn-gereelegch-khoorond-bayguuls....pdf</t>
  </si>
  <si>
    <t>Газрын тосны хайгуулын Дарьганга-XXIV талбайн талаар Газрын тосны газар, "Апекспро Инвестмэнт Лимитэд"-ийн хооронд байгуулсан бүтээгдэхүүн хуваах гэрээ</t>
  </si>
  <si>
    <t>Сүхбаатар Наран</t>
  </si>
  <si>
    <t>2010-12-17</t>
  </si>
  <si>
    <t>Апекспро инвестмэнт лимитэд</t>
  </si>
  <si>
    <t>http://admin.iltodgeree.mn/app/340/340-gazryn-tosny-khayguulyn-darganga-xxiv-talbayn-talaar-gazryn-tosny-gazar-apekspro-investment-limited-iyn-khoorond-bayguulsan-bteegdekhn-khuvaakh-geree.pdf</t>
  </si>
  <si>
    <t>Газрын тосны Онги-V талбайн талаар Газрын тосны газар болон Сентрал Азиан Петролеум корпорэйшн лимитэд компанийн хооронд байгуулах бүтээгдэхүүн хуваах гэрээ</t>
  </si>
  <si>
    <t>Дундговь Сайхан-Овоо</t>
  </si>
  <si>
    <t>http://admin.iltodgeree.mn/app/345/345-gazryn-tosny-ongi-v-talbayn-talaar-gazryn-tosny-gazar-bolon-sentral-azian-petroleum-korporeyshn-limited-kompaniyn-khoorond-bayguulakh-bteegdekhn-khuva....pdf</t>
  </si>
  <si>
    <t>Монгол Улсын Засгийн газар болон "Эрдэнэс цагаан суварга" ХХК, "Монголын алт" (МАК) ХХК-ийн хооронд байгуулсан Цагаан суварга төслийн хөрөнгө оруулалтын гэрээ</t>
  </si>
  <si>
    <t>Хөрөнгө өруулалтын гэрээ</t>
  </si>
  <si>
    <t>Дорноговь Мандах</t>
  </si>
  <si>
    <t>2015-10-13</t>
  </si>
  <si>
    <t>Эрдэнэс цагаан суварга ХХК;Монголын алт ХХК</t>
  </si>
  <si>
    <t>5824826;2095025</t>
  </si>
  <si>
    <t>http://admin.iltodgeree.mn/app/357/357-mongol-ulsyn-zasgiyn-gazar-bolon-erdenes-tsagaan-suvarga-khkhk-mongolyn-alt-mak-khkhk-iyn-khoorond-bayguulsan-tsagaan-suvarga-tsliyn-khrng-oruulaltyn-....pdf</t>
  </si>
  <si>
    <t>Stability agreement (Tsairt mineral)</t>
  </si>
  <si>
    <t>Тогтвортой байдлын гэрээ</t>
  </si>
  <si>
    <t>2019-04-15</t>
  </si>
  <si>
    <t>http://admin.iltodgeree.mn/app/364/364-stability-agreement-tsairt-mineral.pdf</t>
  </si>
  <si>
    <t>Ашиглалтын өмнөх үйл ажиллагааны тухай гэрээ [Вояжерголд ХХК]</t>
  </si>
  <si>
    <t>Зэс;Алт</t>
  </si>
  <si>
    <t>Ашиглалтын өмнөх гэрээ</t>
  </si>
  <si>
    <t>Өмнөговь Ноён</t>
  </si>
  <si>
    <t>2014-06-27</t>
  </si>
  <si>
    <t>Ашигт малтмалын газар</t>
  </si>
  <si>
    <t>Вояжерголд ХХК</t>
  </si>
  <si>
    <t>http://admin.iltodgeree.mn/app/376/376-ashiglaltyn-mnkh-yl-azhillagaany-tukhay-geree-voyazhergold-khkhk.pdf</t>
  </si>
  <si>
    <t>Ашиглалтын өмнөх үйл ажиллагааны тухай гэрээ [Олон овоот гоулд ХХК]</t>
  </si>
  <si>
    <t>Хайлуур Жонш</t>
  </si>
  <si>
    <t>Өмнөговь Мандал-Овоо</t>
  </si>
  <si>
    <t>2003-05-15</t>
  </si>
  <si>
    <t>http://admin.iltodgeree.mn/app/390/390-ashiglaltyn-mnkh-yl-azhillagaany-tukhay-geree-olon-ovoot-gould-khkhk.pdf</t>
  </si>
  <si>
    <t>Ашиглалтын өмнөх үйл ажиллагааны тухай гэрээ [Нью Венчурс ХХК]</t>
  </si>
  <si>
    <t>Мөсөн Шүү</t>
  </si>
  <si>
    <t>Дорнод Баянтүмэн</t>
  </si>
  <si>
    <t>2013-11-26</t>
  </si>
  <si>
    <t>Нью Венчурс ХХК</t>
  </si>
  <si>
    <t>http://admin.iltodgeree.mn/app/388/388-ashiglaltyn-mnkh-yl-azhillagaany-tukhay-geree-nyu-venchurs-khkhk.pdf</t>
  </si>
  <si>
    <t>Ашиглалтын өмнөх үйл ажиллагааны тухай гэрээ [Монголросцветмет ХХК]</t>
  </si>
  <si>
    <t>Увс Наранбулаг</t>
  </si>
  <si>
    <t>2012-05-30</t>
  </si>
  <si>
    <t>http://admin.iltodgeree.mn/app/383/383-ashiglaltyn-mnkh-yl-azhillagaany-tukhay-geree-mongolrostsvetmet-khkhk.pdf</t>
  </si>
  <si>
    <t>Ашиглалтын өмнөх үйл ажиллагааны тухай гэрээ [Тэнгэрийн гэгээн тал ХХК]</t>
  </si>
  <si>
    <t>Дундговь Эрдэнэдалай</t>
  </si>
  <si>
    <t>2014-05-30</t>
  </si>
  <si>
    <t>Тэнгэрийн гэгээн тал ХХК</t>
  </si>
  <si>
    <t>http://admin.iltodgeree.mn/app/403/403-ashiglaltyn-mnkh-yl-azhillagaany-tukhay-geree-tengeriyn-gegeen-tal-khkhk.pdf</t>
  </si>
  <si>
    <t>Ашиглалтын өмнөх үйл ажиллагааны тухай гэрээ [Ричфлюорит ХХК]</t>
  </si>
  <si>
    <t>Хэнтий Баян-Овоо</t>
  </si>
  <si>
    <t>2013-07-03</t>
  </si>
  <si>
    <t>Ричфлюорит ХХК</t>
  </si>
  <si>
    <t>http://admin.iltodgeree.mn/app/395/395-ashiglaltyn-mnkh-yl-azhillagaany-tukhay-geree-richflyuorit-khkhk.pdf</t>
  </si>
  <si>
    <t>Ашиглалтын өмнөх үйл ажиллагааны тухай гэрээ [Цайрт минерал ХХК]</t>
  </si>
  <si>
    <t>Барилгын Чулуу</t>
  </si>
  <si>
    <t>2014-06-23</t>
  </si>
  <si>
    <t>http://admin.iltodgeree.mn/app/408/408-ashiglaltyn-mnkh-yl-azhillagaany-tukhay-geree-tsayrt-mineral-khkhk.pdf</t>
  </si>
  <si>
    <t>Ашиглалтын өмнөх үйл ажиллагааны тухай гэрээ [Чинбөлай ХХК]</t>
  </si>
  <si>
    <t>Шаварлаг шороо;Тоосго</t>
  </si>
  <si>
    <t>Өмнөговь Гурвантэс</t>
  </si>
  <si>
    <t>2012-06-22</t>
  </si>
  <si>
    <t>Чинбөлай</t>
  </si>
  <si>
    <t>http://admin.iltodgeree.mn/app/410/410-ashiglaltyn-mnkh-yl-azhillagaany-tukhay-geree-chinblay-khkhk.pdf</t>
  </si>
  <si>
    <t>Нийгмийн хариуцлагын гэрээ [Төв аймгийн Заамар сум - "Баянгол Эко Заамар" ХХК]</t>
  </si>
  <si>
    <t>2018-03-12</t>
  </si>
  <si>
    <t>Төв аймгийн Заамар сум</t>
  </si>
  <si>
    <t>http://admin.iltodgeree.mn/app/422/422-niygmiyn-khariutslagyn-geree-tv-aymgiyn-zaamar-sum-bayangol-eko-zaamar-khkhk.pdf</t>
  </si>
  <si>
    <t>Ашиглалтын өмнөх үйл ажиллагааны тухай гэрээ [Эрдэнэт үйлдвэр ХХК]</t>
  </si>
  <si>
    <t>Элс Хайрга</t>
  </si>
  <si>
    <t>Орхон Жаргалант</t>
  </si>
  <si>
    <t>2013-02-02</t>
  </si>
  <si>
    <t>http://admin.iltodgeree.mn/app/415/415-ashiglaltyn-mnkh-yl-azhillagaany-tukhay-geree-erdenet-yldver-khkhk.pdf</t>
  </si>
  <si>
    <t>Улсын төсвийн хайгуулын ажилд гарсан зардлыг нөхөн төлөх тухай гэрээ ["Өрмөн уул" ХХК]</t>
  </si>
  <si>
    <t>Улсын төсвийн хөрөнгөөр хийсэн хайгуулын ажлын зардлын нөхөн төлбөрийн гэрээ</t>
  </si>
  <si>
    <t>2015-08-26</t>
  </si>
  <si>
    <t>http://admin.iltodgeree.mn/app/434/434-ulsyn-tsviyn-khayguulyn-azhild-garsan-zardlyg-nkhn-tlkh-tukhay-geree-ormn-uul-khkhk.pdf</t>
  </si>
  <si>
    <t>Улсын төсвөөс хайгуулын ажилд гарсан зардлыг нөхөн төлөх тухай гэрээ ["Антрацит" ХХК]</t>
  </si>
  <si>
    <t>2016-05-27</t>
  </si>
  <si>
    <t>Антрацит ХХК</t>
  </si>
  <si>
    <t>http://admin.iltodgeree.mn/app/439/439-ulsyn-tsvs-khayguulyn-azhild-garsan-zardlyg-nkhn-tlkh-tukhay-geree-antratsit-khkhk.pdf</t>
  </si>
  <si>
    <t>Улсын төсвөөс хайгуулын ажилд гарсан зардлыг нөхөн төлөх тухай гэрээ ["Гокбулган-Уул" ХХК]</t>
  </si>
  <si>
    <t>2016-06-17</t>
  </si>
  <si>
    <t>"Гокбулган-Уул" ХХК</t>
  </si>
  <si>
    <t>http://admin.iltodgeree.mn/app/441/441-ulsyn-tsvs-khayguulyn-azhild-garsan-zardlyg-nkhn-tlkh-tukhay-geree-gokbulgan-uul-khkhk.pdf</t>
  </si>
  <si>
    <t>Улсын төсвөөс хайгуулын ажилд гарсан зардлыг нөхөн төлөх тухай гэрээ ["Хунт өгөөж" ХХК ]</t>
  </si>
  <si>
    <t>Сүхбаатар Мөнххаан</t>
  </si>
  <si>
    <t>2016-03-16</t>
  </si>
  <si>
    <t>ашигт малтмалын газар</t>
  </si>
  <si>
    <t>Хунт-Өгөөж ХХК</t>
  </si>
  <si>
    <t>http://admin.iltodgeree.mn/app/446/446-ulsyn-tsvs-khayguulyn-azhild-garsan-zardlyg-nkhn-tlkh-tukhay-geree-khunt-gzh-khkhk.pdf</t>
  </si>
  <si>
    <t>Улсын төсвөөс хайгуулын ажилд гарсан зардлыг нөхөн төлөх тухай гэрээ ["АУМ-Алт" ХХК]</t>
  </si>
  <si>
    <t>2017-06-13</t>
  </si>
  <si>
    <t>Ашигт малтмал, газрын тосны газар;Ашигт малтмал, газрын тосны газар;Ашигт малтмал, газрын тосны газар</t>
  </si>
  <si>
    <t>АУМ-алт ХХК</t>
  </si>
  <si>
    <t>http://admin.iltodgeree.mn/app/453/453-ulsyn-tsvs-khayguulyn-azhild-garsan-zardlyg-nkhn-tlkh-tukhay-geree-aum-alt-khkhk.pdf</t>
  </si>
  <si>
    <t>Улсын төсвөөс хайгуулын ажилд гарсан зардлыг нөхөн төлөх тухай гэрээ [Гурвантамга ХХК]</t>
  </si>
  <si>
    <t>2017-02-24</t>
  </si>
  <si>
    <t>Гурвантамга ХХК</t>
  </si>
  <si>
    <t>http://admin.iltodgeree.mn/app/460/460-ulsyn-tsvs-khayguulyn-azhild-garsan-zardlyg-nkhn-tlkh-tukhay-geree-gurvantamga-khkhk.pdf</t>
  </si>
  <si>
    <t>Улсын төсвөөс хайгуулын ажилд гарсан зардлыг нөхөн төлөх тухай гэрээ ["Засаг чандмань майнз" ХХК]</t>
  </si>
  <si>
    <t>Төмрийн Хүдэр</t>
  </si>
  <si>
    <t>Дорноговь Дэлгэрэх</t>
  </si>
  <si>
    <t>2017-05-05</t>
  </si>
  <si>
    <t>http://admin.iltodgeree.mn/app/465/465-ulsyn-tsvs-khayguulyn-azhild-garsan-zardlyg-nkhn-tlkh-tukhay-geree-zasag-chandman-maynz-khkhk.pdf</t>
  </si>
  <si>
    <t>Улсын төсвийн хайгуулын ажилд гарсан зардлыг нөхөн төлөх тухай гэрээ ["Очир Ундраа" ХХК]</t>
  </si>
  <si>
    <t>Дархан-Уул Хонгор</t>
  </si>
  <si>
    <t>2017-03-10</t>
  </si>
  <si>
    <t>Очир Ундраа ХХК</t>
  </si>
  <si>
    <t>http://admin.iltodgeree.mn/app/472/472-ulsyn-tsviyn-khayguulyn-azhild-garsan-zardlyg-nkhn-tlkh-tukhay-geree-ochir-undraa-khkhk.pdf</t>
  </si>
  <si>
    <t>Улсын төсвөөс хайгуулын ажилд гарсан зардлыг нөхөн төлөх тухай гэрээ ["Хотгор" ХХК]</t>
  </si>
  <si>
    <t>2017-12-28</t>
  </si>
  <si>
    <t>http://admin.iltodgeree.mn/app/484/484-ulsyn-tsvs-khayguulyn-azhild-garsan-zardlyg-nkhn-tlkh-tukhay-geree-khotgor-khkhk.pdf</t>
  </si>
  <si>
    <t>Улсын төсвөөс хайгуулын ажилд гарсан зардлыг нөхөн төлөх тухай гэрээ ["Сонгоулд" ХХК]</t>
  </si>
  <si>
    <t>Сэлэнгэ Мандал</t>
  </si>
  <si>
    <t>2017-12-25</t>
  </si>
  <si>
    <t>Сонгоулд ХХК</t>
  </si>
  <si>
    <t>http://admin.iltodgeree.mn/app/477/477-ulsyn-tsvs-khayguulyn-azhild-garsan-zardlyg-nkhn-tlkh-tukhay-geree-songould-khkhk.pdf</t>
  </si>
  <si>
    <t>Улсын төсвөөс хайгуулын ажилд гарсан зардлыг нөхөн төлөх тухай гэрээ ["Эко Алт" ХХК]</t>
  </si>
  <si>
    <t>Ашигт малтмал, газрын тосны газар;Ашигт малтмал, газрын тосны газар;Ашигт малтмал, газрын тосны дарга</t>
  </si>
  <si>
    <t>http://admin.iltodgeree.mn/app/489/489-ulsyn-tsvs-khayguulyn-azhild-garsan-zardlyg-nkhn-tlkh-tukhay-geree-eko-alt-khkhk.pdf</t>
  </si>
  <si>
    <t>Улсын төсвөөс хайгуулын ажилд гарсан зардлыг нөхөн төлөх тухай гэрээ ["Эрдэнэ дорно" ХХК]</t>
  </si>
  <si>
    <t>2017-07-25</t>
  </si>
  <si>
    <t>http://admin.iltodgeree.mn/app/491/491-ulsyn-tsvs-khayguulyn-azhild-garsan-zardlyg-nkhn-tlkh-tukhay-geree-erdene-dorno-khkhk.pdf</t>
  </si>
  <si>
    <t>Дорноговь аймгийн Улаанбадрах сум болон Аревамайнз ХХК-ийн хооронд байгуулсан газар ашиглах тухай гэрээ</t>
  </si>
  <si>
    <t>Дорноговь Улаанбадрах</t>
  </si>
  <si>
    <t>2016-11-11</t>
  </si>
  <si>
    <t>Дорноговь аймгийн Улаанбадрах сумын ЗДТГ</t>
  </si>
  <si>
    <t>Арева майнз ХХК</t>
  </si>
  <si>
    <t>http://admin.iltodgeree.mn/app/193/193-dornogov-aymgiyn-ulaanbadrakh-sum-bolon-arevamaynz-khkhk-iyn-khoorond-bayguulsan-gazar-ashiglakh-tukhay-geree.pdf</t>
  </si>
  <si>
    <t>Хөвсгөл аймаг болон Далай гоулд ХХК-ийн хооронд байгуулсан хамтран ажиллах гэрээ</t>
  </si>
  <si>
    <t>Хөвсгөл Мөрөн</t>
  </si>
  <si>
    <t>2017-01-23</t>
  </si>
  <si>
    <t>Хөвсгөл аймгийн ЗДТГ</t>
  </si>
  <si>
    <t>Далай гоулд ХХК</t>
  </si>
  <si>
    <t>http://admin.iltodgeree.mn/app/129/129-khvsgl-aimag-bolon-dalai-gould-khkhk-iin-khoorond-baiguulsan-khamtran-azhillakh-geree.pdf</t>
  </si>
  <si>
    <t>Төв аймгийн Лүн сум болон Авдархайрхан ТӨҮГ-ийн хооронд байгуулсан хамтран ажиллах гэрээ</t>
  </si>
  <si>
    <t>Боржин;Түгээмэл тархацтай ашигт малтмал</t>
  </si>
  <si>
    <t>Төв Лүн</t>
  </si>
  <si>
    <t>Лүн сумын ЗДТГ</t>
  </si>
  <si>
    <t>Авдархайрхан ТӨҮГ</t>
  </si>
  <si>
    <t>MV-00005485</t>
  </si>
  <si>
    <t>http://admin.iltodgeree.mn/app/117/117-tv-aymgiyn-ln-sum-bolon-avdarkhayrkhan-tog-iyn-khoorond-bayguulsan-khamtran-azhillakh-geree.pdf</t>
  </si>
  <si>
    <t>Орхон аймаг болон Үйлс констракшн ХХК-ийн хооронд байгуулсан газар ашиглах гэрээ</t>
  </si>
  <si>
    <t>Барилгын Материал;Түгээмэл тархацтай ашигт малтмал</t>
  </si>
  <si>
    <t>Орхон Орхон</t>
  </si>
  <si>
    <t>2013-02-24</t>
  </si>
  <si>
    <t>Орхон аймгийн ГХБХБГазар</t>
  </si>
  <si>
    <t>Үйлс Констракшн ХХК</t>
  </si>
  <si>
    <t>MV-00017660</t>
  </si>
  <si>
    <t>http://admin.iltodgeree.mn/app/220/220-orkhon-aimag-bolon-ils-konstrakshn-khkhk-iin-khoorond-baiguulsan-gazar-ashiglakh-geree.pdf</t>
  </si>
  <si>
    <t>Орхон аймаг болон Чингэл бөөнцагаан ХХК-ийн хооронд байгуулсан газар ашиглах гэрээ</t>
  </si>
  <si>
    <t>2015-12-09</t>
  </si>
  <si>
    <t>Орхон аймгийн ЗДТГ</t>
  </si>
  <si>
    <t>Чингэлбөөнцагаан ХХК</t>
  </si>
  <si>
    <t>MV-00000242</t>
  </si>
  <si>
    <t>http://admin.iltodgeree.mn/app/218/218-orkhon-aimag-bolon-chingel-bntsagaan-khkhk-iin-khoorond-baiguulsan-gazar-ashiglakh-geree.pdf</t>
  </si>
  <si>
    <t>Байгаль орчныг хамгаалах, уурхай ашиглах, үйлдвэр байгуулахтай холбогдсон дэд бүтцийг хөгжүүлэх, ажлын байр нэмэгдүүлэх тухай гэрээ</t>
  </si>
  <si>
    <t>2019-03-30</t>
  </si>
  <si>
    <t>Жотойн Бажуна ХХК</t>
  </si>
  <si>
    <t>http://admin.iltodgeree.mn/app/523/523-baygal-orchnyg-khamgaalakh-uurkhay-ashiglakh-yldver-bayguulakhtay-kholbogdson-ded-bttsiyg-khgzhlekh-azhlyn-bayr-nemegdlekh-tukhay-geree.pdf</t>
  </si>
  <si>
    <t>алт</t>
  </si>
  <si>
    <t>2019-03-29</t>
  </si>
  <si>
    <t>Заамаргоулд ХХК</t>
  </si>
  <si>
    <t>;MV00021068</t>
  </si>
  <si>
    <t>http://admin.iltodgeree.mn/app/535/535-baygal-orchnyg-khamgaalakh-uurkhay-ashiglakh-yldver-bayguulakhtay-kholbogdson-ded-bttsiyg-khgzhlekh-azhlyn-bayr-nemegdlekh-tukhay-geree.pdf</t>
  </si>
  <si>
    <t>Байгаль орчныг хамгаалах, уурхай ашиглах үйлдвэр байгуулахтай холбогдсон дэд бүтцийг хөгжүүлэх, ажлын байр нэмэгдүүлэх</t>
  </si>
  <si>
    <t>Дорнод Хэрлэн</t>
  </si>
  <si>
    <t>2019-04-08</t>
  </si>
  <si>
    <t>Аймаг, сумын Засаг даргын Тамгын газар</t>
  </si>
  <si>
    <t>Элс хайрга</t>
  </si>
  <si>
    <t>http://admin.iltodgeree.mn/app/554/554-baygal-orchnyg-khamgaalakh-uurkhay-ashiglakh-yldver-bayguulakhtay-kholbogdson-ded-bttsiyg-khgzhlekh-azhlyn-bayr-nemegdlekh.pdf</t>
  </si>
  <si>
    <t>ГБНБ ХХК-ийн Нийгмийн хариуцлагын гэрээ</t>
  </si>
  <si>
    <t>2019-05-16</t>
  </si>
  <si>
    <t>Булган аймгийн Бүрэгхангай сумын ЗДТГ</t>
  </si>
  <si>
    <t>http://admin.iltodgeree.mn/app/573/573-gbnb-khkhk-iyn-niygmiyn-khariutslagyn-geree.pdf</t>
  </si>
  <si>
    <t>Шижир-Алт ХХК-ийн нийгмийн хариуцлагын гэрээ</t>
  </si>
  <si>
    <t>http://admin.iltodgeree.mn/app/580/580-shizhir-alt-khkhk-iyn-niygmiyn-khariutslagyn-geree.pdf</t>
  </si>
  <si>
    <t>Норд вест минералс ХХК-ийн Нийгмийн хариуцлагын гэрээ</t>
  </si>
  <si>
    <t>Wan Choi Lin</t>
  </si>
  <si>
    <t>http://admin.iltodgeree.mn/app/578/578-nord-vest-minerals-khkhk-iyn-niygmiyn-khariutslagyn-geree.pdf</t>
  </si>
  <si>
    <t>Ус ашиглах гэрээ</t>
  </si>
  <si>
    <t>2019-07-29</t>
  </si>
  <si>
    <t>Онги-Таац голын сав газрын захиргаа</t>
  </si>
  <si>
    <t>АУМ Алт ХХК</t>
  </si>
  <si>
    <t>Өлтийн бүлэг орд</t>
  </si>
  <si>
    <t>http://admin.iltodgeree.mn/app/597/597-us-ashiglakh-geree.pdf</t>
  </si>
  <si>
    <t>Хамтран ажиллах гэрээ</t>
  </si>
  <si>
    <t>Хүрэн Нүүрс</t>
  </si>
  <si>
    <t>Сүхбаатар Асгат</t>
  </si>
  <si>
    <t>2019-04-04</t>
  </si>
  <si>
    <t>Сүхбаатар аймгийн ЗДТГ, Сүхбаатар сумын ЗДТГ, Асгат сумын ЗДТГ</t>
  </si>
  <si>
    <t>http://admin.iltodgeree.mn/app/713/713-khamtran-azhillakh-geree.pdf</t>
  </si>
  <si>
    <t>2018-06-25</t>
  </si>
  <si>
    <t>Үнэн бэх ХХК</t>
  </si>
  <si>
    <t>http://admin.iltodgeree.mn/app/732/732-khamtran-azhillakh-geree.pdf</t>
  </si>
  <si>
    <t>2019-12-25</t>
  </si>
  <si>
    <t>http://admin.iltodgeree.mn/app/775/775-baygal-orchnyg-khamgaalakh-uurkhay-ashiglakh-yldver-bayguulakhtay-kholbogdson-ded-bttsiyg-khgzhlekh-azhlyn-bayr-nemegdlekh.pdf</t>
  </si>
  <si>
    <t>Хамтран ажиллах гэрээ-Төгс майнинг ХХК</t>
  </si>
  <si>
    <t>2019-03-31</t>
  </si>
  <si>
    <t>Заамар нутгийн хөгжлийг дэмжих сан НҮСан</t>
  </si>
  <si>
    <t>http://admin.iltodgeree.mn/app/763/763-khamtran-azhillakh-geree-tgs-mayning-khkhk.pdf</t>
  </si>
  <si>
    <t>Ус ашиглах гэрэээ</t>
  </si>
  <si>
    <t>Завхан Завханмандал</t>
  </si>
  <si>
    <t>2019-11-14</t>
  </si>
  <si>
    <t>Хяргас нуур-Завхан голын сав газрын захиргаа</t>
  </si>
  <si>
    <t>Шувуун хар уул ХХК</t>
  </si>
  <si>
    <t>http://admin.iltodgeree.mn/app/782/782-us-ashiglakh-gereee.pdf</t>
  </si>
  <si>
    <t>Ховд аймгийн Дарви сум болон МоЭнКо ХХК-ийн хооронд байгуулсан газар ашиглах гэрээ 1296.31 га</t>
  </si>
  <si>
    <t>MV-00011888</t>
  </si>
  <si>
    <t>http://admin.iltodgeree.mn/app/294/294-khovd-aimgiin-darvi-sum-bolon-moenko-khkhk-iin-khoorond-baiguulsan-gazar-ashiglakh-geree-129631-ga.pdf</t>
  </si>
  <si>
    <t>Бичил уурхайгаар ашигт малтмал олборлох тухай гэрээ</t>
  </si>
  <si>
    <t>Artisanal mining agreement</t>
  </si>
  <si>
    <t>Хэнтий Баян-Адрага</t>
  </si>
  <si>
    <t>2020-02-14</t>
  </si>
  <si>
    <t>Хэнтий аймгийн Баян-Адарга сумын Засаг дарга</t>
  </si>
  <si>
    <t>Арвин эрдэнэ уулс нөхөрлөл</t>
  </si>
  <si>
    <t>Хөлийн холбоо гэх газар бичил уурхайгаар жонш олборлох төсөл</t>
  </si>
  <si>
    <t>http://admin.iltodgeree.mn/app/794/794-bichil-uurkhaygaar-ashigt-maltmal-olborlokh-tukhay-geree.pdf</t>
  </si>
  <si>
    <t>Сэлэнгэ Баянгол</t>
  </si>
  <si>
    <t>2018-05-22</t>
  </si>
  <si>
    <t>Сэлэнгэ аймгийн Баянгол сумын Засаг дарга</t>
  </si>
  <si>
    <t>Баян намсрайхан нөхөрлөл</t>
  </si>
  <si>
    <t>Хар морьтын адаг, Буянтын ам нэртэй газарт үүсмэл алт бичил уурхайгаар олборлох төсөл</t>
  </si>
  <si>
    <t>http://admin.iltodgeree.mn/app/802/802-bichil-uurkhaygaar-ashigt-maltmal-olborlokh-tukhay-geree.pdf</t>
  </si>
  <si>
    <t>2018-06-15</t>
  </si>
  <si>
    <t>Баян хөгжил хараа нөхөрлөл</t>
  </si>
  <si>
    <t>Урт булаг нэртэй газарт бичил уурхайгаар үүсмэл алт олборлох</t>
  </si>
  <si>
    <t>http://admin.iltodgeree.mn/app/807/807-bichil-uurkhaygaar-ashigt-maltmal-olborlokh-tukhay-geree.pdf</t>
  </si>
  <si>
    <t>Бичил уурхайгаар ашигт малтмал олборлох гэрээ</t>
  </si>
  <si>
    <t>Өвөрхангай Хайрхандулаан</t>
  </si>
  <si>
    <t>2018-06-29</t>
  </si>
  <si>
    <t>Өвөрхангай аймгийн Хайрхан дулаан сумын Засаг дарга</t>
  </si>
  <si>
    <t>Буян нөхөрлөл</t>
  </si>
  <si>
    <t>http://admin.iltodgeree.mn/app/814/814-bichil-uurkhaygaar-ashigt-maltmal-olborlokh-geree.pdf</t>
  </si>
  <si>
    <t>2018-11-20</t>
  </si>
  <si>
    <t>Хэнтий аймгийн Хэрлэн сумын Засаг дарга</t>
  </si>
  <si>
    <t>Дөл хайрханы хишиг нөхөрлөл</t>
  </si>
  <si>
    <t>Дөл-1 нэртэй газарт бичил уурхайгаар жонш олборлох</t>
  </si>
  <si>
    <t>http://admin.iltodgeree.mn/app/826/826-bichil-uurkhaygaar-ashigt-maltmal-olborlokh-geree.pdf</t>
  </si>
  <si>
    <t>Жавхлан бэрх нөхөрлөл</t>
  </si>
  <si>
    <t>Дэл 2 нэртэй газарт бичил уурхайгаар жонш олборлох</t>
  </si>
  <si>
    <t>http://admin.iltodgeree.mn/app/833/833-bichil-uurkhaygaar-ashigt-maltmal-olborlokh-geree.pdf</t>
  </si>
  <si>
    <t>Бичил уурхайгаар ашигт малтмал олборлох  тухай гэрээ</t>
  </si>
  <si>
    <t>Өвөрхангай Нарийнтээл</t>
  </si>
  <si>
    <t>2018-05-10</t>
  </si>
  <si>
    <t>Өвөрхангай аймгийн Нарийнтээл сумын Засаг дарга</t>
  </si>
  <si>
    <t>Зүлэгт нөхөрлөл</t>
  </si>
  <si>
    <t>Ягаан -3 нэртэй газарт бичил уурхайгаар алт олборлох</t>
  </si>
  <si>
    <t>http://admin.iltodgeree.mn/app/838/838-bichil-uurkhaygaar-ashigt-maltmal-olborlokh-tukhay-geree.pdf</t>
  </si>
  <si>
    <t>2017-09-01</t>
  </si>
  <si>
    <t>Их булаг нөхөрлөл</t>
  </si>
  <si>
    <t>Цагаан бяруут нэртэй газарт бичил уурхайгаар алт олборлох</t>
  </si>
  <si>
    <t>http://admin.iltodgeree.mn/app/845/845-bichil-uurkhaygaar-ashigt-maltmal-olborlokh-tukhay-geree.pdf</t>
  </si>
  <si>
    <t>2018-08-22</t>
  </si>
  <si>
    <t>Нүнжигт Баянгол нөхөрлөл</t>
  </si>
  <si>
    <t>Нэргүй хөндий нэртэй газарт бичил уурхайгаар үүсмэл алт олборлох</t>
  </si>
  <si>
    <t>http://admin.iltodgeree.mn/app/857/857-bichil-uurkhaygaar-ashigt-maltmal-olborlokh-tukhay-geree.pdf</t>
  </si>
  <si>
    <t>Бичил уурхайн нөхөрлөлтэй байгуулах гэрээ</t>
  </si>
  <si>
    <t>2017-06-02</t>
  </si>
  <si>
    <t>Булган аймаг Бүрэгхангай сумын Засаг дарга Н.Эрхэмбаяр</t>
  </si>
  <si>
    <t>Наран-Эрдэнэ нөхөрлөл</t>
  </si>
  <si>
    <t>Туулын цагаан тохой нэртэй газарт бичил уурхайгаар алт олборлох</t>
  </si>
  <si>
    <t>http://admin.iltodgeree.mn/app/852/852-bichil-uurkhayn-nkhrlltey-bayguulakh-geree.pdf</t>
  </si>
  <si>
    <t>Хэнтий Батноров</t>
  </si>
  <si>
    <t>2018-11-12</t>
  </si>
  <si>
    <t>Хэнтий аймгийн Батноров сумын Засаг дарга</t>
  </si>
  <si>
    <t>Саранхаяа нөхөрлөл</t>
  </si>
  <si>
    <t>Ангал нэртэй газар бичил уурхайгаар жонш олборлох төсөл</t>
  </si>
  <si>
    <t>http://admin.iltodgeree.mn/app/864/864-bichil-uurkhaygaar-ashigt-maltmal-olborlokh-tukhay-geree.pdf</t>
  </si>
  <si>
    <t>2019-01-09</t>
  </si>
  <si>
    <t>Хайрхан баялаг жонш нөхөрлөл</t>
  </si>
  <si>
    <t>http://admin.iltodgeree.mn/app/871/871-bichil-uurkhaygaar-ashigt-maltmal-olborlokh-tukhay-geree.pdf</t>
  </si>
  <si>
    <t>2018-09-25</t>
  </si>
  <si>
    <t>Хангай өгөөж дэнж нөхөрлөл</t>
  </si>
  <si>
    <t>Өгөөж дэнж нэртэй газарт бичил уурхайгаар алт олборлох</t>
  </si>
  <si>
    <t>http://admin.iltodgeree.mn/app/876/876-bichil-uurkhayn-nkhrlltey-bayguulakh-geree.pdf</t>
  </si>
  <si>
    <t>2018-04-23</t>
  </si>
  <si>
    <t>Дархан-Уул аймгийн Шарын гол сумын Засаг дарга</t>
  </si>
  <si>
    <t>Эвсэг ардууд нөхөрлөл</t>
  </si>
  <si>
    <t>Буянт нэртэй газарт бичил уурхайгаар алт олборлох</t>
  </si>
  <si>
    <t>http://admin.iltodgeree.mn/app/888/888-bichil-uurkhaygaar-ashigt-maltmal-olborlokh-tukhay-geree.pdf</t>
  </si>
  <si>
    <t>Эрд мөнх нөхөрлөл</t>
  </si>
  <si>
    <t>Сэртэн дэл 2-1 нэртэй газарт бичил уурхайгаар жонш олборлох</t>
  </si>
  <si>
    <t>http://admin.iltodgeree.mn/app/890/890-bichil-uurkhaygaar-ashigt-maltmal-olborlokh-geree.pdf</t>
  </si>
  <si>
    <t>Бичил уурхайгаар ашигт малтмал олборлох нөхөрлөлийн ахлагч нартай байгуулсан гэрээ</t>
  </si>
  <si>
    <t>Дундговь Луус</t>
  </si>
  <si>
    <t>2018-12-27</t>
  </si>
  <si>
    <t>Дундговь аймгийн Луус сумын Засаг дарга</t>
  </si>
  <si>
    <t>Арвин буян цогц дүүрэн нөхөрлөл</t>
  </si>
  <si>
    <t>Шаргал нэртэй газарт бичил уурхайгаар жонш олборлох</t>
  </si>
  <si>
    <t>http://admin.iltodgeree.mn/app/706/706-bichil-uurkhaygaar-ashigt-maltmal-olborlokh-nkhrlliyn-akhlagch-nartay-bayguulsan-geree.pdf</t>
  </si>
  <si>
    <t>2018-07-24</t>
  </si>
  <si>
    <t>Булган аймгийн Бүрэгхангай сумын Засаг дарга</t>
  </si>
  <si>
    <t>Баяжих тэмүүлэл бүрэг нөхөрлөл</t>
  </si>
  <si>
    <t>Тээл нэртэй газарт бичил уурхайгаар алт олборлох</t>
  </si>
  <si>
    <t>http://admin.iltodgeree.mn/app/725/725-bichil-uurkhayn-nkhrlltey-bayguulakh-geree-bulgan-brenkhangay-bayazhikh-temlel-breg-nkhrll.pdf</t>
  </si>
  <si>
    <t>Өвөрхангай Баруунбаян-Улаан</t>
  </si>
  <si>
    <t>2018-07-19</t>
  </si>
  <si>
    <t>Баруунбаян-Улаан сумын Засаг дарга Д.Баатарчулуун</t>
  </si>
  <si>
    <t>Баян айраг нөхөрлөлийн ахлагч П.Даваа</t>
  </si>
  <si>
    <t>Гурван тээг нэртэй газарт бичил уурхайгаар алт олборлох</t>
  </si>
  <si>
    <t>http://admin.iltodgeree.mn/app/698/698-bichil-uurkhaygaar-ashigt-maltmal-olborlokh-geree.pdf</t>
  </si>
  <si>
    <t>Бичил уурхайгаар ашигт малтмал олборлох тухай гэрээ Баян ундарга арвижих</t>
  </si>
  <si>
    <t>2018-04-17</t>
  </si>
  <si>
    <t>Дархан Хонгор сумын Засаг дарга Т.Атархишиг</t>
  </si>
  <si>
    <t>Баян ундарга арвижих нөхөрлөл</t>
  </si>
  <si>
    <t>Шивэртийн ам нэртэй газарт бичил уурхайгаар алт олборлох</t>
  </si>
  <si>
    <t>http://admin.iltodgeree.mn/app/624/624-bichil-uurkhaygaar-ashigt-maltmal-olborlokh-tukhay-geree-bayan-undarga-arvizhikh.pdf</t>
  </si>
  <si>
    <t>2018-08-13</t>
  </si>
  <si>
    <t>Өвөрхангай аймгийн Баруунбаян-Улаан сумын</t>
  </si>
  <si>
    <t>Баян-таац нөхөрлөл</t>
  </si>
  <si>
    <t>Өл овоо нэртэй нэртэй газарт бичил уурхайгаар алт олборлох</t>
  </si>
  <si>
    <t>http://admin.iltodgeree.mn/app/903/903-bichil-uurkhaygaar-ashigt-maltmal-olborlokh-tukhay-geree.pdf</t>
  </si>
  <si>
    <t>Эрлийн ажил гүйцэтгэх гэрээ, Тэмүүжин металс ХХК</t>
  </si>
  <si>
    <t>Нүүрсний давхаргын метан хий</t>
  </si>
  <si>
    <t>Газрын тосны эрлийн гэрээ</t>
  </si>
  <si>
    <t>2018-10-29</t>
  </si>
  <si>
    <t>Тэмүүжин металс ХХК</t>
  </si>
  <si>
    <t>Увс аймгийн Бөхмөрөн, Ховд сумын нутагт нүүрсний давхаргын метан хийний  эрлийн ажил</t>
  </si>
  <si>
    <t>http://admin.iltodgeree.mn/app/650/650-erliyn-azhil-gytsetgekh-geree-temzhin-metals.pdf</t>
  </si>
  <si>
    <t>Бичил уурхайгаар ашигт малтмал олборлох тухай гэрээ Газрын өгөөж</t>
  </si>
  <si>
    <t>Дундговь Хулд</t>
  </si>
  <si>
    <t>2018-07-23</t>
  </si>
  <si>
    <t>Дундговь аймгийн Хулд сумын ЗДТГ</t>
  </si>
  <si>
    <t>Газрын өгөөж</t>
  </si>
  <si>
    <t>http://admin.iltodgeree.mn/app/636/636-bichil-uurkhaygaar-ashigt-maltmal-olborlokh-tukhay-geree-gazryn-gzh.pdf</t>
  </si>
  <si>
    <t>Иргэн хуулийн этгээдэд газар ашиглуулах гэрээ</t>
  </si>
  <si>
    <t>2016-05-16</t>
  </si>
  <si>
    <t>Дорноговь аймгийн Дэлгэрэх сумын ЗДТГ</t>
  </si>
  <si>
    <t>MV-00015594</t>
  </si>
  <si>
    <t>http://admin.iltodgeree.mn/app/201/201-dornogov-aimgiin-delgerekh-sum-bolon-zasag-chandman-mainz-khkhk-iin-khoorond-baiguulsan-gazar-ashigluulakh-geree.pdf</t>
  </si>
  <si>
    <t>2018-07-04</t>
  </si>
  <si>
    <t>Олон овоо</t>
  </si>
  <si>
    <t>http://admin.iltodgeree.mn/app/934/934-bichil-uurkhaygaar-ashigt-maltmal-olborlokh-tukhay-geree.pdf</t>
  </si>
  <si>
    <t>2018-07-17</t>
  </si>
  <si>
    <t>Дундговь аймгийн Хулд сумын Засаг дарга</t>
  </si>
  <si>
    <t>Түмэн хишиг</t>
  </si>
  <si>
    <t>http://admin.iltodgeree.mn/app/946/946-bichil-uurkhaygaar-ashigt-maltmal-olborlokh-tukhay-geree.pdf</t>
  </si>
  <si>
    <t>http://admin.iltodgeree.mn/app/965/965-bichil-uurkhaygaar-ashigt-maltmal-olborlokh-tukhay-geree.pdf</t>
  </si>
  <si>
    <t>2018-05-08</t>
  </si>
  <si>
    <t>Дархан-Уул аймгийн Шарын гол сумын ЗДТГ</t>
  </si>
  <si>
    <t>Шарын гол илч</t>
  </si>
  <si>
    <t>http://admin.iltodgeree.mn/app/972/972-bichil-uurkhaygaar-ashigt-maltmal-olborlokh-tukhay-geree.pdf</t>
  </si>
  <si>
    <t>Сэлэнгэ Ерөө</t>
  </si>
  <si>
    <t>2018-09-06</t>
  </si>
  <si>
    <t>Сэлэнгэ аймгийн Ерөө сумын Засаг дарга М.Ганбаатар</t>
  </si>
  <si>
    <t>Ерөө хамтын хүч нөхөрлөл нөхөрлөл</t>
  </si>
  <si>
    <t>Бөхлэй нэртэй газарт бичил уурхайгаар алт олборлох</t>
  </si>
  <si>
    <t>http://admin.iltodgeree.mn/app/662/662-bichil-uurkhaygaar-ashigt-maltmal-olborlokh-tukhay-geree-er-khamtyn-khch.pdf</t>
  </si>
  <si>
    <t>2018-09-07</t>
  </si>
  <si>
    <t>Янзаган төгөл нөхөрлөл</t>
  </si>
  <si>
    <t>Бүхлэй-2 нэртэй газарт бичил уурхайгаар алт олборлох</t>
  </si>
  <si>
    <t>http://admin.iltodgeree.mn/app/667/667-bichil-uurkhaygaar-ashigt-maltmal-olborlokh-tukhay-geree-yanzagan-tgl.pdf</t>
  </si>
  <si>
    <t>2018-09-12</t>
  </si>
  <si>
    <t>Хишиг үйлст Ерөө нөхөрлөл</t>
  </si>
  <si>
    <t>Харгана нэртэй газарт бичил уурхайгаар алт олборлох</t>
  </si>
  <si>
    <t>http://admin.iltodgeree.mn/app/679/679-bichil-uurkhaygaar-ashigt-maltmal-olborlokh-tukhay-geree-khishig-ylst-er.pdf</t>
  </si>
  <si>
    <t>Ашиглалтын тусгай зөвшөөрөл бүхий талбайгаас бичил уурхайгаар ашигт малтмал олборлох гурвалсан гэрээ</t>
  </si>
  <si>
    <t>Улаанбаатар Налайх</t>
  </si>
  <si>
    <t>2018-10-10</t>
  </si>
  <si>
    <t>Налайх дүүргийн Засаг дарга Ч.Раднаабазар</t>
  </si>
  <si>
    <t>Нартхайрхан нөхөрлөл;Нартхайрхан ХХК</t>
  </si>
  <si>
    <t>;</t>
  </si>
  <si>
    <t>http://admin.iltodgeree.mn/app/686/686-bichil-uurkhaygaar-ashigt-maltmal-olborlokh-tukhay-geree-nartkhayrkhan.pdf</t>
  </si>
  <si>
    <t>Эрлийн ажил гүйцэтгэх гэрээ, Зэ честнат фанд Монголиа ХХК, Матад</t>
  </si>
  <si>
    <t>2019-01-18</t>
  </si>
  <si>
    <t>Зэ Чэстснат Фанд Монголиа ХХК</t>
  </si>
  <si>
    <t>Дорнод аймаг Матад сумд нүүрсний давхаргын метан хийн  эрэл хийх</t>
  </si>
  <si>
    <t>http://admin.iltodgeree.mn/app/643/643-erliyn-azhil-gytsetgekh-geree.pdf</t>
  </si>
  <si>
    <t>Эрлийн ажил гүйцэтгэх гэрээ, Софтрок ХХК</t>
  </si>
  <si>
    <t>Дорнод Чулуун хороот,Дорнод Гурванзагал,Дорнод Чойбалсан</t>
  </si>
  <si>
    <t>2018-09-17</t>
  </si>
  <si>
    <t>Софтрок ХХК</t>
  </si>
  <si>
    <t>Дорнод аймгийн Гурванзагал, Чулуунхороот, Чойбалсан сумдад газрын тосны эрэл хийх</t>
  </si>
  <si>
    <t>http://admin.iltodgeree.mn/app/648/648-erliyn-azhil-gytsetgekh-geree-softrok.pdf</t>
  </si>
  <si>
    <t>Эрлийн ажил гүйцэтгэх гэрээ, Юу жи Эс ХХК</t>
  </si>
  <si>
    <t>нүүрсний давхаргын метан хий</t>
  </si>
  <si>
    <t>Улаанбаатар Налайх,Улаанбаатар Багахангай,Төв Баян,Төв Баяндэлгэр,Төв Баянжаргалан,Төв Эрдэнэ,Төв Сэргэлэн,Төв Баянцагаан,Төв Архуст,Хэнтий Цэнхэрмандал,Хэнтий Хэрлэн</t>
  </si>
  <si>
    <t>2018-06-19</t>
  </si>
  <si>
    <t>Юу жи Эс ХХК</t>
  </si>
  <si>
    <t>УБ хотын Налайх, Багахангай дүүрэг, Төв аймгийн Баянжаргалан, Баяндэлгэр, Эрдэнэ, Баян, Сэргэлэн, Баянцагаан, Архуст сумд, Хэнтий аймгийн Цэнхэрмандал, Хэрлэн сумдын нутагт нүүрсний давхаргын метан хий эрэх</t>
  </si>
  <si>
    <t>http://admin.iltodgeree.mn/app/655/655-erliyn-azhil-gytsetgekh-geree-yuu-zhi-es.pdf</t>
  </si>
  <si>
    <t>Бичил уурхайгаар ашигт малтмал олборлох тухай гэрээ, Сэлэнгэ эрдэнэ вангийн хошуу</t>
  </si>
  <si>
    <t>2018-09-10</t>
  </si>
  <si>
    <t>Сэлэнгэ эрдэнэ вангийн хошуу нөхөрлөл</t>
  </si>
  <si>
    <t>Бугант-3 нэртэй газарт бичил уурхайгаар алт олборлох</t>
  </si>
  <si>
    <t>http://admin.iltodgeree.mn/app/674/674-bichil-uurkhaygaar-ashigt-maltmal-olborlokh-tukhay-geree-selenge-erdene-vangiyn-khoshuu.pdf</t>
  </si>
  <si>
    <t>Бичил уурхайгаар ашигт  малтмал олборлох гэрээ</t>
  </si>
  <si>
    <t>2018-02-27</t>
  </si>
  <si>
    <t>Дорноговь аймгийн Айраг сумын Засаг даргын үүрэг гүйцэтгэгч Л.Мөнхжаргал</t>
  </si>
  <si>
    <t>Айраг шинэ цагийн залуус нөхөрлөл</t>
  </si>
  <si>
    <t>Хонгор нэртэй газарт бичил уурхайгаар хайлуур жонш олборлох</t>
  </si>
  <si>
    <t>http://admin.iltodgeree.mn/app/605/605-bichil-uurkhaygaar-ashigt-maltmal-olborlokh-geree.pdf</t>
  </si>
  <si>
    <t>2018-09-18</t>
  </si>
  <si>
    <t>Ерөө байгалийн өгөөж нөхөрлөл</t>
  </si>
  <si>
    <t>Хэрээн гол нэртэй газарт бичил уурхайгаар алт олборлох</t>
  </si>
  <si>
    <t>http://admin.iltodgeree.mn/app/681/681-bichil-uurkhaygaar-ashigt-maltmal-olborlokh-tukhay-geree-er-baygaliyn-gzh.pdf</t>
  </si>
  <si>
    <t>Улсын төсвөөс хайгуулын ажилд гарсан зардлыг нөхөн төлөх тухай гэрээ ["Голден хаммер" ХХК]</t>
  </si>
  <si>
    <t>Архангай Цэнхэр</t>
  </si>
  <si>
    <t>2017-10-16</t>
  </si>
  <si>
    <t>http://admin.iltodgeree.mn/app/458/458-ulsyn-tsvs-khayguulyn-azhild-garsan-zardlyg-nkhn-tlkh-tukhay-geree-golden-khammer-khkhk.pdf</t>
  </si>
  <si>
    <t>БОНХАЖЯ, АМГ, МХЕГ, Архангай  аймаг болон БМНС ХХК-ийн хооронд байгуулсан нөхөн сэргээх үйл ажиллагааны гэрээ</t>
  </si>
  <si>
    <t>2016-07-18</t>
  </si>
  <si>
    <t>Өлзийт Тээл алтны шороон орд ашиглах</t>
  </si>
  <si>
    <t>http://admin.iltodgeree.mn/app/299/299-bonkhazhya-amg-mkheg-arkhangai-aimag-bolon-bmns-khkhk-iin-khoorond-baiguulsan-nkhn-sergeekh-il-azhillagaany-geree.pdf</t>
  </si>
  <si>
    <t>Байгаль орчныг хамгаалах, уурхай ашиглах, үйлдвэр байгуулахтай холбогдсон дэд бүтцийг хөгжүүлэх, ажлын  байрыг нэмэгдүүлэх тухай гэрээ</t>
  </si>
  <si>
    <t>Баян-Өлгий Цэнгэл</t>
  </si>
  <si>
    <t>2017-03-01</t>
  </si>
  <si>
    <t>Баян-Өлгий аймгийн Цэнгэл сумын Засаг дарга Х.Мейрамбек</t>
  </si>
  <si>
    <t>MV-00001071</t>
  </si>
  <si>
    <t>http://admin.iltodgeree.mn/app/73/73-bayan-olgii-aimgiin-tsengel-sum-bolon-ss-mongolii-khkhk-khoorond-baiguulsan-baigal-orchnyg-khamgaalakh-uurkhai-ashiglakh-ildver-baiguulakhtai-kholbogd....pdf</t>
  </si>
  <si>
    <t>БОАЖЯ, АМГТГ, МХЕГ, Баянхонгор аймаг болон Одод Гоулд ХХК-ийн хооронд байгуулсан нөхөн сэргээх үйл ажиллагааны гэрээ 12/2017</t>
  </si>
  <si>
    <t>Гол мөрний урсац бүрэлдэх эх, усны сан бүхий газрын хамгаалалтын бүс, ойн сан бүхий газарт ашигт малтмал хайх, ашиглахыг хориглох тухай хуулийн дагуу хийгдэх гэрээ</t>
  </si>
  <si>
    <t>Баянхонгор Бөмбөгөр</t>
  </si>
  <si>
    <t>2017-09-13</t>
  </si>
  <si>
    <t>Байгаль орчин, аялал жуулчлалын яам</t>
  </si>
  <si>
    <t>Одод Гоулд ХХК</t>
  </si>
  <si>
    <t>MV-00005651</t>
  </si>
  <si>
    <t>Өлзийт тохойн алтны шороон орд</t>
  </si>
  <si>
    <t>http://admin.iltodgeree.mn/app/307/307-boazhya-amgtg-mkheg-bayankhongor-aimag-bolon-odod-gould-khkhk-iin-khoorond-baiguulsan-nkhn-sergeekh-il-azhillagaany-geree-122017.pdf</t>
  </si>
  <si>
    <t>Баянхонгор аймгийн ЗДТГ болон Ти Энд Ти Юникс ХХК-ийн хооронд байгуулсан хамтран ажиллах гэрээ</t>
  </si>
  <si>
    <t>2017-05-25</t>
  </si>
  <si>
    <t>Баянхонгор аймгийн ЗДТГ, Бөмбөгөр сумын ЗД</t>
  </si>
  <si>
    <t>Баянхонгор аймгийн Бөмбөгөр сумын Лхамсүрэнгийн тохой, Жугарын Ам газар дах тусгай зөвшөөрөл</t>
  </si>
  <si>
    <t>http://admin.iltodgeree.mn/app/984/984-bayankhongor-aimgiin-zdtg-bolon-ti-end-ti-yuniks-khkhk-iin-khoorond-baiguulsan-khamtran-azhillakh-geree.pdf</t>
  </si>
  <si>
    <t>2018-07-20</t>
  </si>
  <si>
    <t>Булган аймаг Бүрэгхангай сумын Засаг дарга</t>
  </si>
  <si>
    <t>Энх баян ундарга</t>
  </si>
  <si>
    <t>Өгөөж Дэнж нэртэй газарт бичил уурхайгаар алт олборлох</t>
  </si>
  <si>
    <t>http://admin.iltodgeree.mn/app/977/977-bichil-uurkhaygaar-ashigt-maltmal-olborlokh-tukhay-geree.pdf</t>
  </si>
  <si>
    <t>Өзөөд бумбат нөхөрлөл</t>
  </si>
  <si>
    <t>"Булантг" нэртэй газарт бичил уурхайгаар алт олборлох</t>
  </si>
  <si>
    <t>http://admin.iltodgeree.mn/app/939/939-bichil-uurkhaygaar-ashigt-maltmal-olborlokh-tukhay-geree.pdf</t>
  </si>
  <si>
    <t>Дэлгэрэх баян өгөөж нөхөрлөл</t>
  </si>
  <si>
    <t>http://admin.iltodgeree.mn/app/915/915-bichil-uurkhayn-nkhrlltey-bayguulakh-geree.pdf</t>
  </si>
  <si>
    <t>2017-08-10</t>
  </si>
  <si>
    <t>Цагаан эрэг нөхөрлөл</t>
  </si>
  <si>
    <t>бүртгэгдээгүй</t>
  </si>
  <si>
    <t>Хос хас нэртэй газари бичил уурхайгаар алт олборлох</t>
  </si>
  <si>
    <t>http://admin.iltodgeree.mn/app/883/883-bichil-uurkhayn-nkhrlltey-bayguulakh-geree.pdf</t>
  </si>
  <si>
    <t>2018-05-14</t>
  </si>
  <si>
    <t>Бүрэг дархан гоулд нөхөрлөл</t>
  </si>
  <si>
    <t>Гүүр-3 нэртэй газарт бичил уурхайгаар алт олборлох</t>
  </si>
  <si>
    <t>http://admin.iltodgeree.mn/app/910/910-bichil-uurkhayn-nkhrlltey-bayguulakh-geree.pdf</t>
  </si>
  <si>
    <t>Бичил уурхайгаар ашигт малтмал олборлох тухай гэрээ-Суварга Хайрханы хишиг</t>
  </si>
  <si>
    <t>2019-01-14</t>
  </si>
  <si>
    <t>Суварга хайрханы хишиг</t>
  </si>
  <si>
    <t>http://admin.iltodgeree.mn/app/941/941-bichil-uurkhaygaar-ashigt-maltmal-olborlokh-tukhay-geree.pdf</t>
  </si>
  <si>
    <t>Бичил уурхайгаар ашигт малтмал олборлох тухай гэрээ-Хулдын хувь хишиг</t>
  </si>
  <si>
    <t>2019-07-20</t>
  </si>
  <si>
    <t>Хулдын хувь хишиг</t>
  </si>
  <si>
    <t>http://admin.iltodgeree.mn/app/960/960-bichil-uurkhaygaar-ashigt-maltmal-olborlokh-tukhay-geree.pdf</t>
  </si>
  <si>
    <t>2020-04-03</t>
  </si>
  <si>
    <t>Төв аймгийн Засаг дарга Л.Амгаланбаяр;Төв аймгийн Засаг даргын Тамгын газар</t>
  </si>
  <si>
    <t>Монголросцветмет ТӨҮГ-ийн харьяа Шижир алт ХХК</t>
  </si>
  <si>
    <t>http://admin.iltodgeree.mn/app/996/996-baygal-orchnyg-khamgaalakh-uurkhay-ashiglakh-yldver-bayguulakhtay-kholbogdson-ded-bttsiyg-khgzhlekh-azhlyn-bayr-nemegdlekh-tukhay-geree.pdf</t>
  </si>
  <si>
    <t>Бичил уурхайгаар ашигт малтмал олборлох тухай гэрээ-Энх сайхан жоншт нөхөрлөл</t>
  </si>
  <si>
    <t>2019-02-11</t>
  </si>
  <si>
    <t>Хэнтий аймгийн Баян-Адарга засаг дарга</t>
  </si>
  <si>
    <t>Энхсайхан жоншт нөхөрлөл</t>
  </si>
  <si>
    <t>http://admin.iltodgeree.mn/app/895/895-bichil-uurkhaygaar-ashigt-maltmal-olborlokh-tukhay-geree.pdf</t>
  </si>
  <si>
    <t>Бичил уурхайгаар ашигт малтмал олборлох тухай гэрээ-Наран элгэн</t>
  </si>
  <si>
    <t>Дорноговь Эрдэнэ</t>
  </si>
  <si>
    <t>2019-03-01</t>
  </si>
  <si>
    <t>Дорноговь аймгийн Эрдэнэ сумын Засаг дарга</t>
  </si>
  <si>
    <t>Наран элгэн</t>
  </si>
  <si>
    <t>http://admin.iltodgeree.mn/app/927/927-bichil-uurkhaygaar-ashigt-maltmal-olborlokh-tukhay-geree.pdf</t>
  </si>
  <si>
    <t>Бичил уурхайгаар ашигт малтмал олборлох тухай гэрээ-Улс нөхөд нөхөрлөл</t>
  </si>
  <si>
    <t>Хэнтий Норовлин</t>
  </si>
  <si>
    <t>Хэнтий аймгийн Норовлин сумын Засаг дарга</t>
  </si>
  <si>
    <t>Улс нөхөд нөхөрлөл</t>
  </si>
  <si>
    <t>Шалз-8 нэртэй талбайд бичил уурхайгаар жонш олборлох</t>
  </si>
  <si>
    <t>http://admin.iltodgeree.mn/app/869/869-bichil-uurkhaygaar-ashigt-maltmal-olborlokh-tukhay-geree.pdf</t>
  </si>
  <si>
    <t>Бичил уурхайгаар ашигт малтмал олборлох  тухай гэрээ-Идэрмэг өсөх нөхөрлөл</t>
  </si>
  <si>
    <t>2019-01-16</t>
  </si>
  <si>
    <t>Идэрмэг өсөх нөхөрлөл</t>
  </si>
  <si>
    <t>http://admin.iltodgeree.mn/app/840/840-bichil-uurkhaygaar-ashigt-maltmal-olborlokh-tukhay-geree.pdf</t>
  </si>
  <si>
    <t>Бичил уурхайгаар ашигт малтмал олборлох тухай гэрээ-Бэрх жоншит толгой нөхөрлөл</t>
  </si>
  <si>
    <t>Бэрх жоншит толгой нөхөрлөл</t>
  </si>
  <si>
    <t>Ангал нэртэй газарт бичил уурхайгаар жонш олборлох</t>
  </si>
  <si>
    <t>http://admin.iltodgeree.mn/app/819/819-bichil-uurkhaygaar-ashigt-maltmal-olborlokh-tukhay-geree.pdf</t>
  </si>
  <si>
    <t>Бичил уурхайгаар ашигт малтмал олборлох тухай гэрээ-Бэрх өгөөж нөхөрлөл</t>
  </si>
  <si>
    <t>Бэрх өгөөж нөхөрлөл</t>
  </si>
  <si>
    <t>http://admin.iltodgeree.mn/app/821/821-bichil-uurkhaygaar-ashigt-maltmal-olborlokh-tukhay-geree.pdf</t>
  </si>
  <si>
    <t>Бичил уурхайгаар ашигт малтмал олборлох тухай  гэрээ-Баялаг ямаат нөхөрлөл</t>
  </si>
  <si>
    <t>2019-01-22</t>
  </si>
  <si>
    <t>Баялаг ямаат нөхөрлөл</t>
  </si>
  <si>
    <t>http://admin.iltodgeree.mn/app/799/799-bichil-uurkhaygaar-ashigt-maltmal-olborlokh-tukhay-geree.pdf</t>
  </si>
  <si>
    <t>Дундговь Баянжаргалан</t>
  </si>
  <si>
    <t>2019-08-01</t>
  </si>
  <si>
    <t>Дундговь аймгийн ЗДТГ, Баянжаргалан сумын ЗДТГ</t>
  </si>
  <si>
    <t>Монголрос цветмет ТӨҮГ</t>
  </si>
  <si>
    <t>http://admin.iltodgeree.mn/app/756/756-khamtran-azhillakh-geree.pdf</t>
  </si>
  <si>
    <t>2019-05-23</t>
  </si>
  <si>
    <t>Аргатай ХХК</t>
  </si>
  <si>
    <t>http://admin.iltodgeree.mn/app/749/749-khamtran-azhillakh-geree.pdf</t>
  </si>
  <si>
    <t>2019-05-31</t>
  </si>
  <si>
    <t>Дундговь аймгийн ЗДТГ, Гурвансайхан сумын ЗДТГ</t>
  </si>
  <si>
    <t>Мирайфлюорит ХХК</t>
  </si>
  <si>
    <t>http://admin.iltodgeree.mn/app/751/751-khamtran-azhillakh-geree.pdf</t>
  </si>
  <si>
    <t>Дундговь Говь-Угтаал</t>
  </si>
  <si>
    <t>2019-05-03</t>
  </si>
  <si>
    <t>Дундговь аймгийн ЗДТГ, Говь-Угтаал сумын ЗДТГ</t>
  </si>
  <si>
    <t>Хан хас трейд ХХК</t>
  </si>
  <si>
    <t>http://admin.iltodgeree.mn/app/744/744-khamtran-azhillakh-geree.pdf</t>
  </si>
  <si>
    <t>Холимог Металл</t>
  </si>
  <si>
    <t>Сүхбаатар Уулбаян</t>
  </si>
  <si>
    <t>2019-04-19</t>
  </si>
  <si>
    <t>Сүхбаатар аймгийн ЗДТГ, Уулбаян сумын ЗДТГ</t>
  </si>
  <si>
    <t>Шинэ уужим орд ХХК</t>
  </si>
  <si>
    <t>http://admin.iltodgeree.mn/app/720/720-khamtran-azhillakh-geree.pdf</t>
  </si>
  <si>
    <t>Хүрэн Нүүрс;Гөлтгөнө</t>
  </si>
  <si>
    <t>Дундговь Баянжаргалан,Дундговь Дэлгэрхангай</t>
  </si>
  <si>
    <t>Дундговь аймгийн ЗДТГ, Баянжаргалан сумын ЗДТГ, Дэлгэрхангай сумын ЗДТГ</t>
  </si>
  <si>
    <t>Монголын алт (МАК) ХХК</t>
  </si>
  <si>
    <t>Хөөт, Баргилт толгой, Зүүн хэсэг, Ширээгийн хөндий</t>
  </si>
  <si>
    <t>http://admin.iltodgeree.mn/app/737/737-khamtran-azhillakh-geree.pdf</t>
  </si>
  <si>
    <t>2019-03-26</t>
  </si>
  <si>
    <t>Сүхбаатар аймгийн ЗДТГ, Сүхбаатар сумын ЗДТГ</t>
  </si>
  <si>
    <t>Премиум көүл</t>
  </si>
  <si>
    <t>http://admin.iltodgeree.mn/app/718/718-khamtran-azhillakh-geree.pdf</t>
  </si>
  <si>
    <t>Тэнгэрийн хорвоонжиг ХХК-ийн Нийгмийн хариуцлагын гэрээ</t>
  </si>
  <si>
    <t>2020-05-15</t>
  </si>
  <si>
    <t>Бүрэгхангай сумын Засаг даргын Тамгын газар</t>
  </si>
  <si>
    <t>http://admin.iltodgeree.mn/app/991/991-tengeriyn-khorvoonzhig-khkhk-iyn-niygmiyn-khariutslagyn-geree.pdf</t>
  </si>
  <si>
    <t>Өгөөж баянхангай ХХК-ийн Нийгмийн хариуцлагын гэрээ</t>
  </si>
  <si>
    <t>http://admin.iltodgeree.mn/app/989/989-ogzh-bayankhangay-khkhk-iyn-niygmiyn-khariutslagyn-geree.pdf</t>
  </si>
  <si>
    <t>2018-04-30</t>
  </si>
  <si>
    <t>Дархан Хонгор сумын Засаг дарга</t>
  </si>
  <si>
    <t>Хонгорын алтаргана</t>
  </si>
  <si>
    <t>http://admin.iltodgeree.mn/app/958/958-bichil-uurkhaygaar-ashigt-maltmal-olborlokh-tukhay-geree.pdf</t>
  </si>
  <si>
    <t>2019-05-27</t>
  </si>
  <si>
    <t>Увс аймгийн Наранбулаг сумын ЗДТГ</t>
  </si>
  <si>
    <t>Эй Эл Жи Ти ХХК</t>
  </si>
  <si>
    <t>Увс аймгийн Наранбулаг сумын нутаг Харганатын төмрийн хүдрийн уурхай</t>
  </si>
  <si>
    <t>http://admin.iltodgeree.mn/app/559/559-khamtran-azhillakh-geree.pdf</t>
  </si>
  <si>
    <t>Дорнод аймгийн Булган сум болон Дорнын хүдэр ХХК-ийн хооронд байгуулсан орон нутагтай хамтран ажиллах гэрээ</t>
  </si>
  <si>
    <t>Дорнод Булган</t>
  </si>
  <si>
    <t>2017-09-08</t>
  </si>
  <si>
    <t>Дорнод аймгийн Булган сумын ЗДТГ</t>
  </si>
  <si>
    <t>http://admin.iltodgeree.mn/app/78/78-dornod-aymgiyn-bulgan-sum-bolon-dornyn-khder-khkhk-iyn-khoorond-bayguulsan-oron-nutagtay-khamtran-azhillakh-geree.pdf</t>
  </si>
  <si>
    <t>Монгол Улсын Засгийн газар болон Айвенхоу Майнз Монголия Инк ХХК, Айвенхоу Майнз Лимитед, Рио Тинто Интернэшнл Холдингс Лимитед компани хооронд байгуулсан хөрөнгө оруулалтын гэрээ</t>
  </si>
  <si>
    <t>Зэс;Алт;Молибден;Мөнгө</t>
  </si>
  <si>
    <t>Өмнөговь Ханбогд</t>
  </si>
  <si>
    <t>2009-10-06</t>
  </si>
  <si>
    <t>Монгол Улсын Засгийн газар</t>
  </si>
  <si>
    <t>MV-00006708;MV-00006709;MV-00006710</t>
  </si>
  <si>
    <t>http://admin.iltodgeree.mn/app/55/55-mongol-ulsyn-zasgiyn-gazar-bolon-ayvenkhou-maynz-mongoliya-ink-khkhk-ayvenkhou-maynz-limited-rio-tinto-interneshnl-kholdings-limited-kompani-khoorond-....pdf</t>
  </si>
  <si>
    <t>Дундговь аймаг ЗДТГ, Жи Пи Эф ХХК -ийн хооронд байгуулсан "Зүүн" ордын ашиглалтын өмнөх үйл ажиллагааны гэрээ</t>
  </si>
  <si>
    <t>2014-12-05</t>
  </si>
  <si>
    <t>Жи  Пи  Эф</t>
  </si>
  <si>
    <t>Зүүн орд</t>
  </si>
  <si>
    <t>http://admin.iltodgeree.mn/app/24/24-zn-niy-ordyn-ashiglaltyn-mnkh-yl-azhillagaany-geree.pdf</t>
  </si>
  <si>
    <t>Орхон аймгийн Жаргалант сумын ИТХ-ын дарга, Засаг дарга түүний тамгын газар Зунрун ХХК-ны захирал, Монгол талаа хариуцсан холбогдох ажилтан нарын хамтран ажиллах гэрээ</t>
  </si>
  <si>
    <t>Барилгын Материал</t>
  </si>
  <si>
    <t>2013-06-20</t>
  </si>
  <si>
    <t>Орхон аймгийн ИТХ, ЗДТГ</t>
  </si>
  <si>
    <t>MV-00010749</t>
  </si>
  <si>
    <t>http://admin.iltodgeree.mn/app/29/29-orkhon-aymgiyn-zhargalant-sumyn-itkh-yn-darga-zasag-darga-tniy-tamgyn-gazar-zunrun-khkhk-ny-zakhiral-mongol-talaa-khariutssan-kholbogdokh-azhiltan-nar....pdf</t>
  </si>
  <si>
    <t>Булган аймгийн Бүрэгхангай сумын ЗДТГ, Төсөлч ХХК-ийн хооронд байгуулсан нийгмийн хариуцлагын гэрээ</t>
  </si>
  <si>
    <t>MV-00016841</t>
  </si>
  <si>
    <t>http://admin.iltodgeree.mn/app/36/36-bulgan-aymgiyn-bregkhangay-sumyn-zdtg-tslch-khkhk-iyn-khoorond-bayguulsan-niygmiyn-khariutslagyn-geree.pdf</t>
  </si>
  <si>
    <t>Говьсүмбэр аймгийн Шивээговь сум болон Шивээ-овоо ХК-ийн хооронд байгуулсан хамтран ажиллах гэрээ</t>
  </si>
  <si>
    <t>Говьсүмбэр Шивээговь</t>
  </si>
  <si>
    <t>2017-12-15</t>
  </si>
  <si>
    <t>Шивээговь сумын Эрүүл мэндийн төв</t>
  </si>
  <si>
    <t>http://admin.iltodgeree.mn/app/74/74-govsmber-aymgiyn-shiveegov-sum-bolon-shivee-ovoo-khk-iyn-khoorond-bayguulsan-khamtran-azhillakh-geree.pdf</t>
  </si>
  <si>
    <t>Булган аймгийн ЗДТГ болон Хамтын эх булаг ХХК-ийн хооронд байгуулсан хамтран ажиллах гэрээ</t>
  </si>
  <si>
    <t>Булган Булган</t>
  </si>
  <si>
    <t>2017-07-26</t>
  </si>
  <si>
    <t>MV-00016896;XV-00016892</t>
  </si>
  <si>
    <t>http://admin.iltodgeree.mn/app/101/101-bulgan-aymgiyn-zdtg-bolon-khamtyn-ekh-bulag-khkhk-iyn-khoorond-bayguulsan-khamtran-azhillakh-geree.pdf</t>
  </si>
  <si>
    <t>Галба-Өөш, Долоодын говийн сав газрын захиргаа болон Тавантолгой ХК-ийн хооронд байгуулсан ус ашиглах гэрээ</t>
  </si>
  <si>
    <t>Дорноговь Сайншанд</t>
  </si>
  <si>
    <t>Галба-Өөш, Долоодын говийн сав газрын захиргаа</t>
  </si>
  <si>
    <t>http://admin.iltodgeree.mn/app/93/93-galba-osh-doloodyn-goviin-sav-gazryn-zakhirgaa-bolon-tavantolgoi-khk-iin-khoorond-baiguulsan-us-ashiglakh-geree.pdf</t>
  </si>
  <si>
    <t>Говьсүмбэр аймгийн Шивээговь сум болон Шивээ-овоо ХК-ийн хооронд байгуулсан ус ашиглах гэрээ</t>
  </si>
  <si>
    <t>2017-09-26</t>
  </si>
  <si>
    <t>Умард говийн гүвээт Хархын дундад тагын сав газрын захиргаа</t>
  </si>
  <si>
    <t>http://admin.iltodgeree.mn/app/86/86-govsmber-aymgiyn-shiveegov-sum-bolon-shivee-ovoo-khk-iyn-khoorond-bayguulsan-us-ashiglakh-geree.pdf</t>
  </si>
  <si>
    <t>Дундговь аймаг болон Тайшэн Девелопмент ХХК-ийн хооронд байгуулсан хамтран ажиллах гэрээ</t>
  </si>
  <si>
    <t>2017-05-26</t>
  </si>
  <si>
    <t>Тайшэн Девелопмент ХХК</t>
  </si>
  <si>
    <t>MV-00017028;MV-00017120</t>
  </si>
  <si>
    <t>http://admin.iltodgeree.mn/app/106/106-dundgov-aymag-bolon-tayshen-development-khkhk-iyn-khoorond-bayguulsan-khamtran-azhillakh-geree.pdf</t>
  </si>
  <si>
    <t>Дорнод аймгийн Цагаан-Овоо сум болон СТЕП Гоулд ХХК-ын хооронд байгуулсан орон нутгийн хөгжлийг дэмжих, ажлын байрыг нэмэгдүүлэх тухай гэрээ</t>
  </si>
  <si>
    <t>Дорнод Цагаан-Овоо</t>
  </si>
  <si>
    <t>2017-10-25</t>
  </si>
  <si>
    <t>Дорнод аймгийн Цагаан-Овоо сумын ЗДТГ</t>
  </si>
  <si>
    <t>Степ Гоулд ХХК</t>
  </si>
  <si>
    <t>MV-00017111;XV-00015503;XV-00017050</t>
  </si>
  <si>
    <t>Степ Гоулд</t>
  </si>
  <si>
    <t>http://admin.iltodgeree.mn/app/79/79-step-gould-khkhk-yn-khoorond-bayguulsan-oron-nutgiyn-khgzhliyg-demzhikh-azhlyn-bayryg-nemegdlekh-tukhay-geree.pdf</t>
  </si>
  <si>
    <t>Булган аймаг болон ГБНБ ХХК-ийн хооронд байгуулсан хамтран ажиллах гэрээ</t>
  </si>
  <si>
    <t>http://admin.iltodgeree.mn/app/125/125-bulgan-aimag-bolon-gbnb-khkhk-iyn-khoorond-bayguulsan-khamtran-azhillakh-geree.pdf</t>
  </si>
  <si>
    <t>Шивээговь сумын Шивээ-Овоо ХК болон Шивээ Сервис ХХК-ийн хооронд байгуулсан хамтран ажиллах гэрээ</t>
  </si>
  <si>
    <t>2017-11-22</t>
  </si>
  <si>
    <t>Шивээ Сервис ХХК</t>
  </si>
  <si>
    <t>http://admin.iltodgeree.mn/app/132/132-shiveegov-sumyn-shivee-ovoo-khk-bolon-shivee-servis-khkhk-iyn-khoorond-bayguulsan-khamtran-azhillakh-geree.pdf</t>
  </si>
  <si>
    <t>Туул голын сав газрын захиргаа болон Илт гоулд ХХК-ийн хооронд байгуулсан ус ашиглуулах гэрээ 30</t>
  </si>
  <si>
    <t>2017-06-30</t>
  </si>
  <si>
    <t>Туул голын сав захиргааны дарга</t>
  </si>
  <si>
    <t>http://admin.iltodgeree.mn/app/151/151-tuul-golyn-sav-gazryn-zakhirgaa-bolon-ilt-gould-khkhk-iin-khoorond-baiguulsan-us-ashigluulakh-geree-30.pdf</t>
  </si>
  <si>
    <t>Туул голын сав газрын захиргаа болон Илт гоулд ХХК-ийн хооронд байгуулсан ус ашиглуулах гэрээ</t>
  </si>
  <si>
    <t>http://admin.iltodgeree.mn/app/149/149-tuul-golyn-sav-gazryn-zakhirgaa-bolon-ilt-gould-khkhk-iyn-khoorond-bayguulsan-us-ashigluulakh-geree.pdf</t>
  </si>
  <si>
    <t>Өмнөговь аймаг, Алтайн өвөр говийн сав захиргаа болон Өсөх зоос ХХК-ийн хооронд байгуулсан ус ашиглах гэрээ</t>
  </si>
  <si>
    <t>2017-04-17</t>
  </si>
  <si>
    <t>http://admin.iltodgeree.mn/app/144/144-omngov-aimag-altain-vr-goviin-sav-zakhirgaa-bolon-oskh-zoos-khkhk-iin-khoorond-baiguulsan-us-ashiglakh-geree.pdf</t>
  </si>
  <si>
    <t>Туул голын сав газрын захиргааны ус ашиглалтыг зохицуулах алба болон Баянгол эко заамар ХХК-ийн хооронд байгуулсан ус ашиглах гэрээ</t>
  </si>
  <si>
    <t>http://admin.iltodgeree.mn/app/156/156-tuul-golyn-sav-gazryn-zakhirgaany-us-ashiglaltyg-zokhitsuulakh-alba-bolon-bayangol-eko-zaamar-khkhk-iin-khoorond-baiguulsan-us-ashiglakh-geree.pdf</t>
  </si>
  <si>
    <t>Байгаль орчин аялал жуулчлалын газар болон Хартарвагатай ХХК-ийн хооронд байгуулсан ус ашиглах гэрээ</t>
  </si>
  <si>
    <t>Нүүрс;Алт</t>
  </si>
  <si>
    <t>Увс Улаангом</t>
  </si>
  <si>
    <t>Байгаль орчин аялал жуулчлалын газар</t>
  </si>
  <si>
    <t>Хартарвагатай ХХК</t>
  </si>
  <si>
    <t>MV-00011923;MV-00010632;MV-00009951;MV-00009950;MV-00009951;MV-00010632</t>
  </si>
  <si>
    <t>http://admin.iltodgeree.mn/app/168/168-baigal-orchin-ayalal-zhuulchlalyn-gazar-bolon-khartarvagatai-khkhk-iin-khoorond-baiguulsan-us-ashiglakh-geree.pdf</t>
  </si>
  <si>
    <t>Туул голын сав газрын захиргаа болон Өгөөж Баян Хангай ХХК-ийн хооронд байгуулсан ус ашиглах гэрээ</t>
  </si>
  <si>
    <t>2017-05-23</t>
  </si>
  <si>
    <t>XV-00019632;XV-00019423;MV-00020533;MV-00009623</t>
  </si>
  <si>
    <t>http://admin.iltodgeree.mn/app/170/170-tuul-golyn-sav-gazryn-zakhirgaa-bolon-ogzh-bayan-khangai-khkhk-iin-khoorond-baiguulsan-us-ashiglakh-geree.pdf</t>
  </si>
  <si>
    <t>Хэрлэн голын сав газрын захиргаа болон Дацантрейд ХХК-ийн хооронд байгуулсан ус ашиглах гэрээ</t>
  </si>
  <si>
    <t>Хэнтий Чингис хаан</t>
  </si>
  <si>
    <t>2016-06-21</t>
  </si>
  <si>
    <t>Хэрлэн голын сав газрын захиргаа</t>
  </si>
  <si>
    <t>MV-00015599;MV-00015597;MV-00015596</t>
  </si>
  <si>
    <t>http://admin.iltodgeree.mn/app/175/175-kherlen-golyn-sav-gazryn-zakhirgaa-bolon-datsantreid-khkhk-iin-khoorond-baiguulsan-us-ashiglakh-geree.pdf</t>
  </si>
  <si>
    <t>Говь-Алтай аймгийн Цээл сум болон Алтайн хүдэр ХХК-ийн хооронд байгуулсан газар ашиглуулах гэрээ 00010</t>
  </si>
  <si>
    <t>2016-09-19</t>
  </si>
  <si>
    <t>http://admin.iltodgeree.mn/app/182/182-gov-altai-aimgiin-tseel-sum-bolon-altain-khder-khkhk-iin-khoorond-baiguulsan-gazar-ashigluulakh-geree-00010.pdf</t>
  </si>
  <si>
    <t>Говь-Алтай аймгийн Цээл сум болон Алтайн хүдэр ХХК-ийн хооронд байгуулсан газар ашиглуулах гэрээ 00014</t>
  </si>
  <si>
    <t>http://admin.iltodgeree.mn/app/187/187-gov-altai-aimgiin-tseel-sum-bolon-altain-khder-khkhk-iin-khoorond-baiguulsan-gazar-ashigluulakh-geree-00014.pdf</t>
  </si>
  <si>
    <t>Дорноговь аймгийн Өргөн сум болон Цагаанговь ХХК-ийн хооронд байгуулсан газар ашиглуулах гэрээ</t>
  </si>
  <si>
    <t>2017-01-18</t>
  </si>
  <si>
    <t>Дорноговь аймгийн ЗДТГ</t>
  </si>
  <si>
    <t>MV-00014631</t>
  </si>
  <si>
    <t>http://admin.iltodgeree.mn/app/199/199-dornogov-aimgiin-orgn-sum-bolon-tsagaangov-khkhk-iin-khoorond-baiguulsan-gazar-ashigluulakh-geree.pdf</t>
  </si>
  <si>
    <t>Дорноговь аймгийн Өргөн сум болон Бэст-Орд ХХК-ийн хооронд байгуулсан газар эзэмшүүлэх гэрээ</t>
  </si>
  <si>
    <t>2010-11-24</t>
  </si>
  <si>
    <t>Бэст-Орд ХХК</t>
  </si>
  <si>
    <t>MV-00008219</t>
  </si>
  <si>
    <t>http://admin.iltodgeree.mn/app/194/194-dornogov-aimgiin-orgn-sum-bolon-best-ord-khkhk-iin-khoorond-baiguulsan-gazar-ezemshlekh-geree.pdf</t>
  </si>
  <si>
    <t>Дорноговь аймгийн Айраг сум болон Айваору ХХК-ийн хооронд байгуулсан газар ашиглуулах гэрээ</t>
  </si>
  <si>
    <t>2015-03-16</t>
  </si>
  <si>
    <t>MV-00017559</t>
  </si>
  <si>
    <t>http://admin.iltodgeree.mn/app/202/202-dornogov-aimgiin-airag-sum-bolon-aivaoru-khkhk-iin-khoorond-baiguulsan-gazar-ashigluulakh-geree.pdf</t>
  </si>
  <si>
    <t>Дорноговь сумын Айраг сум болон Хэрлэн-импекс-ХХК-ийн хооронд байгуулсан газар ашиглуулах гэрээ</t>
  </si>
  <si>
    <t>2017-08-02</t>
  </si>
  <si>
    <t>Хэрлэн импекс ХХК</t>
  </si>
  <si>
    <t>MV-00013223</t>
  </si>
  <si>
    <t>http://admin.iltodgeree.mn/app/214/214-dornogov-sumyn-airag-sum-bolon-kherlen-impeks-khkhk-iin-khoorond-baiguulsan-gazar-ashigluulakh-geree.pdf</t>
  </si>
  <si>
    <t>Орхон аймаг болон Номун гранд ХХК-ийн хооронд байгуулсан газар ашиглах гэрээ</t>
  </si>
  <si>
    <t>2015-09-30</t>
  </si>
  <si>
    <t>http://admin.iltodgeree.mn/app/221/221-orkhon-aimag-bolon-nomun-grand-khkhk-iin-khoorond-baiguulsan-gazar-ashiglakh-geree.pdf</t>
  </si>
  <si>
    <t>Дорноговь аймгийн Айраг сум болон Лотус-дай-уул ХХК-ийн хооронд байгуулсан газар ашиглуулах гэрээ</t>
  </si>
  <si>
    <t>2015-06-29</t>
  </si>
  <si>
    <t>Лотус Дай Уул ХХК</t>
  </si>
  <si>
    <t>MV-00017042</t>
  </si>
  <si>
    <t>http://admin.iltodgeree.mn/app/207/207-dornogov-aimgiin-airag-sum-bolon-lotus-dai-uul-khkhk-iin-khoorond-baiguulsan-gazar-ashigluulakh-geree.pdf</t>
  </si>
  <si>
    <t>Төв аймгийн Заамар сум болон Бумбат ХХК-ийн хооронд байгуулсан газар ашиглах гэрээ 46.13 га</t>
  </si>
  <si>
    <t>MV-00017156</t>
  </si>
  <si>
    <t>http://admin.iltodgeree.mn/app/226/226-tv-aimgiin-zaamar-sum-bolon-bumbat-khkhk-iin-khoorond-baiguulsan-gazar-ashiglakh-geree-4613-ga.pdf</t>
  </si>
  <si>
    <t>Төв аймгийн Заамар сум болон Монгол майнинг Энд эксплорэйшнХХК-ийн хооронд байгуулсан газар ашиглах гэрээ</t>
  </si>
  <si>
    <t>Монгол Майнинг Энд Эксплорэйшн ХХК</t>
  </si>
  <si>
    <t>MV-00005028</t>
  </si>
  <si>
    <t>http://admin.iltodgeree.mn/app/233/233-tv-aimgiin-zaamar-sum-bolon-mongol-maining-end-eksploreishnkhkhk-iin-khoorond-baiguulsan-gazar-ashiglakh-geree.pdf</t>
  </si>
  <si>
    <t>Төв аймгийн Заамар сум болон Антрацит ХХК-ийн хооронд байгуулсан газар ашиглах гэрээ</t>
  </si>
  <si>
    <t>MV-00004773</t>
  </si>
  <si>
    <t>http://admin.iltodgeree.mn/app/238/238-tv-aimgiin-zaamar-sum-bolon-antratsit-khkhk-iin-khoorond-baiguulsan-gazar-ashiglakh-geree.pdf</t>
  </si>
  <si>
    <t>Төв аймгийн Заамар сум болон Мондулаан трейд ХХК-ийн хооронд байгуулсан газар ашиглах гэрээ</t>
  </si>
  <si>
    <t>MV-00000211;MV-00000332;MV-00004910;MV-00000379;MV-00000397</t>
  </si>
  <si>
    <t>http://admin.iltodgeree.mn/app/245/245-tv-aimgiin-zaamar-sum-bolon-mondulaan-treid-khkhk-iin-khoorond-baiguulsan-gazar-ashiglakh-geree.pdf</t>
  </si>
  <si>
    <t>Төв аймгийн Заамар сум болон Монголросцветмет ХХК-ийн хооронд байгуулсан газар ашиглах гэрээ</t>
  </si>
  <si>
    <t>2017-08-22</t>
  </si>
  <si>
    <t>MV-00004878;MV-00007137;MV-00007197;MV-00010875;MV-00012131;MV-00175</t>
  </si>
  <si>
    <t>http://admin.iltodgeree.mn/app/240/240-tv-aimgiin-zaamar-sum-bolon-mongolrostsvetmet-khkhk-iin-khoorond-baiguulsan-gazar-ashiglakh-geree.pdf</t>
  </si>
  <si>
    <t>Төв аймгийн Заамар сум болон Эс Би Эр ХХК-ийн хооронд байгуулсан газар ашиглах гэрээ</t>
  </si>
  <si>
    <t>Эс Би Эр ХХК</t>
  </si>
  <si>
    <t>MV-4691A</t>
  </si>
  <si>
    <t>http://admin.iltodgeree.mn/app/252/252-tv-aimgiin-zaamar-sum-bolon-es-bi-er-khkhk-iin-khoorond-baiguulsan-gazar-ashiglakh-geree.pdf</t>
  </si>
  <si>
    <t>Төв аймгийн Заамар сум болон Алтандорнод Монгол ХХК-ийн хооронд байгуулсан газар ашиглах гэрээ 451.71 га</t>
  </si>
  <si>
    <t>http://admin.iltodgeree.mn/app/257/257-tv-aimgiin-zaamar-sum-bolon-altandornod-mongol-khkhk-iin-khoorond-baiguulsan-gazar-ashiglakh-geree-45171-ga.pdf</t>
  </si>
  <si>
    <t>Төв аймгийн Сэргэлэн сум болон Хүдэр Эрдэнэ ХХК-ийн хооронд байгуулсан газар ашиглах гэрээ</t>
  </si>
  <si>
    <t>2017-02-08</t>
  </si>
  <si>
    <t>Хүдэр Эрдэнэ ХХК</t>
  </si>
  <si>
    <t>http://admin.iltodgeree.mn/app/276/276-tv-aimgiin-sergelen-sum-bolon-khder-erdene-khkhk-iin-khoorond-baiguulsan-gazar-ashiglakh-geree.pdf</t>
  </si>
  <si>
    <t>Сэлэнгэ аймгийн Мандал сум болон Бороо гоулд ХХК-ийн хооронд байгуулсан газар ашиглах гэрээ</t>
  </si>
  <si>
    <t>2017-01-11</t>
  </si>
  <si>
    <t>Сэлэнгэ аймгийн Мандал сумын ЗДТГ</t>
  </si>
  <si>
    <t>http://admin.iltodgeree.mn/app/283/283-selenge-aimgiin-mandal-sum-bolon-boroo-gould-khkhk-iin-khoorond-baiguulsan-gazar-ashiglakh-geree.pdf</t>
  </si>
  <si>
    <t>Төв аймгийн Баян-Өнжүүл сум болон  Yao Xue Zuan нарын хооронд байгуулсан газар ашиглах гэрээ</t>
  </si>
  <si>
    <t>Төв Баян-Өнжүүл</t>
  </si>
  <si>
    <t>2017-01-17</t>
  </si>
  <si>
    <t>Төв аймгийн Баян-Өнжүүл сумын ЗДТГ</t>
  </si>
  <si>
    <t>Yao Xue Zuan</t>
  </si>
  <si>
    <t>http://admin.iltodgeree.mn/app/271/271-tv-aimgiin-bayan-onzhl-sum-bolon-yao-xue-zuan-naryn-khoorond-baiguulsan-gazar-ashiglakh-geree.pdf</t>
  </si>
  <si>
    <t>Төв аймгийн Заамар сум болон Алтандорнод Монгол ХХК-ийн хооронд байгуулсан газар ашиглах гэрээ 369.47 га</t>
  </si>
  <si>
    <t>http://admin.iltodgeree.mn/app/269/269-tv-aimgiin-zaamar-sum-bolon-altandornod-mongol-khkhk-iin-khoorond-baiguulsan-gazar-ashiglakh-geree-36947-ga.pdf</t>
  </si>
  <si>
    <t>Төв аймгийн Заамар сум болон Алтандорнод Монгол ХХК-ийн хооронд байгуулсан газар ашиглах гэрээ 64.04 га</t>
  </si>
  <si>
    <t>http://admin.iltodgeree.mn/app/264/264-tv-aimgiin-zaamar-sum-bolon-altandornod-mongol-khkhk-iin-khoorond-baiguulsan-gazar-ashiglakh-geree-6404-ga.pdf</t>
  </si>
  <si>
    <t>БОНХАЖЯ, АМГ, МХЕГ,Дорнод аймаг болон Хөөсгөл ХХК-ийн хооронд байгуулсан нөхөн сэргээх үйл ажиллагааны гэрээ</t>
  </si>
  <si>
    <t>Дорнод Баяндун</t>
  </si>
  <si>
    <t>2016-06-22</t>
  </si>
  <si>
    <t>MV-00003206</t>
  </si>
  <si>
    <t>http://admin.iltodgeree.mn/app/295/295-bonkhazhya-amg-mkhegdornod-aimag-bolon-khsgl-khkhk-iin-khoorond-baiguulsan-nkhn-sergeekh-il-azhillagaany-geree.pdf</t>
  </si>
  <si>
    <t>Ховд аймгийн Дарви сум болон МоЭнКо ХХК-ийн хооронд байгуулсан газар ашиглах гэрээ 54 га</t>
  </si>
  <si>
    <t>2009-12-02</t>
  </si>
  <si>
    <t>http://admin.iltodgeree.mn/app/290/290-khovd-aimgiin-darvi-sum-bolon-moenko-khkhk-iin-khoorond-baiguulsan-gazar-ashiglakh-geree-54-ga.pdf</t>
  </si>
  <si>
    <t>Ховд аймгийн Дарви сум болон МоЭнКо ХХК-ийн хооронд байгуулсан газар ашиглах гэрээ 39 га</t>
  </si>
  <si>
    <t>http://admin.iltodgeree.mn/app/288/288-khovd-aimgiin-darvi-sum-bolon-moenko-khkhk-iin-khoorond-baiguulsan-gazar-ashiglakh-geree-39-ga.pdf</t>
  </si>
  <si>
    <t>БОНХАЖЯ, АМГ, МХЕГ, Сэлэнгэ аймаг болон Морьтхангай ХХК-ийн хооронд байгуулсан нөхөн сэргээх үйл ажиллагааны гэрээ</t>
  </si>
  <si>
    <t>2016-07-29</t>
  </si>
  <si>
    <t>Морьтхангай ХХК</t>
  </si>
  <si>
    <t>Ерөө-Хэрээн голын орд</t>
  </si>
  <si>
    <t>http://admin.iltodgeree.mn/app/303/303-bonkhazhya-amg-mkheg-selenge-aimag-bolon-mortkhangai-khkhk-iin-khoorond-baiguulsan-nkhn-sergeekh-il-azhillagaany-geree.pdf</t>
  </si>
  <si>
    <t>Хөх нуур XVIII талбайд газрын тосны хайгуул, ашиглалтын үйл ажиллагаа эрхлэх талаар Ашигт малтмал, газрын тосны газар болон Эн Пи Ай ХХК хооронд шинэчлэн байгуулсан бүтээгдэхүүн хуваах гэрээ</t>
  </si>
  <si>
    <t>Дорнод Гурванзагал</t>
  </si>
  <si>
    <t>Эн Пи Ай</t>
  </si>
  <si>
    <t>http://admin.iltodgeree.mn/app/334/334-khkh-nuur-xviii-talbayd-gazryn-tosny-khayguul-ashiglaltyn-yl-azhillagaa-erkhlekh-talaar-ashigt-maltmal-gazryn-tosny-gazar-bolon-en-pi-ay-khkhk-khooron....pdf</t>
  </si>
  <si>
    <t>Газрын тосны хайгуулын Галба-XI талбайн талаар Газрын тосны газар, "Зон хэн юу тиан" ХХК-ийн хооронд байгуулсан бүтээгдэхүүн хуваах гэрээ</t>
  </si>
  <si>
    <t>2009-04-27</t>
  </si>
  <si>
    <t>Зон хэн юу тиан ХХК</t>
  </si>
  <si>
    <t>http://admin.iltodgeree.mn/app/339/339-gazryn-tosny-khayguulyn-galba-xi-talbayn-talaar-gazryn-tosny-gazar-zon-khen-yuu-tian-khkhk-iyn-khoorond-bayguulsan-bteegdekhn-khuvaakh-geree.pdf</t>
  </si>
  <si>
    <t>Газрын тосны хайгуулын Сулинхээр XXIII талбайн талаар Газрын тосны газар, "Шунхлай энержи" ХХК-ийн хооронд байгуулсан бүтээгдэхүүн хуваах гэрээ</t>
  </si>
  <si>
    <t>Дорноговь Хатанбулаг</t>
  </si>
  <si>
    <t>2009-07-22</t>
  </si>
  <si>
    <t>Шунхлай Энержи ХХК</t>
  </si>
  <si>
    <t>http://admin.iltodgeree.mn/app/346/346-gazryn-tosny-khayguulyn-sulinkheer-xxiii-talbayn-talaar-gazryn-tosny-gazar-shunkhlay-enerzhi-khkhk-iyn-khoorond-bayguulsan-bteegdekhn-khuvaakh-geree.pdf</t>
  </si>
  <si>
    <t>Матад-XX талбайд Петро матад ХХК болон Газрын тосны газар хооронд байгуулсан бүтээгдэхүүн хуваах гэрээ</t>
  </si>
  <si>
    <t>Сүхбаатар Эрдэнэцагаан</t>
  </si>
  <si>
    <t>2006-05-16</t>
  </si>
  <si>
    <t>Петро Матад ХХК</t>
  </si>
  <si>
    <t>http://admin.iltodgeree.mn/app/341/341-matad-xx-talbayd-petro-matad-khkhk-bolon-gazryn-tosny-gazar-khoorond-bayguulsan-bteegdekhn-khuvaakh-geree.pdf</t>
  </si>
  <si>
    <t>Газрын тосны хайгуулын Цайдам - XXVI талбайн талаар Газрын тосны газар, "Сансарын геологи хайгуул" ХХК-ийн хооронд байгуулсан бүтээгдэхүүн хуваах гэрээ</t>
  </si>
  <si>
    <t>Хэнтий Дэлгэрхаан</t>
  </si>
  <si>
    <t>2009-07-10</t>
  </si>
  <si>
    <t>http://admin.iltodgeree.mn/app/353/353-gazryn-tosny-khayguulyn-tsaydam-xxvi-talbayn-talaar-gazryn-tosny-gazar-sansaryn-geologi-khayguul-khkhk-iyn-khoorond-bayguulsan-bteegdekhn-khuvaakh-ger....pdf</t>
  </si>
  <si>
    <t>Тогтвортой байдлын гэрээ (Бороо гоулд ХХК)</t>
  </si>
  <si>
    <t>1998-07-06</t>
  </si>
  <si>
    <t>http://admin.iltodgeree.mn/app/358/358-togtvortoy-baydlyn-geree.pdf</t>
  </si>
  <si>
    <t>Agreement to amend stability agreement [Boroo gold]</t>
  </si>
  <si>
    <t>2005-05-09</t>
  </si>
  <si>
    <t>http://admin.iltodgeree.mn/app/360/360-agreement-to-amend-stability-agreement-boroo-gold.pdf</t>
  </si>
  <si>
    <t>Тогтвортой байдлын гэрээ [Цайрт минерал ХХК]</t>
  </si>
  <si>
    <t>1998-05-13</t>
  </si>
  <si>
    <t>http://admin.iltodgeree.mn/app/365/365-togtvortoy-baydlyn-geree-tsayrt-mineral-khkhk.pdf</t>
  </si>
  <si>
    <t>Шохойн Чулуу</t>
  </si>
  <si>
    <t>2013-07-23</t>
  </si>
  <si>
    <t>http://admin.iltodgeree.mn/app/389/389-ashiglaltyn-mnkh-yl-azhillagaany-tukhay-geree-olon-ovoot-gould-khkhk.pdf</t>
  </si>
  <si>
    <t>Ашиглалтын өмнөх үйл ажиллагааны тухай гэрээ [Өгөөмөрбаян хайрхан ХХК]</t>
  </si>
  <si>
    <t>Вольфрам/Гянтболд</t>
  </si>
  <si>
    <t>Дорноговь Даланжаргалан</t>
  </si>
  <si>
    <t>2014-09-05</t>
  </si>
  <si>
    <t>Өгөөмөрбаян хайрхан ХХК</t>
  </si>
  <si>
    <t>http://admin.iltodgeree.mn/app/391/391-ashiglaltyn-mnkh-yl-azhillagaany-tukhay-geree-ogmrbayan-khayrkhan-khkhk.pdf</t>
  </si>
  <si>
    <t>Ашиглалтын өмнөх үйл ажиллагааны тухай гэрээ [Фрийгүүд эрин ХХК]</t>
  </si>
  <si>
    <t>Дорноговь Сайхандулаан</t>
  </si>
  <si>
    <t>2012-05-08</t>
  </si>
  <si>
    <t>Фрийгүүд Эрин ХХК</t>
  </si>
  <si>
    <t>http://admin.iltodgeree.mn/app/404/404-ashiglaltyn-mnkh-yl-azhillagaany-tukhay-geree-friygd-erin-khkhk.pdf</t>
  </si>
  <si>
    <t>Ашиглалтын өмнөх үйл ажиллагааны тухай гэрээ [Эж балей ХХК]</t>
  </si>
  <si>
    <t>Дорнод Дашбалбар</t>
  </si>
  <si>
    <t>2013-10-17</t>
  </si>
  <si>
    <t>Эж балей ХХК</t>
  </si>
  <si>
    <t>http://admin.iltodgeree.mn/app/411/411-ashiglaltyn-mnkh-yl-azhillagaany-tukhay-geree-ezh-baley-khkhk.pdf</t>
  </si>
  <si>
    <t>Ашиглалтын өмнөх үйл ажиллагааны тухай гэрээ [Цэцэнс майнинг энд энержи ХХК]</t>
  </si>
  <si>
    <t>2013-11-17</t>
  </si>
  <si>
    <t>Цэцэнс майнинг энд энержи ХХК</t>
  </si>
  <si>
    <t>http://admin.iltodgeree.mn/app/409/409-ashiglaltyn-mnkh-yl-azhillagaany-tukhay-geree-tsetsens-mayning-end-enerzhi-khkhk.pdf</t>
  </si>
  <si>
    <t>Орон нутагтай хамтран ажиллах гэрээ [Өмнөговь аймгийн Гурвантэс сум - "Жавхлант орд" ХХК]</t>
  </si>
  <si>
    <t>2015-11-24</t>
  </si>
  <si>
    <t>Өмнөговь аймгийн Гурвантэс сум</t>
  </si>
  <si>
    <t>http://admin.iltodgeree.mn/app/423/423-oron-nutagtay-khamtran-azhillakh-geree-omngov-aymgiyn-gurvantes-sum-zhavkhlant-ord-khkhk.pdf</t>
  </si>
  <si>
    <t>Галт Уулын Шарга</t>
  </si>
  <si>
    <t>Булган Орхон</t>
  </si>
  <si>
    <t>2013-09-02</t>
  </si>
  <si>
    <t>http://admin.iltodgeree.mn/app/416/416-ashiglaltyn-mnkh-yl-azhillagaany-tukhay-geree-erdenet-yldver-khkhk.pdf</t>
  </si>
  <si>
    <t>Улсын төсвийн хайгуулын ажилд гарсан зардлыг нөхөн төлөх тухай гэрээ ["Сигмабетта" ХХК]</t>
  </si>
  <si>
    <t>Улаанбаатар Хан-Уул</t>
  </si>
  <si>
    <t>2015-03-09</t>
  </si>
  <si>
    <t>Сигмабетта ХХК</t>
  </si>
  <si>
    <t>http://admin.iltodgeree.mn/app/435/435-ulsyn-tsviyn-khayguulyn-azhild-garsan-zardlyg-nkhn-tlkh-tukhay-geree-sigmabetta-khkhk.pdf</t>
  </si>
  <si>
    <t>Улсын төсвөөс хайгуулын ажилд гарсан зардлыг нөхөн төлөх тухай гэрээ [Богда холдинг ХХК]</t>
  </si>
  <si>
    <t>Богда Холдинг ХХК</t>
  </si>
  <si>
    <t>http://admin.iltodgeree.mn/app/430/430-ulsyn-tsvs-khayguulyn-azhild-garsan-zardlyg-nkhn-tlkh-tukhay-geree-bogda-kholding-khkhk.pdf</t>
  </si>
  <si>
    <t>Улсын төсвөөс хайгуулын ажилд гарсан зардлыг нөхөн төлөх тухай гэрээ ["Ди Жи Ти энд Эм" ХХК]</t>
  </si>
  <si>
    <t>Ди Жи Ти энд Эм ХХК</t>
  </si>
  <si>
    <t>http://admin.iltodgeree.mn/app/442/442-ulsyn-tsvs-khayguulyn-azhild-garsan-zardlyg-nkhn-tlkh-tukhay-geree-di-zhi-ti-end-em-khkhk.pdf</t>
  </si>
  <si>
    <t>Улсын төсвөөс хайгуулын ажилд гарсан зардлыг нөхөн төлөх тухай гэрээ ["Шижир гоулд" ХХК]</t>
  </si>
  <si>
    <t>2016-05-04</t>
  </si>
  <si>
    <t>http://admin.iltodgeree.mn/app/447/447-ulsyn-tsvs-khayguulyn-azhild-garsan-zardlyg-nkhn-tlkh-tukhay-geree-shizhir-gould-khkhk.pdf</t>
  </si>
  <si>
    <t>Улсын төсвөөс хайгуулын ажилд гарсан зардлыг нөхөн төлөх тухай гэрээ ["Баян хурай" ХХК]</t>
  </si>
  <si>
    <t>Төв Баян</t>
  </si>
  <si>
    <t>Баян хурай ХХК</t>
  </si>
  <si>
    <t>http://admin.iltodgeree.mn/app/454/454-ulsyn-tsvs-khayguulyn-azhild-garsan-zardlyg-nkhn-tlkh-tukhay-geree-bayan-khuray-khkhk.pdf</t>
  </si>
  <si>
    <t>Улсын төсвөөс хайгуулын ажилд гарсан зардлыг нөхөн төлөх тухай гэрээ ["Гутайн даваа" ХХК]</t>
  </si>
  <si>
    <t>Хэнтий Батширээт</t>
  </si>
  <si>
    <t>Гутайн даваа ХХК</t>
  </si>
  <si>
    <t>http://admin.iltodgeree.mn/app/461/461-ulsyn-tsvs-khayguulyn-azhild-garsan-zardlyg-nkhn-tlkh-tukhay-geree-gutayn-davaa-khkhk.pdf</t>
  </si>
  <si>
    <t>Улсын төсвөөс хайгуулын ажилд гарсан зардлыг нөхөн төлөх гэрээ ["Гуравт" ХХК]</t>
  </si>
  <si>
    <t>2017-12-26</t>
  </si>
  <si>
    <t>Ашиг малтмал, газрын тосны газар;Ашигт малтмал, газрын тосны газар;Ашигт малтмал, газрын тосны газар</t>
  </si>
  <si>
    <t>http://admin.iltodgeree.mn/app/459/459-ulsyn-tsvs-khayguulyn-azhild-garsan-zardlyg-nkhn-tlkh-geree-guravt-khkhk.pdf</t>
  </si>
  <si>
    <t>Улсын төсвөөс хайгуулын ажилд гарсан зардлыг нөхөн төлөх тухай гэрээ ["Зэст өндөр" ХХК]</t>
  </si>
  <si>
    <t>Дорнод Халх гол</t>
  </si>
  <si>
    <t>Зэст өндөр ХХК</t>
  </si>
  <si>
    <t>http://admin.iltodgeree.mn/app/466/466-ulsyn-tsvs-khayguulyn-azhild-garsan-zardlyg-nkhn-tlkh-tukhay-geree-zest-ndr-khkhk.pdf</t>
  </si>
  <si>
    <t>Улсын төсвөөс хайгуулын ажилд гарсан зардлыг нөхөн төлөх тухай гэрээ ["Пентатерра" ХХК]</t>
  </si>
  <si>
    <t>2017-08-11</t>
  </si>
  <si>
    <t>Пентатерра ХХК</t>
  </si>
  <si>
    <t>http://admin.iltodgeree.mn/app/473/473-ulsyn-tsvs-khayguulyn-azhild-garsan-zardlyg-nkhn-tlkh-tukhay-geree-pentaterra-khkhk.pdf</t>
  </si>
  <si>
    <t>Улсын төсвөөс хайгуулын ажилд гарсан зардлыг нөхөн төлөх тухай гэрээ ["Тээлийн шонхор" ХХК]</t>
  </si>
  <si>
    <t>2017-12-14</t>
  </si>
  <si>
    <t>http://admin.iltodgeree.mn/app/480/480-ulsyn-tsvs-khayguulyn-azhild-garsan-zardlyg-nkhn-tlkh-tukhay-geree-teeliyn-shonkhor-khkhk.pdf</t>
  </si>
  <si>
    <t>Улсын төсвөөс хайгуулын ажилд гарсан зардлыг нөхөн төлөх тухай ["Тод Ундрага" ХХК]</t>
  </si>
  <si>
    <t>http://admin.iltodgeree.mn/app/478/478-ulsyn-tsvs-khayguulyn-azhild-garsan-zardlyg-nkhn-tlkh-tukhay-tod-undraga-khkhk.pdf</t>
  </si>
  <si>
    <t>Улсын төсвөөс хайгуулын ажилд гарсан зардлыг нөхөн төлөх тухай гэрээ ["Хөх шугам" ХХК]</t>
  </si>
  <si>
    <t>Төв Алтанбулаг</t>
  </si>
  <si>
    <t>2017-11-14</t>
  </si>
  <si>
    <t>Хөх шугам ХХК</t>
  </si>
  <si>
    <t>;MV-00012373;</t>
  </si>
  <si>
    <t>http://admin.iltodgeree.mn/app/485/485-ulsyn-tsvs-khayguulyn-azhild-garsan-zardlyg-nkhn-tlkh-tukhay-geree-khkh-shugam-khkhk.pdf</t>
  </si>
  <si>
    <t>Улсын төсвөөс хайгуулын ажилд гарсан зардлыг нөхөн төлөх тухай гэрээ ["Э-Транс" ХХК]</t>
  </si>
  <si>
    <t>Э-Транс ХХК</t>
  </si>
  <si>
    <t>http://admin.iltodgeree.mn/app/492/492-ulsyn-tsvs-khayguulyn-azhild-garsan-zardlyg-nkhn-tlkh-tukhay-geree-e-trans-khkhk.pdf</t>
  </si>
  <si>
    <t>Хэнтий аймгийн Цэнхэрмандал сум болон Эй Эйч Жи Металс ХХК-ийн хооронд байгуулсан хамтран ажиллах гэрээ</t>
  </si>
  <si>
    <t>Төмөр;Тугалга;Гянтболд</t>
  </si>
  <si>
    <t>Хэнтий Цэнхэрмандал</t>
  </si>
  <si>
    <t>2014-08-13</t>
  </si>
  <si>
    <t>Хэнтий аймгийн Цэнхэрмандал сумын ЗДТГ</t>
  </si>
  <si>
    <t>Эй Эйч Жи Металс ХХК</t>
  </si>
  <si>
    <t>MV-00011928;MV-00017430;MV-00017598;XV-00012304</t>
  </si>
  <si>
    <t>http://admin.iltodgeree.mn/app/137/137-khentiy-aymgiyn-tsenkhermandal-sum-bolon-ey-eych-zhi-metals-khkhk-iyn-khoorond-bayguulsan-khamtran-azhillakh-geree.pdf</t>
  </si>
  <si>
    <t>Төв аймгийн Баян-Өнжүүл сум болон Баян нүүрстэй ХХК-ийн хооронд байгуулсан хамтран ажиллах гэрээ</t>
  </si>
  <si>
    <t>2017-10-01</t>
  </si>
  <si>
    <t>Баян нүүрстэй ХХК</t>
  </si>
  <si>
    <t>http://admin.iltodgeree.mn/app/113/113-tv-aymgiyn-bayan-onzhl-sum-bolon-bayan-nrstey-khkhk-iyn-khoorond-bayguulsan-khamtran-azhillakh-geree.pdf</t>
  </si>
  <si>
    <t>Хараа Ерөө сав газрын захиргаа болон Монвольфрам ХХК-ийн хооронд байгуулсан ус ашиглах гэрээ</t>
  </si>
  <si>
    <t>Дархан-Уул Дархан</t>
  </si>
  <si>
    <t>2017-03-31</t>
  </si>
  <si>
    <t>Хараа Ерөө голын сав газрын захиргаа</t>
  </si>
  <si>
    <t>Монвольфрам ХХК</t>
  </si>
  <si>
    <t>MV-00011666</t>
  </si>
  <si>
    <t>http://admin.iltodgeree.mn/app/163/163-kharaa-er-sav-gazryn-zakhirgaa-bolon-monvolfram-khkhk-iin-khoorond-baiguulsan-us-ashiglakh-geree.pdf</t>
  </si>
  <si>
    <t>БОАЖЯ, АМГТГ, МХЕГ, Сэлэнгэ аймаг болон Даланбулаг трейд ХХК-ийн хооронд байгуулсан нөхөн сэргээх үйл ажиллагааны гэрээ</t>
  </si>
  <si>
    <t>Сэлэнгэ Сайхан</t>
  </si>
  <si>
    <t>Даланбулаг трейд ХХК</t>
  </si>
  <si>
    <t>Ширээ Нуруу элс хайрганы орд</t>
  </si>
  <si>
    <t>http://admin.iltodgeree.mn/app/315/315-boazhya-amgtg-mkheg-selenge-aimag-bolon-dalanbulag-treid-khkhk-iin-khoorond-baiguulsan-nkhn-sergeekh-il-azhillagaany-geree.pdf</t>
  </si>
  <si>
    <t>Орхон аймаг болон Эрдэнэт үйлдвэр ХХК-ийн хооронд байгуулсан газар ашиглах гэрээ</t>
  </si>
  <si>
    <t>Барилгын Материал;Шавар;Зэс;Молибден;Түгээмэл тархацтай ашигт малтмал</t>
  </si>
  <si>
    <t>2010-05-05</t>
  </si>
  <si>
    <t>Орхон аймгийн Газрын алба</t>
  </si>
  <si>
    <t>MV-00020730;MV-00017545;MV-00000011</t>
  </si>
  <si>
    <t>http://admin.iltodgeree.mn/app/219/219-orkhon-aimag-bolon-erdenet-ildver-khkhk-iin-khoorond-baiguulsan-gazar-ashiglakh-geree.pdf</t>
  </si>
  <si>
    <t>Төрийн өмчийн бодлого, зохицуулалтын газар болон Кью Эс Си ХХК-ийн хооронд байгуулсан концессын гэрээ</t>
  </si>
  <si>
    <t>Төмрийн Хүдэр;Төмрийн баяжмал</t>
  </si>
  <si>
    <t>Улаанбаатар Сүхбаатар</t>
  </si>
  <si>
    <t>2014-04-04</t>
  </si>
  <si>
    <t>Монгол Улсын Эдийн Засгийн Хөгжлийн Яам</t>
  </si>
  <si>
    <t>Кью Эс Си ХХК</t>
  </si>
  <si>
    <t>13851А;10738А;13319А</t>
  </si>
  <si>
    <t>Дарханы төмөрлөгийн үйлдвэр ТӨХК</t>
  </si>
  <si>
    <t>http://admin.iltodgeree.mn/app/98/98-triin-mchiin-bodlogo-zokhitsuulaltyn-gazar-bolon-kyu-es-si-khkhk-iin-khoorond-baiguulsan-kontsessyn-geree.pdf</t>
  </si>
  <si>
    <t>http://admin.iltodgeree.mn/app/524/524-baygal-orchnyg-khamgaalakh-uurkhay-ashiglakh-yldver-bayguulakhtay-kholbogdson-ded-bttsiyg-khgzhlekh-azhlyn-bayr-nemegdlekh-tukhay-geree.pdf</t>
  </si>
  <si>
    <t>Цариг шонхор ХХК</t>
  </si>
  <si>
    <t>http://admin.iltodgeree.mn/app/536/536-baygal-orchnyg-khamgaalakh-uurkhay-ashiglakh-yldver-bayguulakhtay-kholbogdson-ded-bttsiyg-khgzhlekh-azhlyn-bayr-nemegdlekh-tukhay-geree.pdf</t>
  </si>
  <si>
    <t>Монполимет ХХК-ийн Нийгмийн хариуцлагын гэрээ</t>
  </si>
  <si>
    <t>Монполимет ХХК</t>
  </si>
  <si>
    <t>http://admin.iltodgeree.mn/app/574/574-monpolimet-khkhk-iyn-niygmiyn-khariutslagyn-geree.pdf</t>
  </si>
  <si>
    <t>Хамтын ажиллагааны гэрээ</t>
  </si>
  <si>
    <t>Өмнөговь Даланзадгад,Өмнөговь Гурвантэс</t>
  </si>
  <si>
    <t>2019-05-22</t>
  </si>
  <si>
    <t>Өмнөговь аймгийн Засаг даргын Тамгын газар;Өмнөговь аймгийн Гурвантэс сум</t>
  </si>
  <si>
    <t>Нарийн сухайтын уурхай</t>
  </si>
  <si>
    <t>http://admin.iltodgeree.mn/app/567/567-khamtyn-azhillagaany-geree.pdf</t>
  </si>
  <si>
    <t>Платинумланд ХХК-ийн нийгмийн хариуцлагын гэрээ</t>
  </si>
  <si>
    <t>http://admin.iltodgeree.mn/app/579/579-platinumland-khkhk-iyn-niygmiyn-khariutslagyn-geree.pdf</t>
  </si>
  <si>
    <t>Агаар, ус, хөрсний шинжилгээ хийх гэрээ</t>
  </si>
  <si>
    <t>Үйлчилгээний гэрээ</t>
  </si>
  <si>
    <t>2019-06-12</t>
  </si>
  <si>
    <t>Өвөрхангай аймгийн Ус цаг уур, орчны шинжилгээний алба</t>
  </si>
  <si>
    <t>Өгөөмөр-Өргөө ХХК</t>
  </si>
  <si>
    <t>Модот мухар</t>
  </si>
  <si>
    <t>http://admin.iltodgeree.mn/app/586/586-agaar-us-khrsniy-shinzhilgee-khiykh-geree.pdf</t>
  </si>
  <si>
    <t>Тэргүүн майнинг ХХК-ийн нийгмийн хариуцлагын гэрээ</t>
  </si>
  <si>
    <t>2019-08-20</t>
  </si>
  <si>
    <t>Батмөнх</t>
  </si>
  <si>
    <t>http://admin.iltodgeree.mn/app/581/581-tergn-mayning-khkhk-iyn-niygmiyn-khariutslagyn-geree.pdf</t>
  </si>
  <si>
    <t>Хамтран ажиллах гэрээ-Монгол майнинг энд эксплорэйшн ХХК</t>
  </si>
  <si>
    <t>Бат-Өлзийт</t>
  </si>
  <si>
    <t>http://admin.iltodgeree.mn/app/601/601-khamtran-azhillakh-geree-mongol-mayning-end-eksploreyshn-khkhk.pdf</t>
  </si>
  <si>
    <t>Бичил уурхайгаар ашигт малтмал олборлох тухай гэрээ, Шаварлаг хөрс</t>
  </si>
  <si>
    <t>Сэлэнгэ аймгийн Ерөө сумын ЗДТГ</t>
  </si>
  <si>
    <t>Шаварлаг хөрс нөхөрлөл</t>
  </si>
  <si>
    <t>http://admin.iltodgeree.mn/app/670/670-bichil-uurkhaygaar-ashigt-maltmal-olborlokh-tukhay-geree-shavarlag-khrs.pdf</t>
  </si>
  <si>
    <t>Сүхбаатар Түвшинширээ</t>
  </si>
  <si>
    <t>2019-06-28</t>
  </si>
  <si>
    <t>Сүхбаатар аймгийн ЗДТГ, Түвшинширээ ЗДТГ</t>
  </si>
  <si>
    <t>Эбнэ ХХК</t>
  </si>
  <si>
    <t>http://admin.iltodgeree.mn/app/721/721-khamtran-azhillakh-geree.pdf</t>
  </si>
  <si>
    <t>Төмөр;Төмрийн Хүдэр</t>
  </si>
  <si>
    <t>Каскайд майнинг</t>
  </si>
  <si>
    <t>http://admin.iltodgeree.mn/app/714/714-khamtran-azhillakh-geree.pdf</t>
  </si>
  <si>
    <t>Хасдаваа ХХК</t>
  </si>
  <si>
    <t>http://admin.iltodgeree.mn/app/738/738-khamtran-azhillakh-geree.pdf</t>
  </si>
  <si>
    <t>Дундговь Дэлгэрхангай</t>
  </si>
  <si>
    <t>Дундговь аймгийн ЗДТГ, Дэлгэрхангай сумын ЗДТГ</t>
  </si>
  <si>
    <t>Эрдэнэгипс ХХК</t>
  </si>
  <si>
    <t>http://admin.iltodgeree.mn/app/740/740-khamtran-azhillakh-geree.pdf</t>
  </si>
  <si>
    <t>2018-06-27</t>
  </si>
  <si>
    <t>Биг могул коул энд энержи ХХК</t>
  </si>
  <si>
    <t>http://admin.iltodgeree.mn/app/733/733-khamtran-azhillakh-geree.pdf</t>
  </si>
  <si>
    <t>Цүй ханг инвест ХХК</t>
  </si>
  <si>
    <t>http://admin.iltodgeree.mn/app/606/606-khamtran-azhillakh-geree.pdf</t>
  </si>
  <si>
    <t>Дро Аурум ХХК</t>
  </si>
  <si>
    <t>http://admin.iltodgeree.mn/app/776/776-baygal-orchnyg-khamgaalakh-uurkhay-ashiglakh-yldver-bayguulakhtay-kholbogdson-ded-bttsiyg-khgzhlekh-azhlyn-bayr-nemegdlekh.pdf</t>
  </si>
  <si>
    <t>2019-06-11</t>
  </si>
  <si>
    <t>Баянайраг</t>
  </si>
  <si>
    <t>http://admin.iltodgeree.mn/app/783/783-us-ashiglakh-geree.pdf</t>
  </si>
  <si>
    <t>2015-04-21</t>
  </si>
  <si>
    <t>Өмнөговь аймгийн ИТХ;Өмнөговь аймгийн Засаг дарга;Өмнөговь аймгийн Ханбогд сумын Засаг дарга;Өмнөговь аймгийн Ханбогд сумын ИТХ</t>
  </si>
  <si>
    <t>;MV-006709;MV-006710</t>
  </si>
  <si>
    <t>http://admin.iltodgeree.mn/app/788/788-khamtyn-azhillagaany-geree.pdf</t>
  </si>
  <si>
    <t>2018-09-20</t>
  </si>
  <si>
    <t>Баян овоо түшиг нөхөрлөл</t>
  </si>
  <si>
    <t>Төсөлчийн зүүн тал нэртэй газар бичил уурхайгаар алт олборлох төсөл</t>
  </si>
  <si>
    <t>http://admin.iltodgeree.mn/app/803/803-bichil-uurkhayn-nkhrlltey-bayguulakh-geree.pdf</t>
  </si>
  <si>
    <t>2016-08-18</t>
  </si>
  <si>
    <t>Өвөрхангай Нарийнтээл сумын Засаг дарга</t>
  </si>
  <si>
    <t>Баянтээг нөхөрлөл</t>
  </si>
  <si>
    <t>бичил уурхайгаар алт олборлох</t>
  </si>
  <si>
    <t>http://admin.iltodgeree.mn/app/808/808-bichil-uurkhaygaar-ashigt-maltmal-olborlokh-tukhay-geree.pdf</t>
  </si>
  <si>
    <t>Баянхангай нөхөрлөл</t>
  </si>
  <si>
    <t>Сэнжит 1, 2 нэртэй газарт бичил уурхайгаар алт оборлох</t>
  </si>
  <si>
    <t>http://admin.iltodgeree.mn/app/810/810-bichil-uurkhaygaar-ashigt-maltmal-olborlokh-tukhay-geree.pdf</t>
  </si>
  <si>
    <t>Буянт малз оргил нөхөрлөл</t>
  </si>
  <si>
    <t>Малзын ягаан-1 талбайд бичил уурхайгаар алт олборлох</t>
  </si>
  <si>
    <t>http://admin.iltodgeree.mn/app/815/815-bichil-uurkhaygaar-ashigt-maltmal-olborlokh-geree.pdf</t>
  </si>
  <si>
    <t>2018-06-28</t>
  </si>
  <si>
    <t>Дулаан хайрхан нөхөрлөл</t>
  </si>
  <si>
    <t>Баргаилт нэртэй газарт бичил уурхайгаар алт олборлох</t>
  </si>
  <si>
    <t>http://admin.iltodgeree.mn/app/827/827-bichil-uurkhaygaar-ashigt-maltmal-olborlokh-geree.pdf</t>
  </si>
  <si>
    <t>2017-05-10</t>
  </si>
  <si>
    <t>Адгийн зүлэгт нэртэй газарт бичил уурхайгаар алт олборлох</t>
  </si>
  <si>
    <t>http://admin.iltodgeree.mn/app/839/839-bichil-uurkhaygaar-ashigt-maltmal-olborlokh-tukhay-geree.pdf</t>
  </si>
  <si>
    <t>2017-09-20</t>
  </si>
  <si>
    <t>Их баялаг нөхөрлөл</t>
  </si>
  <si>
    <t>Сэнжит -2 нэртэй газарт бичил уурхайгаар алт олборлох</t>
  </si>
  <si>
    <t>http://admin.iltodgeree.mn/app/841/841-bichil-uurkhaygaar-ashigt-maltmal-olborlokh-tukhay-geree.pdf</t>
  </si>
  <si>
    <t>Манд нөхөрлөл</t>
  </si>
  <si>
    <t>Дэрст багийн нутагт орших Өгөөмөр нэртэй газарт бичил уурхайгаар алт олборлох</t>
  </si>
  <si>
    <t>http://admin.iltodgeree.mn/app/846/846-bichil-uurkhayn-nkhrlltey-bayguulakh-geree.pdf</t>
  </si>
  <si>
    <t>Нямууд голд нөхөрлөл</t>
  </si>
  <si>
    <t>Санжинт багийн Цагаан хөтөл нэртэй газарт бичил уурхайгаар алт олборлох</t>
  </si>
  <si>
    <t>http://admin.iltodgeree.mn/app/858/858-bichil-uurkhaygaar-ashigt-maltmal-olborlokh-tukhay-geree.pdf</t>
  </si>
  <si>
    <t>2017-08-14</t>
  </si>
  <si>
    <t>Бумбат нэртэй газарт бичил уурхайгаар алт олборлох</t>
  </si>
  <si>
    <t>http://admin.iltodgeree.mn/app/860/860-bichil-uurkhayn-nkhrlltey-bayguulakh-geree.pdf</t>
  </si>
  <si>
    <t>Хайрхан нөхөрлөл</t>
  </si>
  <si>
    <t>Баргилт нэртэй газарт бичил уурхайгаар алт олборлох</t>
  </si>
  <si>
    <t>http://admin.iltodgeree.mn/app/872/872-bichil-uurkhaygaar-ashigt-maltmal-olborlokh-geree.pdf</t>
  </si>
  <si>
    <t>Бичил уурхайн нөхөрлөлтэй байгуулсан гэрээ</t>
  </si>
  <si>
    <t>Хангай нөхөрлөл</t>
  </si>
  <si>
    <t>Тосон нэртэй газарт бичил уурхайгаар алт олборлох</t>
  </si>
  <si>
    <t>http://admin.iltodgeree.mn/app/877/877-bichil-uurkhayn-nkhrlltey-bayguulsan-geree.pdf</t>
  </si>
  <si>
    <t>2016-08-16</t>
  </si>
  <si>
    <t>Эрдэнийн ундарга нөхөрлөл</t>
  </si>
  <si>
    <t>Бургасан худаг нэртэй газарт бичил уурхайгаар алт олборлох</t>
  </si>
  <si>
    <t>http://admin.iltodgeree.mn/app/891/891-bichil-uurkhaygaar-ashigt-maltmal-olborlokh-tukhay-geree.pdf</t>
  </si>
  <si>
    <t>Дархан-Уул аймгийн Шарын гол сумын Засаг дарга Д.Амарсанаа</t>
  </si>
  <si>
    <t>Анхууш сант нөхөрлөл</t>
  </si>
  <si>
    <t>Бурхантын хөндий нэртэй газарт бичил уурхайгаар алт олборлох</t>
  </si>
  <si>
    <t>http://admin.iltodgeree.mn/app/702/702-bichil-uurkhaygaar-ashigt-maltmal-olborlokh-geree-darkhan-uul-sharyn-gol-ankhuush-sant.pdf</t>
  </si>
  <si>
    <t>2018-07-16</t>
  </si>
  <si>
    <t>Дундговь аймгийн Хулд сумын Засаг дарга У.Зоригтбаатар</t>
  </si>
  <si>
    <t>Арвин нөхөрлөл</t>
  </si>
  <si>
    <t>Ар цагаан, Ацаг хүрэн нэртэй газарт бичил уурхайгаар жонш олборлох</t>
  </si>
  <si>
    <t>http://admin.iltodgeree.mn/app/707/707-bichil-uurkhaygaar-ashigt-maltmal-olborlokh-geree-dundgov-khuld-sum-arvin-nkhrll.pdf</t>
  </si>
  <si>
    <t>Эрлийн ажил гүйцэтгэх гэрээ,Тэлмэн ресурс</t>
  </si>
  <si>
    <t>2019-01-21</t>
  </si>
  <si>
    <t>Тэлмэн Ресурс ХХК</t>
  </si>
  <si>
    <t>Өмнөговь аймаг, Гурван тэс, Ноён сумдын нутагт нүүрсний давхаргын метан хий эрэх</t>
  </si>
  <si>
    <t>http://admin.iltodgeree.mn/app/649/649-erliyn-azhil-gytsetgekh-gereetelmen-resurs.pdf</t>
  </si>
  <si>
    <t>Эрлийн ажил гүйцэтгэх гэрээ, Фронтиер Петролеум ХХК</t>
  </si>
  <si>
    <t>2018-06-07</t>
  </si>
  <si>
    <t>Фронтиер Петролеум ХХК</t>
  </si>
  <si>
    <t>Дорнод аймгийн Матад, Халх сумдын нутагт газрын тосны эрэл хийх</t>
  </si>
  <si>
    <t>http://admin.iltodgeree.mn/app/651/651-erliyn-azhil-gytsetgekh-geree-frontier-petroleum.pdf</t>
  </si>
  <si>
    <t>Арцагаан нэртэй газарт бичил уурхайгаар жонш олборлох</t>
  </si>
  <si>
    <t>http://admin.iltodgeree.mn/app/904/904-bichil-uurkhaygaar-ashigt-maltmal-olborlokh-tukhay-geree.pdf</t>
  </si>
  <si>
    <t>2018-10-23</t>
  </si>
  <si>
    <t>Бум Эрдэнэ нөхөрлөл</t>
  </si>
  <si>
    <t>Сэрвэнгийн хадан нүх нэртэй газар бичил уурхайгаар жонш олборлох</t>
  </si>
  <si>
    <t>http://admin.iltodgeree.mn/app/909/909-bichil-uurkhaygaar-ashigt-maltmal-olborlokh-tukhay-geree.pdf</t>
  </si>
  <si>
    <t>2018-01-01</t>
  </si>
  <si>
    <t>Дундговь аймгийн ЗДТГ, Баянжаргалан сумын Засаг дарга</t>
  </si>
  <si>
    <t>Дэлгэрэх нөхөрлөл</t>
  </si>
  <si>
    <t>Хөх дэл нэртэй газарт бичил уурхайгаар жонш олборлох</t>
  </si>
  <si>
    <t>http://admin.iltodgeree.mn/app/916/916-bichil-uurkhaygaar-ashigt-maltmal-olborlokh-tukhay-geree.pdf</t>
  </si>
  <si>
    <t>2018-03-27</t>
  </si>
  <si>
    <t>Дорноговь аймгийн Айраг сумын Засаг дарга</t>
  </si>
  <si>
    <t>Нөхөрлөлийн ахлагч Амарсанаа</t>
  </si>
  <si>
    <t>http://admin.iltodgeree.mn/app/930/930-bichil-uurkhaygaar-ashigt-maltmal-olborlokh-tukhay-geree.pdf</t>
  </si>
  <si>
    <t>2018-08-27</t>
  </si>
  <si>
    <t>Сэлэнгэ аймгийн Баянгол сумын ЗДТГ</t>
  </si>
  <si>
    <t>Тариатын ам</t>
  </si>
  <si>
    <t>http://admin.iltodgeree.mn/app/942/942-bichil-uurkhaygaar-ashigt-maltmal-olborlokh-tukhay-geree.pdf</t>
  </si>
  <si>
    <t>Хамтын хүч нөхөрлөл</t>
  </si>
  <si>
    <t>http://admin.iltodgeree.mn/app/954/954-bichil-uurkhaygaar-ashigt-maltmal-olborlokh-tukhay-geree.pdf</t>
  </si>
  <si>
    <t>Дорнод аймгийн Баяндун сумын ЗДТГ</t>
  </si>
  <si>
    <t>Түшиг баян түмэн</t>
  </si>
  <si>
    <t>http://admin.iltodgeree.mn/app/947/947-bichil-uurkhaygaar-ashigt-maltmal-olborlokh-tukhay-geree.pdf</t>
  </si>
  <si>
    <t>2018-03-23</t>
  </si>
  <si>
    <t>Хулд Орд</t>
  </si>
  <si>
    <t>http://admin.iltodgeree.mn/app/959/959-bichil-uurkhaygaar-ashigt-maltmal-olborlokh-tukhay-geree.pdf</t>
  </si>
  <si>
    <t>2018-05-28</t>
  </si>
  <si>
    <t>Шарын голын илч өвөлжөө</t>
  </si>
  <si>
    <t>http://admin.iltodgeree.mn/app/973/973-bichil-uurkhaygaar-ashigt-maltmal-olborlokh-tukhay-geree.pdf</t>
  </si>
  <si>
    <t>Улаанбаатар Багахангай</t>
  </si>
  <si>
    <t>2016-06-07</t>
  </si>
  <si>
    <t>Багахангай дүүргийн засаг дарга С.Эрдэнэбаяр</t>
  </si>
  <si>
    <t>http://admin.iltodgeree.mn/app/637/637-bichil-uurkhaygaar-ashigt-maltmal-olborlokh-tukhay-geree.pdf</t>
  </si>
  <si>
    <t>Тунамал Ерөө нөхөрлөл</t>
  </si>
  <si>
    <t>Бөхлэй нэрэй газарт  бичил уурхайгаар алт олборлох</t>
  </si>
  <si>
    <t>http://admin.iltodgeree.mn/app/663/663-bichil-uurkhaygaar-ashigt-maltmal-olborlokh-tukhay-geree-tunamal-er.pdf</t>
  </si>
  <si>
    <t>Ерөө өгөөмөр хайрхан</t>
  </si>
  <si>
    <t>Ялбаг Ургаачийн ам нэртэй газарт бичил уурхайгаар алт олборлох</t>
  </si>
  <si>
    <t>http://admin.iltodgeree.mn/app/668/668-bichil-uurkhaygaar-ashigt-maltmal-olborlokh-tukhay-geree-er-gmr-khayrkhan.pdf</t>
  </si>
  <si>
    <t>2018-09-11</t>
  </si>
  <si>
    <t>Ага Ерөө нөхөрлөл</t>
  </si>
  <si>
    <t>Бөхлэйн гол нэртэй газарт бичил уурхайгаар алт олборлох</t>
  </si>
  <si>
    <t>http://admin.iltodgeree.mn/app/675/675-bichil-uurkhaygaar-ashigt-maltmal-olborlokh-tukhay-geree-aga-er.pdf</t>
  </si>
  <si>
    <t>Хамтдаа нөхөрлөл;Сүмбэр худаг ХХК</t>
  </si>
  <si>
    <t>Налайх нэртэй газарт бичил уурхайгаар нүүрс олборлох</t>
  </si>
  <si>
    <t>http://admin.iltodgeree.mn/app/687/687-bichil-uurkhaygaar-ashigt-maltmal-olborlokh-tukhay-geree-khamtdaa.pdf</t>
  </si>
  <si>
    <t>Сүмбэр худаг ХХК;Берекэ нөхөрлөл</t>
  </si>
  <si>
    <t>http://admin.iltodgeree.mn/app/682/682-bichil-uurkhaygaar-ashigt-maltmal-olborlokh-tukhay-geree-nalaykh-bereka.pdf</t>
  </si>
  <si>
    <t>Эрлийн ажил гүйцэтгэх гэрээ, Зэ честнат фанд Монголиа ХХК</t>
  </si>
  <si>
    <t>Зэ Чэстнат Фанд Монголиа ХХК</t>
  </si>
  <si>
    <t>Дорнод аймгийн  Баянтүмэн суманд нүүрсний давхаргын метан хий эрэх</t>
  </si>
  <si>
    <t>http://admin.iltodgeree.mn/app/644/644-erliyn-azhil-gytsetgekh-geree.pdf</t>
  </si>
  <si>
    <t>2017-06-07</t>
  </si>
  <si>
    <t>Хайрханы алтан буудай нөхөрлөл</t>
  </si>
  <si>
    <t>Цагаан хөтөл нэртэй газарт бичил уурхайгаар алт олборлох</t>
  </si>
  <si>
    <t>http://admin.iltodgeree.mn/app/694/694-bichil-uurkhaygaar-ashigt-maltmal-olborlokh-tukhay-geree-sharyn-gol-khayrkhany-altan-buuday.pdf</t>
  </si>
  <si>
    <t>Эрлийн ажил гүйцэтгэх гэрээ, Юу Жи Эс ХХК</t>
  </si>
  <si>
    <t>Шатдаг Занар</t>
  </si>
  <si>
    <t>Улаанбаатар Налайх,Улаанбаатар Багахангай,Төв Баяндэлгэр,Төв Эрдэнэ,Төв Баян,Төв Баянжаргалан,Төв Баянцагаан,Төв Сэргэлэн,Төв Архуст,Хэнтий Хэрлэн,Хэнтий Цэнхэрмандал</t>
  </si>
  <si>
    <t>2018-08-16</t>
  </si>
  <si>
    <t>Налайх, Багахангай дүүрэг, Төв аймгийн Баянжаргалан, Баяндэлгэр, Эрдэнэ, Баян, Сэргэлэн, Баянцагаан, Архуст сумд, Хэнтий аймгийн Цэнхэр, Баян-Улаан сумдын нутагт шатдаг занарын эрэл хийх</t>
  </si>
  <si>
    <t>http://admin.iltodgeree.mn/app/656/656-erliyn-azhil-gytsetgekh-geree-yuu-zhi-es-shatdag-zanar.pdf</t>
  </si>
  <si>
    <t>Ашиглалтын өмнөх үйл ажиллагааны тухай гэрээ [Сагсай минерал ресурс ХХК]</t>
  </si>
  <si>
    <t>Баян-Өлгий Алтай</t>
  </si>
  <si>
    <t>2013-05-01</t>
  </si>
  <si>
    <t>Сагсай минерал ресурс ХХК</t>
  </si>
  <si>
    <t>Баян-Өлгий аймгийн Алтай суманд Даваатын алтны шороон орд ашигилах</t>
  </si>
  <si>
    <t>http://admin.iltodgeree.mn/app/396/396-ashiglaltyn-mnkh-yl-azhillagaany-tukhay-geree-sagsay-mineral-resurs-khkhk.pdf</t>
  </si>
  <si>
    <t>Ашиглалтын өмнөх үйл ажиллагааны тухай гэрээ [Геомин ХХК]</t>
  </si>
  <si>
    <t>Баян-Өлгий Сагсай,Баян-Өлгий Улаан хус</t>
  </si>
  <si>
    <t>2012-02-16</t>
  </si>
  <si>
    <t>Геомин ХХК</t>
  </si>
  <si>
    <t>Мушгуугийн алтны үндсэн ордыг ашиглах</t>
  </si>
  <si>
    <t>http://admin.iltodgeree.mn/app/377/377-ashiglaltyn-mnkh-yl-azhillagaany-tukhay-geree-geomin-khkhk.pdf</t>
  </si>
  <si>
    <t>БОАЖЯ, АМГТГ, МХЕГ, Баянхонгор аймаг болон Одод Гоулд ХХК-ийн хооронд байгуулсан нөхөн сэргээх үйл ажиллагааны гэрээ 13/2017</t>
  </si>
  <si>
    <t>MV-00007468</t>
  </si>
  <si>
    <t>Байдраг гол алтны шороон орд</t>
  </si>
  <si>
    <t>http://admin.iltodgeree.mn/app/310/310-boazhya-amgtg-mkheg-bayankhongor-aimag-bolon-odod-gould-khkhk-iin-khoorond-baiguulsan-nkhn-sergeekh-il-azhillagaany-geree-132017.pdf</t>
  </si>
  <si>
    <t>БОАЖЯ, АМГТГ, МХЕГ, Баянхонгор аймаг болон Одод Гоулд ХХК-ийн хооронд байгуулсан нөхөн сэргээх үйл ажиллагааны гэрээ 15/2017</t>
  </si>
  <si>
    <t>MV-00006853;MV-00012413</t>
  </si>
  <si>
    <t>Хүйтэний амны тохойн алтны шороон ордын ашигт малтмал</t>
  </si>
  <si>
    <t>http://admin.iltodgeree.mn/app/308/308-boazhya-amgtg-mkheg-bayankhongor-aimag-bolon-odod-gould-khkhk-iin-khoorond-baiguulsan-nkhn-sergeekh-il-azhillagaany-geree-152017.pdf</t>
  </si>
  <si>
    <t>Баянхонгор аймаг болон Ай Эн Ди ХХК-ийн хооронд байгуулсан хамтран ажиллах гэрээ</t>
  </si>
  <si>
    <t>Баянхонгор аймгийн ЗДТГ</t>
  </si>
  <si>
    <t>MV-00017405;XV-00013052;XV-00013053</t>
  </si>
  <si>
    <t>Баянхонгор аймгийн Бөмбөгөр сумын Тогоотын Ам газар дах тусгай зөвшөөрөл</t>
  </si>
  <si>
    <t>http://admin.iltodgeree.mn/app/120/120-bayankhongor-aymag-bolon-ay-en-di-khkhk-iyn-khoorond-bayguulsan-khamtran-azhillakh-geree.pdf</t>
  </si>
  <si>
    <t>2018-05-11</t>
  </si>
  <si>
    <t>Цагаан эрэг хас ус</t>
  </si>
  <si>
    <t>"Цагаан эрэг" нэртэй газарт бичил уурхайгаар алт олборлох</t>
  </si>
  <si>
    <t>http://admin.iltodgeree.mn/app/966/966-bichil-uurkhaygaar-ashigt-maltmal-olborlokh-tukhay-geree.pdf</t>
  </si>
  <si>
    <t>2018-07-06</t>
  </si>
  <si>
    <t>Бүрэг ундрах заяа нөхөрлөл</t>
  </si>
  <si>
    <t>Хос хасын зүүн тал нэртэй газарт бичил уурхайгаар алт олборлох</t>
  </si>
  <si>
    <t>http://admin.iltodgeree.mn/app/911/911-bichil-uurkhayn-nkhrlltey-bayguulakh-geree.pdf</t>
  </si>
  <si>
    <t>Бичил уурхайгаар ашигт малтмал олборлох тухай гэрээ- Эрдэнэ Хун Уул</t>
  </si>
  <si>
    <t>Эрдэнэ хун уул нөхөрлөл</t>
  </si>
  <si>
    <t>Хунхат нэртэй газарт бичил уурхайгаар жонш олборлох</t>
  </si>
  <si>
    <t>http://admin.iltodgeree.mn/app/980/980-bichil-uurkhaygaar-ashigt-maltmal-olborlokh-tukhay-geree.pdf</t>
  </si>
  <si>
    <t>Бичил уурхайгаар ашигт малтмал олборлох тухай гэрээ-Эргор</t>
  </si>
  <si>
    <t>2019-03-13</t>
  </si>
  <si>
    <t>Хэнтий аймгийн Бор-Өндөр сумын ЗДТГ</t>
  </si>
  <si>
    <t>Эргор</t>
  </si>
  <si>
    <t>http://admin.iltodgeree.mn/app/978/978-bichil-uurkhaygaar-ashigt-maltmal-olborlokh-tukhay-geree.pdf</t>
  </si>
  <si>
    <t>Бичил уурхайгаар ашигт малтмал олборлох тухай гэрээ-Хунхат уулын говь</t>
  </si>
  <si>
    <t>Хунхат уулын говь</t>
  </si>
  <si>
    <t>http://admin.iltodgeree.mn/app/961/961-bichil-uurkhaygaar-ashigt-maltmal-olborlokh-tukhay-geree.pdf</t>
  </si>
  <si>
    <t>Бичил уурхайгаар ашигт малтмал олборлох тухай гэрээ-Олон ус</t>
  </si>
  <si>
    <t>Олон ус</t>
  </si>
  <si>
    <t>http://admin.iltodgeree.mn/app/935/935-bichil-uurkhaygaar-ashigt-maltmal-olborlokh-tukhay-geree.pdf</t>
  </si>
  <si>
    <t>2020-04-06</t>
  </si>
  <si>
    <t>Төв аймгийн Сэргэлэн сумын Засаг дарга;Төв аймгийн ЗДТГ</t>
  </si>
  <si>
    <t>http://admin.iltodgeree.mn/app/997/997-baygal-orchnyg-khamgaalakh-uurkhay-ashiglakh-yldver-bayguulakhtay-kholbogdson-ded-bttsiyg-khgzhlekh-azhlyn-bayr-nemegdlekh-tukhay-geree.pdf</t>
  </si>
  <si>
    <t>Бичил уурхайгаар ашигт малтмал олборлох гэрээ-Аргалын уулын эрдэнэс нөхөрлөл</t>
  </si>
  <si>
    <t>Аргалын уулын эрдэнэс нөхөрлөл</t>
  </si>
  <si>
    <t>http://admin.iltodgeree.mn/app/896/896-bichil-uurkhaygaar-ashigt-maltmal-olborlokh-geree.pdf</t>
  </si>
  <si>
    <t>Бичил уурхайгаар ашигт малтмал олборлох тухай гэрээ-Нарны эргэлт</t>
  </si>
  <si>
    <t>2019-03-06</t>
  </si>
  <si>
    <t>нарны эргэлт</t>
  </si>
  <si>
    <t>http://admin.iltodgeree.mn/app/928/928-bichil-uurkhaygaar-ashigt-maltmal-olborlokh-tukhay-geree.pdf</t>
  </si>
  <si>
    <t>Бичил уурхайгаар ашигт малтмал олборлох тухай гэрээ-Чимидийн жонш нөхөрлөл</t>
  </si>
  <si>
    <t>Чимидийн жонш нөхөрлөл</t>
  </si>
  <si>
    <t>Чимидийн хөндлөн нэртэй газар бичил уурхайгаар жонш олборлох</t>
  </si>
  <si>
    <t>http://admin.iltodgeree.mn/app/884/884-bichil-uurkhaygaar-ashigt-maltmal-olborlokh-tukhay-geree.pdf</t>
  </si>
  <si>
    <t>Бичил уурхайгаар ашигт малтмал олборлох  тухай гэрээ-Элбэгбаян-Эрдэнэс нөхөрлөл</t>
  </si>
  <si>
    <t>2019-01-07</t>
  </si>
  <si>
    <t>Элбэгбаян-Эрдэнэс нөхөрлөл</t>
  </si>
  <si>
    <t>http://admin.iltodgeree.mn/app/889/889-bichil-uurkhaygaar-ashigt-maltmal-olborlokh-tukhay-geree.pdf</t>
  </si>
  <si>
    <t>Бичил уурхайгаар ашигт малтмал олборлох тухай гэрээ-Норовлин Андууд нөхөрлөл</t>
  </si>
  <si>
    <t>Норовлин Андууд нөхөрлөл</t>
  </si>
  <si>
    <t>Шалз-5 нэртэй газарт бичил уурхайгаар Жонш олборлох</t>
  </si>
  <si>
    <t>http://admin.iltodgeree.mn/app/853/853-bichil-uurkhaygaar-ashigt-maltmal-olborlokh-tukhay-geree.pdf</t>
  </si>
  <si>
    <t>Бичил уурхайгаар ашигт малтмал олборлох тухай гэрээ-Сэнжит бураат нөхөрлөл</t>
  </si>
  <si>
    <t>Сэнжит бураат нөхөрлөл</t>
  </si>
  <si>
    <t>Шалз-4 нэртэй газар бичил уурхайгаар жонш олборлох</t>
  </si>
  <si>
    <t>http://admin.iltodgeree.mn/app/865/865-bichil-uurkhaygaar-ashigt-maltmal-olborlokh-tukhay-geree.pdf</t>
  </si>
  <si>
    <t>Бичил уурхайгаар ашигт малтмал олборлох тухай гэрээ-Бэрх хайрхан нөхөрлөл</t>
  </si>
  <si>
    <t>Бэрх хайрхан нөхөрлөл</t>
  </si>
  <si>
    <t>http://admin.iltodgeree.mn/app/822/822-bichil-uurkhaygaar-ashigt-maltmal-olborlokh-tukhay-geree.pdf</t>
  </si>
  <si>
    <t>Бичил уурхайгаар ашигт малтмал олборлох тухай гэрээ-Жоншит орд нөхөрлөл</t>
  </si>
  <si>
    <t>Жоншит орд нөхөрлөл</t>
  </si>
  <si>
    <t>http://admin.iltodgeree.mn/app/834/834-bichil-uurkhaygaar-ashigt-maltmal-olborlokh-tukhay-geree.pdf</t>
  </si>
  <si>
    <t>Бичил уурхайгаар ашигт малтмал олборлох тухай гэрээ-Ашид дэлгэрэх эрдэнэс нөхөрлөл</t>
  </si>
  <si>
    <t>2019-02-14</t>
  </si>
  <si>
    <t>Ашид дэлгэрэх эрдэнэс нөхөрлөл</t>
  </si>
  <si>
    <t>http://admin.iltodgeree.mn/app/795/795-bichil-uurkhaygaar-ashigt-maltmal-olborlokh-tukhay-geree.pdf</t>
  </si>
  <si>
    <t>2019-04-27</t>
  </si>
  <si>
    <t>Алтан Цагаан-овоо</t>
  </si>
  <si>
    <t>http://admin.iltodgeree.mn/app/769/769-baygal-orchnyg-khamgaalakh-uurkhay-ashiglakh-yldver-bayguulakhtay-kholbogdson-ded-bttsiyg-khgzhlekh-azhlyn-bayr-nemegdlekh.pdf</t>
  </si>
  <si>
    <t>Дун уянга</t>
  </si>
  <si>
    <t>http://admin.iltodgeree.mn/app/771/771-baygal-orchnyg-khamgaalakh-uurkhay-ashiglakh-yldver-bayguulakhtay-kholbogdson-ded-bttsiyg-khgzhlekh-azhlyn-bayr-nemegdlekh.pdf</t>
  </si>
  <si>
    <t>2019-10-15</t>
  </si>
  <si>
    <t>Хуучин андууд ХХК</t>
  </si>
  <si>
    <t>http://admin.iltodgeree.mn/app/757/757-khamtran-azhillakh-geree.pdf</t>
  </si>
  <si>
    <t>Хамтран ажиллах гэрээ-Эрд хул ХХК</t>
  </si>
  <si>
    <t>http://admin.iltodgeree.mn/app/764/764-khamtran-azhillakh-geree-erd-khul-khkhk.pdf</t>
  </si>
  <si>
    <t>2019-07-10</t>
  </si>
  <si>
    <t>Тайшин девелопмент ХХК</t>
  </si>
  <si>
    <t>http://admin.iltodgeree.mn/app/752/752-khamtran-azhillakh-geree.pdf</t>
  </si>
  <si>
    <t>2019-05-06</t>
  </si>
  <si>
    <t>http://admin.iltodgeree.mn/app/745/745-khamtran-azhillakh-geree.pdf</t>
  </si>
  <si>
    <t>http://admin.iltodgeree.mn/app/719/719-khamtran-azhillakh-geree.pdf</t>
  </si>
  <si>
    <t>http://admin.iltodgeree.mn/app/992/992-tergn-mayning-khkhk-iyn-niygmiyn-khariutslagyn-geree.pdf</t>
  </si>
  <si>
    <t>Бүрдэл майнинг ХХК-ийн Нийгмийн хариуцлагын гэрээ</t>
  </si>
  <si>
    <t>Бүрэгхангай сумын Засаг даргын Тамгын газар;</t>
  </si>
  <si>
    <t>http://admin.iltodgeree.mn/app/985/985-brdel-mayning-khkhk-iyn-niygmiyn-khariutslagyn-geree.pdf</t>
  </si>
  <si>
    <t>Булган аймгийн Дашинчилэн сумын ЗДТГ, Бэрхийн нурамт ХХК-ийн хооронд байгуулсан 2016 оны Нийгмийн хариуцлагын гэрээ</t>
  </si>
  <si>
    <t>Булган Дашинчилэн</t>
  </si>
  <si>
    <t>Засаг даргын тамгын газар</t>
  </si>
  <si>
    <t>MV-00016867</t>
  </si>
  <si>
    <t>http://admin.iltodgeree.mn/app/18/18-2016-ony-niygmiyn-khariutslagyn-geree.pdf</t>
  </si>
  <si>
    <t>Увс аймгийн Засаг даргын Тамгын газар болон Монголиа Гладвилл Увс Петролиум ХХК хооронд байгуулах Хамтын ажиллагааны гэрээ</t>
  </si>
  <si>
    <t>2015-06-26</t>
  </si>
  <si>
    <t>Увс аймгийн Засаг даргын тамгын газар</t>
  </si>
  <si>
    <t>Монголиа Гладвилл Увс Петролиум</t>
  </si>
  <si>
    <t>ГТБХГ-23</t>
  </si>
  <si>
    <t>Увс-I талбайд газрын тосны хайгуул хийх төсөл</t>
  </si>
  <si>
    <t>http://admin.iltodgeree.mn/app/20/20-uvs-aymgiyn-zasag-dargyn-tamgyn-gazar-bolon-mongolia-gladvill-uvs-petrolium-khkhk-khoorond-bayguulakh-khamtyn-azhillagaany-geree.pdf</t>
  </si>
  <si>
    <t>Говь-Алтай аймгийн ЗДТГ, Алтайн хүдэр ХХК-тай хамтран ажиллах гэрээ</t>
  </si>
  <si>
    <t>Говь-Алтай Алтай</t>
  </si>
  <si>
    <t>2017-05-19</t>
  </si>
  <si>
    <t>MV-00015377;MV-00013527;MV-00017626;MV-00017627</t>
  </si>
  <si>
    <t>http://admin.iltodgeree.mn/app/25/25-gov-altay-aymgiyn-zdtg-altayn-khder-khkhk-tay-khamtran-azhillakh-geree.pdf</t>
  </si>
  <si>
    <t>Булган аймгийн Бүрэгхангай сумын ЗДТГ, Өгөөж баянхангай ХХК-ийн хооронд байгуулсан нийгмийн хариуцлагын гэрээ</t>
  </si>
  <si>
    <t>http://admin.iltodgeree.mn/app/37/37-bulgan-aymgiyn-bregkhangay-sumyn-zdtg-ogzh-bayankhangay-khkhk-iyn-khoorond-bayguulsan-niygmiyn-khariutslagyn-geree.pdf</t>
  </si>
  <si>
    <t>Булган аймгийн Бүрэгхангай сумын ЗДТГ, Эвсэг сайхан ХХК уул уурхайн ААН-ын хооронд байгуулсан нийгмийн хариуцлагын гэрээ</t>
  </si>
  <si>
    <t>Эвсэг сайхан ХХК</t>
  </si>
  <si>
    <t>http://admin.iltodgeree.mn/app/32/32-bulgan-aymgiyn-bregkhangay-sumyn-zdtg-uul-uurkhayn-aan-yn-khoorond-bayguulsan-niygmiyn-khariutslagyn-geree.pdf</t>
  </si>
  <si>
    <t>Хяргас нуур - Завхан голын сав газрын захиргаа, Баян-Айраг Эксплорейшн ХХК-ний хооронд байгуулсан ус ашиглах гэрээ</t>
  </si>
  <si>
    <t>2015-04-01</t>
  </si>
  <si>
    <t>Хяргас нуур - Завхан голын сав газрын захиргаа</t>
  </si>
  <si>
    <t>http://admin.iltodgeree.mn/app/56/56-khyargas-nuur-zavkhan-golyn-sav-gazryn-zakhirgaa-bayan-ayrag-eksploreyshn-khkhk-niy-khoorond-bayguulsan-us-ashiglakh-geree.pdf</t>
  </si>
  <si>
    <t>Дорнод аймгийн Матад сум, Петрочайна Дачин Тамсаг компаний хооронд байгуулсан Байгаль орчныг хамгаалах, орон нутгийн хөгжилд дэмжлэг үзүүлэх гэрээ</t>
  </si>
  <si>
    <t>Дорнод аймгийн Матад сумын Засаг даргын тамгын газар</t>
  </si>
  <si>
    <t>Петрочайна Дачин Тамсаг</t>
  </si>
  <si>
    <t>ГТБХГ-1</t>
  </si>
  <si>
    <t>Газрын тосны 19-р талбай</t>
  </si>
  <si>
    <t>http://admin.iltodgeree.mn/app/70/70-dornod-aymgiyn-matad-sum-petrochayna-dachin-tamsag-kompaniy-khoorond-bayguulsan-baygal-orchnyg-khamgaalakh-oron-nutgiyn-khgzhild-demzhleg-zlekh-geree.pdf</t>
  </si>
  <si>
    <t>Дархан-Уул аймгийн Шарын гол сум болон Шарын гол ХК-ийн хооронд байгуулсан хамтран ажиллах гэрээ</t>
  </si>
  <si>
    <t>2017-06-12</t>
  </si>
  <si>
    <t>http://admin.iltodgeree.mn/app/102/102-darkhan-uul-aymgiyn-sharyn-gol-sum-bolon-sharyn-gol-khk-iyn-khoorond-bayguulsan-khamtran-azhillakh-geree.pdf</t>
  </si>
  <si>
    <t>Дорнод аймгийн Матад сум, СПЕК ХХК-ийн хооронд байгуулсан орон нутгийн хөгжлийг дэмжих, хамтран ажиллах гэрээ</t>
  </si>
  <si>
    <t>2015-01-08</t>
  </si>
  <si>
    <t>Дорнод аймгийн ЗДТГ</t>
  </si>
  <si>
    <t>СПЕК ХХК</t>
  </si>
  <si>
    <t>MV-00017010</t>
  </si>
  <si>
    <t>http://admin.iltodgeree.mn/app/75/75-dornod-aymgiyn-matad-sum-spek-khkhk-iyn-khoorond-bayguulsan-oron-nutgiyn-khgzhliyg-demzhikh-khamtran-azhillakh-geree.pdf</t>
  </si>
  <si>
    <t>Монгол Улсын Төрийн Өмчийн Хороо болон Ар Ди Си Си ХХК-ийн хооронд байгуулсан концессын гэрээ</t>
  </si>
  <si>
    <t>2011-10-26</t>
  </si>
  <si>
    <t>Төрийн Өмчийн Хороо</t>
  </si>
  <si>
    <t>Ар Ди Си Си ХХК</t>
  </si>
  <si>
    <t>Нарийнсухайт-Шивээхүрэн чиглэлийн хатуу хучилттай авто замын барих-ашиглах-шилжүүлэх</t>
  </si>
  <si>
    <t>http://admin.iltodgeree.mn/app/99/99-mongol-ulsyn-triyn-omchiyn-khoroo-bolon-ar-di-si-si-khkhk-iyn-khoorond-bayguulsan-kontsessyn-geree.pdf</t>
  </si>
  <si>
    <t>Галба-Өөш, Долоодын говийн сав газрын захиргаа болон Ухаа худаг ус хангамж ХХК-ийн хооронд байгуулсан ус ашиглах гэрээ</t>
  </si>
  <si>
    <t>2017-04-04</t>
  </si>
  <si>
    <t>Галба-Өөш, Долоодын говийн сав газрын захиргаа</t>
  </si>
  <si>
    <t>Ухаа худаг ус хангамж ХХК</t>
  </si>
  <si>
    <t>http://admin.iltodgeree.mn/app/94/94-galba-osh-doloodyn-goviin-sav-gazryn-zakhirgaa-bolon-ukhaa-khudag-us-khangamzh-khkhk-iin-khoorond-baiguulsan-us-ashiglakh-geree.pdf</t>
  </si>
  <si>
    <t>Дундговь аймаг болон Гео хөгжил майнинг ХХК-ийн хооронд байгуулсан хамтран ажиллах гэрээ</t>
  </si>
  <si>
    <t>Гео хөгжил майнинг ХХК</t>
  </si>
  <si>
    <t>MV-00017352</t>
  </si>
  <si>
    <t>http://admin.iltodgeree.mn/app/107/107-dundgov-aymag-bolon-geo-khgzhil-mayning-khkhk-iyn-khoorond-bayguulsan-khamtran-azhillakh-geree.pdf</t>
  </si>
  <si>
    <t>Увс аймгийн Наранбулаг сум болон Эй Эл Жи Ти ХХК-ийн хооронд байгуулсан хамтран ажиллах гэрээ</t>
  </si>
  <si>
    <t>2017-05-08</t>
  </si>
  <si>
    <t>http://admin.iltodgeree.mn/app/133/133-uvs-aimgiin-naranbulag-sum-bolon-ei-el-zhi-ti-khkhk-iin-khoorond-baiguulsan-khamtran-azhillakh-geree.pdf</t>
  </si>
  <si>
    <t>Булган аймаг болон Төсөлч ХХК-ийн хооронд байгуулсан хамтран ажиллах гэрээ</t>
  </si>
  <si>
    <t>2017-05-04</t>
  </si>
  <si>
    <t>Төсөлч ХХК</t>
  </si>
  <si>
    <t>http://admin.iltodgeree.mn/app/126/126-bulgan-aymag-bolon-tslch-khkhk-iyn-khoorond-bayguulsan-khamtran-azhillakh-geree.pdf</t>
  </si>
  <si>
    <t>Өмнөговь аймаг, Алтайн өвөр говийн сав захиргаа болон Алтайн хүдэр ХХК-ийн хооронд байгуулсан ус ашиглах гэрээ</t>
  </si>
  <si>
    <t>http://admin.iltodgeree.mn/app/145/145-omngov-aimag-altain-vr-goviin-sav-zakhirgaa-bolon-altain-khder-khkhk-iin-khoorond-baiguulsan-us-ashiglakh-geree.pdf</t>
  </si>
  <si>
    <t>Завхан аймгийн Улиастай сум болон Форс голд майнинг ХХК-ийн хооронд байгуулсан ус ашиглах гэрээ 03</t>
  </si>
  <si>
    <t>Завхан Алдархаан</t>
  </si>
  <si>
    <t>2017-09-25</t>
  </si>
  <si>
    <t>MV-00020628;XV-00017729;XV-00019025;XV-00019026</t>
  </si>
  <si>
    <t>http://admin.iltodgeree.mn/app/140/140-zavkhan-aimgiin-uliastai-sum-bolon-fors-gold-maining-khkhk-iin-khoorond-baiguulsan-us-ashiglakh-geree-03.pdf</t>
  </si>
  <si>
    <t>Завхан аймгийн Улиастай сум болон Баян Айраг Эксплорэйшн ХХК-ийн хооронд байгуулсан ус ашиглах гэрээ</t>
  </si>
  <si>
    <t>Баян Айраг Эксплорэйшн ХХК</t>
  </si>
  <si>
    <t>MV-00013409;MV-00017666</t>
  </si>
  <si>
    <t>http://admin.iltodgeree.mn/app/138/138-zavkhan-aimgiin-uliastai-sum-bolon-bayan-airag-eksploreishn-khkhk-iin-khoorond-baiguulsan-us-ashiglakh-geree.pdf</t>
  </si>
  <si>
    <t>Туул голын сав газрын захиргааны ус ашиглалтыг зохицуулах алба болон Уулс заамар ХХК-ийн хооронд байгуулсан ус ашиглах гэрээ 07</t>
  </si>
  <si>
    <t>MV-00020427;MV-00019031;MV-00016718;MV-00000704;MV-00000926;MV-00004691;MV-00009305;MV-00012763</t>
  </si>
  <si>
    <t>http://admin.iltodgeree.mn/app/152/152-tuul-golyn-sav-gazryn-zakhirgaany-us-ashiglaltyg-zokhitsuulakh-alba-bolon-uuls-zaamar-khkhk-iin-khoorond-baiguulsan-us-ashiglakh-geree-07.pdf</t>
  </si>
  <si>
    <t>Туул голын сав газрын захиргааны ус ашиглалтыг зохицуулах алба болон Монгол майнинг энд эксплорэйшн ХХК-ийн хооронд байгуулсан ус ашиглах гэрээ</t>
  </si>
  <si>
    <t>http://admin.iltodgeree.mn/app/157/157-tuul-golyn-sav-gazryn-zakhirgaany-us-ashiglaltyg-zokhitsuulakh-alba-bolon-mongol-maining-end-eksploreishn-khkhk-iin-khoorond-baiguulsan-us-ashiglakh-g....pdf</t>
  </si>
  <si>
    <t>Туул голын сав газрын захиргаа болон Төсөлч ХХК-ийн хооронд байгуулсан ус ашиглах гэрээ</t>
  </si>
  <si>
    <t>2017-06-08</t>
  </si>
  <si>
    <t>http://admin.iltodgeree.mn/app/171/171-tuul-golyn-sav-gazryn-zakhirgaa-bolon-tslch-khkhk-iin-khoorond-baiguulsan-us-ashiglakh-geree.pdf</t>
  </si>
  <si>
    <t>Туул голын сав газрын захиргаа болон Наран Гоулд ХХК-ийн хооронд байгуулсан ус ашиглах гэрээ</t>
  </si>
  <si>
    <t>2017-05-31</t>
  </si>
  <si>
    <t>Наран Гоулд ХХК</t>
  </si>
  <si>
    <t>MV-00015424</t>
  </si>
  <si>
    <t>http://admin.iltodgeree.mn/app/169/169-tuul-golyn-sav-gazryn-zakhirgaa-bolon-naran-gould-khkhk-iin-khoorond-baiguulsan-us-ashiglakh-geree.pdf</t>
  </si>
  <si>
    <t>Төв аймгийн Дэлгэрхаан сум болон Миллениум сторм ХХК-ийн хооронд байгуулсан ус ашиглах гэрээ</t>
  </si>
  <si>
    <t>Төв Дэлгэрхаан</t>
  </si>
  <si>
    <t>Төв аймгийн Дэлгэрхаан сумын ЗДТГ</t>
  </si>
  <si>
    <t>Миллениум Сторм ХХК</t>
  </si>
  <si>
    <t>MV-00020496;XV-00015446;XV-00018711;XV-00019277;XV-00020700</t>
  </si>
  <si>
    <t>http://admin.iltodgeree.mn/app/164/164-tv-aymgiyn-delgerkhaan-sum-bolon-millenium-storm-khkhk-iyn-khoorond-bayguulsan-us-ashiglakh-geree.pdf</t>
  </si>
  <si>
    <t>Говь-Алтай аймаг болон Мандал алтай ХХК-ийн хооронд байгуулсан газар ашиглах гэрээ</t>
  </si>
  <si>
    <t>Говь-Алтай Есөнбулаг</t>
  </si>
  <si>
    <t>2015-03-17</t>
  </si>
  <si>
    <t>Говь-Алтай аймгийн Газрын алба</t>
  </si>
  <si>
    <t>Мандал Алтай групп ХХК</t>
  </si>
  <si>
    <t>MV-00017121</t>
  </si>
  <si>
    <t>Хүрэн нүүрсний орд 53.63 га</t>
  </si>
  <si>
    <t>http://admin.iltodgeree.mn/app/176/176-gov-altai-aimag-bolon-mandal-altai-khkhk-iin-khoorond-baiguulsan-gazar-ashiglakh-geree.pdf</t>
  </si>
  <si>
    <t>Говь-Алтай аймгийн Цээл сум болон Алтайн хүдэр ХХК-ийн хооронд байгуулсан газар ашиглуулах гэрээ 00378</t>
  </si>
  <si>
    <t>http://admin.iltodgeree.mn/app/183/183-gov-altai-aimgiin-tseel-sum-bolon-altain-khder-khkhk-iin-khoorond-baiguulsan-gazar-ashigluulakh-geree-00378.pdf</t>
  </si>
  <si>
    <t>Говь-Алтай аймгийн Цээл сум болон Алтайн хүдэр ХХК-ийн хооронд байгуулсан газар ашиглуулах гэрээ 00012</t>
  </si>
  <si>
    <t>2014-11-24</t>
  </si>
  <si>
    <t>http://admin.iltodgeree.mn/app/188/188-gov-altai-aimgiin-tseel-sum-bolon-altain-khder-khkhk-iin-khoorond-baiguulsan-gazar-ashigluulakh-geree-00012.pdf</t>
  </si>
  <si>
    <t>Дорноговь аймгийн Айраг сум болон Бужгар-Орд XXK-ийн хооронд байгуулсан газар ашиглуулах гэрээ</t>
  </si>
  <si>
    <t>2013-10-30</t>
  </si>
  <si>
    <t>Бужгар-Орд ХХК</t>
  </si>
  <si>
    <t>MV-00015119</t>
  </si>
  <si>
    <t>http://admin.iltodgeree.mn/app/195/195-dornogov-aimgiin-airag-sum-bolon-buzhgar-ord-xxk-iin-khoorond-baiguulsan-gazar-ashigluulakh-geree.pdf</t>
  </si>
  <si>
    <t>Дорноговь аймгийн Айраг сум болон Экилешия ХХК-ийн хооронд байгуулсан газар ашиглуулах гэрээ</t>
  </si>
  <si>
    <t>2015-11-18</t>
  </si>
  <si>
    <t>http://admin.iltodgeree.mn/app/215/215-dornogov-aimgiin-airag-sum-bolon-ekileshiya-khkhk-iin-khoorond-baiguulsan-gazar-ashigluulakh-geree.pdf</t>
  </si>
  <si>
    <t>Дорноговь аймгийн Айраг сум болон Алтанбарга ХХК-ийн хооронд байгуулсан газар ашиглуулах гэрээ</t>
  </si>
  <si>
    <t>2017-09-05</t>
  </si>
  <si>
    <t>Алтанбарга ХХК</t>
  </si>
  <si>
    <t>MV-00018782</t>
  </si>
  <si>
    <t>http://admin.iltodgeree.mn/app/203/203-dornogov-aimgiin-airag-sum-bolon-altanbarga-khkhk-iin-khoorond-baiguulsan-gazar-ashigluulakh-geree.pdf</t>
  </si>
  <si>
    <t>Дорноговь аймгийн Сайхандулаан сум болон Минюу ши ши ХХК-ийн хооронд байгуулсан газар ашиглуулах гэрээ</t>
  </si>
  <si>
    <t>2014-11-14</t>
  </si>
  <si>
    <t>Дорноговь аймгийн Сайхандулаан сумын ЗДТГ</t>
  </si>
  <si>
    <t>Минюу ши ши ХХК</t>
  </si>
  <si>
    <t>MV-00020417;MV-00020494;MV-00020790</t>
  </si>
  <si>
    <t>http://admin.iltodgeree.mn/app/208/208-dornogov-aimgiin-saikhandulaan-sum-bolon-minyuu-shi-shi-khkhk-iin-khoorond-baiguulsan-gazar-ashigluulakh-geree.pdf</t>
  </si>
  <si>
    <t>Дорноговь аймгийн Айраг сум болон Тайшаншинь-юань ХХК-ийн хооронд байгуулсан газар ашиглуулах гэрээ</t>
  </si>
  <si>
    <t>2016-10-04</t>
  </si>
  <si>
    <t>Дорноговь аймгийн Айраг сумн ЗДТГ</t>
  </si>
  <si>
    <t>Тайшаншинь юань ХХК</t>
  </si>
  <si>
    <t>MV-00012412</t>
  </si>
  <si>
    <t>http://admin.iltodgeree.mn/app/210/210-dornogov-aimgiin-airag-sum-bolon-taishanshin-yuan-khkhk-iin-khoorond-baiguulsan-gazar-ashigluulakh-geree.pdf</t>
  </si>
  <si>
    <t>Төв аймгийн Заамар сум болон Бумбат ХХК-ийн хооронд байгуулсан газар ашиглах гэрээ 166 га</t>
  </si>
  <si>
    <t>166.0774</t>
  </si>
  <si>
    <t>http://admin.iltodgeree.mn/app/227/227-tv-aimgiin-zaamar-sum-bolon-bumbat-khkhk-iin-khoorond-baiguulsan-gazar-ashiglakh-geree-166-ga.pdf</t>
  </si>
  <si>
    <t>Төв аймгийн Заамар сум болон Бумбат ХХК-ийн хооронд байгуулсан газар ашиглах гэрээ</t>
  </si>
  <si>
    <t>MV-00017198</t>
  </si>
  <si>
    <t>http://admin.iltodgeree.mn/app/239/239-tv-aimgiin-zaamar-sum-bolon-bumbat-khkhk-iin-khoorond-baiguulsan-gazar-ashiglakh-geree.pdf</t>
  </si>
  <si>
    <t>Төв аймгийн Заамар сум болон Эрд хул ХХК-ийн хооронд байгуулсан газар ашиглах гэрээ</t>
  </si>
  <si>
    <t>MV-00020693</t>
  </si>
  <si>
    <t>http://admin.iltodgeree.mn/app/241/241-tv-aimgiin-zaamar-sum-bolon-erd-khul-khkhk-iin-khoorond-baiguulsan-gazar-ashiglakh-geree.pdf</t>
  </si>
  <si>
    <t>Төв аймгийн Заамар сум болон Илт гоулд ХХК-ийн хооронд байгуулсан газар ашиглах гэрээ</t>
  </si>
  <si>
    <t>MV-00020484;MV-00019938;MV-00000283</t>
  </si>
  <si>
    <t>http://admin.iltodgeree.mn/app/246/246-tv-aimgiin-zaamar-sum-bolon-ilt-gould-khkhk-iin-khoorond-baiguulsan-gazar-ashiglakh-geree.pdf</t>
  </si>
  <si>
    <t>Төв аймгийн Заамар сум болон Гурван тамга ХХК-ийн хооронд байгуулсан газар ашиглах гэрээ</t>
  </si>
  <si>
    <t>MV-00019638;MV-00020659</t>
  </si>
  <si>
    <t>http://admin.iltodgeree.mn/app/234/234-tv-aimgiin-zaamar-sum-bolon-gurvan-tamga-khkhk-iin-khoorond-baiguulsan-gazar-ashiglakh-geree.pdf</t>
  </si>
  <si>
    <t>Төв аймгийн Заамар сум болон Алтандорнод Монгол ХХК-ийн хооронд байгуулсан газар ашиглах гэрээ 103.76 га</t>
  </si>
  <si>
    <t>http://admin.iltodgeree.mn/app/260/260-tv-aimgiin-zaamar-sum-bolon-altandornod-mongol-khkhk-iin-khoorond-baiguulsan-gazar-ashiglakh-geree-10376-ga.pdf</t>
  </si>
  <si>
    <t>Төв аймгийн Заамар сум болон Жи Кэй Эм Кэй ХХК-ийн хооронд байгуулсан газар ашиглах гэрээ</t>
  </si>
  <si>
    <t>Жи Кэй Эм Кэй ХХК</t>
  </si>
  <si>
    <t>MV-00015066</t>
  </si>
  <si>
    <t>http://admin.iltodgeree.mn/app/253/253-tv-aimgiin-zaamar-sum-bolon-zhi-kei-em-kei-khkhk-iin-khoorond-baiguulsan-gazar-ashiglakh-geree.pdf</t>
  </si>
  <si>
    <t>Төв аймгийн Заамар сум болон Алтандорнод Монгол ХХК-ийн хооронд байгуулсан газар ашиглах гэрээ 125.26 га</t>
  </si>
  <si>
    <t>http://admin.iltodgeree.mn/app/258/258-tv-aimgiin-zaamar-sum-bolon-altandornod-mongol-khkhk-iin-khoorond-baiguulsan-gazar-ashiglakh-geree-12526-ga.pdf</t>
  </si>
  <si>
    <t>Төв аймгийн Баянцагаан сум болон Монголчёх метал ХХК-ийн хооронд байгуулсан газар ашиглах гэрээ</t>
  </si>
  <si>
    <t>2016-01-15</t>
  </si>
  <si>
    <t>Төв аймгийн Баянцагаан сумын ЗДТГ</t>
  </si>
  <si>
    <t>http://admin.iltodgeree.mn/app/272/272-tv-aimgiin-bayantsagaan-sum-bolon-mongolchekh-metal-khkhk-iin-khoorond-baiguulsan-gazar-ashiglakh-geree.pdf</t>
  </si>
  <si>
    <t>Өвөрхангай аймгийн Уянга сум болон АУМ алт ХХК-ийн хооронд байгуулсан газар ашиглах гэрээ</t>
  </si>
  <si>
    <t>Барилгын Материал;Алт</t>
  </si>
  <si>
    <t>2016-02-02</t>
  </si>
  <si>
    <t>MV-00000362;MV-11000042</t>
  </si>
  <si>
    <t>http://admin.iltodgeree.mn/app/277/277-ovrkhangai-aimgiin-uyanga-sum-bolon-aum-alt-khkhk-iin-khoorond-baiguulsan-gazar-ashiglakh-geree.pdf</t>
  </si>
  <si>
    <t>Төв аймгийн Заамар сум болон Алтандорнод Монгол ХХК-ийн хооронд байгуулсан газар ашиглах гэрээ 14.64 га</t>
  </si>
  <si>
    <t>MV-005961</t>
  </si>
  <si>
    <t>http://admin.iltodgeree.mn/app/265/265-tv-aimgiin-zaamar-sum-bolon-altandornod-mongol-khkhk-iin-khoorond-baiguulsan-gazar-ashiglakh-geree-1464-ga.pdf</t>
  </si>
  <si>
    <t>Ховд аймгийн Дарви сум болон МоЭнКо ХХК-ийн хооронд байгуулсан газар ашиглах гэрээ 29 га</t>
  </si>
  <si>
    <t>http://admin.iltodgeree.mn/app/289/289-khovd-aimgiin-darvi-sum-bolon-moenko-khkhk-iin-khoorond-baiguulsan-gazar-ashiglakh-geree-29-ga.pdf</t>
  </si>
  <si>
    <t>Сэлэнгэ аймгийн Мандал сум болон Сентерра гоулд ХХК-ийн хооронд байгуулсан газар ашиглах гэрээ 342.26 га</t>
  </si>
  <si>
    <t>2017-08-31</t>
  </si>
  <si>
    <t>Сентерра гоулд ХХК</t>
  </si>
  <si>
    <t>MV-00010810</t>
  </si>
  <si>
    <t>http://admin.iltodgeree.mn/app/284/284-selenge-aimgiin-mandal-sum-bolon-senterra-gould-khkhk-iin-khoorond-baiguulsan-gazar-ashiglakh-geree-34226-ga.pdf</t>
  </si>
  <si>
    <t>Ховд аймгийн Дарви сум болон МоЭнКо ХХК-ийн хооронд байгуулсан газар ашиглах гэрээ 45 га</t>
  </si>
  <si>
    <t>http://admin.iltodgeree.mn/app/291/291-khovd-aimgiin-darvi-sum-bolon-moenko-khkhk-iin-khoorond-baiguulsan-gazar-ashiglakh-geree-45-ga.pdf</t>
  </si>
  <si>
    <t>БОНХАЖЯ, АМГ, МХЕГ,Дархан-Уул аймаг болон Гуравт ХХК-ийн хооронд байгуулсан нөхөн сэргээх үйл ажиллагааны гэрээ</t>
  </si>
  <si>
    <t>MV-00005648</t>
  </si>
  <si>
    <t>http://admin.iltodgeree.mn/app/296/296-bonkhazhya-amg-mkhegdarkhan-uul-aimag-bolon-guravt-khkhk-iin-khoorond-baiguulsan-nkhn-sergeekh-il-azhillagaany-geree.pdf</t>
  </si>
  <si>
    <t>БОАЖЯ, АМГТГ, МХЕГ, Дархан-Уул  аймаг болон Хатантүшиг трейд ХХК-ийн хооронд байгуулсан нөхөн сэргээх үйл ажиллагааны гэрээ</t>
  </si>
  <si>
    <t>2017-04-13</t>
  </si>
  <si>
    <t>Хатантүшиг трейд ХХК</t>
  </si>
  <si>
    <t>MV-00000396</t>
  </si>
  <si>
    <t>Шаазгайт, Жалга 1, 2 алтны шороон орд</t>
  </si>
  <si>
    <t>http://admin.iltodgeree.mn/app/304/304-boazhya-amgtg-mkheg-darkhan-uul-aimag-bolon-khatantshig-treid-khkhk-iin-khoorond-baiguulsan-nkhn-sergeekh-il-azhillagaany-geree.pdf</t>
  </si>
  <si>
    <t>БОАЖЯ, АМГТГ, МХЕГ, Сэлэнгэ аймаг болон Флинкмонголиа ХХК-ийн хооронд байгуулсан нөхөн сэргээх үйл ажиллагааны гэрээ</t>
  </si>
  <si>
    <t>Сэлэнгэ Орхонтуул</t>
  </si>
  <si>
    <t>Флинкмонголиа ХХК</t>
  </si>
  <si>
    <t>MV-00011618</t>
  </si>
  <si>
    <t>Туулын тохойн алтны шороон орд</t>
  </si>
  <si>
    <t>http://admin.iltodgeree.mn/app/311/311-boazhya-amgtg-mkheg-selenge-aimag-bolon-flinkmongolia-khkhk-iin-khoorond-baiguulsan-nkhn-sergeekh-il-azhillagaany-geree.pdf</t>
  </si>
  <si>
    <t>Газрын тосны хайгуулын Сулинхээр XXIII талбайн талаар Газрын тосны газар, "Шунхлай энержи" ХХК-ийн хооронд байгуулсан Бүтээгдэхүүн хуваах гэрээ</t>
  </si>
  <si>
    <t>http://admin.iltodgeree.mn/app/335/335-gazryn-tosny-khayguulyn-sulinkheer-xxiii-talbayn-talaar-gazryn-tosny-gazar-shunkhlay-enerzhi-khkhk-iyn-khoorond-bayguulsan-bteegdekhn-khuvaakh-geree.pdf</t>
  </si>
  <si>
    <t>Монгол Улсын Засгийн газрыг төлөөлөн Газрын тосны хэрэг эрхлэх газар болон Нескор энержи компанийн хооронд байгуулсан бүтээгдхүүн хуваах гэрээ</t>
  </si>
  <si>
    <t>Дорноговь Зүүнбаян</t>
  </si>
  <si>
    <t>1997-01-24</t>
  </si>
  <si>
    <t>Газрын тосны хэрэг эрхлэх газар</t>
  </si>
  <si>
    <t>Нескор Энержи ХХК</t>
  </si>
  <si>
    <t>http://admin.iltodgeree.mn/app/342/342-mongol-ulsyn-zasgiyn-gazryg-tlln-gazryn-tosny-khereg-erkhlekh-gazar-bolon-neskor-enerzhi-kompaniyn-khoorond-bayguulsan-bteegdkhn-khuvaakh-geree.pdf</t>
  </si>
  <si>
    <t>Тосон уул XIX гэрээт талбайн талаар Монгол газрын тос (МГТ) компани болон Медаллион Монгол Ойл компанийн (ММО) хооронд байгуулсан бүтээгдэхүүн хуваах тухай гэрээ</t>
  </si>
  <si>
    <t>1993-04-26</t>
  </si>
  <si>
    <t>Монгол газрын тос компани</t>
  </si>
  <si>
    <t>Медаллион Монгол Ойл</t>
  </si>
  <si>
    <t>http://admin.iltodgeree.mn/app/347/347-toson-uul-xix-gereet-talbayn-talaar-mongol-gazryn-tos-mgt-kompani-bolon-medallion-mongol-oyl-kompaniyn-mmo-khoorond-bayguulsan-bteegdekhn-khuvaakh-tuk....pdf</t>
  </si>
  <si>
    <t>"Эргэл XII" талбайд газрын тосны хайгуул, ашиглалтын үйл ажиллагаа эрхлэх талаар Ашигт малтмал, газрын тосны газар "Смарт ойл инвестмент лтд" компанийн хооронд байгуулсан бүтээгдэхүүн хуваах гэрээ</t>
  </si>
  <si>
    <t>2016-09-09</t>
  </si>
  <si>
    <t>Смарт ойл инвестмент лтд</t>
  </si>
  <si>
    <t>http://admin.iltodgeree.mn/app/354/354-ergel-xii-talbayd-gazryn-tosny-khayguul-ashiglaltyn-yl-azhillagaa-erkhlekh-talaar-ashigt-maltmal-gazryn-tosny-gazar-smart-oyl-investment-ltd-kompaniyn....pdf</t>
  </si>
  <si>
    <t>Stability agreement (Boroo gold)</t>
  </si>
  <si>
    <t>Government of Mongolia</t>
  </si>
  <si>
    <t>http://admin.iltodgeree.mn/app/359/359-stability-agreement.pdf</t>
  </si>
  <si>
    <t>Agreement on amendments and changes to The Stability agreement made by and between Government of Mongolia and Tsairt mineral Co., Ltd. on 13th of May 1998</t>
  </si>
  <si>
    <t>2007-08-23</t>
  </si>
  <si>
    <t>http://admin.iltodgeree.mn/app/366/366-agreement-on-amendments-and-changes-to-the-stability-agreement-made-by-and-between-government-of-mongolia-and-tsairt-mineral-co-ltd-on-13th-of-may-199....pdf</t>
  </si>
  <si>
    <t>Тогтвортой байдлын гэрээнд нэмэлт, өөрчлөлт оруулах тухай гэрээ [Бороо гоулд]</t>
  </si>
  <si>
    <t>2000-05-09</t>
  </si>
  <si>
    <t>http://admin.iltodgeree.mn/app/361/361-togtvortoy-baydlyn-gereend-nemelt-rchllt-oruulakh-tukhay-geree-boroo-gould.pdf</t>
  </si>
  <si>
    <t>Ашиглалтын өмнөх үйл ажиллагааны тухай гэрээ [Мушгай худаг металс ХХК]</t>
  </si>
  <si>
    <t>Газрын Ховор Металл</t>
  </si>
  <si>
    <t>2012-05-11</t>
  </si>
  <si>
    <t>Мушгай худаг металс</t>
  </si>
  <si>
    <t>http://admin.iltodgeree.mn/app/385/385-ashiglaltyn-mnkh-yl-azhillagaany-tukhay-geree-mushgay-khudag-metals-khkhk.pdf</t>
  </si>
  <si>
    <t>Ашиглалтын өмнөх үйл ажиллагааны тухай гэрээ [Жи Эс Би майнинг ХХК]</t>
  </si>
  <si>
    <t>2013-09-10</t>
  </si>
  <si>
    <t>http://admin.iltodgeree.mn/app/380/380-ashiglaltyn-mnkh-yl-azhillagaany-tukhay-geree-zhi-es-bi-mayning-khkhk.pdf</t>
  </si>
  <si>
    <t>Ашиглалтын өмнөх үйл ажиллагааны тухай гэрээ [Өү Жи Си Эйч Эл ХХК]</t>
  </si>
  <si>
    <t>2014-01-23</t>
  </si>
  <si>
    <t>Өү Жи Си Эйч Эл ХХК</t>
  </si>
  <si>
    <t>http://admin.iltodgeree.mn/app/392/392-ashiglaltyn-mnkh-yl-azhillagaany-tukhay-geree-o-zhi-si-eych-el-khkhk.pdf</t>
  </si>
  <si>
    <t>Ашиглалтын өмнөх үйл ажиллагааны тухай гэрээ [Түшээ говь ХХК]</t>
  </si>
  <si>
    <t>Бал Чулуу</t>
  </si>
  <si>
    <t>Түшээ говь ХХК</t>
  </si>
  <si>
    <t>http://admin.iltodgeree.mn/app/400/400-ashiglaltyn-mnkh-yl-azhillagaany-tukhay-geree-tshee-gov-khkhk.pdf</t>
  </si>
  <si>
    <t>Ашиглалтын өмнөх үйл ажиллагааны тухай гэрээ [Самтан Морес ХХК]</t>
  </si>
  <si>
    <t>Говь-Алтай Шарга</t>
  </si>
  <si>
    <t>2019-04-16</t>
  </si>
  <si>
    <t>Самтан морес ХХК</t>
  </si>
  <si>
    <t>http://admin.iltodgeree.mn/app/397/397-ashiglaltyn-mnkh-yl-azhillagaany-tukhay-geree-samtan-mores-khkhk.pdf</t>
  </si>
  <si>
    <t>Ашиглалтын өмнөх үйл ажиллагааны тухай гэрээ [Хавчуулэнд монголиа ХХК]</t>
  </si>
  <si>
    <t>Төв Сүмбэр</t>
  </si>
  <si>
    <t>2014-03-18</t>
  </si>
  <si>
    <t>Хавчуулэнд монголиа ХХК</t>
  </si>
  <si>
    <t>http://admin.iltodgeree.mn/app/405/405-ashiglaltyn-mnkh-yl-azhillagaany-tukhay-geree-khavchuulend-mongolia-khkhk.pdf</t>
  </si>
  <si>
    <t>Зэс;Молибден</t>
  </si>
  <si>
    <t>2013-06-03</t>
  </si>
  <si>
    <t>http://admin.iltodgeree.mn/app/417/417-ashiglaltyn-mnkh-yl-azhillagaany-tukhay-geree-erdenet-yldver-khkhk.pdf</t>
  </si>
  <si>
    <t>Улсын төсвөөс хайгуулын ажилд гарсан зардлыг нөхөн төлөх тухай гэрээ [Рэдвулкан ХХК]</t>
  </si>
  <si>
    <t>2017-08-09</t>
  </si>
  <si>
    <t>Хууль, эрх зүйн хэлтсийн дарга;Геологи, хайгуулын хэлтсийн дарга;Уул уурхайн үйлдвэрлэл, технологийн хэлтэс</t>
  </si>
  <si>
    <t>Рэдвулкан ХХК</t>
  </si>
  <si>
    <t>http://admin.iltodgeree.mn/app/429/429-ulsyn-tsvs-khayguulyn-azhild-garsan-zardlyg-nkhn-tlkh-tukhay-geree-redvulkan-khkhk.pdf</t>
  </si>
  <si>
    <t>Улсын төсвөөс хайгуулын ажилд гарсан зардлыг нөхөн төлөх тухай гэрээ ["Тайшин девелопмент" ХХК]</t>
  </si>
  <si>
    <t>2015-11-20</t>
  </si>
  <si>
    <t>http://admin.iltodgeree.mn/app/436/436-ulsyn-tsvs-khayguulyn-azhild-garsan-zardlyg-nkhn-tlkh-tukhay-geree-tayshin-development-khkhk.pdf</t>
  </si>
  <si>
    <t>Улсын төсвөөс хайгуулын ажилд гарсан зардлыг нөхөн сэргээх тухай гэрээ [ЗТХ ХХК]</t>
  </si>
  <si>
    <t>2015-12-25</t>
  </si>
  <si>
    <t>http://admin.iltodgeree.mn/app/431/431-ulsyn-tsvs-khayguulyn-azhild-garsan-zardlyg-nkhn-sergeekh-tukhay-geree-ztkh-khkhk.pdf</t>
  </si>
  <si>
    <t>Улсын төсвөөс хайгуулын ажилд гарсан зардлыг нөхөн төлөх тухай гэрээ ["Алтан сүлжээ системос" ХХК]</t>
  </si>
  <si>
    <t>http://admin.iltodgeree.mn/app/450/450-ulsyn-tsvs-khayguulyn-azhild-garsan-zardlyg-nkhn-tlkh-tukhay-geree-altan-slzhee-sistemos-khkhk.pdf</t>
  </si>
  <si>
    <t>Улсын төсвөөс хайгуулын ажилд гарсан зардлыг нөхөн төлөх тухай ["Нордвинд" ХХК]</t>
  </si>
  <si>
    <t>2016-06-08</t>
  </si>
  <si>
    <t>http://admin.iltodgeree.mn/app/443/443-ulsyn-tsvs-khayguulyn-azhild-garsan-zardlyg-nkhn-tlkh-tukhay-nordvind-khkhk.pdf</t>
  </si>
  <si>
    <t>Улсын төсвөөс хайгуулын ажилд гарсан зардлыг нөхөн төлөх тухай гэрээ ["Эрдэнийн цахирмаа тал" ХХК]</t>
  </si>
  <si>
    <t>"Эрдэнийн цахирмаа тал" ХХК</t>
  </si>
  <si>
    <t>http://admin.iltodgeree.mn/app/448/448-ulsyn-tsvs-khayguulyn-azhild-garsan-zardlyg-nkhn-tlkh-tukhay-geree-erdeniyn-tsakhirmaa-tal-khkhk.pdf</t>
  </si>
  <si>
    <t>Улсын төсвөөс хайгуулын ажилд гарсан зардлыг нөхөн төлөх тухай ["БММЖ" ХХК]</t>
  </si>
  <si>
    <t>2017-05-24</t>
  </si>
  <si>
    <t>БММЖ ХХК</t>
  </si>
  <si>
    <t>http://admin.iltodgeree.mn/app/455/455-ulsyn-tsvs-khayguulyn-azhild-garsan-zardlyg-nkhn-tlkh-tukhay-bmmzh-khkhk.pdf</t>
  </si>
  <si>
    <t>Улсын төсвөөс хайгуулын ажилд гарсан зардлыг нөхөн төлөх тухай гэрээ ["Зэт Ди Эл" ХХК]</t>
  </si>
  <si>
    <t>Ашигт малтмал, газрын тосны газар;Ашигт малтмал, газрын тосны дарга;Ашигт малтмал, газрын тосны дарга</t>
  </si>
  <si>
    <t>Зэт Ди Эл ХХК</t>
  </si>
  <si>
    <t>http://admin.iltodgeree.mn/app/467/467-ulsyn-tsvs-khayguulyn-azhild-garsan-zardlyg-nkhn-tlkh-tukhay-geree-zet-di-el-khkhk.pdf</t>
  </si>
  <si>
    <t>Улсын төсвөөс хайгуулын ажилд гарсан зардлыг нөхөн төлөх тухай гэрээ ["Ди Би Эс Ти майнинг групп" ХХК]</t>
  </si>
  <si>
    <t>Чулуун Нүүрс</t>
  </si>
  <si>
    <t>Өмнөговь Баяновоо</t>
  </si>
  <si>
    <t>2017-06-21</t>
  </si>
  <si>
    <t>Ди Би Эс Ти майнинг групп ХХК</t>
  </si>
  <si>
    <t>http://admin.iltodgeree.mn/app/462/462-ulsyn-tsvs-khayguulyn-azhild-garsan-zardlyg-nkhn-tlkh-tukhay-geree-di-bi-es-ti-mayning-grupp-khkhk.pdf</t>
  </si>
  <si>
    <t>http://admin.iltodgeree.mn/app/479/479-ulsyn-tsvs-khayguulyn-azhild-garsan-zardlyg-nkhn-tlkh-tukhay-geree-teeliyn-shonkhor-khkhk.pdf</t>
  </si>
  <si>
    <t>Улсын төсвөөс хайгуулын ажилд гарсан зардлыг нөхөн төлөх тухай гэрээ ["Резевиормонголия" ХХК]</t>
  </si>
  <si>
    <t>Резевиормонголия ХХК</t>
  </si>
  <si>
    <t>http://admin.iltodgeree.mn/app/474/474-ulsyn-tsvs-khayguulyn-azhild-garsan-zardlyg-nkhn-tlkh-tukhay-geree-rezeviormongoliya-khkhk.pdf</t>
  </si>
  <si>
    <t>Улсын төсвөөс хайгуулын ажилд гарсан зардлыг нөхөн төлөх тухай гэрээ ["Феско" ХХК]</t>
  </si>
  <si>
    <t>Феско ХХК</t>
  </si>
  <si>
    <t>http://admin.iltodgeree.mn/app/481/481-ulsyn-tsvs-khayguulyn-azhild-garsan-zardlyg-nkhn-tlkh-tukhay-geree-fesko-khkhk.pdf</t>
  </si>
  <si>
    <t>Улсын төсвөөс хайгуулын ажилд гарсан зардлыг нөхөн төлөх тухай гэрээ ["Цэрэнбадам" ХХК]</t>
  </si>
  <si>
    <t>Увс Хяргас</t>
  </si>
  <si>
    <t>2017-12-12</t>
  </si>
  <si>
    <t>Цэрэнбадам ХХК</t>
  </si>
  <si>
    <t>http://admin.iltodgeree.mn/app/486/486-ulsyn-tsvs-khayguulyn-azhild-garsan-zardlyg-nkhn-tlkh-tukhay-geree-tserenbadam-khkhk.pdf</t>
  </si>
  <si>
    <t>Улсын төсвөөс хайгуулын ажилд гарсан зардлыг нөхөн төлөх тухай гэрээ ["Эф Жи Пи Эм" ХХК]</t>
  </si>
  <si>
    <t>Сүхбаатар Түмэнцогт</t>
  </si>
  <si>
    <t>http://admin.iltodgeree.mn/app/493/493-ulsyn-tsvs-khayguulyn-azhild-garsan-zardlyg-nkhn-tlkh-tukhay-geree-ef-zhi-pi-em-khkhk.pdf</t>
  </si>
  <si>
    <t>Онон-Улз голын сав газрын захиргаа болон Дун-Эрдэнэ ХХК-ийн хооронд байгуулсан ус ашиглах гэрээ</t>
  </si>
  <si>
    <t>Онон-Улз голын сав газрын захиргаа</t>
  </si>
  <si>
    <t>Дун-Эрдэнэ ХХК</t>
  </si>
  <si>
    <t>MV-00005639;MV-00007511;MV-00016715;XV-00013057</t>
  </si>
  <si>
    <t>http://admin.iltodgeree.mn/app/87/87-onon-ulz-golyn-sav-gazryn-zakhirgaa-bolon-dun-erdene-khkhk-iyn-khoorond-bayguulsan-us-ashiglakh-geree.pdf</t>
  </si>
  <si>
    <t>Төв аймгийн Баянчандмань сум болон Монвольфрам ХХК-ийн хооронд байгуулсан хамтран ажиллах гэрээ</t>
  </si>
  <si>
    <t>Төв Баянчандмань</t>
  </si>
  <si>
    <t>2017-03-29</t>
  </si>
  <si>
    <t>Баянчандмань сумын ЗДТГ</t>
  </si>
  <si>
    <t>http://admin.iltodgeree.mn/app/114/114-tv-aimgiin-bayanchandman-sum-bolon-monvolfram-khkhk-iin-khoorond-baiguulsan-khamtran-azhillakh-geree.pdf</t>
  </si>
  <si>
    <t>Улаанбадрах сум болон Кожеговь ХХК-ийн хооронд байгуулсан газар ашиглах гэрээ</t>
  </si>
  <si>
    <t>2017-02-14</t>
  </si>
  <si>
    <t>Дорноговь аймгийн ГХБХГазар</t>
  </si>
  <si>
    <t>Кожеговь ХХК</t>
  </si>
  <si>
    <t>XV-00020847;XV-00012251;XV-00011946;XV-00011921;MV-00018916;MV-00018915;MV-00018914</t>
  </si>
  <si>
    <t>http://admin.iltodgeree.mn/app/190/190-ulaanbadrakh-sum-bolon-kozhegov-khkhk-iin-khoorond-baiguulsan-gazar-ashiglakh-geree.pdf</t>
  </si>
  <si>
    <t>Төв аймгийн Баянцагаан сум болон Э-транс ХХК-ийн хооронд байгуулсан газар ашиглах гэрээ</t>
  </si>
  <si>
    <t>Э-транс ХХК</t>
  </si>
  <si>
    <t>http://admin.iltodgeree.mn/app/222/222-tv-aimgiin-bayantsagaan-sum-bolon-e-trans-khkhk-iin-khoorond-baiguulsan-gazar-ashiglakh-geree.pdf</t>
  </si>
  <si>
    <t>Ашиглалтын өмнөх үйл ажиллагааны тухай гэрээ [Гурвансайхан ХХК]</t>
  </si>
  <si>
    <t>Дундговь Өлзийт</t>
  </si>
  <si>
    <t>2013-01-02</t>
  </si>
  <si>
    <t>Цөмийн энергийн газар</t>
  </si>
  <si>
    <t>http://admin.iltodgeree.mn/app/378/378-ashiglaltyn-mnkh-yl-azhillagaany-tukhay-geree-gurvansaykhan-khkhk.pdf</t>
  </si>
  <si>
    <t>http://admin.iltodgeree.mn/app/520/520-baygal-orchnyg-khamgaalakh-uurkhay-ashiglakh-yldver-bayguulakhtay-kholbogdson-ded-bttsiyg-khgzhlekh-azhlyn-bayr-nemegdlekh-tukhay-geree.pdf</t>
  </si>
  <si>
    <t>Орхон аймаг, Эрдэнэт үйлдвэр ТӨҮГ-ын хамтран ажиллах гэрээ</t>
  </si>
  <si>
    <t>Орхон аймгийн Засаг даргын Тамгын газар</t>
  </si>
  <si>
    <t>http://admin.iltodgeree.mn/app/525/525-orkhon-aymag-erdenet-yldver-tog-yn-khamtran-azhillakh-geree.pdf</t>
  </si>
  <si>
    <t>Байгаль орчныг хамгаалах, уурхай ашиглах, үйлдвэр байгуулахтай холбогдсон дэд бүтцийг хөгжүүлэх, ажлын байр нэмэгдүүлэх тухай гэрээ+</t>
  </si>
  <si>
    <t>http://admin.iltodgeree.mn/app/532/532-baygal-orchnyg-khamgaalakh-uurkhay-ashiglakh-yldver-bayguulakhtay-kholbogdson-ded-bttsiyg-khgzhlekh-azhlyn-bayr-nemegdlekh-tukhay-geree.pdf</t>
  </si>
  <si>
    <t>ХОТУ ХХК-ийн Нийгмийн хариуцлагын гэрээ</t>
  </si>
  <si>
    <t>Х.Олонбаяр</t>
  </si>
  <si>
    <t>http://admin.iltodgeree.mn/app/575/575-khotu-khkhk-iyn-niygmiyn-khariutslagyn-geree.pdf</t>
  </si>
  <si>
    <t>Байгаль орчныг хамгаалах, уурхай ашиглах, үйлдвэр байгуулахтай холбогдсон дэд бүтцийг хөгжүүлэх, ажлын байр нэмэгдүүлэх хамтын ажиллагааны гэрээ</t>
  </si>
  <si>
    <t>Өмнөговь аймгийн Гурвантэс сумын Засаг даргын Тамгын газар</t>
  </si>
  <si>
    <t>Өмнийн говийн баялаг</t>
  </si>
  <si>
    <t>Т.Сонинхүү</t>
  </si>
  <si>
    <t>http://admin.iltodgeree.mn/app/568/568-baygal-orchnyg-khamgaalakh-uurkhay-ashiglakh-yldver-bayguulakhtay-kholbogdson-ded-bttsiyg-khgzhlekh-azhlyn-bayr-nemegdlekh-khamtyn-azhillagaany-geree.pdf</t>
  </si>
  <si>
    <t>Төсөлч ХХК-ийн нийгмийн хариуцлагын гэрээ</t>
  </si>
  <si>
    <t>Ч.Оюунхүү</t>
  </si>
  <si>
    <t>http://admin.iltodgeree.mn/app/582/582-tslch-khkhk-iyn-niygmiyn-khariutslagyn-geree.pdf</t>
  </si>
  <si>
    <t>Бичил уурхайгаар ашигт малтмал олборлох тухай гэрээ, Ерөө байгалийн хишиг</t>
  </si>
  <si>
    <t>Ерөө байгалийн хишиг нөхөрлөл</t>
  </si>
  <si>
    <t>http://admin.iltodgeree.mn/app/664/664-bichil-uurkhaygaar-ashigt-maltmal-olborlokh-tukhay-geree-er-baygaliyn-khishig.pdf</t>
  </si>
  <si>
    <t>2019-06-19</t>
  </si>
  <si>
    <t>Сүхбаатар аймгийн ЗДТГ, Түмэнцогт сумын ЗДТГ</t>
  </si>
  <si>
    <t>http://admin.iltodgeree.mn/app/722/722-khamtran-azhillakh-geree.pdf</t>
  </si>
  <si>
    <t>http://admin.iltodgeree.mn/app/715/715-khamtran-azhillakh-geree.pdf</t>
  </si>
  <si>
    <t>Эм Эл Цахиурт овоо ХХК</t>
  </si>
  <si>
    <t>http://admin.iltodgeree.mn/app/710/710-khamtran-azhillakh-geree.pdf</t>
  </si>
  <si>
    <t>Хамтран ажиллах гэрээ- Жотойн Бажууна ХХК</t>
  </si>
  <si>
    <t>Жотойн Бажууна ХХК</t>
  </si>
  <si>
    <t>http://admin.iltodgeree.mn/app/599/599-khamtran-azhillakh-geree-zhotoyn-bazhuuna-khkhk.pdf</t>
  </si>
  <si>
    <t>Хамтран ажиллах гэрээ- Монполимет  ХХК</t>
  </si>
  <si>
    <t>http://admin.iltodgeree.mn/app/602/602-khamtran-azhillakh-geree-monpolimet-khkhk.pdf</t>
  </si>
  <si>
    <t>Түмэнцацал ХХК</t>
  </si>
  <si>
    <t>Ширээ уул - 2</t>
  </si>
  <si>
    <t>http://admin.iltodgeree.mn/app/739/739-khamtran-azhillakh-geree.pdf</t>
  </si>
  <si>
    <t>Тарагт гөлтгөнө ХХК</t>
  </si>
  <si>
    <t>http://admin.iltodgeree.mn/app/741/741-khamtran-azhillakh-geree.pdf</t>
  </si>
  <si>
    <t>2018-11-07</t>
  </si>
  <si>
    <t>Майн ланд майнинг ХХК</t>
  </si>
  <si>
    <t>http://admin.iltodgeree.mn/app/734/734-khamtran-azhillakh-geree.pdf</t>
  </si>
  <si>
    <t>2019-05-09</t>
  </si>
  <si>
    <t>Тайхар-Орд ХХК</t>
  </si>
  <si>
    <t>http://admin.iltodgeree.mn/app/746/746-khamtran-azhillakh-geree.pdf</t>
  </si>
  <si>
    <t>Хар Тугалга;Цайр</t>
  </si>
  <si>
    <t>2019-11-29</t>
  </si>
  <si>
    <t>http://admin.iltodgeree.mn/app/777/777-baygal-orchnyg-khamgaalakh-uurkhay-ashiglakh-yldver-bayguulakhtay-kholbogdson-ded-bttsiyg-khgzhlekh-azhlyn-bayr-nemegdlekh.pdf</t>
  </si>
  <si>
    <t>Oyu tolgoi Cooperation Agreement</t>
  </si>
  <si>
    <t>Copper</t>
  </si>
  <si>
    <t>Citizens Representative's Meeting of Umnugobi Province;Governor of Umnugobi Province;Citizens Representative's Meeting of Khanbogd soum of Umnugobi Province;</t>
  </si>
  <si>
    <t>Oyu Tolgoi LLC</t>
  </si>
  <si>
    <t>Oyu Tolgoi</t>
  </si>
  <si>
    <t>http://admin.iltodgeree.mn/app/789/789-oyu-tolgoi-cooperation-agreement.pdf</t>
  </si>
  <si>
    <t>Өвөрхангай аймгийн Хайрхандулаан сумын Засаг дарга</t>
  </si>
  <si>
    <t>Баргилт нөхөрлөл</t>
  </si>
  <si>
    <t>Баргилт нэртэй газарт бичил уурхайгаар алт олборлох төсөл</t>
  </si>
  <si>
    <t>http://admin.iltodgeree.mn/app/796/796-bichil-uurkhaygaar-ashigt-maltmal-olborlokh-geree.pdf</t>
  </si>
  <si>
    <t>Баян өгөөж хараа нөхөрлөл</t>
  </si>
  <si>
    <t>Урт булаг 1 нэртэй газар бичил уурхайгаар үүсмэл алт олборлох</t>
  </si>
  <si>
    <t>http://admin.iltodgeree.mn/app/804/804-bichil-uurkhaygaar-ashigt-maltmal-olborlokh-tukhay-geree.pdf</t>
  </si>
  <si>
    <t>Сэнжит нэртэй газар бичил уурхайгаар алт олборлох</t>
  </si>
  <si>
    <t>http://admin.iltodgeree.mn/app/809/809-bichil-uurkhaygaar-ashigt-maltmal-olborlokh-tukhay-geree.pdf</t>
  </si>
  <si>
    <t>Цагаан овоо, Малзын овоо нэртэй газар бичил уурхайгаар алт олборлох</t>
  </si>
  <si>
    <t>http://admin.iltodgeree.mn/app/816/816-bichil-uurkhaygaar-ashigt-maltmal-olborlokh-geree.pdf</t>
  </si>
  <si>
    <t>2017-09-09</t>
  </si>
  <si>
    <t>Сэнжит 1 нэртэй газарт бичил уурхайгаар алт олборлох</t>
  </si>
  <si>
    <t>http://admin.iltodgeree.mn/app/811/811-bichil-uurkhaygaar-ashigt-maltmal-olborlokh-tukhay-geree.pdf</t>
  </si>
  <si>
    <t>2018-01-16</t>
  </si>
  <si>
    <t>Бэрх шинэ амжилт нөхөрлөл</t>
  </si>
  <si>
    <t>http://admin.iltodgeree.mn/app/823/823-bichil-uurkhaygaar-ashigt-maltmal-olborlokh-tukhay-geree.pdf</t>
  </si>
  <si>
    <t>Дэл 3-2 нөхөрлөл</t>
  </si>
  <si>
    <t>Оорцог улаан нэртэй газарт бичил уурхайгаар жонш олборох</t>
  </si>
  <si>
    <t>http://admin.iltodgeree.mn/app/828/828-bichil-uurkhaygaar-ashigt-maltmal-olborlokh-geree.pdf</t>
  </si>
  <si>
    <t>Бичил уурхайгаар ашигт малтмал олборлохтухай гэрээ</t>
  </si>
  <si>
    <t>2018-11-28</t>
  </si>
  <si>
    <t>Жоншит тулга нөхөрлөл</t>
  </si>
  <si>
    <t>Жоншит толгой нэртэй газар бичил уурхайгаар жонш олборлох</t>
  </si>
  <si>
    <t>http://admin.iltodgeree.mn/app/835/835-bichil-uurkhaygaar-ashigt-maltmal-olborlokhtukhay-geree.pdf</t>
  </si>
  <si>
    <t>2016-09-20</t>
  </si>
  <si>
    <t>Сэнжит нэртэй газарт бичил уурхайгаар алт олборлох</t>
  </si>
  <si>
    <t>http://admin.iltodgeree.mn/app/842/842-bichil-uurkhaygaar-ashigt-maltmal-olborlokh-tukhay-geree.pdf</t>
  </si>
  <si>
    <t>Марзат нөхөрлөл</t>
  </si>
  <si>
    <t>http://admin.iltodgeree.mn/app/847/847-bichil-uurkhaygaar-ashigt-maltmal-olborlokh-geree.pdf</t>
  </si>
  <si>
    <t>Өгөөмөр баянхангай майнинг нөхөрлөл</t>
  </si>
  <si>
    <t>Цоохор морьт-3  нэртэй газар бичил уурхайгаар алт олборлох</t>
  </si>
  <si>
    <t>http://admin.iltodgeree.mn/app/859/859-bichil-uurkhayn-nkhrlltey-bayguulakh-geree.pdf</t>
  </si>
  <si>
    <t>Талст консалтинг нөхөрлөл</t>
  </si>
  <si>
    <t>Сөөгийн дэнж нэртэй газарт бичил уурхайгаар алт олборлох</t>
  </si>
  <si>
    <t>http://admin.iltodgeree.mn/app/866/866-bichil-uurkhayn-nkhrlltey-bayguulakh-geree.pdf</t>
  </si>
  <si>
    <t>Хараа нутгийн буян нөхөрлөл</t>
  </si>
  <si>
    <t>Бага мухар нэртэй газарт бичил уурхайгаар үүсмэл алт олборлох төсөл</t>
  </si>
  <si>
    <t>http://admin.iltodgeree.mn/app/878/878-bichil-uurkhaygaar-ashigt-maltmal-olborlokh-tukhay-geree.pdf</t>
  </si>
  <si>
    <t>Бичил уурхайгаар ашигт малтмал олборлох тухай гэрээний загвар</t>
  </si>
  <si>
    <t>Хайрханы үржин дэлгэрэх нөхөрлөл</t>
  </si>
  <si>
    <t>Бурхант нэртэй газарт бичил уурхайгаар алт олборлох</t>
  </si>
  <si>
    <t>http://admin.iltodgeree.mn/app/873/873-bichil-uurkhaygaar-ashigt-maltmal-olborlokh-tukhay-gereeniy-zagvar.pdf</t>
  </si>
  <si>
    <t>2018-05-18</t>
  </si>
  <si>
    <t>Хишиг Хараа нөхөрлөл</t>
  </si>
  <si>
    <t>Хар морьтын адаг, Буян ам нэртэй газарт бичил уурхайгаар үүсмэл алт олборлох</t>
  </si>
  <si>
    <t>http://admin.iltodgeree.mn/app/880/880-bichil-uurkhaygaar-ashigt-maltmal-olborlokh-tukhay-geree.pdf</t>
  </si>
  <si>
    <t>Булган аймгийн Бүрэгхангай сумын Засаг дарга Н.Эрхэмбаяр</t>
  </si>
  <si>
    <t>Арвижин дэлгэрэх баялаг нөхөрлөл</t>
  </si>
  <si>
    <t>Өрмөн Уул нэртэй газарт бичил уурхайгаар алт олборлох</t>
  </si>
  <si>
    <t>http://admin.iltodgeree.mn/app/703/703-bichil-uurkhayn-nkhrlltey-bayguulakh-geree-bulgan-bregkhangay-arvizhin-delgerekh-bayalag-nkhrll.pdf</t>
  </si>
  <si>
    <t>Бичил уурхайгаар ашигт малтмал олборлох тухай гэрээ, Дундговь Баянжаргалан, Баялаг нөхөрлөл</t>
  </si>
  <si>
    <t>2018-07-27</t>
  </si>
  <si>
    <t>Дундговь аймгийн Засаг дарга Г.Туяа</t>
  </si>
  <si>
    <t>Баялаг нөхөрлөл</t>
  </si>
  <si>
    <t>Үнэгт нэртэй газарт бичил уурхайгаар хайлуур жонш олборлох</t>
  </si>
  <si>
    <t>http://admin.iltodgeree.mn/app/619/619-bichil-uurkhaygaar-ashigt-maltmal-olborlokh-tukhay-geree-bayalag.pdf</t>
  </si>
  <si>
    <t>2018-10-09</t>
  </si>
  <si>
    <t>Дундговь аймгийн Хулд сумын Засаг дарга Зоригтбаатар</t>
  </si>
  <si>
    <t>Баянбулаг нөхөрлөл</t>
  </si>
  <si>
    <t>Ацат хүрэн нэртэй газарт бичил уурхайгаар жонш олборлох</t>
  </si>
  <si>
    <t>http://admin.iltodgeree.mn/app/900/900-bichil-uurkhaygaar-ashigt-maltmal-olborlokh-tukhay-geree.pdf</t>
  </si>
  <si>
    <t>http://admin.iltodgeree.mn/app/905/905-bichil-uurkhaygaar-ashigt-maltmal-olborlokh-geree.pdf</t>
  </si>
  <si>
    <t>2018-03-20</t>
  </si>
  <si>
    <t>Дэвжин дэлгэрэх нутгийн залуус</t>
  </si>
  <si>
    <t>Тагт нэртэй газарт бичил уурхайгаар хайлуур жонш олборлох</t>
  </si>
  <si>
    <t>http://admin.iltodgeree.mn/app/917/917-bichil-uurkhaygaar-ashigt-maltmal-olborlokh-tukhay-geree.pdf</t>
  </si>
  <si>
    <t>2018-09-26</t>
  </si>
  <si>
    <t>Номин цэнхэр ундарга</t>
  </si>
  <si>
    <t>http://admin.iltodgeree.mn/app/929/929-bichil-uurkhaygaar-ashigt-maltmal-olborlokh-tukhay-geree.pdf</t>
  </si>
  <si>
    <t>Минж наран энэрэх</t>
  </si>
  <si>
    <t>http://admin.iltodgeree.mn/app/924/924-bichil-uurkhaygaar-ashigt-maltmal-olborlokh-tukhay-geree.pdf</t>
  </si>
  <si>
    <t>2018-04-05</t>
  </si>
  <si>
    <t>Нутгийн буян нөхөрлөл</t>
  </si>
  <si>
    <t>http://admin.iltodgeree.mn/app/931-bichil-uurkhaygaar-ashigt-maltmal-olborlokh-tukhay-geree.pdf</t>
  </si>
  <si>
    <t>АЛТ</t>
  </si>
  <si>
    <t>Орхон туулын тохой</t>
  </si>
  <si>
    <t>http://admin.iltodgeree.mn/app/936/936-bichil-uurkhaygaar-ashigt-maltmal-olborlokh-tukhay-geree.pdf</t>
  </si>
  <si>
    <t>2018-09-13</t>
  </si>
  <si>
    <t>Улз баян андууд</t>
  </si>
  <si>
    <t>http://admin.iltodgeree.mn/app/950/950-bichil-uurkhaygaar-ashigt-maltmal-olborlokh-tukhay-geree.pdf</t>
  </si>
  <si>
    <t>2018-04-09</t>
  </si>
  <si>
    <t>хан бүрэн тулга ЗГБХ</t>
  </si>
  <si>
    <t>http://admin.iltodgeree.mn/app/955/955-bichil-uurkhaygaar-ashigt-maltmal-olborlokh-tukhay-geree.pdf</t>
  </si>
  <si>
    <t>Хүслийн хүч</t>
  </si>
  <si>
    <t>http://admin.iltodgeree.mn/app/962/962-bichil-uurkhaygaar-ashigt-maltmal-olborlokh-tukhay-geree.pdf</t>
  </si>
  <si>
    <t>2018-03-07</t>
  </si>
  <si>
    <t>Говь-Алтай аймгийн Алтай  сумын Засаг дарга</t>
  </si>
  <si>
    <t>Эрдэнийн оюу</t>
  </si>
  <si>
    <t>http://admin.iltodgeree.mn/app/979/979-bichil-uurkhaygaar-ashigt-maltmal-olborlokh-tukhay-geree.pdf</t>
  </si>
  <si>
    <t>2017-08-17</t>
  </si>
  <si>
    <t>Хөдөлмөр зүтгэл нөхөрлөл</t>
  </si>
  <si>
    <t>Багахангай дүүргийн Улаан худаг нэртэй газарт бичил уурхайгаар алт олборлох</t>
  </si>
  <si>
    <t>http://admin.iltodgeree.mn/app/638/638-bichil-uurkhaygaar-ashigt-maltmal-olborlokh-tukhay-geree.pdf</t>
  </si>
  <si>
    <t>Дулаан хангай нөхөрлөл</t>
  </si>
  <si>
    <t>Гүүр -2 нэртэй газарт бичил уурхайгаар алт олборлох</t>
  </si>
  <si>
    <t>http://admin.iltodgeree.mn/app/640/640-bichil-uurkhaygaar-ashigt-maltmal-olborlokh-tukhay-geree.pdf</t>
  </si>
  <si>
    <t>Арвижих  нөхөрлөл</t>
  </si>
  <si>
    <t>Төсөлчийн зүүн тал нэртэй газарт бичил уурхайгаар алт олборлох</t>
  </si>
  <si>
    <t>http://admin.iltodgeree.mn/app/657/657-bichil-uurkhaygaar-ashigt-maltmal-olborlokh-tukhay-geree-bulgan-bregkhangay.pdf</t>
  </si>
  <si>
    <t>Бугант алтантүлхүүр нөхөрлөл</t>
  </si>
  <si>
    <t>http://admin.iltodgeree.mn/app/671/671-bichil-uurkhaygaar-ashigt-maltmal-olborlokh-tukhay-geree-bugant-altantlkhr.pdf</t>
  </si>
  <si>
    <t>Ест бугант</t>
  </si>
  <si>
    <t>Толгойтын адаг нэртэй газарт бичил уурхайгаар алт олборлох</t>
  </si>
  <si>
    <t>http://admin.iltodgeree.mn/app/669/669-bichil-uurkhaygaar-ashigt-maltmal-olborlokh-tukhay-geree-est-bugant.pdf</t>
  </si>
  <si>
    <t>Сүмбэр худаг ХХК;Билгүүн сар нөхөрлөл</t>
  </si>
  <si>
    <t>http://admin.iltodgeree.mn/app/683/683-bichil-uurkhaygaar-ashigt-maltmal-olborlokh-tukhay-geree-nalaykh-bilgn-sar.pdf</t>
  </si>
  <si>
    <t>Налайх дүүргийн Засаг дарга</t>
  </si>
  <si>
    <t>Налуу унаа нөхөрлөл;Сүмбэр худаг ХХК</t>
  </si>
  <si>
    <t>http://admin.iltodgeree.mn/app/727/727-ashiglaltyn-tusgay-zvshrl-bkhiy-talbaygaas-bichil-uurkhaygaar-ashigt-maltmal-olborlokh-gurvalsan-geree-nalaykh-naluu-unaa-nkhrll.pdf</t>
  </si>
  <si>
    <t>Ашиглалтын тусгай зөвшөөрөл бүхий талбайгаас бичил уурхайгаар ашигт малтмал олборлох тухай  гурван талт гэрээ</t>
  </si>
  <si>
    <t>Орд нөхөрлөл;Хэлтрэгэ ХХК</t>
  </si>
  <si>
    <t>Зүүн хээр нэртэй газарт бичил уурхайгаар нүүрс олборлох</t>
  </si>
  <si>
    <t>http://admin.iltodgeree.mn/app/690/690-bichil-uurkhaygaar-ashigt-maltmal-olborlokh-tukhay-geree-nalaykh-kheltrege-ord.pdf</t>
  </si>
  <si>
    <t>Ашиглалтын тусгай зөвшөөрөл бүхий талбайгаас бичил уурхайгаар ашигт малтмал олборлох тухай гурвалсан гэрээ</t>
  </si>
  <si>
    <t>Эвийн хүч нөхөрлөлийн ахлагч Тананцэцэг;Сүмбэр худаг ХХК</t>
  </si>
  <si>
    <t>http://admin.iltodgeree.mn/app/688/688-bichil-uurkhaygaar-ashigt-maltmal-olborlokh-tukhay-geree-eviyn-khch.pdf</t>
  </si>
  <si>
    <t>2017-07-16</t>
  </si>
  <si>
    <t>Тэмүүлэн үржих нөхөрлөл</t>
  </si>
  <si>
    <t>Цагаан хөтөл нэртэй газарт  бичил уурхайгаар алт олборлох</t>
  </si>
  <si>
    <t>http://admin.iltodgeree.mn/app/695/695-bichil-uurkhaygaar-ashigt-maltmal-olborlokh-tukhay-geree-temlen-rzhikh.pdf</t>
  </si>
  <si>
    <t>Эрлийн ажил гүйцэтгэх гэрээ, Коммон макс ХХК</t>
  </si>
  <si>
    <t>Төв Баянжаргалан</t>
  </si>
  <si>
    <t>2018-12-17</t>
  </si>
  <si>
    <t>Коммон макс ХХК</t>
  </si>
  <si>
    <t>Төв аймгийн Баянжаргалан, Шатдаг занарын эрлийн ажил хийх</t>
  </si>
  <si>
    <t>http://admin.iltodgeree.mn/app/645/645-erliyn-azhil-gytsetgekh-geree.pdf</t>
  </si>
  <si>
    <t>Эрлийн ажил гүйцэтгэх гэрээ, Эрдэнэс метан ХХК</t>
  </si>
  <si>
    <t>Эрдэнэс метан ХХК</t>
  </si>
  <si>
    <t>Өмнөговь аймаг, Цогтцэций сумд нүүрсний давхаргын метан хий эрэх</t>
  </si>
  <si>
    <t>http://admin.iltodgeree.mn/app/652/652-erliyn-azhil-gytsetgekh-geree-erdenes-metan.pdf</t>
  </si>
  <si>
    <t>ХАМТЫН АЖИЛЛАГААНЫ ГЭРЭЭ</t>
  </si>
  <si>
    <t>Сүхбаатар Баяндэлгэр</t>
  </si>
  <si>
    <t>2020-06-08</t>
  </si>
  <si>
    <t>СҮХБААТАР АЙМАГ БАЯНДЭЛГЭР СУМ  ЗАСАГ ДАРГА</t>
  </si>
  <si>
    <t>Талын элч ХХК</t>
  </si>
  <si>
    <t>http://admin.iltodgeree.mn/app/981/981-khamtyn-azhillagaany-geree.pdf</t>
  </si>
  <si>
    <t>Өнөр баян Сэлэнгэ нөхөрлөл</t>
  </si>
  <si>
    <t>Хорлио нэртэй газарт бичил уурхайгаар олт олборлох</t>
  </si>
  <si>
    <t>http://admin.iltodgeree.mn/app/676/676-bichil-uurkhaygaar-ashigt-maltmal-olborlokh-tukhay-geree-on-bayan-selenge.pdf</t>
  </si>
  <si>
    <t>БОАЖЯ, АМГТГ, МХЕГ, Сэлэнгэ аймаг болон Болд төмөр Ерөө гол ХХК-ийн хооронд байгуулсан нөхөн сэргээх үйл ажиллагааны гэрээ</t>
  </si>
  <si>
    <t>2018-01-09</t>
  </si>
  <si>
    <t>Баянгол төмрийн хүдрийн орд</t>
  </si>
  <si>
    <t>http://admin.iltodgeree.mn/app/316/316-boazhya-amgtg-mkheg-selenge-aimag-bolon-bold-tmr-er-gol-khkhk-iin-khoorond-baiguulsan-nkhn-sergeekh-il-azhillagaany-geree.pdf</t>
  </si>
  <si>
    <t>Ашиглалтын өмнөх үйл ажиллагааны тухай гэрээ [Эрдэнэжас ХХК]</t>
  </si>
  <si>
    <t>Баян-Өлгий Сагсай,Баян-Өлгий Бугат</t>
  </si>
  <si>
    <t>2013-11-01</t>
  </si>
  <si>
    <t>Эрдэнэжас ХХК</t>
  </si>
  <si>
    <t>Баян-Өлгий аймгийн Сагсай, Бугат суманд гоёл чимэглэл, өнгөлгөөний чулуулаг ашиглах</t>
  </si>
  <si>
    <t>http://admin.iltodgeree.mn/app/412/412-ashiglaltyn-mnkh-yl-azhillagaany-tukhay-geree-erdenezhas-khkhk.pdf</t>
  </si>
  <si>
    <t>БОАЖЯ, АМГТГ, МХЕГ, Баянхонгор аймаг болон Одод Гоулд ХХК-ийн хооронд байгуулсан нөхөн сэргээх үйл ажиллагааны гэрээ 14/2017</t>
  </si>
  <si>
    <t>MV-00004960</t>
  </si>
  <si>
    <t>Цагаан тохойн алтны шороон орд</t>
  </si>
  <si>
    <t>http://admin.iltodgeree.mn/app/309/309-boazhya-amgtg-mkheg-bayankhongor-aimag-bolon-odod-gould-khkhk-iin-khoorond-baiguulsan-nkhn-sergeekh-il-azhillagaany-geree-142017.pdf</t>
  </si>
  <si>
    <t>Баянхонгор аймаг болон Андын тэмүүлэл ХХК-ийн хооронд байгуулсан хамтран ажиллах гэрээ</t>
  </si>
  <si>
    <t>Баянхонгор Баян-Овоо</t>
  </si>
  <si>
    <t>MV-00012717</t>
  </si>
  <si>
    <t>Баянхонгор аймгийн Баян-Овоо сумын Гучингийн сайр газар дах ашигт малтмалын зөвшөөрөл алт</t>
  </si>
  <si>
    <t>http://admin.iltodgeree.mn/app/119/119-bayankhongor-aimag-bolon-andyn-temlel-khkhk-iin-khoorond-baiguulsan-khamtran-azhillakh-geree.pdf</t>
  </si>
  <si>
    <t>Баянхонгор аймаг болон Жамп-Алт ХХК-ийн хооронд байгуулсан хамтран ажиллах гэрээ</t>
  </si>
  <si>
    <t>Баянхонгор Галуут</t>
  </si>
  <si>
    <t>Жамп-Алт ХХК</t>
  </si>
  <si>
    <t>MV-00000400;MV-00007741</t>
  </si>
  <si>
    <t>http://admin.iltodgeree.mn/app/121/121-bayankhongor-aimag-bolon-zhamp-alt-khkhk-iin-khoorond-baiguulsan-khamtran-azhillakh-geree.pdf</t>
  </si>
  <si>
    <t>2018-08-09</t>
  </si>
  <si>
    <t>Баян бага дулаан нөхөрлөл</t>
  </si>
  <si>
    <t>Төсөлч 2.1 нэртэй газарт бичил уурхайгаар алт олборлох</t>
  </si>
  <si>
    <t>http://admin.iltodgeree.mn/app/897/897-bichil-uurkhayn-nkhrlltey-bayguulakh-geree.pdf</t>
  </si>
  <si>
    <t>Бичил уурхайгаар ашигт малтмал олборлох тухай гэрээ-Цөнбөд</t>
  </si>
  <si>
    <t>Цөнбөд</t>
  </si>
  <si>
    <t>http://admin.iltodgeree.mn/app/967/967-bichil-uurkhaygaar-ashigt-maltmal-olborlokh-tukhay-geree.pdf</t>
  </si>
  <si>
    <t>Бичил уурхайгаар ашигт малтмал олборлох тухай гэрээ- Тэнгэр хайрхан хунхат</t>
  </si>
  <si>
    <t>Тэнгэр хайрхан хунхат</t>
  </si>
  <si>
    <t>http://admin.iltodgeree.mn/app/948/948-bichil-uurkhaygaar-ashigt-maltmal-olborlokh-tukhay-geree.pdf</t>
  </si>
  <si>
    <t>Бичил уурхайгаар ашигт малтмал олборлох тухай гэрээ-Тойрмын ус</t>
  </si>
  <si>
    <t>Тойрмын ус</t>
  </si>
  <si>
    <t>http://admin.iltodgeree.mn/app/943/943-bichil-uurkhaygaar-ashigt-maltmal-olborlokh-tukhay-geree.pdf</t>
  </si>
  <si>
    <t>Бичил уурхайгаар ашигт малтмал олборлох тухай гэрээ-Бэрх гүн нөхөрлөл</t>
  </si>
  <si>
    <t>2019-02-20</t>
  </si>
  <si>
    <t>Бэрх гүн нөхөрлөл</t>
  </si>
  <si>
    <t>http://admin.iltodgeree.mn/app/912/912-bichil-uurkhaygaar-ashigt-maltmal-olborlokh-tukhay-geree.pdf</t>
  </si>
  <si>
    <t>Бичил уурхайгаар ашигт малтмал олборлох тухай гэрээ-Эрдэст ухаа нөхөрлөл</t>
  </si>
  <si>
    <t>Эрдэст ухаа нөхөрлөл</t>
  </si>
  <si>
    <t>http://admin.iltodgeree.mn/app/892/892-bichil-uurkhaygaar-ashigt-maltmal-olborlokh-tukhay-geree.pdf</t>
  </si>
  <si>
    <t>Бичил уурхайгаар ашигт малтмал олборлох тухай гэрээ-Чин дэлгэр нөхөрлөл</t>
  </si>
  <si>
    <t>Чин дэлгэр нөхөрлөл</t>
  </si>
  <si>
    <t>Жоншит толгой нэртэй газарт бичил уурхайгаар ашигт малтмал олборлох</t>
  </si>
  <si>
    <t>http://admin.iltodgeree.mn/app/885/885-bichil-uurkhaygaar-ashigt-maltmal-olborlokh-tukhay-geree.pdf</t>
  </si>
  <si>
    <t>Бичил уурхайгаар ашигт малтмал олборлох тухай гэрээ-Өнө ундрах баялаг нөхөрлөл</t>
  </si>
  <si>
    <t>Өнө ундрах баялаг нөхөрлөл</t>
  </si>
  <si>
    <t>http://admin.iltodgeree.mn/app/861/861-bichil-uurkhaygaar-ashigt-maltmal-olborlokh-tukhay-geree.pdf</t>
  </si>
  <si>
    <t>Бичил уурхайгаар ашигт малтмал олборлох тухай гэрээ-Норовлин нутгийн өгөөж нөхөрлөл</t>
  </si>
  <si>
    <t>Норовлин нутгийн өгөөж нөхөрлөл</t>
  </si>
  <si>
    <t>Шалз-2 нэртэй газарт бичил уурхайгаар жонш олборлох</t>
  </si>
  <si>
    <t>http://admin.iltodgeree.mn/app/854/854-bichil-uurkhaygaar-ashigt-maltmal-olborlokh-tukhay-geree.pdf</t>
  </si>
  <si>
    <t>Бичил уурхайгаар ашигт малтмал олборлох тухай гэрээ-Дэлгэр шалз нөхөрлөл</t>
  </si>
  <si>
    <t>2019-03-21</t>
  </si>
  <si>
    <t>Дэлгэр шалз нөхөрлөл</t>
  </si>
  <si>
    <t>Шалз 10 нэртэй газарт бичил уурхайгаар жонш олборлох</t>
  </si>
  <si>
    <t>http://admin.iltodgeree.mn/app/830/830-bichil-uurkhaygaar-ashigt-maltmal-olborlokh-tukhay-geree.pdf</t>
  </si>
  <si>
    <t>Бичил уурхайгаар ашигт малтмал олборлох гэрээ-Ариун-Эрдэс нөхөрлөл</t>
  </si>
  <si>
    <t>Ариун-Эрдэс нөхөрлөл</t>
  </si>
  <si>
    <t>Ангал гэх газар бичил уурхайгаар жонш олборлох</t>
  </si>
  <si>
    <t>http://admin.iltodgeree.mn/app/791/791-bichil-uurkhaygaar-ashigt-maltmal-olborlokh-geree.pdf</t>
  </si>
  <si>
    <t>Бичил уурхайгаар ашигт малтмал олборлох тухай гэрээ-Адарга хан нөхөрлөл</t>
  </si>
  <si>
    <t>2019-02-25</t>
  </si>
  <si>
    <t>Адарга хан нөхөрлөл</t>
  </si>
  <si>
    <t>Хөлийн холбоо нэртэй газар бичил уурхайгаар жонш олборлох</t>
  </si>
  <si>
    <t>http://admin.iltodgeree.mn/app/784/784-bichil-uurkhaygaar-ashigt-maltmal-olborlokh-tukhay-geree.pdf</t>
  </si>
  <si>
    <t>Үүдийн төмрийн хүдрийн орд</t>
  </si>
  <si>
    <t>http://admin.iltodgeree.mn/app/772/772-baygal-orchnyg-khamgaalakh-uurkhay-ashiglakh-yldver-bayguulakhtay-kholbogdson-ded-bttsiyg-khgzhlekh-azhlyn-bayr-nemegdlekh.pdf</t>
  </si>
  <si>
    <t>Хамтран ажиллах гэрээ-Заамар Гоулд</t>
  </si>
  <si>
    <t>Заамар Гоулд ХХК</t>
  </si>
  <si>
    <t>http://admin.iltodgeree.mn/app/760/760-khamtran-azhillakh-geree-zaamar-gould.pdf</t>
  </si>
  <si>
    <t>Хамтран ажиллах гэрээ-Гурван тамга ХХК</t>
  </si>
  <si>
    <t>http://admin.iltodgeree.mn/app/765/765-khamtran-azhillakh-geree-gurvan-tamga-khkhk.pdf</t>
  </si>
  <si>
    <t>2019-07-24</t>
  </si>
  <si>
    <t>http://admin.iltodgeree.mn/app/753/753-khamtran-azhillakh-geree.pdf</t>
  </si>
  <si>
    <t>ОРХОН АЙМАГ, “АЧИТ-ИХТ” ХХК-ИЙН 2021-2023 ОНД ХАМТРАН АЖИЛЛАХ ГЭРЭЭ</t>
  </si>
  <si>
    <t>2020-12-30</t>
  </si>
  <si>
    <t>АЧИТ ИХТ ХХК</t>
  </si>
  <si>
    <t>http://admin.iltodgeree.mn/app/998/998-orkhon-aymag-achit-ikht-khkhk-iyn-2021-2023-ond-khamtran-azhillakh-geree.pdf</t>
  </si>
  <si>
    <t>Хамтын эх булаг ХХК-ийн нийгмийн хариуцлагын гэрээ</t>
  </si>
  <si>
    <t>http://admin.iltodgeree.mn/app/993/993-khamtyn-ekh-bulag-khkhk-iyn-niygmiyn-khariutslagyn-geree.pdf</t>
  </si>
  <si>
    <t>Гэрэлт шинэчлэл ХХК-ийн нийгмийн хариуцлагын гэрээ</t>
  </si>
  <si>
    <t>http://admin.iltodgeree.mn/app/986/986-gerelt-shinechlel-khkhk-iyn-niygmiyn-khariutslagyn-geree.pdf</t>
  </si>
  <si>
    <t>2018-05-16</t>
  </si>
  <si>
    <t>ШАРЫН ГОУЛД</t>
  </si>
  <si>
    <t>http://admin.iltodgeree.mn/app/974/974-bichil-uurkhaygaar-ashigt-maltmal-olborlokh-tukhay-geree.pdf</t>
  </si>
  <si>
    <t>Хамтын ажиллагааны гэрээ [Өмнөговь аймаг - "Энержи ресурс" ХХК]</t>
  </si>
  <si>
    <t>2017-06-22</t>
  </si>
  <si>
    <t>Энержи ресурс ХХК</t>
  </si>
  <si>
    <t>http://admin.iltodgeree.mn/app/424/424-khamtyn-azhillagaany-geree-omngov-aymag-enerzhi-resurs-khkhk.pdf</t>
  </si>
  <si>
    <t>http://admin.iltodgeree.mn/app/537/537-baygal-orchnyg-khamgaalakh-uurkhay-ashiglakh-yldver-bayguulakhtay-kholbogdson-ded-bttsiyg-khgzhlekh-azhlyn-bayr-nemegdlekh-tukhay-geree.pdf</t>
  </si>
  <si>
    <t>Хэнтий аймгийн Баян-Овоо сумын ЗДТГ, Ханшашир ХХК-ийн хооронд байгуулсан хамтран ажиллах гэрээ</t>
  </si>
  <si>
    <t>2015-06-02</t>
  </si>
  <si>
    <t>Хэнтий аймгийн Баян-Овоо сумын ЗДТГ</t>
  </si>
  <si>
    <t>MV-00016819;MV-00017305</t>
  </si>
  <si>
    <t>http://admin.iltodgeree.mn/app/26/26-khentiy-aymgiyn-bayan-ovoo-sumyn-zdtg-khanshashir-khkhk-iyn-khoorond-bayguulsan-khamtran-azhillakh-geree.pdf</t>
  </si>
  <si>
    <t>Булган аймгийн Бүрэгхангай сумын ЗДТГ, Өрмөн уул ХХК-ийн хооронд байгуулсан нийгмийн хариуцлагын гэрээ</t>
  </si>
  <si>
    <t>Өрмөн Уул Групп</t>
  </si>
  <si>
    <t>MV-00006680</t>
  </si>
  <si>
    <t>http://admin.iltodgeree.mn/app/38/38-bulgan-aymgiyn-bregkhangay-sumyn-zdtg-ormn-uul-khkhk-iyn-khoorond-bayguulsan-niygmiyn-khariutslagyn-geree.pdf</t>
  </si>
  <si>
    <t>Булган аймгийн Бүрэгхангай сумын ЗДТГ, ГБНБ ХХК-ын хооронд байгуулсан нийгмийн хариуцлагын гэрээ</t>
  </si>
  <si>
    <t>http://admin.iltodgeree.mn/app/33/33-bulgan-aymgiyn-bregkhangay-sumyn-zdtg-uul-uurkhayn-aan-yn-khoorond-bayguulsan-niygmiyn-khariutslagyn-geree.pdf</t>
  </si>
  <si>
    <t>Завхан аймгийн Дөрвөлжин сумаас Баян-Айраг Эксплорэйшн ХХК-тай байгуулах хамтын ажиллагааны гэрээ</t>
  </si>
  <si>
    <t>2017-10-15</t>
  </si>
  <si>
    <t>;MV-00017666</t>
  </si>
  <si>
    <t>http://admin.iltodgeree.mn/app/57/57-zavkhan-aymgiyn-drvlzhin-sumaas-bayan-ayrag-eksploreyshn-khkhk-tay-bayguulakh-khamtyn-azhillagaany-geree.pdf</t>
  </si>
  <si>
    <t>Ховд аймаг болон МоЭнКо ХХК хоорондын хамтран ажиллах гэрээ</t>
  </si>
  <si>
    <t>2014-03-06</t>
  </si>
  <si>
    <t>MV-00004322;XV-011628;XV-011724;XV-017277;XV-011515;MV-011890;XV-012126;XV-011719;MV-011889;MV-00015289;MV-00011887;MV-00011888;MV-00001414;MV-00001640;MV-00002913;MV-00006525;MV-00020299</t>
  </si>
  <si>
    <t>Хөшөөтийн нүүрсний орд</t>
  </si>
  <si>
    <t>http://admin.iltodgeree.mn/app/69/69-khovd-aymag-bolon-moenko-khkhk-khoorondyn-khamtran-azhillakh-geree.pdf</t>
  </si>
  <si>
    <t>Дорнод аймгийн Хэрлэн сум болон Адуунчулуун ХК-ийн хооронд байгуулсан хамтран ажиллах гэрээ</t>
  </si>
  <si>
    <t>2015-03-13</t>
  </si>
  <si>
    <t>Адуунчулуун ХК</t>
  </si>
  <si>
    <t>XV-00020336</t>
  </si>
  <si>
    <t>http://admin.iltodgeree.mn/app/76/76-dornod-aymgiyn-kherlen-sum-bolon-aduunchuluun-khk-iyn-khoorond-bayguulsan-khamtran-azhillakh-geree.pdf</t>
  </si>
  <si>
    <t>Дундговь аймаг болон Үнэн анд ХХК-ийн хооронд байгуулсан хамтран ажиллах гэрээ</t>
  </si>
  <si>
    <t>http://admin.iltodgeree.mn/app/103/103-dundgov-aymag-bolon-nen-and-khkhk-iyn-khoorond-bayguulsan-khamtran-azhillakh-geree.pdf</t>
  </si>
  <si>
    <t>Өмнөговь аймгийн Байгаль орчин, аялал жуулчлалын газар болон Энержи ресурс ХХК-ийн хооронд байгуулсан ус ашиглах гэрээ</t>
  </si>
  <si>
    <t>http://admin.iltodgeree.mn/app/90/90-omngov-aimgiin-baigal-orchin-ayalal-zhuulchlalyn-gazar-bolon-enerzhi-resurs-khkhk-iin-khoorond-baiguulsan-us-ashiglakh-geree.pdf</t>
  </si>
  <si>
    <t>Сэлэнгэ голын сав газрын захиргаа болон Эрдэнэт үйлдвэр ХХК-ийн хооронд байгуулсан ус ашиглах гэрээ</t>
  </si>
  <si>
    <t>Булган Хангал</t>
  </si>
  <si>
    <t>2017-09-21</t>
  </si>
  <si>
    <t>http://admin.iltodgeree.mn/app/88/88-selenge-golyn-sav-gazryn-zakhirgaa-bolon-erdenet-yldver-khkhk-iyn-khoorond-bayguulsan-us-ashiglakh-geree.pdf</t>
  </si>
  <si>
    <t>Өвөрхангай аймгийн Төгрөг сум болон Тэборет Эйч Си ХХК-ийн хооронд байгуулсан ус ашиглах гэрээ</t>
  </si>
  <si>
    <t>Өвөрхангай Төгрөг</t>
  </si>
  <si>
    <t>Өвөрхангай аймгийн Төгрөг сумын ЗДТГ</t>
  </si>
  <si>
    <t>Тэборет эйн си ХХК</t>
  </si>
  <si>
    <t>http://admin.iltodgeree.mn/app/95/95-ovrkhangay-aymgiyn-tgrg-sum-bolon-teboret-eych-si-khkhk-iyn-khoorond-bayguulsan-us-ashiglakh-geree.pdf</t>
  </si>
  <si>
    <t>Өмнөговь аймаг болон Энержи ресурс ХХК-ийн хооронд байгуулсан хамтран ажиллах гэрээ</t>
  </si>
  <si>
    <t>http://admin.iltodgeree.mn/app/110/110-omngov-aymag-bolon-enerzhi-resurs-khkhk-iyn-khoorond-bayguulsan-khamtran-azhillakh-geree.pdf</t>
  </si>
  <si>
    <t>Өвөрхангай аймгийн Уянга сум болон Өгөөмөр-Өргөө ХХК-ын хооронд байгуулсан хамтран ажиллах гэрээ</t>
  </si>
  <si>
    <t>2017-06-20</t>
  </si>
  <si>
    <t>http://admin.iltodgeree.mn/app/83/83-ovrkhangay-aymgiyn-uyanga-sum-bolon-ogmr-org-khkhk-yn-khoorond-bayguulsan-khamtran-azhillakh-geree.pdf</t>
  </si>
  <si>
    <t>Булган аймаг болон Эрхэс майнинг ХХК-ийн хооронд байгуулсан хамтран ажиллах гэрээ</t>
  </si>
  <si>
    <t>Эрхэс майнинг ХХК</t>
  </si>
  <si>
    <t>MV-00019852</t>
  </si>
  <si>
    <t>http://admin.iltodgeree.mn/app/127/127-bulgan-aymag-bolon-erkhes-mayning-khkhk-iyn-khoorond-bayguulsan-khamtran-azhillakh-geree.pdf</t>
  </si>
  <si>
    <t>Сэлэнгэ аймгийн Баянгол сум, Бороо Гоулд компани болон Бэлчээр Ашиглагчдын Үндэсний Холбоо ТББ-ийг хооронд байгуулагдсан хамтран ажиллах гэрээ</t>
  </si>
  <si>
    <t>2017-12-19</t>
  </si>
  <si>
    <t>Бэлчээр Ашиглагчдын Үндэсний Холбоо ТББ</t>
  </si>
  <si>
    <t>http://admin.iltodgeree.mn/app/134/134-selenge-aimgiin-bayangol-sum-boroo-gould-kompani-bolon-belcheer-ashiglagchdyn-ndesniy-kholboo-tbb-iyg-khoorond-bayguulagdsan-khamtran-azhillakh-geree.pdf</t>
  </si>
  <si>
    <t>Завхан аймгийн Улиастай сум болон Форс голд майнинг ХХК-ийн хооронд байгуулсан ус ашиглах гэрээ 02</t>
  </si>
  <si>
    <t>http://admin.iltodgeree.mn/app/139/139-zavkhan-aimgiin-uliastai-sum-bolon-fors-gold-maining-khkhk-iin-khoorond-baiguulsan-us-ashiglakh-geree-02.pdf</t>
  </si>
  <si>
    <t>Өмнөговь аймаг, Алтайн өвөр говийн сав захиргаа болон Саусгоби Сэндс ХХК-ийн хооронд байгуулсан ус ашиглах гэрээ</t>
  </si>
  <si>
    <t>Алтайн Өвөр Говийн Сав газрын захиргаа</t>
  </si>
  <si>
    <t>Саусгоби Сэндс ХХК</t>
  </si>
  <si>
    <t>MV-00012726;MV-00016869;MV-00020436;MV-00020451;MV-00020675;MV-00020676</t>
  </si>
  <si>
    <t>http://admin.iltodgeree.mn/app/141/141-omngov-aimag-altain-vr-goviin-sav-zakhirgaa-bolon-sausgobi-sends-khkhk-iin-khoorond-baiguulsan-us-ashiglakh-geree.pdf</t>
  </si>
  <si>
    <t>Өмнөговь аймаг, Алтайн өвөр говийн сав захиргаа болон Монгол алт ХХК-ийн хооронд байгуулсан ус ашиглах гэрээ</t>
  </si>
  <si>
    <t>2017-11-07</t>
  </si>
  <si>
    <t>Алтайн өвөр говийн сав газрын захиргаа</t>
  </si>
  <si>
    <t>Монголын Алт ХХК</t>
  </si>
  <si>
    <t>MV-00000227;MV-00005458;MV-00006852;MV-00012225;MV-00012226;XV-00020818;ГТБХГ-10s</t>
  </si>
  <si>
    <t>http://admin.iltodgeree.mn/app/146/146-omngov-aimag-altain-vr-goviin-sav-zakhirgaa-bolon-mongol-alt-khkhk-iin-khoorond-baiguulsan-us-ashiglakh-geree.pdf</t>
  </si>
  <si>
    <t>Умард говийн гүвээт-Халхын дундад талын сав газрын захиргаа болон Үүртгоулд ХХК-ийн хооронд байгуулсан ус ашиглах гэрээ</t>
  </si>
  <si>
    <t>Умард говийн гүвээт -Халхын дундад талын сав газрын захиргаа</t>
  </si>
  <si>
    <t>http://admin.iltodgeree.mn/app/165/165-umard-goviyn-gveet-khalkhyn-dundad-talyn-sav-gazryn-zakhirgaa-bolon-rtgould-khkhk-iyn-khoorond-bayguulsan-us-ashiglakh-geree.pdf</t>
  </si>
  <si>
    <t>Туул голын сав газрын захиргааны ус ашиглалтыг зохицуулах алба болон Эм Жи Жи И Си ХХК-ийн хооронд байгуулсан ус ашиглах гэрээ</t>
  </si>
  <si>
    <t>2017-08-25</t>
  </si>
  <si>
    <t>Эм Жи Жи И Си ХХК</t>
  </si>
  <si>
    <t>http://admin.iltodgeree.mn/app/160/160-tuul-golyn-sav-gazryn-zakhirgaany-us-ashiglaltyg-zokhitsuulakh-alba-bolon-em-zhi-zhi-i-si-khkhk-iin-khoorond-baiguulsan-us-ashiglakh-geree.pdf</t>
  </si>
  <si>
    <t>Туул голын сав газрын захиргааны ус ашиглалтыг зохицуулах алба болон Ар голд ХХК-ийн хооронд байгуулсан ус ашиглах гэрээ</t>
  </si>
  <si>
    <t>Ар голд ХХК</t>
  </si>
  <si>
    <t>http://admin.iltodgeree.mn/app/158/158-tuul-golyn-sav-gazryn-zakhirgaany-us-ashiglaltyg-zokhitsuulakh-alba-bolon-ar-gold-khkhk-iin-khoorond-baiguulsan-us-ashiglakh-geree.pdf</t>
  </si>
  <si>
    <t>Туул голын сав газрын захиргаа болон Хос Хас ХХК-ийн хооронд байгуулсан ус ашиглах гэрээ</t>
  </si>
  <si>
    <t>2017-07-04</t>
  </si>
  <si>
    <t>Хос хас ХХК</t>
  </si>
  <si>
    <t>MV-00011882;MV-00011881;MV-00008866;MV-00001329;MV-00000267;MV-00013205</t>
  </si>
  <si>
    <t>http://admin.iltodgeree.mn/app/172/172-tuul-golyn-sav-gazryn-zakhirgaa-bolon-khos-khas-khkhk-iin-khoorond-baiguulsan-us-ashiglakh-geree.pdf</t>
  </si>
  <si>
    <t>Говь-Алтай аймгийн Цээл сум болон Алтайн хүдэр ХХК-ийн хооронд байгуулсан газар ашиглуулах гэрээ 009</t>
  </si>
  <si>
    <t>http://admin.iltodgeree.mn/app/177/177-gov-altai-aimgiin-tseel-sum-bolon-altain-khder-khkhk-iin-khoorond-baiguulsan-gazar-ashigluulakh-geree-009.pdf</t>
  </si>
  <si>
    <t>Дорноговь аймгийн Улаанбадрах сум болон Тээлийн шонхор ХХК-ийн хооронд байгуулсан газар ашиглах гэрээ</t>
  </si>
  <si>
    <t>Барилгын Материал;Цеолит</t>
  </si>
  <si>
    <t>MV-00012579;MV-00013759;MV-00017302;MV-00017493;MV-00017700</t>
  </si>
  <si>
    <t>http://admin.iltodgeree.mn/app/189/189-dornogov-aimgiin-ulaanbadrakh-sum-bolon-teeliin-shonkhor-khkhk-iin-khoorond-baiguulsan-gazar-ashiglakh-geree.pdf</t>
  </si>
  <si>
    <t>Говь-Алтай аймгийн Цээл сум болон Алтайн хүдэр ХХК-ийн хооронд байгуулсан газар ашиглуулах гэрээ 00384</t>
  </si>
  <si>
    <t>http://admin.iltodgeree.mn/app/184/184-gov-altai-aimgiin-tseel-sum-bolon-altain-khder-khkhk-iin-khoorond-baiguulsan-gazar-ashigluulakh-geree-00384.pdf</t>
  </si>
  <si>
    <t>Дорноговь аймгийн Өргөн сум болон Жеми интернэйшнл ХХК-ийн хооронд байгуулсан газар ашиглуулах гэрээ</t>
  </si>
  <si>
    <t>2013-04-30</t>
  </si>
  <si>
    <t>Жеми интернэйшнл ХХК</t>
  </si>
  <si>
    <t>MV-00007929</t>
  </si>
  <si>
    <t>http://admin.iltodgeree.mn/app/196/196-dornogov-aimgiin-orgn-sum-bolon-zhemi-interneishnl-khkhk-iin-khoorond-baiguulsan-gazar-ashigluulakh-geree.pdf</t>
  </si>
  <si>
    <t>Дорноговь аймаг болон Арвин хад ХХК-ийн хооронд байгуулсан газар ашиглуулах гэрээ</t>
  </si>
  <si>
    <t>2015-01-26</t>
  </si>
  <si>
    <t>Арван хад ХХК</t>
  </si>
  <si>
    <t>http://admin.iltodgeree.mn/app/204/204-dornogov-aimag-bolon-arvin-khad-khkhk-iin-khoorond-baiguulsan-gazar-ashigluulakh-geree.pdf</t>
  </si>
  <si>
    <t>Дорноговь аймгийн Өргөн сум болон Тээлийн шонхор ХХК-ийн хооронд байгуулсан газар эзэмшүүлэх гэрээ/2018/00011</t>
  </si>
  <si>
    <t>Барилгын Материал;Гөлтгөнө;Цеолит</t>
  </si>
  <si>
    <t>2018-01-18</t>
  </si>
  <si>
    <t>MV-00017493;MV-00017700</t>
  </si>
  <si>
    <t>http://admin.iltodgeree.mn/app/211/211-dornogov-aimgiin-orgn-sum-bolon-teeliin-shonkhor-khkhk-iin-khoorond-baiguulsan-gazar-ezemshlekh-geree201800011.pdf</t>
  </si>
  <si>
    <t>Дорноговь аймгийн Сайхандулаан сум болон Фрийгүүд Эрин ХХК-ийн хооронд байгуулсан газар ашиглуулах гэрээ</t>
  </si>
  <si>
    <t>2016-09-27</t>
  </si>
  <si>
    <t>MV-00017064</t>
  </si>
  <si>
    <t>http://admin.iltodgeree.mn/app/209/209-dornogov-aimgiin-saikhandulaan-sum-bolon-friigd-erin-khkhk-iin-khoorond-baiguulsan-gazar-ashigluulakh-geree.pdf</t>
  </si>
  <si>
    <t>Дорноговь аймгийн Айраг сум болон Эм-Си-Ти-Ти-ХХК-ийн хооронд байгуулсан газар ашиглуулах гэрээ</t>
  </si>
  <si>
    <t>2017-06-09</t>
  </si>
  <si>
    <t>MV-00012605</t>
  </si>
  <si>
    <t>http://admin.iltodgeree.mn/app/216/216-dornogov-aimgiin-airag-sum-bolon-em-si-ti-ti-khkhk-iin-khoorond-baiguulsan-gazar-ashigluulakh-geree.pdf</t>
  </si>
  <si>
    <t>Төв аймгийн Заамар сум болон Бумбат ХХК-ийн хооронд байгуулсан газар ашиглах гэрээ 24 га</t>
  </si>
  <si>
    <t>MV-00017159</t>
  </si>
  <si>
    <t>http://admin.iltodgeree.mn/app/228/228-tv-aimgiin-zaamar-sum-bolon-bumbat-khkhk-iin-khoorond-baiguulsan-gazar-ashiglakh-geree-24-ga.pdf</t>
  </si>
  <si>
    <t>Төв аймгийн Заамар сум болон Бумбат ХХК-ийн хооронд байгуулсан газар ашиглах гэрээ 24.43 га</t>
  </si>
  <si>
    <t>MV-00017158</t>
  </si>
  <si>
    <t>http://admin.iltodgeree.mn/app/230/230-tv-aimgiin-zaamar-sum-bolon-bumbat-khkhk-iin-khoorond-baiguulsan-gazar-ashiglakh-geree-2443-ga.pdf</t>
  </si>
  <si>
    <t>Төв аймгийн Заамар сум болон Заамар Гоулд ХХК-ийн хооронд байгуулсан газар ашиглах гэрээ</t>
  </si>
  <si>
    <t>MV-00020483</t>
  </si>
  <si>
    <t>http://admin.iltodgeree.mn/app/223/223-tv-aimgiin-zaamar-sum-bolon-zaamar-gould-khkhk-iin-khoorond-baiguulsan-gazar-ashiglakh-geree.pdf</t>
  </si>
  <si>
    <t>Төв аймгийн Заамар сум болон Буд Инвенст ХХК-ийн хооронд байгуулсан газар ашиглах гэрээ</t>
  </si>
  <si>
    <t>Буд Инвенст ХХК</t>
  </si>
  <si>
    <t>MV-00001137</t>
  </si>
  <si>
    <t>http://admin.iltodgeree.mn/app/242/242-tv-aimgiin-zaamar-sum-bolon-bud-invenst-khkhk-iin-khoorond-baiguulsan-gazar-ashiglakh-geree.pdf</t>
  </si>
  <si>
    <t>Төв аймгийн Заамар сум болон Уян ган ХХК, Платинумланд ХХК нарын хооронд байгуулсан газар ашиглах гэрээ</t>
  </si>
  <si>
    <t>Уян ган ХХК</t>
  </si>
  <si>
    <t>MV-00009495</t>
  </si>
  <si>
    <t>http://admin.iltodgeree.mn/app/247/247-tv-aimgiin-zaamar-sum-bolon-uyan-gan-khkhk-platinumland-khkhk-naryn-khoorond-baiguulsan-gazar-ashiglakh-geree.pdf</t>
  </si>
  <si>
    <t>Төв аймгийн Заамар сум болон Номын хүч ХХК-ийн хооронд байгуулсан газар ашиглах гэрээ</t>
  </si>
  <si>
    <t>Номын хүч ХХК</t>
  </si>
  <si>
    <t>http://admin.iltodgeree.mn/app/235/235-tv-aimgiin-zaamar-sum-bolon-nomyn-khch-khkhk-iin-khoorond-baiguulsan-gazar-ashiglakh-geree.pdf</t>
  </si>
  <si>
    <t>Төв аймгийн Заамар сум болон Алтандорнод Монгол ХХК-ийн хооронд байгуулсан газар ашиглах гэрээ 22.65 га</t>
  </si>
  <si>
    <t>http://admin.iltodgeree.mn/app/261/261-tv-aimgiin-zaamar-sum-bolon-altandornod-mongol-khkhk-iin-khoorond-baiguulsan-gazar-ashiglakh-geree-2265-ga.pdf</t>
  </si>
  <si>
    <t>Төв аймгийн Заамар сум болон Алтандорнод Монгол ХХК-ийн хооронд байгуулсан газар ашиглах гэрээ 152.53 га</t>
  </si>
  <si>
    <t>http://admin.iltodgeree.mn/app/266/266-tv-aimgiin-zaamar-sum-bolon-altandornod-mongol-khkhk-iin-khoorond-baiguulsan-gazar-ashiglakh-geree-15253-ga.pdf</t>
  </si>
  <si>
    <t>Төв аймгийн Заамар сум болон Алтандорнод Монгол ХХК-ийн хооронд байгуулсан газар ашиглах гэрээ 37.19 га</t>
  </si>
  <si>
    <t>MV-0003-23</t>
  </si>
  <si>
    <t>http://admin.iltodgeree.mn/app/259/259-tv-aimgiin-zaamar-sum-bolon-altandornod-mongol-khkhk-iin-khoorond-baiguulsan-gazar-ashiglakh-geree-3719-ga.pdf</t>
  </si>
  <si>
    <t>Төв аймгийн Заамар сум болон Хос богд ХХК-ийн хооронд байгуулсан газар ашиглах гэрээ</t>
  </si>
  <si>
    <t>MV-00016752</t>
  </si>
  <si>
    <t>http://admin.iltodgeree.mn/app/254/254-tv-aimgiin-zaamar-sum-bolon-khos-bogd-khkhk-iin-khoorond-baiguulsan-gazar-ashiglakh-geree.pdf</t>
  </si>
  <si>
    <t>Өвөрхангай аймгийн Уянга сум болон Өгөөмөр-Өргөө ХХК-ийн хооронд байгуулсан газар ашиглах гэрээ</t>
  </si>
  <si>
    <t>2017-10-06</t>
  </si>
  <si>
    <t>http://admin.iltodgeree.mn/app/278/278-ovrkhangai-aimgiin-uyanga-sum-bolon-ogmr-org-khkhk-iin-khoorond-baiguulsan-gazar-ashiglakh-geree.pdf</t>
  </si>
  <si>
    <t>Төв аймгийн Заамар сум болон Алтандорнод Монгол ХХК-ийн хооронд байгуулсан газар ашиглах гэрээ 8 га</t>
  </si>
  <si>
    <t>http://admin.iltodgeree.mn/app/280/280-tv-aimgiin-zaamar-sum-bolon-altandornod-mongol-khkhk-iin-khoorond-baiguulsan-gazar-ashiglakh-geree-8-ga.pdf</t>
  </si>
  <si>
    <t>Сэлэнгэ аймгийн Мандал сум болон Сентерра гоулд ХХК-ийн хооронд байгуулсан газар ашиглах гэрээ 360 га</t>
  </si>
  <si>
    <t>http://admin.iltodgeree.mn/app/285/285-selenge-aimgiin-mandal-sum-bolon-senterra-gould-khkhk-iin-khoorond-baiguulsan-gazar-ashiglakh-geree-360-ga.pdf</t>
  </si>
  <si>
    <t>Ховд аймгийн Дарви сум болон МоЭнКо ХХК-ийн хооронд байгуулсан газар ашиглах гэрээ 208 га</t>
  </si>
  <si>
    <t>Ховд амйгийн Дарви сумын ЗДТГ</t>
  </si>
  <si>
    <t>http://admin.iltodgeree.mn/app/292/292-khovd-aimgiin-darvi-sum-bolon-moenko-khkhk-iin-khoorond-baiguulsan-gazar-ashiglakh-geree-208-ga.pdf</t>
  </si>
  <si>
    <t>БОНХАЖЯ, АМГ, МХЕГ,Төв  аймгийн Заамар сум болон Жотойн бажууна ХХК-ийн хооронд байгуулсан нөхөн сэргээх үйл ажиллагааны гэрээ</t>
  </si>
  <si>
    <t>2016-07-07</t>
  </si>
  <si>
    <t>http://admin.iltodgeree.mn/app/297/297-bonkhazhya-amg-mkhegtv-aimgiin-zaamar-sum-bolon-zhotoin-bazhuuna-khkhk-iin-khoorond-baiguulsan-nkhn-sergeekh-il-azhillagaany-geree.pdf</t>
  </si>
  <si>
    <t>БОНХАЖЯ, АМГ, МХЕГ, Баянхонгор аймаг болон Ти Энд Ти Юникс ХХК-ийн хооронд байгуулсан нөхөн сэргээх үйл ажиллагааны гэрээ</t>
  </si>
  <si>
    <t>MV-00002244</t>
  </si>
  <si>
    <t>Алтны шороон орд</t>
  </si>
  <si>
    <t>http://admin.iltodgeree.mn/app/300/300-bonkhazhya-amg-mkheg-bayankhongor-aimag-bolon-ti-end-ti-yuniks-khkhk-iin-khoorond-baiguulsan-nkhn-sergeekh-il-azhillagaany-geree.pdf</t>
  </si>
  <si>
    <t>БОАЖЯ, АМГТГ, МХЕГ, Сэлэнгэ   аймаг болон Эрдэс Групп ХХК-ийн хооронд байгуулсан нөхөн сэргээх үйл ажиллагааны гэрээ</t>
  </si>
  <si>
    <t>Сэлэнгэ Хүдэр</t>
  </si>
  <si>
    <t>2017-04-28</t>
  </si>
  <si>
    <t>Эрдэс групп ХХК</t>
  </si>
  <si>
    <t>MV-00011426</t>
  </si>
  <si>
    <t>Төмөртэйн голын төмрийн хүдрийн орд</t>
  </si>
  <si>
    <t>http://admin.iltodgeree.mn/app/305/305-boazhya-amgtg-mkheg-selenge-aimag-bolon-erdes-grupp-khkhk-iin-khoorond-baiguulsan-nkhn-sergeekh-il-azhillagaany-geree.pdf</t>
  </si>
  <si>
    <t>Өмнөговь аймгийн Баян-Овоо сум болон Мөнхноён Суврага ХХК-ийн хооронд байгуулсан хамтран ажиллах гэрээ</t>
  </si>
  <si>
    <t>2017-06-27</t>
  </si>
  <si>
    <t>Өмнөговь аймгийн Баян-Овоо сумын ЗДТГ</t>
  </si>
  <si>
    <t>Мөнхийн Суврага ХХК</t>
  </si>
  <si>
    <t>http://admin.iltodgeree.mn/app/317/317-omngov-aymgiyn-bayan-ovoo-sum-bolon-mnkhnoen-suvraga-khkhk-iyn-khoorond-bayguulsan-khamtran-azhillakh-geree.pdf</t>
  </si>
  <si>
    <t>БОАЖЯ, АМГТГ, МХЕГ, Сэлэнгэ аймаг болон Шар нарст ХХК-ийн хооронд байгуулсан нөхөн сэргээх үйл ажиллагааны гэрээ</t>
  </si>
  <si>
    <t>Сэлэнгэ Түшиг</t>
  </si>
  <si>
    <t>2017-12-06</t>
  </si>
  <si>
    <t>Баруун хужиртын алтны шороон орд</t>
  </si>
  <si>
    <t>http://admin.iltodgeree.mn/app/312/312-boazhya-amgtg-mkheg-selenge-aimag-bolon-shar-narst-khkhk-iin-khoorond-baiguulsan-nkhn-sergeekh-il-azhillagaany-geree.pdf</t>
  </si>
  <si>
    <t>"Ар булаг-XXIX" талбайд газрын тосны хайгуул, ашиглалтын үйл ажиллагаа эрхлэх талаар Газрын тосны газар, "Макс ойл" ХХК-ийн хооронд байгуулсан бүтээгдэхүүн хуваах гэрээ</t>
  </si>
  <si>
    <t>2017-07-06</t>
  </si>
  <si>
    <t>"Макс ойл" ХХК</t>
  </si>
  <si>
    <t>http://admin.iltodgeree.mn/app/336/336-ar-bulag-xxix-talbayd-gazryn-tosny-khayguul-ashiglaltyn-yl-azhillagaa-erkhlekh-talaar-gazryn-tosny-gazar-maks-oyl-khkhk-iyn-khoorond-bayguulsan-bteegd....pdf</t>
  </si>
  <si>
    <t>Газрын тосны хайгуулын Номгон - IX талбайн талаар Газрын тосны газар, "Сансарын геологи хайгуул" ХХК-ийн хооронд байгуулсан бүтээгдэхүүн хуваах гэрээ</t>
  </si>
  <si>
    <t>2014-01-26</t>
  </si>
  <si>
    <t>http://admin.iltodgeree.mn/app/343/343-gazryn-tosny-khayguulyn-nomgon-ix-talbayn-talaar-gazryn-tosny-gazar-sansaryn-geologi-khayguul-khkhk-iyn-khoorond-bayguulsan-bteegdekhn-khuvaakh-geree.pdf</t>
  </si>
  <si>
    <t>Газрын тосны хайгуулын Төхөм хойд - Х талбайн талаар Газрын тосны газар, "Сансарын геологи хайгуул" ХХК-ийн хооронд байгуулсан бүтээгдэхүүн хуваах гэрээ</t>
  </si>
  <si>
    <t>Дундговь Өндөршил</t>
  </si>
  <si>
    <t>http://admin.iltodgeree.mn/app/348/348-gazryn-tosny-khayguulyn-tkhm-khoyd-kh-talbayn-talaar-gazryn-tosny-gazar-sansaryn-geologi-khayguul-khkhk-iyn-khoorond-bayguulsan-bteegdekhn-khuvaakh-ge....pdf</t>
  </si>
  <si>
    <t>Газрын тосны хайгуулын Хөх нуур - XVIII талбайн талаар Газрын тосны газар болон БНХАУ-ын "Эн Пи Ай" ХХК-ийн хооронд байгуулсан бүтээгдэхүүн хуваах гэрээ</t>
  </si>
  <si>
    <t>Дорнод Чойбалсан</t>
  </si>
  <si>
    <t>2009-07-06</t>
  </si>
  <si>
    <t>http://admin.iltodgeree.mn/app/350/350-gazryn-tosny-khayguulyn-khkh-nuur-xviii-talbayn-talaar-gazryn-tosny-gazar-bolon-bnkhau-yn-en-pi-ay-khkhk-iyn-khoorond-bayguulsan-bteegdekhn-khuvaakh-g....pdf</t>
  </si>
  <si>
    <t>Монгол Улсын Засгийн газар болон "МАК цемент" ХХК, "Монголын алт" (МАК) ХХК-ийн хооронд байгуулсан Хөх цавын цемент-шохойн үйлдвэрийн төслийн хөрөнгө оруулалтын гэрээ</t>
  </si>
  <si>
    <t>2015-04-13</t>
  </si>
  <si>
    <t>МАК цемент ХХК;Монголын алт (МАК) ХХК</t>
  </si>
  <si>
    <t>5830974;2095025</t>
  </si>
  <si>
    <t>http://admin.iltodgeree.mn/app/355/355-mongol-ulsyn-zasgiyn-gazar-bolon-mak-tsement-khkhk-mongolyn-alt-mak-khkhk-iyn-khoorond-bayguulsan-khkh-tsavyn-tsement-shokhoyn-yldveriyn-tsliyn-khrng-....pdf</t>
  </si>
  <si>
    <t>Ашиглалтын өмнөх үйл ажиллагааны тухай гэрээ [Брэйвхарт ресорсиз ХХК]</t>
  </si>
  <si>
    <t>Ховд Зэрэг</t>
  </si>
  <si>
    <t>2013-04-25</t>
  </si>
  <si>
    <t>Брэйвхарт ХХК</t>
  </si>
  <si>
    <t>http://admin.iltodgeree.mn/app/374/374-ashiglaltyn-mnkh-yl-azhillagaany-tukhay-geree-breyvkhart-resorsiz-khkhk.pdf</t>
  </si>
  <si>
    <t>Монгол Улсын Засгийн газар, "Бороо гоулд" ХХК-ийн хооронд 1998 оны 7 дугаар сарын 6-ны өдөр байгуулсан "Тогтвортой байдлын гэрээ", 2000 оны 5 дугаар сарын 9-ны өдөр байгуулсан "Тогтвортой байдлын гэрээнд нэмэлт, өөрчлөлт оруулах тухай гэрээ"-нд нэмэлт өөрчлөлт оруулах тухай гэрээ</t>
  </si>
  <si>
    <t>2007-08-07</t>
  </si>
  <si>
    <t>http://admin.iltodgeree.mn/app/367/367-mongol-ulsyn-zasgiyn-gazar-boroo-gould-khkhk-iyn-khoorond-1998-ony-7-dugaar-saryn-6-ny-dr-bayguulsan-togtvortoy-baydlyn-geree-2000-ony-5-dugaar-saryn-....pdf</t>
  </si>
  <si>
    <t>The agreement on the amendments to the to The stability agreement between the Government of Mongolia and Boroo Gold company limited of July 6, 1998 and The agreement to the Amend Stability Agreement of May 9. 2000</t>
  </si>
  <si>
    <t>2007-08-03</t>
  </si>
  <si>
    <t>Boroo Gold company limited</t>
  </si>
  <si>
    <t>http://admin.iltodgeree.mn/app/362/362-the-agreement-on-the-amendments-to-the-to-the-stability-agreement-between-the-government-of-mongolia-and-boroo-gold-company-limited-of-july-6-1998-and....pdf</t>
  </si>
  <si>
    <t>Ашиглалтын өмнөх үйл ажиллагааны тухай гэрээ [Гутайн даваа ХХК]</t>
  </si>
  <si>
    <t>2012-09-04</t>
  </si>
  <si>
    <t>http://admin.iltodgeree.mn/app/379/379-ashiglaltyn-mnkh-yl-azhillagaany-tukhay-geree-gutayn-davaa-khkhk.pdf</t>
  </si>
  <si>
    <t>Ашигт  малтмалын газар</t>
  </si>
  <si>
    <t>http://admin.iltodgeree.mn/app/393/393-ashiglaltyn-mnkh-yl-azhillagaany-tukhay-geree-o-zhi-si-eych-el-khkhk.pdf</t>
  </si>
  <si>
    <t>Ашиглалтын өмнөх үйл ажиллагааны тухай гэрээ [Налгар хөндий ХХК]</t>
  </si>
  <si>
    <t>Зэс;Алт;Молибден</t>
  </si>
  <si>
    <t>Говь-Алтай Эрдэнэ</t>
  </si>
  <si>
    <t>2013-05-15</t>
  </si>
  <si>
    <t>Налгар хөндий ХХК</t>
  </si>
  <si>
    <t>http://admin.iltodgeree.mn/app/386/386-ashiglaltyn-mnkh-yl-azhillagaany-tukhay-geree-nalgar-khndiy-khkhk.pdf</t>
  </si>
  <si>
    <t>Ашиглалтын өмнөх үйл ажиллагааны тухай гэрээ [Сентрал азиа майнинг ХХК]</t>
  </si>
  <si>
    <t>2013-12-27</t>
  </si>
  <si>
    <t>Сентрал азиа майнинг ХХ</t>
  </si>
  <si>
    <t>http://admin.iltodgeree.mn/app/398/398-ashiglaltyn-mnkh-yl-azhillagaany-tukhay-geree-sentral-azia-mayning-khkhk.pdf</t>
  </si>
  <si>
    <t>http://admin.iltodgeree.mn/app/401/401-ashiglaltyn-mnkh-yl-azhillagaany-tukhay-geree-tengeriyn-gegeen-tal-khkhk.pdf</t>
  </si>
  <si>
    <t>Төв Бүрэн</t>
  </si>
  <si>
    <t>2012-09-13</t>
  </si>
  <si>
    <t>http://admin.iltodgeree.mn/app/413/413-ashiglaltyn-mnkh-yl-azhillagaany-tukhay-geree-erdenezhas-khkhk.pdf</t>
  </si>
  <si>
    <t>Ашиглалтын өмнөх үйл ажиллагааны тухай гэрээ [Хөх дэл инвест ХХК]</t>
  </si>
  <si>
    <t>2013-01-14</t>
  </si>
  <si>
    <t>Хөх дэл инвест ХХК</t>
  </si>
  <si>
    <t>http://admin.iltodgeree.mn/app/406/406-ashiglaltyn-mnkh-yl-azhillagaany-tukhay-geree-khkh-del-invest-khkhk.pdf</t>
  </si>
  <si>
    <t>Хариуцлагын гэрээ [Налайх дүүрэг - Сүмбэрхудаг ХХК]</t>
  </si>
  <si>
    <t>2017-02-16</t>
  </si>
  <si>
    <t>Сүмбэрхудаг ХХК</t>
  </si>
  <si>
    <t>http://admin.iltodgeree.mn/app/425/425-khariutslagyn-geree-nalaykh-dreg-smberkhudag-khkhk.pdf</t>
  </si>
  <si>
    <t>Улсын төсвийн хайгуулын ажилд гарсан зардлыг нөхөн төлөх тухай гэрээ ["Цогт-Онон" ХХК]</t>
  </si>
  <si>
    <t>2015-12-31</t>
  </si>
  <si>
    <t>Цогт-Онон ХХК</t>
  </si>
  <si>
    <t>http://admin.iltodgeree.mn/app/437/437-ulsyn-tsviyn-khayguulyn-azhild-garsan-zardlyg-nkhn-tlkh-tukhay-geree-tsogt-onon-khkhk.pdf</t>
  </si>
  <si>
    <t>Улсын төсвөөс хайгуулын ажилд гарсан зардлыг нөхөн төлөх тухай гэрээ ["Күнлүн" ХХК]</t>
  </si>
  <si>
    <t>2015-08-18</t>
  </si>
  <si>
    <t>http://admin.iltodgeree.mn/app/432/432-ulsyn-tsvs-khayguulyn-azhild-garsan-zardlyg-nkhn-tlkh-tukhay-geree-knln-khkhk.pdf</t>
  </si>
  <si>
    <t>Улсын төсвөөс хайгуулын ажилд гарсан зардлыг нөхөн төлөх тухай ["Тээлийн шонхор" ХХК]</t>
  </si>
  <si>
    <t>http://admin.iltodgeree.mn/app/449/449-ulsyn-tsvs-khayguulyn-azhild-garsan-zardlyg-nkhn-tlkh-tukhay-teeliyn-shonkhor-khkhk.pdf</t>
  </si>
  <si>
    <t>Улсын төсвөөс хайгуулын ажилд гарсан зардлыг нөхөн төлөх тухай гэрээ ["Боржин зам" ХХК]</t>
  </si>
  <si>
    <t>2017-09-19</t>
  </si>
  <si>
    <t>http://admin.iltodgeree.mn/app/456/456-ulsyn-tsvs-khayguulyn-azhild-garsan-zardlyg-nkhn-tlkh-tukhay-geree-borzhin-zam-khkhk.pdf</t>
  </si>
  <si>
    <t>Улсын төсвөөс хайгуулын ажилд гарсан зардлыг нөхөн төлөх тухай гэрээ ["Алтан эрдэнийн орд" ХХК]</t>
  </si>
  <si>
    <t>Цагаан Тугалга;Вольфрам/Гянтболд</t>
  </si>
  <si>
    <t>2017-09-18</t>
  </si>
  <si>
    <t>Алтан эрдэнийн орд ХХК</t>
  </si>
  <si>
    <t>http://admin.iltodgeree.mn/app/451/451-ulsyn-tsvs-khayguulyn-azhild-garsan-zardlyg-nkhn-tlkh-tukhay-geree-altan-erdeniyn-ord-khkhk.pdf</t>
  </si>
  <si>
    <t>Улсын төсвөөс хайгуулын ажилд гарсан зардлыг нөхөн төлөх тухай гэрээ ["Илт гоулд" ХХК]</t>
  </si>
  <si>
    <t>;MV-00019938;MV-00020484</t>
  </si>
  <si>
    <t>http://admin.iltodgeree.mn/app/468/468-ulsyn-tsvs-khayguulyn-azhild-garsan-zardlyg-nkhn-tlkh-tukhay-geree-ilt-gould-khkhk.pdf</t>
  </si>
  <si>
    <t>Улсын төсвөөс хайгуулын ажилд гарсан зардлыг нөхөн төлөх тухай гэрээ ["Дүншиинхэние" ХХК]</t>
  </si>
  <si>
    <t>Дүншинхэние ХХК</t>
  </si>
  <si>
    <t>http://admin.iltodgeree.mn/app/463/463-ulsyn-tsvs-khayguulyn-azhild-garsan-zardlyg-nkhn-tlkh-tukhay-geree-dnshiinkhenie-khkhk.pdf</t>
  </si>
  <si>
    <t>Улсын төсвөөс хайгуулын ажилд гарсан зардлыг нөхөн төлөх тухай гэрээ ["Наран гоулд" ХХК]</t>
  </si>
  <si>
    <t>2017-05-22</t>
  </si>
  <si>
    <t>http://admin.iltodgeree.mn/app/470/470-ulsyn-tsvs-khayguulyn-azhild-garsan-zardlyg-nkhn-tlkh-tukhay-geree-naran-gould-khkhk.pdf</t>
  </si>
  <si>
    <t>Улсын төсвөөс хайгуулын ажилд гарсан зардлыг нөхөн төлөх тухай гэрээ ["Рэдвулкан" ХХК]</t>
  </si>
  <si>
    <t>http://admin.iltodgeree.mn/app/475/475-ulsyn-tsvs-khayguulyn-azhild-garsan-zardlyg-nkhn-tlkh-tukhay-geree-redvulkan-khkhk.pdf</t>
  </si>
  <si>
    <t>Улсын төсвөөс хайгуулын ажилд гарсан зардлыг нөхөн төлөх тухай гэрээ ["Хатантүшиг" ХХК]</t>
  </si>
  <si>
    <t>Хатантүшиг ХХК</t>
  </si>
  <si>
    <t>http://admin.iltodgeree.mn/app/482/482-ulsyn-tsvs-khayguulyn-azhild-garsan-zardlyg-nkhn-tlkh-tukhay-geree-khatantshig-khkhk.pdf</t>
  </si>
  <si>
    <t>Улсын төсвөөс хайгуулын ажилд гарсан зардлыг нөхөн төлөх тухай гэрээ ["Шар нарст" ХХК]</t>
  </si>
  <si>
    <t>Булган Сэлэнгэ</t>
  </si>
  <si>
    <t>http://admin.iltodgeree.mn/app/487/487-ulsyn-tsvs-khayguulyn-azhild-garsan-zardlyg-nkhn-tlkh-tukhay-geree-shar-narst-khkhk.pdf</t>
  </si>
  <si>
    <t>Улсын төсвөөс хайгуулын ажилд гарсан зардлыг нөхөн төлөх тухай гэрээ ["Эх дэлгэр мөрөн" ХХК]</t>
  </si>
  <si>
    <t>2017-02-09</t>
  </si>
  <si>
    <t>Эх дэлгэр мөрөн ХХК</t>
  </si>
  <si>
    <t>http://admin.iltodgeree.mn/app/494/494-ulsyn-tsvs-khayguulyn-azhild-garsan-zardlyg-nkhn-tlkh-tukhay-geree-ekh-delger-mrn-khkhk.pdf</t>
  </si>
  <si>
    <t>Дундговь аймаг болон Болор жонш ХХК-ийн хооронд байгуулсан хамтран ажиллах гэрээ</t>
  </si>
  <si>
    <t>Жонш;Висмут</t>
  </si>
  <si>
    <t>Болор жонш ХХК</t>
  </si>
  <si>
    <t>MV-00011820</t>
  </si>
  <si>
    <t>http://admin.iltodgeree.mn/app/108/108-dundgov-aymag-bolon-bolor-zhonsh-khkhk-iyn-khoorond-bayguulsan-khamtran-azhillakh-geree.pdf</t>
  </si>
  <si>
    <t>Төв аймгийн Баянчандмань сум болон Монвольфрам ХХК-ийн хооронд байгуулсан газар ашиглах гэрээ</t>
  </si>
  <si>
    <t>Төв аймгийн Баянчандмань сумын ЗДТГ</t>
  </si>
  <si>
    <t>http://admin.iltodgeree.mn/app/273/273-tv-aimgiin-bayanchandman-sum-bolon-monvolfram-khkhk-iin-khoorond-baiguulsan-gazar-ashiglakh-geree.pdf</t>
  </si>
  <si>
    <t>DWM Petroleum AG, Tsagaan Els XIII Area, PSA, 2009</t>
  </si>
  <si>
    <t>2009-05-20</t>
  </si>
  <si>
    <t>The Petroleum Authority of Mongolia</t>
  </si>
  <si>
    <t>DWM Petroleum AG</t>
  </si>
  <si>
    <t>Tsagaan els - 13</t>
  </si>
  <si>
    <t>http://admin.iltodgeree.mn/app/64/64-dwm-petroleum-ag-tsagaan-els-xiii-area-psa-2009.pdf</t>
  </si>
  <si>
    <t>Дорноговь аймгийн Улаанбадрах сум болон Эрэл ХХК-ийн хооронд байгуулсан газар ашиглах гэрээ</t>
  </si>
  <si>
    <t>Барилгын Материал;Алт;Гөлтгөнө;Түгээмэл тархацтай ашигт малтмал;Битум</t>
  </si>
  <si>
    <t>2016-01-22</t>
  </si>
  <si>
    <t>Дорноговь аймгийн Улаанбадрах аймгийн ГХБХБГазар</t>
  </si>
  <si>
    <t>MV-00012169;MV-00000293</t>
  </si>
  <si>
    <t>http://admin.iltodgeree.mn/app/191/191-dornogov-aimgiin-ulaanbadrakh-sum-bolon-erel-khkhk-iin-khoorond-baiguulsan-gazar-ashiglakh-geree.pdf</t>
  </si>
  <si>
    <t>2019-03-18</t>
  </si>
  <si>
    <t>http://admin.iltodgeree.mn/app/519/519-baygal-orchnyg-khamgaalakh-uurkhay-ashiglakh-yldver-bayguulakhtay-kholbogdson-ded-bttsiyg-khgzhlekh-azhlyn-bayr-nemegdlekh-tukhay-geree.pdf</t>
  </si>
  <si>
    <t>http://admin.iltodgeree.mn/app/538/538-baygal-orchnyg-khamgaalakh-uurkhay-ashiglakh-yldver-bayguulakhtay-kholbogdson-ded-bttsiyg-khgzhlekh-azhlyn-bayr-nemegdlekh-tukhay-geree.pdf</t>
  </si>
  <si>
    <t>http://admin.iltodgeree.mn/app/533/533-baygal-orchnyg-khamgaalakh-uurkhay-ashiglakh-yldver-bayguulakhtay-kholbogdson-ded-bttsiyg-khgzhlekh-azhlyn-bayr-nemegdlekh.pdf</t>
  </si>
  <si>
    <t>2019-03-03</t>
  </si>
  <si>
    <t>http://admin.iltodgeree.mn/app/557/557-khamtran-azhillakh-geree.pdf</t>
  </si>
  <si>
    <t>Хос хас ХХК-ийн нийгмийн хариуцлагын гэрээ</t>
  </si>
  <si>
    <t>Тэнгис</t>
  </si>
  <si>
    <t>http://admin.iltodgeree.mn/app/576/576-khos-khas-khkhk-iyn-niygmiyn-khariutslagyn-geree.pdf</t>
  </si>
  <si>
    <t>2019-06-05</t>
  </si>
  <si>
    <t>http://admin.iltodgeree.mn/app/588/588-us-ashiglakh-geree.pdf</t>
  </si>
  <si>
    <t>Ананд баян тал ХХК</t>
  </si>
  <si>
    <t>http://admin.iltodgeree.mn/app/583/583-khamtran-azhillakh-geree.pdf</t>
  </si>
  <si>
    <t>Хамтран ажиллах</t>
  </si>
  <si>
    <t>2019-07-16</t>
  </si>
  <si>
    <t>http://admin.iltodgeree.mn/app/590/590-khamtran-azhillakh.pdf</t>
  </si>
  <si>
    <t>Хамтран ажиллах гэрээ-Ай Би Би Ай ХХК</t>
  </si>
  <si>
    <t>http://admin.iltodgeree.mn/app/595/595-khamtran-azhillakh-geree-ay-bi-bi-ay-khkhk.pdf</t>
  </si>
  <si>
    <t>Сүхбаатар аймгийн ЗДТГ, Мөнххаан сумын ЗДТГ</t>
  </si>
  <si>
    <t>http://admin.iltodgeree.mn/app/716/716-khamtran-azhillakh-geree.pdf</t>
  </si>
  <si>
    <t>http://admin.iltodgeree.mn/app/711/711-khamtran-azhillakh-geree.pdf</t>
  </si>
  <si>
    <t>http://admin.iltodgeree.mn/app/709/709-khamtran-azhillakh-geree.pdf</t>
  </si>
  <si>
    <t>Хамтран ажиллах гэрээ- Шижир Алт ХХК</t>
  </si>
  <si>
    <t>Шижир Алт ХХК</t>
  </si>
  <si>
    <t>http://admin.iltodgeree.mn/app/603/603-khamtran-azhillakh-geree-shizhir-alt-khkhk.pdf</t>
  </si>
  <si>
    <t>Бичил уурхайгаар ашигт малтмал олборлох гэрээ, Багахангай, Ивээлт нутаг нөхөрлөл</t>
  </si>
  <si>
    <t>Ивээлт нутаг нөхөрлөл</t>
  </si>
  <si>
    <t>http://admin.iltodgeree.mn/app/730/730-bichil-uurkhaygaar-ashigt-maltmal-olborlokh-geree-bagakhangay-iveelt-nutag-nkhrll.pdf</t>
  </si>
  <si>
    <t>Бичил уурхайн нөхөрлөлтэй байгуулах гэрээ, Булган Бүрэгхангай, Өнө мандал</t>
  </si>
  <si>
    <t>Өнө мандал нөхөрлөл</t>
  </si>
  <si>
    <t>http://admin.iltodgeree.mn/app/639/639-bichil-uurkhaygaar-ashigt-maltmal-olborlokh-tukhay-geree.pdf</t>
  </si>
  <si>
    <t>Эм Си Си Эм ХХК</t>
  </si>
  <si>
    <t>http://admin.iltodgeree.mn/app/742/742-khamtran-azhillakh-geree.pdf</t>
  </si>
  <si>
    <t>2018-12-03</t>
  </si>
  <si>
    <t>Рунто уул уурхай ХХК</t>
  </si>
  <si>
    <t>http://admin.iltodgeree.mn/app/735/735-khamtran-azhillakh-geree.pdf</t>
  </si>
  <si>
    <t>Ашигт малтмал газрын тосны газар, Дорнод аймгийн Засаг дарга, Петрочайна Дачин Тамсаг ХХК хоорондын гурван талт хэлцэл</t>
  </si>
  <si>
    <t>Ашигт малтмал, газрын тосны газар, Дорнод аймгийн Засаг дарга</t>
  </si>
  <si>
    <t>п</t>
  </si>
  <si>
    <t>http://admin.iltodgeree.mn/app/778/778-ashigt-maltmal-gazryn-tosny-gazar-dornod-aymgiyn-zasag-darga-petrochayna-dachin-tamsag-khkhk-khoorondyn-gurvan-talt-kheltsel.pdf</t>
  </si>
  <si>
    <t>Хамтран ажиллах гэрээ- Их ундрага майнинг ХХК</t>
  </si>
  <si>
    <t>Их ундрага майнинг ХХК</t>
  </si>
  <si>
    <t>http://admin.iltodgeree.mn/app/766/766-khamtran-azhillakh-geree-ikh-undraga-mayning-khkhk.pdf</t>
  </si>
  <si>
    <t>Завхан аймгийн Дөрвөлжин сум болон Баян-Айраг Эксплорэйшн ХХК-ийн Хамтын ажиллагааны гэрээ</t>
  </si>
  <si>
    <t>2019-09-02</t>
  </si>
  <si>
    <t>Завхан аймгийн Дөрвөлжин сумын Засаг дарга</t>
  </si>
  <si>
    <t>http://admin.iltodgeree.mn/app/780/780-zavkhan-aymgiyn-drvlzhin-sum-bolon-bayan-ayrag-eksploreyshn-khkhk-iyn-khamtyn-azhillagaany-geree.pdf</t>
  </si>
  <si>
    <t>Баргилт нэртэй газарт бичил уухайгаар алт олборлох төсөл</t>
  </si>
  <si>
    <t>http://admin.iltodgeree.mn/app/800/800-bichil-uurkhaygaar-ashigt-maltmal-olborlokh-geree.pdf</t>
  </si>
  <si>
    <t>Баян тал нөхөрлөл</t>
  </si>
  <si>
    <t>Өгөөмөр нэртэй газар бичил уурхайгаар алт олборлох</t>
  </si>
  <si>
    <t>http://admin.iltodgeree.mn/app/805/805-bichil-uurkhayn-nkhrlltey-bayguulakh-geree.pdf</t>
  </si>
  <si>
    <t>Бодь Алт ТББ-ын Дархан нөхөрлөл</t>
  </si>
  <si>
    <t>Өгөөмөр Б-1 нэртэй газар бичил уурхайгаар алт олборлох</t>
  </si>
  <si>
    <t>http://admin.iltodgeree.mn/app/812/812-bichil-uurkhayn-nkhrlltey-bayguulakh-geree.pdf</t>
  </si>
  <si>
    <t>2018-12-18</t>
  </si>
  <si>
    <t>Бэрх Ар-ган нөхөрлөл</t>
  </si>
  <si>
    <t>бичил уурхайгаар жонш олборлох</t>
  </si>
  <si>
    <t>http://admin.iltodgeree.mn/app/817/817-bichil-uurkhaygaar-ashigt-maltmal-olborlokh-tukhay-geree.pdf</t>
  </si>
  <si>
    <t>Дэл 3 нөхөрлөл</t>
  </si>
  <si>
    <t>Оордог улаан толгой нэртэй газарт бичил уурхайгаар жонш олборлох</t>
  </si>
  <si>
    <t>http://admin.iltodgeree.mn/app/829/829-bichil-uurkhaygaar-ashigt-maltmal-olborlokh-geree.pdf</t>
  </si>
  <si>
    <t>Мисад нөхөрлөл</t>
  </si>
  <si>
    <t>Төсөлч-2 нэртэй газарт бичил уурхайгаар алт олборлох</t>
  </si>
  <si>
    <t>http://admin.iltodgeree.mn/app/848/848-bichil-uurkhayn-nkhrlltey-bayguulakh-geree.pdf</t>
  </si>
  <si>
    <t>2016-08-31</t>
  </si>
  <si>
    <t>http://admin.iltodgeree.mn/app/843/843-bichil-uurkhaygaar-ashigt-maltmal-olborlokh-tukhay-geree.pdf</t>
  </si>
  <si>
    <t>Мөнхрөх нөхөрлөл</t>
  </si>
  <si>
    <t>Дэрст багийн Өгөөмөр нэртэй газарт бичил уурхайгаар алт олборлох</t>
  </si>
  <si>
    <t>http://admin.iltodgeree.mn/app/850/850-bichil-uurkhayn-nkhrlltey-bayguulakh-geree.pdf</t>
  </si>
  <si>
    <t>Түмэн төгөл гоулд нөхөрлөл</t>
  </si>
  <si>
    <t>Буянт нэртэй газарт бичил уурхайгаар үүсмэл алт олборлох</t>
  </si>
  <si>
    <t>http://admin.iltodgeree.mn/app/867/867-bichil-uurkhaygaar-ashigt-maltmal-olborlokh-tukhay-geree.pdf</t>
  </si>
  <si>
    <t>Хийморийн хишиг нөхөрлөл</t>
  </si>
  <si>
    <t>http://admin.iltodgeree.mn/app/879/879-bichil-uurkhaygaar-ashigt-maltmal-olborlokh-geree.pdf</t>
  </si>
  <si>
    <t>Хамтын зүтгэл нөхөрлөл</t>
  </si>
  <si>
    <t>http://admin.iltodgeree.mn/app/874/874-bichil-uurkhaygaar-ashigt-maltmal-olborlokh-geree.pdf</t>
  </si>
  <si>
    <t>Бичил уурхайгаар ашигт малтмал олборлох, нөхөн сэргээх тухай гэрээ</t>
  </si>
  <si>
    <t>Өвөрхангай Тарагт</t>
  </si>
  <si>
    <t>2018-07-05</t>
  </si>
  <si>
    <t>Өвөрхангай аймгийн Тарагт сумын Засаг дарга</t>
  </si>
  <si>
    <t>Хүрэмт хамтын хүч нөхөрлөл</t>
  </si>
  <si>
    <t>http://admin.iltodgeree.mn/app/881/881-bichil-uurkhaygaar-ashigt-maltmal-olborlokh-nkhn-sergeekh-tukhay-geree.pdf</t>
  </si>
  <si>
    <t>Этно голд нөхөрлөл</t>
  </si>
  <si>
    <t>http://admin.iltodgeree.mn/app/893/893-bichil-uurkhaygaar-ashigt-maltmal-olborlokh-tukhay-geree.pdf</t>
  </si>
  <si>
    <t>2018-09-23</t>
  </si>
  <si>
    <t>Арвижих нөхөрлөл</t>
  </si>
  <si>
    <t>http://admin.iltodgeree.mn/app/704/704-bichil-uurkhaygaar-ashigt-maltmal-olborlokh-geree-dundgov-khuld-sum-arvizhikh-nkhrll.pdf</t>
  </si>
  <si>
    <t>Баялаг арвижих өгөөж нөхөрлөл</t>
  </si>
  <si>
    <t>Хос хасын зүүн тал - 3 нэртэй  газарт бичил уурхайгаар алт олборлох</t>
  </si>
  <si>
    <t>http://admin.iltodgeree.mn/app/759/759-bichil-uurkhaygaar-ashigt-maltmal-olborlokh-tukhay-geree-bayalag-arvizhikh-gzh.pdf</t>
  </si>
  <si>
    <t>2018-11-24</t>
  </si>
  <si>
    <t>Баян байгалийн хишиг нөхөрлөл</t>
  </si>
  <si>
    <t>http://admin.iltodgeree.mn/app/898/898-bichil-uurkhaygaar-ashigt-maltmal-olborlokh-tukhay-geree.pdf</t>
  </si>
  <si>
    <t>2018-08-24</t>
  </si>
  <si>
    <t>Баянговь нөхөрлөл</t>
  </si>
  <si>
    <t>http://admin.iltodgeree.mn/app/901/901-bichil-uurkhaygaar-ashigt-maltmal-olborlokh-tukhay-geree.pdf</t>
  </si>
  <si>
    <t>Дундговь аймгийн Баянжаргалын сумын Засаг дарга</t>
  </si>
  <si>
    <t>Хөгжил нөхөрлөл</t>
  </si>
  <si>
    <t>Сүүл өндөр нэртэй газарт бичил уурхайгаар жонш олборлох</t>
  </si>
  <si>
    <t>http://admin.iltodgeree.mn/app/906/906-bichil-uurkhaygaar-ashigt-maltmal-olborlokh-geree.pdf</t>
  </si>
  <si>
    <t>Нутгийн хишиг 2018</t>
  </si>
  <si>
    <t>http://admin.iltodgeree.mn/app/932/932-bichil-uurkhaygaar-ashigt-maltmal-olborlokh-tukhay-geree.pdf</t>
  </si>
  <si>
    <t>Төгс од билиг</t>
  </si>
  <si>
    <t>http://admin.iltodgeree.mn/app/944/944-bichil-uurkhaygaar-ashigt-maltmal-olborlokh-tukhay-geree.pdf</t>
  </si>
  <si>
    <t>2018-09-24</t>
  </si>
  <si>
    <t>Төв аймгийн Баян сумын Засаг дарга</t>
  </si>
  <si>
    <t>Цагаан алтгана</t>
  </si>
  <si>
    <t>http://admin.iltodgeree.mn/app/963/963-bichil-uurkhaygaar-ashigt-maltmal-olborlokh-tukhay-geree.pdf</t>
  </si>
  <si>
    <t>2020-02-08</t>
  </si>
  <si>
    <t>Шинэ айраг залуус</t>
  </si>
  <si>
    <t>http://admin.iltodgeree.mn/app/975/975-bichil-uurkhaygaar-ashigt-maltmal-olborlokh-tukhay-geree.pdf</t>
  </si>
  <si>
    <t>2018-09-03</t>
  </si>
  <si>
    <t>Билэгт хангайн жаргалан нөхөрлөл</t>
  </si>
  <si>
    <t>Өлөнт нэртэй газарт бичил уурхайгаар алт олборлох</t>
  </si>
  <si>
    <t>http://admin.iltodgeree.mn/app/660/660-bichil-uurkhaygaar-ashigt-maltmal-olborlokh-tukhay-geree-er.pdf</t>
  </si>
  <si>
    <t>2017-10-04</t>
  </si>
  <si>
    <t>Арвижин дэлгэрэх нөхөрлөл</t>
  </si>
  <si>
    <t>http://admin.iltodgeree.mn/app/658/658-bichil-uurkhaygaar-ashigt-maltmal-olborlokh-tukhay-geree-bulgan-bregkhangay.pdf</t>
  </si>
  <si>
    <t>Бугант тихи мидас нөхөрлөл</t>
  </si>
  <si>
    <t>http://admin.iltodgeree.mn/app/665/665-bichil-uurkhaygaar-ashigt-maltmal-olborlokh-tukhay-geree-bugant-tikhi-midas.pdf</t>
  </si>
  <si>
    <t>Ерөө эвсэг уул нөхөрлөл</t>
  </si>
  <si>
    <t>Ялбаг нэртэй газарт бичил уурхайгаар аль олборлох</t>
  </si>
  <si>
    <t>http://admin.iltodgeree.mn/app/672/672-bichil-uurkhaygaar-ashigt-maltmal-olborlokh-tukhay-geree-er-evseg-uul.pdf</t>
  </si>
  <si>
    <t>Байгалийг Уянга нөхөрлөл</t>
  </si>
  <si>
    <t>Харанга нэртэй газарт бичил уурхайгаар алт олборлох</t>
  </si>
  <si>
    <t>http://admin.iltodgeree.mn/app/677/677-bichil-uurkhaygaar-ashigt-maltmal-olborlokh-tukhay-geree-baygaliyn-uyanga.pdf</t>
  </si>
  <si>
    <t>2018-10-20</t>
  </si>
  <si>
    <t>Таван шүтээн ХХК;Зүүн хээр нөхөрлөл</t>
  </si>
  <si>
    <t>Зүүн жигүүр нэртэй газарт бичил уурхайгаар нүүрс олборлох</t>
  </si>
  <si>
    <t>http://admin.iltodgeree.mn/app/684/684-bichil-uurkhaygaar-ashigt-maltmal-olborlokh-tukhay-geree-nalaykh-znkheer.pdf</t>
  </si>
  <si>
    <t>Ашиглалтын тусшай зөвшөөрөл бүхий талбайгаас бичил уурхайгаар ашигт малтмал олборлох тухай гурвалсан гэрээ</t>
  </si>
  <si>
    <t>Хамтын хүч нөхөрлөл;Сүмбэр худаг ХХК</t>
  </si>
  <si>
    <t>http://admin.iltodgeree.mn/app/689/689-bichil-uurkhaygaar-ashigt-maltmal-olborlokh-tukhay-geree-khamtyn-khch.pdf</t>
  </si>
  <si>
    <t>Хайрханы хүчирхэг залуус нөхөрлөл</t>
  </si>
  <si>
    <t>http://admin.iltodgeree.mn/app/696/696-bichil-uurkhaygaar-ashigt-maltmal-olborlokh-tukhay-geree-khayrkhany-khchirkheg-zaluus.pdf</t>
  </si>
  <si>
    <t>Шижир нөхөрлөл;Сүмбэр худаг ХХК</t>
  </si>
  <si>
    <t>http://admin.iltodgeree.mn/app/691/691-bichil-uurkhaygaar-ashigt-maltmal-olborlokh-tukhay-geree-nalaykh-shizhir.pdf</t>
  </si>
  <si>
    <t>Эрлийн ажил гүйцэтгэх гэрээ, Нэйшнал газ ойл энержи ХХК</t>
  </si>
  <si>
    <t>газрын тос</t>
  </si>
  <si>
    <t>Улаанбаатар Баянзүрх,Дархан-Уул Хонгор,Дархан-Уул Шарын гол,Сэлэнгэ Баянгол,Сэлэнгэ Ерөө,Сэлэнгэ Мандал,Төв Батсүмбэр,Төв Баянчандмань,Төв Борнуур,Төв Эрдэнэ,Улаанбаатар Сонгинохайрхан,Улаанбаатар Сүхбаатар,Улаанбаатар Чингэлтэй</t>
  </si>
  <si>
    <t>2018-12-20</t>
  </si>
  <si>
    <t>Нэйшнал газ ойл энержи ХХК</t>
  </si>
  <si>
    <t>Дархан-Уул аймгийн Хонгор, Шарын гол сумд, Сэлэнгэ аймгийн Баянгол, Ерөө, Мандал сумд, Төв аймгийн Батсүмбэр, Баянчандмань, Борнуур,  Эрдэнэ сумд, УБ хотын Баянзүрх, Сонгинохайрхан, Сүхбаатар, Чингэлтэй сумдын нутагт газрын тосны эрэл хийх</t>
  </si>
  <si>
    <t>http://admin.iltodgeree.mn/app/646/646-erliyn-azhil-gytsetgekh-geree-neyshnal-gaz-oyl-enerzhi.pdf</t>
  </si>
  <si>
    <t>Эрлийн ажил гүйцэтгэх гэрээ, Азтек Монголиа Эксплорэйшн</t>
  </si>
  <si>
    <t>Өмнөговь Баяндалай,Өмнөговь Ноён,Өмнөговь Хүрмэн</t>
  </si>
  <si>
    <t>2019-01-28</t>
  </si>
  <si>
    <t>Азтек Монгол эксплорэйшн ХХК</t>
  </si>
  <si>
    <t>Өмнөговь аймаг,Баяндалай, Ноён, Хүрмэн сумд нүүрсний давхаргын метан хийн эрэл хийх</t>
  </si>
  <si>
    <t>http://admin.iltodgeree.mn/app/641/641-erliyn-azhil-gytsetgekh-geree.pdf</t>
  </si>
  <si>
    <t>Эрлийн ажил гүйцэтгэх гэрээ, Эс би петролиум ХХК</t>
  </si>
  <si>
    <t>Дундговь Адаацаг,Дундговь Дэлгэрцогт</t>
  </si>
  <si>
    <t>2018-08-18</t>
  </si>
  <si>
    <t>Эс би петролиум ХХК</t>
  </si>
  <si>
    <t>Дундговь аймгийн Адаадаг, Дэлгэрцогт сумдын нутагт  Шатдаг занарын эрлийн ажил хийх</t>
  </si>
  <si>
    <t>http://admin.iltodgeree.mn/app/653/653-erliyn-azhil-gytsetgekh-geree-es-bi-petrolium-ovrzhargalant-talbay.pdf</t>
  </si>
  <si>
    <t>Орхон аймгийн Засаг дарга Батлут</t>
  </si>
  <si>
    <t>http://admin.iltodgeree.mn/app/526/526-khamtyn-azhillagaany-geree.pdf</t>
  </si>
  <si>
    <t>2018-05-17</t>
  </si>
  <si>
    <t>Дэлгэрэх гонир нөхөрлөл</t>
  </si>
  <si>
    <t>Буянтын ам, Хар морьтын адаг нэртэй газарт бичил уурхайгаар үүсмэл алт олборлох</t>
  </si>
  <si>
    <t>http://admin.iltodgeree.mn/app/831/831-bichil-uurkhaygaar-ashigt-maltmal-olborlokhtukhay-geree.pdf</t>
  </si>
  <si>
    <t>2015-03-30</t>
  </si>
  <si>
    <t>Баян-Өлгий аймгийн Засаг даргын тамгын газар</t>
  </si>
  <si>
    <t>Ховд голын уурхай</t>
  </si>
  <si>
    <t>http://admin.iltodgeree.mn/app/21/21-bayan-olgiy-aymgiyn-zdtg-bolon-cc-mongoliya-khkhk-iyn-khoorond-bayguulagdsan-khamtyn-azhillagaany-geree.pdf</t>
  </si>
  <si>
    <t>Ашиглалтын өмнөх үйл ажиллагааны тухай гэрээ [Эрдэс холдинг ХХК]</t>
  </si>
  <si>
    <t>Баянхонгор Баянбулаг</t>
  </si>
  <si>
    <t>2014-06-05</t>
  </si>
  <si>
    <t>Эрдэс холдинг ХХК</t>
  </si>
  <si>
    <t>Чандмань худгийн алтны шороон орд ашиглах</t>
  </si>
  <si>
    <t>http://admin.iltodgeree.mn/app/418/418-ashiglaltyn-mnkh-yl-azhillagaany-tukhay-geree-erdes-kholding-khkhk.pdf</t>
  </si>
  <si>
    <t>Улсын төсвөөс хайгуулын ажилд гарсан зардлыг нөхөн төлөх тухай гэрээ ["Оргил моунт" ХХК]</t>
  </si>
  <si>
    <t>Баянхонгор Жаргалант</t>
  </si>
  <si>
    <t>2016-06-06</t>
  </si>
  <si>
    <t>Оргил моунт ХХК</t>
  </si>
  <si>
    <t>Мандал, Тэгшийн алтны шороон  орд</t>
  </si>
  <si>
    <t>http://admin.iltodgeree.mn/app/444/444-ulsyn-tsvs-khayguulyn-azhild-garsan-zardlyg-nkhn-tlkh-tukhay-geree-orgil-mount-khkhk.pdf</t>
  </si>
  <si>
    <t>Ашиглалтын өмнөх үйл ажиллагааны тухай гэрээ [Жюдекуане ХХК]</t>
  </si>
  <si>
    <t>Баянхонгор Баян-Өндөр</t>
  </si>
  <si>
    <t>2013-11-28</t>
  </si>
  <si>
    <t>Жюдекуане ХХК</t>
  </si>
  <si>
    <t>http://admin.iltodgeree.mn/app/381/381-ashiglaltyn-mnkh-yl-azhillagaany-tukhay-geree-zhyudekuane-khkhk.pdf</t>
  </si>
  <si>
    <t>Баянхонгор аймаг болон Энержи Вестерн Даймонд ХХК-ийн хооронд байгуулсан хамтран ажиллах гэрээ</t>
  </si>
  <si>
    <t>Баянхонгор Баянговь</t>
  </si>
  <si>
    <t>Энержи Вестерн Даймонд ХХК</t>
  </si>
  <si>
    <t>XV-00004629</t>
  </si>
  <si>
    <t>http://admin.iltodgeree.mn/app/122/122-bayankhongor-aymag-bolon-enerzhi-vestern-daymond-khkhk-iyn-khoorond-bayguulsan-khamtran-azhillakh-geree.pdf</t>
  </si>
  <si>
    <t>Улаан гацаа нөхөрлөл</t>
  </si>
  <si>
    <t>"Сөөгийн дэнж-5" нэртэй газарт бичил уурхайгаар алт олборлох</t>
  </si>
  <si>
    <t>http://admin.iltodgeree.mn/app/949/949-bichil-uurkhaygaar-ashigt-maltmal-olborlokh-tukhay-geree.pdf</t>
  </si>
  <si>
    <t>2018-06-08</t>
  </si>
  <si>
    <t>Шар шувуут уул</t>
  </si>
  <si>
    <t>Булган, Бүрэгхангай, Дэрст баг, "Хос хасын зүүн тал-3" нэртэй газарт бичил уурхайгаар алт олборлох</t>
  </si>
  <si>
    <t>http://admin.iltodgeree.mn/app/970/970-bichil-uurkhaygaar-ashigt-maltmal-olborlokh-tukhay-geree.pdf</t>
  </si>
  <si>
    <t>2018-07-31</t>
  </si>
  <si>
    <t>Өгөөж ундрах дэлгэрэх</t>
  </si>
  <si>
    <t>"Төсөлч баруун тал" нэртэй газарт бичил уурхайгаар алт олборлох</t>
  </si>
  <si>
    <t>http://admin.iltodgeree.mn/app/937/937-bichil-uurkhaygaar-ashigt-maltmal-olborlokh-tukhay-geree.pdf</t>
  </si>
  <si>
    <t>Зорилго гоулд нөхөрлөл</t>
  </si>
  <si>
    <t>Гүүр -1 нэртэй газарт бичил уурхайгаар алт олборлох</t>
  </si>
  <si>
    <t>http://admin.iltodgeree.mn/app/918/918-bichil-uurkhayn-nkhrlltey-bayguulakh-geree.pdf</t>
  </si>
  <si>
    <t>Мөнхийн ундарга өгөөж хангай</t>
  </si>
  <si>
    <t>"Гүүр-3" нэртэй газарт бичил уурхайгаар алт олборлох</t>
  </si>
  <si>
    <t>http://admin.iltodgeree.mn/app/925/925-bichil-uurkhaygaar-ashigt-maltmal-olborlokh-tukhay-geree.pdf</t>
  </si>
  <si>
    <t>Дархан ач хайрхан нөхөрлөл</t>
  </si>
  <si>
    <t>Өгөөмөр нэртэй газарт бичил уурхайгаар алт олборлох</t>
  </si>
  <si>
    <t>http://admin.iltodgeree.mn/app/913/913-bichil-uurkhayn-nkhrlltey-bayguulakh-geree.pdf</t>
  </si>
  <si>
    <t>Бичил уурхайгаар ашигт малтмал олборлох тухай гэрээ-Чимидийн хөндлөн</t>
  </si>
  <si>
    <t>Чимидийн хөндлөн</t>
  </si>
  <si>
    <t>http://admin.iltodgeree.mn/app/968/968-bichil-uurkhaygaar-ashigt-maltmal-olborlokh-tukhay-geree.pdf</t>
  </si>
  <si>
    <t>Бичил уурхайгаар ашигт малтмал олборлох тухай гэрээ-Хажуу усны ягаан жонш</t>
  </si>
  <si>
    <t>2019-01-04</t>
  </si>
  <si>
    <t>Хажуу усны ягаан жонш</t>
  </si>
  <si>
    <t>http://admin.iltodgeree.mn/app/951/951-bichil-uurkhaygaar-ashigt-maltmal-olborlokh-tukhay-geree.pdf</t>
  </si>
  <si>
    <t>Бичил уурхайгаар ашигт малтмал олборлох тухай гэрээ-Чойлон уул нөхөрлөл</t>
  </si>
  <si>
    <t>2019-06-22</t>
  </si>
  <si>
    <t>Чойлон уул нөхөрлөл</t>
  </si>
  <si>
    <t>http://admin.iltodgeree.mn/app/886/886-bichil-uurkhaygaar-ashigt-maltmal-olborlokh-tukhay-geree.pdf</t>
  </si>
  <si>
    <t>Бичил уурхайгаар ашигт малтмал олборлох тухай гэрээ-Норовлин оргил жонш нөхөрлөл</t>
  </si>
  <si>
    <t>Норовлин оргил жонш нөхөрлөл</t>
  </si>
  <si>
    <t>Шалз-3 нэртэй газарт бичил уурхайгаар жонш олборлох</t>
  </si>
  <si>
    <t>http://admin.iltodgeree.mn/app/855/855-bichil-uurkhaygaar-ashigt-maltmal-olborlokh-tukhay-geree.pdf</t>
  </si>
  <si>
    <t>Бичил уурхайгаар ашигт малтмал олборлох тухай гэрээ-Өсөх сүлд хайрхан нөхөрлөл</t>
  </si>
  <si>
    <t>2019-02-19</t>
  </si>
  <si>
    <t>Өсөх сүлд хайрхан нөхөрлөл</t>
  </si>
  <si>
    <t>http://admin.iltodgeree.mn/app/862/862-bichil-uurkhaygaar-ashigt-maltmal-olborlokh-tukhay-geree.pdf</t>
  </si>
  <si>
    <t>Бичил уурхайгаар ашигт малтмал олборлох гэрээ тухай-Гэцэл Андууд нөхөрлөл</t>
  </si>
  <si>
    <t>Гэцэл Андууд нөхөрлөл</t>
  </si>
  <si>
    <t>Шалз 6 нэртэй газар бичил уурхайгаар жонш олборлох төсөл</t>
  </si>
  <si>
    <t>http://admin.iltodgeree.mn/app/824/824-bichil-uurkhaygaar-ashigt-maltmal-olborlokh-geree-tukhay.pdf</t>
  </si>
  <si>
    <t>Бичил уурхайгаар ашигт малтмал олборлох тухай гэрээ-Жоншит ухаа нөхөрлөл</t>
  </si>
  <si>
    <t>Жоншит ухаа нөхөрлөл</t>
  </si>
  <si>
    <t>http://admin.iltodgeree.mn/app/836/836-bichil-uurkhaygaar-ashigt-maltmal-olborlokh-tukhay-geree.pdf</t>
  </si>
  <si>
    <t>Бичил уурхайгаар ашигт малтмал олборлох тухай гэрээ-Баялаг бэрх төмөртэй өндөр нөхөрлөл</t>
  </si>
  <si>
    <t>2019-01-06</t>
  </si>
  <si>
    <t>Баялаг бэрх төмөртэй өндөр нөхөрлөл</t>
  </si>
  <si>
    <t>Жоншит толгой, Төмөртэй өндөр нэртэй газар бичил уурхайгаар жонш олборлох төсөл</t>
  </si>
  <si>
    <t>http://admin.iltodgeree.mn/app/797/797-bichil-uurkhaygaar-ashigt-maltmal-olborlokh-tukhay-geree.pdf</t>
  </si>
  <si>
    <t>Дамбат ХХК</t>
  </si>
  <si>
    <t>http://admin.iltodgeree.mn/app/773/773-baygal-orchnyg-khamgaalakh-uurkhay-ashiglakh-yldver-bayguulakhtay-kholbogdson-ded-bttsiyg-khgzhlekh-azhlyn-bayr-nemegdlekh.pdf</t>
  </si>
  <si>
    <t>Хамтран ажиллах гэрээ-Уулс Заамар ХХК</t>
  </si>
  <si>
    <t>http://admin.iltodgeree.mn/app/761/761-khamtran-azhillakh-geree-uuls-zaamar-khkhk.pdf</t>
  </si>
  <si>
    <t>Дундговь Цагаандэлгэр</t>
  </si>
  <si>
    <t>2019-07-30</t>
  </si>
  <si>
    <t>Дундговь аймгийн ЗДТГ, Цагаандэлгэр сумын ЗДТГ</t>
  </si>
  <si>
    <t>Монгол перлит констракшн ХХК</t>
  </si>
  <si>
    <t>http://admin.iltodgeree.mn/app/754/754-khamtran-azhillakh-geree.pdf</t>
  </si>
  <si>
    <t>Говь мастер ХХК</t>
  </si>
  <si>
    <t>http://admin.iltodgeree.mn/app/723/723-khamtran-azhillakh-geree.pdf</t>
  </si>
  <si>
    <t>Дундговь Сайнцагаан</t>
  </si>
  <si>
    <t>Дундговь аймгийн ЗДТГ, Сайнцагаан сумын ЗДТГ</t>
  </si>
  <si>
    <t>http://admin.iltodgeree.mn/app/747/747-khamtran-azhillakh-geree.pdf</t>
  </si>
  <si>
    <t>http://admin.iltodgeree.mn/app/521/521-baygal-orchnyg-khamgaalakh-uurkhay-ashiglakh-yldver-bayguulakhtay-kholbogdson-ded-bttsiyg-khgzhlekh-azhlyn-bayr-nemegdlekh-tukhay-geree.pdf</t>
  </si>
  <si>
    <t>Хос хас</t>
  </si>
  <si>
    <t>http://admin.iltodgeree.mn/app/994/994-khos-khas-khkhk-iyn-niygmiyn-khariutslagyn-geree.pdf</t>
  </si>
  <si>
    <t>Сэлэнгэ аймгийн Мандал сум болон Бороо гоулд ХХК-ны хоорондын хамтын ажиллагааны гэрээ</t>
  </si>
  <si>
    <t>Сэлэнгэ аймгийн Мандал сумын Засаг дарга</t>
  </si>
  <si>
    <t>http://admin.iltodgeree.mn/app/982/982-selenge-aymgiyn-mandal-sum-bolon-boroo-gould-khkhk-ny-khoorondyn-khamtyn-azhillagaany-geree.pdf</t>
  </si>
  <si>
    <t>http://admin.iltodgeree.mn/app/987/987-monpolimet-khkhk-iyn-niygmiyn-khariutslagyn-geree.pdf</t>
  </si>
  <si>
    <t>http://admin.iltodgeree.mn/app/540/540-baygal-orchnyg-khamgaalakh-uurkhay-ashiglakh-yldver-bayguulakhtay-kholbogdson-ded-bttsiyg-khgzhlekh-azhlyn-bayr-nemegdlekh-tukhay-geree.pdf</t>
  </si>
  <si>
    <t>Дундговь аймаг ЗДТГ, Тайшэн девелопмент ХХК-ийн хооронд байгуулсан Эрээний ордын ашиглалтын үйл ажиллагааны талаар хамтран ажиллах гэрээ</t>
  </si>
  <si>
    <t>2017-08-27</t>
  </si>
  <si>
    <t>http://admin.iltodgeree.mn/app/22/22-ereeniy-ordyn-ashiglaltyn-yl-azhillagaany-talaar-khamtran-azhillakh-geree.pdf</t>
  </si>
  <si>
    <t>Булган аймгийн Бүрэгхангай сумын ЗДТГ, Хүслэмж ХХК-ийн хооронд байгуулан нийгмийн хариуцлагын гэрээ 2016 он</t>
  </si>
  <si>
    <t>Алт;Төмөр</t>
  </si>
  <si>
    <t>MV-00020512;XV-00014258;XV-00014252</t>
  </si>
  <si>
    <t>http://admin.iltodgeree.mn/app/34/34-bulgan-aymgiyn-bregkhangay-sumyn-zdtg-uul-uurkhayn-aan-yn-khoorond-bayguulan-niygmiyn-khariutslagyn-geree-2016-on.pdf</t>
  </si>
  <si>
    <t>Хэнтий аймгийн Бор-Өндөр сумын ЗДТГ, Си Эм Кэй Эй ХХК-ийн хооронд байгуулсан хамтын ажиллагаа, хариуцлагын гэрээ</t>
  </si>
  <si>
    <t>Хэнтий Бор-Өндөр</t>
  </si>
  <si>
    <t>2014-10-27</t>
  </si>
  <si>
    <t>MV-00004153;MV-00016772</t>
  </si>
  <si>
    <t>http://admin.iltodgeree.mn/app/27/27-khentiy-aymgiyn-bor-ondr-sumyn-zdtg-si-em-key-ey-khkhk-iyn-khoorond-bayguulsan-khamtyn-azhillagaa-khariutslagyn-geree.pdf</t>
  </si>
  <si>
    <t>2014-09-06</t>
  </si>
  <si>
    <t>Завхан аймгийн Дөрвөлжин сумын засаг даргын тамгын газар</t>
  </si>
  <si>
    <t>http://admin.iltodgeree.mn/app/60/60-gadaadyn-irgen-gadaadyn-khrng-oruulalttay-azh-akhuyn-negzh-bayguullagad-gazar-ashigluulakh-geree.pdf</t>
  </si>
  <si>
    <t>2012-07-27</t>
  </si>
  <si>
    <t>http://admin.iltodgeree.mn/app/58/58-gadaadyn-irgen-gadaadyn-khrng-oruulalttay-azh-akhuyn-negzh-bayguullagad-gazar-ashigluulakh-geree.pdf</t>
  </si>
  <si>
    <t>Дундговь аймам болон Жи Пи Эф ХХК-ийн хооронд байгуулсан хамтран ажиллах гэрээ</t>
  </si>
  <si>
    <t>2017-03-21</t>
  </si>
  <si>
    <t>MV-00017368;XV-00012772;MV-00020754;XV-00012773;XV-00020703</t>
  </si>
  <si>
    <t>http://admin.iltodgeree.mn/app/104/104-dundgov-aymam-bolon-zhi-pi-ef-khkhk-iyn-khoorond-bayguulsan-khamtran-azhillakh-geree.pdf</t>
  </si>
  <si>
    <t>Галба-Өөш, Долоодын говийн сав газрын захиргаа болон Энержи ресурс ХХК-ийн хооронд байгуулсан ус ашиглах гэрээ</t>
  </si>
  <si>
    <t>2017-05-09</t>
  </si>
  <si>
    <t>Галба-Өөш, Долоодын говийн сам газрын захиргаа</t>
  </si>
  <si>
    <t>http://admin.iltodgeree.mn/app/89/89-galba-osh-doloodyn-goviyn-sav-gazryn-zakhirgaa-bolon-enerzhi-resurs-khkhk-iyn-khoorond-bayguulsan-us-ashiglakh-geree.pdf</t>
  </si>
  <si>
    <t>Долоодын говийн сав газрын захиргаа болон Эрдэнэс-Таван толгой ХК-ийн хооронд байгуулсан ус ашиглах гэрээ</t>
  </si>
  <si>
    <t>2017-11-06</t>
  </si>
  <si>
    <t>Галба-Өөш, Долоодын говийн сав газрын захиргааны дарга</t>
  </si>
  <si>
    <t>Эрдэнэс-Таван толгой ХК</t>
  </si>
  <si>
    <t>http://admin.iltodgeree.mn/app/91/91-doloodyn-goviyn-sav-gazryn-zakhirgaa-bolon-erdenes-tavan-tolgoi-khk-iyn-khoorond-bayguulsan-us-ashiglakh-geree.pdf</t>
  </si>
  <si>
    <t>Өвөрхангай аймгийн Уянга сум болон Баярсгоулд ХХК-ийн хооронд байгуулсан хамтран ажиллах гэрээ</t>
  </si>
  <si>
    <t>http://admin.iltodgeree.mn/app/84/84-ovrkhangay-aymgiyn-uyanga-sum-bolon-bayarsgould-khkhk-iyn-khoorond-bayguulsan-khamtran-azhillakh-geree.pdf</t>
  </si>
  <si>
    <t>Дорнод аймгийн Баяндун сум болон Би Жи Эм Би ХХК-ийн хооронд байгуулсан хамтран ажиллах гэрээ</t>
  </si>
  <si>
    <t>MV-00015620;V-00015064;XV-00015621</t>
  </si>
  <si>
    <t>http://admin.iltodgeree.mn/app/77/77-dornod-aymgiyn-bayandun-sum-bolon-bi-zhi-em-bi-khkhk-iyn-khoorond-bayguulsan-khamtran-azhillakh-geree.pdf</t>
  </si>
  <si>
    <t>Сүхбаатар аймаг болон Бадмаараг хаш ХХК-ийн хооронд байгуулсан хамтран ажиллах гэрээ</t>
  </si>
  <si>
    <t>2017-08-01</t>
  </si>
  <si>
    <t>MV-00016679</t>
  </si>
  <si>
    <t>http://admin.iltodgeree.mn/app/111/111-skhbaatar-aymag-bolon-badmaarag-khash-khkhk-iyn-khoorond-bayguulsan-khamtran-azhillakh-geree.pdf</t>
  </si>
  <si>
    <t>Булган аймаг болон Хос хас ХХК-ийн хооронд байгуулсан хамтран ажиллах гэрээ</t>
  </si>
  <si>
    <t>MV-00000267;MV-00001329;MV-00008866;MV-00011881</t>
  </si>
  <si>
    <t>http://admin.iltodgeree.mn/app/123/123-bulgan-aimag-bolon-khos-khas-khkhk-iin-khoorond-baiguulsan-khamtran-azhillakh-geree.pdf</t>
  </si>
  <si>
    <t>Булган аймаг болон Шар нарст ХХК-ийн хооронд байгуулсан хамтран ажиллах гэрээ</t>
  </si>
  <si>
    <t>MV-00015465;MV-00020622</t>
  </si>
  <si>
    <t>http://admin.iltodgeree.mn/app/128/128-bulgan-aymag-bolon-shar-narst-khkhk-iyn-khoorond-bayguulsan-khamtran-azhillakh-geree.pdf</t>
  </si>
  <si>
    <t>Өмнөговь аймаг, Алтайн өвөр говийн сав захиргаа болон Цагаан-Өвөлжөө ХХК-ийн хооронд байгуулсан ус ашиглах гэрээ</t>
  </si>
  <si>
    <t>MV-00017162;MV-00020800;MV-00020803;XV-00018111;XV-00020268</t>
  </si>
  <si>
    <t>http://admin.iltodgeree.mn/app/142/142-omngov-aimag-altain-vr-goviin-sav-zakhirgaa-bolon-tsagaan-ovlzh-khkhk-iin-khoorond-baiguulsan-us-ashiglakh-geree.pdf</t>
  </si>
  <si>
    <t>Өмнөговь аймаг, Алтайн өвөр говийн сав захиргаа болон Жавхлант Орд ХХК-ийн хооронд байгуулсан ус ашиглуулах гэрээ</t>
  </si>
  <si>
    <t>2017-12-07</t>
  </si>
  <si>
    <t>Жавхлант Орд ХХК</t>
  </si>
  <si>
    <t>http://admin.iltodgeree.mn/app/147/147-omngov-aymag-altayn-vr-goviyn-sav-zakhirgaa-bolon-zhavkhlant-ord-khkhk-iyn-khoorond-bayguulsan-us-ashigluulakh-geree.pdf</t>
  </si>
  <si>
    <t>Туул голын сав газрын захиргааны ус ашиглалтыг зохицуулах алба болон Заамар гоулд ХХК-ийн хооронд байгуулсан ус ашиглах гэрээ</t>
  </si>
  <si>
    <t>2017-02-07</t>
  </si>
  <si>
    <t>MV-00000213;MV-00012439;MV-00020483;MV-00020868;XV-00008757;XV-00019795;XV-00020526</t>
  </si>
  <si>
    <t>http://admin.iltodgeree.mn/app/159/159-tuul-golyn-sav-gazryn-zakhirgaany-us-ashiglaltyg-zokhitsuulakh-alba-bolon-zaamar-gould-khkhk-iin-khoorond-baiguulsan-us-ashiglakh-geree.pdf</t>
  </si>
  <si>
    <t>Туул голын сав газрын захиргааны ус ашиглалтыг зохицуулах алба болон Уулс заамар ХХК-ийн хооронд байгуулсан ус ашиглах гэрээ 08</t>
  </si>
  <si>
    <t>http://admin.iltodgeree.mn/app/161/161-tuul-golyn-sav-gazryn-zakhirgaany-us-ashiglaltyg-zokhitsuulakh-alba-bolon-uuls-zaamar-khkhk-iin-khoorond-baiguulsan-us-ashiglakh-geree-08.pdf</t>
  </si>
  <si>
    <t>Туул голын сав газрын захиргааны ус ашиглалтыг зохицуулах алба болон Гурван тамга ХХК-ийн хооронд байгуулсан ус ашиглах гэрээ</t>
  </si>
  <si>
    <t>http://admin.iltodgeree.mn/app/154/154-tuul-golyn-sav-gazryn-zakhirgaany-us-ashiglaltyg-zokhitsuulakh-alba-bolon-gurvan-tamga-khkhk-iin-khoorond-baiguulsan-us-ashiglakh-geree.pdf</t>
  </si>
  <si>
    <t>Туул голын сав газрын захиргаа болон Ар голд ХХК-ийн хооронд байгуулсан ус ашиглах гэрээ</t>
  </si>
  <si>
    <t>XV-00019017;XV-00018646;XV-00018000;XV-00017910;XV-00017824;XV-00017799;XV-00017773;MV-00020426</t>
  </si>
  <si>
    <t>http://admin.iltodgeree.mn/app/166/166-tuul-golyn-sav-gazryn-zakhirgaa-bolon-ar-gold-khkhk-iyn-khoorond-bayguulsan-us-ashiglakh-geree.pdf</t>
  </si>
  <si>
    <t>Туул голын сав газрын захиргаа болон Хүслэмж ХХК-ийн хооронд байгуулсан ус ашиглах гэрээ</t>
  </si>
  <si>
    <t>2017-05-29</t>
  </si>
  <si>
    <t>MV-00015552;MV-00020512;XV-00014930</t>
  </si>
  <si>
    <t>http://admin.iltodgeree.mn/app/173/173-tuul-golyn-sav-gazryn-zakhirgaa-bolon-khslemzh-khkhk-iin-khoorond-baiguulsan-us-ashiglakh-geree.pdf</t>
  </si>
  <si>
    <t>Говь-Алтай аймгийн Цээл сум болон Алтайн хүдэр ХХК-ийн хооронд байгуулсан газар ашиглуулах гэрээ 0386</t>
  </si>
  <si>
    <t>http://admin.iltodgeree.mn/app/178/178-gov-altai-aimgiin-tseel-sum-bolon-altain-khder-khkhk-iin-khoorond-baiguulsan-gazar-ashigluulakh-geree-0386.pdf</t>
  </si>
  <si>
    <t>Говь-Алтай аймгийн Цээл сум болон Алтайн хүдэр ХХК-ийн хооронд байгуулсан газар ашиглуулах гэрээ 0380</t>
  </si>
  <si>
    <t>http://admin.iltodgeree.mn/app/180/180-gov-altai-aimgiin-tseel-sum-bolon-altain-khder-khkhk-iin-khoorond-baiguulsan-gazar-ashigluulakh-geree-0380.pdf</t>
  </si>
  <si>
    <t>Говь-Алтай аймгийн Цээл сум болон Алтайн хүдэр ХХК-ийн хооронд байгуулсан газар ашиглуулах гэрээ 00387</t>
  </si>
  <si>
    <t>http://admin.iltodgeree.mn/app/185/185-gov-altai-aimgiin-tseel-sum-bolon-altain-khder-khkhk-iin-khoorond-baiguulsan-gazar-ashigluulakh-geree-00387.pdf</t>
  </si>
  <si>
    <t>Дорноговь аймгийн Өргөн сум болон Монцемент билдинг материалс ХХК-ийн хооронд байгуулсан газар ашиглуулах гэрээ</t>
  </si>
  <si>
    <t>Монцемент билдинг материалс ХХК</t>
  </si>
  <si>
    <t>MV-00013681;MV-00018964</t>
  </si>
  <si>
    <t>http://admin.iltodgeree.mn/app/197/197-dornogov-aimgiin-orgn-sum-bolon-montsement-bilding-materials-khkhk-iin-khoorond-baiguulsan-gazar-ashigluulakh-geree.pdf</t>
  </si>
  <si>
    <t>Дорноговь аймгийн Өргөн сум болон Ялгуун-интернэшнл ХХК-ийн хооронд байгуулсан газар ашиглуулах гэрээ</t>
  </si>
  <si>
    <t>2018-06-26</t>
  </si>
  <si>
    <t>Ялгуун-интернэшнл ХХК</t>
  </si>
  <si>
    <t>MV-00002425</t>
  </si>
  <si>
    <t>http://admin.iltodgeree.mn/app/200/200-dornogov-aimgiin-orgn-sum-bolon-yalguun-interneshnl-khkhk-iin-khoorond-baiguulsan-gazar-ashigluulakh-geree.pdf</t>
  </si>
  <si>
    <t>Дорноговь аймгийн Сайхандулаан сум болон Вантаже ХХК-ийн хооронд байгуулсан газар ашиглуулах гэрээ</t>
  </si>
  <si>
    <t>2016-10-10</t>
  </si>
  <si>
    <t>Вантаже ХХК</t>
  </si>
  <si>
    <t>MV-00017129</t>
  </si>
  <si>
    <t>http://admin.iltodgeree.mn/app/205/205-dornogov-aimgiin-saikhandulaan-sum-bolon-vantazhe-khkhk-iin-khoorond-baiguulsan-gazar-ashigluulakh-geree.pdf</t>
  </si>
  <si>
    <t>Дорноговь аймгийн Өргөн сум болон Тээлийн шонхор ХХК-ийн хооронд байгуулсан газар эзэмшүүлэх гэрээ/2018/00012</t>
  </si>
  <si>
    <t>MV-00017493</t>
  </si>
  <si>
    <t>http://admin.iltodgeree.mn/app/212/212-dornogov-aimgiin-orgn-sum-bolon-teeliin-shonkhor-khkhk-iin-khoorond-baiguulsan-gazar-ezemshlekh-geree201800012.pdf</t>
  </si>
  <si>
    <t>Завхан аймгийн Эрдэнэхайрхан сум болон Баян айраг эксплорэйшн ХХК-ийн хооронд байгуулсан газар ашиглах гэрээ</t>
  </si>
  <si>
    <t>Завхан аймгийн Эрдэнэхайрхан сумын ЗДТГ</t>
  </si>
  <si>
    <t>http://admin.iltodgeree.mn/app/217/217-zavkhan-aimgiin-erdenekhairkhan-sum-bolon-bayan-airag-eksploreishn-khkhk-iin-khoorond-baiguulsan-gazar-ashiglakh-geree.pdf</t>
  </si>
  <si>
    <t>Төв аймгийн Заамар сум болон Ялгуун-Эрдэнэ ХХК-ийн хооронд байгуулсан газар ашиглах гэрээ</t>
  </si>
  <si>
    <t>Ялгуун-Эрдэнэ ХХК</t>
  </si>
  <si>
    <t>http://admin.iltodgeree.mn/app/231/231-tv-aimgiin-zaamar-sum-bolon-yalguun-erdene-khkhk-iin-khoorond-baiguulsan-gazar-ashiglakh-geree.pdf</t>
  </si>
  <si>
    <t>Төв аймгийн Заамар сум болон Бумбат ХХК-ийн хооронд байгуулсан газар ашиглах гэрээ 39 га</t>
  </si>
  <si>
    <t>MV-00017157</t>
  </si>
  <si>
    <t>http://admin.iltodgeree.mn/app/229/229-tv-aimgiin-zaamar-sum-bolon-bumbat-khkhk-iin-khoorond-baiguulsan-gazar-ashiglakh-geree-39-ga.pdf</t>
  </si>
  <si>
    <t>Төв аймгийн Заамар сум болон Эко алт ХХК-ийн хооронд байгуулсан газар ашиглах гэрээ</t>
  </si>
  <si>
    <t>MV-00018995</t>
  </si>
  <si>
    <t>http://admin.iltodgeree.mn/app/224/224-tv-aimgiin-zaamar-sum-bolon-eko-alt-khkhk-iin-khoorond-baiguulsan-gazar-ashiglakh-geree.pdf</t>
  </si>
  <si>
    <t>Төв аймгийн Заамар сум болон Рэдвулкан ХХК-ийн хооронд байгуулсан газар ашиглах гэрээ</t>
  </si>
  <si>
    <t>MV-00015478;MV-00015479;MV-00015480</t>
  </si>
  <si>
    <t>http://admin.iltodgeree.mn/app/243/243-tv-aimgiin-zaamar-sum-bolon-redvulkan-khkhk-iin-khoorond-baiguulsan-gazar-ashiglakh-geree.pdf</t>
  </si>
  <si>
    <t>Төв аймгийн Заамар сум болон Тод Ундрага ХХК-ийн хооронд байгуулсан газар ашиглах гэрээ</t>
  </si>
  <si>
    <t>MV-00014707;MV-00017642;MV-00017644;MV-00017643</t>
  </si>
  <si>
    <t>http://admin.iltodgeree.mn/app/248/248-tv-aimgiin-zaamar-sum-bolon-tod-undraga-khkhk-iin-khoorond-baiguulsan-gazar-ashiglakh-geree.pdf</t>
  </si>
  <si>
    <t>Төв аймгийн Заамар сум болон Нью Пэрл ХХК-ийн хооронд байгуулсан газар ашиглах гэрээ</t>
  </si>
  <si>
    <t>Ньюпэрл ХХК</t>
  </si>
  <si>
    <t>http://admin.iltodgeree.mn/app/236/236-tv-aimgiin-zaamar-sum-bolon-nyu-perl-khkhk-iin-khoorond-baiguulsan-gazar-ashiglakh-geree.pdf</t>
  </si>
  <si>
    <t>Төв аймгийн Заамар сум болон Алтандорнод Монгол ХХК-ийн хооронд байгуулсан газар ашиглах гэрээ 37.16 га</t>
  </si>
  <si>
    <t>MV-00005092</t>
  </si>
  <si>
    <t>http://admin.iltodgeree.mn/app/255/255-tv-aimgiin-zaamar-sum-bolon-altandornod-mongol-khkhk-iin-khoorond-baiguulsan-gazar-ashiglakh-geree-3716-ga.pdf</t>
  </si>
  <si>
    <t>Төв аймгийн Заамар сум болон Алтандорнод Монгол ХХК-ийн хооронд байгуулсан газар ашиглах гэрээ 108.6 га</t>
  </si>
  <si>
    <t>http://admin.iltodgeree.mn/app/262/262-tv-aimgiin-zaamar-sum-bolon-altandornod-mongol-khkhk-iin-khoorond-baiguulsan-gazar-ashiglakh-geree-1086-ga.pdf</t>
  </si>
  <si>
    <t>Төв аймгийн Заамар сум болон Жотойнбажууна ХХК-ийн хооронд байгуулсан газар ашиглах гэрээ</t>
  </si>
  <si>
    <t>2010-05-18</t>
  </si>
  <si>
    <t>Жотойнбажууна ХХК</t>
  </si>
  <si>
    <t>MV-00006612;MV-00015586</t>
  </si>
  <si>
    <t>http://admin.iltodgeree.mn/app/250/250-tv-aimgiin-zaamar-sum-bolon-zhotoinbazhuuna-khkhk-iin-khoorond-baiguulsan-gazar-ashiglakh-geree.pdf</t>
  </si>
  <si>
    <t>Төв аймгийн Заамар сум болон Алтандорнод Монгол ХХК-ийн хооронд байгуулсан газар ашиглах гэрээ 34.43 га</t>
  </si>
  <si>
    <t>http://admin.iltodgeree.mn/app/267/267-tv-aimgiin-zaamar-sum-bolon-altandornod-mongol-khkhk-iin-khoorond-baiguulsan-gazar-ashiglakh-geree-3443-ga.pdf</t>
  </si>
  <si>
    <t>Өвөрхангай аймгийн Уянга сум болон Буд-Ундрам ХХК-ийн хооронд байгуулсан газар ашиглах гэрээ</t>
  </si>
  <si>
    <t>2016-04-18</t>
  </si>
  <si>
    <t>http://admin.iltodgeree.mn/app/279/279-ovrkhangai-aimgiin-uyanga-sum-bolon-bud-undram-khkhk-iin-khoorond-baiguulsan-gazar-ashiglakh-geree.pdf</t>
  </si>
  <si>
    <t>Төв аймгийн Жаргалант сум болон Тэн хун ХХК-ийн хооронд байгуулсан газар ашиглах гэрээ</t>
  </si>
  <si>
    <t>Төв Жаргалант</t>
  </si>
  <si>
    <t>Төв аймгийн Жаргалант сумын ЗДТГ</t>
  </si>
  <si>
    <t>Тэн Хун ХХК</t>
  </si>
  <si>
    <t>http://admin.iltodgeree.mn/app/274/274-tv-aimgiin-zhargalant-sum-bolon-ten-khun-khkhk-iin-khoorond-baiguulsan-gazar-ashiglakh-geree.pdf</t>
  </si>
  <si>
    <t>Хэнтий аймгийн Норовлин сум болон Дацан-трейд ХХК-ийн хооронд байгуулсан газар ашиглах гэрээ</t>
  </si>
  <si>
    <t>2016-06-27</t>
  </si>
  <si>
    <t>Хэнтий аймгийн Норовлин сумын ЗДТГ</t>
  </si>
  <si>
    <t>http://admin.iltodgeree.mn/app/281/281-khentii-aimgiin-norovlin-sum-bolon-datsan-treid-khkhk-iin-khoorond-baiguulsan-gazar-ashiglakh-geree.pdf</t>
  </si>
  <si>
    <t>Сэлэнгэ аймгийн Мандал сум болон Сонгоулд ХХК-ийн хооронд байгуулсан газар ашиглах гэрээ</t>
  </si>
  <si>
    <t>2015-08-22</t>
  </si>
  <si>
    <t>http://admin.iltodgeree.mn/app/286/286-selenge-aimgiin-mandal-sum-bolon-songould-khkhk-iin-khoorond-baiguulsan-gazar-ashiglakh-geree.pdf</t>
  </si>
  <si>
    <t>Ховд аймгийн Дарви сум болон МоЭнКо ХХК-ийн хооронд байгуулсан газар ашиглах гэрээ 40 га</t>
  </si>
  <si>
    <t>MV-00001640</t>
  </si>
  <si>
    <t>http://admin.iltodgeree.mn/app/293/293-khovd-aimgiin-darvi-sum-bolon-moenko-khkhk-iin-khoorond-baiguulsan-gazar-ashiglakh-geree-40-ga.pdf</t>
  </si>
  <si>
    <t>БОНХАЖЯ, АМГ, МХЕГ, Сэлэнгэ   аймаг болон Алтай констракшн ХХК-ийн хооронд байгуулсан нөхөн сэргээх үйл ажиллагааны гэрээ</t>
  </si>
  <si>
    <t>2016-07-08</t>
  </si>
  <si>
    <t>http://admin.iltodgeree.mn/app/298/298-bonkhazhya-amg-mkheg-selenge-aimag-bolon-altai-konstrakshn-khkhk-iin-khoorond-baiguulsan-nkhn-sergeekh-il-azhillagaany-geree.pdf</t>
  </si>
  <si>
    <t>БОНХАЖЯ, АМГ, МХЕГ, Сэлэнгэ   аймаг болон Барилга-Орд ХХК-ийн хооронд байгуулсан нөхөн сэргээх үйл ажиллагааны гэрээ</t>
  </si>
  <si>
    <t>2016-07-21</t>
  </si>
  <si>
    <t>Барилга-Орд ХХК</t>
  </si>
  <si>
    <t>Хүйтний голын алт шороон орд</t>
  </si>
  <si>
    <t>http://admin.iltodgeree.mn/app/301/301-bonkhazhya-amg-mkheg-selenge-aimag-bolon-barilga-ord-khkhk-iin-khoorond-baiguulsan-nkhn-sergeekh-il-azhillagaany-geree.pdf</t>
  </si>
  <si>
    <t>БОАЖЯ, АМГ, МХЕГ, Төв, Булган  аймаг болон Наран Гоулд ХХК-ийн хооронд байгуулсан нөхөн сэргээх үйл ажиллагааны гэрээ</t>
  </si>
  <si>
    <t>Ар тамсаг Алтны шороон орд</t>
  </si>
  <si>
    <t>http://admin.iltodgeree.mn/app/306/306-boazhya-amg-mkheg-tv-bulgan-aimag-bolon-naran-gould-khkhk-iin-khoorond-baiguulsan-nkhn-sergeekh-il-azhillagaany-geree.pdf</t>
  </si>
  <si>
    <t>БОАЖЯ, АМГТГ, МХЕГ, Дархан-Уул аймаг болон Хааны харгуй ХХК-ийн хооронд байгуулсан нөхөн сэргээх үйл ажиллагааны гэрээ</t>
  </si>
  <si>
    <t>MV-00020732</t>
  </si>
  <si>
    <t>Хуурай - 1 алтны шороон орд</t>
  </si>
  <si>
    <t>http://admin.iltodgeree.mn/app/313/313-boazhya-amgtg-mkheg-darkhan-uul-aimag-bolon-khaany-khargui-khkhk-iin-khoorond-baiguulsan-nkhn-sergeekh-il-azhillagaany-geree.pdf</t>
  </si>
  <si>
    <t>Сүхбаатар-XXVII талбайд газрын тосны хайгуул, ашиглалтын үйл ажиллагаа эрхлэх талаар "Ашигт малтмал, газрын тосны газар" болон "Вульф петролеум" ХХК-ийн хооронд шинэчлэн байгуулсан бүтээгдэхүүн хуваах гэрээ</t>
  </si>
  <si>
    <t>http://admin.iltodgeree.mn/app/332/332-skhbaatar-xxvii-talbayd-gazryn-tosny-khayguul-ashiglaltyn-yl-azhillagaa-erkhlekh-talaar-ashigt-maltmal-gazryn-tosny-gazar-bolon-vulf-petroleum-khkhk-i....pdf</t>
  </si>
  <si>
    <t>Өмнөговь аймгийн Ноён сум болон Терра Энержи ХХК-ийн хооронд байгуулсан хамтын ажиллагааны гэрээ</t>
  </si>
  <si>
    <t>2017-09-11</t>
  </si>
  <si>
    <t>Терра Энержи ХХК</t>
  </si>
  <si>
    <t>http://admin.iltodgeree.mn/app/318/318-omngov-aymgiyn-noen-sum-bolon-terra-enerzhi-khkhk-iyn-khoorond-bayguulsan-khamtyn-azhillagaany-geree.pdf</t>
  </si>
  <si>
    <t>Борзон VII талбайд газрын тосны хайгуул, ашиглалтын үйл ажиллагаа эрхлэх талаар Ашигт малтмал, газрын тосны газар болон Импайр Газ Монголиа ХХК-ийн хооронд шинэчлэн байгуулсан бүтээгдэхүүн хуваах гэрээ</t>
  </si>
  <si>
    <t>Импайр Газ Монголиа</t>
  </si>
  <si>
    <t>test</t>
  </si>
  <si>
    <t>http://admin.iltodgeree.mn/app/320/320-astrerisk-test.pdf</t>
  </si>
  <si>
    <t>Газрын тосны хайгуулын Баянтүмэн-XVII талбайн талаар Газрын тосны газар болон "Магнай трейд" ХХК-ийн хооронд байгуулсан Бүтээгдэхүүн хуваах гэрээ</t>
  </si>
  <si>
    <t>2009-12-23</t>
  </si>
  <si>
    <t>"Магнай трейд" ХХК</t>
  </si>
  <si>
    <t>http://admin.iltodgeree.mn/app/337/337-gazryn-tosny-khayguulyn-bayantmen-xvii-talbayn-talaar-gazryn-tosny-gazar-bolon-magnay-treyd-khkhk-iyn-khoorond-bayguulsan-bteegdekhn-khuvaakh-geree.pdf</t>
  </si>
  <si>
    <t>Нялга-XVI гэрээт талбайн талаар Ашигт малтмал, газрын тосны хэрэг эрхлэх газар, Канад улсын "Шаман ресурсэс ЛТД" компанийн хооронд байгуулсан бүтээгдэхүүн хуваах гэрээ</t>
  </si>
  <si>
    <t>2007-04-18</t>
  </si>
  <si>
    <t>Шаман ресурсэс Лтд</t>
  </si>
  <si>
    <t>http://admin.iltodgeree.mn/app/344/344-nyalga-xvi-gereet-talbayn-talaar-ashigt-maltmal-gazryn-tosny-khereg-erkhlekh-gazar-kanad-ulsyn-shaman-resurses-ltd-kompaniyn-khoorond-bayguulsan-bteeg....pdf</t>
  </si>
  <si>
    <t>"Хар ус - II" талбайд газрын тосны хайгуул, ашиглалтын үйл ажиллагаа эрхлэх талаар Газрын тосны газар, "Ренова-Илч" ХХК-ийн хооронд байгуулсан бүтээгдэхүүн хуваах гэрээ</t>
  </si>
  <si>
    <t>Ховд Мянгад</t>
  </si>
  <si>
    <t>2015-04-17</t>
  </si>
  <si>
    <t>Ренова Илч ХХК</t>
  </si>
  <si>
    <t>http://admin.iltodgeree.mn/app/349/349-khar-us-ii-talbayd-gazryn-tosny-khayguul-ashiglaltyn-yl-azhillagaa-erkhlekh-talaar-gazryn-tosny-gazar-renova-ilch-khkhk-iyn-khoorond-bayguulsan-bteegd....pdf</t>
  </si>
  <si>
    <t>"Хэрлэн тохой XXVIII" талбайд газрын тосны хайгуул, ашиглалтын үйл ажиллагаа эрхлэх талаар Газрын тосны газар, "Хонконг Вэлпэк Индастриал" компанийн хооронд байгуулсан бүтээгдэхүүн хуваах гэрээ</t>
  </si>
  <si>
    <t>2015-04-16</t>
  </si>
  <si>
    <t>Хонконг вэлпэк индастриал</t>
  </si>
  <si>
    <t>http://admin.iltodgeree.mn/app/351/351-kherlen-tokhoy-xxviii-talbayd-gazryn-tosny-khayguul-ashiglaltyn-yl-azhillagaa-erkhlekh-talaar-gazryn-tosny-gazar-khonkong-velpek-indastrial-kompaniyn-....pdf</t>
  </si>
  <si>
    <t>Монгол Улсын Засгийн газар болон "Монцемент билдинг материалс" ХХК, "Монполимет" ХХК-ийн хооронд байгуулсан Монцемент үйлдвэрийн төслийн хөрөнгө оруулалтын гэрээ</t>
  </si>
  <si>
    <t>2015-02-28</t>
  </si>
  <si>
    <t>Монцемент билдинг материалс ХХК;Монполимет ХХК</t>
  </si>
  <si>
    <t>5106567;2029278</t>
  </si>
  <si>
    <t>http://admin.iltodgeree.mn/app/356/356-mongol-ulsyn-zasgiyn-gazar-bolon-montsement-bilding-materials-khkhk-monpolimet-khkhk-iyn-khoorond-bayguulsan-montsement-yldveriyn-tsliyn-khrng-oruulal....pdf</t>
  </si>
  <si>
    <t>Тогтвортой байдлын гэрээ [Бумбат ХХК]</t>
  </si>
  <si>
    <t>2003-01-17</t>
  </si>
  <si>
    <t>http://admin.iltodgeree.mn/app/363/363-togtvortoy-baydlyn-geree-bumbat-khkhk.pdf</t>
  </si>
  <si>
    <t>Ховд Чандмань</t>
  </si>
  <si>
    <t>Брэйвхарт ресорсиз ХХК</t>
  </si>
  <si>
    <t>http://admin.iltodgeree.mn/app/375/375-ashiglaltyn-mnkh-yl-azhillagaany-tukhay-geree-breyvkhart-resorsiz-khkhk.pdf</t>
  </si>
  <si>
    <t>Тогтвортой байдлын гэрээ [Чин хуа нарийн сухайт, Монголын алт (МАК)]</t>
  </si>
  <si>
    <t>2005-07-04</t>
  </si>
  <si>
    <t>Чинхуа Мак нарийн сухайт ХХК;Монголын алт (МАК) ХХК</t>
  </si>
  <si>
    <t>2697947;2095025</t>
  </si>
  <si>
    <t>Монголын алт</t>
  </si>
  <si>
    <t>http://admin.iltodgeree.mn/app/368/368-togtvortoy-baydlyn-geree-chin-khua-nariyn-sukhayt-mongolyn-alt-mak.pdf</t>
  </si>
  <si>
    <t>Ашиглалтын өмнөх үйл ажиллагааны тухай гэрээ [Монголетал майнинг ХХК]</t>
  </si>
  <si>
    <t>2012-02-29</t>
  </si>
  <si>
    <t>Монголметал майнинг ХХК</t>
  </si>
  <si>
    <t>http://admin.iltodgeree.mn/app/382/382-ashiglaltyn-mnkh-yl-azhillagaany-tukhay-geree-mongoletal-mayning-khkhk.pdf</t>
  </si>
  <si>
    <t>http://admin.iltodgeree.mn/app/394/394-ashiglaltyn-mnkh-yl-azhillagaany-tukhay-geree-richflyuorit-khkhk.pdf</t>
  </si>
  <si>
    <t>Ашиглалтын өмнөх үйл ажиллагааны тухай гэрээ [Некст майн ХХК]</t>
  </si>
  <si>
    <t>Хэнтий Жаргалтхаан</t>
  </si>
  <si>
    <t>2013-12-31</t>
  </si>
  <si>
    <t>Некстмайн ХХК</t>
  </si>
  <si>
    <t>http://admin.iltodgeree.mn/app/387/387-ashiglaltyn-mnkh-yl-azhillagaany-tukhay-geree-nekst-mayn-khkhk.pdf</t>
  </si>
  <si>
    <t>http://admin.iltodgeree.mn/app/402/402-ashiglaltyn-mnkh-yl-azhillagaany-tukhay-geree-tengeriyn-gegeen-tal-khkhk.pdf</t>
  </si>
  <si>
    <t>Ашиглалтын өмнөх үйл ажиллагааны тухай гэрээ [Эс Пи Жи ХХК]</t>
  </si>
  <si>
    <t>Увс Тариалан</t>
  </si>
  <si>
    <t>2014-01-06</t>
  </si>
  <si>
    <t>Эс Пи Жи ХХК</t>
  </si>
  <si>
    <t>http://admin.iltodgeree.mn/app/419/419-ashiglaltyn-mnkh-yl-azhillagaany-tukhay-geree-es-pi-zhi-khkhk.pdf</t>
  </si>
  <si>
    <t>Ашиглалтын өмнөх үйл ажиллагааны тухай гэрээ [Эхлэл ургац ХХК]</t>
  </si>
  <si>
    <t>2014-01-13</t>
  </si>
  <si>
    <t>Эхлэл ургац ХХК</t>
  </si>
  <si>
    <t>http://admin.iltodgeree.mn/app/421/421-ashiglaltyn-mnkh-yl-azhillagaany-tukhay-geree-ekhlel-urgats-khkhk.pdf</t>
  </si>
  <si>
    <t>2019-04-17</t>
  </si>
  <si>
    <t>http://admin.iltodgeree.mn/app/414/414-ashiglaltyn-mnkh-yl-azhillagaany-tukhay-geree-erdenet-yldver-khkhk.pdf</t>
  </si>
  <si>
    <t>Улсын төсвөөс хайгуулын ажилд гарсан зардлыг нөхөн төлөх тухай гэрээ ["Дүньлү" ХХК]</t>
  </si>
  <si>
    <t>Нүүрс;Шатдаг Занар</t>
  </si>
  <si>
    <t>2015-03-04</t>
  </si>
  <si>
    <t>http://admin.iltodgeree.mn/app/433/433-ulsyn-tsvs-khayguulyn-azhild-garsan-zardlyg-nkhn-tlkh-tukhay-geree-dnl-khkhk.pdf</t>
  </si>
  <si>
    <t>Улсын төсвөөс хайгуулын ажилд гарсан зардлыг нөхөн төлөх тухай гэрээ [Эслэт ХХК]</t>
  </si>
  <si>
    <t>http://admin.iltodgeree.mn/app/438/438-ulsyn-tsvs-khayguulyn-azhild-garsan-zardlyg-nkhn-tlkh-tukhay-geree-eslet-khkhk.pdf</t>
  </si>
  <si>
    <t>Улсын төсвөөс хайгуулын ажилд гарсан зардлыг нөхөн төлөх тухай гэрээ ["Арголд" ХХК]</t>
  </si>
  <si>
    <t>2016-07-22</t>
  </si>
  <si>
    <t>Арголд ХХК</t>
  </si>
  <si>
    <t>http://admin.iltodgeree.mn/app/440/440-ulsyn-tsvs-khayguulyn-azhild-garsan-zardlyg-nkhn-tlkh-tukhay-geree-argold-khkhk.pdf</t>
  </si>
  <si>
    <t>Улсын төсвөөс хайгуулын ажилд гарсан зардлыг нөхөн төлөх тухай гэрээ ["Уулс заамар" ХХК]</t>
  </si>
  <si>
    <t>2016-11-10</t>
  </si>
  <si>
    <t>http://admin.iltodgeree.mn/app/445/445-ulsyn-tsvs-khayguulyn-azhild-garsan-zardlyg-nkhn-tlkh-tukhay-geree-uuls-zaamar-khkhk.pdf</t>
  </si>
  <si>
    <t>Улсын төсвөөс хайгуулын ажилд гарсан зардлыг нөхөн төлөх тухай гэрээ [АРЕВА Майнс ХХК]</t>
  </si>
  <si>
    <t>Уран Болон Торийн Хүдэр, Тэдгээрийн Баяжмал</t>
  </si>
  <si>
    <t>АРЕВА Майнс ХХК</t>
  </si>
  <si>
    <t>;MV-018915;MV-018916</t>
  </si>
  <si>
    <t>http://admin.iltodgeree.mn/app/452/452-ulsyn-tsvs-khayguulyn-azhild-garsan-zardlyg-nkhn-tlkh-tukhay-geree-areva-mayns-khkhk.pdf</t>
  </si>
  <si>
    <t>Улсын төсвийн хайгуулын ажилд гарсан зардлыг нөхөн төлөх тухай гэрээ ["Говь-Алтай" ХХК]</t>
  </si>
  <si>
    <t>Базальт;Хайлуур Жонш</t>
  </si>
  <si>
    <t>2017-09-22</t>
  </si>
  <si>
    <t>Ашигт малтмал, газрын тосны газар;Ашигт малтмал, газрын тосны газар;Ашигт малтмал, газрын тосны газрын дарга</t>
  </si>
  <si>
    <t>http://admin.iltodgeree.mn/app/457/457-ulsyn-tsviyn-khayguulyn-azhild-garsan-zardlyg-nkhn-tlkh-tukhay-geree-gov-altay-khkhk.pdf</t>
  </si>
  <si>
    <t>Улсын төсвөөс хайгуулын ажилд гарсан зардлыг нөхөн төлөх тухай гэрээ ["Ориент майнинг инвестмент" ХХК]</t>
  </si>
  <si>
    <t>2017-08-04</t>
  </si>
  <si>
    <t>Ашигт малтмал, газрын тосны газар;Ашигт малтмал, газрын тосны газар;</t>
  </si>
  <si>
    <t>http://admin.iltodgeree.mn/app/471/471-ulsyn-tsvs-khayguulyn-azhild-garsan-zardlyg-nkhn-tlkh-tukhay-geree-orient-mayning-investment-khkhk.pdf</t>
  </si>
  <si>
    <t>Улсын төсвийн хайгуулын ажилд гарсан зардлыг нөхөн төлөх тухай гэрээ ["Жэй Ти Ти" ХХК]</t>
  </si>
  <si>
    <t>2017-03-15</t>
  </si>
  <si>
    <t>Жэй Ти Ти ХХК</t>
  </si>
  <si>
    <t>http://admin.iltodgeree.mn/app/464/464-ulsyn-tsviyn-khayguulyn-azhild-garsan-zardlyg-nkhn-tlkh-tukhay-geree-zhey-ti-ti-khkhk.pdf</t>
  </si>
  <si>
    <t>Улсын төсвөөс хайгуулын ажилд гарсан зардлыг нөхөн төлөх тухай гэрээ ["Монцемент билдинг материалс" ХХК]</t>
  </si>
  <si>
    <t>2017-12-13</t>
  </si>
  <si>
    <t>5106567</t>
  </si>
  <si>
    <t>http://admin.iltodgeree.mn/app/469/469-ulsyn-tsvs-khayguulyn-azhild-garsan-zardlyg-nkhn-tlkh-tukhay-geree-montsement-bilding-materials-khkhk.pdf</t>
  </si>
  <si>
    <t>Улсын төсвөөс хайгуулын ажилд гарсан зардлыг нөхөн төлөх тухай гэрээ ["Солонго бил" ХХК]</t>
  </si>
  <si>
    <t>2017-10-23</t>
  </si>
  <si>
    <t>http://admin.iltodgeree.mn/app/476/476-ulsyn-tsvs-khayguulyn-azhild-garsan-zardlyg-nkhn-tlkh-tukhay-geree-solongo-bil-khkhk.pdf</t>
  </si>
  <si>
    <t>Улсын төсвөөс хайгуулын ажилд гарсан зардлыг нөхөн төлөх тухай гэрээ ["Хос Хас" ХХК]</t>
  </si>
  <si>
    <t>http://admin.iltodgeree.mn/app/483/483-ulsyn-tsvs-khayguulyn-azhild-garsan-zardlyg-nkhn-tlkh-tukhay-geree-khos-khas-khkhk.pdf</t>
  </si>
  <si>
    <t>Улсын төсвөөс хайгуулын ажилд гарсан зардлыг нөхөн төлөх тухай гэрээ ["Эрдхул" ХХК]</t>
  </si>
  <si>
    <t>2017-12-20</t>
  </si>
  <si>
    <t>Эрдхул ХХК</t>
  </si>
  <si>
    <t>;MV-00020693</t>
  </si>
  <si>
    <t>http://admin.iltodgeree.mn/app/490/490-ulsyn-tsvs-khayguulyn-azhild-garsan-zardlyg-nkhn-tlkh-tukhay-geree-erdkhul-khkhk.pdf</t>
  </si>
  <si>
    <t>Хөвсгөл аймаг болон Хөвсгөл геологи ХК-ийн хооронд байгуулсан хамтран ажиллах гэрээ</t>
  </si>
  <si>
    <t>Хөвсгөл Геологи ХК</t>
  </si>
  <si>
    <t>http://admin.iltodgeree.mn/app/130/130-khvsgl-aymag-bolon-khvsgl-geologi-khk-iyn-khoorond-bayguulsan-khamtran-azhillakh-geree.pdf</t>
  </si>
  <si>
    <t>Дорноговь аймгийн Улаанбадрах сум болон Кожеговь ХХК-ийн хооронд байгуулсан газар ашиглах тухай гэрээ 4</t>
  </si>
  <si>
    <t>2014-03-11</t>
  </si>
  <si>
    <t>Дорноговь аймгийн Улаанбадрах сумын ГХБХБГ</t>
  </si>
  <si>
    <t>http://admin.iltodgeree.mn/app/192/192-dornogov-aymgiyn-ulaanbadrakh-sum-bolon-kozhegov-khkhk-iyn-khoorond-bayguulsan-gazar-ashiglakh-tukhay-geree-4.pdf</t>
  </si>
  <si>
    <t>Шижир-Алт ХХК</t>
  </si>
  <si>
    <t>http://admin.iltodgeree.mn/app/539/539-baygal-orchnyg-khamgaalakh-uurkhay-ashiglakh-yldver-bayguulakhtay-kholbogdson-ded-bttsiyg-khgzhlekh-azhlyn-bayr-nemegdlekh-tukhay-geree.pdf</t>
  </si>
  <si>
    <t>Аймаг, сум, дүүргийн засаг даргын тамгын газар</t>
  </si>
  <si>
    <t>Дорнод МАК нүүрсний уурхай</t>
  </si>
  <si>
    <t>http://admin.iltodgeree.mn/app/534/534-baygal-orchnyg-khamgaalakh-uurkhay-ashiglakh-yldver-bayguulakhtay-kholbogdson-ded-bttsiyg-khgzhlekh-azhlyn-bayr-nemegdlekh.pdf</t>
  </si>
  <si>
    <t>Увс аймгийн Тариалан сумын ЗДТГ</t>
  </si>
  <si>
    <t>http://admin.iltodgeree.mn/app/560/560-khamtran-azhillakh-geree.pdf</t>
  </si>
  <si>
    <t>2019-04-20</t>
  </si>
  <si>
    <t>Тариалан сумын ЗДТГ</t>
  </si>
  <si>
    <t>нэтэнт ХХК</t>
  </si>
  <si>
    <t>Увс аймгийн Тариалан сумын нутаг Улаан ам 1 талбай</t>
  </si>
  <si>
    <t>http://admin.iltodgeree.mn/app/558/558-khamtran-azhillakh-geree.pdf</t>
  </si>
  <si>
    <t>Эко алтан заамар ХХК-ийн Нийгмийн хариуцлагын гэрээ</t>
  </si>
  <si>
    <t>http://admin.iltodgeree.mn/app/572/572-eko-altan-zaamar-khkhk-iyn-niygmiyn-khariutslagyn-geree.pdf</t>
  </si>
  <si>
    <t>Мон хуа энерги ГХОХХК-ийн нийгмийн хариуцлагаын гэрээ</t>
  </si>
  <si>
    <t>Шоуюу</t>
  </si>
  <si>
    <t>http://admin.iltodgeree.mn/app/577/577-mon-khua-energi-gkhokhkhk-iyn-niygmiyn-khariutslagayn-geree.pdf</t>
  </si>
  <si>
    <t>Хамтран ажиллах гэрээ-Жи Кэй Эм Кэй  ХХК</t>
  </si>
  <si>
    <t>http://admin.iltodgeree.mn/app/589/589-khamtran-azhillakh-geree-zhi-key-em-key-khkhk.pdf</t>
  </si>
  <si>
    <t>2019-05-20</t>
  </si>
  <si>
    <t>http://admin.iltodgeree.mn/app/584/584-us-ashiglakh-geree.pdf</t>
  </si>
  <si>
    <t>2019-06-10</t>
  </si>
  <si>
    <t>Уянга  сумын ИТХ</t>
  </si>
  <si>
    <t>http://admin.iltodgeree.mn/app/596/596-khamtran-azhillakh-geree.pdf</t>
  </si>
  <si>
    <t>Олгой булаг ХХК</t>
  </si>
  <si>
    <t>http://admin.iltodgeree.mn/app/717/717-khamtran-azhillakh-geree.pdf</t>
  </si>
  <si>
    <t>2019-04-05</t>
  </si>
  <si>
    <t>Сүхбаатар аймгийн ЗДТГ, Эрдэнэцагаан сумын ЗДТГ</t>
  </si>
  <si>
    <t>http://admin.iltodgeree.mn/app/712/712-khamtran-azhillakh-geree.pdf</t>
  </si>
  <si>
    <t>Хамтран ажиллах гэрээ- Цариг шонхор  ХХК</t>
  </si>
  <si>
    <t>http://admin.iltodgeree.mn/app/604/604-khamtran-azhillakh-geree-tsarig-shonkhor-khkhk.pdf</t>
  </si>
  <si>
    <t>2018-12-05</t>
  </si>
  <si>
    <t>Хатанцацал ХХК</t>
  </si>
  <si>
    <t>http://admin.iltodgeree.mn/app/736/736-khamtran-azhillakh-geree.pdf</t>
  </si>
  <si>
    <t>http://admin.iltodgeree.mn/app/743/743-khamtran-azhillakh-geree.pdf</t>
  </si>
  <si>
    <t>Хамтран ажиллах гэрээ-Баянгол эко Заамар</t>
  </si>
  <si>
    <t>http://admin.iltodgeree.mn/app/541/541-khamtran-azhillakh-geree.pdf</t>
  </si>
  <si>
    <t>Хамтран ажиллах гэрээ- Илт Гоулд ХХК</t>
  </si>
  <si>
    <t>http://admin.iltodgeree.mn/app/767/767-khamtran-azhillakh-geree-ilt-gould-khkhk.pdf</t>
  </si>
  <si>
    <t>Буман Олз</t>
  </si>
  <si>
    <t>Цагаан чулуутын хүрэн нүүрсний орд</t>
  </si>
  <si>
    <t>http://admin.iltodgeree.mn/app/774/774-baygal-orchnyg-khamgaalakh-uurkhay-ashiglakh-yldver-bayguulakhtay-kholbogdson-ded-bttsiyg-khgzhlekh-azhlyn-bayr-nemegdlekh.pdf</t>
  </si>
  <si>
    <t>хурлын протокол</t>
  </si>
  <si>
    <t>Гэрээний хавсралт</t>
  </si>
  <si>
    <t>Ашигт малтмал, газрын тосны газар, Дорнод аймгийн ЗДТГ</t>
  </si>
  <si>
    <t>http://admin.iltodgeree.mn/app/779/779-khurlyn-protokol.pdf</t>
  </si>
  <si>
    <t>Байгаль орчныг хамгаалах, уурхай ашиглах, үйлдвэр байгуулахтай холбогдсон дэд бүтцийг хөгжүүлэх, ажлын байр нэмэгдүүлэх, хөрөнгө оруулалт оруулах талаар хамтын ажиллагааны гэрээ</t>
  </si>
  <si>
    <t>2019-02-26</t>
  </si>
  <si>
    <t>Завхан аймгийн Завханмандал сумын Засаг даргын Тамгын газар</t>
  </si>
  <si>
    <t>http://admin.iltodgeree.mn/app/781/781-baygal-orchnyg-khamgaalakh-uurkhay-ashiglakh-yldver-bayguulakhtay-kholbogdson-ded-bttsiyg-khgzhlekh-azhlyn-bayr-nemegdlekh-khrng-oruulalt-oruulakh-tal....pdf</t>
  </si>
  <si>
    <t>Ховд аймаг болон МоЭнКо ХХК-ийн хооронд байгуулсан хамтран ажиллах гэрээ</t>
  </si>
  <si>
    <t>2017-08-20</t>
  </si>
  <si>
    <t>MV-00001414;MV-00001640;MV-00004322;MV-00006525;MV-00011887;MV-00011888;MV-00015289;MV-00020299</t>
  </si>
  <si>
    <t>http://admin.iltodgeree.mn/app/135/135-khovd-aymag-bolon-moenko-khkhk-iyn-khoorond-bayguulsan-khamtran-azhillakh-geree.pdf</t>
  </si>
  <si>
    <t>Амлалтын нутаг  нөхөрлөл</t>
  </si>
  <si>
    <t>Цог-Өндөр хэмээх газар бичил уурхайгаар Жонш олборлох төсөл</t>
  </si>
  <si>
    <t>http://admin.iltodgeree.mn/app/793/793-bichil-uurkhaygaar-ashigt-maltmal-olborlokh-geree.pdf</t>
  </si>
  <si>
    <t>Баян булаг хатан туул нөхөрлөл</t>
  </si>
  <si>
    <t>Улаан хушуу-1 нэртэй газарт бичил уурхайгаар алт олборлох төсөл</t>
  </si>
  <si>
    <t>http://admin.iltodgeree.mn/app/801/801-bichil-uurkhayn-nkhrlltey-bayguulakh-geree.pdf</t>
  </si>
  <si>
    <t>Баялаг хайрханы өв нөхөрлөл</t>
  </si>
  <si>
    <t>Шарын гол сумын Санжинт багт бичил уурхайгаар алт олборлох төсөл</t>
  </si>
  <si>
    <t>http://admin.iltodgeree.mn/app/798/798-bichil-uurkhaygaar-ashigt-maltmal-olborlokh-tukhay-geree.pdf</t>
  </si>
  <si>
    <t>Өвөрхангай Хархорин</t>
  </si>
  <si>
    <t>Баян хайрхан нөхөрлөл</t>
  </si>
  <si>
    <t>http://admin.iltodgeree.mn/app/806/806-bichil-uurkhaygaar-ashigt-maltmal-olborlokh-geree.pdf</t>
  </si>
  <si>
    <t>Дархан хайрханы өсөх үр нөхөрлөл</t>
  </si>
  <si>
    <t>Санжинт багийн Зэвсгийн агуулах орших газар бичил уурхайгаар алт олборлох</t>
  </si>
  <si>
    <t>http://admin.iltodgeree.mn/app/825/825-bichil-uurkhaygaar-ashigt-maltmal-olborlokh-tukhay-geree.pdf</t>
  </si>
  <si>
    <t>бичил уурхайн нөхөрлөлтэй байгуулах гэрээ</t>
  </si>
  <si>
    <t>2017-07-02</t>
  </si>
  <si>
    <t>Дэлгэрэх Өгөөж нөхөрлөл</t>
  </si>
  <si>
    <t>http://admin.iltodgeree.mn/app/832/832-bichil-uurkhayn-nkhrlltey-bayguulakh-geree.pdf</t>
  </si>
  <si>
    <t>2017-07-28</t>
  </si>
  <si>
    <t>Мөнх баялагт хайрхан нөхөрлөл</t>
  </si>
  <si>
    <t>Санжинт багийн Бурхант нэртэй газарт бичил уурхайгаар алт олборлох</t>
  </si>
  <si>
    <t>http://admin.iltodgeree.mn/app/849/849-bichil-uurkhaygaar-ashigt-maltmal-olborlokh-tukhay-geree.pdf</t>
  </si>
  <si>
    <t>Сэнжит- 2 нэртэй газар бичил уурхайгаар алт олборлох</t>
  </si>
  <si>
    <t>http://admin.iltodgeree.mn/app/844/844-bichil-uurkhaygaar-ashigt-maltmal-olborlokh-tukhay-geree.pdf</t>
  </si>
  <si>
    <t>Нутгийн хишиг нөхөрлөл</t>
  </si>
  <si>
    <t>Баргилт нэртэй газар бичил уурхайгаар алт олборлох</t>
  </si>
  <si>
    <t>http://admin.iltodgeree.mn/app/856/856-bichil-uurkhaygaar-ashigt-maltmal-olborlokh-geree.pdf</t>
  </si>
  <si>
    <t>Сант нөхөрлөл</t>
  </si>
  <si>
    <t>Булант нэртэй газарт бичил уурхайгаар алт олборлох</t>
  </si>
  <si>
    <t>http://admin.iltodgeree.mn/app/863/863-bichil-uurkhayn-nkhrlltey-bayguulakh-geree.pdf</t>
  </si>
  <si>
    <t>Тээл нөхөрлөл</t>
  </si>
  <si>
    <t>http://admin.iltodgeree.mn/app/868/868-bichil-uurkhayn-nkhrlltey-bayguulakh-geree.pdf</t>
  </si>
  <si>
    <t>Хамтын хөгжил баялаг нөхөрлөл</t>
  </si>
  <si>
    <t>http://admin.iltodgeree.mn/app/875/875-bichil-uurkhayn-nkhrlltey-bayguulakh-geree.pdf</t>
  </si>
  <si>
    <t>2018-06-11</t>
  </si>
  <si>
    <t>http://admin.iltodgeree.mn/app/731/731-khamtran-azhillakh-geree.pdf</t>
  </si>
  <si>
    <t>2018-08-31</t>
  </si>
  <si>
    <t>Цагаан бяруут нөхөрлөл</t>
  </si>
  <si>
    <t>Цагаан бяруут нэртэй газар бичил уурхайгаар алт олборлох</t>
  </si>
  <si>
    <t>http://admin.iltodgeree.mn/app/882/882-bichil-uurkhaygaar-ashigt-maltmal-olborlokh-tukhay-geree.pdf</t>
  </si>
  <si>
    <t>Шарайн шанд нөхөрлөл</t>
  </si>
  <si>
    <t>http://admin.iltodgeree.mn/app/887/887-bichil-uurkhaygaar-ashigt-maltmal-olborlokh-tukhay-geree.pdf</t>
  </si>
  <si>
    <t>2017-10-03</t>
  </si>
  <si>
    <t>Гуравт ХХК;Шарын гол дэлгэрэх хайрхан нөхөрлөл</t>
  </si>
  <si>
    <t>http://admin.iltodgeree.mn/app/894/894-ashiglaltyn-tusgay-zvshrl-bkhiy-talbaygaas-bichil-uurkhaygaar-ashigt-maltmal-olborlokh-gurvalsan-geree.pdf</t>
  </si>
  <si>
    <t>Бичил уурхайгаар ашигт малтмал олборлох тухай  гэрээ</t>
  </si>
  <si>
    <t>Дундговь аймгийн Луус сумын Засаг дарга Л.Цогзолмаа</t>
  </si>
  <si>
    <t>Алсын ундарга нөхөрлөл</t>
  </si>
  <si>
    <t>Шаргал нэртэй газар бичил уурхайгаар жонш олборлох</t>
  </si>
  <si>
    <t>http://admin.iltodgeree.mn/app/700/700-bichil-uurkhaygaar-ashigt-maltmal-olborlokh-geree-dundgov-luus-alsyn-undarga.pdf</t>
  </si>
  <si>
    <t>Арвин булаг хаан нөхөрлөл</t>
  </si>
  <si>
    <t>http://admin.iltodgeree.mn/app/705/705-bichil-uurkhaygaar-ashigt-maltmal-olborlokh-geree-dundgov-khuld-sum-arvin-bulag-khaan-nkhrll.pdf</t>
  </si>
  <si>
    <t>2019-04-11</t>
  </si>
  <si>
    <t>Төв аймгийн Заамар сумын Засаг дарга Б.Самбуу</t>
  </si>
  <si>
    <t>Баян тулга нөхөрлөл</t>
  </si>
  <si>
    <t>Хайлааст багт бичил уурхайгаар алт олборлох</t>
  </si>
  <si>
    <t>http://admin.iltodgeree.mn/app/623/623-bichil-uurkhaygaar-ashigt-maltmal-olborlokh-tukhay-geree-bayan-tulga.pdf</t>
  </si>
  <si>
    <t>2018-06-22</t>
  </si>
  <si>
    <t>Баялаг хангадууд нөхөрлөл</t>
  </si>
  <si>
    <t>Сөөгийн дэнж-5 нэртэй газарт бичил уурхайгаар алт олборлох</t>
  </si>
  <si>
    <t>http://admin.iltodgeree.mn/app/729/729-bichil-uurkhayn-nkhrlltey-bayguulakh-geree-bulgan-bregkhangay-bayalag-khangaduud-nkhrll.pdf</t>
  </si>
  <si>
    <t>2018-10-30</t>
  </si>
  <si>
    <t>Баян баяр нөхөрлөл</t>
  </si>
  <si>
    <t>Ацат хүрэн,  Ар цагаан</t>
  </si>
  <si>
    <t>http://admin.iltodgeree.mn/app/899/899-bichil-uurkhaygaar-ashigt-maltmal-olborlokh-tukhay-geree.pdf</t>
  </si>
  <si>
    <t>2018-07-01</t>
  </si>
  <si>
    <t>Баяндэлгэрэх нөхөрлөл</t>
  </si>
  <si>
    <t>Торготын нурууны замын ам нэртэй газарт бичил уурхайгаар алт олборлох</t>
  </si>
  <si>
    <t>http://admin.iltodgeree.mn/app/902/902-bichil-uurkhaygaar-ashigt-maltmal-olborlokh-tukhay-geree.pdf</t>
  </si>
  <si>
    <t>Бидний нутаг баян нөхөрлөл</t>
  </si>
  <si>
    <t>Уртын-5 нэртэй газарт бичил уурхайгаар алт олборлох</t>
  </si>
  <si>
    <t>http://admin.iltodgeree.mn/app/907/907-bichil-uurkhaygaar-ashigt-maltmal-olborlokh-geree.pdf</t>
  </si>
  <si>
    <t>Нутгийн хишиг Дундговь</t>
  </si>
  <si>
    <t>http://admin.iltodgeree.mn/app/933/933-bichil-uurkhaygaar-ashigt-maltmal-olborlokh-tukhay-geree.pdf</t>
  </si>
  <si>
    <t>2018-08-20</t>
  </si>
  <si>
    <t>Чонон дайчин нөхөрлөл</t>
  </si>
  <si>
    <t>http://admin.iltodgeree.mn/app/969/969-bichil-uurkhaygaar-ashigt-maltmal-olborlokh-tukhay-geree.pdf</t>
  </si>
  <si>
    <t>Цагаан далай</t>
  </si>
  <si>
    <t>http://admin.iltodgeree.mn/app/964/964-bichil-uurkhaygaar-ashigt-maltmal-olborlokh-tukhay-geree.pdf</t>
  </si>
  <si>
    <t>Чинсүлд нөхөрлөл</t>
  </si>
  <si>
    <t>Баянхангай -2 нэртэй газарт бичил уурхайгаар алт олборлох</t>
  </si>
  <si>
    <t>http://admin.iltodgeree.mn/app/659/659-bichil-uurkhaygaar-ashigt-maltmal-olborlokh-tukhay-geree-darkhan.pdf</t>
  </si>
  <si>
    <t>Бурхан буудай Ерөө нөхөрлөл</t>
  </si>
  <si>
    <t>Бэрлэгийн цагаан тохой нэртэй газарт бичил уурхайгаар алт олборлох</t>
  </si>
  <si>
    <t>http://admin.iltodgeree.mn/app/661/661-bichil-uurkhaygaar-ashigt-maltmal-olborlokh-tukhay-geree-er-4.pdf</t>
  </si>
  <si>
    <t>Өгөөж баян Сэлэнгэ нөхөрлөл</t>
  </si>
  <si>
    <t>http://admin.iltodgeree.mn/app/666/666-bichil-uurkhaygaar-ashigt-maltmal-olborlokh-tukhay-geree-ogzh-bayan-selenge.pdf</t>
  </si>
  <si>
    <t>Туулын сайхан хангай нөхөрлөл</t>
  </si>
  <si>
    <t>Бугант-2</t>
  </si>
  <si>
    <t>http://admin.iltodgeree.mn/app/673/673-bichil-uurkhaygaar-ashigt-maltmal-olborlokh-tukhay-geree-tuulyn-saykhan-khangay.pdf</t>
  </si>
  <si>
    <t>Бугант ундрах баялаг нөхөрлөл</t>
  </si>
  <si>
    <t>http://admin.iltodgeree.mn/app/680/680-bichil-uurkhaygaar-ashigt-maltmal-olborlokh-tukhay-geree-bugant-undrakh-bayalag.pdf</t>
  </si>
  <si>
    <t>Ерөө баатад</t>
  </si>
  <si>
    <t>http://admin.iltodgeree.mn/app/678/678-bichil-uurkhaygaar-ashigt-maltmal-olborlokh-tukhay-geree-er-baatad.pdf</t>
  </si>
  <si>
    <t>Эрлийн ажил гүйцэтгэх гэрээ, Бигстоне</t>
  </si>
  <si>
    <t>Сүхбаатар Асгат,Сүхбаатар Дарьганга,Сүхбаатар Эрдэнэцагаан</t>
  </si>
  <si>
    <t>2019-01-25</t>
  </si>
  <si>
    <t>Бигстоне ХХК</t>
  </si>
  <si>
    <t>Сүхбаатар аймаг, Дарьганга, Эрдэнэцагаан сумд газрын тос эрэх</t>
  </si>
  <si>
    <t>http://admin.iltodgeree.mn/app/642/642-erliyn-azhil-gytsetgekh-geree.pdf</t>
  </si>
  <si>
    <t>2017-07-21</t>
  </si>
  <si>
    <t>Шарын гол сумын Засаг даргын орлогч Б.Батсүх</t>
  </si>
  <si>
    <t>Баян газрын баялаг нөхөрлөл</t>
  </si>
  <si>
    <t>Шарын хөндий нэртэй газарт  бичил уурхайгаар алт олборлох</t>
  </si>
  <si>
    <t>http://admin.iltodgeree.mn/app/697/697-bichil-uurkhaygaar-ashigt-maltmal-olborlokh-tukhay-geree-bayan-gazryn-bayalag-bagakhangay.pdf</t>
  </si>
  <si>
    <t>Шижир өндөр нөхөрлөл</t>
  </si>
  <si>
    <t>Улаан худаг нэртэй газар бичил уурхайгаар алт олборлох</t>
  </si>
  <si>
    <t>http://admin.iltodgeree.mn/app/692/692-bichil-uurkhaygaar-ashigt-maltmal-olborlokh-tukhay-geree-bagakhangay-shizhir-ndr.pdf</t>
  </si>
  <si>
    <t>Эрлийн ажил гүйцэтгэх гэрээ, Сарны сувдан чулуу ХХК</t>
  </si>
  <si>
    <t>Дорноговь Иххэт,Дорноговь Сайхандулаан,Дорноговь Айраг,Дорноговь Алтанширээ</t>
  </si>
  <si>
    <t>Сарны сувдан чулуу ХХК</t>
  </si>
  <si>
    <t>Дорноговь аймаг, Иххэт, Алтанширээ, Сайхандулаан, Айраг сумд газрын тос эрэх</t>
  </si>
  <si>
    <t>http://admin.iltodgeree.mn/app/647/647-erliyn-azhil-gytsetgekh-geree-sarny-suvdan-chuluu.pdf</t>
  </si>
  <si>
    <t>Дундговь Адаацаг,Дундговь Эрдэнэдалай,Дундговь Дэлгэрцогт,Дундговь Дэрэн,Дундговь Луус,Дундговь Сайнцагаан,Дундговь Гурвансайхан</t>
  </si>
  <si>
    <t>2018-08-08</t>
  </si>
  <si>
    <t>Дундговь аймаг, Адаацаг, Дэлгэрцогт, Сайнцагаан, Луус, Дэрэн, Эрдэнэдалай, Гурвансайхан сумын нутагт шатдаг занарын эрэл хийх</t>
  </si>
  <si>
    <t>http://admin.iltodgeree.mn/app/654/654-erliyn-azhil-gytsetgekh-geree-es-bi-petrolium-sayntsagaan-talbay.pdf</t>
  </si>
  <si>
    <t>2018-12-04</t>
  </si>
  <si>
    <t>Хасбуу говь нөхөрлөл</t>
  </si>
  <si>
    <t>Яшил нэртэй газар бичил уурхайгаар хайлуур жонш олборлох</t>
  </si>
  <si>
    <t>http://admin.iltodgeree.mn/app/957/957-bichil-uurkhaygaar-ashigt-maltmal-olborlokh-tukhay-geree.pdf</t>
  </si>
  <si>
    <t>2020-09-06</t>
  </si>
  <si>
    <t>Баян-Өлгий аймгийн Цэнгэл сумын Засаг даргын орлогч</t>
  </si>
  <si>
    <t>Эс Жи Групп ХХК</t>
  </si>
  <si>
    <t>http://admin.iltodgeree.mn/app/983/983-khamtran-azhillakh-geree.pdf</t>
  </si>
  <si>
    <t>Ашиглалтын өмнөх үйл ажиллагааны тухай гэрээ [Хул морьт майнинг ХХК]</t>
  </si>
  <si>
    <t>Хул морьт майнинг ХХК</t>
  </si>
  <si>
    <t>Баянхонгор аймгийн Баян-Өндөр суман дахь Хул морьт, Хул морьт-1, Улаантолгойн зэсийн бүлэг орд,</t>
  </si>
  <si>
    <t>http://admin.iltodgeree.mn/app/407/407-ashiglaltyn-mnkh-yl-azhillagaany-tukhay-geree-khul-mort-mayning-khkhk.pdf</t>
  </si>
  <si>
    <t>Улсын төсвөөс хайгуулын ажилд гарсан зардлыг нөхөн төлөх тухай гэрээ ["Шижир Аранжин" ХХК]</t>
  </si>
  <si>
    <t>http://admin.iltodgeree.mn/app/488/488-ulsyn-tsvs-khayguulyn-azhild-garsan-zardlyg-nkhn-tlkh-tukhay-geree-shizhir-aranzhin-khkhk.pdf</t>
  </si>
  <si>
    <t>Баянхонгор аймаг болон Спейшл майнз ХХК-ийн хооронд байгуулсан хамтран ажиллах гэрээ</t>
  </si>
  <si>
    <t>2017-08-15</t>
  </si>
  <si>
    <t>Спейшл майнз ХХК</t>
  </si>
  <si>
    <t>MV-00006720;MV-00006907</t>
  </si>
  <si>
    <t>Баянхонгор аймгийн Баян-Овоо сумын Тогоотын Ам газар дах тусгай зөвшөөрөл</t>
  </si>
  <si>
    <t>http://admin.iltodgeree.mn/app/116/116-bayankhongor-aimag-bolon-speishl-mainz-khkhk-iin-khoorond-baiguulsan-khamtran-azhillakh-geree.pdf</t>
  </si>
  <si>
    <t>2018-05-31</t>
  </si>
  <si>
    <t>Булган аймаг Бүрэгхангай сумын ЗД</t>
  </si>
  <si>
    <t>Туул баян тал</t>
  </si>
  <si>
    <t>"Хүрд-3" нэртэй газарт бичил уурхайгаар алт олборлох</t>
  </si>
  <si>
    <t>http://admin.iltodgeree.mn/app/945/945-bichil-uurkhaygaar-ashigt-maltmal-olborlokh-tukhay-geree.pdf</t>
  </si>
  <si>
    <t>Бичил уурхайгаар ашигт малтмал олборлох тухай гэрээ-Эвийн хүч</t>
  </si>
  <si>
    <t>2019-01-24</t>
  </si>
  <si>
    <t>Эвийн хүч</t>
  </si>
  <si>
    <t>http://admin.iltodgeree.mn/app/976/976-bichil-uurkhaygaar-ashigt-maltmal-olborlokh-tukhay-geree.pdf</t>
  </si>
  <si>
    <t>Дархан бодь нөхөрлөл</t>
  </si>
  <si>
    <t>http://admin.iltodgeree.mn/app/914/914-bichil-uurkhayn-nkhrlltey-bayguulakh-geree.pdf</t>
  </si>
  <si>
    <t>Бичил уурхайгаар ашигт малтмал олборлох тухай гэрээ-Хайрхан цагаан</t>
  </si>
  <si>
    <t>Хайрхан цагаан</t>
  </si>
  <si>
    <t>http://admin.iltodgeree.mn/app/952/952-bichil-uurkhaygaar-ashigt-maltmal-olborlokh-tukhay-geree.pdf</t>
  </si>
  <si>
    <t>Бичил уурхайгаар ашигт малтмал олборлох тухай гэрээ-Плзис</t>
  </si>
  <si>
    <t>2019-03-07</t>
  </si>
  <si>
    <t>Плзис</t>
  </si>
  <si>
    <t>http://admin.iltodgeree.mn/app/940/940-bichil-uurkhaygaar-ashigt-maltmal-olborlokh-tukhay-geree.pdf</t>
  </si>
  <si>
    <t>Бичил уурхайгаар ашигт малтмал олборлох тухай гэрээ-Өгөөж хайрхан</t>
  </si>
  <si>
    <t>2019-04-23</t>
  </si>
  <si>
    <t>Өгөөж хайрхан</t>
  </si>
  <si>
    <t>http://admin.iltodgeree.mn/app/938/938-bichil-uurkhaygaar-ashigt-maltmal-olborlokh-tukhay-geree.pdf</t>
  </si>
  <si>
    <t>Бичил уурхайгаар ашигт малтмал олборлох тухай гэрээ-Наран цагаан тээг</t>
  </si>
  <si>
    <t>Наран цагаан тээг</t>
  </si>
  <si>
    <t>http://admin.iltodgeree.mn/app/926/926-bichil-uurkhaygaar-ashigt-maltmal-olborlokh-tukhay-geree.pdf</t>
  </si>
  <si>
    <t>Бичил уурхайгаар ашигт малтмал олборлох нөхөрлөлийн ахлагч нартай байгуулсан гэрээ-Луусын ягаан жонш нөхөрлөл</t>
  </si>
  <si>
    <t>Луусын ягаан жонш нөхөрлөл</t>
  </si>
  <si>
    <t>http://admin.iltodgeree.mn/app/919/919-bichil-uurkhaygaar-ashigt-maltmal-olborlokh-nkhrlliyn-akhlagch-nartay-bayguulsan-geree.pdf</t>
  </si>
  <si>
    <t>Бичил уурхайгаар ашигт малтмал олборлох тухай гэрээ-Урандөш Андууд нөхөрлөл</t>
  </si>
  <si>
    <t>Урандөш Андууд нөхөрлөл</t>
  </si>
  <si>
    <t>Шалз-7 нэртай талбайд бичил уурхайгаар жонш олборлох</t>
  </si>
  <si>
    <t>http://admin.iltodgeree.mn/app/870/870-bichil-uurkhaygaar-ashigt-maltmal-olborlokh-tukhay-geree.pdf</t>
  </si>
  <si>
    <t>Бичил уурхайгаар ашигт малтмал олборлох тухай гэрээ-Муна хайрхан нөхөрлөл</t>
  </si>
  <si>
    <t>Муна хайрхан нөхөрлөл</t>
  </si>
  <si>
    <t>Шалз -9 нэртэй газарт бичил уурхайгаар жонш олборлох</t>
  </si>
  <si>
    <t>http://admin.iltodgeree.mn/app/851/851-bichil-uurkhaygaar-ashigt-maltmal-olborlokh-tukhay-geree.pdf</t>
  </si>
  <si>
    <t>Бичил уурхайгаар ашигт малтмал олборлох тухай гэрээ-Жоншит хүрд нөхөрлөл</t>
  </si>
  <si>
    <t>Жоншит хүрд нөхөрлөл</t>
  </si>
  <si>
    <t>http://admin.iltodgeree.mn/app/837/837-bichil-uurkhaygaar-ashigt-maltmal-olborlokh-tukhay-geree.pdf</t>
  </si>
  <si>
    <t>Бичил уурхайгаар ашигт малтмал олборлох тухай гэрээ-Бэрх-Од нөхөрлөл</t>
  </si>
  <si>
    <t>2019-01-30</t>
  </si>
  <si>
    <t>Бэрх-Од нөхөрлөл</t>
  </si>
  <si>
    <t>Ангал нэртэй газарт бичил уурхайгаар жонш олборлох төсөл</t>
  </si>
  <si>
    <t>http://admin.iltodgeree.mn/app/820/820-bichil-uurkhaygaar-ashigt-maltmal-olborlokh-tukhay-geree.pdf</t>
  </si>
  <si>
    <t>Бичил уурхайгаар ашигт малтмал олборлох тухай гэрээ-Бэрх ариун булаг нөхөрлөл</t>
  </si>
  <si>
    <t>Бэрх ариун булаг нөхөрлөл</t>
  </si>
  <si>
    <t>Ангал нэртэй газар бичил уурхайгаар жонш олборлох</t>
  </si>
  <si>
    <t>http://admin.iltodgeree.mn/app/818/818-bichil-uurkhaygaar-ashigt-maltmal-olborlokh-tukhay-geree.pdf</t>
  </si>
  <si>
    <t>Бичил уурхайгаар ашигт малтмал олборлох тухай гэрээ-Боржигин нутгийн баялаг</t>
  </si>
  <si>
    <t>Боржигин нутгийн баялаг</t>
  </si>
  <si>
    <t>http://admin.iltodgeree.mn/app/813/813-bichil-uurkhaygaar-ashigt-maltmal-olborlokh-tukhay-geree.pdf</t>
  </si>
  <si>
    <t>Хамтран ажиллах гэрээ-Улз гол ХХК</t>
  </si>
  <si>
    <t>http://admin.iltodgeree.mn/app/762/762-khamtran-azhillakh-geree-ulz-gol-khkhk.pdf</t>
  </si>
  <si>
    <t>2019-09-30</t>
  </si>
  <si>
    <t>Чин хаш ХХК</t>
  </si>
  <si>
    <t>http://admin.iltodgeree.mn/app/755/755-khamtran-azhillakh-geree.pdf</t>
  </si>
  <si>
    <t>Дундговь аймгийн ЗДТГ, Өндөршил сумын ЗДТГ</t>
  </si>
  <si>
    <t>Эм Ди Эф И ХХК</t>
  </si>
  <si>
    <t>http://admin.iltodgeree.mn/app/748/748-khamtran-azhillakh-geree.pdf</t>
  </si>
  <si>
    <t>2019-05-28</t>
  </si>
  <si>
    <t>Дундговь аймгийн ЗДТГ, Өлзийт сумын ЗДТГ</t>
  </si>
  <si>
    <t>Мэжик бридж ХХК</t>
  </si>
  <si>
    <t>Өлзийт - 1</t>
  </si>
  <si>
    <t>http://admin.iltodgeree.mn/app/750/750-khamtran-azhillakh-geree.pdf</t>
  </si>
  <si>
    <t>http://admin.iltodgeree.mn/app/724/724-khamtran-azhillakh-geree.pdf</t>
  </si>
  <si>
    <t>http://admin.iltodgeree.mn/app/522/522-baygal-orchnyg-khamgaalakh-uurkhay-ashiglakh-yldver-bayguulakhtay-kholbogdson-ded-bttsiyg-khgzhlekh-azhlyn-bayr-nemegdlekh-tukhay-geree.pdf</t>
  </si>
  <si>
    <t>http://admin.iltodgeree.mn/app/995/995-khotu-khkhk-iyn-niygmiyn-khariutslagyn-geree.pdf</t>
  </si>
  <si>
    <t>Монросцветмет ХХК-ийн Нийгмийн хариуцлагын гэрээ</t>
  </si>
  <si>
    <t>Монросцветмет</t>
  </si>
  <si>
    <t>http://admin.iltodgeree.mn/app/988/988-monrostsvetmet-khkhk-iyn-niygmiyn-khariutslagyn-geree.pdf</t>
  </si>
  <si>
    <t>Өрмөн уул ХХК-ийн Нийгмийн хариуцлагын гэрээ</t>
  </si>
  <si>
    <t>http://admin.iltodgeree.mn/app/990/990-ormn-uul-khkhk-iyn-niygmiyn-khariutslagyn-geree.pdf</t>
  </si>
  <si>
    <t>2018-09-16</t>
  </si>
  <si>
    <t>Шаргал дэлгэрэх ухаа</t>
  </si>
  <si>
    <t>http://admin.iltodgeree.mn/app/971/971-bichil-uurkhaygaar-ashigt-maltmal-olborlokh-tukhay-geree.pdf</t>
  </si>
  <si>
    <t>Хавсралт 43.б: Тайлант оноос хойших ил тод болгосон гэрээний жагсаалт</t>
  </si>
  <si>
    <t>Тусгай зөвшөөрлийн нэр</t>
  </si>
  <si>
    <t>Байгаль орчныг хамгаалах, уурхай ашиглах, үйлдвэр байгуулахтай холбогдсон дэд бүтцийг хөгжүүлэх, ажлын байр нэмэгдүүлэх тухай хамтын ажиллагааны гэрээ</t>
  </si>
  <si>
    <t>2021-06-05</t>
  </si>
  <si>
    <t>http://admin.iltodgeree.mn/app/1003/1003-baygal-orchnyg-khamgaalakh-uurkhay-ashiglakh-yldver-bayguulakhtay-kholbogdson-ded-bttsiyg-khgzhlekh-azhlyn-bayr-nemegdlekh-tukhay-khamtyn-azhillagaany....pdf</t>
  </si>
  <si>
    <t>Байгаль орчныг хамгаалах, уурхай ашиглах, үйлдвэр байгуулахтай холбогдсон дэд бүтцийг хөгжүүлэх ажлын байр нэмэгдүүлэх тухай хамтын ажиллагааын гэрээ</t>
  </si>
  <si>
    <t>http://admin.iltodgeree.mn/app/1010/1010-baygal-orchnyg-khamgaalakh-uurkhay-ashiglakh-yldver-bayguulakhtay-kholbogdson-ded-bttsiyg-khgzhlekh-azhlyn-bayr-nemegdlekh-tukhay-khamtyn-azhillagaayn....pdf</t>
  </si>
  <si>
    <t>Өгөөж баянхангай</t>
  </si>
  <si>
    <t>http://admin.iltodgeree.mn/app/1008/1008-baygal-orchnyg-khamgaalakh-uurkhay-ashiglakh-yldver-bayguulakhtay-kholbogdson-ded-bttsiyg-khgzhlekh-azhlyn-bayr-nemegdlekh-tukhay-khamtyn-azhillagaayn....pdf</t>
  </si>
  <si>
    <t>Алтан гол эксплорэйшн</t>
  </si>
  <si>
    <t>http://admin.iltodgeree.mn/app/1004/1004-baygal-orchnyg-khamgaalakh-uurkhay-ashiglakh-yldver-bayguulakhtay-kholbogdson-ded-bttsiyg-khgzhlekh-azhlyn-bayr-nemegdlekh-tukhay-khamtyn-azhillagaany....pdf</t>
  </si>
  <si>
    <t>Байгаль орчныг хамгаалах, уурхай ашиглах, үйлдвэр байгуулахтай холбогдсон дэд бүтцийг хөгжүүлэх ажлын байр нэмэгдүүлэх тухай хамтын ажиллагааны гэрээ</t>
  </si>
  <si>
    <t>Тамсаг баялаг</t>
  </si>
  <si>
    <t>http://admin.iltodgeree.mn/app/1009/1009-baygal-orchnyg-khamgaalakh-uurkhay-ashiglakh-yldver-bayguulakhtay-kholbogdson-ded-bttsiyg-khgzhlekh-azhlyn-bayr-nemegdlekh-tukhay-khamtyn-azhillagaany....pdf</t>
  </si>
  <si>
    <t>Завхан аймгийн Ургамал сумаас "Түүчээ тэрэг"  ХХК-тай байгуулах хамтын ажиллагааны гэрээ</t>
  </si>
  <si>
    <t>Завхан Ургамал</t>
  </si>
  <si>
    <t>2021-10-22</t>
  </si>
  <si>
    <t>Завхан аймгийн Ургамал сумын Засаг даргын тамгын газар</t>
  </si>
  <si>
    <t>Түүчээ тэрэг ХХК</t>
  </si>
  <si>
    <t>http://admin.iltodgeree.mn/app/1011/1011-zavkhan-aymgiyn-urgamal-sumaas-tchee-tereg-khkhk-tay-bayguulakh-khamtyn-azhillagaany-geree.pdf</t>
  </si>
  <si>
    <t>http://admin.iltodgeree.mn/app/1005/1005-baygal-orchnyg-khamgaalakh-uurkhay-ashiglakh-yldver-bayguulakhtay-kholbogdson-ded-bttsiyg-khgzhlekh-azhlyn-bayr-nemegdlekh-tukhay-khamtyn-azhillagaany....pdf</t>
  </si>
  <si>
    <t>2021-04-28</t>
  </si>
  <si>
    <t>http://admin.iltodgeree.mn/app/1001/1001-us-ashiglakh-geree.pdf</t>
  </si>
  <si>
    <t>ОРХОН АЙМАГ, “ЭРДМИН" ХХК-ИЙН 2021-2023 ОНД ХАМТРАН АЖИЛЛАХ ГЭРЭЭ</t>
  </si>
  <si>
    <t>2021-07-02</t>
  </si>
  <si>
    <t>ОРХОН АЙМАГ "ЭРДМИН" ХХК</t>
  </si>
  <si>
    <t>http://admin.iltodgeree.mn/app/999/999-orkhon-aymag-erdmin-khkhk-iyn-2021-2023-ond-khamtran-azhillakh-geree.pdf</t>
  </si>
  <si>
    <t>Нийгмийн хариуцлагын гэрээ</t>
  </si>
  <si>
    <t>2021-03-01</t>
  </si>
  <si>
    <t>Баян-Өлгий аймгийн Цэнгэл сумын Засаг дарга Т.Айтуган</t>
  </si>
  <si>
    <t>Цагаановоот уул</t>
  </si>
  <si>
    <t>http://admin.iltodgeree.mn/app/1006/1006-niygmiyn-khariutslagyn-geree.pdf</t>
  </si>
  <si>
    <t>Баян-Өлгий Өлгий</t>
  </si>
  <si>
    <t>2021-08-13</t>
  </si>
  <si>
    <t>Хар нуур Ховд голын сав газрын захиргаа</t>
  </si>
  <si>
    <t>Алтны үндсэн орд ашиглах</t>
  </si>
  <si>
    <t>http://admin.iltodgeree.mn/app/1002/1002-us-ashiglakh-geree.pdf</t>
  </si>
  <si>
    <t>http://admin.iltodgeree.mn/app/1007/1007-baygal-orchnyg-khamgaalakh-uurkhay-ashiglakh-yldver-bayguulakhtay-kholbogdson-ded-bttsiyg-khgzhlekh-azhlyn-bayr-nemegdlekh-tukhay-khamtyn-azhillagaayn....pdf</t>
  </si>
  <si>
    <t>Хавсралт 44: Орон нутгийн хөгжлийн сангийн эх үүсвэрээс аймаг суманд олгосон санхүүжилт</t>
  </si>
  <si>
    <t>Орон нутгийн хөгжлийн сан</t>
  </si>
  <si>
    <t>ОНХС-Архангай</t>
  </si>
  <si>
    <t>Аймгийн ОНХС</t>
  </si>
  <si>
    <t>Ар.Батцэнгэл сум</t>
  </si>
  <si>
    <t>Ар.Булган сум</t>
  </si>
  <si>
    <t>Ар.Жаргалант сум</t>
  </si>
  <si>
    <t>Ар.Ихтамир сум</t>
  </si>
  <si>
    <t>Ар.Өгийнуур сум</t>
  </si>
  <si>
    <t>Ар.Өлзийт сум</t>
  </si>
  <si>
    <t>Ар.Өндөр-Улаан сум</t>
  </si>
  <si>
    <t>Ар.Тариат сум</t>
  </si>
  <si>
    <t>Ар.Төвшрүүлэх сум</t>
  </si>
  <si>
    <t>Ар.Хайрхан сум</t>
  </si>
  <si>
    <t>Ар.Хангай сум</t>
  </si>
  <si>
    <t>Ар.Хашаат сум</t>
  </si>
  <si>
    <t>Ар.Хотонт сум</t>
  </si>
  <si>
    <t>Ар.Цахир сум</t>
  </si>
  <si>
    <t>Ар.Цэнхэр сум</t>
  </si>
  <si>
    <t>Ар.Цэцэрлэг сум</t>
  </si>
  <si>
    <t>Ар.Чулуут сум</t>
  </si>
  <si>
    <t>Ар.Эрдэнэбулган сум</t>
  </si>
  <si>
    <t>Ар.Эрдэнэмандал сум</t>
  </si>
  <si>
    <t>ОНХС-Баян-Өлгий</t>
  </si>
  <si>
    <t>Бө.Алтай сум</t>
  </si>
  <si>
    <t>Бө.Алтанцөгц сум</t>
  </si>
  <si>
    <t>Бө.Баяннуур сум</t>
  </si>
  <si>
    <t>Бө.Бугат сум</t>
  </si>
  <si>
    <t xml:space="preserve">Бө.Булган сум </t>
  </si>
  <si>
    <t>Бө.Буянт сум</t>
  </si>
  <si>
    <t>Бө.Дэлүүн сум</t>
  </si>
  <si>
    <t>Бө.Өлгий сум</t>
  </si>
  <si>
    <t>Бө.Ногооннуур сум</t>
  </si>
  <si>
    <t>Бө.Сагсай сум</t>
  </si>
  <si>
    <t>Бө.Толбо сум</t>
  </si>
  <si>
    <t>Бө.Улаанхус сум</t>
  </si>
  <si>
    <t>Бө.Цэнгэл сум</t>
  </si>
  <si>
    <t>ОНХС-Баянхонгор</t>
  </si>
  <si>
    <t>Бх.Баацагаан сум</t>
  </si>
  <si>
    <t>Бх.Баянбулаг сум</t>
  </si>
  <si>
    <t>Бх.Баянговь сум</t>
  </si>
  <si>
    <t>Бх.Баянлиг сум</t>
  </si>
  <si>
    <t>Бх.Баян-Овоо сум</t>
  </si>
  <si>
    <t>Бх.Баян-Өндөр сум</t>
  </si>
  <si>
    <t>Бх.Баянхонгор сум</t>
  </si>
  <si>
    <t>Бх.Баянцагаан сум</t>
  </si>
  <si>
    <t>Бх.Богд сум</t>
  </si>
  <si>
    <t>Бх.Бөмбөгөр сум</t>
  </si>
  <si>
    <t>Бх.Бууцагаан сум</t>
  </si>
  <si>
    <t>Бх.Галуут сум</t>
  </si>
  <si>
    <t>Бх.Гурванбулаг сум</t>
  </si>
  <si>
    <t>Бх.Жаргалант сум</t>
  </si>
  <si>
    <t>Бх.Жинс сум</t>
  </si>
  <si>
    <t>Бх.Заг сум</t>
  </si>
  <si>
    <t>Бх.Өлзийт сум</t>
  </si>
  <si>
    <t>Бх.Хүрээмарал сум</t>
  </si>
  <si>
    <t>Бх.Шинэжинст сум</t>
  </si>
  <si>
    <t>Бх.Эрдэнэцогт сум</t>
  </si>
  <si>
    <t>ОНХС-Булган</t>
  </si>
  <si>
    <t>Бу.Баян-Агт сум</t>
  </si>
  <si>
    <t>Бу.Баяннуур сум</t>
  </si>
  <si>
    <t>Бу.Бугат сум</t>
  </si>
  <si>
    <t>Бу.Булган сум</t>
  </si>
  <si>
    <t>Бу.Бүрэгхангай сум</t>
  </si>
  <si>
    <t>Бу.Гурванбулаг сум</t>
  </si>
  <si>
    <t>Бу.Дашинчилэн сум</t>
  </si>
  <si>
    <t>Бу.Могод сум</t>
  </si>
  <si>
    <t>Бу.Орхон сум</t>
  </si>
  <si>
    <t>Бу.Рашаант сум</t>
  </si>
  <si>
    <t>Бу.Сайхан сум</t>
  </si>
  <si>
    <t>Бу.Сэлэнгэ сум</t>
  </si>
  <si>
    <t>Бу.Тэшиг сум</t>
  </si>
  <si>
    <t>Бу.Хангал сум</t>
  </si>
  <si>
    <t>Бу.Хишиг-Өндөр сум</t>
  </si>
  <si>
    <t>Бу.Хутаг-Өндөр сум</t>
  </si>
  <si>
    <t>ОНХС-Говь-Алтай</t>
  </si>
  <si>
    <t>Га.Алтай сум</t>
  </si>
  <si>
    <t>Га.Баян-Уул сум</t>
  </si>
  <si>
    <t>Га.Бигэр сум</t>
  </si>
  <si>
    <t>Га.Бугат сум</t>
  </si>
  <si>
    <t>Га.Дарви сум</t>
  </si>
  <si>
    <t>Га.Дэлгэр сум</t>
  </si>
  <si>
    <t>Га.Есөнбулаг сум</t>
  </si>
  <si>
    <t>Га.Жаргалан сум</t>
  </si>
  <si>
    <t>Га.Тайшир сум</t>
  </si>
  <si>
    <t>Га.Тонхил сум</t>
  </si>
  <si>
    <t>Га.Төгрөг сум</t>
  </si>
  <si>
    <t>Га.Халиун сум</t>
  </si>
  <si>
    <t>Га.Хөхморьт суи</t>
  </si>
  <si>
    <t>Га.Цогт сум</t>
  </si>
  <si>
    <t>Га.Цээл сум</t>
  </si>
  <si>
    <t>Га.Чандмань сум</t>
  </si>
  <si>
    <t>Га.Шарга сум</t>
  </si>
  <si>
    <t>Га.Эрдэнэ сум</t>
  </si>
  <si>
    <t>ОНХС-Дорноговь</t>
  </si>
  <si>
    <t>.Айраг сум</t>
  </si>
  <si>
    <t>.Алтанширээ сум</t>
  </si>
  <si>
    <t>.Даланжаргалан сум</t>
  </si>
  <si>
    <t>.Дэлэгэрэх сум</t>
  </si>
  <si>
    <t>.Замын-Үүд сум</t>
  </si>
  <si>
    <t>.Иххэт сум</t>
  </si>
  <si>
    <t>.Мандах сум</t>
  </si>
  <si>
    <t>.Өргөн сум</t>
  </si>
  <si>
    <t>.Сайншанд сум</t>
  </si>
  <si>
    <t>.Сайхандулаан сум</t>
  </si>
  <si>
    <t>.Улаанбадрах сум</t>
  </si>
  <si>
    <t>.Хатанбулаг сум</t>
  </si>
  <si>
    <t>.Хөвсгөл сум</t>
  </si>
  <si>
    <t>.Эрдэнэ сум</t>
  </si>
  <si>
    <t>ОНХС-Дорнод</t>
  </si>
  <si>
    <t>Дд.Баяндун сум</t>
  </si>
  <si>
    <t>Дд.Баянтүмэн сум</t>
  </si>
  <si>
    <t>Дд.Баян-уул сум</t>
  </si>
  <si>
    <t>Дд.Булган сум</t>
  </si>
  <si>
    <t>Дд.Гурванзагал сум</t>
  </si>
  <si>
    <t>Дд.Дашбалбар</t>
  </si>
  <si>
    <t>Дд.Матад сум</t>
  </si>
  <si>
    <t>Дд.Сэргэлэн сум</t>
  </si>
  <si>
    <t>Дд.Халхгол сум</t>
  </si>
  <si>
    <t>Дд.Хөлөнбуйр сум</t>
  </si>
  <si>
    <t>Дд.Хэрлэн сум</t>
  </si>
  <si>
    <t>Дд.Цагаан-Овоо сум</t>
  </si>
  <si>
    <t>Дд.Чойбалсан сум</t>
  </si>
  <si>
    <t>Дд.Чулуунхороот сум</t>
  </si>
  <si>
    <t>ОНХС-Дундговь</t>
  </si>
  <si>
    <t>Ду.Адаацаг сум</t>
  </si>
  <si>
    <t>Ду.Баянжаргалан сум</t>
  </si>
  <si>
    <t>Ду.Говь-Угтаал сум</t>
  </si>
  <si>
    <t>Ду.Гурвансайхан сум</t>
  </si>
  <si>
    <t>Ду.Дэлгэрхангай сум</t>
  </si>
  <si>
    <t>Ду.Дэлгэрцогт сум</t>
  </si>
  <si>
    <t>Ду.Дэрэн сум</t>
  </si>
  <si>
    <t>Ду.Луус сум</t>
  </si>
  <si>
    <t>Ду.Өлзийт сум</t>
  </si>
  <si>
    <t>Ду.Өндөршил сум</t>
  </si>
  <si>
    <t>Ду.Сайнцагаан сум</t>
  </si>
  <si>
    <t>Ду.Сайхан-Овоо сум</t>
  </si>
  <si>
    <t>Ду.Хулд сум</t>
  </si>
  <si>
    <t>Ду.Цагаандэлгэр сум</t>
  </si>
  <si>
    <t>Ду.Эрдэнэдалай сум</t>
  </si>
  <si>
    <t>ОНХС-Завхан</t>
  </si>
  <si>
    <t>За.Алдархаан сум</t>
  </si>
  <si>
    <t>За.Асгат сум</t>
  </si>
  <si>
    <t>За.Баянтэс сум</t>
  </si>
  <si>
    <t>За.Баянхайрхан сум</t>
  </si>
  <si>
    <t>За.Дөрвөлжин сум</t>
  </si>
  <si>
    <t>За.Завханмандал сум</t>
  </si>
  <si>
    <t>За.Идэр сум</t>
  </si>
  <si>
    <t>За.Их-Уул сум</t>
  </si>
  <si>
    <t>За.Нөмрөг сум</t>
  </si>
  <si>
    <t>За.Отгон сум</t>
  </si>
  <si>
    <t>За.Сантмаргаз сум</t>
  </si>
  <si>
    <t>За.Сонгино сум</t>
  </si>
  <si>
    <t>За.Тосонцэнгэл сум</t>
  </si>
  <si>
    <t>За.Түдэвтэй сум</t>
  </si>
  <si>
    <t>За.Тэс сум</t>
  </si>
  <si>
    <t>За.Тэлмэн сум</t>
  </si>
  <si>
    <t>За.Ургамал сум</t>
  </si>
  <si>
    <t>За.Улиастай сум</t>
  </si>
  <si>
    <t>За.Цагаанхайрхан сум</t>
  </si>
  <si>
    <t>За.Цагаанчулуут сум</t>
  </si>
  <si>
    <t>За.Цэцэн-Уул сум</t>
  </si>
  <si>
    <t>За.Шилүүстэй сум</t>
  </si>
  <si>
    <t>За.Эрдэнэхайрхан сум</t>
  </si>
  <si>
    <t>За.Яруу сум</t>
  </si>
  <si>
    <t xml:space="preserve">ОНХС-Өвөрхангай </t>
  </si>
  <si>
    <t>Өв.Арвайхээр сум</t>
  </si>
  <si>
    <t>Өв.Бат-Өлзий сум</t>
  </si>
  <si>
    <t>Өв.Баянгол сум</t>
  </si>
  <si>
    <t>Өв.Баян-Өндөр сум</t>
  </si>
  <si>
    <t>Өв.Баруунбаян-Улаан сум</t>
  </si>
  <si>
    <t>Өв.Богд сум</t>
  </si>
  <si>
    <t>Өв.Бүрд сум</t>
  </si>
  <si>
    <t>Өв.Гучин-Ус сум</t>
  </si>
  <si>
    <t>Өв.Есөнзүйл сум</t>
  </si>
  <si>
    <t>Өв.Зүүнбаян-Улаан сум</t>
  </si>
  <si>
    <t>Өв.Нарийнтээл сум</t>
  </si>
  <si>
    <t>Өв.Өлзийт сум</t>
  </si>
  <si>
    <t>Өв.Сант сум</t>
  </si>
  <si>
    <t>Өв.Тарагт сум</t>
  </si>
  <si>
    <t>Өв.Төгрөг сум</t>
  </si>
  <si>
    <t>Өв.Уянга сум</t>
  </si>
  <si>
    <t>Өв.Хайрхандулаан сум</t>
  </si>
  <si>
    <t>Өв.Хархорин сум</t>
  </si>
  <si>
    <t>Өв.Хужирт сум</t>
  </si>
  <si>
    <t>ОНХС-Өмнөговь</t>
  </si>
  <si>
    <t>Өм.Баяндалай сум</t>
  </si>
  <si>
    <t>Өм.Баян-Овоо сум</t>
  </si>
  <si>
    <t>Өм.Булган сум</t>
  </si>
  <si>
    <t>Өм.Гурвантэс сум</t>
  </si>
  <si>
    <t>Өм.Даланзадгад сум</t>
  </si>
  <si>
    <t>Өм.Мандал-Овоо сум</t>
  </si>
  <si>
    <t>Өм.Манлай сум</t>
  </si>
  <si>
    <t>Өм.Ноён сум</t>
  </si>
  <si>
    <t>Өм.Номгон сум</t>
  </si>
  <si>
    <t>Өм.Сэврэй сум</t>
  </si>
  <si>
    <t>Өм.Ханбогд сум</t>
  </si>
  <si>
    <t>Өм.Ханхонгор сум</t>
  </si>
  <si>
    <t>Өм.Хүрмэн сум</t>
  </si>
  <si>
    <t>Өм.Цогт-Овоо сум</t>
  </si>
  <si>
    <t>Өм.Цогтцэций сум</t>
  </si>
  <si>
    <t>ОНХС-Сүхбаатар</t>
  </si>
  <si>
    <t>Сү.Асгат сум</t>
  </si>
  <si>
    <t>Сү.Баруун-Урт сум</t>
  </si>
  <si>
    <t>Сү.Баяндэлгэр сум</t>
  </si>
  <si>
    <t>Сү.Дарьганга сум</t>
  </si>
  <si>
    <t>Сү.Мөнххаан сум</t>
  </si>
  <si>
    <t>Сү.Наран сум</t>
  </si>
  <si>
    <t>Сү.Онгон сум</t>
  </si>
  <si>
    <t>Сү.Сүхбаатар сум</t>
  </si>
  <si>
    <t>Сү.Түвшинширээ сум</t>
  </si>
  <si>
    <t>Сү.Түмэнцогт сум</t>
  </si>
  <si>
    <t>Сү.Уулбаян сум</t>
  </si>
  <si>
    <t>Сү.Халзан сум</t>
  </si>
  <si>
    <t>Сү.Эрдэнэцагаан сум</t>
  </si>
  <si>
    <t>ОНХС-Сэлэнгэ</t>
  </si>
  <si>
    <t>Сэ.Алтанбулаг</t>
  </si>
  <si>
    <t>Сэ.Баруунбүрэн сум</t>
  </si>
  <si>
    <t>Сэ.Баянгол сум</t>
  </si>
  <si>
    <t>Сэ.Ерөө сум</t>
  </si>
  <si>
    <t>Сэ.Жавхлант сум</t>
  </si>
  <si>
    <t>Сэ.Зүүнбүрэн сум</t>
  </si>
  <si>
    <t>Сэ.Мандал сум</t>
  </si>
  <si>
    <t>Сэ.Орхон сум</t>
  </si>
  <si>
    <t>Сэ.Орхонтуул сум</t>
  </si>
  <si>
    <t>Сэ.Сайхан сум</t>
  </si>
  <si>
    <t>Сэ.Сант сум</t>
  </si>
  <si>
    <t>Сэ.Сүхбаатар сум</t>
  </si>
  <si>
    <t>Сэ.Түшиг сум</t>
  </si>
  <si>
    <t>Сэ.Хушаат сум</t>
  </si>
  <si>
    <t>Сэ.Хүдэр сум</t>
  </si>
  <si>
    <t>Сэ.Цагааннуур сум</t>
  </si>
  <si>
    <t>Сэ.Шаамар сум</t>
  </si>
  <si>
    <t>ОНХС-Төв</t>
  </si>
  <si>
    <t>Тө.Алтанбулаг сум</t>
  </si>
  <si>
    <t>Тө.Аргалант сум</t>
  </si>
  <si>
    <t>Тө.Архуст сум</t>
  </si>
  <si>
    <t>Тө.Батсүмбэр сум</t>
  </si>
  <si>
    <t>Тө.Баян сум</t>
  </si>
  <si>
    <t>Тө.Баяндэлгэр сум</t>
  </si>
  <si>
    <t>Тө.Баянжаргалан сум</t>
  </si>
  <si>
    <t>Тө.Баян-Өнжүүл сум</t>
  </si>
  <si>
    <t>Тө.Баянхангай сум</t>
  </si>
  <si>
    <t>Тө.Баянцагаан сум</t>
  </si>
  <si>
    <t>Тө.Баянцогт сум</t>
  </si>
  <si>
    <t>Тө.Баянчандмань сум</t>
  </si>
  <si>
    <t>Тө.Борнуур сум</t>
  </si>
  <si>
    <t>Тө.Бүрэн сум</t>
  </si>
  <si>
    <t>Тө.Дэлгэрхаан сум</t>
  </si>
  <si>
    <t>Тө.Жаргалант сум</t>
  </si>
  <si>
    <t>Тө.Заамар сум</t>
  </si>
  <si>
    <t>Тө.Зуунмод сум</t>
  </si>
  <si>
    <t>Тө.Лүн сум</t>
  </si>
  <si>
    <t>Тө.Мөнгөнморьт сум</t>
  </si>
  <si>
    <t>Тө.Өндөрширээт сум</t>
  </si>
  <si>
    <t>Тө.Сүмбэр сум</t>
  </si>
  <si>
    <t>Тө.Сэргэлэн сум</t>
  </si>
  <si>
    <t>Тө.Угтаалцайдам сум</t>
  </si>
  <si>
    <t>Тө.Цээл сум</t>
  </si>
  <si>
    <t>Тө.Эрдэнэ сум</t>
  </si>
  <si>
    <t>Тө.Эрдэнэсант сум</t>
  </si>
  <si>
    <t>ОНХС-Увс</t>
  </si>
  <si>
    <t>Ув.Баруунтуруун сум</t>
  </si>
  <si>
    <t>Ув.Бөхмөрөн</t>
  </si>
  <si>
    <t>Ув.Давст сум</t>
  </si>
  <si>
    <t>Ув.Завхан сум</t>
  </si>
  <si>
    <t>Ув.Зүүнговь сум</t>
  </si>
  <si>
    <t>Ув.Зүүнхангай сум</t>
  </si>
  <si>
    <t>Ув.Малчин сум</t>
  </si>
  <si>
    <t>Ув.Наранбулаг сум</t>
  </si>
  <si>
    <t>Ув.Өлгий сум</t>
  </si>
  <si>
    <t>Ув.Өмнөговь сум</t>
  </si>
  <si>
    <t>Ув.Өндөрхангай сум</t>
  </si>
  <si>
    <t>Ув.Сагил сум</t>
  </si>
  <si>
    <t>Ув.Тариалан сум</t>
  </si>
  <si>
    <t>Ув.Түргэн сум</t>
  </si>
  <si>
    <t>Ув.Тэс сум</t>
  </si>
  <si>
    <t>Ув.Улаангом сум</t>
  </si>
  <si>
    <t>Ув.Ховд сум</t>
  </si>
  <si>
    <t>Ув.Хяргас сум</t>
  </si>
  <si>
    <t>Ув.Цагаанхайрхан сум</t>
  </si>
  <si>
    <t>ОНХС-Ховд</t>
  </si>
  <si>
    <t>Хо.Алтай сум</t>
  </si>
  <si>
    <t>Хо.Булган сум</t>
  </si>
  <si>
    <t>Хо.Буянт сум</t>
  </si>
  <si>
    <t>Хо.Дарви сум</t>
  </si>
  <si>
    <t>Хо.Дуут сум</t>
  </si>
  <si>
    <t>Хо.Дөргөн сум</t>
  </si>
  <si>
    <t>Хо.Зэрэг сум</t>
  </si>
  <si>
    <t>Хо.Манхан сум</t>
  </si>
  <si>
    <t>Хо.Мянгад сум</t>
  </si>
  <si>
    <t>Хо.Мөст сум</t>
  </si>
  <si>
    <t>Хо.Мөнххайрхан сум</t>
  </si>
  <si>
    <t>Хо.Үенч сум</t>
  </si>
  <si>
    <t>Хо.Ховд сум</t>
  </si>
  <si>
    <t>Хо.Цэцэг сум</t>
  </si>
  <si>
    <t>Хо.Чандмань сум</t>
  </si>
  <si>
    <t>Хо.Эрдэнэбүрэн сум</t>
  </si>
  <si>
    <t>Хо.Жаргалант сум</t>
  </si>
  <si>
    <t>ОНХС-Хөвсгөл</t>
  </si>
  <si>
    <t>Хө.Алаг-Эрдэнэ сум</t>
  </si>
  <si>
    <t>Хө.Арбулаг сум</t>
  </si>
  <si>
    <t>Хө.Баянзүрх сум</t>
  </si>
  <si>
    <t>Хө.Бүрэнтогтох сум</t>
  </si>
  <si>
    <t>Хө.Галт сум</t>
  </si>
  <si>
    <t>Хө.Жаргалант сум</t>
  </si>
  <si>
    <t>Хө.Их-Уул сум</t>
  </si>
  <si>
    <t>Хө.Рашаант сум</t>
  </si>
  <si>
    <t>Хө.Рэнчинлхүмбэ сум</t>
  </si>
  <si>
    <t>Хө.Тариалан сум</t>
  </si>
  <si>
    <t>Хө.Тосонцэнгэл сум</t>
  </si>
  <si>
    <t>Хө.Төмөрбулаг сум</t>
  </si>
  <si>
    <t>Хө.Түнэл сум</t>
  </si>
  <si>
    <t>Хө.Улаан-Уул сум</t>
  </si>
  <si>
    <t>Хө.Ханх сум</t>
  </si>
  <si>
    <t>Хө.Цагаан-Уул сум</t>
  </si>
  <si>
    <t>Хө.Цагааннуур сум</t>
  </si>
  <si>
    <t>Хө.Цагаан-Үүр сум</t>
  </si>
  <si>
    <t>Хө.Цэцэрлэг сум</t>
  </si>
  <si>
    <t>Хө.Чандмань-Өндөр сум</t>
  </si>
  <si>
    <t>Хө.Шинэ-Идэр сум</t>
  </si>
  <si>
    <t>Хө.Эрдэнэбулган сум</t>
  </si>
  <si>
    <t>Хө.Мөрөн сум</t>
  </si>
  <si>
    <t xml:space="preserve">ОНХС-Хэнтий </t>
  </si>
  <si>
    <t>Хэ.Батноров сум</t>
  </si>
  <si>
    <t>Хэ.Батширээт сум</t>
  </si>
  <si>
    <t>Хэ.Баян-Адарга сум</t>
  </si>
  <si>
    <t>Хэ.Баянмөнх сум</t>
  </si>
  <si>
    <t>Хэ.Баян-Овоо сум</t>
  </si>
  <si>
    <t>Хэ.Баянхутаг сум</t>
  </si>
  <si>
    <t>Хэ.Биндэр</t>
  </si>
  <si>
    <t>Хэ.Бор-Өндөр сум</t>
  </si>
  <si>
    <t>Хэ.Галшар сум</t>
  </si>
  <si>
    <t>Хэ.Дадал сум</t>
  </si>
  <si>
    <t>Хэ.Дархан сум</t>
  </si>
  <si>
    <t>Хэ.Дэлгэрхаан сум</t>
  </si>
  <si>
    <t>Хэ.Жаргалтхаан сум</t>
  </si>
  <si>
    <t>Хэ.Мөрөн сум</t>
  </si>
  <si>
    <t>Хэ.Норовлин сум</t>
  </si>
  <si>
    <t>Хэ.Өмнөдэлгэр</t>
  </si>
  <si>
    <t>Хэ.Хэрлэн сум</t>
  </si>
  <si>
    <t>Хэ.Цэнхэрмандал сум</t>
  </si>
  <si>
    <t>ОНХС-Дархан-Уул</t>
  </si>
  <si>
    <t>.Дархан сум</t>
  </si>
  <si>
    <t>.Орхон сум</t>
  </si>
  <si>
    <t>.Хонгор сум</t>
  </si>
  <si>
    <t>.Шарын Гол сум</t>
  </si>
  <si>
    <t>ОНХ-Орхон</t>
  </si>
  <si>
    <t>.Баян-Өндөр сум</t>
  </si>
  <si>
    <t>.Жаргалант сум</t>
  </si>
  <si>
    <t>ОНХС-Говь сүмбэр</t>
  </si>
  <si>
    <t>Гс.Баянтал сум</t>
  </si>
  <si>
    <t>Гс.Сүмбэр сум</t>
  </si>
  <si>
    <t>Гс.Шивээговь сум</t>
  </si>
  <si>
    <t>ОНХС-Улаанбаатар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</si>
</sst>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_(* #,##0.0_);_(* \(#,##0.0\);_(* &quot;-&quot;??_);_(@_)"/>
  </numFmts>
  <fonts count="34">
    <font>
      <sz val="11"/>
      <color theme="1"/>
      <name val="Calibri"/>
      <family val="2"/>
      <scheme val="minor"/>
    </font>
    <font>
      <sz val="11"/>
      <color theme="1"/>
      <name val="Calibri"/>
      <family val="2"/>
      <scheme val="minor"/>
    </font>
    <font>
      <b/>
      <sz val="10"/>
      <color rgb="FF000000"/>
      <name val="Arial"/>
      <family val="2"/>
    </font>
    <font>
      <sz val="9"/>
      <color theme="1"/>
      <name val="Arial"/>
      <family val="2"/>
    </font>
    <font>
      <sz val="9"/>
      <color rgb="FF000000"/>
      <name val="Arial"/>
      <family val="2"/>
    </font>
    <font>
      <sz val="9"/>
      <color theme="0"/>
      <name val="Arial"/>
      <family val="2"/>
    </font>
    <font>
      <sz val="10"/>
      <name val="Arial"/>
      <family val="2"/>
    </font>
    <font>
      <sz val="11"/>
      <color theme="1"/>
      <name val="Calibri"/>
      <family val="2"/>
      <charset val="129"/>
      <scheme val="minor"/>
    </font>
    <font>
      <b/>
      <sz val="9"/>
      <color theme="0"/>
      <name val="Arial"/>
      <family val="2"/>
    </font>
    <font>
      <b/>
      <sz val="9"/>
      <color theme="1"/>
      <name val="Arial"/>
      <family val="2"/>
    </font>
    <font>
      <u/>
      <sz val="11"/>
      <color theme="10"/>
      <name val="Calibri"/>
      <family val="2"/>
      <scheme val="minor"/>
    </font>
    <font>
      <b/>
      <sz val="10"/>
      <color theme="1"/>
      <name val="Arial"/>
      <family val="2"/>
    </font>
    <font>
      <sz val="11"/>
      <color theme="0"/>
      <name val="Calibri"/>
      <family val="2"/>
      <charset val="1"/>
      <scheme val="minor"/>
    </font>
    <font>
      <sz val="11"/>
      <color theme="1"/>
      <name val="Calibri"/>
      <family val="2"/>
      <charset val="1"/>
      <scheme val="minor"/>
    </font>
    <font>
      <sz val="9"/>
      <name val="Arial"/>
      <family val="2"/>
    </font>
    <font>
      <u/>
      <sz val="9"/>
      <color theme="10"/>
      <name val="Arial"/>
      <family val="2"/>
    </font>
    <font>
      <sz val="9"/>
      <color rgb="FF333333"/>
      <name val="Arial"/>
      <family val="2"/>
    </font>
    <font>
      <b/>
      <sz val="10"/>
      <name val="Arial"/>
      <family val="2"/>
    </font>
    <font>
      <sz val="8"/>
      <name val="Calibri"/>
      <family val="2"/>
      <scheme val="minor"/>
    </font>
    <font>
      <sz val="11"/>
      <color rgb="FF000000"/>
      <name val="Calibri"/>
      <family val="2"/>
    </font>
    <font>
      <b/>
      <sz val="9"/>
      <color rgb="FF000000"/>
      <name val="Arial"/>
      <family val="2"/>
    </font>
    <font>
      <b/>
      <sz val="9"/>
      <color rgb="FFFFFFFF"/>
      <name val="Arial"/>
      <family val="2"/>
    </font>
    <font>
      <i/>
      <sz val="9"/>
      <color rgb="FF000000"/>
      <name val="Arial"/>
      <family val="2"/>
    </font>
    <font>
      <b/>
      <sz val="9"/>
      <name val="Arial"/>
      <family val="2"/>
    </font>
    <font>
      <b/>
      <sz val="10"/>
      <color rgb="FF444444"/>
      <name val="Arial"/>
      <family val="2"/>
    </font>
    <font>
      <b/>
      <sz val="9"/>
      <color rgb="FF444444"/>
      <name val="Arial"/>
      <family val="2"/>
    </font>
    <font>
      <sz val="11"/>
      <color theme="1"/>
      <name val="Arial"/>
      <family val="2"/>
    </font>
    <font>
      <sz val="8"/>
      <name val="Arial"/>
      <family val="2"/>
    </font>
    <font>
      <i/>
      <sz val="9"/>
      <color theme="1"/>
      <name val="Arial"/>
      <family val="2"/>
    </font>
    <font>
      <b/>
      <sz val="11"/>
      <color theme="1"/>
      <name val="Calibri"/>
      <family val="2"/>
      <scheme val="minor"/>
    </font>
    <font>
      <sz val="11"/>
      <color indexed="8"/>
      <name val="Calibri"/>
      <family val="2"/>
    </font>
    <font>
      <sz val="9"/>
      <color indexed="8"/>
      <name val="Arial"/>
      <family val="2"/>
    </font>
    <font>
      <i/>
      <sz val="12"/>
      <color theme="1"/>
      <name val="Arial"/>
      <family val="2"/>
    </font>
    <font>
      <b/>
      <sz val="12"/>
      <color theme="1"/>
      <name val="Arial"/>
      <family val="2"/>
    </font>
  </fonts>
  <fills count="17">
    <fill>
      <patternFill patternType="none"/>
    </fill>
    <fill>
      <patternFill patternType="gray125"/>
    </fill>
    <fill>
      <patternFill patternType="solid">
        <fgColor theme="8"/>
      </patternFill>
    </fill>
    <fill>
      <patternFill patternType="solid">
        <fgColor theme="0"/>
        <bgColor indexed="64"/>
      </patternFill>
    </fill>
    <fill>
      <patternFill patternType="solid">
        <fgColor rgb="FFFFFFFF"/>
        <bgColor indexed="64"/>
      </patternFill>
    </fill>
    <fill>
      <patternFill patternType="solid">
        <fgColor theme="0"/>
        <bgColor theme="4" tint="0.79998168889431442"/>
      </patternFill>
    </fill>
    <fill>
      <patternFill patternType="solid">
        <fgColor rgb="FF4F2D7F"/>
        <bgColor indexed="64"/>
      </patternFill>
    </fill>
    <fill>
      <patternFill patternType="solid">
        <fgColor theme="8" tint="0.79998168889431442"/>
        <bgColor indexed="65"/>
      </patternFill>
    </fill>
    <fill>
      <patternFill patternType="solid">
        <fgColor rgb="FFD7D0ED"/>
        <bgColor indexed="64"/>
      </patternFill>
    </fill>
    <fill>
      <patternFill patternType="solid">
        <fgColor rgb="FFD7D0ED"/>
        <bgColor theme="4" tint="0.79998168889431442"/>
      </patternFill>
    </fill>
    <fill>
      <patternFill patternType="solid">
        <fgColor theme="0"/>
        <bgColor rgb="FF000000"/>
      </patternFill>
    </fill>
    <fill>
      <patternFill patternType="solid">
        <fgColor rgb="FFD7D0ED"/>
        <bgColor rgb="FF000000"/>
      </patternFill>
    </fill>
    <fill>
      <patternFill patternType="solid">
        <fgColor rgb="FF4F2D7F"/>
        <bgColor rgb="FF000000"/>
      </patternFill>
    </fill>
    <fill>
      <patternFill patternType="solid">
        <fgColor rgb="FF4F2D7F"/>
        <bgColor rgb="FF4F81BD"/>
      </patternFill>
    </fill>
    <fill>
      <patternFill patternType="solid">
        <fgColor rgb="FF4F2D7F"/>
        <bgColor rgb="FF4472C4"/>
      </patternFill>
    </fill>
    <fill>
      <patternFill patternType="solid">
        <fgColor rgb="FFDACDED"/>
        <bgColor indexed="64"/>
      </patternFill>
    </fill>
    <fill>
      <patternFill patternType="solid">
        <fgColor rgb="FFFFFFFF"/>
        <bgColor rgb="FF000000"/>
      </patternFill>
    </fill>
  </fills>
  <borders count="35">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medium">
        <color rgb="FF9BC2E6"/>
      </left>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diagonal/>
    </border>
    <border>
      <left style="thin">
        <color theme="0"/>
      </left>
      <right style="thin">
        <color theme="0"/>
      </right>
      <top style="medium">
        <color theme="0"/>
      </top>
      <bottom/>
      <diagonal/>
    </border>
    <border>
      <left style="thin">
        <color theme="0"/>
      </left>
      <right style="medium">
        <color theme="0"/>
      </right>
      <top style="medium">
        <color theme="0"/>
      </top>
      <bottom/>
      <diagonal/>
    </border>
    <border>
      <left/>
      <right style="thin">
        <color theme="0"/>
      </right>
      <top style="medium">
        <color theme="0"/>
      </top>
      <bottom/>
      <diagonal/>
    </border>
    <border>
      <left style="thin">
        <color theme="0"/>
      </left>
      <right/>
      <top style="medium">
        <color theme="0"/>
      </top>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right style="thin">
        <color theme="0"/>
      </right>
      <top style="medium">
        <color theme="0"/>
      </top>
      <bottom style="thin">
        <color theme="0"/>
      </bottom>
      <diagonal/>
    </border>
    <border>
      <left style="thin">
        <color theme="0"/>
      </left>
      <right/>
      <top style="medium">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thin">
        <color theme="0"/>
      </right>
      <top style="thin">
        <color theme="0"/>
      </top>
      <bottom style="medium">
        <color theme="0"/>
      </bottom>
      <diagonal/>
    </border>
    <border>
      <left style="thin">
        <color theme="0"/>
      </left>
      <right/>
      <top style="thin">
        <color theme="0"/>
      </top>
      <bottom style="medium">
        <color theme="0"/>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indexed="64"/>
      </left>
      <right/>
      <top/>
      <bottom/>
      <diagonal/>
    </border>
    <border>
      <left style="thin">
        <color rgb="FFFFFFFF"/>
      </left>
      <right style="thin">
        <color rgb="FFFFFFFF"/>
      </right>
      <top/>
      <bottom style="thin">
        <color rgb="FFFFFFFF"/>
      </bottom>
      <diagonal/>
    </border>
  </borders>
  <cellStyleXfs count="23">
    <xf numFmtId="0" fontId="0"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7" fillId="0" borderId="0">
      <alignment vertical="center"/>
    </xf>
    <xf numFmtId="43" fontId="7" fillId="0" borderId="0" applyFont="0" applyFill="0" applyBorder="0" applyAlignment="0" applyProtection="0"/>
    <xf numFmtId="0" fontId="10" fillId="0" borderId="0" applyNumberFormat="0" applyFill="0" applyBorder="0" applyAlignment="0" applyProtection="0"/>
    <xf numFmtId="0" fontId="12" fillId="2" borderId="0" applyNumberFormat="0" applyBorder="0" applyAlignment="0" applyProtection="0"/>
    <xf numFmtId="0" fontId="6" fillId="0" borderId="0"/>
    <xf numFmtId="0" fontId="13" fillId="7" borderId="0" applyNumberFormat="0" applyBorder="0" applyAlignment="0" applyProtection="0"/>
    <xf numFmtId="0" fontId="19" fillId="0" borderId="0"/>
    <xf numFmtId="0" fontId="1" fillId="0" borderId="0"/>
    <xf numFmtId="43" fontId="1" fillId="0" borderId="0" applyFont="0" applyFill="0" applyBorder="0" applyAlignment="0" applyProtection="0"/>
    <xf numFmtId="0" fontId="1" fillId="0" borderId="0"/>
    <xf numFmtId="0" fontId="13"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1" fillId="0" borderId="0"/>
    <xf numFmtId="0" fontId="1" fillId="0" borderId="0"/>
    <xf numFmtId="0" fontId="30" fillId="0" borderId="0" applyFill="0" applyProtection="0"/>
    <xf numFmtId="9" fontId="1" fillId="0" borderId="0" applyFont="0" applyFill="0" applyBorder="0" applyAlignment="0" applyProtection="0"/>
  </cellStyleXfs>
  <cellXfs count="481">
    <xf numFmtId="0" fontId="0" fillId="0" borderId="0" xfId="0"/>
    <xf numFmtId="0" fontId="3" fillId="3" borderId="0" xfId="0" applyFont="1" applyFill="1"/>
    <xf numFmtId="0" fontId="3" fillId="4" borderId="0" xfId="0" applyFont="1" applyFill="1"/>
    <xf numFmtId="0" fontId="3" fillId="4" borderId="0" xfId="0" applyFont="1" applyFill="1" applyAlignment="1">
      <alignment vertical="center"/>
    </xf>
    <xf numFmtId="0" fontId="3" fillId="4" borderId="0" xfId="0" applyFont="1" applyFill="1" applyAlignment="1">
      <alignment horizontal="center" vertical="center"/>
    </xf>
    <xf numFmtId="0" fontId="3" fillId="4" borderId="0" xfId="0" applyFont="1" applyFill="1" applyAlignment="1">
      <alignment vertical="center" wrapText="1"/>
    </xf>
    <xf numFmtId="0" fontId="3" fillId="3" borderId="0" xfId="0" applyFont="1" applyFill="1" applyAlignment="1">
      <alignment vertical="center"/>
    </xf>
    <xf numFmtId="0" fontId="9" fillId="3" borderId="0" xfId="0" applyFont="1" applyFill="1" applyAlignment="1">
      <alignment horizontal="center" vertical="center"/>
    </xf>
    <xf numFmtId="0" fontId="4" fillId="4" borderId="0" xfId="0" applyFont="1" applyFill="1"/>
    <xf numFmtId="0" fontId="11" fillId="3" borderId="0" xfId="0" applyFont="1" applyFill="1"/>
    <xf numFmtId="0" fontId="11" fillId="3" borderId="0" xfId="0" applyFont="1" applyFill="1" applyAlignment="1">
      <alignment horizontal="left" vertical="center"/>
    </xf>
    <xf numFmtId="1" fontId="4" fillId="4" borderId="0" xfId="0" applyNumberFormat="1" applyFont="1" applyFill="1" applyAlignment="1">
      <alignment vertical="center"/>
    </xf>
    <xf numFmtId="0" fontId="2" fillId="3" borderId="0" xfId="10" applyFont="1" applyFill="1" applyAlignment="1">
      <alignment horizontal="left" vertical="center"/>
    </xf>
    <xf numFmtId="0" fontId="2" fillId="3" borderId="0" xfId="10" applyFont="1" applyFill="1" applyAlignment="1">
      <alignment vertical="center"/>
    </xf>
    <xf numFmtId="0" fontId="3" fillId="8" borderId="2" xfId="0" applyFont="1" applyFill="1" applyBorder="1" applyAlignment="1">
      <alignment horizontal="center" vertical="center"/>
    </xf>
    <xf numFmtId="0" fontId="3" fillId="8" borderId="2" xfId="0" applyFont="1" applyFill="1" applyBorder="1" applyAlignment="1">
      <alignment vertical="center"/>
    </xf>
    <xf numFmtId="0" fontId="3" fillId="3" borderId="2" xfId="0" applyFont="1" applyFill="1" applyBorder="1" applyAlignment="1">
      <alignment horizontal="center" vertical="center"/>
    </xf>
    <xf numFmtId="0" fontId="3" fillId="3" borderId="2" xfId="0" applyFont="1" applyFill="1" applyBorder="1" applyAlignment="1">
      <alignment vertical="center"/>
    </xf>
    <xf numFmtId="0" fontId="8" fillId="6" borderId="2" xfId="7" applyFont="1" applyFill="1" applyBorder="1" applyAlignment="1">
      <alignment horizontal="center" vertical="center" wrapText="1"/>
    </xf>
    <xf numFmtId="0" fontId="3" fillId="8" borderId="2" xfId="0" applyFont="1" applyFill="1" applyBorder="1"/>
    <xf numFmtId="0" fontId="3" fillId="8" borderId="2" xfId="0" applyFont="1" applyFill="1" applyBorder="1" applyAlignment="1">
      <alignment horizontal="right"/>
    </xf>
    <xf numFmtId="0" fontId="3" fillId="3" borderId="2" xfId="0" applyFont="1" applyFill="1" applyBorder="1"/>
    <xf numFmtId="0" fontId="3" fillId="3" borderId="2" xfId="0" applyFont="1" applyFill="1" applyBorder="1" applyAlignment="1">
      <alignment horizontal="right"/>
    </xf>
    <xf numFmtId="0" fontId="15" fillId="8" borderId="2" xfId="6" applyFont="1" applyFill="1" applyBorder="1"/>
    <xf numFmtId="0" fontId="3" fillId="8" borderId="2" xfId="0" applyFont="1" applyFill="1" applyBorder="1" applyAlignment="1">
      <alignment horizontal="right" vertical="center" wrapText="1"/>
    </xf>
    <xf numFmtId="0" fontId="3" fillId="8" borderId="2" xfId="0" applyFont="1" applyFill="1" applyBorder="1" applyAlignment="1">
      <alignment horizontal="right" vertical="center"/>
    </xf>
    <xf numFmtId="0" fontId="14" fillId="8" borderId="2" xfId="6" applyFont="1" applyFill="1" applyBorder="1" applyAlignment="1">
      <alignment vertical="center"/>
    </xf>
    <xf numFmtId="0" fontId="3" fillId="3" borderId="2" xfId="0" applyFont="1" applyFill="1" applyBorder="1" applyAlignment="1">
      <alignment horizontal="right" vertical="center"/>
    </xf>
    <xf numFmtId="0" fontId="14" fillId="3" borderId="2" xfId="6" applyFont="1" applyFill="1" applyBorder="1" applyAlignment="1">
      <alignment vertical="center"/>
    </xf>
    <xf numFmtId="0" fontId="14" fillId="3" borderId="2" xfId="0" applyFont="1" applyFill="1" applyBorder="1" applyAlignment="1">
      <alignment vertical="center"/>
    </xf>
    <xf numFmtId="0" fontId="3" fillId="3" borderId="2" xfId="0" applyFont="1" applyFill="1" applyBorder="1" applyAlignment="1">
      <alignment horizontal="right" vertical="center" wrapText="1"/>
    </xf>
    <xf numFmtId="0" fontId="14" fillId="3" borderId="2" xfId="0" applyFont="1" applyFill="1" applyBorder="1" applyAlignment="1">
      <alignment vertical="center" wrapText="1"/>
    </xf>
    <xf numFmtId="0" fontId="14" fillId="3" borderId="2" xfId="6" applyFont="1" applyFill="1" applyBorder="1" applyAlignment="1">
      <alignment vertical="center" wrapText="1"/>
    </xf>
    <xf numFmtId="0" fontId="3" fillId="8" borderId="0" xfId="0" applyFont="1" applyFill="1"/>
    <xf numFmtId="0" fontId="4" fillId="3" borderId="2" xfId="0" applyFont="1" applyFill="1" applyBorder="1" applyAlignment="1">
      <alignment horizontal="right" vertical="top" wrapText="1"/>
    </xf>
    <xf numFmtId="0" fontId="4" fillId="3" borderId="2" xfId="0" applyFont="1" applyFill="1" applyBorder="1" applyAlignment="1">
      <alignment horizontal="left" vertical="top" wrapText="1"/>
    </xf>
    <xf numFmtId="0" fontId="16" fillId="8" borderId="2" xfId="0" applyFont="1" applyFill="1" applyBorder="1" applyAlignment="1">
      <alignment horizontal="right"/>
    </xf>
    <xf numFmtId="0" fontId="14" fillId="8" borderId="2" xfId="0" applyFont="1" applyFill="1" applyBorder="1" applyAlignment="1">
      <alignment vertical="center"/>
    </xf>
    <xf numFmtId="0" fontId="11" fillId="4" borderId="0" xfId="0" applyFont="1" applyFill="1" applyAlignment="1">
      <alignment vertical="center"/>
    </xf>
    <xf numFmtId="0" fontId="11"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0" xfId="0" applyFont="1" applyFill="1" applyAlignment="1">
      <alignment horizontal="left" vertical="center"/>
    </xf>
    <xf numFmtId="0" fontId="8" fillId="6" borderId="2" xfId="0" applyFont="1" applyFill="1" applyBorder="1" applyAlignment="1">
      <alignment horizontal="center" vertical="center" wrapText="1"/>
    </xf>
    <xf numFmtId="14" fontId="8" fillId="6" borderId="2" xfId="0" applyNumberFormat="1" applyFont="1" applyFill="1" applyBorder="1" applyAlignment="1">
      <alignment horizontal="center" vertical="center" wrapText="1"/>
    </xf>
    <xf numFmtId="0" fontId="14" fillId="8" borderId="2" xfId="0" applyFont="1" applyFill="1" applyBorder="1" applyAlignment="1">
      <alignment horizontal="center" vertical="center"/>
    </xf>
    <xf numFmtId="0" fontId="3" fillId="8" borderId="2" xfId="0" applyFont="1" applyFill="1" applyBorder="1" applyAlignment="1">
      <alignment horizontal="left" vertical="center"/>
    </xf>
    <xf numFmtId="14" fontId="3" fillId="8" borderId="2" xfId="0" applyNumberFormat="1" applyFont="1" applyFill="1" applyBorder="1" applyAlignment="1">
      <alignment horizontal="left" vertical="center"/>
    </xf>
    <xf numFmtId="0" fontId="3" fillId="3" borderId="2" xfId="0" applyFont="1" applyFill="1" applyBorder="1" applyAlignment="1">
      <alignment horizontal="left" vertical="center"/>
    </xf>
    <xf numFmtId="14" fontId="3" fillId="3" borderId="2" xfId="0" applyNumberFormat="1" applyFont="1" applyFill="1" applyBorder="1" applyAlignment="1">
      <alignment horizontal="left" vertical="center"/>
    </xf>
    <xf numFmtId="0" fontId="3" fillId="3" borderId="0" xfId="0" applyFont="1" applyFill="1" applyAlignment="1">
      <alignment horizontal="left" vertical="center"/>
    </xf>
    <xf numFmtId="0" fontId="3" fillId="3" borderId="0" xfId="0" applyFont="1" applyFill="1" applyAlignment="1">
      <alignment horizontal="right" vertical="center"/>
    </xf>
    <xf numFmtId="14" fontId="3" fillId="3" borderId="0" xfId="0" applyNumberFormat="1" applyFont="1" applyFill="1" applyAlignment="1">
      <alignment horizontal="left" vertical="center"/>
    </xf>
    <xf numFmtId="0" fontId="3" fillId="3" borderId="0" xfId="0" applyFont="1" applyFill="1" applyAlignment="1">
      <alignment horizontal="center" vertical="center"/>
    </xf>
    <xf numFmtId="0" fontId="2" fillId="3" borderId="3" xfId="0" applyFont="1" applyFill="1" applyBorder="1" applyAlignment="1">
      <alignment vertical="center"/>
    </xf>
    <xf numFmtId="0" fontId="2" fillId="3" borderId="0" xfId="0" applyFont="1" applyFill="1" applyAlignment="1">
      <alignment vertical="center"/>
    </xf>
    <xf numFmtId="0" fontId="8" fillId="6" borderId="2" xfId="0" applyFont="1" applyFill="1" applyBorder="1" applyAlignment="1">
      <alignment vertical="center" wrapText="1"/>
    </xf>
    <xf numFmtId="14" fontId="8" fillId="6" borderId="2" xfId="0" applyNumberFormat="1" applyFont="1" applyFill="1" applyBorder="1" applyAlignment="1">
      <alignment vertical="center" wrapText="1"/>
    </xf>
    <xf numFmtId="14" fontId="3" fillId="3" borderId="2" xfId="0" applyNumberFormat="1" applyFont="1" applyFill="1" applyBorder="1" applyAlignment="1">
      <alignment vertical="center"/>
    </xf>
    <xf numFmtId="14" fontId="3" fillId="8" borderId="2" xfId="0" applyNumberFormat="1" applyFont="1" applyFill="1" applyBorder="1" applyAlignment="1">
      <alignment vertical="center"/>
    </xf>
    <xf numFmtId="0" fontId="3" fillId="3" borderId="0" xfId="0" applyFont="1" applyFill="1" applyAlignment="1">
      <alignment horizontal="center"/>
    </xf>
    <xf numFmtId="14" fontId="3" fillId="3" borderId="0" xfId="0" applyNumberFormat="1" applyFont="1" applyFill="1" applyAlignment="1">
      <alignment horizontal="center"/>
    </xf>
    <xf numFmtId="14" fontId="8" fillId="6" borderId="2" xfId="7" applyNumberFormat="1" applyFont="1" applyFill="1" applyBorder="1" applyAlignment="1">
      <alignment horizontal="center" vertical="center" wrapText="1"/>
    </xf>
    <xf numFmtId="14" fontId="3" fillId="8" borderId="2" xfId="0" applyNumberFormat="1" applyFont="1" applyFill="1" applyBorder="1"/>
    <xf numFmtId="14" fontId="3" fillId="3" borderId="2" xfId="0" applyNumberFormat="1" applyFont="1" applyFill="1" applyBorder="1"/>
    <xf numFmtId="14" fontId="3" fillId="3" borderId="0" xfId="0" applyNumberFormat="1" applyFont="1" applyFill="1"/>
    <xf numFmtId="43" fontId="3" fillId="3" borderId="0" xfId="1" applyFont="1" applyFill="1" applyAlignment="1">
      <alignment horizontal="right"/>
    </xf>
    <xf numFmtId="0" fontId="3" fillId="3" borderId="0" xfId="0" applyFont="1" applyFill="1" applyAlignment="1">
      <alignment horizontal="left"/>
    </xf>
    <xf numFmtId="43" fontId="8" fillId="6" borderId="2" xfId="1" applyFont="1" applyFill="1" applyBorder="1" applyAlignment="1">
      <alignment horizontal="center" vertical="center" wrapText="1"/>
    </xf>
    <xf numFmtId="0" fontId="3" fillId="8" borderId="2" xfId="0" applyFont="1" applyFill="1" applyBorder="1" applyAlignment="1">
      <alignment horizontal="center"/>
    </xf>
    <xf numFmtId="43" fontId="3" fillId="8" borderId="2" xfId="1" applyFont="1" applyFill="1" applyBorder="1" applyAlignment="1">
      <alignment horizontal="right"/>
    </xf>
    <xf numFmtId="0" fontId="3" fillId="8" borderId="2" xfId="0" applyFont="1" applyFill="1" applyBorder="1" applyAlignment="1">
      <alignment horizontal="left"/>
    </xf>
    <xf numFmtId="14" fontId="3" fillId="8" borderId="2" xfId="0" applyNumberFormat="1" applyFont="1" applyFill="1" applyBorder="1" applyAlignment="1">
      <alignment horizontal="center"/>
    </xf>
    <xf numFmtId="43" fontId="3" fillId="3" borderId="0" xfId="0" applyNumberFormat="1" applyFont="1" applyFill="1"/>
    <xf numFmtId="0" fontId="3" fillId="3" borderId="2" xfId="0" applyFont="1" applyFill="1" applyBorder="1" applyAlignment="1">
      <alignment horizontal="center"/>
    </xf>
    <xf numFmtId="43" fontId="3" fillId="3" borderId="2" xfId="1" applyFont="1" applyFill="1" applyBorder="1" applyAlignment="1">
      <alignment horizontal="right"/>
    </xf>
    <xf numFmtId="0" fontId="3" fillId="3" borderId="2" xfId="0" applyFont="1" applyFill="1" applyBorder="1" applyAlignment="1">
      <alignment horizontal="left"/>
    </xf>
    <xf numFmtId="14" fontId="3" fillId="3" borderId="2" xfId="0" applyNumberFormat="1" applyFont="1" applyFill="1" applyBorder="1" applyAlignment="1">
      <alignment horizontal="center"/>
    </xf>
    <xf numFmtId="0" fontId="8" fillId="6" borderId="2" xfId="7" applyFont="1" applyFill="1" applyBorder="1" applyAlignment="1">
      <alignment horizontal="left" vertical="center" wrapText="1"/>
    </xf>
    <xf numFmtId="164" fontId="3" fillId="8" borderId="2" xfId="1" applyNumberFormat="1" applyFont="1" applyFill="1" applyBorder="1" applyAlignment="1">
      <alignment horizontal="center" vertical="center"/>
    </xf>
    <xf numFmtId="164" fontId="3" fillId="3" borderId="2" xfId="1" applyNumberFormat="1" applyFont="1" applyFill="1" applyBorder="1" applyAlignment="1">
      <alignment horizontal="center" vertical="center"/>
    </xf>
    <xf numFmtId="0" fontId="8" fillId="6" borderId="0" xfId="7" applyFont="1" applyFill="1" applyAlignment="1">
      <alignment horizontal="center" vertical="center" wrapText="1"/>
    </xf>
    <xf numFmtId="43" fontId="3" fillId="8" borderId="2" xfId="1" applyFont="1" applyFill="1" applyBorder="1" applyAlignment="1">
      <alignment vertical="center"/>
    </xf>
    <xf numFmtId="43" fontId="3" fillId="3" borderId="2" xfId="1" applyFont="1" applyFill="1" applyBorder="1" applyAlignment="1">
      <alignment vertical="center"/>
    </xf>
    <xf numFmtId="43" fontId="3" fillId="3" borderId="2" xfId="0" applyNumberFormat="1" applyFont="1" applyFill="1" applyBorder="1"/>
    <xf numFmtId="0" fontId="2" fillId="4" borderId="0" xfId="0" applyFont="1" applyFill="1"/>
    <xf numFmtId="0" fontId="3" fillId="3" borderId="0" xfId="0" applyFont="1" applyFill="1" applyAlignment="1">
      <alignment vertical="center" wrapText="1"/>
    </xf>
    <xf numFmtId="43" fontId="3" fillId="8" borderId="2" xfId="1" applyFont="1" applyFill="1" applyBorder="1" applyAlignment="1">
      <alignment horizontal="center" vertical="center"/>
    </xf>
    <xf numFmtId="43" fontId="3" fillId="3" borderId="0" xfId="1" applyFont="1" applyFill="1" applyAlignment="1">
      <alignment vertical="center"/>
    </xf>
    <xf numFmtId="0" fontId="4" fillId="4" borderId="0" xfId="0" applyFont="1" applyFill="1" applyAlignment="1">
      <alignment vertical="center" wrapText="1"/>
    </xf>
    <xf numFmtId="0" fontId="20" fillId="4" borderId="0" xfId="0" applyFont="1" applyFill="1" applyAlignment="1">
      <alignment horizontal="left" vertical="center" wrapText="1"/>
    </xf>
    <xf numFmtId="0" fontId="2" fillId="4" borderId="0" xfId="0" applyFont="1" applyFill="1" applyAlignment="1">
      <alignment vertical="center" wrapText="1"/>
    </xf>
    <xf numFmtId="0" fontId="8" fillId="6" borderId="2" xfId="0" applyFont="1" applyFill="1" applyBorder="1"/>
    <xf numFmtId="43" fontId="8" fillId="6" borderId="2" xfId="5" applyFont="1" applyFill="1" applyBorder="1" applyAlignment="1">
      <alignment horizontal="center" vertical="center" wrapText="1"/>
    </xf>
    <xf numFmtId="0" fontId="8" fillId="6" borderId="2" xfId="0" applyFont="1" applyFill="1" applyBorder="1" applyAlignment="1">
      <alignment horizontal="center" vertical="center"/>
    </xf>
    <xf numFmtId="43" fontId="3" fillId="8" borderId="2" xfId="1" applyFont="1" applyFill="1" applyBorder="1"/>
    <xf numFmtId="43" fontId="3" fillId="3" borderId="2" xfId="1" applyFont="1" applyFill="1" applyBorder="1"/>
    <xf numFmtId="43" fontId="3" fillId="3" borderId="0" xfId="1" applyFont="1" applyFill="1"/>
    <xf numFmtId="0" fontId="4" fillId="3" borderId="0" xfId="0" applyFont="1" applyFill="1" applyAlignment="1">
      <alignment horizontal="center" wrapText="1"/>
    </xf>
    <xf numFmtId="0" fontId="4" fillId="3" borderId="0" xfId="0" applyFont="1" applyFill="1" applyAlignment="1">
      <alignment wrapText="1"/>
    </xf>
    <xf numFmtId="0" fontId="21" fillId="3" borderId="0" xfId="0" applyFont="1" applyFill="1" applyAlignment="1">
      <alignment wrapText="1"/>
    </xf>
    <xf numFmtId="0" fontId="21" fillId="12" borderId="2" xfId="0" applyFont="1" applyFill="1" applyBorder="1" applyAlignment="1">
      <alignment horizontal="center" vertical="center" wrapText="1"/>
    </xf>
    <xf numFmtId="0" fontId="8" fillId="6" borderId="2" xfId="10" applyFont="1" applyFill="1" applyBorder="1" applyAlignment="1">
      <alignment horizontal="center" vertical="center"/>
    </xf>
    <xf numFmtId="0" fontId="8" fillId="6" borderId="2" xfId="10" applyFont="1" applyFill="1" applyBorder="1" applyAlignment="1">
      <alignment vertical="center" wrapText="1"/>
    </xf>
    <xf numFmtId="0" fontId="8" fillId="6" borderId="2" xfId="11" applyFont="1" applyFill="1" applyBorder="1" applyAlignment="1">
      <alignment horizontal="center"/>
    </xf>
    <xf numFmtId="0" fontId="5" fillId="3" borderId="0" xfId="0" applyFont="1" applyFill="1"/>
    <xf numFmtId="0" fontId="5" fillId="3" borderId="1" xfId="0" applyFont="1" applyFill="1" applyBorder="1"/>
    <xf numFmtId="0" fontId="8" fillId="6" borderId="2" xfId="10" applyFont="1" applyFill="1" applyBorder="1" applyAlignment="1">
      <alignment wrapText="1"/>
    </xf>
    <xf numFmtId="0" fontId="23" fillId="4" borderId="0" xfId="0" applyFont="1" applyFill="1" applyAlignment="1">
      <alignment wrapText="1"/>
    </xf>
    <xf numFmtId="0" fontId="4" fillId="4" borderId="0" xfId="0" applyFont="1" applyFill="1" applyAlignment="1">
      <alignment horizontal="center" wrapText="1"/>
    </xf>
    <xf numFmtId="0" fontId="4" fillId="4" borderId="0" xfId="0" applyFont="1" applyFill="1" applyAlignment="1">
      <alignment wrapText="1"/>
    </xf>
    <xf numFmtId="0" fontId="3" fillId="3" borderId="0" xfId="0" applyFont="1" applyFill="1" applyAlignment="1">
      <alignment wrapText="1"/>
    </xf>
    <xf numFmtId="0" fontId="14" fillId="8" borderId="2" xfId="0" applyFont="1" applyFill="1" applyBorder="1" applyAlignment="1">
      <alignment horizontal="center" vertical="center" wrapText="1"/>
    </xf>
    <xf numFmtId="0" fontId="14" fillId="8" borderId="2" xfId="0" applyFont="1" applyFill="1" applyBorder="1" applyAlignment="1">
      <alignment vertical="center" wrapText="1"/>
    </xf>
    <xf numFmtId="0" fontId="14" fillId="11"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2" xfId="0" applyFont="1" applyFill="1" applyBorder="1" applyAlignment="1">
      <alignment vertical="center" wrapText="1"/>
    </xf>
    <xf numFmtId="0" fontId="3" fillId="4" borderId="0" xfId="0" applyFont="1" applyFill="1" applyAlignment="1">
      <alignment horizontal="center"/>
    </xf>
    <xf numFmtId="0" fontId="17" fillId="4" borderId="0" xfId="0" applyFont="1" applyFill="1"/>
    <xf numFmtId="0" fontId="11" fillId="4" borderId="0" xfId="0" applyFont="1" applyFill="1" applyAlignment="1">
      <alignment horizontal="left" vertical="center"/>
    </xf>
    <xf numFmtId="0" fontId="20" fillId="3" borderId="0" xfId="0" applyFont="1" applyFill="1" applyAlignment="1">
      <alignment horizontal="left" vertical="center"/>
    </xf>
    <xf numFmtId="0" fontId="20" fillId="3" borderId="0" xfId="0" applyFont="1" applyFill="1" applyAlignment="1">
      <alignment horizontal="left" vertical="center" wrapText="1"/>
    </xf>
    <xf numFmtId="0" fontId="3" fillId="3" borderId="0" xfId="0" applyFont="1" applyFill="1" applyAlignment="1">
      <alignment horizontal="left" vertical="center" wrapText="1"/>
    </xf>
    <xf numFmtId="0" fontId="8" fillId="6" borderId="0" xfId="0" applyFont="1" applyFill="1" applyAlignment="1">
      <alignment horizontal="left" vertical="center"/>
    </xf>
    <xf numFmtId="0" fontId="8" fillId="6" borderId="0" xfId="0" applyFont="1" applyFill="1" applyAlignment="1">
      <alignment horizontal="left" vertical="center" wrapText="1"/>
    </xf>
    <xf numFmtId="0" fontId="8" fillId="6" borderId="0" xfId="0" applyFont="1" applyFill="1" applyAlignment="1">
      <alignment horizontal="center" vertical="center"/>
    </xf>
    <xf numFmtId="0" fontId="3" fillId="8"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25" fillId="3" borderId="0" xfId="0" applyFont="1" applyFill="1" applyAlignment="1">
      <alignment horizontal="left" vertical="center" wrapText="1"/>
    </xf>
    <xf numFmtId="0" fontId="24" fillId="3" borderId="0" xfId="0" applyFont="1" applyFill="1" applyAlignment="1">
      <alignment horizontal="left" vertical="center"/>
    </xf>
    <xf numFmtId="0" fontId="3" fillId="3" borderId="2" xfId="0" applyFont="1" applyFill="1" applyBorder="1" applyAlignment="1">
      <alignment vertical="center" wrapText="1"/>
    </xf>
    <xf numFmtId="0" fontId="3" fillId="3" borderId="2" xfId="0" applyFont="1" applyFill="1" applyBorder="1" applyAlignment="1">
      <alignment horizontal="center" vertical="center" wrapText="1"/>
    </xf>
    <xf numFmtId="165" fontId="3" fillId="3" borderId="2" xfId="12" applyNumberFormat="1" applyFont="1" applyFill="1" applyBorder="1" applyAlignment="1">
      <alignment vertical="center" wrapText="1"/>
    </xf>
    <xf numFmtId="0" fontId="3" fillId="8" borderId="2" xfId="0" applyFont="1" applyFill="1" applyBorder="1" applyAlignment="1">
      <alignment vertical="center" wrapText="1"/>
    </xf>
    <xf numFmtId="0" fontId="3" fillId="8" borderId="2" xfId="0" applyFont="1" applyFill="1" applyBorder="1" applyAlignment="1">
      <alignment horizontal="center" vertical="center" wrapText="1"/>
    </xf>
    <xf numFmtId="165" fontId="3" fillId="8" borderId="2" xfId="12" applyNumberFormat="1" applyFont="1" applyFill="1" applyBorder="1" applyAlignment="1">
      <alignment vertical="center" wrapText="1"/>
    </xf>
    <xf numFmtId="0" fontId="2" fillId="4" borderId="0" xfId="0" applyFont="1" applyFill="1" applyAlignment="1">
      <alignment horizontal="left" vertical="center"/>
    </xf>
    <xf numFmtId="14" fontId="3" fillId="9" borderId="2" xfId="5" applyNumberFormat="1" applyFont="1" applyFill="1" applyBorder="1" applyAlignment="1">
      <alignment horizontal="left" vertical="center" wrapText="1"/>
    </xf>
    <xf numFmtId="14" fontId="3" fillId="3" borderId="0" xfId="0" applyNumberFormat="1" applyFont="1" applyFill="1" applyAlignment="1">
      <alignment horizontal="left" vertical="center" wrapText="1"/>
    </xf>
    <xf numFmtId="0" fontId="8" fillId="6" borderId="2" xfId="0" applyFont="1" applyFill="1" applyBorder="1" applyAlignment="1">
      <alignment wrapText="1"/>
    </xf>
    <xf numFmtId="0" fontId="11" fillId="3" borderId="0" xfId="0" applyFont="1" applyFill="1" applyAlignment="1">
      <alignment vertical="center"/>
    </xf>
    <xf numFmtId="0" fontId="8" fillId="6" borderId="2" xfId="0" applyFont="1" applyFill="1" applyBorder="1" applyAlignment="1">
      <alignment horizontal="left" vertical="center" wrapText="1"/>
    </xf>
    <xf numFmtId="0" fontId="24" fillId="4" borderId="0" xfId="0" applyFont="1" applyFill="1" applyAlignment="1">
      <alignment horizontal="left" vertical="center"/>
    </xf>
    <xf numFmtId="0" fontId="24" fillId="4" borderId="0" xfId="0" applyFont="1" applyFill="1" applyAlignment="1">
      <alignment horizontal="left" vertical="center" wrapText="1"/>
    </xf>
    <xf numFmtId="0" fontId="24" fillId="4" borderId="0" xfId="0" applyFont="1" applyFill="1" applyAlignment="1">
      <alignment horizontal="right" vertical="center" wrapText="1"/>
    </xf>
    <xf numFmtId="0" fontId="5" fillId="3" borderId="0" xfId="0" applyFont="1" applyFill="1" applyAlignment="1">
      <alignment vertical="center"/>
    </xf>
    <xf numFmtId="0" fontId="3" fillId="8" borderId="0" xfId="0" applyFont="1" applyFill="1" applyAlignment="1">
      <alignment vertical="center"/>
    </xf>
    <xf numFmtId="0" fontId="8" fillId="6" borderId="0" xfId="0" applyFont="1" applyFill="1" applyAlignment="1">
      <alignment horizontal="center" vertical="center" wrapText="1"/>
    </xf>
    <xf numFmtId="0" fontId="0" fillId="3" borderId="0" xfId="0" applyFill="1"/>
    <xf numFmtId="43" fontId="14" fillId="8" borderId="2" xfId="1" applyFont="1" applyFill="1" applyBorder="1" applyAlignment="1">
      <alignment horizontal="right" vertical="center" wrapText="1"/>
    </xf>
    <xf numFmtId="43" fontId="25" fillId="3" borderId="0" xfId="1" applyFont="1" applyFill="1" applyAlignment="1">
      <alignment horizontal="left" vertical="center" wrapText="1"/>
    </xf>
    <xf numFmtId="43" fontId="8" fillId="6" borderId="2" xfId="1" applyFont="1" applyFill="1" applyBorder="1" applyAlignment="1">
      <alignment horizontal="center" vertical="center"/>
    </xf>
    <xf numFmtId="43" fontId="23" fillId="6" borderId="2" xfId="1" applyFont="1" applyFill="1" applyBorder="1" applyAlignment="1">
      <alignment horizontal="center" vertical="center"/>
    </xf>
    <xf numFmtId="43" fontId="14" fillId="8" borderId="2" xfId="1" applyFont="1" applyFill="1" applyBorder="1" applyAlignment="1">
      <alignment vertical="center" wrapText="1"/>
    </xf>
    <xf numFmtId="43" fontId="14" fillId="8" borderId="2" xfId="1" applyFont="1" applyFill="1" applyBorder="1" applyAlignment="1">
      <alignment horizontal="right" vertical="center"/>
    </xf>
    <xf numFmtId="43" fontId="14" fillId="8" borderId="2" xfId="1" applyFont="1" applyFill="1" applyBorder="1" applyAlignment="1">
      <alignment vertical="center"/>
    </xf>
    <xf numFmtId="43" fontId="14" fillId="3" borderId="2" xfId="1" applyFont="1" applyFill="1" applyBorder="1" applyAlignment="1">
      <alignment vertical="center" wrapText="1"/>
    </xf>
    <xf numFmtId="43" fontId="14" fillId="3" borderId="2" xfId="1" applyFont="1" applyFill="1" applyBorder="1" applyAlignment="1">
      <alignment horizontal="right" vertical="center"/>
    </xf>
    <xf numFmtId="43" fontId="14" fillId="3" borderId="2" xfId="1" applyFont="1" applyFill="1" applyBorder="1" applyAlignment="1">
      <alignment vertical="center"/>
    </xf>
    <xf numFmtId="43" fontId="14" fillId="8" borderId="2" xfId="1" applyFont="1" applyFill="1" applyBorder="1" applyAlignment="1">
      <alignment horizontal="left" vertical="center" wrapText="1"/>
    </xf>
    <xf numFmtId="43" fontId="5" fillId="6" borderId="2" xfId="1" applyFont="1" applyFill="1" applyBorder="1" applyAlignment="1">
      <alignment horizontal="center" vertical="center" wrapText="1"/>
    </xf>
    <xf numFmtId="43" fontId="5" fillId="6" borderId="2" xfId="1" applyFont="1" applyFill="1" applyBorder="1" applyAlignment="1">
      <alignment vertical="center"/>
    </xf>
    <xf numFmtId="43" fontId="3" fillId="3" borderId="2" xfId="1" applyFont="1" applyFill="1" applyBorder="1" applyAlignment="1">
      <alignment horizontal="right" vertical="center"/>
    </xf>
    <xf numFmtId="43" fontId="3" fillId="8" borderId="2" xfId="1" applyFont="1" applyFill="1" applyBorder="1" applyAlignment="1">
      <alignment horizontal="right" vertical="center"/>
    </xf>
    <xf numFmtId="43" fontId="14" fillId="3" borderId="2" xfId="1" applyFont="1" applyFill="1" applyBorder="1" applyAlignment="1">
      <alignment horizontal="left" vertical="center" wrapText="1"/>
    </xf>
    <xf numFmtId="43" fontId="8" fillId="6" borderId="2" xfId="1" applyFont="1" applyFill="1" applyBorder="1" applyAlignment="1">
      <alignment vertical="center"/>
    </xf>
    <xf numFmtId="0" fontId="24" fillId="3" borderId="0" xfId="1" applyNumberFormat="1" applyFont="1" applyFill="1" applyAlignment="1">
      <alignment horizontal="left" vertical="center"/>
    </xf>
    <xf numFmtId="0" fontId="3" fillId="6" borderId="2" xfId="1" applyNumberFormat="1" applyFont="1" applyFill="1" applyBorder="1" applyAlignment="1">
      <alignment vertical="center"/>
    </xf>
    <xf numFmtId="0" fontId="3" fillId="8" borderId="2" xfId="1" applyNumberFormat="1" applyFont="1" applyFill="1" applyBorder="1" applyAlignment="1">
      <alignment horizontal="center" vertical="center"/>
    </xf>
    <xf numFmtId="0" fontId="3" fillId="3" borderId="2" xfId="1" applyNumberFormat="1" applyFont="1" applyFill="1" applyBorder="1" applyAlignment="1">
      <alignment horizontal="center" vertical="center"/>
    </xf>
    <xf numFmtId="0" fontId="3" fillId="3" borderId="2" xfId="1" applyNumberFormat="1" applyFont="1" applyFill="1" applyBorder="1" applyAlignment="1">
      <alignment vertical="center"/>
    </xf>
    <xf numFmtId="0" fontId="5" fillId="6" borderId="2" xfId="1" applyNumberFormat="1" applyFont="1" applyFill="1" applyBorder="1" applyAlignment="1">
      <alignment vertical="center"/>
    </xf>
    <xf numFmtId="0" fontId="3" fillId="3" borderId="0" xfId="1" applyNumberFormat="1" applyFont="1" applyFill="1" applyAlignment="1">
      <alignment vertical="center"/>
    </xf>
    <xf numFmtId="0" fontId="20" fillId="3" borderId="0" xfId="0" applyFont="1" applyFill="1" applyAlignment="1">
      <alignment vertical="center"/>
    </xf>
    <xf numFmtId="0" fontId="20" fillId="3" borderId="0" xfId="0" applyFont="1" applyFill="1" applyAlignment="1">
      <alignment vertical="center" wrapText="1"/>
    </xf>
    <xf numFmtId="43" fontId="3" fillId="3" borderId="2" xfId="1" applyFont="1" applyFill="1" applyBorder="1" applyAlignment="1">
      <alignment vertical="center" wrapText="1"/>
    </xf>
    <xf numFmtId="0" fontId="11" fillId="3" borderId="0" xfId="0" applyFont="1" applyFill="1" applyAlignment="1">
      <alignment horizontal="left"/>
    </xf>
    <xf numFmtId="0" fontId="3" fillId="8" borderId="0" xfId="0" applyFont="1" applyFill="1" applyAlignment="1">
      <alignment horizontal="center"/>
    </xf>
    <xf numFmtId="43" fontId="3" fillId="8" borderId="0" xfId="1" applyFont="1" applyFill="1"/>
    <xf numFmtId="43" fontId="8" fillId="6" borderId="0" xfId="1" applyFont="1" applyFill="1" applyAlignment="1">
      <alignment horizontal="center" vertical="center" wrapText="1"/>
    </xf>
    <xf numFmtId="0" fontId="27" fillId="8" borderId="2" xfId="0" applyFont="1" applyFill="1" applyBorder="1" applyAlignment="1">
      <alignment horizontal="left" vertical="center"/>
    </xf>
    <xf numFmtId="43" fontId="3" fillId="3" borderId="0" xfId="1" applyFont="1" applyFill="1" applyAlignment="1">
      <alignment horizontal="right" vertical="center"/>
    </xf>
    <xf numFmtId="0" fontId="2" fillId="10" borderId="0" xfId="0" applyFont="1" applyFill="1" applyAlignment="1">
      <alignment horizontal="left" vertical="center"/>
    </xf>
    <xf numFmtId="0" fontId="3" fillId="8" borderId="0" xfId="0" applyFont="1" applyFill="1" applyAlignment="1">
      <alignment horizontal="center" vertical="center"/>
    </xf>
    <xf numFmtId="165" fontId="3" fillId="3" borderId="0" xfId="1" applyNumberFormat="1" applyFont="1" applyFill="1" applyAlignment="1">
      <alignment vertical="center"/>
    </xf>
    <xf numFmtId="164" fontId="3" fillId="3" borderId="0" xfId="1" applyNumberFormat="1" applyFont="1" applyFill="1" applyAlignment="1">
      <alignment vertical="center"/>
    </xf>
    <xf numFmtId="164" fontId="3" fillId="3" borderId="0" xfId="1" applyNumberFormat="1" applyFont="1" applyFill="1" applyAlignment="1">
      <alignment vertical="center" wrapText="1"/>
    </xf>
    <xf numFmtId="164" fontId="8" fillId="6" borderId="2" xfId="1" applyNumberFormat="1" applyFont="1" applyFill="1" applyBorder="1" applyAlignment="1">
      <alignment horizontal="center" vertical="center" wrapText="1"/>
    </xf>
    <xf numFmtId="0" fontId="3" fillId="0" borderId="2" xfId="0" applyFont="1" applyBorder="1" applyAlignment="1">
      <alignment vertical="center"/>
    </xf>
    <xf numFmtId="14" fontId="3" fillId="0" borderId="2" xfId="0" applyNumberFormat="1" applyFont="1" applyBorder="1" applyAlignment="1">
      <alignment vertical="center"/>
    </xf>
    <xf numFmtId="164" fontId="3" fillId="0" borderId="2" xfId="1" applyNumberFormat="1" applyFont="1" applyBorder="1" applyAlignment="1">
      <alignment vertical="center" wrapText="1"/>
    </xf>
    <xf numFmtId="164" fontId="3" fillId="0" borderId="2" xfId="1" applyNumberFormat="1" applyFont="1" applyBorder="1" applyAlignment="1">
      <alignment vertical="center"/>
    </xf>
    <xf numFmtId="164" fontId="10" fillId="0" borderId="2" xfId="1" applyNumberFormat="1" applyFont="1" applyBorder="1" applyAlignment="1">
      <alignment vertical="center"/>
    </xf>
    <xf numFmtId="43" fontId="3" fillId="0" borderId="2" xfId="1" applyFont="1" applyBorder="1" applyAlignment="1">
      <alignment vertical="center"/>
    </xf>
    <xf numFmtId="164" fontId="3" fillId="8" borderId="2" xfId="1" applyNumberFormat="1" applyFont="1" applyFill="1" applyBorder="1" applyAlignment="1">
      <alignment vertical="center" wrapText="1"/>
    </xf>
    <xf numFmtId="164" fontId="3" fillId="8" borderId="2" xfId="1" applyNumberFormat="1" applyFont="1" applyFill="1" applyBorder="1" applyAlignment="1">
      <alignment vertical="center"/>
    </xf>
    <xf numFmtId="164" fontId="10" fillId="8" borderId="2" xfId="1" applyNumberFormat="1" applyFont="1" applyFill="1" applyBorder="1" applyAlignment="1">
      <alignment vertical="center"/>
    </xf>
    <xf numFmtId="164" fontId="8" fillId="6" borderId="2" xfId="0" applyNumberFormat="1" applyFont="1" applyFill="1" applyBorder="1" applyAlignment="1">
      <alignment horizontal="center" vertical="center" wrapText="1"/>
    </xf>
    <xf numFmtId="164" fontId="3" fillId="0" borderId="2" xfId="1" applyNumberFormat="1" applyFont="1" applyBorder="1" applyAlignment="1">
      <alignment horizontal="right" vertical="center"/>
    </xf>
    <xf numFmtId="43" fontId="3" fillId="0" borderId="2" xfId="1" applyFont="1" applyBorder="1" applyAlignment="1">
      <alignment horizontal="right" vertical="center"/>
    </xf>
    <xf numFmtId="164" fontId="3" fillId="8" borderId="2" xfId="1" applyNumberFormat="1" applyFont="1" applyFill="1" applyBorder="1" applyAlignment="1">
      <alignment horizontal="right" vertical="center"/>
    </xf>
    <xf numFmtId="0" fontId="3" fillId="0" borderId="2" xfId="0" applyFont="1" applyBorder="1" applyAlignment="1">
      <alignment vertical="center" wrapText="1"/>
    </xf>
    <xf numFmtId="0" fontId="9" fillId="3" borderId="0" xfId="0" applyFont="1" applyFill="1" applyAlignment="1">
      <alignment vertical="center"/>
    </xf>
    <xf numFmtId="43" fontId="3" fillId="8" borderId="0" xfId="1" applyFont="1" applyFill="1" applyAlignment="1">
      <alignment vertical="center"/>
    </xf>
    <xf numFmtId="165" fontId="8" fillId="6" borderId="2" xfId="1" applyNumberFormat="1" applyFont="1" applyFill="1" applyBorder="1" applyAlignment="1">
      <alignment horizontal="center" vertical="center" wrapText="1"/>
    </xf>
    <xf numFmtId="165" fontId="3" fillId="8" borderId="2" xfId="1" applyNumberFormat="1" applyFont="1" applyFill="1" applyBorder="1" applyAlignment="1">
      <alignment vertical="center"/>
    </xf>
    <xf numFmtId="165" fontId="3" fillId="3" borderId="2" xfId="1" applyNumberFormat="1" applyFont="1" applyFill="1" applyBorder="1" applyAlignment="1">
      <alignment vertical="center"/>
    </xf>
    <xf numFmtId="0" fontId="5" fillId="6" borderId="2" xfId="0" applyFont="1" applyFill="1" applyBorder="1" applyAlignment="1">
      <alignment vertical="center"/>
    </xf>
    <xf numFmtId="0" fontId="3" fillId="0" borderId="2" xfId="20" applyFont="1" applyBorder="1" applyAlignment="1">
      <alignment horizontal="left" vertical="center" wrapText="1"/>
    </xf>
    <xf numFmtId="0" fontId="3" fillId="0" borderId="2" xfId="20" applyFont="1" applyBorder="1" applyAlignment="1">
      <alignment horizontal="center" vertical="center"/>
    </xf>
    <xf numFmtId="0" fontId="3" fillId="0" borderId="2" xfId="20" applyFont="1" applyBorder="1" applyAlignment="1">
      <alignment horizontal="center" vertical="center" wrapText="1"/>
    </xf>
    <xf numFmtId="0" fontId="3" fillId="0" borderId="2" xfId="20" applyFont="1" applyBorder="1" applyAlignment="1">
      <alignment wrapText="1"/>
    </xf>
    <xf numFmtId="0" fontId="3" fillId="0" borderId="2" xfId="20" applyFont="1" applyBorder="1" applyAlignment="1">
      <alignment horizontal="left" wrapText="1"/>
    </xf>
    <xf numFmtId="0" fontId="3" fillId="4" borderId="2" xfId="20" applyFont="1" applyFill="1" applyBorder="1" applyAlignment="1">
      <alignment horizontal="center" vertical="center" wrapText="1"/>
    </xf>
    <xf numFmtId="0" fontId="8" fillId="6" borderId="2" xfId="20" applyFont="1" applyFill="1" applyBorder="1" applyAlignment="1">
      <alignment horizontal="center" vertical="center" wrapText="1"/>
    </xf>
    <xf numFmtId="0" fontId="3" fillId="8" borderId="2" xfId="20" applyFont="1" applyFill="1" applyBorder="1" applyAlignment="1">
      <alignment horizontal="left" vertical="center" wrapText="1"/>
    </xf>
    <xf numFmtId="0" fontId="3" fillId="8" borderId="2" xfId="20" applyFont="1" applyFill="1" applyBorder="1" applyAlignment="1">
      <alignment horizontal="center" vertical="center"/>
    </xf>
    <xf numFmtId="0" fontId="3" fillId="8" borderId="2" xfId="20" applyFont="1" applyFill="1" applyBorder="1" applyAlignment="1">
      <alignment horizontal="center" vertical="center" wrapText="1"/>
    </xf>
    <xf numFmtId="0" fontId="3" fillId="8" borderId="2" xfId="20" applyFont="1" applyFill="1" applyBorder="1" applyAlignment="1">
      <alignment wrapText="1"/>
    </xf>
    <xf numFmtId="165" fontId="3" fillId="3" borderId="0" xfId="1" applyNumberFormat="1" applyFont="1" applyFill="1"/>
    <xf numFmtId="165" fontId="3" fillId="8" borderId="2" xfId="1" applyNumberFormat="1" applyFont="1" applyFill="1" applyBorder="1"/>
    <xf numFmtId="165" fontId="3" fillId="3" borderId="2" xfId="1" applyNumberFormat="1" applyFont="1" applyFill="1" applyBorder="1"/>
    <xf numFmtId="0" fontId="9" fillId="3" borderId="0" xfId="0" applyFont="1" applyFill="1" applyAlignment="1">
      <alignment horizontal="left" vertical="center"/>
    </xf>
    <xf numFmtId="0" fontId="0" fillId="3" borderId="0" xfId="0" applyFill="1" applyAlignment="1">
      <alignment horizontal="center"/>
    </xf>
    <xf numFmtId="43" fontId="11" fillId="3" borderId="0" xfId="1" applyFont="1" applyFill="1" applyAlignment="1">
      <alignment horizontal="right" vertical="center" wrapText="1"/>
    </xf>
    <xf numFmtId="43" fontId="0" fillId="3" borderId="0" xfId="1" applyFont="1" applyFill="1"/>
    <xf numFmtId="43" fontId="3" fillId="4" borderId="0" xfId="0" applyNumberFormat="1" applyFont="1" applyFill="1" applyAlignment="1">
      <alignment vertical="center" wrapText="1"/>
    </xf>
    <xf numFmtId="43" fontId="3" fillId="4" borderId="0" xfId="1" applyFont="1" applyFill="1" applyAlignment="1">
      <alignment horizontal="center" vertical="center"/>
    </xf>
    <xf numFmtId="43" fontId="21" fillId="12" borderId="2" xfId="1" applyFont="1" applyFill="1" applyBorder="1" applyAlignment="1">
      <alignment horizontal="center" vertical="center" wrapText="1"/>
    </xf>
    <xf numFmtId="43" fontId="14" fillId="4" borderId="2" xfId="1" applyFont="1" applyFill="1" applyBorder="1" applyAlignment="1">
      <alignment horizontal="center" vertical="center" wrapText="1"/>
    </xf>
    <xf numFmtId="0" fontId="14" fillId="4" borderId="2" xfId="0" applyFont="1" applyFill="1" applyBorder="1" applyAlignment="1">
      <alignment horizontal="center" vertical="center" wrapText="1"/>
    </xf>
    <xf numFmtId="43" fontId="14" fillId="8" borderId="2" xfId="1" applyFont="1" applyFill="1" applyBorder="1" applyAlignment="1">
      <alignment horizontal="center" vertical="center" wrapText="1"/>
    </xf>
    <xf numFmtId="43" fontId="14" fillId="3" borderId="2" xfId="1" applyFont="1" applyFill="1" applyBorder="1" applyAlignment="1">
      <alignment horizontal="center" vertical="center" wrapText="1"/>
    </xf>
    <xf numFmtId="0" fontId="8" fillId="13" borderId="2" xfId="10" applyFont="1" applyFill="1" applyBorder="1" applyAlignment="1">
      <alignment horizontal="center" vertical="center" wrapText="1"/>
    </xf>
    <xf numFmtId="0" fontId="0" fillId="0" borderId="2" xfId="0" applyBorder="1" applyAlignment="1">
      <alignment vertical="center"/>
    </xf>
    <xf numFmtId="43" fontId="0" fillId="0" borderId="2" xfId="1" applyFont="1" applyBorder="1" applyAlignment="1">
      <alignment vertical="center"/>
    </xf>
    <xf numFmtId="165" fontId="0" fillId="0" borderId="2" xfId="1" applyNumberFormat="1" applyFont="1" applyBorder="1" applyAlignment="1">
      <alignment vertical="center"/>
    </xf>
    <xf numFmtId="0" fontId="2" fillId="3" borderId="0" xfId="0" applyFont="1" applyFill="1"/>
    <xf numFmtId="0" fontId="8" fillId="6" borderId="10" xfId="7" applyFont="1" applyFill="1" applyBorder="1" applyAlignment="1">
      <alignment horizontal="center" vertical="center" wrapText="1"/>
    </xf>
    <xf numFmtId="0" fontId="8" fillId="6" borderId="11" xfId="7" applyFont="1" applyFill="1" applyBorder="1" applyAlignment="1">
      <alignment horizontal="center" vertical="center" wrapText="1"/>
    </xf>
    <xf numFmtId="43" fontId="3" fillId="3" borderId="2" xfId="1" applyFont="1" applyFill="1" applyBorder="1" applyAlignment="1">
      <alignment horizontal="right" vertical="center" wrapText="1"/>
    </xf>
    <xf numFmtId="43" fontId="3" fillId="8" borderId="2" xfId="1" applyFont="1" applyFill="1" applyBorder="1" applyAlignment="1">
      <alignment horizontal="right" vertical="center" wrapText="1"/>
    </xf>
    <xf numFmtId="0" fontId="21" fillId="14" borderId="2" xfId="0" applyFont="1" applyFill="1" applyBorder="1" applyAlignment="1">
      <alignment horizontal="center" vertical="center" wrapText="1"/>
    </xf>
    <xf numFmtId="164" fontId="3" fillId="3" borderId="0" xfId="1" applyNumberFormat="1" applyFont="1" applyFill="1" applyAlignment="1">
      <alignment horizontal="right" vertical="center"/>
    </xf>
    <xf numFmtId="164" fontId="21" fillId="14" borderId="2" xfId="1" applyNumberFormat="1" applyFont="1" applyFill="1" applyBorder="1" applyAlignment="1">
      <alignment horizontal="center" vertical="center" wrapText="1"/>
    </xf>
    <xf numFmtId="0" fontId="3" fillId="0" borderId="2" xfId="0" applyFont="1" applyBorder="1" applyAlignment="1">
      <alignment horizontal="left" vertical="center"/>
    </xf>
    <xf numFmtId="14" fontId="3" fillId="0" borderId="2" xfId="0" applyNumberFormat="1" applyFont="1" applyBorder="1" applyAlignment="1">
      <alignment horizontal="left" vertical="center"/>
    </xf>
    <xf numFmtId="0" fontId="8" fillId="14" borderId="2" xfId="0" applyFont="1" applyFill="1" applyBorder="1" applyAlignment="1">
      <alignment horizontal="center" vertical="center" wrapText="1"/>
    </xf>
    <xf numFmtId="0" fontId="8" fillId="14" borderId="2" xfId="0" applyFont="1" applyFill="1" applyBorder="1" applyAlignment="1">
      <alignment horizontal="left" vertical="center" wrapText="1"/>
    </xf>
    <xf numFmtId="164" fontId="3" fillId="3" borderId="2" xfId="1" applyNumberFormat="1" applyFont="1" applyFill="1" applyBorder="1" applyAlignment="1">
      <alignment horizontal="right" vertical="center"/>
    </xf>
    <xf numFmtId="0" fontId="5" fillId="3" borderId="2" xfId="0" applyFont="1" applyFill="1" applyBorder="1" applyAlignment="1">
      <alignment vertical="center"/>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0" fontId="4" fillId="10" borderId="0" xfId="0" applyFont="1" applyFill="1" applyAlignment="1">
      <alignment horizontal="center" vertical="center"/>
    </xf>
    <xf numFmtId="0" fontId="4" fillId="10" borderId="0" xfId="0" applyFont="1" applyFill="1" applyAlignment="1">
      <alignment horizontal="left" vertical="center"/>
    </xf>
    <xf numFmtId="0" fontId="11" fillId="3" borderId="0" xfId="10" applyFont="1" applyFill="1" applyAlignment="1">
      <alignment vertical="center"/>
    </xf>
    <xf numFmtId="0" fontId="2" fillId="10" borderId="0" xfId="0" applyFont="1" applyFill="1" applyAlignment="1">
      <alignment vertical="center"/>
    </xf>
    <xf numFmtId="0" fontId="11" fillId="3" borderId="0" xfId="0" applyFont="1" applyFill="1" applyAlignment="1">
      <alignment horizontal="left" wrapText="1"/>
    </xf>
    <xf numFmtId="0" fontId="3" fillId="4" borderId="2" xfId="0" applyFont="1" applyFill="1" applyBorder="1" applyAlignment="1">
      <alignment vertical="center"/>
    </xf>
    <xf numFmtId="0" fontId="17" fillId="4" borderId="0" xfId="0" applyFont="1" applyFill="1" applyAlignment="1">
      <alignment horizontal="left"/>
    </xf>
    <xf numFmtId="0" fontId="14" fillId="8" borderId="2"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8" fillId="12" borderId="2" xfId="0" applyFont="1" applyFill="1" applyBorder="1" applyAlignment="1">
      <alignment horizontal="left" vertical="center" wrapText="1"/>
    </xf>
    <xf numFmtId="0" fontId="5" fillId="12" borderId="2" xfId="0" applyFont="1" applyFill="1" applyBorder="1" applyAlignment="1">
      <alignment horizontal="left" vertical="center" wrapText="1"/>
    </xf>
    <xf numFmtId="0" fontId="3" fillId="4" borderId="0" xfId="0" applyFont="1" applyFill="1" applyAlignment="1">
      <alignment horizontal="left"/>
    </xf>
    <xf numFmtId="0" fontId="28" fillId="3" borderId="0" xfId="0" applyFont="1" applyFill="1" applyAlignment="1">
      <alignment horizontal="right"/>
    </xf>
    <xf numFmtId="43" fontId="3" fillId="3" borderId="0" xfId="0" applyNumberFormat="1" applyFont="1" applyFill="1" applyAlignment="1">
      <alignment vertical="center"/>
    </xf>
    <xf numFmtId="43" fontId="28" fillId="3" borderId="0" xfId="1" applyFont="1" applyFill="1" applyAlignment="1">
      <alignment horizontal="right" vertical="center"/>
    </xf>
    <xf numFmtId="43" fontId="22" fillId="10" borderId="0" xfId="1" applyFont="1" applyFill="1" applyAlignment="1">
      <alignment horizontal="right" vertical="center" wrapText="1"/>
    </xf>
    <xf numFmtId="14" fontId="3" fillId="8" borderId="2" xfId="0" applyNumberFormat="1" applyFont="1" applyFill="1" applyBorder="1" applyAlignment="1">
      <alignment horizontal="right" vertical="center"/>
    </xf>
    <xf numFmtId="14" fontId="3" fillId="3" borderId="2" xfId="0" applyNumberFormat="1" applyFont="1" applyFill="1" applyBorder="1" applyAlignment="1">
      <alignment horizontal="right" vertical="center"/>
    </xf>
    <xf numFmtId="165" fontId="3" fillId="0" borderId="2" xfId="1" applyNumberFormat="1" applyFont="1" applyBorder="1" applyAlignment="1">
      <alignment vertical="center"/>
    </xf>
    <xf numFmtId="0" fontId="17" fillId="3" borderId="0" xfId="10" applyFont="1" applyFill="1" applyAlignment="1">
      <alignment vertical="center" wrapText="1"/>
    </xf>
    <xf numFmtId="0" fontId="17" fillId="3" borderId="0" xfId="10" applyFont="1" applyFill="1" applyAlignment="1">
      <alignment vertical="center"/>
    </xf>
    <xf numFmtId="0" fontId="3" fillId="15" borderId="0" xfId="0" applyFont="1" applyFill="1" applyAlignment="1">
      <alignment horizontal="center" vertical="center"/>
    </xf>
    <xf numFmtId="0" fontId="3" fillId="15" borderId="2" xfId="0" applyFont="1" applyFill="1" applyBorder="1" applyAlignment="1">
      <alignment horizontal="left" vertical="center"/>
    </xf>
    <xf numFmtId="43" fontId="3" fillId="3" borderId="0" xfId="0" applyNumberFormat="1" applyFont="1" applyFill="1" applyAlignment="1">
      <alignment horizontal="left" vertical="center"/>
    </xf>
    <xf numFmtId="0" fontId="3" fillId="15" borderId="2" xfId="0" applyFont="1" applyFill="1" applyBorder="1" applyAlignment="1">
      <alignment vertical="center"/>
    </xf>
    <xf numFmtId="0" fontId="3" fillId="15" borderId="2" xfId="0" applyFont="1" applyFill="1" applyBorder="1" applyAlignment="1">
      <alignment horizontal="center" vertical="center"/>
    </xf>
    <xf numFmtId="164" fontId="3" fillId="15" borderId="2" xfId="1" applyNumberFormat="1" applyFont="1" applyFill="1" applyBorder="1" applyAlignment="1">
      <alignment horizontal="right" vertical="center"/>
    </xf>
    <xf numFmtId="0" fontId="8" fillId="6" borderId="2" xfId="7" applyNumberFormat="1" applyFont="1" applyFill="1" applyBorder="1" applyAlignment="1">
      <alignment horizontal="center" vertical="center" wrapText="1"/>
    </xf>
    <xf numFmtId="0" fontId="9" fillId="8" borderId="2" xfId="0" applyFont="1" applyFill="1" applyBorder="1" applyAlignment="1">
      <alignment horizontal="left" vertical="center"/>
    </xf>
    <xf numFmtId="0" fontId="2" fillId="4" borderId="0" xfId="0" applyFont="1" applyFill="1" applyAlignment="1">
      <alignmen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xf>
    <xf numFmtId="0" fontId="0" fillId="0" borderId="0" xfId="0" applyAlignment="1">
      <alignment horizontal="center" vertical="center"/>
    </xf>
    <xf numFmtId="0" fontId="29" fillId="0" borderId="0" xfId="0" applyFont="1" applyAlignment="1">
      <alignment vertical="center"/>
    </xf>
    <xf numFmtId="0" fontId="9" fillId="0" borderId="2" xfId="0" applyFont="1" applyBorder="1" applyAlignment="1">
      <alignment horizontal="left" vertical="center"/>
    </xf>
    <xf numFmtId="43" fontId="8" fillId="6" borderId="2" xfId="18" applyFont="1" applyFill="1" applyBorder="1" applyAlignment="1">
      <alignment horizontal="center" vertical="center"/>
    </xf>
    <xf numFmtId="0" fontId="3" fillId="8" borderId="2" xfId="17" applyFont="1" applyFill="1" applyBorder="1" applyAlignment="1">
      <alignment horizontal="center" vertical="center"/>
    </xf>
    <xf numFmtId="0" fontId="3" fillId="8" borderId="2" xfId="19" applyFont="1" applyFill="1" applyBorder="1" applyAlignment="1">
      <alignment horizontal="center" vertical="center"/>
    </xf>
    <xf numFmtId="0" fontId="3" fillId="8" borderId="2" xfId="19" applyFont="1" applyFill="1" applyBorder="1" applyAlignment="1">
      <alignment horizontal="left" vertical="center"/>
    </xf>
    <xf numFmtId="0" fontId="3" fillId="8" borderId="2" xfId="17" applyFont="1" applyFill="1" applyBorder="1" applyAlignment="1">
      <alignment horizontal="left" vertical="center"/>
    </xf>
    <xf numFmtId="0" fontId="3" fillId="3" borderId="2" xfId="17" applyFont="1" applyFill="1" applyBorder="1" applyAlignment="1">
      <alignment horizontal="center" vertical="center"/>
    </xf>
    <xf numFmtId="0" fontId="3" fillId="3" borderId="2" xfId="19" applyFont="1" applyFill="1" applyBorder="1" applyAlignment="1">
      <alignment horizontal="center" vertical="center"/>
    </xf>
    <xf numFmtId="0" fontId="3" fillId="3" borderId="2" xfId="19" applyFont="1" applyFill="1" applyBorder="1" applyAlignment="1">
      <alignment horizontal="left" vertical="center"/>
    </xf>
    <xf numFmtId="0" fontId="3" fillId="3" borderId="2" xfId="17" applyFont="1" applyFill="1" applyBorder="1" applyAlignment="1">
      <alignment horizontal="left" vertical="center"/>
    </xf>
    <xf numFmtId="43" fontId="3" fillId="3" borderId="2" xfId="1" applyFont="1" applyFill="1" applyBorder="1" applyAlignment="1" applyProtection="1">
      <alignment horizontal="right" vertical="center" wrapText="1"/>
      <protection locked="0"/>
    </xf>
    <xf numFmtId="43" fontId="3" fillId="3" borderId="2" xfId="18" applyFont="1" applyFill="1" applyBorder="1" applyAlignment="1">
      <alignment horizontal="center" vertical="center"/>
    </xf>
    <xf numFmtId="0" fontId="3" fillId="3" borderId="2" xfId="19" applyFont="1" applyFill="1" applyBorder="1" applyAlignment="1">
      <alignment horizontal="center" vertical="center" wrapText="1"/>
    </xf>
    <xf numFmtId="0" fontId="3" fillId="3" borderId="2" xfId="19" applyFont="1" applyFill="1" applyBorder="1" applyAlignment="1">
      <alignment horizontal="left" vertical="center" wrapText="1"/>
    </xf>
    <xf numFmtId="0" fontId="3" fillId="8" borderId="2" xfId="19" applyFont="1" applyFill="1" applyBorder="1" applyAlignment="1">
      <alignment horizontal="center" vertical="center" wrapText="1"/>
    </xf>
    <xf numFmtId="0" fontId="3" fillId="8" borderId="2" xfId="19" applyFont="1" applyFill="1" applyBorder="1" applyAlignment="1">
      <alignment horizontal="left" vertical="center" wrapText="1"/>
    </xf>
    <xf numFmtId="43" fontId="3" fillId="8" borderId="2" xfId="18" applyFont="1" applyFill="1" applyBorder="1" applyAlignment="1">
      <alignment horizontal="center" vertical="center"/>
    </xf>
    <xf numFmtId="43" fontId="3" fillId="8" borderId="2" xfId="1" applyFont="1" applyFill="1" applyBorder="1" applyAlignment="1" applyProtection="1">
      <alignment horizontal="right" vertical="center" wrapText="1"/>
      <protection locked="0"/>
    </xf>
    <xf numFmtId="43" fontId="3" fillId="8" borderId="2" xfId="1" applyFont="1" applyFill="1" applyBorder="1" applyAlignment="1">
      <alignment horizontal="left" vertical="center"/>
    </xf>
    <xf numFmtId="43" fontId="3" fillId="8" borderId="2" xfId="1" applyFont="1" applyFill="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164" fontId="3" fillId="0" borderId="0" xfId="1" applyNumberFormat="1" applyFont="1" applyAlignment="1">
      <alignment horizontal="left" vertical="center"/>
    </xf>
    <xf numFmtId="0" fontId="3" fillId="0" borderId="0" xfId="0" applyFont="1" applyAlignment="1">
      <alignment vertical="center"/>
    </xf>
    <xf numFmtId="164" fontId="3" fillId="0" borderId="0" xfId="1" applyNumberFormat="1" applyFont="1" applyAlignment="1">
      <alignment vertical="center"/>
    </xf>
    <xf numFmtId="0" fontId="9" fillId="0" borderId="0" xfId="0" applyFont="1" applyAlignment="1">
      <alignment vertical="center"/>
    </xf>
    <xf numFmtId="164" fontId="9" fillId="0" borderId="0" xfId="1" applyNumberFormat="1" applyFont="1" applyAlignment="1">
      <alignment vertical="center"/>
    </xf>
    <xf numFmtId="0" fontId="3" fillId="0" borderId="2" xfId="0" applyFont="1" applyBorder="1" applyAlignment="1">
      <alignment horizontal="right" vertical="center"/>
    </xf>
    <xf numFmtId="0" fontId="11"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8" fillId="6" borderId="22" xfId="0" applyFont="1" applyFill="1" applyBorder="1" applyAlignment="1">
      <alignment horizontal="left" vertical="center" wrapText="1"/>
    </xf>
    <xf numFmtId="0" fontId="8" fillId="6" borderId="23" xfId="0" applyFont="1" applyFill="1" applyBorder="1" applyAlignment="1">
      <alignment horizontal="left" vertical="center" wrapText="1"/>
    </xf>
    <xf numFmtId="0" fontId="8" fillId="6" borderId="24" xfId="0" applyFont="1" applyFill="1" applyBorder="1" applyAlignment="1">
      <alignment horizontal="left" vertical="center" wrapText="1"/>
    </xf>
    <xf numFmtId="0" fontId="14" fillId="15" borderId="5" xfId="0" applyFont="1" applyFill="1" applyBorder="1" applyAlignment="1">
      <alignment vertical="center" wrapText="1"/>
    </xf>
    <xf numFmtId="0" fontId="14" fillId="15" borderId="28" xfId="0" applyFont="1" applyFill="1" applyBorder="1" applyAlignment="1">
      <alignment vertical="center" wrapText="1"/>
    </xf>
    <xf numFmtId="0" fontId="14" fillId="15" borderId="27" xfId="0" applyFont="1" applyFill="1" applyBorder="1" applyAlignment="1">
      <alignment horizontal="left" vertical="center" wrapText="1"/>
    </xf>
    <xf numFmtId="0" fontId="14" fillId="15" borderId="5" xfId="0" applyFont="1" applyFill="1" applyBorder="1" applyAlignment="1">
      <alignment horizontal="left" vertical="center" wrapText="1"/>
    </xf>
    <xf numFmtId="0" fontId="14" fillId="15" borderId="28" xfId="0" applyFont="1" applyFill="1" applyBorder="1" applyAlignment="1">
      <alignment horizontal="left" vertical="center" wrapText="1"/>
    </xf>
    <xf numFmtId="0" fontId="14" fillId="15" borderId="29" xfId="0" applyFont="1" applyFill="1" applyBorder="1" applyAlignment="1">
      <alignment horizontal="left" vertical="center" wrapText="1"/>
    </xf>
    <xf numFmtId="0" fontId="14" fillId="15" borderId="30" xfId="0" applyFont="1" applyFill="1" applyBorder="1" applyAlignment="1">
      <alignment horizontal="left" vertical="center" wrapText="1"/>
    </xf>
    <xf numFmtId="0" fontId="14" fillId="15" borderId="2" xfId="0" applyFont="1" applyFill="1" applyBorder="1" applyAlignment="1">
      <alignment vertical="center" wrapText="1"/>
    </xf>
    <xf numFmtId="0" fontId="14" fillId="15" borderId="32" xfId="0" applyFont="1" applyFill="1" applyBorder="1" applyAlignment="1">
      <alignment vertical="center" wrapText="1"/>
    </xf>
    <xf numFmtId="0" fontId="14" fillId="15" borderId="31" xfId="0" applyFont="1" applyFill="1" applyBorder="1" applyAlignment="1">
      <alignment horizontal="left" vertical="center" wrapText="1"/>
    </xf>
    <xf numFmtId="0" fontId="14" fillId="15" borderId="2" xfId="0" applyFont="1" applyFill="1" applyBorder="1" applyAlignment="1">
      <alignment horizontal="left" vertical="center" wrapText="1"/>
    </xf>
    <xf numFmtId="0" fontId="14" fillId="15" borderId="32" xfId="0" applyFont="1" applyFill="1" applyBorder="1" applyAlignment="1">
      <alignment horizontal="left" vertical="center" wrapText="1"/>
    </xf>
    <xf numFmtId="0" fontId="14" fillId="15" borderId="8" xfId="0" applyFont="1" applyFill="1" applyBorder="1" applyAlignment="1">
      <alignment horizontal="left" vertical="center" wrapText="1"/>
    </xf>
    <xf numFmtId="0" fontId="14" fillId="15" borderId="6" xfId="0" applyFont="1" applyFill="1" applyBorder="1" applyAlignment="1">
      <alignment horizontal="left" vertical="center" wrapText="1"/>
    </xf>
    <xf numFmtId="0" fontId="3" fillId="3" borderId="32" xfId="0" applyFont="1" applyFill="1" applyBorder="1" applyAlignment="1">
      <alignment horizontal="left" vertical="center" wrapText="1"/>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left" vertical="center"/>
    </xf>
    <xf numFmtId="0" fontId="3" fillId="0" borderId="8" xfId="0" applyFont="1" applyBorder="1" applyAlignment="1">
      <alignment horizontal="left" vertical="center" wrapText="1"/>
    </xf>
    <xf numFmtId="0" fontId="3" fillId="3" borderId="32" xfId="0" applyFont="1" applyFill="1" applyBorder="1" applyAlignment="1">
      <alignment horizontal="left" vertical="center"/>
    </xf>
    <xf numFmtId="0" fontId="3" fillId="0" borderId="6" xfId="0" applyFont="1" applyBorder="1" applyAlignment="1">
      <alignment horizontal="left"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15" borderId="2" xfId="0" applyFont="1" applyFill="1" applyBorder="1" applyAlignment="1">
      <alignment horizontal="left" vertical="center" wrapText="1"/>
    </xf>
    <xf numFmtId="0" fontId="3" fillId="15" borderId="32" xfId="0" applyFont="1" applyFill="1" applyBorder="1" applyAlignment="1">
      <alignment horizontal="left" vertical="center" wrapText="1"/>
    </xf>
    <xf numFmtId="0" fontId="3" fillId="15" borderId="31" xfId="0" applyFont="1" applyFill="1" applyBorder="1" applyAlignment="1">
      <alignment horizontal="left" vertical="center" wrapText="1"/>
    </xf>
    <xf numFmtId="0" fontId="3" fillId="15" borderId="8" xfId="0" applyFont="1" applyFill="1" applyBorder="1" applyAlignment="1">
      <alignment horizontal="left" vertical="center" wrapText="1"/>
    </xf>
    <xf numFmtId="0" fontId="3" fillId="15" borderId="6" xfId="0" applyFont="1" applyFill="1" applyBorder="1" applyAlignment="1">
      <alignment horizontal="left" vertical="center" wrapText="1"/>
    </xf>
    <xf numFmtId="0" fontId="3" fillId="15" borderId="32" xfId="0" applyFont="1" applyFill="1" applyBorder="1" applyAlignment="1">
      <alignment horizontal="left" vertical="center"/>
    </xf>
    <xf numFmtId="0" fontId="3" fillId="15" borderId="31" xfId="0" applyFont="1" applyFill="1" applyBorder="1" applyAlignment="1">
      <alignment horizontal="left" vertical="center"/>
    </xf>
    <xf numFmtId="0" fontId="3" fillId="15" borderId="6" xfId="0" applyFont="1" applyFill="1" applyBorder="1" applyAlignment="1">
      <alignment horizontal="left" vertical="center"/>
    </xf>
    <xf numFmtId="0" fontId="3" fillId="3" borderId="23" xfId="0" applyFont="1" applyFill="1" applyBorder="1" applyAlignment="1">
      <alignment horizontal="left" vertical="center" wrapText="1"/>
    </xf>
    <xf numFmtId="0" fontId="3" fillId="3" borderId="24" xfId="0" applyFont="1" applyFill="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24" xfId="0" applyFont="1" applyBorder="1" applyAlignment="1">
      <alignment horizontal="left" vertical="center"/>
    </xf>
    <xf numFmtId="0" fontId="3" fillId="0" borderId="25" xfId="0" applyFont="1" applyBorder="1" applyAlignment="1">
      <alignment horizontal="left" vertical="center" wrapText="1"/>
    </xf>
    <xf numFmtId="0" fontId="3" fillId="0" borderId="26" xfId="0" applyFont="1" applyBorder="1" applyAlignment="1">
      <alignment horizontal="left" vertical="center"/>
    </xf>
    <xf numFmtId="0" fontId="3" fillId="0" borderId="22" xfId="0" applyFont="1" applyBorder="1" applyAlignment="1">
      <alignment horizontal="left" vertical="center" wrapText="1"/>
    </xf>
    <xf numFmtId="0" fontId="11" fillId="0" borderId="0" xfId="0" applyFont="1" applyAlignment="1">
      <alignment horizontal="left" vertical="center"/>
    </xf>
    <xf numFmtId="0" fontId="31" fillId="0" borderId="2" xfId="21" applyFont="1" applyFill="1" applyBorder="1" applyAlignment="1" applyProtection="1">
      <alignment vertical="center"/>
    </xf>
    <xf numFmtId="0" fontId="31" fillId="0" borderId="2" xfId="21" applyFont="1" applyFill="1" applyBorder="1" applyAlignment="1" applyProtection="1">
      <alignment horizontal="center" vertical="center"/>
    </xf>
    <xf numFmtId="0" fontId="8" fillId="6" borderId="2" xfId="21" applyFont="1" applyFill="1" applyBorder="1" applyAlignment="1" applyProtection="1">
      <alignment horizontal="center" vertical="center" wrapText="1"/>
    </xf>
    <xf numFmtId="0" fontId="31" fillId="8" borderId="2" xfId="21" applyFont="1" applyFill="1" applyBorder="1" applyAlignment="1" applyProtection="1">
      <alignment vertical="center"/>
    </xf>
    <xf numFmtId="0" fontId="31" fillId="8" borderId="2" xfId="21" applyFont="1" applyFill="1" applyBorder="1" applyAlignment="1" applyProtection="1">
      <alignment horizontal="center" vertical="center"/>
    </xf>
    <xf numFmtId="0" fontId="31" fillId="8" borderId="2" xfId="21" applyFont="1" applyFill="1" applyBorder="1" applyAlignment="1" applyProtection="1">
      <alignment horizontal="left" vertical="center"/>
    </xf>
    <xf numFmtId="0" fontId="31" fillId="3" borderId="2" xfId="21" applyFont="1" applyFill="1" applyBorder="1" applyAlignment="1" applyProtection="1">
      <alignment horizontal="left" vertical="center"/>
    </xf>
    <xf numFmtId="0" fontId="31" fillId="3" borderId="2" xfId="21" applyFont="1" applyFill="1" applyBorder="1" applyAlignment="1" applyProtection="1">
      <alignment horizontal="center" vertical="center"/>
    </xf>
    <xf numFmtId="43" fontId="4" fillId="4" borderId="0" xfId="1" applyFont="1" applyFill="1" applyAlignment="1">
      <alignment horizontal="right" vertical="center" wrapText="1"/>
    </xf>
    <xf numFmtId="43" fontId="28" fillId="3" borderId="0" xfId="1" applyFont="1" applyFill="1" applyAlignment="1">
      <alignment horizontal="right"/>
    </xf>
    <xf numFmtId="43" fontId="3" fillId="3" borderId="0" xfId="1" applyFont="1" applyFill="1" applyAlignment="1">
      <alignment horizontal="right" vertical="center" wrapText="1"/>
    </xf>
    <xf numFmtId="0" fontId="0" fillId="3" borderId="0" xfId="0" applyFill="1" applyAlignment="1">
      <alignment vertical="center"/>
    </xf>
    <xf numFmtId="0" fontId="9" fillId="3" borderId="2" xfId="0" applyFont="1" applyFill="1" applyBorder="1" applyAlignment="1">
      <alignment horizontal="left" vertical="center"/>
    </xf>
    <xf numFmtId="43" fontId="9" fillId="3" borderId="2" xfId="1" applyFont="1" applyFill="1" applyBorder="1" applyAlignment="1">
      <alignment horizontal="right" vertical="center"/>
    </xf>
    <xf numFmtId="0" fontId="29" fillId="3" borderId="0" xfId="0" applyFont="1" applyFill="1" applyAlignment="1">
      <alignment vertical="center"/>
    </xf>
    <xf numFmtId="14" fontId="3" fillId="3" borderId="2" xfId="0" applyNumberFormat="1" applyFont="1" applyFill="1" applyBorder="1" applyAlignment="1">
      <alignment horizontal="left" vertical="center" wrapText="1"/>
    </xf>
    <xf numFmtId="43" fontId="3" fillId="3" borderId="2" xfId="0" applyNumberFormat="1" applyFont="1" applyFill="1" applyBorder="1" applyAlignment="1">
      <alignment vertical="center"/>
    </xf>
    <xf numFmtId="9" fontId="3" fillId="3" borderId="2" xfId="22" applyFont="1" applyFill="1" applyBorder="1" applyAlignment="1">
      <alignment horizontal="center" vertical="center"/>
    </xf>
    <xf numFmtId="43" fontId="3" fillId="8" borderId="2" xfId="0" applyNumberFormat="1" applyFont="1" applyFill="1" applyBorder="1" applyAlignment="1">
      <alignment vertical="center"/>
    </xf>
    <xf numFmtId="9" fontId="3" fillId="8" borderId="2" xfId="22" applyFont="1" applyFill="1" applyBorder="1" applyAlignment="1">
      <alignment horizontal="center" vertical="center"/>
    </xf>
    <xf numFmtId="0" fontId="9" fillId="3" borderId="2" xfId="0" applyFont="1" applyFill="1" applyBorder="1" applyAlignment="1">
      <alignment vertical="center" wrapText="1"/>
    </xf>
    <xf numFmtId="43" fontId="9" fillId="3" borderId="2" xfId="1" applyFont="1" applyFill="1" applyBorder="1" applyAlignment="1">
      <alignment vertical="center"/>
    </xf>
    <xf numFmtId="43" fontId="9" fillId="3" borderId="2" xfId="0" applyNumberFormat="1" applyFont="1" applyFill="1" applyBorder="1" applyAlignment="1">
      <alignment vertical="center"/>
    </xf>
    <xf numFmtId="9" fontId="9" fillId="3" borderId="2" xfId="22" applyFont="1" applyFill="1" applyBorder="1" applyAlignment="1">
      <alignment horizontal="center" vertical="center"/>
    </xf>
    <xf numFmtId="43" fontId="9" fillId="3" borderId="0" xfId="1" applyFont="1" applyFill="1" applyAlignment="1">
      <alignment vertical="center"/>
    </xf>
    <xf numFmtId="43" fontId="3" fillId="8" borderId="2" xfId="1" applyFont="1" applyFill="1" applyBorder="1" applyAlignment="1">
      <alignment horizontal="center"/>
    </xf>
    <xf numFmtId="43" fontId="3" fillId="3" borderId="2" xfId="1" applyFont="1" applyFill="1" applyBorder="1" applyAlignment="1">
      <alignment horizontal="center"/>
    </xf>
    <xf numFmtId="0" fontId="32" fillId="3" borderId="0" xfId="0" applyFont="1" applyFill="1" applyAlignment="1">
      <alignment vertical="center"/>
    </xf>
    <xf numFmtId="0" fontId="32" fillId="3" borderId="0" xfId="0" applyFont="1" applyFill="1" applyAlignment="1">
      <alignment vertical="center" wrapText="1"/>
    </xf>
    <xf numFmtId="0" fontId="33" fillId="3" borderId="33" xfId="0" applyFont="1" applyFill="1" applyBorder="1" applyAlignment="1">
      <alignment vertical="center"/>
    </xf>
    <xf numFmtId="0" fontId="33" fillId="3" borderId="0" xfId="0" applyFont="1" applyFill="1" applyAlignment="1">
      <alignment vertical="center"/>
    </xf>
    <xf numFmtId="0" fontId="33" fillId="3" borderId="0" xfId="0" applyFont="1" applyFill="1" applyAlignment="1">
      <alignment vertical="center" wrapText="1"/>
    </xf>
    <xf numFmtId="0" fontId="0" fillId="3" borderId="0" xfId="0" applyFill="1" applyAlignment="1">
      <alignment horizontal="center" vertical="center"/>
    </xf>
    <xf numFmtId="0" fontId="0" fillId="3" borderId="0" xfId="0" applyFill="1" applyAlignment="1">
      <alignment horizontal="center" vertical="center" wrapText="1"/>
    </xf>
    <xf numFmtId="0" fontId="9" fillId="8" borderId="2"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0" xfId="0" applyFont="1" applyFill="1"/>
    <xf numFmtId="164" fontId="0" fillId="3" borderId="0" xfId="1" applyNumberFormat="1" applyFont="1" applyFill="1"/>
    <xf numFmtId="164" fontId="8" fillId="6" borderId="2" xfId="1" applyNumberFormat="1" applyFont="1" applyFill="1" applyBorder="1" applyAlignment="1" applyProtection="1">
      <alignment horizontal="center" vertical="center" wrapText="1"/>
    </xf>
    <xf numFmtId="164" fontId="9" fillId="8" borderId="2" xfId="1" applyNumberFormat="1" applyFont="1" applyFill="1" applyBorder="1" applyAlignment="1">
      <alignment horizontal="center" vertical="center"/>
    </xf>
    <xf numFmtId="164" fontId="9" fillId="3" borderId="2" xfId="1" applyNumberFormat="1" applyFont="1" applyFill="1" applyBorder="1" applyAlignment="1">
      <alignment horizontal="center" vertical="center"/>
    </xf>
    <xf numFmtId="0" fontId="4" fillId="11" borderId="34" xfId="0" applyFont="1" applyFill="1" applyBorder="1"/>
    <xf numFmtId="0" fontId="4" fillId="16" borderId="34" xfId="0" applyFont="1" applyFill="1" applyBorder="1"/>
    <xf numFmtId="43" fontId="3" fillId="9" borderId="2" xfId="1" applyFont="1" applyFill="1" applyBorder="1" applyAlignment="1">
      <alignment horizontal="right" vertical="center"/>
    </xf>
    <xf numFmtId="0" fontId="3" fillId="5" borderId="2" xfId="5" applyNumberFormat="1" applyFont="1" applyFill="1" applyBorder="1" applyAlignment="1">
      <alignment horizontal="left" vertical="center"/>
    </xf>
    <xf numFmtId="0" fontId="3" fillId="9" borderId="2" xfId="5" applyNumberFormat="1" applyFont="1" applyFill="1" applyBorder="1" applyAlignment="1">
      <alignment horizontal="left" vertical="center"/>
    </xf>
    <xf numFmtId="0" fontId="9" fillId="4" borderId="0" xfId="0" applyFont="1" applyFill="1" applyAlignment="1">
      <alignment horizontal="center" vertical="center"/>
    </xf>
    <xf numFmtId="0" fontId="8" fillId="6" borderId="2" xfId="0" applyFont="1" applyFill="1" applyBorder="1" applyAlignment="1">
      <alignment horizontal="center" vertical="center"/>
    </xf>
    <xf numFmtId="0" fontId="21" fillId="12" borderId="2" xfId="0" applyFont="1" applyFill="1" applyBorder="1" applyAlignment="1">
      <alignment horizontal="center" vertical="center" wrapText="1"/>
    </xf>
    <xf numFmtId="0" fontId="21" fillId="12" borderId="2" xfId="0" applyFont="1" applyFill="1" applyBorder="1" applyAlignment="1">
      <alignment horizontal="center" wrapText="1"/>
    </xf>
    <xf numFmtId="0" fontId="8" fillId="6" borderId="4" xfId="0" applyFont="1" applyFill="1" applyBorder="1" applyAlignment="1">
      <alignment horizontal="center" vertical="center"/>
    </xf>
    <xf numFmtId="0" fontId="8" fillId="6" borderId="5" xfId="0" applyFont="1" applyFill="1" applyBorder="1" applyAlignment="1">
      <alignment horizontal="center" vertical="center"/>
    </xf>
    <xf numFmtId="0" fontId="8" fillId="6" borderId="1"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2" xfId="0" applyFont="1" applyFill="1" applyBorder="1" applyAlignment="1">
      <alignment horizontal="center" vertical="center" wrapText="1"/>
    </xf>
    <xf numFmtId="43" fontId="8" fillId="6" borderId="2" xfId="1" applyFont="1" applyFill="1" applyBorder="1" applyAlignment="1">
      <alignment horizontal="center" vertical="center" wrapText="1"/>
    </xf>
    <xf numFmtId="43" fontId="8" fillId="6" borderId="2" xfId="1" applyFont="1" applyFill="1" applyBorder="1" applyAlignment="1">
      <alignment horizontal="center" vertical="center"/>
    </xf>
    <xf numFmtId="43" fontId="8" fillId="6" borderId="2" xfId="1" applyFont="1" applyFill="1" applyBorder="1" applyAlignment="1">
      <alignment horizontal="center" vertical="center" textRotation="90"/>
    </xf>
    <xf numFmtId="43" fontId="8" fillId="6" borderId="6" xfId="1" applyFont="1" applyFill="1" applyBorder="1" applyAlignment="1">
      <alignment horizontal="center" vertical="center" wrapText="1"/>
    </xf>
    <xf numFmtId="43" fontId="8" fillId="6" borderId="7" xfId="1" applyFont="1" applyFill="1" applyBorder="1" applyAlignment="1">
      <alignment horizontal="center" vertical="center" wrapText="1"/>
    </xf>
    <xf numFmtId="43" fontId="8" fillId="6" borderId="8" xfId="1" applyFont="1" applyFill="1" applyBorder="1" applyAlignment="1">
      <alignment horizontal="center" vertical="center" wrapText="1"/>
    </xf>
    <xf numFmtId="0" fontId="8" fillId="6" borderId="2" xfId="1" applyNumberFormat="1" applyFont="1" applyFill="1" applyBorder="1" applyAlignment="1">
      <alignment horizontal="center" vertical="center"/>
    </xf>
    <xf numFmtId="43" fontId="8" fillId="6" borderId="6" xfId="1" applyFont="1" applyFill="1" applyBorder="1" applyAlignment="1">
      <alignment horizontal="center" vertical="center"/>
    </xf>
    <xf numFmtId="43" fontId="8" fillId="6" borderId="7" xfId="1" applyFont="1" applyFill="1" applyBorder="1" applyAlignment="1">
      <alignment horizontal="center" vertical="center"/>
    </xf>
    <xf numFmtId="43" fontId="8" fillId="6" borderId="8" xfId="1" applyFont="1" applyFill="1" applyBorder="1" applyAlignment="1">
      <alignment horizontal="center" vertical="center"/>
    </xf>
    <xf numFmtId="43" fontId="8" fillId="6" borderId="4" xfId="1" applyFont="1" applyFill="1" applyBorder="1" applyAlignment="1">
      <alignment horizontal="center" vertical="center" wrapText="1"/>
    </xf>
    <xf numFmtId="43" fontId="8" fillId="6" borderId="5" xfId="1" applyFont="1" applyFill="1" applyBorder="1" applyAlignment="1">
      <alignment horizontal="center" vertical="center" wrapText="1"/>
    </xf>
    <xf numFmtId="0" fontId="3" fillId="6" borderId="2" xfId="1" applyNumberFormat="1" applyFont="1" applyFill="1" applyBorder="1" applyAlignment="1">
      <alignment horizontal="center" vertical="center"/>
    </xf>
    <xf numFmtId="0" fontId="3" fillId="3" borderId="2" xfId="1" applyNumberFormat="1" applyFont="1" applyFill="1" applyBorder="1" applyAlignment="1">
      <alignment horizontal="center" vertical="center"/>
    </xf>
    <xf numFmtId="0" fontId="8" fillId="6" borderId="9" xfId="0" applyFont="1" applyFill="1" applyBorder="1" applyAlignment="1">
      <alignment horizontal="center" vertical="center"/>
    </xf>
    <xf numFmtId="0" fontId="8" fillId="6" borderId="4"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2" xfId="17" applyFont="1" applyFill="1" applyBorder="1" applyAlignment="1">
      <alignment horizontal="center" vertical="center"/>
    </xf>
    <xf numFmtId="0" fontId="8" fillId="6" borderId="2" xfId="17" applyFont="1" applyFill="1" applyBorder="1" applyAlignment="1">
      <alignment horizontal="center" vertical="center" wrapText="1"/>
    </xf>
    <xf numFmtId="43" fontId="8" fillId="6" borderId="2" xfId="18" applyFont="1" applyFill="1" applyBorder="1" applyAlignment="1">
      <alignment horizontal="center" vertical="center" wrapText="1"/>
    </xf>
    <xf numFmtId="43" fontId="8" fillId="6" borderId="2" xfId="18" applyFont="1" applyFill="1" applyBorder="1" applyAlignment="1">
      <alignment horizontal="center" vertical="center"/>
    </xf>
    <xf numFmtId="0" fontId="8" fillId="12" borderId="2" xfId="0" applyFont="1" applyFill="1" applyBorder="1" applyAlignment="1">
      <alignment horizontal="center" vertical="center"/>
    </xf>
    <xf numFmtId="43" fontId="21" fillId="12" borderId="2" xfId="1"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6" borderId="2" xfId="7" applyFont="1" applyFill="1" applyBorder="1" applyAlignment="1">
      <alignment horizontal="center" vertical="center" wrapText="1"/>
    </xf>
    <xf numFmtId="0" fontId="8" fillId="6" borderId="2" xfId="20" applyFont="1" applyFill="1" applyBorder="1" applyAlignment="1">
      <alignment horizontal="center"/>
    </xf>
    <xf numFmtId="0" fontId="8" fillId="6" borderId="2" xfId="20" applyFont="1" applyFill="1" applyBorder="1" applyAlignment="1">
      <alignment horizont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12" xfId="0" applyFont="1" applyFill="1" applyBorder="1" applyAlignment="1">
      <alignment horizontal="center" vertical="center"/>
    </xf>
    <xf numFmtId="0" fontId="8" fillId="6" borderId="13" xfId="0" applyFont="1" applyFill="1" applyBorder="1" applyAlignment="1">
      <alignment horizontal="center" vertical="center"/>
    </xf>
    <xf numFmtId="0" fontId="8" fillId="6" borderId="14"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16" xfId="0" applyFont="1" applyFill="1" applyBorder="1" applyAlignment="1">
      <alignment horizontal="center" vertical="center"/>
    </xf>
    <xf numFmtId="0" fontId="8" fillId="6" borderId="17"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8" fillId="6" borderId="19"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14" fillId="15" borderId="27" xfId="0" applyFont="1" applyFill="1" applyBorder="1" applyAlignment="1">
      <alignment horizontal="left" vertical="center" wrapText="1"/>
    </xf>
    <xf numFmtId="0" fontId="14" fillId="15" borderId="31" xfId="0" applyFont="1" applyFill="1" applyBorder="1" applyAlignment="1">
      <alignment horizontal="left" vertical="center" wrapText="1"/>
    </xf>
    <xf numFmtId="0" fontId="3" fillId="3" borderId="31" xfId="0" applyFont="1" applyFill="1" applyBorder="1" applyAlignment="1">
      <alignment horizontal="left" vertical="center"/>
    </xf>
    <xf numFmtId="0" fontId="3" fillId="3" borderId="2" xfId="0" applyFont="1" applyFill="1" applyBorder="1" applyAlignment="1">
      <alignment horizontal="left" vertical="center" wrapText="1"/>
    </xf>
    <xf numFmtId="0" fontId="8" fillId="6" borderId="18"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3" fillId="15" borderId="31" xfId="0" applyFont="1" applyFill="1" applyBorder="1" applyAlignment="1">
      <alignment horizontal="left" vertical="center" wrapText="1"/>
    </xf>
    <xf numFmtId="0" fontId="3" fillId="15" borderId="2" xfId="0" applyFont="1" applyFill="1" applyBorder="1" applyAlignment="1">
      <alignment horizontal="left" vertical="center" wrapText="1"/>
    </xf>
    <xf numFmtId="0" fontId="3" fillId="3" borderId="31" xfId="0" applyFont="1" applyFill="1" applyBorder="1" applyAlignment="1">
      <alignment horizontal="left" vertical="center" wrapText="1"/>
    </xf>
    <xf numFmtId="0" fontId="3" fillId="3" borderId="22" xfId="0" applyFont="1" applyFill="1" applyBorder="1" applyAlignment="1">
      <alignment horizontal="left" vertical="center" wrapText="1"/>
    </xf>
    <xf numFmtId="0" fontId="8" fillId="6" borderId="21" xfId="0" applyFont="1" applyFill="1" applyBorder="1" applyAlignment="1">
      <alignment horizontal="center" vertical="center" wrapText="1"/>
    </xf>
    <xf numFmtId="0" fontId="8" fillId="6" borderId="26" xfId="0" applyFont="1" applyFill="1" applyBorder="1" applyAlignment="1">
      <alignment horizontal="center" vertical="center" wrapText="1"/>
    </xf>
    <xf numFmtId="164" fontId="3" fillId="8" borderId="2" xfId="1" applyNumberFormat="1" applyFont="1" applyFill="1" applyBorder="1" applyAlignment="1">
      <alignment horizontal="center" vertical="center" wrapText="1"/>
    </xf>
    <xf numFmtId="0" fontId="5" fillId="6" borderId="6" xfId="0" applyFont="1" applyFill="1" applyBorder="1" applyAlignment="1">
      <alignment horizontal="center" vertical="center"/>
    </xf>
    <xf numFmtId="0" fontId="5" fillId="6" borderId="7" xfId="0" applyFont="1" applyFill="1" applyBorder="1" applyAlignment="1">
      <alignment horizontal="center" vertical="center"/>
    </xf>
    <xf numFmtId="0" fontId="5" fillId="6" borderId="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8" xfId="0" applyFont="1" applyFill="1" applyBorder="1" applyAlignment="1">
      <alignment horizontal="center" vertical="center"/>
    </xf>
  </cellXfs>
  <cellStyles count="23">
    <cellStyle name="20% - Accent5 2" xfId="9"/>
    <cellStyle name="Accent5 2" xfId="7"/>
    <cellStyle name="Comma" xfId="1" builtinId="3"/>
    <cellStyle name="Comma 2" xfId="5"/>
    <cellStyle name="Comma 2 4" xfId="3"/>
    <cellStyle name="Comma 3 3" xfId="12"/>
    <cellStyle name="Comma 4 2" xfId="16"/>
    <cellStyle name="Comma 50" xfId="18"/>
    <cellStyle name="Hyperlink" xfId="6" builtinId="8"/>
    <cellStyle name="Normal" xfId="0" builtinId="0"/>
    <cellStyle name="Normal 2" xfId="2"/>
    <cellStyle name="Normal 2 2" xfId="8"/>
    <cellStyle name="Normal 2 2 2" xfId="19"/>
    <cellStyle name="Normal 2 3" xfId="10"/>
    <cellStyle name="Normal 3" xfId="4"/>
    <cellStyle name="Normal 3 2 2" xfId="15"/>
    <cellStyle name="Normal 4" xfId="17"/>
    <cellStyle name="Normal 5" xfId="11"/>
    <cellStyle name="Normal 5 2" xfId="14"/>
    <cellStyle name="Normal 6" xfId="13"/>
    <cellStyle name="Normal 7" xfId="21"/>
    <cellStyle name="Normal 7 2" xfId="20"/>
    <cellStyle name="Percent" xfId="22" builtinId="5"/>
  </cellStyles>
  <dxfs count="0"/>
  <tableStyles count="0" defaultTableStyle="TableStyleMedium2" defaultPivotStyle="PivotStyleLight16"/>
  <colors>
    <mruColors>
      <color rgb="FFD7D0ED"/>
      <color rgb="FF4F2D7F"/>
      <color rgb="FFD0D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baudit-my.sharepoint.com/from%20desktop/Togjan%202020-2021/2020-21/&#1054;&#1198;&#1048;&#1058;&#1041;&#1057;/&#1054;&#1198;&#1048;&#1058;&#1041;&#1057;_2020/Olborlolt%20transparency%20EITI%2014-Mandal/AI%20Bi%20Bi%20Ai%20XXK/&#1061;&#1072;&#1074;&#1089;&#1088;&#1072;&#1083;&#1090;&#1091;&#1091;&#1076;%20Ai%20Bi%20Bi%20Ai%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baudit-my.sharepoint.com/from%20desktop/Togjan%202020-2021/2020-21/&#1054;&#1198;&#1048;&#1058;&#1041;&#1057;/&#1054;&#1198;&#1048;&#1058;&#1041;&#1057;_2020/&#1040;&#1083;&#1073;&#1072;&#1085;%20&#1073;&#1080;&#1095;&#1080;&#1075;/&#1040;&#1083;&#1073;&#1072;&#1085;%20&#1073;&#1080;&#1095;&#1080;&#1075;%20&#1082;&#1086;&#1084;&#1087;&#1072;&#1085;&#1080;&#1091;&#1076;/&#1061;&#1086;&#1089;-&#1061;&#1072;&#1089;/&#1048;&#1088;&#1089;&#1101;&#1085;%20&#1072;&#1083;&#1073;&#1072;&#1085;%20&#1073;&#1080;&#1095;&#1080;&#1075;/1-&#1061;&#1072;&#1074;&#1089;&#1088;&#1072;&#1083;&#1090;&#1091;&#1091;&#1076;%20&#1061;&#1086;&#1089;-&#1061;&#1072;&#10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baudit-my.sharepoint.com/from%20desktop/Togjan%202020-2021/2020-21/&#1054;&#1198;&#1048;&#1058;&#1041;&#1057;/&#1054;&#1198;&#1048;&#1058;&#1041;&#1057;_2020/&#1040;&#1083;&#1073;&#1072;&#1085;%20&#1073;&#1080;&#1095;&#1080;&#1075;/&#1040;&#1083;&#1073;&#1072;&#1085;%20&#1073;&#1080;&#1095;&#1080;&#1075;%20&#1082;&#1086;&#1084;&#1087;&#1072;&#1085;&#1080;&#1091;&#1076;/&#1042;&#1086;&#1103;&#1078;&#1077;&#1088;%20&#1052;&#1080;&#1085;&#1077;&#1088;&#1072;&#1083;%20&#1056;&#1077;&#1089;&#1091;&#1088;&#1089;&#1077;&#1089;/&#1048;&#1088;&#1089;&#1101;&#1085;%20&#1072;&#1083;&#1073;&#1072;&#1085;%20&#1073;&#1080;&#1095;&#1080;&#1075;/2020%20&#1086;&#1085;&#1099;%20&#1090;&#1072;&#1081;&#1083;&#1073;&#1072;&#10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ogjan.b/AppData/Local/Temp/Temp1_3.%20From%20companys.zip/3.%20From%20companys/&#1054;&#1102;&#1091;%20&#1090;&#1086;&#1083;&#1075;&#1086;&#1081;/1-&#1061;&#1072;&#1074;&#1089;&#1088;&#1072;&#1083;&#1090;_&#1040;&#1085;&#1093;&#1085;&#1099;%20&#1079;&#1257;&#1088;&#1199;&#1199;_&#1090;&#1257;&#1083;&#1073;&#1257;&#1088;&#1080;&#1081;&#1085;%20&#1078;&#1072;&#1075;&#1089;&#1072;&#1072;&#1083;&#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Хавсралт 1.1"/>
      <sheetName val="Хавсралт 1.2"/>
      <sheetName val="Хавсралт 1.3"/>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всралт"/>
      <sheetName val="Хавсралт 1.1"/>
      <sheetName val="Хавсралт 1.2"/>
      <sheetName val="Хавсралт 1.3"/>
    </sheetNames>
    <sheetDataSet>
      <sheetData sheetId="0"/>
      <sheetData sheetId="1"/>
      <sheetData sheetId="2"/>
      <sheetData sheetId="3">
        <row r="46">
          <cell r="A46" t="str">
            <v>Боловсрол</v>
          </cell>
        </row>
        <row r="47">
          <cell r="A47" t="str">
            <v>Соёл</v>
          </cell>
        </row>
        <row r="48">
          <cell r="A48" t="str">
            <v>Эрүүл мэнд</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Хавсралт 1.1"/>
      <sheetName val="Хавсралт 1.2"/>
      <sheetName val="Хавсралт 1.3"/>
    </sheetNames>
    <sheetDataSet>
      <sheetData sheetId="0"/>
      <sheetData sheetId="1"/>
      <sheetData sheetId="2"/>
      <sheetData sheetId="3">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всралт 1"/>
      <sheetName val="Хавсралт 1.1"/>
      <sheetName val="Хавсралт 1.2"/>
      <sheetName val="Хавсралт 1.3"/>
    </sheetNames>
    <sheetDataSet>
      <sheetData sheetId="0" refreshError="1"/>
      <sheetData sheetId="1" refreshError="1"/>
      <sheetData sheetId="2" refreshError="1"/>
      <sheetData sheetId="3">
        <row r="35">
          <cell r="A35" t="str">
            <v>Мөнгөн</v>
          </cell>
        </row>
        <row r="36">
          <cell r="A36" t="str">
            <v>Мөнгөн бус</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hyperlink" Target="mailto:dzamongolia@gmail.com," TargetMode="External"/><Relationship Id="rId13" Type="http://schemas.openxmlformats.org/officeDocument/2006/relationships/hyperlink" Target="mailto:uulsnoyon.llc@gmail.com" TargetMode="External"/><Relationship Id="rId3" Type="http://schemas.openxmlformats.org/officeDocument/2006/relationships/hyperlink" Target="mailto:bayangol.ecozaamar@gmail.com" TargetMode="External"/><Relationship Id="rId7" Type="http://schemas.openxmlformats.org/officeDocument/2006/relationships/hyperlink" Target="mailto:t.erkhembayar@monpolymet.mn" TargetMode="External"/><Relationship Id="rId12" Type="http://schemas.openxmlformats.org/officeDocument/2006/relationships/hyperlink" Target="mailto:accountant@maxmining.mn" TargetMode="External"/><Relationship Id="rId2" Type="http://schemas.openxmlformats.org/officeDocument/2006/relationships/hyperlink" Target="mailto:oyundari@khoskhas.mn" TargetMode="External"/><Relationship Id="rId1" Type="http://schemas.openxmlformats.org/officeDocument/2006/relationships/hyperlink" Target="mailto:vmrllcfinance@gmail.com" TargetMode="External"/><Relationship Id="rId6" Type="http://schemas.openxmlformats.org/officeDocument/2006/relationships/hyperlink" Target="mailto:ariunaa6016@yahoo.com" TargetMode="External"/><Relationship Id="rId11" Type="http://schemas.openxmlformats.org/officeDocument/2006/relationships/hyperlink" Target="mailto:terguun_mining@yahoo.com" TargetMode="External"/><Relationship Id="rId5" Type="http://schemas.openxmlformats.org/officeDocument/2006/relationships/hyperlink" Target="mailto:Indranil_7770@yahoo.com" TargetMode="External"/><Relationship Id="rId15" Type="http://schemas.openxmlformats.org/officeDocument/2006/relationships/hyperlink" Target="mailto:Tstsrl88@gmail.com" TargetMode="External"/><Relationship Id="rId10" Type="http://schemas.openxmlformats.org/officeDocument/2006/relationships/hyperlink" Target="mailto:impex_accountant1@maxgroup.mn" TargetMode="External"/><Relationship Id="rId4" Type="http://schemas.openxmlformats.org/officeDocument/2006/relationships/hyperlink" Target="mailto:b.hrl25@yahoo.com" TargetMode="External"/><Relationship Id="rId9" Type="http://schemas.openxmlformats.org/officeDocument/2006/relationships/hyperlink" Target="mailto:oyunchimeg.b@todundraga.mn" TargetMode="External"/><Relationship Id="rId14" Type="http://schemas.openxmlformats.org/officeDocument/2006/relationships/hyperlink" Target="mailto:batkhuyag@xanadumines.co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eba2336@gmail.com" TargetMode="External"/><Relationship Id="rId2" Type="http://schemas.openxmlformats.org/officeDocument/2006/relationships/hyperlink" Target="mailto:tserenhand_8404@yahoo.com" TargetMode="External"/><Relationship Id="rId1" Type="http://schemas.openxmlformats.org/officeDocument/2006/relationships/hyperlink" Target="mailto:uugii_0413@yahoo.com" TargetMode="External"/><Relationship Id="rId6" Type="http://schemas.openxmlformats.org/officeDocument/2006/relationships/hyperlink" Target="mailto:gankhuyag1202@gmail.com" TargetMode="External"/><Relationship Id="rId5" Type="http://schemas.openxmlformats.org/officeDocument/2006/relationships/hyperlink" Target="mailto:zulaaa9228@gmail.com" TargetMode="External"/><Relationship Id="rId4" Type="http://schemas.openxmlformats.org/officeDocument/2006/relationships/hyperlink" Target="mailto:altangerel.m@erdenet.m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ereporting.eitimongolia.mn/" TargetMode="External"/><Relationship Id="rId2" Type="http://schemas.openxmlformats.org/officeDocument/2006/relationships/hyperlink" Target="https://www.facebook.com/" TargetMode="External"/><Relationship Id="rId1" Type="http://schemas.openxmlformats.org/officeDocument/2006/relationships/hyperlink" Target="http://khentii.mn/"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tabSelected="1" zoomScaleNormal="100" workbookViewId="0">
      <selection activeCell="B17" sqref="B17"/>
    </sheetView>
  </sheetViews>
  <sheetFormatPr defaultColWidth="9.109375" defaultRowHeight="11.4"/>
  <cols>
    <col min="1" max="1" width="14.88671875" style="3" customWidth="1"/>
    <col min="2" max="2" width="105.44140625" style="3" customWidth="1"/>
    <col min="3" max="16384" width="9.109375" style="3"/>
  </cols>
  <sheetData>
    <row r="1" spans="1:2" ht="12">
      <c r="A1" s="410" t="s">
        <v>0</v>
      </c>
      <c r="B1" s="410"/>
    </row>
    <row r="2" spans="1:2" s="6" customFormat="1"/>
    <row r="3" spans="1:2" ht="12">
      <c r="A3" s="93" t="s">
        <v>1</v>
      </c>
      <c r="B3" s="93" t="s">
        <v>2</v>
      </c>
    </row>
    <row r="4" spans="1:2">
      <c r="A4" s="15" t="s">
        <v>3</v>
      </c>
      <c r="B4" s="15" t="s">
        <v>4</v>
      </c>
    </row>
    <row r="5" spans="1:2">
      <c r="A5" s="259" t="s">
        <v>5</v>
      </c>
      <c r="B5" s="259" t="s">
        <v>6</v>
      </c>
    </row>
    <row r="6" spans="1:2">
      <c r="A6" s="15" t="s">
        <v>7</v>
      </c>
      <c r="B6" s="15" t="s">
        <v>8</v>
      </c>
    </row>
    <row r="7" spans="1:2">
      <c r="A7" s="259" t="s">
        <v>9</v>
      </c>
      <c r="B7" s="259" t="s">
        <v>10</v>
      </c>
    </row>
    <row r="8" spans="1:2">
      <c r="A8" s="15" t="s">
        <v>11</v>
      </c>
      <c r="B8" s="15" t="s">
        <v>12</v>
      </c>
    </row>
    <row r="9" spans="1:2">
      <c r="A9" s="259" t="s">
        <v>13</v>
      </c>
      <c r="B9" s="259" t="s">
        <v>14</v>
      </c>
    </row>
    <row r="10" spans="1:2">
      <c r="A10" s="15" t="s">
        <v>15</v>
      </c>
      <c r="B10" s="15" t="s">
        <v>16</v>
      </c>
    </row>
    <row r="11" spans="1:2">
      <c r="A11" s="259" t="s">
        <v>17</v>
      </c>
      <c r="B11" s="259" t="s">
        <v>18</v>
      </c>
    </row>
    <row r="12" spans="1:2">
      <c r="A12" s="15" t="s">
        <v>19</v>
      </c>
      <c r="B12" s="15" t="s">
        <v>20</v>
      </c>
    </row>
    <row r="13" spans="1:2">
      <c r="A13" s="259" t="s">
        <v>21</v>
      </c>
      <c r="B13" s="259" t="s">
        <v>22</v>
      </c>
    </row>
    <row r="14" spans="1:2">
      <c r="A14" s="15" t="s">
        <v>23</v>
      </c>
      <c r="B14" s="15" t="s">
        <v>24</v>
      </c>
    </row>
    <row r="15" spans="1:2">
      <c r="A15" s="259" t="s">
        <v>25</v>
      </c>
      <c r="B15" s="259" t="s">
        <v>26</v>
      </c>
    </row>
    <row r="16" spans="1:2">
      <c r="A16" s="15" t="s">
        <v>27</v>
      </c>
      <c r="B16" s="15" t="s">
        <v>28</v>
      </c>
    </row>
    <row r="17" spans="1:2">
      <c r="A17" s="259" t="s">
        <v>29</v>
      </c>
      <c r="B17" s="259" t="s">
        <v>30</v>
      </c>
    </row>
    <row r="18" spans="1:2">
      <c r="A18" s="15" t="s">
        <v>31</v>
      </c>
      <c r="B18" s="15" t="s">
        <v>32</v>
      </c>
    </row>
    <row r="19" spans="1:2">
      <c r="A19" s="259" t="s">
        <v>33</v>
      </c>
      <c r="B19" s="259" t="s">
        <v>34</v>
      </c>
    </row>
    <row r="20" spans="1:2">
      <c r="A20" s="15" t="s">
        <v>35</v>
      </c>
      <c r="B20" s="15" t="s">
        <v>36</v>
      </c>
    </row>
    <row r="21" spans="1:2">
      <c r="A21" s="259" t="s">
        <v>37</v>
      </c>
      <c r="B21" s="259" t="s">
        <v>38</v>
      </c>
    </row>
    <row r="22" spans="1:2">
      <c r="A22" s="15" t="s">
        <v>39</v>
      </c>
      <c r="B22" s="15" t="s">
        <v>40</v>
      </c>
    </row>
    <row r="23" spans="1:2">
      <c r="A23" s="259" t="s">
        <v>41</v>
      </c>
      <c r="B23" s="259" t="s">
        <v>42</v>
      </c>
    </row>
    <row r="24" spans="1:2">
      <c r="A24" s="15" t="s">
        <v>43</v>
      </c>
      <c r="B24" s="15" t="s">
        <v>44</v>
      </c>
    </row>
    <row r="25" spans="1:2">
      <c r="A25" s="259" t="s">
        <v>45</v>
      </c>
      <c r="B25" s="259" t="s">
        <v>46</v>
      </c>
    </row>
    <row r="26" spans="1:2">
      <c r="A26" s="15" t="s">
        <v>47</v>
      </c>
      <c r="B26" s="15" t="s">
        <v>48</v>
      </c>
    </row>
    <row r="27" spans="1:2">
      <c r="A27" s="259" t="s">
        <v>49</v>
      </c>
      <c r="B27" s="259" t="s">
        <v>50</v>
      </c>
    </row>
    <row r="28" spans="1:2">
      <c r="A28" s="15" t="s">
        <v>51</v>
      </c>
      <c r="B28" s="15" t="s">
        <v>52</v>
      </c>
    </row>
    <row r="29" spans="1:2">
      <c r="A29" s="259" t="s">
        <v>53</v>
      </c>
      <c r="B29" s="259" t="s">
        <v>54</v>
      </c>
    </row>
    <row r="30" spans="1:2">
      <c r="A30" s="15" t="s">
        <v>55</v>
      </c>
      <c r="B30" s="15" t="s">
        <v>56</v>
      </c>
    </row>
    <row r="31" spans="1:2">
      <c r="A31" s="259" t="s">
        <v>57</v>
      </c>
      <c r="B31" s="259" t="s">
        <v>58</v>
      </c>
    </row>
    <row r="32" spans="1:2">
      <c r="A32" s="15" t="s">
        <v>59</v>
      </c>
      <c r="B32" s="15" t="s">
        <v>60</v>
      </c>
    </row>
    <row r="33" spans="1:2">
      <c r="A33" s="259" t="s">
        <v>61</v>
      </c>
      <c r="B33" s="259" t="s">
        <v>62</v>
      </c>
    </row>
    <row r="34" spans="1:2">
      <c r="A34" s="15" t="s">
        <v>63</v>
      </c>
      <c r="B34" s="15" t="s">
        <v>64</v>
      </c>
    </row>
    <row r="35" spans="1:2">
      <c r="A35" s="259" t="s">
        <v>65</v>
      </c>
      <c r="B35" s="259" t="s">
        <v>66</v>
      </c>
    </row>
    <row r="36" spans="1:2">
      <c r="A36" s="15" t="s">
        <v>67</v>
      </c>
      <c r="B36" s="15" t="s">
        <v>68</v>
      </c>
    </row>
    <row r="37" spans="1:2">
      <c r="A37" s="259" t="s">
        <v>69</v>
      </c>
      <c r="B37" s="259" t="s">
        <v>70</v>
      </c>
    </row>
    <row r="38" spans="1:2">
      <c r="A38" s="15" t="s">
        <v>71</v>
      </c>
      <c r="B38" s="15" t="s">
        <v>72</v>
      </c>
    </row>
    <row r="39" spans="1:2">
      <c r="A39" s="259" t="s">
        <v>73</v>
      </c>
      <c r="B39" s="259" t="s">
        <v>74</v>
      </c>
    </row>
    <row r="40" spans="1:2">
      <c r="A40" s="15" t="s">
        <v>75</v>
      </c>
      <c r="B40" s="15" t="s">
        <v>76</v>
      </c>
    </row>
    <row r="41" spans="1:2">
      <c r="A41" s="259" t="s">
        <v>77</v>
      </c>
      <c r="B41" s="259" t="s">
        <v>78</v>
      </c>
    </row>
    <row r="42" spans="1:2">
      <c r="A42" s="15" t="s">
        <v>79</v>
      </c>
      <c r="B42" s="15" t="s">
        <v>80</v>
      </c>
    </row>
    <row r="43" spans="1:2">
      <c r="A43" s="259" t="s">
        <v>81</v>
      </c>
      <c r="B43" s="259" t="s">
        <v>82</v>
      </c>
    </row>
    <row r="44" spans="1:2">
      <c r="A44" s="15" t="s">
        <v>83</v>
      </c>
      <c r="B44" s="15" t="s">
        <v>84</v>
      </c>
    </row>
    <row r="45" spans="1:2">
      <c r="A45" s="259" t="s">
        <v>85</v>
      </c>
      <c r="B45" s="259" t="s">
        <v>86</v>
      </c>
    </row>
    <row r="46" spans="1:2">
      <c r="A46" s="15" t="s">
        <v>87</v>
      </c>
      <c r="B46" s="15" t="s">
        <v>88</v>
      </c>
    </row>
    <row r="47" spans="1:2">
      <c r="A47" s="259" t="s">
        <v>89</v>
      </c>
      <c r="B47" s="259" t="s">
        <v>90</v>
      </c>
    </row>
    <row r="48" spans="1:2">
      <c r="A48" s="15" t="s">
        <v>91</v>
      </c>
      <c r="B48" s="15" t="s">
        <v>92</v>
      </c>
    </row>
    <row r="49" spans="1:2">
      <c r="A49" s="259" t="s">
        <v>93</v>
      </c>
      <c r="B49" s="259" t="s">
        <v>94</v>
      </c>
    </row>
    <row r="50" spans="1:2">
      <c r="A50" s="15" t="s">
        <v>95</v>
      </c>
      <c r="B50" s="15" t="s">
        <v>96</v>
      </c>
    </row>
    <row r="51" spans="1:2">
      <c r="A51" s="259" t="s">
        <v>97</v>
      </c>
      <c r="B51" s="259" t="s">
        <v>98</v>
      </c>
    </row>
    <row r="52" spans="1:2">
      <c r="A52" s="15" t="s">
        <v>99</v>
      </c>
      <c r="B52" s="15" t="s">
        <v>100</v>
      </c>
    </row>
    <row r="53" spans="1:2">
      <c r="A53" s="259" t="s">
        <v>101</v>
      </c>
      <c r="B53" s="259" t="s">
        <v>102</v>
      </c>
    </row>
    <row r="54" spans="1:2">
      <c r="A54" s="15" t="s">
        <v>103</v>
      </c>
      <c r="B54" s="15" t="s">
        <v>104</v>
      </c>
    </row>
    <row r="55" spans="1:2">
      <c r="A55" s="259" t="s">
        <v>105</v>
      </c>
      <c r="B55" s="259" t="s">
        <v>106</v>
      </c>
    </row>
    <row r="56" spans="1:2">
      <c r="A56" s="15" t="s">
        <v>107</v>
      </c>
      <c r="B56" s="15" t="s">
        <v>108</v>
      </c>
    </row>
    <row r="57" spans="1:2">
      <c r="A57" s="259" t="s">
        <v>109</v>
      </c>
      <c r="B57" s="259" t="s">
        <v>110</v>
      </c>
    </row>
    <row r="58" spans="1:2">
      <c r="A58" s="15" t="s">
        <v>111</v>
      </c>
      <c r="B58" s="15" t="s">
        <v>112</v>
      </c>
    </row>
    <row r="59" spans="1:2">
      <c r="A59" s="259" t="s">
        <v>113</v>
      </c>
      <c r="B59" s="259" t="s">
        <v>114</v>
      </c>
    </row>
    <row r="60" spans="1:2">
      <c r="A60" s="15" t="s">
        <v>115</v>
      </c>
      <c r="B60" s="15" t="s">
        <v>116</v>
      </c>
    </row>
    <row r="61" spans="1:2">
      <c r="A61" s="259" t="s">
        <v>117</v>
      </c>
      <c r="B61" s="259" t="s">
        <v>118</v>
      </c>
    </row>
    <row r="62" spans="1:2">
      <c r="A62" s="15" t="s">
        <v>119</v>
      </c>
      <c r="B62" s="15" t="s">
        <v>120</v>
      </c>
    </row>
    <row r="63" spans="1:2">
      <c r="A63" s="259" t="s">
        <v>121</v>
      </c>
      <c r="B63" s="259" t="s">
        <v>122</v>
      </c>
    </row>
    <row r="64" spans="1:2">
      <c r="A64" s="15" t="s">
        <v>123</v>
      </c>
      <c r="B64" s="15" t="s">
        <v>124</v>
      </c>
    </row>
    <row r="65" spans="1:2">
      <c r="A65" s="259" t="s">
        <v>125</v>
      </c>
      <c r="B65" s="259" t="s">
        <v>126</v>
      </c>
    </row>
    <row r="66" spans="1:2">
      <c r="A66" s="15" t="s">
        <v>127</v>
      </c>
      <c r="B66" s="15" t="s">
        <v>128</v>
      </c>
    </row>
    <row r="67" spans="1:2">
      <c r="A67" s="259" t="s">
        <v>129</v>
      </c>
      <c r="B67" s="259" t="s">
        <v>130</v>
      </c>
    </row>
    <row r="68" spans="1:2">
      <c r="A68" s="15" t="s">
        <v>131</v>
      </c>
      <c r="B68" s="15" t="s">
        <v>132</v>
      </c>
    </row>
    <row r="69" spans="1:2">
      <c r="A69" s="259" t="s">
        <v>133</v>
      </c>
      <c r="B69" s="259" t="s">
        <v>134</v>
      </c>
    </row>
    <row r="70" spans="1:2">
      <c r="A70" s="15" t="s">
        <v>135</v>
      </c>
      <c r="B70" s="15" t="s">
        <v>136</v>
      </c>
    </row>
    <row r="71" spans="1:2">
      <c r="A71" s="259" t="s">
        <v>137</v>
      </c>
      <c r="B71" s="259" t="s">
        <v>138</v>
      </c>
    </row>
    <row r="72" spans="1:2">
      <c r="A72" s="15" t="s">
        <v>139</v>
      </c>
      <c r="B72" s="15" t="s">
        <v>140</v>
      </c>
    </row>
    <row r="73" spans="1:2">
      <c r="A73" s="259" t="s">
        <v>141</v>
      </c>
      <c r="B73" s="259" t="s">
        <v>142</v>
      </c>
    </row>
    <row r="74" spans="1:2">
      <c r="A74" s="15" t="s">
        <v>143</v>
      </c>
      <c r="B74" s="15" t="s">
        <v>144</v>
      </c>
    </row>
    <row r="75" spans="1:2">
      <c r="A75" s="259" t="s">
        <v>145</v>
      </c>
      <c r="B75" s="259" t="s">
        <v>146</v>
      </c>
    </row>
  </sheetData>
  <mergeCells count="1">
    <mergeCell ref="A1:B1"/>
  </mergeCells>
  <phoneticPr fontId="18"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workbookViewId="0"/>
  </sheetViews>
  <sheetFormatPr defaultColWidth="8.88671875" defaultRowHeight="11.4"/>
  <cols>
    <col min="1" max="1" width="3.6640625" style="1" customWidth="1"/>
    <col min="2" max="2" width="13.44140625" style="1" customWidth="1"/>
    <col min="3" max="3" width="31.5546875" style="1" customWidth="1"/>
    <col min="4" max="4" width="19.33203125" style="1" customWidth="1"/>
    <col min="5" max="5" width="18.44140625" style="1" customWidth="1"/>
    <col min="6" max="16384" width="8.88671875" style="1"/>
  </cols>
  <sheetData>
    <row r="1" spans="1:5" ht="13.2">
      <c r="A1" s="238" t="s">
        <v>1243</v>
      </c>
      <c r="B1" s="238"/>
      <c r="C1" s="238"/>
      <c r="D1" s="238"/>
      <c r="E1" s="238"/>
    </row>
    <row r="2" spans="1:5" ht="12">
      <c r="A2" s="97"/>
      <c r="B2" s="98"/>
      <c r="C2" s="99"/>
      <c r="D2" s="98"/>
      <c r="E2" s="266" t="s">
        <v>1244</v>
      </c>
    </row>
    <row r="3" spans="1:5" ht="15" customHeight="1">
      <c r="A3" s="412" t="s">
        <v>1</v>
      </c>
      <c r="B3" s="412" t="s">
        <v>1180</v>
      </c>
      <c r="C3" s="412" t="s">
        <v>1245</v>
      </c>
      <c r="D3" s="413" t="s">
        <v>1246</v>
      </c>
      <c r="E3" s="413"/>
    </row>
    <row r="4" spans="1:5" ht="12">
      <c r="A4" s="412"/>
      <c r="B4" s="412"/>
      <c r="C4" s="412"/>
      <c r="D4" s="100" t="s">
        <v>1247</v>
      </c>
      <c r="E4" s="100" t="s">
        <v>1248</v>
      </c>
    </row>
    <row r="5" spans="1:5">
      <c r="A5" s="14">
        <v>1</v>
      </c>
      <c r="B5" s="14">
        <v>5809797</v>
      </c>
      <c r="C5" s="15" t="s">
        <v>166</v>
      </c>
      <c r="D5" s="81">
        <v>0</v>
      </c>
      <c r="E5" s="81">
        <v>-5.4824001000000013</v>
      </c>
    </row>
    <row r="6" spans="1:5">
      <c r="A6" s="16">
        <v>2</v>
      </c>
      <c r="B6" s="16">
        <v>3555763</v>
      </c>
      <c r="C6" s="17" t="s">
        <v>179</v>
      </c>
      <c r="D6" s="82">
        <v>0</v>
      </c>
      <c r="E6" s="82">
        <v>0</v>
      </c>
    </row>
    <row r="7" spans="1:5">
      <c r="A7" s="14">
        <v>3</v>
      </c>
      <c r="B7" s="14">
        <v>2008572</v>
      </c>
      <c r="C7" s="15" t="s">
        <v>188</v>
      </c>
      <c r="D7" s="81">
        <v>0</v>
      </c>
      <c r="E7" s="81">
        <v>-2.43077418000001</v>
      </c>
    </row>
    <row r="8" spans="1:5">
      <c r="A8" s="16">
        <v>4</v>
      </c>
      <c r="B8" s="16">
        <v>2708701</v>
      </c>
      <c r="C8" s="17" t="s">
        <v>200</v>
      </c>
      <c r="D8" s="82">
        <v>0</v>
      </c>
      <c r="E8" s="82">
        <v>0</v>
      </c>
    </row>
    <row r="9" spans="1:5">
      <c r="A9" s="14">
        <v>5</v>
      </c>
      <c r="B9" s="14">
        <v>5906865</v>
      </c>
      <c r="C9" s="15" t="s">
        <v>207</v>
      </c>
      <c r="D9" s="81">
        <v>0</v>
      </c>
      <c r="E9" s="81">
        <v>0</v>
      </c>
    </row>
    <row r="10" spans="1:5">
      <c r="A10" s="16">
        <v>6</v>
      </c>
      <c r="B10" s="16">
        <v>2696304</v>
      </c>
      <c r="C10" s="17" t="s">
        <v>215</v>
      </c>
      <c r="D10" s="82">
        <v>0</v>
      </c>
      <c r="E10" s="82">
        <v>0</v>
      </c>
    </row>
    <row r="11" spans="1:5">
      <c r="A11" s="14">
        <v>7</v>
      </c>
      <c r="B11" s="14">
        <v>2094533</v>
      </c>
      <c r="C11" s="15" t="s">
        <v>224</v>
      </c>
      <c r="D11" s="81">
        <v>0</v>
      </c>
      <c r="E11" s="81">
        <v>-15.196306</v>
      </c>
    </row>
    <row r="12" spans="1:5">
      <c r="A12" s="16">
        <v>8</v>
      </c>
      <c r="B12" s="16">
        <v>5722942</v>
      </c>
      <c r="C12" s="17" t="s">
        <v>233</v>
      </c>
      <c r="D12" s="82">
        <v>0</v>
      </c>
      <c r="E12" s="82">
        <v>0</v>
      </c>
    </row>
    <row r="13" spans="1:5">
      <c r="A13" s="14">
        <v>9</v>
      </c>
      <c r="B13" s="14">
        <v>5502292</v>
      </c>
      <c r="C13" s="15" t="s">
        <v>239</v>
      </c>
      <c r="D13" s="81">
        <v>0</v>
      </c>
      <c r="E13" s="81">
        <v>-38.472098939999995</v>
      </c>
    </row>
    <row r="14" spans="1:5">
      <c r="A14" s="16">
        <v>10</v>
      </c>
      <c r="B14" s="16">
        <v>5045894</v>
      </c>
      <c r="C14" s="17" t="s">
        <v>244</v>
      </c>
      <c r="D14" s="82">
        <v>0</v>
      </c>
      <c r="E14" s="82">
        <v>-6.4730730000000003</v>
      </c>
    </row>
    <row r="15" spans="1:5">
      <c r="A15" s="14">
        <v>11</v>
      </c>
      <c r="B15" s="14">
        <v>2570769</v>
      </c>
      <c r="C15" s="15" t="s">
        <v>252</v>
      </c>
      <c r="D15" s="81">
        <v>0</v>
      </c>
      <c r="E15" s="81">
        <v>0</v>
      </c>
    </row>
    <row r="16" spans="1:5">
      <c r="A16" s="16">
        <v>12</v>
      </c>
      <c r="B16" s="16">
        <v>5838266</v>
      </c>
      <c r="C16" s="17" t="s">
        <v>261</v>
      </c>
      <c r="D16" s="82">
        <v>0</v>
      </c>
      <c r="E16" s="82">
        <v>0</v>
      </c>
    </row>
    <row r="17" spans="1:5">
      <c r="A17" s="14">
        <v>13</v>
      </c>
      <c r="B17" s="14">
        <v>5073189</v>
      </c>
      <c r="C17" s="15" t="s">
        <v>266</v>
      </c>
      <c r="D17" s="81">
        <v>0</v>
      </c>
      <c r="E17" s="81">
        <v>-1015.2850731599999</v>
      </c>
    </row>
    <row r="18" spans="1:5">
      <c r="A18" s="16">
        <v>14</v>
      </c>
      <c r="B18" s="16">
        <v>6254713</v>
      </c>
      <c r="C18" s="17" t="s">
        <v>274</v>
      </c>
      <c r="D18" s="82">
        <v>0</v>
      </c>
      <c r="E18" s="82">
        <v>-2.3694999999999999</v>
      </c>
    </row>
    <row r="19" spans="1:5">
      <c r="A19" s="14">
        <v>15</v>
      </c>
      <c r="B19" s="14">
        <v>2057573</v>
      </c>
      <c r="C19" s="15" t="s">
        <v>280</v>
      </c>
      <c r="D19" s="81">
        <v>0</v>
      </c>
      <c r="E19" s="81">
        <v>0</v>
      </c>
    </row>
    <row r="20" spans="1:5">
      <c r="A20" s="16">
        <v>16</v>
      </c>
      <c r="B20" s="16">
        <v>2069792</v>
      </c>
      <c r="C20" s="17" t="s">
        <v>285</v>
      </c>
      <c r="D20" s="82">
        <v>0</v>
      </c>
      <c r="E20" s="82">
        <v>-2.3120322400000002</v>
      </c>
    </row>
    <row r="21" spans="1:5">
      <c r="A21" s="14">
        <v>17</v>
      </c>
      <c r="B21" s="14">
        <v>2699869</v>
      </c>
      <c r="C21" s="15" t="s">
        <v>292</v>
      </c>
      <c r="D21" s="81">
        <v>0</v>
      </c>
      <c r="E21" s="81">
        <v>0</v>
      </c>
    </row>
    <row r="22" spans="1:5">
      <c r="A22" s="16">
        <v>18</v>
      </c>
      <c r="B22" s="16">
        <v>5150884</v>
      </c>
      <c r="C22" s="17" t="s">
        <v>299</v>
      </c>
      <c r="D22" s="82">
        <v>0</v>
      </c>
      <c r="E22" s="82">
        <v>0</v>
      </c>
    </row>
    <row r="23" spans="1:5">
      <c r="A23" s="14">
        <v>19</v>
      </c>
      <c r="B23" s="14">
        <v>2550466</v>
      </c>
      <c r="C23" s="15" t="s">
        <v>308</v>
      </c>
      <c r="D23" s="81">
        <v>0</v>
      </c>
      <c r="E23" s="81">
        <v>-100.7043147900001</v>
      </c>
    </row>
    <row r="24" spans="1:5">
      <c r="A24" s="16">
        <v>20</v>
      </c>
      <c r="B24" s="16">
        <v>2095025</v>
      </c>
      <c r="C24" s="17" t="s">
        <v>318</v>
      </c>
      <c r="D24" s="82">
        <v>254.52660544</v>
      </c>
      <c r="E24" s="82">
        <v>0</v>
      </c>
    </row>
    <row r="25" spans="1:5">
      <c r="A25" s="14">
        <v>21</v>
      </c>
      <c r="B25" s="14">
        <v>2029278</v>
      </c>
      <c r="C25" s="15" t="s">
        <v>325</v>
      </c>
      <c r="D25" s="81">
        <v>0</v>
      </c>
      <c r="E25" s="81">
        <v>0</v>
      </c>
    </row>
    <row r="26" spans="1:5">
      <c r="A26" s="16">
        <v>22</v>
      </c>
      <c r="B26" s="16">
        <v>5141583</v>
      </c>
      <c r="C26" s="17" t="s">
        <v>332</v>
      </c>
      <c r="D26" s="82">
        <v>0</v>
      </c>
      <c r="E26" s="82">
        <v>0</v>
      </c>
    </row>
    <row r="27" spans="1:5">
      <c r="A27" s="14">
        <v>23</v>
      </c>
      <c r="B27" s="14">
        <v>2705133</v>
      </c>
      <c r="C27" s="15" t="s">
        <v>342</v>
      </c>
      <c r="D27" s="81">
        <v>0</v>
      </c>
      <c r="E27" s="81">
        <v>0</v>
      </c>
    </row>
    <row r="28" spans="1:5">
      <c r="A28" s="16">
        <v>24</v>
      </c>
      <c r="B28" s="16">
        <v>2657457</v>
      </c>
      <c r="C28" s="17" t="s">
        <v>349</v>
      </c>
      <c r="D28" s="82">
        <v>388.41211940000153</v>
      </c>
      <c r="E28" s="82">
        <v>0</v>
      </c>
    </row>
    <row r="29" spans="1:5">
      <c r="A29" s="14">
        <v>25</v>
      </c>
      <c r="B29" s="14">
        <v>2678187</v>
      </c>
      <c r="C29" s="15" t="s">
        <v>355</v>
      </c>
      <c r="D29" s="81">
        <v>0</v>
      </c>
      <c r="E29" s="81">
        <v>0</v>
      </c>
    </row>
    <row r="30" spans="1:5">
      <c r="A30" s="16">
        <v>26</v>
      </c>
      <c r="B30" s="16">
        <v>5515882</v>
      </c>
      <c r="C30" s="17" t="s">
        <v>364</v>
      </c>
      <c r="D30" s="82">
        <v>0</v>
      </c>
      <c r="E30" s="82">
        <v>-31.665792</v>
      </c>
    </row>
    <row r="31" spans="1:5">
      <c r="A31" s="14">
        <v>27</v>
      </c>
      <c r="B31" s="14">
        <v>5199077</v>
      </c>
      <c r="C31" s="15" t="s">
        <v>369</v>
      </c>
      <c r="D31" s="81">
        <v>0</v>
      </c>
      <c r="E31" s="81">
        <v>-8</v>
      </c>
    </row>
    <row r="32" spans="1:5">
      <c r="A32" s="16">
        <v>28</v>
      </c>
      <c r="B32" s="16">
        <v>5076285</v>
      </c>
      <c r="C32" s="17" t="s">
        <v>375</v>
      </c>
      <c r="D32" s="82">
        <v>0</v>
      </c>
      <c r="E32" s="82">
        <v>-2.3090000000000002</v>
      </c>
    </row>
    <row r="33" spans="1:5">
      <c r="A33" s="14">
        <v>29</v>
      </c>
      <c r="B33" s="14">
        <v>5292638</v>
      </c>
      <c r="C33" s="15" t="s">
        <v>381</v>
      </c>
      <c r="D33" s="81">
        <v>59.001093390000001</v>
      </c>
      <c r="E33" s="81">
        <v>0</v>
      </c>
    </row>
    <row r="34" spans="1:5">
      <c r="A34" s="16">
        <v>30</v>
      </c>
      <c r="B34" s="16">
        <v>5084555</v>
      </c>
      <c r="C34" s="17" t="s">
        <v>386</v>
      </c>
      <c r="D34" s="82">
        <v>0</v>
      </c>
      <c r="E34" s="82">
        <v>0</v>
      </c>
    </row>
    <row r="35" spans="1:5">
      <c r="A35" s="14">
        <v>31</v>
      </c>
      <c r="B35" s="14">
        <v>2108291</v>
      </c>
      <c r="C35" s="15" t="s">
        <v>394</v>
      </c>
      <c r="D35" s="81">
        <v>0</v>
      </c>
      <c r="E35" s="81">
        <v>0</v>
      </c>
    </row>
    <row r="36" spans="1:5">
      <c r="A36" s="16">
        <v>32</v>
      </c>
      <c r="B36" s="16">
        <v>5261198</v>
      </c>
      <c r="C36" s="17" t="s">
        <v>396</v>
      </c>
      <c r="D36" s="82">
        <v>0.70041299999999995</v>
      </c>
      <c r="E36" s="82">
        <v>0</v>
      </c>
    </row>
    <row r="37" spans="1:5">
      <c r="A37" s="14">
        <v>33</v>
      </c>
      <c r="B37" s="14">
        <v>2590565</v>
      </c>
      <c r="C37" s="15" t="s">
        <v>402</v>
      </c>
      <c r="D37" s="81">
        <v>0</v>
      </c>
      <c r="E37" s="81">
        <v>-1.69208</v>
      </c>
    </row>
    <row r="38" spans="1:5">
      <c r="A38" s="16">
        <v>34</v>
      </c>
      <c r="B38" s="16">
        <v>5295858</v>
      </c>
      <c r="C38" s="17" t="s">
        <v>409</v>
      </c>
      <c r="D38" s="82">
        <v>0</v>
      </c>
      <c r="E38" s="82">
        <v>-4.0944129599999783</v>
      </c>
    </row>
    <row r="39" spans="1:5">
      <c r="A39" s="14">
        <v>35</v>
      </c>
      <c r="B39" s="14">
        <v>5445744</v>
      </c>
      <c r="C39" s="15" t="s">
        <v>412</v>
      </c>
      <c r="D39" s="81">
        <v>0</v>
      </c>
      <c r="E39" s="81">
        <v>0</v>
      </c>
    </row>
    <row r="40" spans="1:5">
      <c r="A40" s="16">
        <v>36</v>
      </c>
      <c r="B40" s="16">
        <v>6101615</v>
      </c>
      <c r="C40" s="17" t="s">
        <v>418</v>
      </c>
      <c r="D40" s="82">
        <v>0</v>
      </c>
      <c r="E40" s="82">
        <v>0</v>
      </c>
    </row>
    <row r="41" spans="1:5">
      <c r="A41" s="14">
        <v>37</v>
      </c>
      <c r="B41" s="14">
        <v>2016656</v>
      </c>
      <c r="C41" s="15" t="s">
        <v>424</v>
      </c>
      <c r="D41" s="81">
        <v>0</v>
      </c>
      <c r="E41" s="81">
        <v>0</v>
      </c>
    </row>
    <row r="42" spans="1:5">
      <c r="A42" s="16">
        <v>38</v>
      </c>
      <c r="B42" s="16">
        <v>2872943</v>
      </c>
      <c r="C42" s="17" t="s">
        <v>434</v>
      </c>
      <c r="D42" s="82">
        <v>0</v>
      </c>
      <c r="E42" s="82">
        <v>0</v>
      </c>
    </row>
    <row r="43" spans="1:5">
      <c r="A43" s="14">
        <v>39</v>
      </c>
      <c r="B43" s="14">
        <v>6268048</v>
      </c>
      <c r="C43" s="15" t="s">
        <v>438</v>
      </c>
      <c r="D43" s="81">
        <v>0</v>
      </c>
      <c r="E43" s="81">
        <v>-114.492592</v>
      </c>
    </row>
    <row r="44" spans="1:5">
      <c r="A44" s="16">
        <v>40</v>
      </c>
      <c r="B44" s="16">
        <v>2839717</v>
      </c>
      <c r="C44" s="17" t="s">
        <v>444</v>
      </c>
      <c r="D44" s="82">
        <v>0</v>
      </c>
      <c r="E44" s="82">
        <v>0</v>
      </c>
    </row>
    <row r="45" spans="1:5">
      <c r="A45" s="14">
        <v>41</v>
      </c>
      <c r="B45" s="14">
        <v>6030343</v>
      </c>
      <c r="C45" s="15" t="s">
        <v>450</v>
      </c>
      <c r="D45" s="81">
        <v>0</v>
      </c>
      <c r="E45" s="81">
        <v>0</v>
      </c>
    </row>
    <row r="46" spans="1:5">
      <c r="A46" s="16">
        <v>42</v>
      </c>
      <c r="B46" s="16">
        <v>2344343</v>
      </c>
      <c r="C46" s="17" t="s">
        <v>455</v>
      </c>
      <c r="D46" s="82">
        <v>0</v>
      </c>
      <c r="E46" s="82">
        <v>-22.619530000000001</v>
      </c>
    </row>
    <row r="47" spans="1:5">
      <c r="A47" s="14">
        <v>43</v>
      </c>
      <c r="B47" s="14">
        <v>2819996</v>
      </c>
      <c r="C47" s="15" t="s">
        <v>464</v>
      </c>
      <c r="D47" s="81">
        <v>0</v>
      </c>
      <c r="E47" s="81">
        <v>-1.0681843299999982</v>
      </c>
    </row>
    <row r="48" spans="1:5">
      <c r="A48" s="16">
        <v>44</v>
      </c>
      <c r="B48" s="16">
        <v>2868687</v>
      </c>
      <c r="C48" s="17" t="s">
        <v>468</v>
      </c>
      <c r="D48" s="82">
        <v>0</v>
      </c>
      <c r="E48" s="82">
        <v>0</v>
      </c>
    </row>
    <row r="49" spans="1:5">
      <c r="A49" s="14">
        <v>45</v>
      </c>
      <c r="B49" s="14">
        <v>2887134</v>
      </c>
      <c r="C49" s="15" t="s">
        <v>478</v>
      </c>
      <c r="D49" s="81">
        <v>0</v>
      </c>
      <c r="E49" s="81">
        <v>0</v>
      </c>
    </row>
    <row r="50" spans="1:5">
      <c r="A50" s="16">
        <v>46</v>
      </c>
      <c r="B50" s="16">
        <v>2100231</v>
      </c>
      <c r="C50" s="17" t="s">
        <v>483</v>
      </c>
      <c r="D50" s="82">
        <v>0</v>
      </c>
      <c r="E50" s="82">
        <v>-42.404414000000003</v>
      </c>
    </row>
    <row r="51" spans="1:5">
      <c r="A51" s="14">
        <v>47</v>
      </c>
      <c r="B51" s="14">
        <v>2605694</v>
      </c>
      <c r="C51" s="15" t="s">
        <v>488</v>
      </c>
      <c r="D51" s="81">
        <v>0</v>
      </c>
      <c r="E51" s="81">
        <v>-18.134878939999993</v>
      </c>
    </row>
    <row r="52" spans="1:5">
      <c r="A52" s="16">
        <v>48</v>
      </c>
      <c r="B52" s="16">
        <v>2697947</v>
      </c>
      <c r="C52" s="17" t="s">
        <v>497</v>
      </c>
      <c r="D52" s="82">
        <v>0</v>
      </c>
      <c r="E52" s="82">
        <v>-79.62948729999998</v>
      </c>
    </row>
    <row r="53" spans="1:5">
      <c r="A53" s="14">
        <v>49</v>
      </c>
      <c r="B53" s="14">
        <v>5767865</v>
      </c>
      <c r="C53" s="15" t="s">
        <v>503</v>
      </c>
      <c r="D53" s="81">
        <v>0</v>
      </c>
      <c r="E53" s="81">
        <v>-33.49</v>
      </c>
    </row>
    <row r="54" spans="1:5">
      <c r="A54" s="16">
        <v>50</v>
      </c>
      <c r="B54" s="16">
        <v>2618621</v>
      </c>
      <c r="C54" s="17" t="s">
        <v>508</v>
      </c>
      <c r="D54" s="82">
        <v>0</v>
      </c>
      <c r="E54" s="82">
        <v>0</v>
      </c>
    </row>
    <row r="55" spans="1:5">
      <c r="A55" s="14">
        <v>51</v>
      </c>
      <c r="B55" s="14">
        <v>6377947</v>
      </c>
      <c r="C55" s="15" t="s">
        <v>515</v>
      </c>
      <c r="D55" s="81">
        <v>0</v>
      </c>
      <c r="E55" s="81">
        <v>0</v>
      </c>
    </row>
    <row r="56" spans="1:5">
      <c r="A56" s="16">
        <v>52</v>
      </c>
      <c r="B56" s="16">
        <v>2830213</v>
      </c>
      <c r="C56" s="17" t="s">
        <v>520</v>
      </c>
      <c r="D56" s="82">
        <v>0</v>
      </c>
      <c r="E56" s="82">
        <v>0</v>
      </c>
    </row>
    <row r="57" spans="1:5">
      <c r="A57" s="14">
        <v>53</v>
      </c>
      <c r="B57" s="14">
        <v>2887746</v>
      </c>
      <c r="C57" s="15" t="s">
        <v>527</v>
      </c>
      <c r="D57" s="81">
        <v>0</v>
      </c>
      <c r="E57" s="81">
        <v>0</v>
      </c>
    </row>
    <row r="58" spans="1:5">
      <c r="A58" s="16">
        <v>54</v>
      </c>
      <c r="B58" s="16">
        <v>2718243</v>
      </c>
      <c r="C58" s="17" t="s">
        <v>533</v>
      </c>
      <c r="D58" s="82">
        <v>0</v>
      </c>
      <c r="E58" s="82">
        <v>0</v>
      </c>
    </row>
    <row r="59" spans="1:5">
      <c r="A59" s="14">
        <v>55</v>
      </c>
      <c r="B59" s="14">
        <v>6436226</v>
      </c>
      <c r="C59" s="15" t="s">
        <v>540</v>
      </c>
      <c r="D59" s="81">
        <v>411.68789440999996</v>
      </c>
      <c r="E59" s="81">
        <v>0</v>
      </c>
    </row>
    <row r="60" spans="1:5">
      <c r="A60" s="16">
        <v>56</v>
      </c>
      <c r="B60" s="16">
        <v>5435528</v>
      </c>
      <c r="C60" s="17" t="s">
        <v>547</v>
      </c>
      <c r="D60" s="82">
        <v>8.6523194200000759</v>
      </c>
      <c r="E60" s="82">
        <v>0</v>
      </c>
    </row>
    <row r="61" spans="1:5">
      <c r="A61" s="14">
        <v>57</v>
      </c>
      <c r="B61" s="14">
        <v>5824826</v>
      </c>
      <c r="C61" s="15" t="s">
        <v>553</v>
      </c>
      <c r="D61" s="81">
        <v>0</v>
      </c>
      <c r="E61" s="81">
        <v>-6.6254999999999997</v>
      </c>
    </row>
    <row r="62" spans="1:5">
      <c r="A62" s="16">
        <v>58</v>
      </c>
      <c r="B62" s="16">
        <v>2074192</v>
      </c>
      <c r="C62" s="17" t="s">
        <v>559</v>
      </c>
      <c r="D62" s="82">
        <v>0</v>
      </c>
      <c r="E62" s="82">
        <v>-40.473412000000003</v>
      </c>
    </row>
    <row r="63" spans="1:5">
      <c r="A63" s="14">
        <v>59</v>
      </c>
      <c r="B63" s="14">
        <v>5849314</v>
      </c>
      <c r="C63" s="15" t="s">
        <v>567</v>
      </c>
      <c r="D63" s="81">
        <v>0</v>
      </c>
      <c r="E63" s="81">
        <v>-53.5</v>
      </c>
    </row>
    <row r="64" spans="1:5">
      <c r="A64" s="16">
        <v>60</v>
      </c>
      <c r="B64" s="16">
        <v>2875578</v>
      </c>
      <c r="C64" s="17" t="s">
        <v>573</v>
      </c>
      <c r="D64" s="82">
        <v>0</v>
      </c>
      <c r="E64" s="82">
        <v>0</v>
      </c>
    </row>
    <row r="65" spans="4:5">
      <c r="D65" s="72"/>
      <c r="E65" s="72"/>
    </row>
    <row r="66" spans="4:5">
      <c r="E66" s="72"/>
    </row>
  </sheetData>
  <autoFilter ref="A3:E4">
    <filterColumn colId="3" showButton="0"/>
    <sortState ref="A6:E64">
      <sortCondition ref="C3:C4"/>
    </sortState>
  </autoFilter>
  <mergeCells count="4">
    <mergeCell ref="A3:A4"/>
    <mergeCell ref="B3:B4"/>
    <mergeCell ref="C3:C4"/>
    <mergeCell ref="D3:E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workbookViewId="0"/>
  </sheetViews>
  <sheetFormatPr defaultColWidth="8.88671875" defaultRowHeight="11.4"/>
  <cols>
    <col min="1" max="1" width="5.88671875" style="1" customWidth="1"/>
    <col min="2" max="2" width="16.6640625" style="1" customWidth="1"/>
    <col min="3" max="3" width="22.33203125" style="1" customWidth="1"/>
    <col min="4" max="5" width="18.6640625" style="1" bestFit="1" customWidth="1"/>
    <col min="6" max="8" width="16.33203125" style="1" bestFit="1" customWidth="1"/>
    <col min="9" max="10" width="16.6640625" style="1" bestFit="1" customWidth="1"/>
    <col min="11" max="11" width="15" style="1" bestFit="1" customWidth="1"/>
    <col min="12" max="16384" width="8.88671875" style="1"/>
  </cols>
  <sheetData>
    <row r="1" spans="1:11" ht="13.2">
      <c r="A1" s="9" t="s">
        <v>1249</v>
      </c>
    </row>
    <row r="2" spans="1:11">
      <c r="K2" s="266" t="s">
        <v>1244</v>
      </c>
    </row>
    <row r="3" spans="1:11" ht="14.4" customHeight="1">
      <c r="A3" s="414" t="s">
        <v>1</v>
      </c>
      <c r="B3" s="414" t="s">
        <v>1180</v>
      </c>
      <c r="C3" s="414" t="s">
        <v>1181</v>
      </c>
      <c r="D3" s="411" t="s">
        <v>1250</v>
      </c>
      <c r="E3" s="411"/>
      <c r="F3" s="411"/>
      <c r="G3" s="411" t="s">
        <v>1251</v>
      </c>
      <c r="H3" s="411"/>
      <c r="I3" s="411" t="s">
        <v>1252</v>
      </c>
      <c r="J3" s="411"/>
      <c r="K3" s="411"/>
    </row>
    <row r="4" spans="1:11" ht="12">
      <c r="A4" s="415"/>
      <c r="B4" s="415"/>
      <c r="C4" s="415"/>
      <c r="D4" s="93" t="s">
        <v>1253</v>
      </c>
      <c r="E4" s="93" t="s">
        <v>1245</v>
      </c>
      <c r="F4" s="93" t="s">
        <v>1254</v>
      </c>
      <c r="G4" s="93" t="s">
        <v>1255</v>
      </c>
      <c r="H4" s="93" t="s">
        <v>1256</v>
      </c>
      <c r="I4" s="93" t="s">
        <v>1257</v>
      </c>
      <c r="J4" s="93" t="s">
        <v>1258</v>
      </c>
      <c r="K4" s="93" t="s">
        <v>1259</v>
      </c>
    </row>
    <row r="5" spans="1:11">
      <c r="A5" s="14">
        <v>1</v>
      </c>
      <c r="B5" s="14">
        <v>5809797</v>
      </c>
      <c r="C5" s="15" t="s">
        <v>166</v>
      </c>
      <c r="D5" s="81">
        <v>1257.6078864600001</v>
      </c>
      <c r="E5" s="81">
        <v>0</v>
      </c>
      <c r="F5" s="81">
        <v>1257.6078864600001</v>
      </c>
      <c r="G5" s="81">
        <v>931.02377233999994</v>
      </c>
      <c r="H5" s="81">
        <v>2194.1140589000001</v>
      </c>
      <c r="I5" s="81">
        <f>D5+G5</f>
        <v>2188.6316588</v>
      </c>
      <c r="J5" s="81">
        <f>E5+H5</f>
        <v>2194.1140589000001</v>
      </c>
      <c r="K5" s="81">
        <f>I5-J5</f>
        <v>-5.4824001000001772</v>
      </c>
    </row>
    <row r="6" spans="1:11">
      <c r="A6" s="16">
        <v>2</v>
      </c>
      <c r="B6" s="16">
        <v>3555763</v>
      </c>
      <c r="C6" s="17" t="s">
        <v>179</v>
      </c>
      <c r="D6" s="95">
        <v>367.94972823000001</v>
      </c>
      <c r="E6" s="83">
        <v>0</v>
      </c>
      <c r="F6" s="72">
        <v>367.94972823000001</v>
      </c>
      <c r="G6" s="83">
        <v>246.78740936000003</v>
      </c>
      <c r="H6" s="95">
        <v>614.73713759000009</v>
      </c>
      <c r="I6" s="82">
        <f t="shared" ref="I6:I64" si="0">D6+G6</f>
        <v>614.73713758999997</v>
      </c>
      <c r="J6" s="82">
        <f t="shared" ref="J6:J64" si="1">E6+H6</f>
        <v>614.73713759000009</v>
      </c>
      <c r="K6" s="82">
        <f t="shared" ref="K6:K64" si="2">I6-J6</f>
        <v>0</v>
      </c>
    </row>
    <row r="7" spans="1:11">
      <c r="A7" s="14">
        <v>3</v>
      </c>
      <c r="B7" s="14">
        <v>2008572</v>
      </c>
      <c r="C7" s="15" t="s">
        <v>188</v>
      </c>
      <c r="D7" s="81">
        <v>13881.689482440001</v>
      </c>
      <c r="E7" s="81">
        <v>0</v>
      </c>
      <c r="F7" s="81">
        <v>13881.689482440001</v>
      </c>
      <c r="G7" s="81">
        <v>2694.0624851099997</v>
      </c>
      <c r="H7" s="81">
        <v>16578.182741730001</v>
      </c>
      <c r="I7" s="81">
        <f t="shared" si="0"/>
        <v>16575.751967550001</v>
      </c>
      <c r="J7" s="81">
        <f t="shared" si="1"/>
        <v>16578.182741730001</v>
      </c>
      <c r="K7" s="81">
        <f t="shared" si="2"/>
        <v>-2.4307741800002987</v>
      </c>
    </row>
    <row r="8" spans="1:11">
      <c r="A8" s="16">
        <v>4</v>
      </c>
      <c r="B8" s="16">
        <v>2708701</v>
      </c>
      <c r="C8" s="17" t="s">
        <v>200</v>
      </c>
      <c r="D8" s="95">
        <v>10796.09534777</v>
      </c>
      <c r="E8" s="83">
        <v>0</v>
      </c>
      <c r="F8" s="72">
        <v>10796.09534777</v>
      </c>
      <c r="G8" s="83">
        <v>56.831368380000114</v>
      </c>
      <c r="H8" s="95">
        <v>10852.926716150001</v>
      </c>
      <c r="I8" s="82">
        <f t="shared" si="0"/>
        <v>10852.926716150001</v>
      </c>
      <c r="J8" s="82">
        <f t="shared" si="1"/>
        <v>10852.926716150001</v>
      </c>
      <c r="K8" s="82">
        <f t="shared" si="2"/>
        <v>0</v>
      </c>
    </row>
    <row r="9" spans="1:11">
      <c r="A9" s="14">
        <v>5</v>
      </c>
      <c r="B9" s="14">
        <v>5906865</v>
      </c>
      <c r="C9" s="15" t="s">
        <v>207</v>
      </c>
      <c r="D9" s="81">
        <v>359.46484444999999</v>
      </c>
      <c r="E9" s="81">
        <v>0</v>
      </c>
      <c r="F9" s="81">
        <v>359.46484444999999</v>
      </c>
      <c r="G9" s="81">
        <v>426.68406596000005</v>
      </c>
      <c r="H9" s="81">
        <v>786.1489104100001</v>
      </c>
      <c r="I9" s="81">
        <f t="shared" si="0"/>
        <v>786.1489104100001</v>
      </c>
      <c r="J9" s="81">
        <f t="shared" si="1"/>
        <v>786.1489104100001</v>
      </c>
      <c r="K9" s="81">
        <f t="shared" si="2"/>
        <v>0</v>
      </c>
    </row>
    <row r="10" spans="1:11">
      <c r="A10" s="16">
        <v>6</v>
      </c>
      <c r="B10" s="16">
        <v>2696304</v>
      </c>
      <c r="C10" s="17" t="s">
        <v>215</v>
      </c>
      <c r="D10" s="95">
        <v>347.54814098000003</v>
      </c>
      <c r="E10" s="83">
        <v>0</v>
      </c>
      <c r="F10" s="72">
        <v>347.54814098000003</v>
      </c>
      <c r="G10" s="83">
        <v>-6.8045900000000001</v>
      </c>
      <c r="H10" s="95">
        <v>340.74355098000001</v>
      </c>
      <c r="I10" s="82">
        <f t="shared" si="0"/>
        <v>340.74355098000001</v>
      </c>
      <c r="J10" s="82">
        <f t="shared" si="1"/>
        <v>340.74355098000001</v>
      </c>
      <c r="K10" s="82">
        <f t="shared" si="2"/>
        <v>0</v>
      </c>
    </row>
    <row r="11" spans="1:11">
      <c r="A11" s="14">
        <v>7</v>
      </c>
      <c r="B11" s="14">
        <v>2094533</v>
      </c>
      <c r="C11" s="15" t="s">
        <v>224</v>
      </c>
      <c r="D11" s="81">
        <v>2428.31142585</v>
      </c>
      <c r="E11" s="81">
        <v>0</v>
      </c>
      <c r="F11" s="81">
        <v>2428.31142585</v>
      </c>
      <c r="G11" s="81">
        <v>6948.7785983200001</v>
      </c>
      <c r="H11" s="81">
        <v>9392.2863301699999</v>
      </c>
      <c r="I11" s="81">
        <f t="shared" si="0"/>
        <v>9377.0900241700001</v>
      </c>
      <c r="J11" s="81">
        <f t="shared" si="1"/>
        <v>9392.2863301699999</v>
      </c>
      <c r="K11" s="81">
        <f t="shared" si="2"/>
        <v>-15.196305999999822</v>
      </c>
    </row>
    <row r="12" spans="1:11">
      <c r="A12" s="16">
        <v>8</v>
      </c>
      <c r="B12" s="16">
        <v>5722942</v>
      </c>
      <c r="C12" s="17" t="s">
        <v>233</v>
      </c>
      <c r="D12" s="95">
        <v>12237.751460270001</v>
      </c>
      <c r="E12" s="83">
        <v>0</v>
      </c>
      <c r="F12" s="72">
        <v>12237.751460270001</v>
      </c>
      <c r="G12" s="83">
        <v>11724.820833939999</v>
      </c>
      <c r="H12" s="95">
        <v>23962.57229421</v>
      </c>
      <c r="I12" s="82">
        <f t="shared" si="0"/>
        <v>23962.57229421</v>
      </c>
      <c r="J12" s="82">
        <f t="shared" si="1"/>
        <v>23962.57229421</v>
      </c>
      <c r="K12" s="82">
        <f t="shared" si="2"/>
        <v>0</v>
      </c>
    </row>
    <row r="13" spans="1:11">
      <c r="A13" s="14">
        <v>9</v>
      </c>
      <c r="B13" s="14">
        <v>5502292</v>
      </c>
      <c r="C13" s="15" t="s">
        <v>239</v>
      </c>
      <c r="D13" s="81">
        <v>1635.8420906000001</v>
      </c>
      <c r="E13" s="81">
        <v>0</v>
      </c>
      <c r="F13" s="81">
        <v>1635.8420906000001</v>
      </c>
      <c r="G13" s="81">
        <v>-278.01169408999999</v>
      </c>
      <c r="H13" s="81">
        <v>1396.3024954500002</v>
      </c>
      <c r="I13" s="81">
        <f t="shared" si="0"/>
        <v>1357.8303965100001</v>
      </c>
      <c r="J13" s="81">
        <f t="shared" si="1"/>
        <v>1396.3024954500002</v>
      </c>
      <c r="K13" s="81">
        <f t="shared" si="2"/>
        <v>-38.472098940000024</v>
      </c>
    </row>
    <row r="14" spans="1:11">
      <c r="A14" s="16">
        <v>10</v>
      </c>
      <c r="B14" s="16">
        <v>5045894</v>
      </c>
      <c r="C14" s="17" t="s">
        <v>244</v>
      </c>
      <c r="D14" s="95">
        <v>1014.63048391</v>
      </c>
      <c r="E14" s="83">
        <v>0</v>
      </c>
      <c r="F14" s="72">
        <v>1014.63048391</v>
      </c>
      <c r="G14" s="83">
        <v>7.6766206699999868</v>
      </c>
      <c r="H14" s="95">
        <v>417.66667698000003</v>
      </c>
      <c r="I14" s="82">
        <f t="shared" si="0"/>
        <v>1022.30710458</v>
      </c>
      <c r="J14" s="82">
        <f t="shared" si="1"/>
        <v>417.66667698000003</v>
      </c>
      <c r="K14" s="82">
        <f t="shared" si="2"/>
        <v>604.64042759999995</v>
      </c>
    </row>
    <row r="15" spans="1:11">
      <c r="A15" s="14">
        <v>11</v>
      </c>
      <c r="B15" s="14">
        <v>2570769</v>
      </c>
      <c r="C15" s="15" t="s">
        <v>252</v>
      </c>
      <c r="D15" s="81">
        <v>567.52719487000013</v>
      </c>
      <c r="E15" s="81">
        <v>0</v>
      </c>
      <c r="F15" s="81">
        <v>567.52719487000013</v>
      </c>
      <c r="G15" s="81">
        <v>57.308999999999997</v>
      </c>
      <c r="H15" s="81">
        <v>1078.4125569099999</v>
      </c>
      <c r="I15" s="81">
        <f t="shared" si="0"/>
        <v>624.8361948700001</v>
      </c>
      <c r="J15" s="81">
        <f t="shared" si="1"/>
        <v>1078.4125569099999</v>
      </c>
      <c r="K15" s="81">
        <f t="shared" si="2"/>
        <v>-453.57636203999982</v>
      </c>
    </row>
    <row r="16" spans="1:11">
      <c r="A16" s="16">
        <v>12</v>
      </c>
      <c r="B16" s="16">
        <v>5838266</v>
      </c>
      <c r="C16" s="17" t="s">
        <v>261</v>
      </c>
      <c r="D16" s="95">
        <v>356.61209597999999</v>
      </c>
      <c r="E16" s="83">
        <v>0</v>
      </c>
      <c r="F16" s="72">
        <v>356.61209597999999</v>
      </c>
      <c r="G16" s="83">
        <v>281.32696132999996</v>
      </c>
      <c r="H16" s="95">
        <v>848.85415620000003</v>
      </c>
      <c r="I16" s="82">
        <f t="shared" si="0"/>
        <v>637.93905730999995</v>
      </c>
      <c r="J16" s="82">
        <f t="shared" si="1"/>
        <v>848.85415620000003</v>
      </c>
      <c r="K16" s="82">
        <f t="shared" si="2"/>
        <v>-210.91509889000008</v>
      </c>
    </row>
    <row r="17" spans="1:11">
      <c r="A17" s="14">
        <v>13</v>
      </c>
      <c r="B17" s="14">
        <v>5073189</v>
      </c>
      <c r="C17" s="15" t="s">
        <v>266</v>
      </c>
      <c r="D17" s="81">
        <v>875.33041084000001</v>
      </c>
      <c r="E17" s="81">
        <v>0</v>
      </c>
      <c r="F17" s="81">
        <v>875.33041084000001</v>
      </c>
      <c r="G17" s="81">
        <v>-49.697434109999996</v>
      </c>
      <c r="H17" s="81">
        <v>306.91466187000003</v>
      </c>
      <c r="I17" s="81">
        <f t="shared" si="0"/>
        <v>825.63297673</v>
      </c>
      <c r="J17" s="81">
        <f t="shared" si="1"/>
        <v>306.91466187000003</v>
      </c>
      <c r="K17" s="81">
        <f t="shared" si="2"/>
        <v>518.71831485999996</v>
      </c>
    </row>
    <row r="18" spans="1:11">
      <c r="A18" s="16">
        <v>14</v>
      </c>
      <c r="B18" s="16">
        <v>6254713</v>
      </c>
      <c r="C18" s="17" t="s">
        <v>274</v>
      </c>
      <c r="D18" s="95">
        <v>475.26222501999996</v>
      </c>
      <c r="E18" s="83">
        <v>0</v>
      </c>
      <c r="F18" s="72">
        <v>475.26222501999996</v>
      </c>
      <c r="G18" s="83">
        <v>-245.73267000000001</v>
      </c>
      <c r="H18" s="95">
        <v>1644.8828140000001</v>
      </c>
      <c r="I18" s="82">
        <f t="shared" si="0"/>
        <v>229.52955501999995</v>
      </c>
      <c r="J18" s="82">
        <f t="shared" si="1"/>
        <v>1644.8828140000001</v>
      </c>
      <c r="K18" s="82">
        <f t="shared" si="2"/>
        <v>-1415.3532589800002</v>
      </c>
    </row>
    <row r="19" spans="1:11">
      <c r="A19" s="14">
        <v>15</v>
      </c>
      <c r="B19" s="14">
        <v>2057573</v>
      </c>
      <c r="C19" s="15" t="s">
        <v>280</v>
      </c>
      <c r="D19" s="81">
        <v>637.12460261000012</v>
      </c>
      <c r="E19" s="81">
        <v>0</v>
      </c>
      <c r="F19" s="81">
        <v>637.12460261000012</v>
      </c>
      <c r="G19" s="81">
        <v>-151.32166919999997</v>
      </c>
      <c r="H19" s="81">
        <v>326.31005582</v>
      </c>
      <c r="I19" s="81">
        <f t="shared" si="0"/>
        <v>485.80293341000015</v>
      </c>
      <c r="J19" s="81">
        <f t="shared" si="1"/>
        <v>326.31005582</v>
      </c>
      <c r="K19" s="81">
        <f t="shared" si="2"/>
        <v>159.49287759000015</v>
      </c>
    </row>
    <row r="20" spans="1:11">
      <c r="A20" s="16">
        <v>16</v>
      </c>
      <c r="B20" s="16">
        <v>2069792</v>
      </c>
      <c r="C20" s="17" t="s">
        <v>285</v>
      </c>
      <c r="D20" s="95">
        <v>355.98961204</v>
      </c>
      <c r="E20" s="83">
        <v>0</v>
      </c>
      <c r="F20" s="72">
        <v>355.98961204</v>
      </c>
      <c r="G20" s="83">
        <v>-117.47392705999999</v>
      </c>
      <c r="H20" s="95">
        <v>519.65067554999996</v>
      </c>
      <c r="I20" s="82">
        <f t="shared" si="0"/>
        <v>238.51568498</v>
      </c>
      <c r="J20" s="82">
        <f t="shared" si="1"/>
        <v>519.65067554999996</v>
      </c>
      <c r="K20" s="82">
        <f t="shared" si="2"/>
        <v>-281.13499056999996</v>
      </c>
    </row>
    <row r="21" spans="1:11">
      <c r="A21" s="14">
        <v>17</v>
      </c>
      <c r="B21" s="14">
        <v>2699869</v>
      </c>
      <c r="C21" s="15" t="s">
        <v>292</v>
      </c>
      <c r="D21" s="81">
        <v>2284.2044869499996</v>
      </c>
      <c r="E21" s="81">
        <v>0</v>
      </c>
      <c r="F21" s="81">
        <v>2284.2044869499996</v>
      </c>
      <c r="G21" s="81">
        <v>-154.5874795</v>
      </c>
      <c r="H21" s="81">
        <v>203.71416478000003</v>
      </c>
      <c r="I21" s="81">
        <f t="shared" si="0"/>
        <v>2129.6170074499996</v>
      </c>
      <c r="J21" s="81">
        <f t="shared" si="1"/>
        <v>203.71416478000003</v>
      </c>
      <c r="K21" s="81">
        <f t="shared" si="2"/>
        <v>1925.9028426699997</v>
      </c>
    </row>
    <row r="22" spans="1:11">
      <c r="A22" s="16">
        <v>18</v>
      </c>
      <c r="B22" s="16">
        <v>5150884</v>
      </c>
      <c r="C22" s="17" t="s">
        <v>299</v>
      </c>
      <c r="D22" s="95">
        <v>402.48722016000005</v>
      </c>
      <c r="E22" s="83">
        <v>0</v>
      </c>
      <c r="F22" s="72">
        <v>402.48722016000005</v>
      </c>
      <c r="G22" s="83">
        <v>3.3346300000000002</v>
      </c>
      <c r="H22" s="95">
        <v>2287.5391169499999</v>
      </c>
      <c r="I22" s="82">
        <f t="shared" si="0"/>
        <v>405.82185016000005</v>
      </c>
      <c r="J22" s="82">
        <f t="shared" si="1"/>
        <v>2287.5391169499999</v>
      </c>
      <c r="K22" s="82">
        <f t="shared" si="2"/>
        <v>-1881.7172667899999</v>
      </c>
    </row>
    <row r="23" spans="1:11">
      <c r="A23" s="14">
        <v>19</v>
      </c>
      <c r="B23" s="14">
        <v>2550466</v>
      </c>
      <c r="C23" s="15" t="s">
        <v>308</v>
      </c>
      <c r="D23" s="81">
        <v>40954.085020719998</v>
      </c>
      <c r="E23" s="81">
        <v>0</v>
      </c>
      <c r="F23" s="81">
        <v>40954.085020719998</v>
      </c>
      <c r="G23" s="81">
        <v>6631.3349116300005</v>
      </c>
      <c r="H23" s="81">
        <v>47686.124247139996</v>
      </c>
      <c r="I23" s="81">
        <f t="shared" si="0"/>
        <v>47585.41993235</v>
      </c>
      <c r="J23" s="81">
        <f t="shared" si="1"/>
        <v>47686.124247139996</v>
      </c>
      <c r="K23" s="81">
        <f t="shared" si="2"/>
        <v>-100.70431478999672</v>
      </c>
    </row>
    <row r="24" spans="1:11">
      <c r="A24" s="16">
        <v>20</v>
      </c>
      <c r="B24" s="16">
        <v>2095025</v>
      </c>
      <c r="C24" s="17" t="s">
        <v>318</v>
      </c>
      <c r="D24" s="95">
        <v>78708.484872529996</v>
      </c>
      <c r="E24" s="83">
        <v>854.69875999999999</v>
      </c>
      <c r="F24" s="72">
        <v>77853.786112529997</v>
      </c>
      <c r="G24" s="83">
        <v>-13.129877050000001</v>
      </c>
      <c r="H24" s="95">
        <v>389.35734310999999</v>
      </c>
      <c r="I24" s="82">
        <f t="shared" si="0"/>
        <v>78695.354995479996</v>
      </c>
      <c r="J24" s="82">
        <f t="shared" si="1"/>
        <v>1244.0561031100001</v>
      </c>
      <c r="K24" s="82">
        <f t="shared" si="2"/>
        <v>77451.298892370003</v>
      </c>
    </row>
    <row r="25" spans="1:11">
      <c r="A25" s="14">
        <v>21</v>
      </c>
      <c r="B25" s="14">
        <v>2029278</v>
      </c>
      <c r="C25" s="15" t="s">
        <v>325</v>
      </c>
      <c r="D25" s="81">
        <v>2002.3576328499998</v>
      </c>
      <c r="E25" s="81">
        <v>0</v>
      </c>
      <c r="F25" s="81">
        <v>2002.3576328499998</v>
      </c>
      <c r="G25" s="81">
        <v>-3193.7462954599996</v>
      </c>
      <c r="H25" s="81">
        <v>74405.513211629994</v>
      </c>
      <c r="I25" s="81">
        <f t="shared" si="0"/>
        <v>-1191.3886626099998</v>
      </c>
      <c r="J25" s="81">
        <f t="shared" si="1"/>
        <v>74405.513211629994</v>
      </c>
      <c r="K25" s="81">
        <f t="shared" si="2"/>
        <v>-75596.901874239993</v>
      </c>
    </row>
    <row r="26" spans="1:11">
      <c r="A26" s="16">
        <v>22</v>
      </c>
      <c r="B26" s="16">
        <v>5141583</v>
      </c>
      <c r="C26" s="17" t="s">
        <v>332</v>
      </c>
      <c r="D26" s="95">
        <v>15543.993535349999</v>
      </c>
      <c r="E26" s="83">
        <v>0</v>
      </c>
      <c r="F26" s="72">
        <v>15543.993535349999</v>
      </c>
      <c r="G26" s="83">
        <v>616.15409368000007</v>
      </c>
      <c r="H26" s="95">
        <v>2618.5117265299996</v>
      </c>
      <c r="I26" s="82">
        <f t="shared" si="0"/>
        <v>16160.147629029998</v>
      </c>
      <c r="J26" s="82">
        <f t="shared" si="1"/>
        <v>2618.5117265299996</v>
      </c>
      <c r="K26" s="82">
        <f t="shared" si="2"/>
        <v>13541.635902499998</v>
      </c>
    </row>
    <row r="27" spans="1:11">
      <c r="A27" s="14">
        <v>23</v>
      </c>
      <c r="B27" s="14">
        <v>2705133</v>
      </c>
      <c r="C27" s="15" t="s">
        <v>342</v>
      </c>
      <c r="D27" s="81">
        <v>2708.3185130700003</v>
      </c>
      <c r="E27" s="81">
        <v>0</v>
      </c>
      <c r="F27" s="81">
        <v>2708.3185130700003</v>
      </c>
      <c r="G27" s="81">
        <v>856.17793000999995</v>
      </c>
      <c r="H27" s="81">
        <v>16400.171465359996</v>
      </c>
      <c r="I27" s="81">
        <f t="shared" si="0"/>
        <v>3564.4964430800001</v>
      </c>
      <c r="J27" s="81">
        <f t="shared" si="1"/>
        <v>16400.171465359996</v>
      </c>
      <c r="K27" s="81">
        <f t="shared" si="2"/>
        <v>-12835.675022279996</v>
      </c>
    </row>
    <row r="28" spans="1:11">
      <c r="A28" s="16">
        <v>24</v>
      </c>
      <c r="B28" s="16">
        <v>2657457</v>
      </c>
      <c r="C28" s="17" t="s">
        <v>349</v>
      </c>
      <c r="D28" s="95">
        <v>417702.57352685998</v>
      </c>
      <c r="E28" s="83">
        <v>0</v>
      </c>
      <c r="F28" s="72">
        <v>417702.57352685998</v>
      </c>
      <c r="G28" s="83">
        <v>-7.9465044599999999</v>
      </c>
      <c r="H28" s="95">
        <v>2700.3720086100002</v>
      </c>
      <c r="I28" s="82">
        <f t="shared" si="0"/>
        <v>417694.62702239997</v>
      </c>
      <c r="J28" s="82">
        <f t="shared" si="1"/>
        <v>2700.3720086100002</v>
      </c>
      <c r="K28" s="82">
        <f t="shared" si="2"/>
        <v>414994.25501378998</v>
      </c>
    </row>
    <row r="29" spans="1:11">
      <c r="A29" s="14">
        <v>25</v>
      </c>
      <c r="B29" s="14">
        <v>2678187</v>
      </c>
      <c r="C29" s="15" t="s">
        <v>355</v>
      </c>
      <c r="D29" s="81">
        <v>320.21754823000003</v>
      </c>
      <c r="E29" s="81">
        <v>0</v>
      </c>
      <c r="F29" s="81">
        <v>320.21754823000003</v>
      </c>
      <c r="G29" s="81">
        <v>114542.89722654001</v>
      </c>
      <c r="H29" s="81">
        <v>531857.05863400002</v>
      </c>
      <c r="I29" s="81">
        <f t="shared" si="0"/>
        <v>114863.11477477</v>
      </c>
      <c r="J29" s="81">
        <f t="shared" si="1"/>
        <v>531857.05863400002</v>
      </c>
      <c r="K29" s="81">
        <f t="shared" si="2"/>
        <v>-416993.94385923003</v>
      </c>
    </row>
    <row r="30" spans="1:11">
      <c r="A30" s="16">
        <v>26</v>
      </c>
      <c r="B30" s="16">
        <v>5515882</v>
      </c>
      <c r="C30" s="17" t="s">
        <v>364</v>
      </c>
      <c r="D30" s="95">
        <v>378.32426430999999</v>
      </c>
      <c r="E30" s="83">
        <v>0</v>
      </c>
      <c r="F30" s="72">
        <v>378.32426430999999</v>
      </c>
      <c r="G30" s="83">
        <v>-78.570504749999998</v>
      </c>
      <c r="H30" s="95">
        <v>241.64704347999998</v>
      </c>
      <c r="I30" s="82">
        <f t="shared" si="0"/>
        <v>299.75375955999999</v>
      </c>
      <c r="J30" s="82">
        <f t="shared" si="1"/>
        <v>241.64704347999998</v>
      </c>
      <c r="K30" s="82">
        <f t="shared" si="2"/>
        <v>58.106716080000012</v>
      </c>
    </row>
    <row r="31" spans="1:11">
      <c r="A31" s="14">
        <v>27</v>
      </c>
      <c r="B31" s="14">
        <v>5199077</v>
      </c>
      <c r="C31" s="15" t="s">
        <v>369</v>
      </c>
      <c r="D31" s="81">
        <v>56177.947121370002</v>
      </c>
      <c r="E31" s="81">
        <v>0</v>
      </c>
      <c r="F31" s="81">
        <v>56177.947121370002</v>
      </c>
      <c r="G31" s="81">
        <v>345.57328344999991</v>
      </c>
      <c r="H31" s="81">
        <v>1485.0681883</v>
      </c>
      <c r="I31" s="81">
        <f t="shared" si="0"/>
        <v>56523.520404820003</v>
      </c>
      <c r="J31" s="81">
        <f t="shared" si="1"/>
        <v>1485.0681883</v>
      </c>
      <c r="K31" s="81">
        <f t="shared" si="2"/>
        <v>55038.452216520003</v>
      </c>
    </row>
    <row r="32" spans="1:11">
      <c r="A32" s="16">
        <v>28</v>
      </c>
      <c r="B32" s="16">
        <v>5076285</v>
      </c>
      <c r="C32" s="17" t="s">
        <v>375</v>
      </c>
      <c r="D32" s="95">
        <v>1137.1859048499998</v>
      </c>
      <c r="E32" s="83">
        <v>0</v>
      </c>
      <c r="F32" s="72">
        <v>1137.1859048499998</v>
      </c>
      <c r="G32" s="83">
        <v>0</v>
      </c>
      <c r="H32" s="95">
        <v>649.08750399999997</v>
      </c>
      <c r="I32" s="82">
        <f t="shared" si="0"/>
        <v>1137.1859048499998</v>
      </c>
      <c r="J32" s="82">
        <f t="shared" si="1"/>
        <v>649.08750399999997</v>
      </c>
      <c r="K32" s="82">
        <f t="shared" si="2"/>
        <v>488.09840084999985</v>
      </c>
    </row>
    <row r="33" spans="1:11">
      <c r="A33" s="14">
        <v>29</v>
      </c>
      <c r="B33" s="14">
        <v>5292638</v>
      </c>
      <c r="C33" s="15" t="s">
        <v>381</v>
      </c>
      <c r="D33" s="81">
        <v>708.08859739000002</v>
      </c>
      <c r="E33" s="81">
        <v>0</v>
      </c>
      <c r="F33" s="81">
        <v>708.08859739000002</v>
      </c>
      <c r="G33" s="81">
        <v>757.53240796</v>
      </c>
      <c r="H33" s="81">
        <v>45709.078224119985</v>
      </c>
      <c r="I33" s="81">
        <f t="shared" si="0"/>
        <v>1465.6210053499999</v>
      </c>
      <c r="J33" s="81">
        <f t="shared" si="1"/>
        <v>45709.078224119985</v>
      </c>
      <c r="K33" s="81">
        <f t="shared" si="2"/>
        <v>-44243.457218769981</v>
      </c>
    </row>
    <row r="34" spans="1:11">
      <c r="A34" s="16">
        <v>30</v>
      </c>
      <c r="B34" s="16">
        <v>5084555</v>
      </c>
      <c r="C34" s="17" t="s">
        <v>386</v>
      </c>
      <c r="D34" s="95">
        <v>44951.545816159996</v>
      </c>
      <c r="E34" s="83">
        <v>0</v>
      </c>
      <c r="F34" s="72">
        <v>44951.545816159996</v>
      </c>
      <c r="G34" s="83">
        <v>-25.804862280000002</v>
      </c>
      <c r="H34" s="95">
        <v>423.86684207000002</v>
      </c>
      <c r="I34" s="82">
        <f t="shared" si="0"/>
        <v>44925.740953879998</v>
      </c>
      <c r="J34" s="82">
        <f t="shared" si="1"/>
        <v>423.86684207000002</v>
      </c>
      <c r="K34" s="82">
        <f t="shared" si="2"/>
        <v>44501.874111810001</v>
      </c>
    </row>
    <row r="35" spans="1:11">
      <c r="A35" s="14">
        <v>31</v>
      </c>
      <c r="B35" s="14">
        <v>2108291</v>
      </c>
      <c r="C35" s="15" t="s">
        <v>394</v>
      </c>
      <c r="D35" s="81">
        <v>449.67170435000003</v>
      </c>
      <c r="E35" s="81">
        <v>0</v>
      </c>
      <c r="F35" s="81">
        <v>449.67170435000003</v>
      </c>
      <c r="G35" s="81">
        <v>-435.99380000000002</v>
      </c>
      <c r="H35" s="81">
        <v>7242.4199006899998</v>
      </c>
      <c r="I35" s="81">
        <f t="shared" si="0"/>
        <v>13.677904350000006</v>
      </c>
      <c r="J35" s="81">
        <f t="shared" si="1"/>
        <v>7242.4199006899998</v>
      </c>
      <c r="K35" s="81">
        <f t="shared" si="2"/>
        <v>-7228.7419963399998</v>
      </c>
    </row>
    <row r="36" spans="1:11">
      <c r="A36" s="16">
        <v>32</v>
      </c>
      <c r="B36" s="16">
        <v>5261198</v>
      </c>
      <c r="C36" s="17" t="s">
        <v>396</v>
      </c>
      <c r="D36" s="95">
        <v>7679.1141136899996</v>
      </c>
      <c r="E36" s="83">
        <v>0</v>
      </c>
      <c r="F36" s="72">
        <v>7679.1141136899996</v>
      </c>
      <c r="G36" s="83">
        <v>494.14672790000003</v>
      </c>
      <c r="H36" s="95">
        <v>922.13442458999998</v>
      </c>
      <c r="I36" s="82">
        <f t="shared" si="0"/>
        <v>8173.2608415899995</v>
      </c>
      <c r="J36" s="82">
        <f t="shared" si="1"/>
        <v>922.13442458999998</v>
      </c>
      <c r="K36" s="82">
        <f t="shared" si="2"/>
        <v>7251.1264169999995</v>
      </c>
    </row>
    <row r="37" spans="1:11">
      <c r="A37" s="14">
        <v>33</v>
      </c>
      <c r="B37" s="14">
        <v>2590565</v>
      </c>
      <c r="C37" s="15" t="s">
        <v>402</v>
      </c>
      <c r="D37" s="81">
        <v>426.29561668999997</v>
      </c>
      <c r="E37" s="81">
        <v>0</v>
      </c>
      <c r="F37" s="81">
        <v>426.29561668999997</v>
      </c>
      <c r="G37" s="81">
        <v>1318.0349554499999</v>
      </c>
      <c r="H37" s="81">
        <v>4224.1748049999997</v>
      </c>
      <c r="I37" s="81">
        <f t="shared" si="0"/>
        <v>1744.3305721399997</v>
      </c>
      <c r="J37" s="81">
        <f t="shared" si="1"/>
        <v>4224.1748049999997</v>
      </c>
      <c r="K37" s="81">
        <f t="shared" si="2"/>
        <v>-2479.8442328599999</v>
      </c>
    </row>
    <row r="38" spans="1:11">
      <c r="A38" s="16">
        <v>34</v>
      </c>
      <c r="B38" s="16">
        <v>5295858</v>
      </c>
      <c r="C38" s="17" t="s">
        <v>409</v>
      </c>
      <c r="D38" s="95">
        <v>2902.04543659</v>
      </c>
      <c r="E38" s="83">
        <v>0</v>
      </c>
      <c r="F38" s="72">
        <v>2902.04543659</v>
      </c>
      <c r="G38" s="83">
        <v>0</v>
      </c>
      <c r="H38" s="95">
        <v>1076.2127626499998</v>
      </c>
      <c r="I38" s="82">
        <f t="shared" si="0"/>
        <v>2902.04543659</v>
      </c>
      <c r="J38" s="82">
        <f t="shared" si="1"/>
        <v>1076.2127626499998</v>
      </c>
      <c r="K38" s="82">
        <f t="shared" si="2"/>
        <v>1825.8326739400002</v>
      </c>
    </row>
    <row r="39" spans="1:11">
      <c r="A39" s="14">
        <v>35</v>
      </c>
      <c r="B39" s="14">
        <v>5445744</v>
      </c>
      <c r="C39" s="15" t="s">
        <v>412</v>
      </c>
      <c r="D39" s="81">
        <v>1076.2127626499998</v>
      </c>
      <c r="E39" s="81">
        <v>0</v>
      </c>
      <c r="F39" s="81">
        <v>1076.2127626499998</v>
      </c>
      <c r="G39" s="81">
        <v>602.18000517000007</v>
      </c>
      <c r="H39" s="81">
        <v>2421.8191917200002</v>
      </c>
      <c r="I39" s="81">
        <f t="shared" si="0"/>
        <v>1678.3927678199998</v>
      </c>
      <c r="J39" s="81">
        <f t="shared" si="1"/>
        <v>2421.8191917200002</v>
      </c>
      <c r="K39" s="81">
        <f t="shared" si="2"/>
        <v>-743.42642390000037</v>
      </c>
    </row>
    <row r="40" spans="1:11">
      <c r="A40" s="16">
        <v>36</v>
      </c>
      <c r="B40" s="16">
        <v>6101615</v>
      </c>
      <c r="C40" s="17" t="s">
        <v>418</v>
      </c>
      <c r="D40" s="95">
        <v>1819.63918655</v>
      </c>
      <c r="E40" s="83">
        <v>0</v>
      </c>
      <c r="F40" s="72">
        <v>1819.63918655</v>
      </c>
      <c r="G40" s="83">
        <v>78.439123319999993</v>
      </c>
      <c r="H40" s="95">
        <v>56264.386244690002</v>
      </c>
      <c r="I40" s="82">
        <f t="shared" si="0"/>
        <v>1898.0783098699999</v>
      </c>
      <c r="J40" s="82">
        <f t="shared" si="1"/>
        <v>56264.386244690002</v>
      </c>
      <c r="K40" s="82">
        <f t="shared" si="2"/>
        <v>-54366.307934820004</v>
      </c>
    </row>
    <row r="41" spans="1:11">
      <c r="A41" s="14">
        <v>37</v>
      </c>
      <c r="B41" s="14">
        <v>2016656</v>
      </c>
      <c r="C41" s="15" t="s">
        <v>424</v>
      </c>
      <c r="D41" s="81">
        <v>58918.507701039998</v>
      </c>
      <c r="E41" s="81">
        <v>0</v>
      </c>
      <c r="F41" s="81">
        <v>58918.507701039998</v>
      </c>
      <c r="G41" s="81">
        <v>10513.43579494</v>
      </c>
      <c r="H41" s="81">
        <v>69431.943495979998</v>
      </c>
      <c r="I41" s="81">
        <f t="shared" si="0"/>
        <v>69431.943495979998</v>
      </c>
      <c r="J41" s="81">
        <f t="shared" si="1"/>
        <v>69431.943495979998</v>
      </c>
      <c r="K41" s="81">
        <f t="shared" si="2"/>
        <v>0</v>
      </c>
    </row>
    <row r="42" spans="1:11">
      <c r="A42" s="16">
        <v>38</v>
      </c>
      <c r="B42" s="16">
        <v>2872943</v>
      </c>
      <c r="C42" s="17" t="s">
        <v>434</v>
      </c>
      <c r="D42" s="95">
        <v>2198.9435817999997</v>
      </c>
      <c r="E42" s="83">
        <v>0</v>
      </c>
      <c r="F42" s="72">
        <v>2198.9435817999997</v>
      </c>
      <c r="G42" s="83">
        <v>22.508621710000025</v>
      </c>
      <c r="H42" s="95">
        <v>2221.4522035099999</v>
      </c>
      <c r="I42" s="82">
        <f t="shared" si="0"/>
        <v>2221.4522035099999</v>
      </c>
      <c r="J42" s="82">
        <f t="shared" si="1"/>
        <v>2221.4522035099999</v>
      </c>
      <c r="K42" s="82">
        <f t="shared" si="2"/>
        <v>0</v>
      </c>
    </row>
    <row r="43" spans="1:11">
      <c r="A43" s="14">
        <v>39</v>
      </c>
      <c r="B43" s="14">
        <v>6268048</v>
      </c>
      <c r="C43" s="15" t="s">
        <v>438</v>
      </c>
      <c r="D43" s="81">
        <v>484.57800906</v>
      </c>
      <c r="E43" s="81">
        <v>0</v>
      </c>
      <c r="F43" s="81">
        <v>484.57800906</v>
      </c>
      <c r="G43" s="81">
        <v>0</v>
      </c>
      <c r="H43" s="81">
        <v>599.07060105999994</v>
      </c>
      <c r="I43" s="81">
        <f t="shared" si="0"/>
        <v>484.57800906</v>
      </c>
      <c r="J43" s="81">
        <f t="shared" si="1"/>
        <v>599.07060105999994</v>
      </c>
      <c r="K43" s="81">
        <f t="shared" si="2"/>
        <v>-114.49259199999995</v>
      </c>
    </row>
    <row r="44" spans="1:11">
      <c r="A44" s="16">
        <v>40</v>
      </c>
      <c r="B44" s="16">
        <v>2839717</v>
      </c>
      <c r="C44" s="17" t="s">
        <v>444</v>
      </c>
      <c r="D44" s="95">
        <v>754.07373596000002</v>
      </c>
      <c r="E44" s="83">
        <v>0</v>
      </c>
      <c r="F44" s="72">
        <v>754.07373596000002</v>
      </c>
      <c r="G44" s="83">
        <v>1048.5577327800002</v>
      </c>
      <c r="H44" s="95">
        <v>1802.6314687400002</v>
      </c>
      <c r="I44" s="82">
        <f t="shared" si="0"/>
        <v>1802.6314687400002</v>
      </c>
      <c r="J44" s="82">
        <f t="shared" si="1"/>
        <v>1802.6314687400002</v>
      </c>
      <c r="K44" s="82">
        <f t="shared" si="2"/>
        <v>0</v>
      </c>
    </row>
    <row r="45" spans="1:11">
      <c r="A45" s="14">
        <v>41</v>
      </c>
      <c r="B45" s="14">
        <v>6030343</v>
      </c>
      <c r="C45" s="15" t="s">
        <v>450</v>
      </c>
      <c r="D45" s="81">
        <v>499.55370969000001</v>
      </c>
      <c r="E45" s="81">
        <v>0</v>
      </c>
      <c r="F45" s="81">
        <v>499.55370969000001</v>
      </c>
      <c r="G45" s="81">
        <v>465.05304595999996</v>
      </c>
      <c r="H45" s="81">
        <v>964.60675564999997</v>
      </c>
      <c r="I45" s="81">
        <f t="shared" si="0"/>
        <v>964.60675564999997</v>
      </c>
      <c r="J45" s="81">
        <f t="shared" si="1"/>
        <v>964.60675564999997</v>
      </c>
      <c r="K45" s="81">
        <f t="shared" si="2"/>
        <v>0</v>
      </c>
    </row>
    <row r="46" spans="1:11">
      <c r="A46" s="16">
        <v>42</v>
      </c>
      <c r="B46" s="16">
        <v>2344343</v>
      </c>
      <c r="C46" s="17" t="s">
        <v>455</v>
      </c>
      <c r="D46" s="95">
        <v>870.69046921000006</v>
      </c>
      <c r="E46" s="83">
        <v>0</v>
      </c>
      <c r="F46" s="72">
        <v>870.69046921000006</v>
      </c>
      <c r="G46" s="83">
        <v>-227.22992336999999</v>
      </c>
      <c r="H46" s="95">
        <v>666.08007584000006</v>
      </c>
      <c r="I46" s="82">
        <f t="shared" si="0"/>
        <v>643.46054584000012</v>
      </c>
      <c r="J46" s="82">
        <f t="shared" si="1"/>
        <v>666.08007584000006</v>
      </c>
      <c r="K46" s="82">
        <f t="shared" si="2"/>
        <v>-22.619529999999941</v>
      </c>
    </row>
    <row r="47" spans="1:11">
      <c r="A47" s="14">
        <v>43</v>
      </c>
      <c r="B47" s="14">
        <v>2819996</v>
      </c>
      <c r="C47" s="15" t="s">
        <v>464</v>
      </c>
      <c r="D47" s="81">
        <v>1407.1887697</v>
      </c>
      <c r="E47" s="81">
        <v>0</v>
      </c>
      <c r="F47" s="81">
        <v>1407.1887697</v>
      </c>
      <c r="G47" s="81">
        <v>-119.61619241</v>
      </c>
      <c r="H47" s="81">
        <v>1288.6407616200001</v>
      </c>
      <c r="I47" s="81">
        <f t="shared" si="0"/>
        <v>1287.57257729</v>
      </c>
      <c r="J47" s="81">
        <f t="shared" si="1"/>
        <v>1288.6407616200001</v>
      </c>
      <c r="K47" s="81">
        <f t="shared" si="2"/>
        <v>-1.0681843300001219</v>
      </c>
    </row>
    <row r="48" spans="1:11">
      <c r="A48" s="16">
        <v>44</v>
      </c>
      <c r="B48" s="16">
        <v>2868687</v>
      </c>
      <c r="C48" s="17" t="s">
        <v>468</v>
      </c>
      <c r="D48" s="95">
        <v>289.44247984000003</v>
      </c>
      <c r="E48" s="83">
        <v>0</v>
      </c>
      <c r="F48" s="72">
        <v>289.44247984000003</v>
      </c>
      <c r="G48" s="83">
        <v>0</v>
      </c>
      <c r="H48" s="95">
        <v>289.44247984000003</v>
      </c>
      <c r="I48" s="82">
        <f t="shared" si="0"/>
        <v>289.44247984000003</v>
      </c>
      <c r="J48" s="82">
        <f t="shared" si="1"/>
        <v>289.44247984000003</v>
      </c>
      <c r="K48" s="82">
        <f t="shared" si="2"/>
        <v>0</v>
      </c>
    </row>
    <row r="49" spans="1:11">
      <c r="A49" s="14">
        <v>45</v>
      </c>
      <c r="B49" s="14">
        <v>2887134</v>
      </c>
      <c r="C49" s="15" t="s">
        <v>478</v>
      </c>
      <c r="D49" s="81">
        <v>12028.04021159</v>
      </c>
      <c r="E49" s="81">
        <v>0</v>
      </c>
      <c r="F49" s="81">
        <v>12028.04021159</v>
      </c>
      <c r="G49" s="81">
        <v>2444.4456484000002</v>
      </c>
      <c r="H49" s="81">
        <v>14472.48585999</v>
      </c>
      <c r="I49" s="81">
        <f t="shared" si="0"/>
        <v>14472.48585999</v>
      </c>
      <c r="J49" s="81">
        <f t="shared" si="1"/>
        <v>14472.48585999</v>
      </c>
      <c r="K49" s="81">
        <f t="shared" si="2"/>
        <v>0</v>
      </c>
    </row>
    <row r="50" spans="1:11">
      <c r="A50" s="16">
        <v>46</v>
      </c>
      <c r="B50" s="16">
        <v>2100231</v>
      </c>
      <c r="C50" s="17" t="s">
        <v>483</v>
      </c>
      <c r="D50" s="95">
        <v>1306.8355647400001</v>
      </c>
      <c r="E50" s="83">
        <v>0</v>
      </c>
      <c r="F50" s="72">
        <v>1306.8355647400001</v>
      </c>
      <c r="G50" s="83">
        <v>960.79899156999988</v>
      </c>
      <c r="H50" s="95">
        <v>2310.03897031</v>
      </c>
      <c r="I50" s="82">
        <f t="shared" si="0"/>
        <v>2267.6345563099999</v>
      </c>
      <c r="J50" s="82">
        <f t="shared" si="1"/>
        <v>2310.03897031</v>
      </c>
      <c r="K50" s="82">
        <f t="shared" si="2"/>
        <v>-42.404414000000088</v>
      </c>
    </row>
    <row r="51" spans="1:11">
      <c r="A51" s="14">
        <v>47</v>
      </c>
      <c r="B51" s="14">
        <v>2605694</v>
      </c>
      <c r="C51" s="15" t="s">
        <v>488</v>
      </c>
      <c r="D51" s="81">
        <v>422.96785417000001</v>
      </c>
      <c r="E51" s="81">
        <v>0</v>
      </c>
      <c r="F51" s="81">
        <v>422.96785417000001</v>
      </c>
      <c r="G51" s="81">
        <v>1.074924169999987</v>
      </c>
      <c r="H51" s="81">
        <v>44453.633344210008</v>
      </c>
      <c r="I51" s="81">
        <f t="shared" si="0"/>
        <v>424.04277833999998</v>
      </c>
      <c r="J51" s="81">
        <f t="shared" si="1"/>
        <v>44453.633344210008</v>
      </c>
      <c r="K51" s="81">
        <f t="shared" si="2"/>
        <v>-44029.590565870007</v>
      </c>
    </row>
    <row r="52" spans="1:11">
      <c r="A52" s="16">
        <v>48</v>
      </c>
      <c r="B52" s="16">
        <v>2697947</v>
      </c>
      <c r="C52" s="17" t="s">
        <v>497</v>
      </c>
      <c r="D52" s="95">
        <v>44372.928932740004</v>
      </c>
      <c r="E52" s="83">
        <v>0</v>
      </c>
      <c r="F52" s="72">
        <v>44372.928932740004</v>
      </c>
      <c r="G52" s="83">
        <v>-24.999999670000001</v>
      </c>
      <c r="H52" s="95">
        <v>416.10273344000001</v>
      </c>
      <c r="I52" s="82">
        <f t="shared" si="0"/>
        <v>44347.928933070005</v>
      </c>
      <c r="J52" s="82">
        <f t="shared" si="1"/>
        <v>416.10273344000001</v>
      </c>
      <c r="K52" s="82">
        <f t="shared" si="2"/>
        <v>43931.826199630006</v>
      </c>
    </row>
    <row r="53" spans="1:11">
      <c r="A53" s="14">
        <v>49</v>
      </c>
      <c r="B53" s="14">
        <v>5767865</v>
      </c>
      <c r="C53" s="15" t="s">
        <v>503</v>
      </c>
      <c r="D53" s="81">
        <v>389.50817131000002</v>
      </c>
      <c r="E53" s="81">
        <v>0</v>
      </c>
      <c r="F53" s="81">
        <v>389.50817131000002</v>
      </c>
      <c r="G53" s="81">
        <v>3.5</v>
      </c>
      <c r="H53" s="81">
        <v>426.49817130999998</v>
      </c>
      <c r="I53" s="81">
        <f t="shared" si="0"/>
        <v>393.00817131000002</v>
      </c>
      <c r="J53" s="81">
        <f t="shared" si="1"/>
        <v>426.49817130999998</v>
      </c>
      <c r="K53" s="81">
        <f t="shared" si="2"/>
        <v>-33.489999999999952</v>
      </c>
    </row>
    <row r="54" spans="1:11">
      <c r="A54" s="16">
        <v>50</v>
      </c>
      <c r="B54" s="16">
        <v>2618621</v>
      </c>
      <c r="C54" s="17" t="s">
        <v>508</v>
      </c>
      <c r="D54" s="95">
        <v>489.73192047000003</v>
      </c>
      <c r="E54" s="83">
        <v>0</v>
      </c>
      <c r="F54" s="72">
        <v>489.73192047000003</v>
      </c>
      <c r="G54" s="83">
        <v>585.59369331999994</v>
      </c>
      <c r="H54" s="95">
        <v>1075.32561379</v>
      </c>
      <c r="I54" s="82">
        <f t="shared" si="0"/>
        <v>1075.32561379</v>
      </c>
      <c r="J54" s="82">
        <f t="shared" si="1"/>
        <v>1075.32561379</v>
      </c>
      <c r="K54" s="82">
        <f t="shared" si="2"/>
        <v>0</v>
      </c>
    </row>
    <row r="55" spans="1:11">
      <c r="A55" s="14">
        <v>51</v>
      </c>
      <c r="B55" s="14">
        <v>6377947</v>
      </c>
      <c r="C55" s="15" t="s">
        <v>515</v>
      </c>
      <c r="D55" s="81">
        <v>404.85405125</v>
      </c>
      <c r="E55" s="81">
        <v>0</v>
      </c>
      <c r="F55" s="81">
        <v>404.85405125</v>
      </c>
      <c r="G55" s="81">
        <v>-53.857389299999994</v>
      </c>
      <c r="H55" s="81">
        <v>350.99666194999998</v>
      </c>
      <c r="I55" s="81">
        <f t="shared" si="0"/>
        <v>350.99666194999998</v>
      </c>
      <c r="J55" s="81">
        <f t="shared" si="1"/>
        <v>350.99666194999998</v>
      </c>
      <c r="K55" s="81">
        <f t="shared" si="2"/>
        <v>0</v>
      </c>
    </row>
    <row r="56" spans="1:11">
      <c r="A56" s="16">
        <v>52</v>
      </c>
      <c r="B56" s="16">
        <v>2830213</v>
      </c>
      <c r="C56" s="17" t="s">
        <v>520</v>
      </c>
      <c r="D56" s="95">
        <v>43196.413314160003</v>
      </c>
      <c r="E56" s="83">
        <v>0</v>
      </c>
      <c r="F56" s="72">
        <v>43196.413314160003</v>
      </c>
      <c r="G56" s="83">
        <v>2070.8536560900002</v>
      </c>
      <c r="H56" s="95">
        <v>45267.266970249999</v>
      </c>
      <c r="I56" s="82">
        <f t="shared" si="0"/>
        <v>45267.266970250006</v>
      </c>
      <c r="J56" s="82">
        <f t="shared" si="1"/>
        <v>45267.266970249999</v>
      </c>
      <c r="K56" s="82">
        <f t="shared" si="2"/>
        <v>0</v>
      </c>
    </row>
    <row r="57" spans="1:11">
      <c r="A57" s="14">
        <v>53</v>
      </c>
      <c r="B57" s="14">
        <v>2887746</v>
      </c>
      <c r="C57" s="15" t="s">
        <v>527</v>
      </c>
      <c r="D57" s="81">
        <v>163717.09772844004</v>
      </c>
      <c r="E57" s="81">
        <v>0</v>
      </c>
      <c r="F57" s="81">
        <v>163717.09772844004</v>
      </c>
      <c r="G57" s="81">
        <v>18527.15156491</v>
      </c>
      <c r="H57" s="81">
        <v>182244.24929335</v>
      </c>
      <c r="I57" s="81">
        <f t="shared" si="0"/>
        <v>182244.24929335003</v>
      </c>
      <c r="J57" s="81">
        <f t="shared" si="1"/>
        <v>182244.24929335</v>
      </c>
      <c r="K57" s="81">
        <f t="shared" si="2"/>
        <v>0</v>
      </c>
    </row>
    <row r="58" spans="1:11">
      <c r="A58" s="16">
        <v>54</v>
      </c>
      <c r="B58" s="16">
        <v>2718243</v>
      </c>
      <c r="C58" s="17" t="s">
        <v>533</v>
      </c>
      <c r="D58" s="95">
        <v>361.08614936000004</v>
      </c>
      <c r="E58" s="83">
        <v>0</v>
      </c>
      <c r="F58" s="72">
        <v>361.08614936000004</v>
      </c>
      <c r="G58" s="83">
        <v>379.69892069000002</v>
      </c>
      <c r="H58" s="95">
        <v>740.78507004999994</v>
      </c>
      <c r="I58" s="82">
        <f t="shared" si="0"/>
        <v>740.78507005000006</v>
      </c>
      <c r="J58" s="82">
        <f t="shared" si="1"/>
        <v>740.78507004999994</v>
      </c>
      <c r="K58" s="82">
        <f t="shared" si="2"/>
        <v>0</v>
      </c>
    </row>
    <row r="59" spans="1:11">
      <c r="A59" s="14">
        <v>55</v>
      </c>
      <c r="B59" s="14">
        <v>6436226</v>
      </c>
      <c r="C59" s="15" t="s">
        <v>540</v>
      </c>
      <c r="D59" s="81">
        <v>1566.2383634099999</v>
      </c>
      <c r="E59" s="81">
        <v>0</v>
      </c>
      <c r="F59" s="81">
        <v>1566.2383634099999</v>
      </c>
      <c r="G59" s="81">
        <v>-150</v>
      </c>
      <c r="H59" s="81">
        <v>1004.550469</v>
      </c>
      <c r="I59" s="81">
        <f t="shared" si="0"/>
        <v>1416.2383634099999</v>
      </c>
      <c r="J59" s="81">
        <f t="shared" si="1"/>
        <v>1004.550469</v>
      </c>
      <c r="K59" s="81">
        <f t="shared" si="2"/>
        <v>411.6878944099999</v>
      </c>
    </row>
    <row r="60" spans="1:11">
      <c r="A60" s="16">
        <v>56</v>
      </c>
      <c r="B60" s="16">
        <v>5435528</v>
      </c>
      <c r="C60" s="17" t="s">
        <v>547</v>
      </c>
      <c r="D60" s="95">
        <v>460046.00102832</v>
      </c>
      <c r="E60" s="83">
        <v>0</v>
      </c>
      <c r="F60" s="72">
        <v>460046.00102832</v>
      </c>
      <c r="G60" s="83">
        <v>8834.5834631100006</v>
      </c>
      <c r="H60" s="95">
        <v>468871.93217201001</v>
      </c>
      <c r="I60" s="82">
        <f t="shared" si="0"/>
        <v>468880.58449142997</v>
      </c>
      <c r="J60" s="82">
        <f t="shared" si="1"/>
        <v>468871.93217201001</v>
      </c>
      <c r="K60" s="82">
        <f t="shared" si="2"/>
        <v>8.6523194199544378</v>
      </c>
    </row>
    <row r="61" spans="1:11">
      <c r="A61" s="14">
        <v>57</v>
      </c>
      <c r="B61" s="14">
        <v>5824826</v>
      </c>
      <c r="C61" s="15" t="s">
        <v>553</v>
      </c>
      <c r="D61" s="81">
        <v>1160.1069286700001</v>
      </c>
      <c r="E61" s="81">
        <v>0</v>
      </c>
      <c r="F61" s="81">
        <v>1160.1069286700001</v>
      </c>
      <c r="G61" s="81">
        <v>87.129655110000002</v>
      </c>
      <c r="H61" s="81">
        <v>1253.8620837799999</v>
      </c>
      <c r="I61" s="81">
        <f t="shared" si="0"/>
        <v>1247.23658378</v>
      </c>
      <c r="J61" s="81">
        <f t="shared" si="1"/>
        <v>1253.8620837799999</v>
      </c>
      <c r="K61" s="81">
        <f t="shared" si="2"/>
        <v>-6.6254999999998745</v>
      </c>
    </row>
    <row r="62" spans="1:11">
      <c r="A62" s="16">
        <v>58</v>
      </c>
      <c r="B62" s="16">
        <v>2074192</v>
      </c>
      <c r="C62" s="17" t="s">
        <v>559</v>
      </c>
      <c r="D62" s="95">
        <v>800636.56149514986</v>
      </c>
      <c r="E62" s="83">
        <v>0</v>
      </c>
      <c r="F62" s="72">
        <v>800636.56149514986</v>
      </c>
      <c r="G62" s="83">
        <v>183561.49525044995</v>
      </c>
      <c r="H62" s="95">
        <v>984238.53015759971</v>
      </c>
      <c r="I62" s="82">
        <f t="shared" si="0"/>
        <v>984198.05674559984</v>
      </c>
      <c r="J62" s="82">
        <f t="shared" si="1"/>
        <v>984238.53015759971</v>
      </c>
      <c r="K62" s="82">
        <f t="shared" si="2"/>
        <v>-40.47341199987568</v>
      </c>
    </row>
    <row r="63" spans="1:11">
      <c r="A63" s="14">
        <v>59</v>
      </c>
      <c r="B63" s="14">
        <v>5849314</v>
      </c>
      <c r="C63" s="15" t="s">
        <v>567</v>
      </c>
      <c r="D63" s="81">
        <v>285.53216974999998</v>
      </c>
      <c r="E63" s="81">
        <v>0</v>
      </c>
      <c r="F63" s="81">
        <v>285.53216974999998</v>
      </c>
      <c r="G63" s="81">
        <v>-112.14698031</v>
      </c>
      <c r="H63" s="81">
        <v>226.88518944</v>
      </c>
      <c r="I63" s="81">
        <f t="shared" si="0"/>
        <v>173.38518943999998</v>
      </c>
      <c r="J63" s="81">
        <f t="shared" si="1"/>
        <v>226.88518944</v>
      </c>
      <c r="K63" s="81">
        <f t="shared" si="2"/>
        <v>-53.500000000000028</v>
      </c>
    </row>
    <row r="64" spans="1:11">
      <c r="A64" s="16">
        <v>60</v>
      </c>
      <c r="B64" s="16">
        <v>2875578</v>
      </c>
      <c r="C64" s="17" t="s">
        <v>573</v>
      </c>
      <c r="D64" s="95">
        <v>321.86887732999998</v>
      </c>
      <c r="E64" s="83">
        <v>0</v>
      </c>
      <c r="F64" s="72">
        <v>321.86887732999998</v>
      </c>
      <c r="G64" s="83">
        <v>1.3035000000000001</v>
      </c>
      <c r="H64" s="95">
        <v>323.17237732999996</v>
      </c>
      <c r="I64" s="82">
        <f t="shared" si="0"/>
        <v>323.17237732999996</v>
      </c>
      <c r="J64" s="82">
        <f t="shared" si="1"/>
        <v>323.17237732999996</v>
      </c>
      <c r="K64" s="82">
        <f t="shared" si="2"/>
        <v>0</v>
      </c>
    </row>
    <row r="65" spans="4:10">
      <c r="D65" s="72">
        <f>SUM(D5:D64)</f>
        <v>2322056.2811308</v>
      </c>
      <c r="G65" s="72"/>
      <c r="I65" s="72"/>
      <c r="J65" s="72"/>
    </row>
  </sheetData>
  <autoFilter ref="A3:K4">
    <filterColumn colId="3" showButton="0"/>
    <filterColumn colId="4" showButton="0"/>
    <filterColumn colId="6" showButton="0"/>
    <filterColumn colId="8" showButton="0"/>
    <filterColumn colId="9" showButton="0"/>
    <sortState ref="A6:K64">
      <sortCondition ref="C3:C4"/>
    </sortState>
  </autoFilter>
  <mergeCells count="6">
    <mergeCell ref="G3:H3"/>
    <mergeCell ref="D3:F3"/>
    <mergeCell ref="I3:K3"/>
    <mergeCell ref="A3:A4"/>
    <mergeCell ref="B3:B4"/>
    <mergeCell ref="C3:C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8"/>
  <sheetViews>
    <sheetView zoomScale="86" zoomScaleNormal="55" workbookViewId="0"/>
  </sheetViews>
  <sheetFormatPr defaultColWidth="9.109375" defaultRowHeight="11.4"/>
  <cols>
    <col min="1" max="1" width="10.6640625" style="139" bestFit="1" customWidth="1"/>
    <col min="2" max="2" width="26.109375" style="85" customWidth="1"/>
    <col min="3" max="3" width="14.5546875" style="85" customWidth="1"/>
    <col min="4" max="4" width="38" style="85" customWidth="1"/>
    <col min="5" max="5" width="12.5546875" style="85" customWidth="1"/>
    <col min="6" max="6" width="21" style="85" customWidth="1"/>
    <col min="7" max="7" width="26.6640625" style="85" customWidth="1"/>
    <col min="8" max="8" width="17.6640625" style="85" customWidth="1"/>
    <col min="9" max="9" width="37" style="85" customWidth="1"/>
    <col min="10" max="10" width="18" style="374" bestFit="1" customWidth="1"/>
    <col min="11" max="16384" width="9.109375" style="1"/>
  </cols>
  <sheetData>
    <row r="1" spans="1:10" ht="12" customHeight="1">
      <c r="A1" s="137" t="s">
        <v>1260</v>
      </c>
      <c r="B1" s="90"/>
      <c r="C1" s="90"/>
      <c r="D1" s="90"/>
      <c r="E1" s="90"/>
      <c r="F1" s="90"/>
      <c r="G1" s="90"/>
      <c r="H1" s="90"/>
      <c r="I1" s="88"/>
      <c r="J1" s="372"/>
    </row>
    <row r="2" spans="1:10" ht="12">
      <c r="A2" s="89"/>
      <c r="B2" s="89"/>
      <c r="C2" s="89"/>
      <c r="D2" s="89"/>
      <c r="E2" s="89"/>
      <c r="F2" s="89"/>
      <c r="G2" s="89"/>
      <c r="H2" s="89"/>
      <c r="I2" s="88"/>
      <c r="J2" s="373" t="s">
        <v>1244</v>
      </c>
    </row>
    <row r="3" spans="1:10" ht="24">
      <c r="A3" s="92" t="s">
        <v>1261</v>
      </c>
      <c r="B3" s="92" t="s">
        <v>1262</v>
      </c>
      <c r="C3" s="92" t="s">
        <v>1263</v>
      </c>
      <c r="D3" s="92" t="s">
        <v>1264</v>
      </c>
      <c r="E3" s="92" t="s">
        <v>1265</v>
      </c>
      <c r="F3" s="92" t="s">
        <v>1266</v>
      </c>
      <c r="G3" s="92" t="s">
        <v>1267</v>
      </c>
      <c r="H3" s="92" t="s">
        <v>1268</v>
      </c>
      <c r="I3" s="92" t="s">
        <v>1269</v>
      </c>
      <c r="J3" s="67" t="s">
        <v>1270</v>
      </c>
    </row>
    <row r="4" spans="1:10">
      <c r="A4" s="379">
        <v>44111</v>
      </c>
      <c r="B4" s="47" t="s">
        <v>166</v>
      </c>
      <c r="C4" s="47" t="s">
        <v>267</v>
      </c>
      <c r="D4" s="47" t="s">
        <v>1271</v>
      </c>
      <c r="E4" s="408" t="s">
        <v>1272</v>
      </c>
      <c r="F4" s="408" t="s">
        <v>1273</v>
      </c>
      <c r="G4" s="408" t="s">
        <v>1274</v>
      </c>
      <c r="H4" s="408" t="s">
        <v>1275</v>
      </c>
      <c r="I4" s="47" t="s">
        <v>1276</v>
      </c>
      <c r="J4" s="82">
        <v>50</v>
      </c>
    </row>
    <row r="5" spans="1:10">
      <c r="A5" s="138">
        <v>43986</v>
      </c>
      <c r="B5" s="409" t="s">
        <v>1277</v>
      </c>
      <c r="C5" s="409" t="s">
        <v>708</v>
      </c>
      <c r="D5" s="409" t="s">
        <v>1278</v>
      </c>
      <c r="E5" s="409" t="s">
        <v>1279</v>
      </c>
      <c r="F5" s="409" t="s">
        <v>1280</v>
      </c>
      <c r="G5" s="409" t="s">
        <v>1274</v>
      </c>
      <c r="H5" s="409" t="s">
        <v>1281</v>
      </c>
      <c r="I5" s="409" t="s">
        <v>1282</v>
      </c>
      <c r="J5" s="407">
        <v>10</v>
      </c>
    </row>
    <row r="6" spans="1:10">
      <c r="A6" s="379">
        <v>43992</v>
      </c>
      <c r="B6" s="47" t="s">
        <v>1277</v>
      </c>
      <c r="C6" s="47" t="s">
        <v>708</v>
      </c>
      <c r="D6" s="47" t="s">
        <v>1278</v>
      </c>
      <c r="E6" s="408" t="s">
        <v>1279</v>
      </c>
      <c r="F6" s="408" t="s">
        <v>1280</v>
      </c>
      <c r="G6" s="408" t="s">
        <v>1274</v>
      </c>
      <c r="H6" s="408" t="s">
        <v>1281</v>
      </c>
      <c r="I6" s="47" t="s">
        <v>1283</v>
      </c>
      <c r="J6" s="82">
        <v>10</v>
      </c>
    </row>
    <row r="7" spans="1:10">
      <c r="A7" s="138">
        <v>44109</v>
      </c>
      <c r="B7" s="409" t="s">
        <v>1277</v>
      </c>
      <c r="C7" s="409" t="s">
        <v>708</v>
      </c>
      <c r="D7" s="409" t="s">
        <v>1284</v>
      </c>
      <c r="E7" s="409" t="s">
        <v>1166</v>
      </c>
      <c r="F7" s="409" t="s">
        <v>1280</v>
      </c>
      <c r="G7" s="409" t="s">
        <v>1274</v>
      </c>
      <c r="H7" s="409" t="s">
        <v>1281</v>
      </c>
      <c r="I7" s="409"/>
      <c r="J7" s="407">
        <v>45</v>
      </c>
    </row>
    <row r="8" spans="1:10">
      <c r="A8" s="379">
        <v>44109</v>
      </c>
      <c r="B8" s="47" t="s">
        <v>1277</v>
      </c>
      <c r="C8" s="47" t="s">
        <v>708</v>
      </c>
      <c r="D8" s="47" t="s">
        <v>1285</v>
      </c>
      <c r="E8" s="408" t="s">
        <v>1166</v>
      </c>
      <c r="F8" s="408" t="s">
        <v>1280</v>
      </c>
      <c r="G8" s="408" t="s">
        <v>1274</v>
      </c>
      <c r="H8" s="408" t="s">
        <v>1281</v>
      </c>
      <c r="I8" s="47"/>
      <c r="J8" s="82">
        <v>20</v>
      </c>
    </row>
    <row r="9" spans="1:10">
      <c r="A9" s="138">
        <v>44186</v>
      </c>
      <c r="B9" s="409" t="s">
        <v>188</v>
      </c>
      <c r="C9" s="409" t="s">
        <v>168</v>
      </c>
      <c r="D9" s="409" t="s">
        <v>1286</v>
      </c>
      <c r="E9" s="409" t="s">
        <v>1272</v>
      </c>
      <c r="F9" s="409" t="s">
        <v>1273</v>
      </c>
      <c r="G9" s="409" t="s">
        <v>1274</v>
      </c>
      <c r="H9" s="409" t="s">
        <v>1281</v>
      </c>
      <c r="I9" s="409" t="s">
        <v>1287</v>
      </c>
      <c r="J9" s="407">
        <v>13.81009293</v>
      </c>
    </row>
    <row r="10" spans="1:10">
      <c r="A10" s="379">
        <v>44196</v>
      </c>
      <c r="B10" s="47" t="s">
        <v>188</v>
      </c>
      <c r="C10" s="47" t="s">
        <v>168</v>
      </c>
      <c r="D10" s="47" t="s">
        <v>1286</v>
      </c>
      <c r="E10" s="408" t="s">
        <v>1272</v>
      </c>
      <c r="F10" s="408" t="s">
        <v>1273</v>
      </c>
      <c r="G10" s="408" t="s">
        <v>1274</v>
      </c>
      <c r="H10" s="408" t="s">
        <v>1281</v>
      </c>
      <c r="I10" s="47" t="s">
        <v>1288</v>
      </c>
      <c r="J10" s="82">
        <v>2.4729375</v>
      </c>
    </row>
    <row r="11" spans="1:10">
      <c r="A11" s="138">
        <v>43916</v>
      </c>
      <c r="B11" s="409" t="s">
        <v>200</v>
      </c>
      <c r="C11" s="409" t="s">
        <v>747</v>
      </c>
      <c r="D11" s="409" t="s">
        <v>1289</v>
      </c>
      <c r="E11" s="409" t="s">
        <v>1166</v>
      </c>
      <c r="F11" s="409" t="s">
        <v>1280</v>
      </c>
      <c r="G11" s="409" t="s">
        <v>1274</v>
      </c>
      <c r="H11" s="409" t="s">
        <v>1275</v>
      </c>
      <c r="I11" s="409" t="s">
        <v>1274</v>
      </c>
      <c r="J11" s="407">
        <v>14.8</v>
      </c>
    </row>
    <row r="12" spans="1:10">
      <c r="A12" s="379">
        <v>43894</v>
      </c>
      <c r="B12" s="47" t="s">
        <v>200</v>
      </c>
      <c r="C12" s="47" t="s">
        <v>747</v>
      </c>
      <c r="D12" s="47" t="s">
        <v>1289</v>
      </c>
      <c r="E12" s="408" t="s">
        <v>1166</v>
      </c>
      <c r="F12" s="408" t="s">
        <v>1280</v>
      </c>
      <c r="G12" s="408" t="s">
        <v>1274</v>
      </c>
      <c r="H12" s="408" t="s">
        <v>1275</v>
      </c>
      <c r="I12" s="47" t="s">
        <v>1274</v>
      </c>
      <c r="J12" s="82">
        <v>40</v>
      </c>
    </row>
    <row r="13" spans="1:10">
      <c r="A13" s="138">
        <v>44196</v>
      </c>
      <c r="B13" s="409" t="s">
        <v>1290</v>
      </c>
      <c r="C13" s="409" t="s">
        <v>425</v>
      </c>
      <c r="D13" s="409" t="s">
        <v>1291</v>
      </c>
      <c r="E13" s="409" t="s">
        <v>1166</v>
      </c>
      <c r="F13" s="409" t="s">
        <v>1280</v>
      </c>
      <c r="G13" s="409" t="s">
        <v>1274</v>
      </c>
      <c r="H13" s="409" t="s">
        <v>1281</v>
      </c>
      <c r="I13" s="409" t="s">
        <v>1292</v>
      </c>
      <c r="J13" s="407">
        <v>23.151</v>
      </c>
    </row>
    <row r="14" spans="1:10">
      <c r="A14" s="379">
        <v>44075</v>
      </c>
      <c r="B14" s="47" t="s">
        <v>239</v>
      </c>
      <c r="C14" s="47" t="s">
        <v>1213</v>
      </c>
      <c r="D14" s="47" t="s">
        <v>1293</v>
      </c>
      <c r="E14" s="408" t="s">
        <v>1272</v>
      </c>
      <c r="F14" s="408" t="s">
        <v>1280</v>
      </c>
      <c r="G14" s="408" t="s">
        <v>1274</v>
      </c>
      <c r="H14" s="408" t="s">
        <v>1275</v>
      </c>
      <c r="I14" s="47" t="s">
        <v>1294</v>
      </c>
      <c r="J14" s="82">
        <v>65</v>
      </c>
    </row>
    <row r="15" spans="1:10">
      <c r="A15" s="138">
        <v>44102</v>
      </c>
      <c r="B15" s="409" t="s">
        <v>252</v>
      </c>
      <c r="C15" s="409" t="s">
        <v>724</v>
      </c>
      <c r="D15" s="409" t="s">
        <v>1295</v>
      </c>
      <c r="E15" s="409" t="s">
        <v>1166</v>
      </c>
      <c r="F15" s="409" t="s">
        <v>1280</v>
      </c>
      <c r="G15" s="409" t="s">
        <v>1274</v>
      </c>
      <c r="H15" s="409" t="s">
        <v>1275</v>
      </c>
      <c r="I15" s="409" t="s">
        <v>1296</v>
      </c>
      <c r="J15" s="407">
        <v>55</v>
      </c>
    </row>
    <row r="16" spans="1:10">
      <c r="A16" s="379">
        <v>43968</v>
      </c>
      <c r="B16" s="47" t="s">
        <v>252</v>
      </c>
      <c r="C16" s="47" t="s">
        <v>724</v>
      </c>
      <c r="D16" s="47" t="s">
        <v>1297</v>
      </c>
      <c r="E16" s="408" t="s">
        <v>1166</v>
      </c>
      <c r="F16" s="408" t="s">
        <v>1273</v>
      </c>
      <c r="G16" s="408" t="s">
        <v>1274</v>
      </c>
      <c r="H16" s="408" t="s">
        <v>1275</v>
      </c>
      <c r="I16" s="47" t="s">
        <v>1298</v>
      </c>
      <c r="J16" s="82">
        <v>3.157</v>
      </c>
    </row>
    <row r="17" spans="1:10">
      <c r="A17" s="138">
        <v>43968</v>
      </c>
      <c r="B17" s="409" t="s">
        <v>252</v>
      </c>
      <c r="C17" s="409" t="s">
        <v>724</v>
      </c>
      <c r="D17" s="409" t="s">
        <v>1297</v>
      </c>
      <c r="E17" s="409" t="s">
        <v>1272</v>
      </c>
      <c r="F17" s="409" t="s">
        <v>1273</v>
      </c>
      <c r="G17" s="409" t="s">
        <v>1274</v>
      </c>
      <c r="H17" s="409" t="s">
        <v>1275</v>
      </c>
      <c r="I17" s="409" t="s">
        <v>1299</v>
      </c>
      <c r="J17" s="407">
        <v>2</v>
      </c>
    </row>
    <row r="18" spans="1:10">
      <c r="A18" s="379">
        <v>44186</v>
      </c>
      <c r="B18" s="47" t="s">
        <v>1300</v>
      </c>
      <c r="C18" s="47" t="s">
        <v>267</v>
      </c>
      <c r="D18" s="47" t="s">
        <v>1301</v>
      </c>
      <c r="E18" s="408" t="s">
        <v>1272</v>
      </c>
      <c r="F18" s="408" t="s">
        <v>1273</v>
      </c>
      <c r="G18" s="408" t="s">
        <v>1274</v>
      </c>
      <c r="H18" s="408" t="s">
        <v>1275</v>
      </c>
      <c r="I18" s="47" t="s">
        <v>1302</v>
      </c>
      <c r="J18" s="82">
        <v>50</v>
      </c>
    </row>
    <row r="19" spans="1:10">
      <c r="A19" s="138">
        <v>44035</v>
      </c>
      <c r="B19" s="409" t="s">
        <v>325</v>
      </c>
      <c r="C19" s="409" t="s">
        <v>1303</v>
      </c>
      <c r="D19" s="409" t="s">
        <v>1304</v>
      </c>
      <c r="E19" s="409" t="s">
        <v>1272</v>
      </c>
      <c r="F19" s="409" t="s">
        <v>1273</v>
      </c>
      <c r="G19" s="409" t="s">
        <v>1292</v>
      </c>
      <c r="H19" s="409" t="s">
        <v>1281</v>
      </c>
      <c r="I19" s="409"/>
      <c r="J19" s="407">
        <v>7.54</v>
      </c>
    </row>
    <row r="20" spans="1:10">
      <c r="A20" s="379">
        <v>44050</v>
      </c>
      <c r="B20" s="47" t="s">
        <v>325</v>
      </c>
      <c r="C20" s="47" t="s">
        <v>1303</v>
      </c>
      <c r="D20" s="47" t="s">
        <v>1304</v>
      </c>
      <c r="E20" s="408" t="s">
        <v>1272</v>
      </c>
      <c r="F20" s="408" t="s">
        <v>1273</v>
      </c>
      <c r="G20" s="408" t="s">
        <v>1292</v>
      </c>
      <c r="H20" s="408" t="s">
        <v>1281</v>
      </c>
      <c r="I20" s="47"/>
      <c r="J20" s="82">
        <v>7.54</v>
      </c>
    </row>
    <row r="21" spans="1:10">
      <c r="A21" s="138">
        <v>44040</v>
      </c>
      <c r="B21" s="409" t="s">
        <v>332</v>
      </c>
      <c r="C21" s="409" t="s">
        <v>737</v>
      </c>
      <c r="D21" s="409" t="s">
        <v>1305</v>
      </c>
      <c r="E21" s="409" t="s">
        <v>1272</v>
      </c>
      <c r="F21" s="409" t="s">
        <v>1273</v>
      </c>
      <c r="G21" s="409" t="s">
        <v>1274</v>
      </c>
      <c r="H21" s="409" t="s">
        <v>1275</v>
      </c>
      <c r="I21" s="409" t="s">
        <v>1306</v>
      </c>
      <c r="J21" s="407">
        <v>63.470277600000003</v>
      </c>
    </row>
    <row r="22" spans="1:10">
      <c r="A22" s="379">
        <v>44098</v>
      </c>
      <c r="B22" s="47" t="s">
        <v>332</v>
      </c>
      <c r="C22" s="47" t="s">
        <v>737</v>
      </c>
      <c r="D22" s="47" t="s">
        <v>1305</v>
      </c>
      <c r="E22" s="408" t="s">
        <v>1272</v>
      </c>
      <c r="F22" s="408" t="s">
        <v>1273</v>
      </c>
      <c r="G22" s="408" t="s">
        <v>1274</v>
      </c>
      <c r="H22" s="408" t="s">
        <v>1275</v>
      </c>
      <c r="I22" s="47" t="s">
        <v>1306</v>
      </c>
      <c r="J22" s="82">
        <v>37.193522660000006</v>
      </c>
    </row>
    <row r="23" spans="1:10">
      <c r="A23" s="138">
        <v>44145</v>
      </c>
      <c r="B23" s="409" t="s">
        <v>332</v>
      </c>
      <c r="C23" s="409" t="s">
        <v>737</v>
      </c>
      <c r="D23" s="409" t="s">
        <v>1305</v>
      </c>
      <c r="E23" s="409" t="s">
        <v>1272</v>
      </c>
      <c r="F23" s="409" t="s">
        <v>1273</v>
      </c>
      <c r="G23" s="409" t="s">
        <v>1274</v>
      </c>
      <c r="H23" s="409" t="s">
        <v>1275</v>
      </c>
      <c r="I23" s="409" t="s">
        <v>1306</v>
      </c>
      <c r="J23" s="407">
        <v>10.107505509999999</v>
      </c>
    </row>
    <row r="24" spans="1:10">
      <c r="A24" s="379">
        <v>44145</v>
      </c>
      <c r="B24" s="47" t="s">
        <v>332</v>
      </c>
      <c r="C24" s="47" t="s">
        <v>737</v>
      </c>
      <c r="D24" s="47" t="s">
        <v>1305</v>
      </c>
      <c r="E24" s="408" t="s">
        <v>1272</v>
      </c>
      <c r="F24" s="408" t="s">
        <v>1273</v>
      </c>
      <c r="G24" s="408" t="s">
        <v>1274</v>
      </c>
      <c r="H24" s="408" t="s">
        <v>1275</v>
      </c>
      <c r="I24" s="47" t="s">
        <v>1306</v>
      </c>
      <c r="J24" s="82">
        <v>16.873529000000001</v>
      </c>
    </row>
    <row r="25" spans="1:10">
      <c r="A25" s="138">
        <v>44174</v>
      </c>
      <c r="B25" s="409" t="s">
        <v>332</v>
      </c>
      <c r="C25" s="409" t="s">
        <v>737</v>
      </c>
      <c r="D25" s="409" t="s">
        <v>1305</v>
      </c>
      <c r="E25" s="409" t="s">
        <v>1272</v>
      </c>
      <c r="F25" s="409" t="s">
        <v>1273</v>
      </c>
      <c r="G25" s="409" t="s">
        <v>1274</v>
      </c>
      <c r="H25" s="409" t="s">
        <v>1275</v>
      </c>
      <c r="I25" s="409" t="s">
        <v>1306</v>
      </c>
      <c r="J25" s="407">
        <v>91.990600000000001</v>
      </c>
    </row>
    <row r="26" spans="1:10">
      <c r="A26" s="379">
        <v>44040</v>
      </c>
      <c r="B26" s="47" t="s">
        <v>332</v>
      </c>
      <c r="C26" s="47" t="s">
        <v>737</v>
      </c>
      <c r="D26" s="47" t="s">
        <v>1305</v>
      </c>
      <c r="E26" s="408" t="s">
        <v>1272</v>
      </c>
      <c r="F26" s="408" t="s">
        <v>1273</v>
      </c>
      <c r="G26" s="408" t="s">
        <v>1274</v>
      </c>
      <c r="H26" s="408" t="s">
        <v>1275</v>
      </c>
      <c r="I26" s="47" t="s">
        <v>1306</v>
      </c>
      <c r="J26" s="82">
        <v>63.470277000000003</v>
      </c>
    </row>
    <row r="27" spans="1:10">
      <c r="A27" s="138">
        <v>44098</v>
      </c>
      <c r="B27" s="409" t="s">
        <v>332</v>
      </c>
      <c r="C27" s="409" t="s">
        <v>737</v>
      </c>
      <c r="D27" s="409" t="s">
        <v>1305</v>
      </c>
      <c r="E27" s="409" t="s">
        <v>1272</v>
      </c>
      <c r="F27" s="409" t="s">
        <v>1273</v>
      </c>
      <c r="G27" s="409" t="s">
        <v>1274</v>
      </c>
      <c r="H27" s="409" t="s">
        <v>1275</v>
      </c>
      <c r="I27" s="409" t="s">
        <v>1306</v>
      </c>
      <c r="J27" s="407">
        <v>37.193522000000002</v>
      </c>
    </row>
    <row r="28" spans="1:10">
      <c r="A28" s="379">
        <v>44145</v>
      </c>
      <c r="B28" s="47" t="s">
        <v>332</v>
      </c>
      <c r="C28" s="47" t="s">
        <v>737</v>
      </c>
      <c r="D28" s="47" t="s">
        <v>1305</v>
      </c>
      <c r="E28" s="408" t="s">
        <v>1272</v>
      </c>
      <c r="F28" s="408" t="s">
        <v>1273</v>
      </c>
      <c r="G28" s="408" t="s">
        <v>1274</v>
      </c>
      <c r="H28" s="408" t="s">
        <v>1275</v>
      </c>
      <c r="I28" s="47" t="s">
        <v>1306</v>
      </c>
      <c r="J28" s="82">
        <v>10.107505</v>
      </c>
    </row>
    <row r="29" spans="1:10">
      <c r="A29" s="138">
        <v>44145</v>
      </c>
      <c r="B29" s="409" t="s">
        <v>332</v>
      </c>
      <c r="C29" s="409" t="s">
        <v>737</v>
      </c>
      <c r="D29" s="409" t="s">
        <v>1305</v>
      </c>
      <c r="E29" s="409" t="s">
        <v>1272</v>
      </c>
      <c r="F29" s="409" t="s">
        <v>1273</v>
      </c>
      <c r="G29" s="409" t="s">
        <v>1274</v>
      </c>
      <c r="H29" s="409" t="s">
        <v>1275</v>
      </c>
      <c r="I29" s="409" t="s">
        <v>1306</v>
      </c>
      <c r="J29" s="407">
        <v>16.873529000000001</v>
      </c>
    </row>
    <row r="30" spans="1:10">
      <c r="A30" s="379">
        <v>44174</v>
      </c>
      <c r="B30" s="47" t="s">
        <v>332</v>
      </c>
      <c r="C30" s="47" t="s">
        <v>737</v>
      </c>
      <c r="D30" s="47" t="s">
        <v>1305</v>
      </c>
      <c r="E30" s="408" t="s">
        <v>1272</v>
      </c>
      <c r="F30" s="408" t="s">
        <v>1273</v>
      </c>
      <c r="G30" s="408" t="s">
        <v>1274</v>
      </c>
      <c r="H30" s="408" t="s">
        <v>1275</v>
      </c>
      <c r="I30" s="47" t="s">
        <v>1306</v>
      </c>
      <c r="J30" s="82">
        <v>91.990600000000001</v>
      </c>
    </row>
    <row r="31" spans="1:10">
      <c r="A31" s="138">
        <v>44040</v>
      </c>
      <c r="B31" s="409" t="s">
        <v>332</v>
      </c>
      <c r="C31" s="409" t="s">
        <v>737</v>
      </c>
      <c r="D31" s="409" t="s">
        <v>1305</v>
      </c>
      <c r="E31" s="409" t="s">
        <v>1272</v>
      </c>
      <c r="F31" s="409" t="s">
        <v>1280</v>
      </c>
      <c r="G31" s="409" t="s">
        <v>1274</v>
      </c>
      <c r="H31" s="409" t="s">
        <v>1275</v>
      </c>
      <c r="I31" s="409" t="s">
        <v>1306</v>
      </c>
      <c r="J31" s="407">
        <v>296.19462900000002</v>
      </c>
    </row>
    <row r="32" spans="1:10">
      <c r="A32" s="379">
        <v>44098</v>
      </c>
      <c r="B32" s="47" t="s">
        <v>332</v>
      </c>
      <c r="C32" s="47" t="s">
        <v>737</v>
      </c>
      <c r="D32" s="47" t="s">
        <v>1305</v>
      </c>
      <c r="E32" s="408" t="s">
        <v>1272</v>
      </c>
      <c r="F32" s="408" t="s">
        <v>1280</v>
      </c>
      <c r="G32" s="408" t="s">
        <v>1274</v>
      </c>
      <c r="H32" s="408" t="s">
        <v>1275</v>
      </c>
      <c r="I32" s="47" t="s">
        <v>1306</v>
      </c>
      <c r="J32" s="82">
        <v>173.56977334000001</v>
      </c>
    </row>
    <row r="33" spans="1:10">
      <c r="A33" s="138">
        <v>44145</v>
      </c>
      <c r="B33" s="409" t="s">
        <v>332</v>
      </c>
      <c r="C33" s="409" t="s">
        <v>737</v>
      </c>
      <c r="D33" s="409" t="s">
        <v>1305</v>
      </c>
      <c r="E33" s="409" t="s">
        <v>1272</v>
      </c>
      <c r="F33" s="409" t="s">
        <v>1280</v>
      </c>
      <c r="G33" s="409" t="s">
        <v>1274</v>
      </c>
      <c r="H33" s="409" t="s">
        <v>1275</v>
      </c>
      <c r="I33" s="409" t="s">
        <v>1306</v>
      </c>
      <c r="J33" s="407">
        <v>47.168359000000002</v>
      </c>
    </row>
    <row r="34" spans="1:10">
      <c r="A34" s="379">
        <v>44145</v>
      </c>
      <c r="B34" s="47" t="s">
        <v>332</v>
      </c>
      <c r="C34" s="47" t="s">
        <v>737</v>
      </c>
      <c r="D34" s="47" t="s">
        <v>1305</v>
      </c>
      <c r="E34" s="408" t="s">
        <v>1272</v>
      </c>
      <c r="F34" s="408" t="s">
        <v>1280</v>
      </c>
      <c r="G34" s="408" t="s">
        <v>1274</v>
      </c>
      <c r="H34" s="408" t="s">
        <v>1275</v>
      </c>
      <c r="I34" s="47" t="s">
        <v>1306</v>
      </c>
      <c r="J34" s="82">
        <v>78.743134999999995</v>
      </c>
    </row>
    <row r="35" spans="1:10">
      <c r="A35" s="138">
        <v>44174</v>
      </c>
      <c r="B35" s="409" t="s">
        <v>332</v>
      </c>
      <c r="C35" s="409" t="s">
        <v>737</v>
      </c>
      <c r="D35" s="409" t="s">
        <v>1305</v>
      </c>
      <c r="E35" s="409" t="s">
        <v>1272</v>
      </c>
      <c r="F35" s="409" t="s">
        <v>1280</v>
      </c>
      <c r="G35" s="409" t="s">
        <v>1274</v>
      </c>
      <c r="H35" s="409" t="s">
        <v>1275</v>
      </c>
      <c r="I35" s="409" t="s">
        <v>1306</v>
      </c>
      <c r="J35" s="407">
        <v>429.28953999999999</v>
      </c>
    </row>
    <row r="36" spans="1:10">
      <c r="A36" s="379">
        <v>44193</v>
      </c>
      <c r="B36" s="47" t="s">
        <v>332</v>
      </c>
      <c r="C36" s="47" t="s">
        <v>737</v>
      </c>
      <c r="D36" s="47" t="s">
        <v>1305</v>
      </c>
      <c r="E36" s="408" t="s">
        <v>1272</v>
      </c>
      <c r="F36" s="408" t="s">
        <v>1280</v>
      </c>
      <c r="G36" s="408" t="s">
        <v>1274</v>
      </c>
      <c r="H36" s="408" t="s">
        <v>1275</v>
      </c>
      <c r="I36" s="47" t="s">
        <v>1306</v>
      </c>
      <c r="J36" s="82">
        <v>80.599999999999994</v>
      </c>
    </row>
    <row r="37" spans="1:10">
      <c r="A37" s="138">
        <v>44196</v>
      </c>
      <c r="B37" s="409" t="s">
        <v>332</v>
      </c>
      <c r="C37" s="409" t="s">
        <v>737</v>
      </c>
      <c r="D37" s="409" t="s">
        <v>1307</v>
      </c>
      <c r="E37" s="409" t="s">
        <v>1272</v>
      </c>
      <c r="F37" s="409" t="s">
        <v>1280</v>
      </c>
      <c r="G37" s="409" t="s">
        <v>1274</v>
      </c>
      <c r="H37" s="409" t="s">
        <v>1281</v>
      </c>
      <c r="I37" s="409" t="s">
        <v>1308</v>
      </c>
      <c r="J37" s="407">
        <v>4.8092841799999997</v>
      </c>
    </row>
    <row r="38" spans="1:10">
      <c r="A38" s="379">
        <v>43859</v>
      </c>
      <c r="B38" s="47" t="s">
        <v>332</v>
      </c>
      <c r="C38" s="47" t="s">
        <v>737</v>
      </c>
      <c r="D38" s="47" t="s">
        <v>1309</v>
      </c>
      <c r="E38" s="408" t="s">
        <v>1272</v>
      </c>
      <c r="F38" s="408" t="s">
        <v>1273</v>
      </c>
      <c r="G38" s="408" t="s">
        <v>1274</v>
      </c>
      <c r="H38" s="408" t="s">
        <v>1281</v>
      </c>
      <c r="I38" s="47" t="s">
        <v>1308</v>
      </c>
      <c r="J38" s="82">
        <v>3.2</v>
      </c>
    </row>
    <row r="39" spans="1:10">
      <c r="A39" s="138">
        <v>43906</v>
      </c>
      <c r="B39" s="409" t="s">
        <v>1310</v>
      </c>
      <c r="C39" s="409" t="s">
        <v>425</v>
      </c>
      <c r="D39" s="409" t="s">
        <v>1311</v>
      </c>
      <c r="E39" s="409" t="s">
        <v>1272</v>
      </c>
      <c r="F39" s="409" t="s">
        <v>1280</v>
      </c>
      <c r="G39" s="409" t="s">
        <v>1274</v>
      </c>
      <c r="H39" s="409" t="s">
        <v>1275</v>
      </c>
      <c r="I39" s="409" t="s">
        <v>1312</v>
      </c>
      <c r="J39" s="407">
        <v>13833.45</v>
      </c>
    </row>
    <row r="40" spans="1:10">
      <c r="A40" s="379">
        <v>44060</v>
      </c>
      <c r="B40" s="47" t="s">
        <v>1310</v>
      </c>
      <c r="C40" s="47" t="s">
        <v>425</v>
      </c>
      <c r="D40" s="47" t="s">
        <v>1311</v>
      </c>
      <c r="E40" s="408" t="s">
        <v>1272</v>
      </c>
      <c r="F40" s="408" t="s">
        <v>1280</v>
      </c>
      <c r="G40" s="408" t="s">
        <v>1274</v>
      </c>
      <c r="H40" s="408" t="s">
        <v>1275</v>
      </c>
      <c r="I40" s="47" t="s">
        <v>1312</v>
      </c>
      <c r="J40" s="82">
        <v>1033.7937499999989</v>
      </c>
    </row>
    <row r="41" spans="1:10">
      <c r="A41" s="138">
        <v>44048</v>
      </c>
      <c r="B41" s="409" t="s">
        <v>375</v>
      </c>
      <c r="C41" s="409" t="s">
        <v>1303</v>
      </c>
      <c r="D41" s="409" t="s">
        <v>1313</v>
      </c>
      <c r="E41" s="409" t="s">
        <v>1314</v>
      </c>
      <c r="F41" s="409" t="s">
        <v>1273</v>
      </c>
      <c r="G41" s="409" t="s">
        <v>1274</v>
      </c>
      <c r="H41" s="409" t="s">
        <v>1275</v>
      </c>
      <c r="I41" s="409" t="s">
        <v>1302</v>
      </c>
      <c r="J41" s="407">
        <v>40</v>
      </c>
    </row>
    <row r="42" spans="1:10">
      <c r="A42" s="379">
        <v>44012</v>
      </c>
      <c r="B42" s="47" t="s">
        <v>1315</v>
      </c>
      <c r="C42" s="47" t="s">
        <v>425</v>
      </c>
      <c r="D42" s="47" t="s">
        <v>1316</v>
      </c>
      <c r="E42" s="408" t="s">
        <v>1272</v>
      </c>
      <c r="F42" s="408" t="s">
        <v>1273</v>
      </c>
      <c r="G42" s="408" t="s">
        <v>1274</v>
      </c>
      <c r="H42" s="408" t="s">
        <v>1317</v>
      </c>
      <c r="I42" s="47" t="s">
        <v>189</v>
      </c>
      <c r="J42" s="82">
        <v>69.113090999999997</v>
      </c>
    </row>
    <row r="43" spans="1:10">
      <c r="A43" s="138">
        <v>44012</v>
      </c>
      <c r="B43" s="409" t="s">
        <v>1315</v>
      </c>
      <c r="C43" s="409" t="s">
        <v>425</v>
      </c>
      <c r="D43" s="409" t="s">
        <v>1318</v>
      </c>
      <c r="E43" s="409" t="s">
        <v>1272</v>
      </c>
      <c r="F43" s="409" t="s">
        <v>1273</v>
      </c>
      <c r="G43" s="409" t="s">
        <v>1274</v>
      </c>
      <c r="H43" s="409" t="s">
        <v>1317</v>
      </c>
      <c r="I43" s="409" t="s">
        <v>189</v>
      </c>
      <c r="J43" s="407">
        <v>16.211192</v>
      </c>
    </row>
    <row r="44" spans="1:10">
      <c r="A44" s="379">
        <v>44012</v>
      </c>
      <c r="B44" s="47" t="s">
        <v>1315</v>
      </c>
      <c r="C44" s="47" t="s">
        <v>425</v>
      </c>
      <c r="D44" s="47" t="s">
        <v>1319</v>
      </c>
      <c r="E44" s="408" t="s">
        <v>1272</v>
      </c>
      <c r="F44" s="408" t="s">
        <v>1273</v>
      </c>
      <c r="G44" s="408" t="s">
        <v>1274</v>
      </c>
      <c r="H44" s="408" t="s">
        <v>1317</v>
      </c>
      <c r="I44" s="47" t="s">
        <v>189</v>
      </c>
      <c r="J44" s="82">
        <v>24.024207000000001</v>
      </c>
    </row>
    <row r="45" spans="1:10">
      <c r="A45" s="138">
        <v>44012</v>
      </c>
      <c r="B45" s="409" t="s">
        <v>1315</v>
      </c>
      <c r="C45" s="409" t="s">
        <v>425</v>
      </c>
      <c r="D45" s="409" t="s">
        <v>1320</v>
      </c>
      <c r="E45" s="409" t="s">
        <v>1272</v>
      </c>
      <c r="F45" s="409" t="s">
        <v>1273</v>
      </c>
      <c r="G45" s="409" t="s">
        <v>1274</v>
      </c>
      <c r="H45" s="409" t="s">
        <v>1317</v>
      </c>
      <c r="I45" s="409" t="s">
        <v>189</v>
      </c>
      <c r="J45" s="407">
        <v>15.941488</v>
      </c>
    </row>
    <row r="46" spans="1:10">
      <c r="A46" s="379">
        <v>44012</v>
      </c>
      <c r="B46" s="47" t="s">
        <v>1315</v>
      </c>
      <c r="C46" s="47" t="s">
        <v>425</v>
      </c>
      <c r="D46" s="47" t="s">
        <v>1321</v>
      </c>
      <c r="E46" s="408" t="s">
        <v>1272</v>
      </c>
      <c r="F46" s="408" t="s">
        <v>1322</v>
      </c>
      <c r="G46" s="408" t="s">
        <v>1274</v>
      </c>
      <c r="H46" s="408" t="s">
        <v>1317</v>
      </c>
      <c r="I46" s="47" t="s">
        <v>189</v>
      </c>
      <c r="J46" s="82">
        <v>1.011393</v>
      </c>
    </row>
    <row r="47" spans="1:10">
      <c r="A47" s="138">
        <v>44012</v>
      </c>
      <c r="B47" s="409" t="s">
        <v>1315</v>
      </c>
      <c r="C47" s="409" t="s">
        <v>425</v>
      </c>
      <c r="D47" s="409" t="s">
        <v>1323</v>
      </c>
      <c r="E47" s="409" t="s">
        <v>1272</v>
      </c>
      <c r="F47" s="409" t="s">
        <v>1273</v>
      </c>
      <c r="G47" s="409" t="s">
        <v>1274</v>
      </c>
      <c r="H47" s="409" t="s">
        <v>1275</v>
      </c>
      <c r="I47" s="409" t="s">
        <v>1275</v>
      </c>
      <c r="J47" s="407">
        <v>22.5</v>
      </c>
    </row>
    <row r="48" spans="1:10">
      <c r="A48" s="379">
        <v>44012</v>
      </c>
      <c r="B48" s="47" t="s">
        <v>1315</v>
      </c>
      <c r="C48" s="47" t="s">
        <v>425</v>
      </c>
      <c r="D48" s="47" t="s">
        <v>1324</v>
      </c>
      <c r="E48" s="408" t="s">
        <v>1272</v>
      </c>
      <c r="F48" s="408" t="s">
        <v>1273</v>
      </c>
      <c r="G48" s="408" t="s">
        <v>1274</v>
      </c>
      <c r="H48" s="408" t="s">
        <v>1275</v>
      </c>
      <c r="I48" s="47" t="s">
        <v>1275</v>
      </c>
      <c r="J48" s="82">
        <v>80</v>
      </c>
    </row>
    <row r="49" spans="1:10">
      <c r="A49" s="138">
        <v>44012</v>
      </c>
      <c r="B49" s="409" t="s">
        <v>1315</v>
      </c>
      <c r="C49" s="409" t="s">
        <v>425</v>
      </c>
      <c r="D49" s="409" t="s">
        <v>1325</v>
      </c>
      <c r="E49" s="409" t="s">
        <v>1272</v>
      </c>
      <c r="F49" s="409" t="s">
        <v>1273</v>
      </c>
      <c r="G49" s="409" t="s">
        <v>1274</v>
      </c>
      <c r="H49" s="409" t="s">
        <v>1275</v>
      </c>
      <c r="I49" s="409" t="s">
        <v>1275</v>
      </c>
      <c r="J49" s="407">
        <v>26</v>
      </c>
    </row>
    <row r="50" spans="1:10">
      <c r="A50" s="379">
        <v>44012</v>
      </c>
      <c r="B50" s="47" t="s">
        <v>1315</v>
      </c>
      <c r="C50" s="47" t="s">
        <v>425</v>
      </c>
      <c r="D50" s="47" t="s">
        <v>1326</v>
      </c>
      <c r="E50" s="408" t="s">
        <v>1272</v>
      </c>
      <c r="F50" s="408" t="s">
        <v>1322</v>
      </c>
      <c r="G50" s="408" t="s">
        <v>1274</v>
      </c>
      <c r="H50" s="408" t="s">
        <v>1317</v>
      </c>
      <c r="I50" s="47" t="s">
        <v>1166</v>
      </c>
      <c r="J50" s="82">
        <v>5.5220000000000002</v>
      </c>
    </row>
    <row r="51" spans="1:10">
      <c r="A51" s="138">
        <v>44012</v>
      </c>
      <c r="B51" s="409" t="s">
        <v>1315</v>
      </c>
      <c r="C51" s="409" t="s">
        <v>425</v>
      </c>
      <c r="D51" s="409" t="s">
        <v>1327</v>
      </c>
      <c r="E51" s="409" t="s">
        <v>1272</v>
      </c>
      <c r="F51" s="409" t="s">
        <v>1322</v>
      </c>
      <c r="G51" s="409" t="s">
        <v>1274</v>
      </c>
      <c r="H51" s="409" t="s">
        <v>1317</v>
      </c>
      <c r="I51" s="409" t="s">
        <v>1166</v>
      </c>
      <c r="J51" s="407">
        <v>2.3600004999999999</v>
      </c>
    </row>
    <row r="52" spans="1:10">
      <c r="A52" s="379">
        <v>44012</v>
      </c>
      <c r="B52" s="47" t="s">
        <v>1315</v>
      </c>
      <c r="C52" s="47" t="s">
        <v>425</v>
      </c>
      <c r="D52" s="47" t="s">
        <v>1328</v>
      </c>
      <c r="E52" s="408" t="s">
        <v>1272</v>
      </c>
      <c r="F52" s="408" t="s">
        <v>1322</v>
      </c>
      <c r="G52" s="408" t="s">
        <v>1274</v>
      </c>
      <c r="H52" s="408" t="s">
        <v>1317</v>
      </c>
      <c r="I52" s="47" t="s">
        <v>1166</v>
      </c>
      <c r="J52" s="82">
        <v>1.98000055</v>
      </c>
    </row>
    <row r="53" spans="1:10">
      <c r="A53" s="138">
        <v>44012</v>
      </c>
      <c r="B53" s="409" t="s">
        <v>1315</v>
      </c>
      <c r="C53" s="409" t="s">
        <v>425</v>
      </c>
      <c r="D53" s="409" t="s">
        <v>1329</v>
      </c>
      <c r="E53" s="409" t="s">
        <v>1272</v>
      </c>
      <c r="F53" s="409" t="s">
        <v>1322</v>
      </c>
      <c r="G53" s="409" t="s">
        <v>1274</v>
      </c>
      <c r="H53" s="409" t="s">
        <v>1317</v>
      </c>
      <c r="I53" s="409" t="s">
        <v>1166</v>
      </c>
      <c r="J53" s="407">
        <v>0.5600001</v>
      </c>
    </row>
    <row r="54" spans="1:10">
      <c r="A54" s="379">
        <v>43951</v>
      </c>
      <c r="B54" s="47" t="s">
        <v>1330</v>
      </c>
      <c r="C54" s="47" t="s">
        <v>724</v>
      </c>
      <c r="D54" s="47" t="s">
        <v>1331</v>
      </c>
      <c r="E54" s="408" t="s">
        <v>1272</v>
      </c>
      <c r="F54" s="408" t="s">
        <v>1280</v>
      </c>
      <c r="G54" s="408" t="s">
        <v>1292</v>
      </c>
      <c r="H54" s="408" t="s">
        <v>1317</v>
      </c>
      <c r="I54" s="47" t="s">
        <v>1332</v>
      </c>
      <c r="J54" s="82">
        <v>50</v>
      </c>
    </row>
    <row r="55" spans="1:10">
      <c r="A55" s="138">
        <v>43978</v>
      </c>
      <c r="B55" s="409" t="s">
        <v>1330</v>
      </c>
      <c r="C55" s="409" t="s">
        <v>724</v>
      </c>
      <c r="D55" s="409" t="s">
        <v>1331</v>
      </c>
      <c r="E55" s="409" t="s">
        <v>1272</v>
      </c>
      <c r="F55" s="409" t="s">
        <v>1273</v>
      </c>
      <c r="G55" s="409" t="s">
        <v>1292</v>
      </c>
      <c r="H55" s="409" t="s">
        <v>1317</v>
      </c>
      <c r="I55" s="409" t="s">
        <v>1332</v>
      </c>
      <c r="J55" s="407">
        <v>2</v>
      </c>
    </row>
    <row r="56" spans="1:10">
      <c r="A56" s="379">
        <v>44000</v>
      </c>
      <c r="B56" s="47" t="s">
        <v>1330</v>
      </c>
      <c r="C56" s="47" t="s">
        <v>724</v>
      </c>
      <c r="D56" s="47" t="s">
        <v>1331</v>
      </c>
      <c r="E56" s="408" t="s">
        <v>1272</v>
      </c>
      <c r="F56" s="408" t="s">
        <v>1273</v>
      </c>
      <c r="G56" s="408" t="s">
        <v>1292</v>
      </c>
      <c r="H56" s="408" t="s">
        <v>1317</v>
      </c>
      <c r="I56" s="47" t="s">
        <v>1332</v>
      </c>
      <c r="J56" s="82">
        <v>28.022600000000001</v>
      </c>
    </row>
    <row r="57" spans="1:10">
      <c r="A57" s="138">
        <v>44103</v>
      </c>
      <c r="B57" s="409" t="s">
        <v>1330</v>
      </c>
      <c r="C57" s="409" t="s">
        <v>724</v>
      </c>
      <c r="D57" s="409" t="s">
        <v>1331</v>
      </c>
      <c r="E57" s="409" t="s">
        <v>1272</v>
      </c>
      <c r="F57" s="409" t="s">
        <v>1273</v>
      </c>
      <c r="G57" s="409" t="s">
        <v>1292</v>
      </c>
      <c r="H57" s="409" t="s">
        <v>1317</v>
      </c>
      <c r="I57" s="409" t="s">
        <v>1332</v>
      </c>
      <c r="J57" s="407">
        <v>0.5</v>
      </c>
    </row>
    <row r="58" spans="1:10">
      <c r="A58" s="379">
        <v>44168</v>
      </c>
      <c r="B58" s="47" t="s">
        <v>1330</v>
      </c>
      <c r="C58" s="47" t="s">
        <v>724</v>
      </c>
      <c r="D58" s="47" t="s">
        <v>1331</v>
      </c>
      <c r="E58" s="408" t="s">
        <v>1272</v>
      </c>
      <c r="F58" s="408" t="s">
        <v>1273</v>
      </c>
      <c r="G58" s="408" t="s">
        <v>1292</v>
      </c>
      <c r="H58" s="408" t="s">
        <v>1317</v>
      </c>
      <c r="I58" s="47" t="s">
        <v>1332</v>
      </c>
      <c r="J58" s="82">
        <v>4.6475</v>
      </c>
    </row>
    <row r="59" spans="1:10">
      <c r="A59" s="138">
        <v>44196</v>
      </c>
      <c r="B59" s="409" t="s">
        <v>409</v>
      </c>
      <c r="C59" s="409" t="s">
        <v>168</v>
      </c>
      <c r="D59" s="409" t="s">
        <v>1286</v>
      </c>
      <c r="E59" s="409" t="s">
        <v>1272</v>
      </c>
      <c r="F59" s="409" t="s">
        <v>1273</v>
      </c>
      <c r="G59" s="409" t="s">
        <v>1274</v>
      </c>
      <c r="H59" s="409" t="s">
        <v>1275</v>
      </c>
      <c r="I59" s="409"/>
      <c r="J59" s="407">
        <v>330.39055023999998</v>
      </c>
    </row>
    <row r="60" spans="1:10">
      <c r="A60" s="379">
        <v>44090</v>
      </c>
      <c r="B60" s="47" t="s">
        <v>450</v>
      </c>
      <c r="C60" s="47" t="s">
        <v>1303</v>
      </c>
      <c r="D60" s="47" t="s">
        <v>1333</v>
      </c>
      <c r="E60" s="408" t="s">
        <v>1272</v>
      </c>
      <c r="F60" s="408" t="s">
        <v>1273</v>
      </c>
      <c r="G60" s="408" t="s">
        <v>1274</v>
      </c>
      <c r="H60" s="408" t="s">
        <v>1275</v>
      </c>
      <c r="I60" s="47" t="s">
        <v>1334</v>
      </c>
      <c r="J60" s="82">
        <v>20</v>
      </c>
    </row>
    <row r="61" spans="1:10">
      <c r="A61" s="138">
        <v>44134</v>
      </c>
      <c r="B61" s="409" t="s">
        <v>450</v>
      </c>
      <c r="C61" s="409" t="s">
        <v>1303</v>
      </c>
      <c r="D61" s="409" t="s">
        <v>1333</v>
      </c>
      <c r="E61" s="409" t="s">
        <v>1272</v>
      </c>
      <c r="F61" s="409" t="s">
        <v>1273</v>
      </c>
      <c r="G61" s="409" t="s">
        <v>1274</v>
      </c>
      <c r="H61" s="409" t="s">
        <v>1275</v>
      </c>
      <c r="I61" s="409" t="s">
        <v>1334</v>
      </c>
      <c r="J61" s="407">
        <v>25</v>
      </c>
    </row>
    <row r="62" spans="1:10">
      <c r="A62" s="379" t="s">
        <v>1335</v>
      </c>
      <c r="B62" s="47" t="s">
        <v>1336</v>
      </c>
      <c r="C62" s="47" t="s">
        <v>425</v>
      </c>
      <c r="D62" s="47" t="s">
        <v>1337</v>
      </c>
      <c r="E62" s="408" t="s">
        <v>1272</v>
      </c>
      <c r="F62" s="408" t="s">
        <v>1273</v>
      </c>
      <c r="G62" s="408" t="s">
        <v>1274</v>
      </c>
      <c r="H62" s="408" t="s">
        <v>1281</v>
      </c>
      <c r="I62" s="47" t="s">
        <v>1338</v>
      </c>
      <c r="J62" s="82">
        <v>188.82380000000003</v>
      </c>
    </row>
    <row r="63" spans="1:10">
      <c r="A63" s="138" t="s">
        <v>1339</v>
      </c>
      <c r="B63" s="409" t="s">
        <v>1336</v>
      </c>
      <c r="C63" s="409" t="s">
        <v>425</v>
      </c>
      <c r="D63" s="409" t="s">
        <v>1337</v>
      </c>
      <c r="E63" s="409" t="s">
        <v>1272</v>
      </c>
      <c r="F63" s="409" t="s">
        <v>1273</v>
      </c>
      <c r="G63" s="409" t="s">
        <v>1274</v>
      </c>
      <c r="H63" s="409" t="s">
        <v>1281</v>
      </c>
      <c r="I63" s="409" t="s">
        <v>1338</v>
      </c>
      <c r="J63" s="407">
        <v>116.49000000000001</v>
      </c>
    </row>
    <row r="64" spans="1:10">
      <c r="A64" s="379" t="s">
        <v>1340</v>
      </c>
      <c r="B64" s="47" t="s">
        <v>1336</v>
      </c>
      <c r="C64" s="47" t="s">
        <v>425</v>
      </c>
      <c r="D64" s="47" t="s">
        <v>1337</v>
      </c>
      <c r="E64" s="408" t="s">
        <v>1272</v>
      </c>
      <c r="F64" s="408" t="s">
        <v>1273</v>
      </c>
      <c r="G64" s="408" t="s">
        <v>1274</v>
      </c>
      <c r="H64" s="408" t="s">
        <v>1281</v>
      </c>
      <c r="I64" s="47" t="s">
        <v>1338</v>
      </c>
      <c r="J64" s="82">
        <v>277.07569999999998</v>
      </c>
    </row>
    <row r="65" spans="1:10">
      <c r="A65" s="138" t="s">
        <v>1341</v>
      </c>
      <c r="B65" s="409" t="s">
        <v>1336</v>
      </c>
      <c r="C65" s="409" t="s">
        <v>425</v>
      </c>
      <c r="D65" s="409" t="s">
        <v>1337</v>
      </c>
      <c r="E65" s="409" t="s">
        <v>1272</v>
      </c>
      <c r="F65" s="409" t="s">
        <v>1273</v>
      </c>
      <c r="G65" s="409" t="s">
        <v>1274</v>
      </c>
      <c r="H65" s="409" t="s">
        <v>1281</v>
      </c>
      <c r="I65" s="409" t="s">
        <v>1338</v>
      </c>
      <c r="J65" s="407">
        <v>111.54990000000001</v>
      </c>
    </row>
    <row r="66" spans="1:10">
      <c r="A66" s="379" t="s">
        <v>1342</v>
      </c>
      <c r="B66" s="47" t="s">
        <v>1336</v>
      </c>
      <c r="C66" s="47" t="s">
        <v>425</v>
      </c>
      <c r="D66" s="47" t="s">
        <v>1337</v>
      </c>
      <c r="E66" s="408" t="s">
        <v>1272</v>
      </c>
      <c r="F66" s="408" t="s">
        <v>1273</v>
      </c>
      <c r="G66" s="408" t="s">
        <v>1274</v>
      </c>
      <c r="H66" s="408" t="s">
        <v>1281</v>
      </c>
      <c r="I66" s="47" t="s">
        <v>1338</v>
      </c>
      <c r="J66" s="82">
        <v>58.49580000000001</v>
      </c>
    </row>
    <row r="67" spans="1:10">
      <c r="A67" s="138" t="s">
        <v>1343</v>
      </c>
      <c r="B67" s="409" t="s">
        <v>1336</v>
      </c>
      <c r="C67" s="409" t="s">
        <v>425</v>
      </c>
      <c r="D67" s="409" t="s">
        <v>1337</v>
      </c>
      <c r="E67" s="409" t="s">
        <v>1272</v>
      </c>
      <c r="F67" s="409" t="s">
        <v>1273</v>
      </c>
      <c r="G67" s="409" t="s">
        <v>1274</v>
      </c>
      <c r="H67" s="409" t="s">
        <v>1281</v>
      </c>
      <c r="I67" s="409" t="s">
        <v>1338</v>
      </c>
      <c r="J67" s="407">
        <v>104.57150000000001</v>
      </c>
    </row>
    <row r="68" spans="1:10">
      <c r="A68" s="379" t="s">
        <v>1344</v>
      </c>
      <c r="B68" s="47" t="s">
        <v>1336</v>
      </c>
      <c r="C68" s="47" t="s">
        <v>425</v>
      </c>
      <c r="D68" s="47" t="s">
        <v>1337</v>
      </c>
      <c r="E68" s="408" t="s">
        <v>1272</v>
      </c>
      <c r="F68" s="408" t="s">
        <v>1273</v>
      </c>
      <c r="G68" s="408" t="s">
        <v>1274</v>
      </c>
      <c r="H68" s="408" t="s">
        <v>1281</v>
      </c>
      <c r="I68" s="47" t="s">
        <v>1338</v>
      </c>
      <c r="J68" s="82">
        <v>370.21160000000003</v>
      </c>
    </row>
    <row r="69" spans="1:10">
      <c r="A69" s="138" t="s">
        <v>1345</v>
      </c>
      <c r="B69" s="409" t="s">
        <v>1336</v>
      </c>
      <c r="C69" s="409" t="s">
        <v>425</v>
      </c>
      <c r="D69" s="409" t="s">
        <v>1337</v>
      </c>
      <c r="E69" s="409" t="s">
        <v>1272</v>
      </c>
      <c r="F69" s="409" t="s">
        <v>1273</v>
      </c>
      <c r="G69" s="409" t="s">
        <v>1274</v>
      </c>
      <c r="H69" s="409" t="s">
        <v>1281</v>
      </c>
      <c r="I69" s="409" t="s">
        <v>1338</v>
      </c>
      <c r="J69" s="407">
        <v>296.26740000000001</v>
      </c>
    </row>
    <row r="70" spans="1:10">
      <c r="A70" s="379">
        <v>43840</v>
      </c>
      <c r="B70" s="47" t="s">
        <v>1346</v>
      </c>
      <c r="C70" s="47" t="s">
        <v>1303</v>
      </c>
      <c r="D70" s="47" t="s">
        <v>1347</v>
      </c>
      <c r="E70" s="408" t="s">
        <v>1272</v>
      </c>
      <c r="F70" s="408" t="s">
        <v>1273</v>
      </c>
      <c r="G70" s="408" t="s">
        <v>1274</v>
      </c>
      <c r="H70" s="408" t="s">
        <v>1275</v>
      </c>
      <c r="I70" s="47" t="s">
        <v>1348</v>
      </c>
      <c r="J70" s="82">
        <v>37</v>
      </c>
    </row>
    <row r="71" spans="1:10">
      <c r="A71" s="138">
        <v>43878</v>
      </c>
      <c r="B71" s="409" t="s">
        <v>1346</v>
      </c>
      <c r="C71" s="409" t="s">
        <v>1303</v>
      </c>
      <c r="D71" s="409" t="s">
        <v>1347</v>
      </c>
      <c r="E71" s="409" t="s">
        <v>1272</v>
      </c>
      <c r="F71" s="409" t="s">
        <v>1273</v>
      </c>
      <c r="G71" s="409" t="s">
        <v>1349</v>
      </c>
      <c r="H71" s="409" t="s">
        <v>1275</v>
      </c>
      <c r="I71" s="409" t="s">
        <v>1350</v>
      </c>
      <c r="J71" s="407">
        <v>3</v>
      </c>
    </row>
    <row r="72" spans="1:10">
      <c r="A72" s="379">
        <v>43978</v>
      </c>
      <c r="B72" s="47" t="s">
        <v>1346</v>
      </c>
      <c r="C72" s="47" t="s">
        <v>1303</v>
      </c>
      <c r="D72" s="47" t="s">
        <v>1347</v>
      </c>
      <c r="E72" s="408" t="s">
        <v>1272</v>
      </c>
      <c r="F72" s="408" t="s">
        <v>1273</v>
      </c>
      <c r="G72" s="408" t="s">
        <v>1274</v>
      </c>
      <c r="H72" s="408" t="s">
        <v>1275</v>
      </c>
      <c r="I72" s="47" t="s">
        <v>1348</v>
      </c>
      <c r="J72" s="82">
        <v>40</v>
      </c>
    </row>
    <row r="73" spans="1:10">
      <c r="A73" s="138">
        <v>43993</v>
      </c>
      <c r="B73" s="409" t="s">
        <v>1346</v>
      </c>
      <c r="C73" s="409" t="s">
        <v>1303</v>
      </c>
      <c r="D73" s="409" t="s">
        <v>1351</v>
      </c>
      <c r="E73" s="409" t="s">
        <v>1272</v>
      </c>
      <c r="F73" s="409" t="s">
        <v>1273</v>
      </c>
      <c r="G73" s="409" t="s">
        <v>1292</v>
      </c>
      <c r="H73" s="409" t="s">
        <v>1281</v>
      </c>
      <c r="I73" s="409" t="s">
        <v>1352</v>
      </c>
      <c r="J73" s="407">
        <v>8.8999999999999996E-2</v>
      </c>
    </row>
    <row r="74" spans="1:10">
      <c r="A74" s="379">
        <v>44042</v>
      </c>
      <c r="B74" s="47" t="s">
        <v>1346</v>
      </c>
      <c r="C74" s="47" t="s">
        <v>1303</v>
      </c>
      <c r="D74" s="47" t="s">
        <v>1347</v>
      </c>
      <c r="E74" s="408" t="s">
        <v>1272</v>
      </c>
      <c r="F74" s="408" t="s">
        <v>1273</v>
      </c>
      <c r="G74" s="408" t="s">
        <v>1274</v>
      </c>
      <c r="H74" s="408" t="s">
        <v>1275</v>
      </c>
      <c r="I74" s="47" t="s">
        <v>1348</v>
      </c>
      <c r="J74" s="82">
        <v>40</v>
      </c>
    </row>
    <row r="75" spans="1:10">
      <c r="A75" s="138">
        <v>44187</v>
      </c>
      <c r="B75" s="409" t="s">
        <v>1346</v>
      </c>
      <c r="C75" s="409" t="s">
        <v>1303</v>
      </c>
      <c r="D75" s="409" t="s">
        <v>1347</v>
      </c>
      <c r="E75" s="409" t="s">
        <v>1272</v>
      </c>
      <c r="F75" s="409" t="s">
        <v>1273</v>
      </c>
      <c r="G75" s="409" t="s">
        <v>1292</v>
      </c>
      <c r="H75" s="409" t="s">
        <v>1275</v>
      </c>
      <c r="I75" s="409" t="s">
        <v>1353</v>
      </c>
      <c r="J75" s="407">
        <v>5</v>
      </c>
    </row>
    <row r="76" spans="1:10">
      <c r="A76" s="379">
        <v>43899</v>
      </c>
      <c r="B76" s="47" t="s">
        <v>1354</v>
      </c>
      <c r="C76" s="47" t="s">
        <v>425</v>
      </c>
      <c r="D76" s="47" t="s">
        <v>1291</v>
      </c>
      <c r="E76" s="408" t="s">
        <v>1272</v>
      </c>
      <c r="F76" s="408" t="s">
        <v>1280</v>
      </c>
      <c r="G76" s="408" t="s">
        <v>1274</v>
      </c>
      <c r="H76" s="408" t="s">
        <v>1275</v>
      </c>
      <c r="I76" s="47"/>
      <c r="J76" s="82">
        <v>26</v>
      </c>
    </row>
    <row r="77" spans="1:10">
      <c r="A77" s="138">
        <v>44019</v>
      </c>
      <c r="B77" s="409" t="s">
        <v>1354</v>
      </c>
      <c r="C77" s="409" t="s">
        <v>425</v>
      </c>
      <c r="D77" s="409" t="s">
        <v>1355</v>
      </c>
      <c r="E77" s="409" t="s">
        <v>1272</v>
      </c>
      <c r="F77" s="409" t="s">
        <v>1273</v>
      </c>
      <c r="G77" s="409" t="s">
        <v>1274</v>
      </c>
      <c r="H77" s="409" t="s">
        <v>1281</v>
      </c>
      <c r="I77" s="409"/>
      <c r="J77" s="407">
        <v>26.750284000000001</v>
      </c>
    </row>
    <row r="78" spans="1:10">
      <c r="A78" s="379">
        <v>44043</v>
      </c>
      <c r="B78" s="47" t="s">
        <v>508</v>
      </c>
      <c r="C78" s="47" t="s">
        <v>724</v>
      </c>
      <c r="D78" s="47" t="s">
        <v>1356</v>
      </c>
      <c r="E78" s="408" t="s">
        <v>1272</v>
      </c>
      <c r="F78" s="408" t="s">
        <v>1273</v>
      </c>
      <c r="G78" s="408" t="s">
        <v>1292</v>
      </c>
      <c r="H78" s="408" t="s">
        <v>1275</v>
      </c>
      <c r="I78" s="47" t="s">
        <v>1357</v>
      </c>
      <c r="J78" s="82">
        <v>140</v>
      </c>
    </row>
    <row r="79" spans="1:10">
      <c r="A79" s="138">
        <v>43861</v>
      </c>
      <c r="B79" s="409" t="s">
        <v>527</v>
      </c>
      <c r="C79" s="409" t="s">
        <v>425</v>
      </c>
      <c r="D79" s="409" t="s">
        <v>1291</v>
      </c>
      <c r="E79" s="409" t="s">
        <v>1166</v>
      </c>
      <c r="F79" s="409" t="s">
        <v>1280</v>
      </c>
      <c r="G79" s="409" t="s">
        <v>1292</v>
      </c>
      <c r="H79" s="409" t="s">
        <v>1281</v>
      </c>
      <c r="I79" s="409" t="s">
        <v>1358</v>
      </c>
      <c r="J79" s="407">
        <v>28.200150000000001</v>
      </c>
    </row>
    <row r="80" spans="1:10">
      <c r="A80" s="379">
        <v>43890</v>
      </c>
      <c r="B80" s="47" t="s">
        <v>527</v>
      </c>
      <c r="C80" s="47" t="s">
        <v>425</v>
      </c>
      <c r="D80" s="47" t="s">
        <v>1291</v>
      </c>
      <c r="E80" s="408" t="s">
        <v>1166</v>
      </c>
      <c r="F80" s="408" t="s">
        <v>1280</v>
      </c>
      <c r="G80" s="408" t="s">
        <v>1292</v>
      </c>
      <c r="H80" s="408" t="s">
        <v>1281</v>
      </c>
      <c r="I80" s="47" t="s">
        <v>1358</v>
      </c>
      <c r="J80" s="82">
        <v>31.49025</v>
      </c>
    </row>
    <row r="81" spans="1:10">
      <c r="A81" s="138">
        <v>43921</v>
      </c>
      <c r="B81" s="409" t="s">
        <v>527</v>
      </c>
      <c r="C81" s="409" t="s">
        <v>425</v>
      </c>
      <c r="D81" s="409" t="s">
        <v>1291</v>
      </c>
      <c r="E81" s="409" t="s">
        <v>1166</v>
      </c>
      <c r="F81" s="409" t="s">
        <v>1280</v>
      </c>
      <c r="G81" s="409" t="s">
        <v>1292</v>
      </c>
      <c r="H81" s="409" t="s">
        <v>1281</v>
      </c>
      <c r="I81" s="409" t="s">
        <v>1358</v>
      </c>
      <c r="J81" s="407">
        <v>18.43215</v>
      </c>
    </row>
    <row r="82" spans="1:10">
      <c r="A82" s="379">
        <v>43951</v>
      </c>
      <c r="B82" s="47" t="s">
        <v>527</v>
      </c>
      <c r="C82" s="47" t="s">
        <v>425</v>
      </c>
      <c r="D82" s="47" t="s">
        <v>1291</v>
      </c>
      <c r="E82" s="408" t="s">
        <v>1166</v>
      </c>
      <c r="F82" s="408" t="s">
        <v>1280</v>
      </c>
      <c r="G82" s="408" t="s">
        <v>1292</v>
      </c>
      <c r="H82" s="408" t="s">
        <v>1281</v>
      </c>
      <c r="I82" s="47" t="s">
        <v>1358</v>
      </c>
      <c r="J82" s="82">
        <v>15.12555</v>
      </c>
    </row>
    <row r="83" spans="1:10">
      <c r="A83" s="138">
        <v>44104</v>
      </c>
      <c r="B83" s="409" t="s">
        <v>527</v>
      </c>
      <c r="C83" s="409" t="s">
        <v>425</v>
      </c>
      <c r="D83" s="409" t="s">
        <v>1291</v>
      </c>
      <c r="E83" s="409" t="s">
        <v>1166</v>
      </c>
      <c r="F83" s="409" t="s">
        <v>1280</v>
      </c>
      <c r="G83" s="409" t="s">
        <v>1292</v>
      </c>
      <c r="H83" s="409" t="s">
        <v>1281</v>
      </c>
      <c r="I83" s="409" t="s">
        <v>1358</v>
      </c>
      <c r="J83" s="407">
        <v>4.3692000000000002</v>
      </c>
    </row>
    <row r="84" spans="1:10">
      <c r="A84" s="379">
        <v>44104</v>
      </c>
      <c r="B84" s="47" t="s">
        <v>527</v>
      </c>
      <c r="C84" s="47" t="s">
        <v>425</v>
      </c>
      <c r="D84" s="47" t="s">
        <v>1359</v>
      </c>
      <c r="E84" s="408" t="s">
        <v>1166</v>
      </c>
      <c r="F84" s="408" t="s">
        <v>1273</v>
      </c>
      <c r="G84" s="408" t="s">
        <v>1292</v>
      </c>
      <c r="H84" s="408" t="s">
        <v>1281</v>
      </c>
      <c r="I84" s="47" t="s">
        <v>1358</v>
      </c>
      <c r="J84" s="82">
        <v>4.7992999999999997</v>
      </c>
    </row>
    <row r="85" spans="1:10">
      <c r="A85" s="138">
        <v>44135</v>
      </c>
      <c r="B85" s="409" t="s">
        <v>527</v>
      </c>
      <c r="C85" s="409" t="s">
        <v>425</v>
      </c>
      <c r="D85" s="409" t="s">
        <v>1291</v>
      </c>
      <c r="E85" s="409" t="s">
        <v>1166</v>
      </c>
      <c r="F85" s="409" t="s">
        <v>1280</v>
      </c>
      <c r="G85" s="409" t="s">
        <v>1292</v>
      </c>
      <c r="H85" s="409" t="s">
        <v>1281</v>
      </c>
      <c r="I85" s="409" t="s">
        <v>1358</v>
      </c>
      <c r="J85" s="407">
        <v>21.380700000000001</v>
      </c>
    </row>
    <row r="86" spans="1:10">
      <c r="A86" s="379">
        <v>44135</v>
      </c>
      <c r="B86" s="47" t="s">
        <v>527</v>
      </c>
      <c r="C86" s="47" t="s">
        <v>425</v>
      </c>
      <c r="D86" s="47" t="s">
        <v>1360</v>
      </c>
      <c r="E86" s="408" t="s">
        <v>1166</v>
      </c>
      <c r="F86" s="408" t="s">
        <v>1273</v>
      </c>
      <c r="G86" s="408" t="s">
        <v>1292</v>
      </c>
      <c r="H86" s="408" t="s">
        <v>1281</v>
      </c>
      <c r="I86" s="47" t="s">
        <v>1358</v>
      </c>
      <c r="J86" s="82">
        <v>17.521899999999999</v>
      </c>
    </row>
    <row r="87" spans="1:10">
      <c r="A87" s="138">
        <v>44135</v>
      </c>
      <c r="B87" s="409" t="s">
        <v>527</v>
      </c>
      <c r="C87" s="409" t="s">
        <v>425</v>
      </c>
      <c r="D87" s="409" t="s">
        <v>1359</v>
      </c>
      <c r="E87" s="409" t="s">
        <v>1166</v>
      </c>
      <c r="F87" s="409" t="s">
        <v>1273</v>
      </c>
      <c r="G87" s="409" t="s">
        <v>1292</v>
      </c>
      <c r="H87" s="409" t="s">
        <v>1281</v>
      </c>
      <c r="I87" s="409" t="s">
        <v>1358</v>
      </c>
      <c r="J87" s="407">
        <v>35.853400000000001</v>
      </c>
    </row>
    <row r="88" spans="1:10">
      <c r="A88" s="379">
        <v>44165</v>
      </c>
      <c r="B88" s="47" t="s">
        <v>527</v>
      </c>
      <c r="C88" s="47" t="s">
        <v>425</v>
      </c>
      <c r="D88" s="47" t="s">
        <v>1291</v>
      </c>
      <c r="E88" s="408" t="s">
        <v>1166</v>
      </c>
      <c r="F88" s="408" t="s">
        <v>1280</v>
      </c>
      <c r="G88" s="408" t="s">
        <v>1292</v>
      </c>
      <c r="H88" s="408" t="s">
        <v>1281</v>
      </c>
      <c r="I88" s="47" t="s">
        <v>1358</v>
      </c>
      <c r="J88" s="82">
        <v>38.800575000000002</v>
      </c>
    </row>
    <row r="89" spans="1:10">
      <c r="A89" s="138">
        <v>44165</v>
      </c>
      <c r="B89" s="409" t="s">
        <v>527</v>
      </c>
      <c r="C89" s="409" t="s">
        <v>425</v>
      </c>
      <c r="D89" s="409" t="s">
        <v>1359</v>
      </c>
      <c r="E89" s="409" t="s">
        <v>1166</v>
      </c>
      <c r="F89" s="409" t="s">
        <v>1273</v>
      </c>
      <c r="G89" s="409" t="s">
        <v>1292</v>
      </c>
      <c r="H89" s="409" t="s">
        <v>1281</v>
      </c>
      <c r="I89" s="409" t="s">
        <v>1358</v>
      </c>
      <c r="J89" s="407">
        <v>1.2804</v>
      </c>
    </row>
    <row r="90" spans="1:10">
      <c r="A90" s="379">
        <v>44196</v>
      </c>
      <c r="B90" s="47" t="s">
        <v>527</v>
      </c>
      <c r="C90" s="47" t="s">
        <v>425</v>
      </c>
      <c r="D90" s="47" t="s">
        <v>1291</v>
      </c>
      <c r="E90" s="408" t="s">
        <v>1166</v>
      </c>
      <c r="F90" s="408" t="s">
        <v>1280</v>
      </c>
      <c r="G90" s="408" t="s">
        <v>1292</v>
      </c>
      <c r="H90" s="408" t="s">
        <v>1281</v>
      </c>
      <c r="I90" s="47" t="s">
        <v>1358</v>
      </c>
      <c r="J90" s="82">
        <v>32.028975000000003</v>
      </c>
    </row>
    <row r="91" spans="1:10">
      <c r="A91" s="138">
        <v>44196</v>
      </c>
      <c r="B91" s="409" t="s">
        <v>527</v>
      </c>
      <c r="C91" s="409" t="s">
        <v>425</v>
      </c>
      <c r="D91" s="409" t="s">
        <v>1360</v>
      </c>
      <c r="E91" s="409" t="s">
        <v>1166</v>
      </c>
      <c r="F91" s="409" t="s">
        <v>1273</v>
      </c>
      <c r="G91" s="409" t="s">
        <v>1292</v>
      </c>
      <c r="H91" s="409" t="s">
        <v>1281</v>
      </c>
      <c r="I91" s="409" t="s">
        <v>1358</v>
      </c>
      <c r="J91" s="407">
        <v>12.316700000000001</v>
      </c>
    </row>
    <row r="92" spans="1:10">
      <c r="A92" s="379">
        <v>44196</v>
      </c>
      <c r="B92" s="47" t="s">
        <v>527</v>
      </c>
      <c r="C92" s="47" t="s">
        <v>425</v>
      </c>
      <c r="D92" s="47" t="s">
        <v>1359</v>
      </c>
      <c r="E92" s="408" t="s">
        <v>1166</v>
      </c>
      <c r="F92" s="408" t="s">
        <v>1273</v>
      </c>
      <c r="G92" s="408" t="s">
        <v>1292</v>
      </c>
      <c r="H92" s="408" t="s">
        <v>1281</v>
      </c>
      <c r="I92" s="47" t="s">
        <v>1358</v>
      </c>
      <c r="J92" s="82">
        <v>4.9939999999999998</v>
      </c>
    </row>
    <row r="93" spans="1:10">
      <c r="A93" s="138">
        <v>43852</v>
      </c>
      <c r="B93" s="409" t="s">
        <v>533</v>
      </c>
      <c r="C93" s="409" t="s">
        <v>1361</v>
      </c>
      <c r="D93" s="409" t="s">
        <v>1362</v>
      </c>
      <c r="E93" s="409" t="s">
        <v>1272</v>
      </c>
      <c r="F93" s="409" t="s">
        <v>1280</v>
      </c>
      <c r="G93" s="409" t="s">
        <v>1274</v>
      </c>
      <c r="H93" s="409" t="s">
        <v>1281</v>
      </c>
      <c r="I93" s="409" t="s">
        <v>1363</v>
      </c>
      <c r="J93" s="407">
        <v>10</v>
      </c>
    </row>
    <row r="94" spans="1:10">
      <c r="A94" s="379">
        <v>43857</v>
      </c>
      <c r="B94" s="47" t="s">
        <v>533</v>
      </c>
      <c r="C94" s="47" t="s">
        <v>1361</v>
      </c>
      <c r="D94" s="47" t="s">
        <v>1364</v>
      </c>
      <c r="E94" s="408" t="s">
        <v>1272</v>
      </c>
      <c r="F94" s="408" t="s">
        <v>1273</v>
      </c>
      <c r="G94" s="408" t="s">
        <v>1274</v>
      </c>
      <c r="H94" s="408" t="s">
        <v>1281</v>
      </c>
      <c r="I94" s="47" t="s">
        <v>1365</v>
      </c>
      <c r="J94" s="82">
        <v>10</v>
      </c>
    </row>
    <row r="95" spans="1:10">
      <c r="A95" s="138">
        <v>43866</v>
      </c>
      <c r="B95" s="409" t="s">
        <v>533</v>
      </c>
      <c r="C95" s="409" t="s">
        <v>1361</v>
      </c>
      <c r="D95" s="409" t="s">
        <v>1364</v>
      </c>
      <c r="E95" s="409" t="s">
        <v>1272</v>
      </c>
      <c r="F95" s="409" t="s">
        <v>1273</v>
      </c>
      <c r="G95" s="409" t="s">
        <v>1274</v>
      </c>
      <c r="H95" s="409" t="s">
        <v>1281</v>
      </c>
      <c r="I95" s="409" t="s">
        <v>1366</v>
      </c>
      <c r="J95" s="407">
        <v>2.75</v>
      </c>
    </row>
    <row r="96" spans="1:10">
      <c r="A96" s="379">
        <v>43936</v>
      </c>
      <c r="B96" s="47" t="s">
        <v>533</v>
      </c>
      <c r="C96" s="47" t="s">
        <v>560</v>
      </c>
      <c r="D96" s="47" t="s">
        <v>1367</v>
      </c>
      <c r="E96" s="408" t="s">
        <v>1272</v>
      </c>
      <c r="F96" s="408" t="s">
        <v>1273</v>
      </c>
      <c r="G96" s="408" t="s">
        <v>1274</v>
      </c>
      <c r="H96" s="408" t="s">
        <v>1275</v>
      </c>
      <c r="I96" s="47" t="s">
        <v>1368</v>
      </c>
      <c r="J96" s="82">
        <v>3</v>
      </c>
    </row>
    <row r="97" spans="1:10">
      <c r="A97" s="138">
        <v>43973</v>
      </c>
      <c r="B97" s="409" t="s">
        <v>533</v>
      </c>
      <c r="C97" s="409" t="s">
        <v>1361</v>
      </c>
      <c r="D97" s="409" t="s">
        <v>1364</v>
      </c>
      <c r="E97" s="409" t="s">
        <v>1272</v>
      </c>
      <c r="F97" s="409" t="s">
        <v>1273</v>
      </c>
      <c r="G97" s="409" t="s">
        <v>1274</v>
      </c>
      <c r="H97" s="409" t="s">
        <v>1281</v>
      </c>
      <c r="I97" s="409" t="s">
        <v>1369</v>
      </c>
      <c r="J97" s="407">
        <v>0.80959999999999999</v>
      </c>
    </row>
    <row r="98" spans="1:10">
      <c r="A98" s="379">
        <v>43986</v>
      </c>
      <c r="B98" s="47" t="s">
        <v>533</v>
      </c>
      <c r="C98" s="47" t="s">
        <v>1361</v>
      </c>
      <c r="D98" s="47" t="s">
        <v>1364</v>
      </c>
      <c r="E98" s="408" t="s">
        <v>1272</v>
      </c>
      <c r="F98" s="408" t="s">
        <v>1273</v>
      </c>
      <c r="G98" s="408" t="s">
        <v>1274</v>
      </c>
      <c r="H98" s="408" t="s">
        <v>1281</v>
      </c>
      <c r="I98" s="47" t="s">
        <v>1370</v>
      </c>
      <c r="J98" s="82">
        <v>1.33</v>
      </c>
    </row>
    <row r="99" spans="1:10">
      <c r="A99" s="138">
        <v>44007</v>
      </c>
      <c r="B99" s="409" t="s">
        <v>533</v>
      </c>
      <c r="C99" s="409" t="s">
        <v>1361</v>
      </c>
      <c r="D99" s="409" t="s">
        <v>1364</v>
      </c>
      <c r="E99" s="409" t="s">
        <v>1272</v>
      </c>
      <c r="F99" s="409" t="s">
        <v>1273</v>
      </c>
      <c r="G99" s="409" t="s">
        <v>1274</v>
      </c>
      <c r="H99" s="409" t="s">
        <v>1281</v>
      </c>
      <c r="I99" s="409" t="s">
        <v>1371</v>
      </c>
      <c r="J99" s="407">
        <v>10</v>
      </c>
    </row>
    <row r="100" spans="1:10">
      <c r="A100" s="379">
        <v>44020</v>
      </c>
      <c r="B100" s="47" t="s">
        <v>533</v>
      </c>
      <c r="C100" s="47" t="s">
        <v>560</v>
      </c>
      <c r="D100" s="47" t="s">
        <v>1367</v>
      </c>
      <c r="E100" s="408" t="s">
        <v>1272</v>
      </c>
      <c r="F100" s="408" t="s">
        <v>1273</v>
      </c>
      <c r="G100" s="408" t="s">
        <v>1274</v>
      </c>
      <c r="H100" s="408" t="s">
        <v>1275</v>
      </c>
      <c r="I100" s="47" t="s">
        <v>1372</v>
      </c>
      <c r="J100" s="82">
        <v>2</v>
      </c>
    </row>
    <row r="101" spans="1:10">
      <c r="A101" s="138">
        <v>44020</v>
      </c>
      <c r="B101" s="409" t="s">
        <v>533</v>
      </c>
      <c r="C101" s="409" t="s">
        <v>560</v>
      </c>
      <c r="D101" s="409" t="s">
        <v>1367</v>
      </c>
      <c r="E101" s="409" t="s">
        <v>1272</v>
      </c>
      <c r="F101" s="409" t="s">
        <v>1273</v>
      </c>
      <c r="G101" s="409" t="s">
        <v>1274</v>
      </c>
      <c r="H101" s="409" t="s">
        <v>1275</v>
      </c>
      <c r="I101" s="409" t="s">
        <v>1373</v>
      </c>
      <c r="J101" s="407">
        <v>1</v>
      </c>
    </row>
    <row r="102" spans="1:10">
      <c r="A102" s="379">
        <v>44040</v>
      </c>
      <c r="B102" s="47" t="s">
        <v>533</v>
      </c>
      <c r="C102" s="47" t="s">
        <v>1361</v>
      </c>
      <c r="D102" s="47" t="s">
        <v>1364</v>
      </c>
      <c r="E102" s="408" t="s">
        <v>1272</v>
      </c>
      <c r="F102" s="408" t="s">
        <v>1273</v>
      </c>
      <c r="G102" s="408" t="s">
        <v>1274</v>
      </c>
      <c r="H102" s="408" t="s">
        <v>1281</v>
      </c>
      <c r="I102" s="47" t="s">
        <v>1374</v>
      </c>
      <c r="J102" s="82">
        <v>35</v>
      </c>
    </row>
    <row r="103" spans="1:10">
      <c r="A103" s="138">
        <v>44046</v>
      </c>
      <c r="B103" s="409" t="s">
        <v>533</v>
      </c>
      <c r="C103" s="409" t="s">
        <v>1361</v>
      </c>
      <c r="D103" s="409" t="s">
        <v>1364</v>
      </c>
      <c r="E103" s="409" t="s">
        <v>1272</v>
      </c>
      <c r="F103" s="409" t="s">
        <v>1273</v>
      </c>
      <c r="G103" s="409" t="s">
        <v>1274</v>
      </c>
      <c r="H103" s="409" t="s">
        <v>1275</v>
      </c>
      <c r="I103" s="409" t="s">
        <v>1375</v>
      </c>
      <c r="J103" s="407">
        <v>5</v>
      </c>
    </row>
    <row r="104" spans="1:10">
      <c r="A104" s="379">
        <v>44061</v>
      </c>
      <c r="B104" s="47" t="s">
        <v>533</v>
      </c>
      <c r="C104" s="47" t="s">
        <v>560</v>
      </c>
      <c r="D104" s="47" t="s">
        <v>1367</v>
      </c>
      <c r="E104" s="408" t="s">
        <v>1272</v>
      </c>
      <c r="F104" s="408" t="s">
        <v>1273</v>
      </c>
      <c r="G104" s="408" t="s">
        <v>1274</v>
      </c>
      <c r="H104" s="408" t="s">
        <v>1281</v>
      </c>
      <c r="I104" s="47" t="s">
        <v>1376</v>
      </c>
      <c r="J104" s="82">
        <v>10</v>
      </c>
    </row>
    <row r="105" spans="1:10">
      <c r="A105" s="138">
        <v>44062</v>
      </c>
      <c r="B105" s="409" t="s">
        <v>533</v>
      </c>
      <c r="C105" s="409" t="s">
        <v>1361</v>
      </c>
      <c r="D105" s="409" t="s">
        <v>1364</v>
      </c>
      <c r="E105" s="409" t="s">
        <v>1272</v>
      </c>
      <c r="F105" s="409" t="s">
        <v>1273</v>
      </c>
      <c r="G105" s="409" t="s">
        <v>1274</v>
      </c>
      <c r="H105" s="409" t="s">
        <v>1281</v>
      </c>
      <c r="I105" s="409" t="s">
        <v>1377</v>
      </c>
      <c r="J105" s="407">
        <v>2.5</v>
      </c>
    </row>
    <row r="106" spans="1:10">
      <c r="A106" s="379">
        <v>44062</v>
      </c>
      <c r="B106" s="47" t="s">
        <v>533</v>
      </c>
      <c r="C106" s="47" t="s">
        <v>560</v>
      </c>
      <c r="D106" s="47" t="s">
        <v>1367</v>
      </c>
      <c r="E106" s="408" t="s">
        <v>1272</v>
      </c>
      <c r="F106" s="408" t="s">
        <v>1273</v>
      </c>
      <c r="G106" s="408" t="s">
        <v>1274</v>
      </c>
      <c r="H106" s="408" t="s">
        <v>1275</v>
      </c>
      <c r="I106" s="47" t="s">
        <v>1378</v>
      </c>
      <c r="J106" s="82">
        <v>2</v>
      </c>
    </row>
    <row r="107" spans="1:10">
      <c r="A107" s="138">
        <v>44067</v>
      </c>
      <c r="B107" s="409" t="s">
        <v>533</v>
      </c>
      <c r="C107" s="409" t="s">
        <v>560</v>
      </c>
      <c r="D107" s="409" t="s">
        <v>1367</v>
      </c>
      <c r="E107" s="409" t="s">
        <v>1272</v>
      </c>
      <c r="F107" s="409" t="s">
        <v>1273</v>
      </c>
      <c r="G107" s="409" t="s">
        <v>1274</v>
      </c>
      <c r="H107" s="409" t="s">
        <v>1281</v>
      </c>
      <c r="I107" s="409" t="s">
        <v>1379</v>
      </c>
      <c r="J107" s="407">
        <v>2.5</v>
      </c>
    </row>
    <row r="108" spans="1:10">
      <c r="A108" s="379">
        <v>44068</v>
      </c>
      <c r="B108" s="47" t="s">
        <v>533</v>
      </c>
      <c r="C108" s="47" t="s">
        <v>1361</v>
      </c>
      <c r="D108" s="47" t="s">
        <v>1362</v>
      </c>
      <c r="E108" s="408" t="s">
        <v>1272</v>
      </c>
      <c r="F108" s="408" t="s">
        <v>1280</v>
      </c>
      <c r="G108" s="408" t="s">
        <v>1274</v>
      </c>
      <c r="H108" s="408" t="s">
        <v>1275</v>
      </c>
      <c r="I108" s="47" t="s">
        <v>1380</v>
      </c>
      <c r="J108" s="82">
        <v>65</v>
      </c>
    </row>
    <row r="109" spans="1:10">
      <c r="A109" s="138">
        <v>44074</v>
      </c>
      <c r="B109" s="409" t="s">
        <v>533</v>
      </c>
      <c r="C109" s="409" t="s">
        <v>1361</v>
      </c>
      <c r="D109" s="409" t="s">
        <v>1364</v>
      </c>
      <c r="E109" s="409" t="s">
        <v>1272</v>
      </c>
      <c r="F109" s="409" t="s">
        <v>1273</v>
      </c>
      <c r="G109" s="409" t="s">
        <v>1274</v>
      </c>
      <c r="H109" s="409" t="s">
        <v>1281</v>
      </c>
      <c r="I109" s="409" t="s">
        <v>1381</v>
      </c>
      <c r="J109" s="407">
        <v>2.6993636299999997</v>
      </c>
    </row>
    <row r="110" spans="1:10">
      <c r="A110" s="379">
        <v>44077</v>
      </c>
      <c r="B110" s="47" t="s">
        <v>533</v>
      </c>
      <c r="C110" s="47" t="s">
        <v>1361</v>
      </c>
      <c r="D110" s="47" t="s">
        <v>1364</v>
      </c>
      <c r="E110" s="408" t="s">
        <v>1272</v>
      </c>
      <c r="F110" s="408" t="s">
        <v>1273</v>
      </c>
      <c r="G110" s="408" t="s">
        <v>1274</v>
      </c>
      <c r="H110" s="408" t="s">
        <v>1281</v>
      </c>
      <c r="I110" s="47" t="s">
        <v>1382</v>
      </c>
      <c r="J110" s="82">
        <v>7.7</v>
      </c>
    </row>
    <row r="111" spans="1:10">
      <c r="A111" s="138">
        <v>44079</v>
      </c>
      <c r="B111" s="409" t="s">
        <v>533</v>
      </c>
      <c r="C111" s="409" t="s">
        <v>1361</v>
      </c>
      <c r="D111" s="409" t="s">
        <v>1364</v>
      </c>
      <c r="E111" s="409" t="s">
        <v>1272</v>
      </c>
      <c r="F111" s="409" t="s">
        <v>1273</v>
      </c>
      <c r="G111" s="409" t="s">
        <v>1274</v>
      </c>
      <c r="H111" s="409" t="s">
        <v>1281</v>
      </c>
      <c r="I111" s="409" t="s">
        <v>1383</v>
      </c>
      <c r="J111" s="407">
        <v>2.5</v>
      </c>
    </row>
    <row r="112" spans="1:10">
      <c r="A112" s="379">
        <v>44081</v>
      </c>
      <c r="B112" s="47" t="s">
        <v>533</v>
      </c>
      <c r="C112" s="47" t="s">
        <v>560</v>
      </c>
      <c r="D112" s="47" t="s">
        <v>1367</v>
      </c>
      <c r="E112" s="408" t="s">
        <v>1272</v>
      </c>
      <c r="F112" s="408" t="s">
        <v>1273</v>
      </c>
      <c r="G112" s="408" t="s">
        <v>1274</v>
      </c>
      <c r="H112" s="408" t="s">
        <v>1275</v>
      </c>
      <c r="I112" s="47" t="s">
        <v>1384</v>
      </c>
      <c r="J112" s="82">
        <v>1</v>
      </c>
    </row>
    <row r="113" spans="1:10">
      <c r="A113" s="138">
        <v>44081</v>
      </c>
      <c r="B113" s="409" t="s">
        <v>533</v>
      </c>
      <c r="C113" s="409" t="s">
        <v>560</v>
      </c>
      <c r="D113" s="409" t="s">
        <v>1367</v>
      </c>
      <c r="E113" s="409" t="s">
        <v>1272</v>
      </c>
      <c r="F113" s="409" t="s">
        <v>1273</v>
      </c>
      <c r="G113" s="409" t="s">
        <v>1274</v>
      </c>
      <c r="H113" s="409" t="s">
        <v>1275</v>
      </c>
      <c r="I113" s="409" t="s">
        <v>1385</v>
      </c>
      <c r="J113" s="407">
        <v>5</v>
      </c>
    </row>
    <row r="114" spans="1:10">
      <c r="A114" s="379">
        <v>44081</v>
      </c>
      <c r="B114" s="47" t="s">
        <v>533</v>
      </c>
      <c r="C114" s="47" t="s">
        <v>1361</v>
      </c>
      <c r="D114" s="47" t="s">
        <v>1364</v>
      </c>
      <c r="E114" s="408" t="s">
        <v>1272</v>
      </c>
      <c r="F114" s="408" t="s">
        <v>1273</v>
      </c>
      <c r="G114" s="408" t="s">
        <v>1274</v>
      </c>
      <c r="H114" s="408" t="s">
        <v>1281</v>
      </c>
      <c r="I114" s="47" t="s">
        <v>1386</v>
      </c>
      <c r="J114" s="82">
        <v>1.8</v>
      </c>
    </row>
    <row r="115" spans="1:10">
      <c r="A115" s="138">
        <v>44081</v>
      </c>
      <c r="B115" s="409" t="s">
        <v>533</v>
      </c>
      <c r="C115" s="409" t="s">
        <v>1361</v>
      </c>
      <c r="D115" s="409" t="s">
        <v>1364</v>
      </c>
      <c r="E115" s="409" t="s">
        <v>1272</v>
      </c>
      <c r="F115" s="409" t="s">
        <v>1273</v>
      </c>
      <c r="G115" s="409" t="s">
        <v>1274</v>
      </c>
      <c r="H115" s="409" t="s">
        <v>1281</v>
      </c>
      <c r="I115" s="409" t="s">
        <v>1383</v>
      </c>
      <c r="J115" s="407">
        <v>5</v>
      </c>
    </row>
    <row r="116" spans="1:10">
      <c r="A116" s="379">
        <v>44083</v>
      </c>
      <c r="B116" s="47" t="s">
        <v>533</v>
      </c>
      <c r="C116" s="47" t="s">
        <v>1361</v>
      </c>
      <c r="D116" s="47" t="s">
        <v>1364</v>
      </c>
      <c r="E116" s="408" t="s">
        <v>1272</v>
      </c>
      <c r="F116" s="408" t="s">
        <v>1273</v>
      </c>
      <c r="G116" s="408" t="s">
        <v>1274</v>
      </c>
      <c r="H116" s="408" t="s">
        <v>1281</v>
      </c>
      <c r="I116" s="47" t="s">
        <v>1387</v>
      </c>
      <c r="J116" s="82">
        <v>24.75</v>
      </c>
    </row>
    <row r="117" spans="1:10">
      <c r="A117" s="138">
        <v>44088</v>
      </c>
      <c r="B117" s="409" t="s">
        <v>533</v>
      </c>
      <c r="C117" s="409" t="s">
        <v>1361</v>
      </c>
      <c r="D117" s="409" t="s">
        <v>1364</v>
      </c>
      <c r="E117" s="409" t="s">
        <v>1272</v>
      </c>
      <c r="F117" s="409" t="s">
        <v>1273</v>
      </c>
      <c r="G117" s="409" t="s">
        <v>1274</v>
      </c>
      <c r="H117" s="409" t="s">
        <v>1275</v>
      </c>
      <c r="I117" s="409" t="s">
        <v>1388</v>
      </c>
      <c r="J117" s="407">
        <v>1</v>
      </c>
    </row>
    <row r="118" spans="1:10">
      <c r="A118" s="379">
        <v>44089</v>
      </c>
      <c r="B118" s="47" t="s">
        <v>533</v>
      </c>
      <c r="C118" s="47" t="s">
        <v>1361</v>
      </c>
      <c r="D118" s="47" t="s">
        <v>1364</v>
      </c>
      <c r="E118" s="408" t="s">
        <v>1272</v>
      </c>
      <c r="F118" s="408" t="s">
        <v>1273</v>
      </c>
      <c r="G118" s="408" t="s">
        <v>1274</v>
      </c>
      <c r="H118" s="408" t="s">
        <v>1281</v>
      </c>
      <c r="I118" s="47" t="s">
        <v>1382</v>
      </c>
      <c r="J118" s="82">
        <v>2.222</v>
      </c>
    </row>
    <row r="119" spans="1:10">
      <c r="A119" s="138">
        <v>44092</v>
      </c>
      <c r="B119" s="409" t="s">
        <v>533</v>
      </c>
      <c r="C119" s="409" t="s">
        <v>1361</v>
      </c>
      <c r="D119" s="409" t="s">
        <v>1364</v>
      </c>
      <c r="E119" s="409" t="s">
        <v>1272</v>
      </c>
      <c r="F119" s="409" t="s">
        <v>1273</v>
      </c>
      <c r="G119" s="409" t="s">
        <v>1274</v>
      </c>
      <c r="H119" s="409" t="s">
        <v>1281</v>
      </c>
      <c r="I119" s="409" t="s">
        <v>1383</v>
      </c>
      <c r="J119" s="407">
        <v>2.875</v>
      </c>
    </row>
    <row r="120" spans="1:10">
      <c r="A120" s="379">
        <v>44095</v>
      </c>
      <c r="B120" s="47" t="s">
        <v>533</v>
      </c>
      <c r="C120" s="47" t="s">
        <v>1361</v>
      </c>
      <c r="D120" s="47" t="s">
        <v>1364</v>
      </c>
      <c r="E120" s="408" t="s">
        <v>1272</v>
      </c>
      <c r="F120" s="408" t="s">
        <v>1273</v>
      </c>
      <c r="G120" s="408" t="s">
        <v>1274</v>
      </c>
      <c r="H120" s="408" t="s">
        <v>1281</v>
      </c>
      <c r="I120" s="47" t="s">
        <v>1382</v>
      </c>
      <c r="J120" s="82">
        <v>1.34</v>
      </c>
    </row>
    <row r="121" spans="1:10">
      <c r="A121" s="138">
        <v>44096</v>
      </c>
      <c r="B121" s="409" t="s">
        <v>533</v>
      </c>
      <c r="C121" s="409" t="s">
        <v>1361</v>
      </c>
      <c r="D121" s="409" t="s">
        <v>1364</v>
      </c>
      <c r="E121" s="409" t="s">
        <v>1272</v>
      </c>
      <c r="F121" s="409" t="s">
        <v>1273</v>
      </c>
      <c r="G121" s="409" t="s">
        <v>1274</v>
      </c>
      <c r="H121" s="409" t="s">
        <v>1281</v>
      </c>
      <c r="I121" s="409" t="s">
        <v>1389</v>
      </c>
      <c r="J121" s="407">
        <v>6.25</v>
      </c>
    </row>
    <row r="122" spans="1:10">
      <c r="A122" s="379">
        <v>44097</v>
      </c>
      <c r="B122" s="47" t="s">
        <v>533</v>
      </c>
      <c r="C122" s="47" t="s">
        <v>1361</v>
      </c>
      <c r="D122" s="47" t="s">
        <v>1364</v>
      </c>
      <c r="E122" s="408" t="s">
        <v>1272</v>
      </c>
      <c r="F122" s="408" t="s">
        <v>1273</v>
      </c>
      <c r="G122" s="408" t="s">
        <v>1274</v>
      </c>
      <c r="H122" s="408" t="s">
        <v>1281</v>
      </c>
      <c r="I122" s="47" t="s">
        <v>1390</v>
      </c>
      <c r="J122" s="82">
        <v>0.5</v>
      </c>
    </row>
    <row r="123" spans="1:10">
      <c r="A123" s="138">
        <v>44097</v>
      </c>
      <c r="B123" s="409" t="s">
        <v>533</v>
      </c>
      <c r="C123" s="409" t="s">
        <v>1361</v>
      </c>
      <c r="D123" s="409" t="s">
        <v>1364</v>
      </c>
      <c r="E123" s="409" t="s">
        <v>1272</v>
      </c>
      <c r="F123" s="409" t="s">
        <v>1273</v>
      </c>
      <c r="G123" s="409" t="s">
        <v>1274</v>
      </c>
      <c r="H123" s="409" t="s">
        <v>1281</v>
      </c>
      <c r="I123" s="409" t="s">
        <v>1391</v>
      </c>
      <c r="J123" s="407">
        <v>1.25</v>
      </c>
    </row>
    <row r="124" spans="1:10">
      <c r="A124" s="379">
        <v>44097</v>
      </c>
      <c r="B124" s="47" t="s">
        <v>533</v>
      </c>
      <c r="C124" s="47" t="s">
        <v>1361</v>
      </c>
      <c r="D124" s="47" t="s">
        <v>1364</v>
      </c>
      <c r="E124" s="408" t="s">
        <v>1272</v>
      </c>
      <c r="F124" s="408" t="s">
        <v>1273</v>
      </c>
      <c r="G124" s="408" t="s">
        <v>1274</v>
      </c>
      <c r="H124" s="408" t="s">
        <v>1281</v>
      </c>
      <c r="I124" s="47" t="s">
        <v>1392</v>
      </c>
      <c r="J124" s="82">
        <v>0.54339999999999999</v>
      </c>
    </row>
    <row r="125" spans="1:10">
      <c r="A125" s="138">
        <v>44098</v>
      </c>
      <c r="B125" s="409" t="s">
        <v>533</v>
      </c>
      <c r="C125" s="409" t="s">
        <v>560</v>
      </c>
      <c r="D125" s="409" t="s">
        <v>1367</v>
      </c>
      <c r="E125" s="409" t="s">
        <v>1272</v>
      </c>
      <c r="F125" s="409" t="s">
        <v>1273</v>
      </c>
      <c r="G125" s="409" t="s">
        <v>1274</v>
      </c>
      <c r="H125" s="409" t="s">
        <v>1281</v>
      </c>
      <c r="I125" s="409" t="s">
        <v>1393</v>
      </c>
      <c r="J125" s="407">
        <v>7.5</v>
      </c>
    </row>
    <row r="126" spans="1:10" ht="10.95" customHeight="1">
      <c r="A126" s="379">
        <v>44099</v>
      </c>
      <c r="B126" s="47" t="s">
        <v>533</v>
      </c>
      <c r="C126" s="47" t="s">
        <v>1361</v>
      </c>
      <c r="D126" s="47" t="s">
        <v>1364</v>
      </c>
      <c r="E126" s="408" t="s">
        <v>1272</v>
      </c>
      <c r="F126" s="408" t="s">
        <v>1273</v>
      </c>
      <c r="G126" s="408" t="s">
        <v>1274</v>
      </c>
      <c r="H126" s="408" t="s">
        <v>1281</v>
      </c>
      <c r="I126" s="47" t="s">
        <v>1394</v>
      </c>
      <c r="J126" s="82">
        <v>0.4</v>
      </c>
    </row>
    <row r="127" spans="1:10">
      <c r="A127" s="138">
        <v>44103</v>
      </c>
      <c r="B127" s="409" t="s">
        <v>533</v>
      </c>
      <c r="C127" s="409" t="s">
        <v>1361</v>
      </c>
      <c r="D127" s="409" t="s">
        <v>1364</v>
      </c>
      <c r="E127" s="409" t="s">
        <v>1272</v>
      </c>
      <c r="F127" s="409" t="s">
        <v>1273</v>
      </c>
      <c r="G127" s="409" t="s">
        <v>1274</v>
      </c>
      <c r="H127" s="409" t="s">
        <v>1281</v>
      </c>
      <c r="I127" s="409" t="s">
        <v>1382</v>
      </c>
      <c r="J127" s="407">
        <v>5.2125000000000004</v>
      </c>
    </row>
    <row r="128" spans="1:10">
      <c r="A128" s="379">
        <v>44104</v>
      </c>
      <c r="B128" s="47" t="s">
        <v>533</v>
      </c>
      <c r="C128" s="47" t="s">
        <v>1361</v>
      </c>
      <c r="D128" s="47" t="s">
        <v>1364</v>
      </c>
      <c r="E128" s="408" t="s">
        <v>1272</v>
      </c>
      <c r="F128" s="408" t="s">
        <v>1273</v>
      </c>
      <c r="G128" s="408" t="s">
        <v>1274</v>
      </c>
      <c r="H128" s="408" t="s">
        <v>1281</v>
      </c>
      <c r="I128" s="47" t="s">
        <v>1387</v>
      </c>
      <c r="J128" s="82">
        <v>24.75</v>
      </c>
    </row>
    <row r="129" spans="1:10">
      <c r="A129" s="138">
        <v>44105</v>
      </c>
      <c r="B129" s="409" t="s">
        <v>533</v>
      </c>
      <c r="C129" s="409" t="s">
        <v>1361</v>
      </c>
      <c r="D129" s="409" t="s">
        <v>1364</v>
      </c>
      <c r="E129" s="409" t="s">
        <v>1272</v>
      </c>
      <c r="F129" s="409" t="s">
        <v>1273</v>
      </c>
      <c r="G129" s="409" t="s">
        <v>1274</v>
      </c>
      <c r="H129" s="409" t="s">
        <v>1281</v>
      </c>
      <c r="I129" s="409" t="s">
        <v>1390</v>
      </c>
      <c r="J129" s="407">
        <v>0.7</v>
      </c>
    </row>
    <row r="130" spans="1:10">
      <c r="A130" s="379">
        <v>44106</v>
      </c>
      <c r="B130" s="47" t="s">
        <v>533</v>
      </c>
      <c r="C130" s="47" t="s">
        <v>1361</v>
      </c>
      <c r="D130" s="47" t="s">
        <v>1364</v>
      </c>
      <c r="E130" s="408" t="s">
        <v>1272</v>
      </c>
      <c r="F130" s="408" t="s">
        <v>1273</v>
      </c>
      <c r="G130" s="408" t="s">
        <v>1274</v>
      </c>
      <c r="H130" s="408" t="s">
        <v>1281</v>
      </c>
      <c r="I130" s="47" t="s">
        <v>1395</v>
      </c>
      <c r="J130" s="82">
        <v>0.48720000000000002</v>
      </c>
    </row>
    <row r="131" spans="1:10">
      <c r="A131" s="138">
        <v>44106</v>
      </c>
      <c r="B131" s="409" t="s">
        <v>533</v>
      </c>
      <c r="C131" s="409" t="s">
        <v>1361</v>
      </c>
      <c r="D131" s="409" t="s">
        <v>1364</v>
      </c>
      <c r="E131" s="409" t="s">
        <v>1272</v>
      </c>
      <c r="F131" s="409" t="s">
        <v>1273</v>
      </c>
      <c r="G131" s="409" t="s">
        <v>1274</v>
      </c>
      <c r="H131" s="409" t="s">
        <v>1281</v>
      </c>
      <c r="I131" s="409" t="s">
        <v>1396</v>
      </c>
      <c r="J131" s="407">
        <v>1.05</v>
      </c>
    </row>
    <row r="132" spans="1:10">
      <c r="A132" s="379">
        <v>44127</v>
      </c>
      <c r="B132" s="47" t="s">
        <v>533</v>
      </c>
      <c r="C132" s="47" t="s">
        <v>1361</v>
      </c>
      <c r="D132" s="47" t="s">
        <v>1364</v>
      </c>
      <c r="E132" s="408" t="s">
        <v>1272</v>
      </c>
      <c r="F132" s="408" t="s">
        <v>1273</v>
      </c>
      <c r="G132" s="408" t="s">
        <v>1274</v>
      </c>
      <c r="H132" s="408" t="s">
        <v>1281</v>
      </c>
      <c r="I132" s="47" t="s">
        <v>1397</v>
      </c>
      <c r="J132" s="82">
        <v>5</v>
      </c>
    </row>
    <row r="133" spans="1:10">
      <c r="A133" s="138">
        <v>44127</v>
      </c>
      <c r="B133" s="409" t="s">
        <v>533</v>
      </c>
      <c r="C133" s="409" t="s">
        <v>1361</v>
      </c>
      <c r="D133" s="409" t="s">
        <v>1364</v>
      </c>
      <c r="E133" s="409" t="s">
        <v>1272</v>
      </c>
      <c r="F133" s="409" t="s">
        <v>1273</v>
      </c>
      <c r="G133" s="409" t="s">
        <v>1274</v>
      </c>
      <c r="H133" s="409" t="s">
        <v>1281</v>
      </c>
      <c r="I133" s="409" t="s">
        <v>1398</v>
      </c>
      <c r="J133" s="407">
        <v>1</v>
      </c>
    </row>
    <row r="134" spans="1:10">
      <c r="A134" s="379">
        <v>44141</v>
      </c>
      <c r="B134" s="47" t="s">
        <v>533</v>
      </c>
      <c r="C134" s="47" t="s">
        <v>1361</v>
      </c>
      <c r="D134" s="47" t="s">
        <v>1364</v>
      </c>
      <c r="E134" s="408" t="s">
        <v>1272</v>
      </c>
      <c r="F134" s="408" t="s">
        <v>1273</v>
      </c>
      <c r="G134" s="408" t="s">
        <v>1274</v>
      </c>
      <c r="H134" s="408" t="s">
        <v>1281</v>
      </c>
      <c r="I134" s="47" t="s">
        <v>1382</v>
      </c>
      <c r="J134" s="82">
        <v>10</v>
      </c>
    </row>
    <row r="135" spans="1:10">
      <c r="A135" s="138">
        <v>44144</v>
      </c>
      <c r="B135" s="409" t="s">
        <v>533</v>
      </c>
      <c r="C135" s="409" t="s">
        <v>1361</v>
      </c>
      <c r="D135" s="409" t="s">
        <v>1364</v>
      </c>
      <c r="E135" s="409" t="s">
        <v>1272</v>
      </c>
      <c r="F135" s="409" t="s">
        <v>1273</v>
      </c>
      <c r="G135" s="409" t="s">
        <v>1274</v>
      </c>
      <c r="H135" s="409" t="s">
        <v>1281</v>
      </c>
      <c r="I135" s="409" t="s">
        <v>1382</v>
      </c>
      <c r="J135" s="407">
        <v>4.5259999999999998</v>
      </c>
    </row>
    <row r="136" spans="1:10">
      <c r="A136" s="379">
        <v>44146</v>
      </c>
      <c r="B136" s="47" t="s">
        <v>533</v>
      </c>
      <c r="C136" s="47" t="s">
        <v>1361</v>
      </c>
      <c r="D136" s="47" t="s">
        <v>1364</v>
      </c>
      <c r="E136" s="408" t="s">
        <v>1272</v>
      </c>
      <c r="F136" s="408" t="s">
        <v>1273</v>
      </c>
      <c r="G136" s="408" t="s">
        <v>1274</v>
      </c>
      <c r="H136" s="408" t="s">
        <v>1281</v>
      </c>
      <c r="I136" s="47" t="s">
        <v>1399</v>
      </c>
      <c r="J136" s="82">
        <v>3.024</v>
      </c>
    </row>
    <row r="137" spans="1:10">
      <c r="A137" s="138">
        <v>44146</v>
      </c>
      <c r="B137" s="409" t="s">
        <v>533</v>
      </c>
      <c r="C137" s="409" t="s">
        <v>560</v>
      </c>
      <c r="D137" s="409" t="s">
        <v>1367</v>
      </c>
      <c r="E137" s="409" t="s">
        <v>1272</v>
      </c>
      <c r="F137" s="409" t="s">
        <v>1273</v>
      </c>
      <c r="G137" s="409" t="s">
        <v>1274</v>
      </c>
      <c r="H137" s="409" t="s">
        <v>1281</v>
      </c>
      <c r="I137" s="409" t="s">
        <v>1400</v>
      </c>
      <c r="J137" s="407">
        <v>3</v>
      </c>
    </row>
    <row r="138" spans="1:10">
      <c r="A138" s="379">
        <v>44153</v>
      </c>
      <c r="B138" s="47" t="s">
        <v>533</v>
      </c>
      <c r="C138" s="47" t="s">
        <v>1361</v>
      </c>
      <c r="D138" s="47" t="s">
        <v>1362</v>
      </c>
      <c r="E138" s="408" t="s">
        <v>1272</v>
      </c>
      <c r="F138" s="408" t="s">
        <v>1280</v>
      </c>
      <c r="G138" s="408" t="s">
        <v>1274</v>
      </c>
      <c r="H138" s="408" t="s">
        <v>1281</v>
      </c>
      <c r="I138" s="47" t="s">
        <v>1401</v>
      </c>
      <c r="J138" s="82">
        <v>2.5</v>
      </c>
    </row>
    <row r="139" spans="1:10">
      <c r="A139" s="138">
        <v>44153</v>
      </c>
      <c r="B139" s="409" t="s">
        <v>533</v>
      </c>
      <c r="C139" s="409" t="s">
        <v>1361</v>
      </c>
      <c r="D139" s="409" t="s">
        <v>1362</v>
      </c>
      <c r="E139" s="409" t="s">
        <v>1272</v>
      </c>
      <c r="F139" s="409" t="s">
        <v>1280</v>
      </c>
      <c r="G139" s="409" t="s">
        <v>1274</v>
      </c>
      <c r="H139" s="409" t="s">
        <v>1281</v>
      </c>
      <c r="I139" s="409" t="s">
        <v>1402</v>
      </c>
      <c r="J139" s="407">
        <v>0.4</v>
      </c>
    </row>
    <row r="140" spans="1:10">
      <c r="A140" s="379">
        <v>44154</v>
      </c>
      <c r="B140" s="47" t="s">
        <v>533</v>
      </c>
      <c r="C140" s="47" t="s">
        <v>1361</v>
      </c>
      <c r="D140" s="47" t="s">
        <v>1362</v>
      </c>
      <c r="E140" s="408" t="s">
        <v>1272</v>
      </c>
      <c r="F140" s="408" t="s">
        <v>1280</v>
      </c>
      <c r="G140" s="408" t="s">
        <v>1274</v>
      </c>
      <c r="H140" s="408" t="s">
        <v>1275</v>
      </c>
      <c r="I140" s="47" t="s">
        <v>1403</v>
      </c>
      <c r="J140" s="82">
        <v>20</v>
      </c>
    </row>
    <row r="141" spans="1:10">
      <c r="A141" s="138">
        <v>44154</v>
      </c>
      <c r="B141" s="409" t="s">
        <v>533</v>
      </c>
      <c r="C141" s="409" t="s">
        <v>1361</v>
      </c>
      <c r="D141" s="409" t="s">
        <v>1362</v>
      </c>
      <c r="E141" s="409" t="s">
        <v>1166</v>
      </c>
      <c r="F141" s="409" t="s">
        <v>1280</v>
      </c>
      <c r="G141" s="409" t="s">
        <v>1274</v>
      </c>
      <c r="H141" s="409" t="s">
        <v>1275</v>
      </c>
      <c r="I141" s="409" t="s">
        <v>1404</v>
      </c>
      <c r="J141" s="407">
        <v>5</v>
      </c>
    </row>
    <row r="142" spans="1:10">
      <c r="A142" s="379">
        <v>44155</v>
      </c>
      <c r="B142" s="47" t="s">
        <v>533</v>
      </c>
      <c r="C142" s="47" t="s">
        <v>1361</v>
      </c>
      <c r="D142" s="47" t="s">
        <v>1362</v>
      </c>
      <c r="E142" s="408" t="s">
        <v>1166</v>
      </c>
      <c r="F142" s="408" t="s">
        <v>1280</v>
      </c>
      <c r="G142" s="408" t="s">
        <v>1274</v>
      </c>
      <c r="H142" s="408" t="s">
        <v>1275</v>
      </c>
      <c r="I142" s="47" t="s">
        <v>1405</v>
      </c>
      <c r="J142" s="82">
        <v>10</v>
      </c>
    </row>
    <row r="143" spans="1:10">
      <c r="A143" s="138">
        <v>44155</v>
      </c>
      <c r="B143" s="409" t="s">
        <v>533</v>
      </c>
      <c r="C143" s="409" t="s">
        <v>1361</v>
      </c>
      <c r="D143" s="409" t="s">
        <v>1364</v>
      </c>
      <c r="E143" s="409" t="s">
        <v>1166</v>
      </c>
      <c r="F143" s="409" t="s">
        <v>1273</v>
      </c>
      <c r="G143" s="409" t="s">
        <v>1274</v>
      </c>
      <c r="H143" s="409" t="s">
        <v>1281</v>
      </c>
      <c r="I143" s="409" t="s">
        <v>1382</v>
      </c>
      <c r="J143" s="407">
        <v>8.2590000000000003</v>
      </c>
    </row>
    <row r="144" spans="1:10">
      <c r="A144" s="379">
        <v>44159</v>
      </c>
      <c r="B144" s="47" t="s">
        <v>533</v>
      </c>
      <c r="C144" s="47" t="s">
        <v>674</v>
      </c>
      <c r="D144" s="47" t="s">
        <v>1406</v>
      </c>
      <c r="E144" s="408" t="s">
        <v>1166</v>
      </c>
      <c r="F144" s="408" t="s">
        <v>1273</v>
      </c>
      <c r="G144" s="408" t="s">
        <v>1274</v>
      </c>
      <c r="H144" s="408" t="s">
        <v>1281</v>
      </c>
      <c r="I144" s="47" t="s">
        <v>1407</v>
      </c>
      <c r="J144" s="82">
        <v>3</v>
      </c>
    </row>
    <row r="145" spans="1:10">
      <c r="A145" s="138">
        <v>44168</v>
      </c>
      <c r="B145" s="409" t="s">
        <v>533</v>
      </c>
      <c r="C145" s="409" t="s">
        <v>1361</v>
      </c>
      <c r="D145" s="409" t="s">
        <v>1364</v>
      </c>
      <c r="E145" s="409" t="s">
        <v>1279</v>
      </c>
      <c r="F145" s="409" t="s">
        <v>1273</v>
      </c>
      <c r="G145" s="409" t="s">
        <v>1274</v>
      </c>
      <c r="H145" s="409" t="s">
        <v>1281</v>
      </c>
      <c r="I145" s="409" t="s">
        <v>1408</v>
      </c>
      <c r="J145" s="407">
        <v>2.2400000000000002</v>
      </c>
    </row>
    <row r="146" spans="1:10">
      <c r="A146" s="379">
        <v>44187</v>
      </c>
      <c r="B146" s="47" t="s">
        <v>533</v>
      </c>
      <c r="C146" s="47" t="s">
        <v>1361</v>
      </c>
      <c r="D146" s="47" t="s">
        <v>1364</v>
      </c>
      <c r="E146" s="408" t="s">
        <v>1314</v>
      </c>
      <c r="F146" s="408" t="s">
        <v>1273</v>
      </c>
      <c r="G146" s="408" t="s">
        <v>1274</v>
      </c>
      <c r="H146" s="408" t="s">
        <v>1281</v>
      </c>
      <c r="I146" s="47" t="s">
        <v>1409</v>
      </c>
      <c r="J146" s="82">
        <v>3.02666667</v>
      </c>
    </row>
    <row r="147" spans="1:10">
      <c r="A147" s="138">
        <v>44187</v>
      </c>
      <c r="B147" s="409" t="s">
        <v>533</v>
      </c>
      <c r="C147" s="409" t="s">
        <v>1361</v>
      </c>
      <c r="D147" s="409" t="s">
        <v>1364</v>
      </c>
      <c r="E147" s="409" t="s">
        <v>1314</v>
      </c>
      <c r="F147" s="409" t="s">
        <v>1273</v>
      </c>
      <c r="G147" s="409" t="s">
        <v>1274</v>
      </c>
      <c r="H147" s="409" t="s">
        <v>1281</v>
      </c>
      <c r="I147" s="409" t="s">
        <v>1410</v>
      </c>
      <c r="J147" s="407">
        <v>3.1666666700000001</v>
      </c>
    </row>
    <row r="148" spans="1:10">
      <c r="A148" s="379">
        <v>44188</v>
      </c>
      <c r="B148" s="47" t="s">
        <v>533</v>
      </c>
      <c r="C148" s="47" t="s">
        <v>560</v>
      </c>
      <c r="D148" s="47" t="s">
        <v>1367</v>
      </c>
      <c r="E148" s="408" t="s">
        <v>1166</v>
      </c>
      <c r="F148" s="408" t="s">
        <v>1273</v>
      </c>
      <c r="G148" s="408" t="s">
        <v>1274</v>
      </c>
      <c r="H148" s="408" t="s">
        <v>1275</v>
      </c>
      <c r="I148" s="47" t="s">
        <v>1393</v>
      </c>
      <c r="J148" s="82">
        <v>20</v>
      </c>
    </row>
  </sheetData>
  <autoFilter ref="A3:J148"/>
  <phoneticPr fontId="18" type="noConversion"/>
  <dataValidations count="5">
    <dataValidation type="list" allowBlank="1" showInputMessage="1" showErrorMessage="1" sqref="H61:H62 H64:H74 J10 H6:H9 H50:H55 H76:H78 H81 H83:H84 H86 H88:H90 H93:H95 H97:H118 H122:H126 H128:H148">
      <formula1>Хандивхэлбэр</formula1>
    </dataValidation>
    <dataValidation type="list" allowBlank="1" showInputMessage="1" showErrorMessage="1" sqref="G31:G42 G59:G127 I10 G6:G9 G50:G55 G142:G148">
      <formula1>Хандивтөрөл</formula1>
    </dataValidation>
    <dataValidation type="list" allowBlank="1" showInputMessage="1" showErrorMessage="1" sqref="E6 E58:E62 G10 E9:E10 E36:E37 E43:E45 E50 E52:E54 E72 E74 E78:E80 E85:E87 E91:E93 E95:E96 E117:E119 E124:E126 E107">
      <formula1>Боловсрол</formula1>
    </dataValidation>
    <dataValidation type="list" allowBlank="1" showInputMessage="1" showErrorMessage="1" sqref="H59:H60 H63 H75 H79:H80 H82 H85 H87 H91:H92 H96 H119:H121 H127">
      <formula1>х</formula1>
    </dataValidation>
    <dataValidation type="list" allowBlank="1" showInputMessage="1" showErrorMessage="1" sqref="E51 E55">
      <formula1>Б</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3"/>
  <sheetViews>
    <sheetView zoomScale="85" zoomScaleNormal="85" workbookViewId="0"/>
  </sheetViews>
  <sheetFormatPr defaultColWidth="8.88671875" defaultRowHeight="11.4"/>
  <cols>
    <col min="1" max="1" width="3.6640625" style="6" customWidth="1"/>
    <col min="2" max="2" width="10.33203125" style="6" bestFit="1" customWidth="1"/>
    <col min="3" max="3" width="21.88671875" style="6" customWidth="1"/>
    <col min="4" max="4" width="12.5546875" style="6" bestFit="1" customWidth="1"/>
    <col min="5" max="7" width="12.33203125" style="6" bestFit="1" customWidth="1"/>
    <col min="8" max="8" width="9" style="6" bestFit="1" customWidth="1"/>
    <col min="9" max="9" width="8.88671875" style="6" bestFit="1" customWidth="1"/>
    <col min="10" max="10" width="12.5546875" style="6" bestFit="1" customWidth="1"/>
    <col min="11" max="12" width="12.33203125" style="6" bestFit="1" customWidth="1"/>
    <col min="13" max="13" width="14.44140625" style="6" customWidth="1"/>
    <col min="14" max="14" width="12.6640625" style="6" customWidth="1"/>
    <col min="15" max="15" width="10.6640625" style="6" customWidth="1"/>
    <col min="16" max="16" width="13.6640625" style="6" customWidth="1"/>
    <col min="17" max="17" width="12.33203125" style="6" customWidth="1"/>
    <col min="18" max="18" width="8.44140625" style="6" bestFit="1" customWidth="1"/>
    <col min="19" max="19" width="11.33203125" style="6" bestFit="1" customWidth="1"/>
    <col min="20" max="20" width="12.33203125" style="6" bestFit="1" customWidth="1"/>
    <col min="21" max="21" width="13.6640625" style="6" customWidth="1"/>
    <col min="22" max="22" width="16.33203125" style="6" customWidth="1"/>
    <col min="23" max="23" width="14" style="6" customWidth="1"/>
    <col min="24" max="24" width="14.88671875" style="6" customWidth="1"/>
    <col min="25" max="25" width="16.6640625" style="6" customWidth="1"/>
    <col min="26" max="26" width="12.33203125" style="6" customWidth="1"/>
    <col min="27" max="27" width="10.6640625" style="6" customWidth="1"/>
    <col min="28" max="29" width="16.33203125" style="6" customWidth="1"/>
    <col min="30" max="30" width="9.109375" style="6" bestFit="1" customWidth="1"/>
    <col min="31" max="31" width="12.33203125" style="6" bestFit="1" customWidth="1"/>
    <col min="32" max="32" width="9.109375" style="6" bestFit="1" customWidth="1"/>
    <col min="33" max="33" width="16.33203125" style="6" customWidth="1"/>
    <col min="34" max="34" width="9.109375" style="6" bestFit="1" customWidth="1"/>
    <col min="35" max="35" width="13.109375" style="6" customWidth="1"/>
    <col min="36" max="39" width="9" style="6" bestFit="1" customWidth="1"/>
    <col min="40" max="40" width="10.44140625" style="6" bestFit="1" customWidth="1"/>
    <col min="41" max="43" width="9" style="6" bestFit="1" customWidth="1"/>
    <col min="44" max="44" width="9.44140625" style="6" bestFit="1" customWidth="1"/>
    <col min="45" max="45" width="10.44140625" style="6" bestFit="1" customWidth="1"/>
    <col min="46" max="46" width="11.109375" style="6" customWidth="1"/>
    <col min="47" max="16384" width="8.88671875" style="6"/>
  </cols>
  <sheetData>
    <row r="1" spans="1:46" ht="13.2">
      <c r="A1" s="38" t="s">
        <v>1411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1:46">
      <c r="AI2" s="266" t="s">
        <v>1244</v>
      </c>
    </row>
    <row r="3" spans="1:46" s="85" customFormat="1" ht="120">
      <c r="A3" s="55" t="s">
        <v>1</v>
      </c>
      <c r="B3" s="55" t="s">
        <v>1412</v>
      </c>
      <c r="C3" s="55" t="s">
        <v>1181</v>
      </c>
      <c r="D3" s="55" t="s">
        <v>1136</v>
      </c>
      <c r="E3" s="55" t="s">
        <v>1137</v>
      </c>
      <c r="F3" s="55" t="s">
        <v>1138</v>
      </c>
      <c r="G3" s="55" t="s">
        <v>1139</v>
      </c>
      <c r="H3" s="55" t="s">
        <v>1140</v>
      </c>
      <c r="I3" s="55" t="s">
        <v>1141</v>
      </c>
      <c r="J3" s="55" t="s">
        <v>1142</v>
      </c>
      <c r="K3" s="55" t="s">
        <v>1143</v>
      </c>
      <c r="L3" s="55" t="s">
        <v>1144</v>
      </c>
      <c r="M3" s="55" t="s">
        <v>1145</v>
      </c>
      <c r="N3" s="55" t="s">
        <v>1146</v>
      </c>
      <c r="O3" s="55" t="s">
        <v>1147</v>
      </c>
      <c r="P3" s="55" t="s">
        <v>1148</v>
      </c>
      <c r="Q3" s="55" t="s">
        <v>1149</v>
      </c>
      <c r="R3" s="55" t="s">
        <v>1150</v>
      </c>
      <c r="S3" s="55" t="s">
        <v>1151</v>
      </c>
      <c r="T3" s="55" t="s">
        <v>1152</v>
      </c>
      <c r="U3" s="55" t="s">
        <v>1153</v>
      </c>
      <c r="V3" s="55" t="s">
        <v>1154</v>
      </c>
      <c r="W3" s="55" t="s">
        <v>1155</v>
      </c>
      <c r="X3" s="55" t="s">
        <v>1156</v>
      </c>
      <c r="Y3" s="55" t="s">
        <v>1157</v>
      </c>
      <c r="Z3" s="55" t="s">
        <v>1158</v>
      </c>
      <c r="AA3" s="55" t="s">
        <v>1159</v>
      </c>
      <c r="AB3" s="55" t="s">
        <v>1160</v>
      </c>
      <c r="AC3" s="55" t="s">
        <v>1161</v>
      </c>
      <c r="AD3" s="55" t="s">
        <v>1162</v>
      </c>
      <c r="AE3" s="55" t="s">
        <v>1163</v>
      </c>
      <c r="AF3" s="55" t="s">
        <v>1164</v>
      </c>
      <c r="AG3" s="55" t="s">
        <v>1165</v>
      </c>
      <c r="AH3" s="55" t="s">
        <v>1166</v>
      </c>
      <c r="AI3" s="42" t="s">
        <v>1413</v>
      </c>
    </row>
    <row r="4" spans="1:46">
      <c r="A4" s="14">
        <v>1</v>
      </c>
      <c r="B4" s="14">
        <v>5809797</v>
      </c>
      <c r="C4" s="15" t="s">
        <v>166</v>
      </c>
      <c r="D4" s="81">
        <v>44.48287071</v>
      </c>
      <c r="E4" s="81">
        <v>26.366905190000001</v>
      </c>
      <c r="F4" s="81">
        <v>0</v>
      </c>
      <c r="G4" s="81">
        <v>55.370500899999996</v>
      </c>
      <c r="H4" s="81">
        <v>0</v>
      </c>
      <c r="I4" s="81">
        <v>0</v>
      </c>
      <c r="J4" s="81">
        <v>1283.4656339999999</v>
      </c>
      <c r="K4" s="81">
        <v>76.275944999999993</v>
      </c>
      <c r="L4" s="81">
        <v>92.980431999999993</v>
      </c>
      <c r="M4" s="81">
        <v>0</v>
      </c>
      <c r="N4" s="81">
        <v>0</v>
      </c>
      <c r="O4" s="81">
        <v>0</v>
      </c>
      <c r="P4" s="81">
        <v>0</v>
      </c>
      <c r="Q4" s="81">
        <v>0</v>
      </c>
      <c r="R4" s="81">
        <v>0</v>
      </c>
      <c r="S4" s="81">
        <v>0</v>
      </c>
      <c r="T4" s="81">
        <v>0.16500000000000001</v>
      </c>
      <c r="U4" s="81">
        <v>473.84647099999995</v>
      </c>
      <c r="V4" s="81">
        <v>7.1199999999999999E-2</v>
      </c>
      <c r="W4" s="81">
        <v>0</v>
      </c>
      <c r="X4" s="81">
        <v>0</v>
      </c>
      <c r="Y4" s="81">
        <v>0</v>
      </c>
      <c r="Z4" s="81">
        <v>0</v>
      </c>
      <c r="AA4" s="81">
        <v>0</v>
      </c>
      <c r="AB4" s="81">
        <v>0</v>
      </c>
      <c r="AC4" s="81">
        <v>0</v>
      </c>
      <c r="AD4" s="81">
        <v>0</v>
      </c>
      <c r="AE4" s="81">
        <v>0</v>
      </c>
      <c r="AF4" s="81">
        <v>0</v>
      </c>
      <c r="AG4" s="81">
        <v>0</v>
      </c>
      <c r="AH4" s="81">
        <v>4.7999999999999996E-3</v>
      </c>
      <c r="AI4" s="86">
        <f>SUM(D4:AH4)</f>
        <v>2053.0297587999999</v>
      </c>
      <c r="AJ4" s="87"/>
      <c r="AK4" s="87"/>
      <c r="AL4" s="87"/>
      <c r="AM4" s="87"/>
      <c r="AN4" s="87"/>
      <c r="AO4" s="87"/>
      <c r="AP4" s="87"/>
      <c r="AQ4" s="87"/>
      <c r="AR4" s="87"/>
      <c r="AS4" s="87"/>
      <c r="AT4" s="87"/>
    </row>
    <row r="5" spans="1:46">
      <c r="A5" s="16">
        <v>2</v>
      </c>
      <c r="B5" s="16">
        <v>3555763</v>
      </c>
      <c r="C5" s="17" t="s">
        <v>179</v>
      </c>
      <c r="D5" s="82">
        <v>62.130238729999995</v>
      </c>
      <c r="E5" s="82">
        <v>0</v>
      </c>
      <c r="F5" s="82">
        <v>0.1</v>
      </c>
      <c r="G5" s="82">
        <v>0</v>
      </c>
      <c r="H5" s="82">
        <v>0</v>
      </c>
      <c r="I5" s="82">
        <v>0</v>
      </c>
      <c r="J5" s="82">
        <v>269.59933685999999</v>
      </c>
      <c r="K5" s="82">
        <v>22.140180999999998</v>
      </c>
      <c r="L5" s="82">
        <v>0</v>
      </c>
      <c r="M5" s="82">
        <v>0</v>
      </c>
      <c r="N5" s="82">
        <v>0</v>
      </c>
      <c r="O5" s="82">
        <v>0</v>
      </c>
      <c r="P5" s="82">
        <v>0</v>
      </c>
      <c r="Q5" s="82">
        <v>0</v>
      </c>
      <c r="R5" s="82">
        <v>0</v>
      </c>
      <c r="S5" s="82">
        <v>0</v>
      </c>
      <c r="T5" s="82">
        <v>0</v>
      </c>
      <c r="U5" s="82">
        <v>51.7</v>
      </c>
      <c r="V5" s="82">
        <v>0</v>
      </c>
      <c r="W5" s="82">
        <v>0</v>
      </c>
      <c r="X5" s="82">
        <v>0</v>
      </c>
      <c r="Y5" s="82">
        <v>0</v>
      </c>
      <c r="Z5" s="82">
        <v>0</v>
      </c>
      <c r="AA5" s="82">
        <v>0</v>
      </c>
      <c r="AB5" s="82">
        <v>0</v>
      </c>
      <c r="AC5" s="82">
        <v>0</v>
      </c>
      <c r="AD5" s="82">
        <v>0</v>
      </c>
      <c r="AE5" s="82">
        <v>0</v>
      </c>
      <c r="AF5" s="82">
        <v>0</v>
      </c>
      <c r="AG5" s="82">
        <v>0</v>
      </c>
      <c r="AH5" s="82">
        <v>0</v>
      </c>
      <c r="AI5" s="82">
        <f>SUM(D5:AH5)</f>
        <v>405.66975658999996</v>
      </c>
      <c r="AJ5" s="87"/>
      <c r="AK5" s="87"/>
      <c r="AL5" s="87"/>
      <c r="AM5" s="87"/>
      <c r="AN5" s="87"/>
      <c r="AO5" s="87"/>
      <c r="AP5" s="87"/>
      <c r="AQ5" s="87"/>
      <c r="AR5" s="87"/>
      <c r="AS5" s="87"/>
      <c r="AT5" s="87"/>
    </row>
    <row r="6" spans="1:46">
      <c r="A6" s="14">
        <v>3</v>
      </c>
      <c r="B6" s="14">
        <v>2008572</v>
      </c>
      <c r="C6" s="15" t="s">
        <v>188</v>
      </c>
      <c r="D6" s="81">
        <v>536.87438775999999</v>
      </c>
      <c r="E6" s="81">
        <v>104.37579417000001</v>
      </c>
      <c r="F6" s="81">
        <v>3578.6271238199997</v>
      </c>
      <c r="G6" s="81">
        <v>219.18916776</v>
      </c>
      <c r="H6" s="81">
        <v>0</v>
      </c>
      <c r="I6" s="81">
        <v>0</v>
      </c>
      <c r="J6" s="81">
        <v>2376.0083</v>
      </c>
      <c r="K6" s="81">
        <v>26.079048</v>
      </c>
      <c r="L6" s="81">
        <v>0</v>
      </c>
      <c r="M6" s="81">
        <v>0</v>
      </c>
      <c r="N6" s="81">
        <v>0</v>
      </c>
      <c r="O6" s="81">
        <v>0</v>
      </c>
      <c r="P6" s="81">
        <v>0</v>
      </c>
      <c r="Q6" s="81">
        <v>0</v>
      </c>
      <c r="R6" s="81">
        <v>0</v>
      </c>
      <c r="S6" s="81">
        <v>0</v>
      </c>
      <c r="T6" s="81">
        <v>0.79379999999999995</v>
      </c>
      <c r="U6" s="81">
        <v>7650</v>
      </c>
      <c r="V6" s="81">
        <v>7.2400000000000006E-2</v>
      </c>
      <c r="W6" s="81">
        <v>0</v>
      </c>
      <c r="X6" s="81">
        <v>0</v>
      </c>
      <c r="Y6" s="81">
        <v>0</v>
      </c>
      <c r="Z6" s="81">
        <v>0</v>
      </c>
      <c r="AA6" s="81">
        <v>0</v>
      </c>
      <c r="AB6" s="81">
        <v>0</v>
      </c>
      <c r="AC6" s="81">
        <v>0</v>
      </c>
      <c r="AD6" s="81">
        <v>0</v>
      </c>
      <c r="AE6" s="81">
        <v>4.0112839500000002</v>
      </c>
      <c r="AF6" s="81">
        <v>0</v>
      </c>
      <c r="AG6" s="81">
        <v>0</v>
      </c>
      <c r="AH6" s="81">
        <v>1.44E-2</v>
      </c>
      <c r="AI6" s="86">
        <f t="shared" ref="AI6:AI35" si="0">SUM(D6:AH6)</f>
        <v>14496.045705459999</v>
      </c>
      <c r="AJ6" s="87"/>
      <c r="AK6" s="87"/>
      <c r="AL6" s="87"/>
      <c r="AM6" s="87"/>
      <c r="AN6" s="87"/>
      <c r="AO6" s="87"/>
      <c r="AP6" s="87"/>
      <c r="AQ6" s="87"/>
      <c r="AR6" s="87"/>
      <c r="AS6" s="87"/>
      <c r="AT6" s="87"/>
    </row>
    <row r="7" spans="1:46">
      <c r="A7" s="16">
        <v>4</v>
      </c>
      <c r="B7" s="16">
        <v>2708701</v>
      </c>
      <c r="C7" s="17" t="s">
        <v>200</v>
      </c>
      <c r="D7" s="82">
        <v>6001.1317734700006</v>
      </c>
      <c r="E7" s="82">
        <v>357.08171350999999</v>
      </c>
      <c r="F7" s="82">
        <v>479.12238755999999</v>
      </c>
      <c r="G7" s="82">
        <v>748.96499113999994</v>
      </c>
      <c r="H7" s="82">
        <v>0</v>
      </c>
      <c r="I7" s="82">
        <v>0</v>
      </c>
      <c r="J7" s="82">
        <v>96.237752589999999</v>
      </c>
      <c r="K7" s="82">
        <v>217.74272999999999</v>
      </c>
      <c r="L7" s="82">
        <v>0</v>
      </c>
      <c r="M7" s="82">
        <v>0</v>
      </c>
      <c r="N7" s="82">
        <v>0</v>
      </c>
      <c r="O7" s="82">
        <v>0</v>
      </c>
      <c r="P7" s="82">
        <v>0</v>
      </c>
      <c r="Q7" s="82">
        <v>0</v>
      </c>
      <c r="R7" s="82">
        <v>0</v>
      </c>
      <c r="S7" s="82">
        <v>0</v>
      </c>
      <c r="T7" s="82">
        <v>0.57350000000000001</v>
      </c>
      <c r="U7" s="82">
        <v>2180.4309813100003</v>
      </c>
      <c r="V7" s="82">
        <v>1.0176000000000001</v>
      </c>
      <c r="W7" s="82">
        <v>0</v>
      </c>
      <c r="X7" s="82">
        <v>0</v>
      </c>
      <c r="Y7" s="82">
        <v>0</v>
      </c>
      <c r="Z7" s="82">
        <v>0</v>
      </c>
      <c r="AA7" s="82">
        <v>0</v>
      </c>
      <c r="AB7" s="82">
        <v>0</v>
      </c>
      <c r="AC7" s="82">
        <v>0</v>
      </c>
      <c r="AD7" s="82">
        <v>0</v>
      </c>
      <c r="AE7" s="82">
        <v>10.068</v>
      </c>
      <c r="AF7" s="82">
        <v>0</v>
      </c>
      <c r="AG7" s="82">
        <v>0</v>
      </c>
      <c r="AH7" s="82">
        <v>0.22919999999999999</v>
      </c>
      <c r="AI7" s="82">
        <f t="shared" si="0"/>
        <v>10092.60062958</v>
      </c>
      <c r="AJ7" s="87"/>
      <c r="AK7" s="87"/>
      <c r="AL7" s="87"/>
      <c r="AM7" s="87"/>
      <c r="AN7" s="87"/>
      <c r="AO7" s="87"/>
      <c r="AP7" s="87"/>
      <c r="AQ7" s="87"/>
      <c r="AR7" s="87"/>
      <c r="AS7" s="87"/>
      <c r="AT7" s="87"/>
    </row>
    <row r="8" spans="1:46">
      <c r="A8" s="14">
        <v>5</v>
      </c>
      <c r="B8" s="14">
        <v>5906865</v>
      </c>
      <c r="C8" s="15" t="s">
        <v>207</v>
      </c>
      <c r="D8" s="81">
        <v>18.928390480000001</v>
      </c>
      <c r="E8" s="81">
        <v>12.816425949999999</v>
      </c>
      <c r="F8" s="81">
        <v>0</v>
      </c>
      <c r="G8" s="81">
        <v>26.914494489999999</v>
      </c>
      <c r="H8" s="81">
        <v>0</v>
      </c>
      <c r="I8" s="81">
        <v>0</v>
      </c>
      <c r="J8" s="81">
        <v>341.71461498000002</v>
      </c>
      <c r="K8" s="81">
        <v>8.0107420000000005</v>
      </c>
      <c r="L8" s="81">
        <v>214.58401666</v>
      </c>
      <c r="M8" s="81">
        <v>0</v>
      </c>
      <c r="N8" s="81">
        <v>0</v>
      </c>
      <c r="O8" s="81">
        <v>0</v>
      </c>
      <c r="P8" s="81">
        <v>0</v>
      </c>
      <c r="Q8" s="81">
        <v>0</v>
      </c>
      <c r="R8" s="81">
        <v>0</v>
      </c>
      <c r="S8" s="81">
        <v>0</v>
      </c>
      <c r="T8" s="81">
        <v>0</v>
      </c>
      <c r="U8" s="81">
        <v>23.103725849999993</v>
      </c>
      <c r="V8" s="81">
        <v>4.9200000000000001E-2</v>
      </c>
      <c r="W8" s="81">
        <v>0</v>
      </c>
      <c r="X8" s="81">
        <v>0</v>
      </c>
      <c r="Y8" s="81">
        <v>0</v>
      </c>
      <c r="Z8" s="81">
        <v>0</v>
      </c>
      <c r="AA8" s="81">
        <v>0</v>
      </c>
      <c r="AB8" s="81">
        <v>0</v>
      </c>
      <c r="AC8" s="81">
        <v>0</v>
      </c>
      <c r="AD8" s="81">
        <v>0</v>
      </c>
      <c r="AE8" s="81">
        <v>0</v>
      </c>
      <c r="AF8" s="81">
        <v>0</v>
      </c>
      <c r="AG8" s="81">
        <v>0</v>
      </c>
      <c r="AH8" s="81">
        <v>1.44E-2</v>
      </c>
      <c r="AI8" s="86">
        <f t="shared" si="0"/>
        <v>646.13601041000015</v>
      </c>
      <c r="AJ8" s="87"/>
      <c r="AK8" s="87"/>
      <c r="AL8" s="87"/>
      <c r="AM8" s="87"/>
      <c r="AN8" s="87"/>
      <c r="AO8" s="87"/>
      <c r="AP8" s="87"/>
      <c r="AQ8" s="87"/>
      <c r="AR8" s="87"/>
      <c r="AS8" s="87"/>
      <c r="AT8" s="87"/>
    </row>
    <row r="9" spans="1:46">
      <c r="A9" s="16">
        <v>6</v>
      </c>
      <c r="B9" s="16">
        <v>2696304</v>
      </c>
      <c r="C9" s="17" t="s">
        <v>215</v>
      </c>
      <c r="D9" s="82">
        <v>5.6658782900000002</v>
      </c>
      <c r="E9" s="82">
        <v>0</v>
      </c>
      <c r="F9" s="82">
        <v>0.6573506899999999</v>
      </c>
      <c r="G9" s="82">
        <v>0</v>
      </c>
      <c r="H9" s="82">
        <v>0</v>
      </c>
      <c r="I9" s="82">
        <v>0</v>
      </c>
      <c r="J9" s="82">
        <v>326.5</v>
      </c>
      <c r="K9" s="82">
        <v>1.94275</v>
      </c>
      <c r="L9" s="82">
        <v>0</v>
      </c>
      <c r="M9" s="82">
        <v>0</v>
      </c>
      <c r="N9" s="82">
        <v>0</v>
      </c>
      <c r="O9" s="82">
        <v>0</v>
      </c>
      <c r="P9" s="82">
        <v>0</v>
      </c>
      <c r="Q9" s="82">
        <v>0</v>
      </c>
      <c r="R9" s="82">
        <v>0</v>
      </c>
      <c r="S9" s="82">
        <v>0</v>
      </c>
      <c r="T9" s="82">
        <v>0</v>
      </c>
      <c r="U9" s="82">
        <v>5.9775720000000003</v>
      </c>
      <c r="V9" s="82">
        <v>0</v>
      </c>
      <c r="W9" s="82">
        <v>0</v>
      </c>
      <c r="X9" s="82">
        <v>0</v>
      </c>
      <c r="Y9" s="82">
        <v>0</v>
      </c>
      <c r="Z9" s="82">
        <v>0</v>
      </c>
      <c r="AA9" s="82">
        <v>0</v>
      </c>
      <c r="AB9" s="82">
        <v>0</v>
      </c>
      <c r="AC9" s="82">
        <v>0</v>
      </c>
      <c r="AD9" s="82">
        <v>0</v>
      </c>
      <c r="AE9" s="82">
        <v>0</v>
      </c>
      <c r="AF9" s="82">
        <v>0</v>
      </c>
      <c r="AG9" s="82">
        <v>0</v>
      </c>
      <c r="AH9" s="82">
        <v>0</v>
      </c>
      <c r="AI9" s="82">
        <f t="shared" si="0"/>
        <v>340.74355098000001</v>
      </c>
      <c r="AJ9" s="87"/>
      <c r="AK9" s="87"/>
      <c r="AL9" s="87"/>
      <c r="AM9" s="87"/>
      <c r="AN9" s="87"/>
      <c r="AO9" s="87"/>
      <c r="AP9" s="87"/>
      <c r="AQ9" s="87"/>
      <c r="AR9" s="87"/>
      <c r="AS9" s="87"/>
      <c r="AT9" s="87"/>
    </row>
    <row r="10" spans="1:46">
      <c r="A10" s="14">
        <v>7</v>
      </c>
      <c r="B10" s="14">
        <v>2094533</v>
      </c>
      <c r="C10" s="15" t="s">
        <v>224</v>
      </c>
      <c r="D10" s="81">
        <v>344.470302</v>
      </c>
      <c r="E10" s="81">
        <v>365.86566017000001</v>
      </c>
      <c r="F10" s="81">
        <v>1015.342988</v>
      </c>
      <c r="G10" s="81">
        <v>0</v>
      </c>
      <c r="H10" s="81">
        <v>0</v>
      </c>
      <c r="I10" s="81">
        <v>0</v>
      </c>
      <c r="J10" s="81">
        <v>6268.0094950000002</v>
      </c>
      <c r="K10" s="81">
        <v>104.54224499999999</v>
      </c>
      <c r="L10" s="81">
        <v>0</v>
      </c>
      <c r="M10" s="81">
        <v>0</v>
      </c>
      <c r="N10" s="81">
        <v>0</v>
      </c>
      <c r="O10" s="81">
        <v>0</v>
      </c>
      <c r="P10" s="81">
        <v>0</v>
      </c>
      <c r="Q10" s="81">
        <v>0</v>
      </c>
      <c r="R10" s="81">
        <v>0</v>
      </c>
      <c r="S10" s="81">
        <v>0</v>
      </c>
      <c r="T10" s="81">
        <v>0</v>
      </c>
      <c r="U10" s="81">
        <v>346.874165</v>
      </c>
      <c r="V10" s="81">
        <v>0.64300000000000002</v>
      </c>
      <c r="W10" s="81">
        <v>0</v>
      </c>
      <c r="X10" s="81">
        <v>0</v>
      </c>
      <c r="Y10" s="81">
        <v>0</v>
      </c>
      <c r="Z10" s="81">
        <v>0</v>
      </c>
      <c r="AA10" s="81">
        <v>0</v>
      </c>
      <c r="AB10" s="81">
        <v>0</v>
      </c>
      <c r="AC10" s="81">
        <v>0</v>
      </c>
      <c r="AD10" s="81">
        <v>0</v>
      </c>
      <c r="AE10" s="81">
        <v>0.02</v>
      </c>
      <c r="AF10" s="81">
        <v>0</v>
      </c>
      <c r="AG10" s="81">
        <v>0</v>
      </c>
      <c r="AH10" s="81">
        <v>0.13800000000000001</v>
      </c>
      <c r="AI10" s="86">
        <f t="shared" si="0"/>
        <v>8445.9058551700018</v>
      </c>
      <c r="AJ10" s="87"/>
      <c r="AK10" s="87"/>
      <c r="AL10" s="87"/>
      <c r="AM10" s="87"/>
      <c r="AN10" s="87"/>
      <c r="AO10" s="87"/>
      <c r="AP10" s="87"/>
      <c r="AQ10" s="87"/>
      <c r="AR10" s="87"/>
      <c r="AS10" s="87"/>
      <c r="AT10" s="87"/>
    </row>
    <row r="11" spans="1:46">
      <c r="A11" s="16">
        <v>8</v>
      </c>
      <c r="B11" s="16">
        <v>5722942</v>
      </c>
      <c r="C11" s="17" t="s">
        <v>233</v>
      </c>
      <c r="D11" s="82">
        <v>8.2817299999999996E-2</v>
      </c>
      <c r="E11" s="82">
        <v>1093.59260939</v>
      </c>
      <c r="F11" s="82">
        <v>154.33980678</v>
      </c>
      <c r="G11" s="82">
        <v>2301.0558139600003</v>
      </c>
      <c r="H11" s="82">
        <v>0</v>
      </c>
      <c r="I11" s="82">
        <v>0</v>
      </c>
      <c r="J11" s="82">
        <v>17147.21374535</v>
      </c>
      <c r="K11" s="82">
        <v>69.869484</v>
      </c>
      <c r="L11" s="82">
        <v>126.8478125</v>
      </c>
      <c r="M11" s="82">
        <v>0</v>
      </c>
      <c r="N11" s="82">
        <v>0</v>
      </c>
      <c r="O11" s="82">
        <v>0</v>
      </c>
      <c r="P11" s="82">
        <v>0</v>
      </c>
      <c r="Q11" s="82">
        <v>0</v>
      </c>
      <c r="R11" s="82">
        <v>0</v>
      </c>
      <c r="S11" s="82">
        <v>181.86</v>
      </c>
      <c r="T11" s="82">
        <v>0</v>
      </c>
      <c r="U11" s="82">
        <v>2177.3187507899997</v>
      </c>
      <c r="V11" s="82">
        <v>2.4350000000000001</v>
      </c>
      <c r="W11" s="82">
        <v>0</v>
      </c>
      <c r="X11" s="82">
        <v>0</v>
      </c>
      <c r="Y11" s="82">
        <v>0</v>
      </c>
      <c r="Z11" s="82">
        <v>0</v>
      </c>
      <c r="AA11" s="82">
        <v>0</v>
      </c>
      <c r="AB11" s="82">
        <v>0</v>
      </c>
      <c r="AC11" s="82">
        <v>0</v>
      </c>
      <c r="AD11" s="82">
        <v>0</v>
      </c>
      <c r="AE11" s="82">
        <v>0</v>
      </c>
      <c r="AF11" s="82">
        <v>0</v>
      </c>
      <c r="AG11" s="82">
        <v>0</v>
      </c>
      <c r="AH11" s="82">
        <v>0.80400000000000005</v>
      </c>
      <c r="AI11" s="82">
        <f t="shared" si="0"/>
        <v>23255.419840070001</v>
      </c>
      <c r="AJ11" s="87"/>
      <c r="AK11" s="87"/>
      <c r="AL11" s="87"/>
      <c r="AM11" s="87"/>
      <c r="AN11" s="87"/>
      <c r="AO11" s="87"/>
      <c r="AP11" s="87"/>
      <c r="AQ11" s="87"/>
      <c r="AR11" s="87"/>
      <c r="AS11" s="87"/>
      <c r="AT11" s="87"/>
    </row>
    <row r="12" spans="1:46">
      <c r="A12" s="14">
        <v>9</v>
      </c>
      <c r="B12" s="14">
        <v>5502292</v>
      </c>
      <c r="C12" s="15" t="s">
        <v>239</v>
      </c>
      <c r="D12" s="81">
        <v>69.808751930000014</v>
      </c>
      <c r="E12" s="81">
        <v>26.6648341</v>
      </c>
      <c r="F12" s="81">
        <v>0</v>
      </c>
      <c r="G12" s="81">
        <v>56.681226630000005</v>
      </c>
      <c r="H12" s="81">
        <v>6.8507499999999997</v>
      </c>
      <c r="I12" s="81">
        <v>0</v>
      </c>
      <c r="J12" s="81">
        <v>657.99032798000007</v>
      </c>
      <c r="K12" s="81">
        <v>17.21752</v>
      </c>
      <c r="L12" s="81">
        <v>0</v>
      </c>
      <c r="M12" s="81">
        <v>0</v>
      </c>
      <c r="N12" s="81">
        <v>0</v>
      </c>
      <c r="O12" s="81">
        <v>0</v>
      </c>
      <c r="P12" s="81">
        <v>0</v>
      </c>
      <c r="Q12" s="81">
        <v>0</v>
      </c>
      <c r="R12" s="81">
        <v>0</v>
      </c>
      <c r="S12" s="81">
        <v>0</v>
      </c>
      <c r="T12" s="81">
        <v>0</v>
      </c>
      <c r="U12" s="81">
        <v>421.36233274000006</v>
      </c>
      <c r="V12" s="81">
        <v>0.75453513000000005</v>
      </c>
      <c r="W12" s="81">
        <v>0</v>
      </c>
      <c r="X12" s="81">
        <v>0</v>
      </c>
      <c r="Y12" s="81">
        <v>0</v>
      </c>
      <c r="Z12" s="81">
        <v>0</v>
      </c>
      <c r="AA12" s="81">
        <v>0</v>
      </c>
      <c r="AB12" s="81">
        <v>0</v>
      </c>
      <c r="AC12" s="81">
        <v>0</v>
      </c>
      <c r="AD12" s="81">
        <v>0</v>
      </c>
      <c r="AE12" s="81">
        <v>0.25600000000000001</v>
      </c>
      <c r="AF12" s="81">
        <v>0</v>
      </c>
      <c r="AG12" s="81">
        <v>0</v>
      </c>
      <c r="AH12" s="81">
        <v>0.04</v>
      </c>
      <c r="AI12" s="86">
        <f t="shared" si="0"/>
        <v>1257.6262785100002</v>
      </c>
      <c r="AJ12" s="87"/>
      <c r="AK12" s="87"/>
      <c r="AL12" s="87"/>
      <c r="AM12" s="87"/>
      <c r="AN12" s="87"/>
      <c r="AO12" s="87"/>
      <c r="AP12" s="87"/>
      <c r="AQ12" s="87"/>
      <c r="AR12" s="87"/>
      <c r="AS12" s="87"/>
      <c r="AT12" s="87"/>
    </row>
    <row r="13" spans="1:46">
      <c r="A13" s="16">
        <v>10</v>
      </c>
      <c r="B13" s="16">
        <v>5045894</v>
      </c>
      <c r="C13" s="17" t="s">
        <v>244</v>
      </c>
      <c r="D13" s="82">
        <v>6.0206571599999998</v>
      </c>
      <c r="E13" s="82">
        <v>1.699821</v>
      </c>
      <c r="F13" s="82">
        <v>601.04525725999997</v>
      </c>
      <c r="G13" s="82">
        <v>3.5696241</v>
      </c>
      <c r="H13" s="82">
        <v>0</v>
      </c>
      <c r="I13" s="82">
        <v>0</v>
      </c>
      <c r="J13" s="82">
        <v>0</v>
      </c>
      <c r="K13" s="82">
        <v>25.433744999999998</v>
      </c>
      <c r="L13" s="82">
        <v>0</v>
      </c>
      <c r="M13" s="82">
        <v>0</v>
      </c>
      <c r="N13" s="82">
        <v>0</v>
      </c>
      <c r="O13" s="82">
        <v>0</v>
      </c>
      <c r="P13" s="82">
        <v>0</v>
      </c>
      <c r="Q13" s="82">
        <v>0</v>
      </c>
      <c r="R13" s="82">
        <v>0</v>
      </c>
      <c r="S13" s="82">
        <v>0</v>
      </c>
      <c r="T13" s="82">
        <v>0</v>
      </c>
      <c r="U13" s="82">
        <v>375.84497938999999</v>
      </c>
      <c r="V13" s="82">
        <v>1.4E-2</v>
      </c>
      <c r="W13" s="82">
        <v>0</v>
      </c>
      <c r="X13" s="82">
        <v>0</v>
      </c>
      <c r="Y13" s="82">
        <v>0</v>
      </c>
      <c r="Z13" s="82">
        <v>0</v>
      </c>
      <c r="AA13" s="82">
        <v>0</v>
      </c>
      <c r="AB13" s="82">
        <v>0</v>
      </c>
      <c r="AC13" s="82">
        <v>0</v>
      </c>
      <c r="AD13" s="82">
        <v>0</v>
      </c>
      <c r="AE13" s="82">
        <v>0</v>
      </c>
      <c r="AF13" s="82">
        <v>0</v>
      </c>
      <c r="AG13" s="82">
        <v>0</v>
      </c>
      <c r="AH13" s="82">
        <v>2.3999999999999998E-3</v>
      </c>
      <c r="AI13" s="82">
        <f t="shared" si="0"/>
        <v>1013.6304839100001</v>
      </c>
      <c r="AJ13" s="87"/>
      <c r="AK13" s="87"/>
      <c r="AL13" s="87"/>
      <c r="AM13" s="87"/>
      <c r="AN13" s="87"/>
      <c r="AO13" s="87"/>
      <c r="AP13" s="87"/>
      <c r="AQ13" s="87"/>
      <c r="AR13" s="87"/>
      <c r="AS13" s="87"/>
      <c r="AT13" s="87"/>
    </row>
    <row r="14" spans="1:46">
      <c r="A14" s="14">
        <v>11</v>
      </c>
      <c r="B14" s="14">
        <v>2570769</v>
      </c>
      <c r="C14" s="15" t="s">
        <v>252</v>
      </c>
      <c r="D14" s="81">
        <v>467.90468411000001</v>
      </c>
      <c r="E14" s="81">
        <v>0</v>
      </c>
      <c r="F14" s="81">
        <v>0</v>
      </c>
      <c r="G14" s="81">
        <v>0</v>
      </c>
      <c r="H14" s="81">
        <v>0</v>
      </c>
      <c r="I14" s="81">
        <v>0</v>
      </c>
      <c r="J14" s="81">
        <v>178.97685272999999</v>
      </c>
      <c r="K14" s="81">
        <v>10.229895000000001</v>
      </c>
      <c r="L14" s="81">
        <v>57.567036999999999</v>
      </c>
      <c r="M14" s="81">
        <v>0</v>
      </c>
      <c r="N14" s="81">
        <v>0</v>
      </c>
      <c r="O14" s="81">
        <v>0</v>
      </c>
      <c r="P14" s="81">
        <v>0</v>
      </c>
      <c r="Q14" s="81">
        <v>0</v>
      </c>
      <c r="R14" s="81">
        <v>0</v>
      </c>
      <c r="S14" s="81">
        <v>0</v>
      </c>
      <c r="T14" s="81">
        <v>0</v>
      </c>
      <c r="U14" s="81">
        <v>10.080597359999999</v>
      </c>
      <c r="V14" s="81">
        <v>0</v>
      </c>
      <c r="W14" s="81">
        <v>0</v>
      </c>
      <c r="X14" s="81">
        <v>0</v>
      </c>
      <c r="Y14" s="81">
        <v>0</v>
      </c>
      <c r="Z14" s="81">
        <v>0</v>
      </c>
      <c r="AA14" s="81">
        <v>0</v>
      </c>
      <c r="AB14" s="81">
        <v>0</v>
      </c>
      <c r="AC14" s="81">
        <v>0</v>
      </c>
      <c r="AD14" s="81">
        <v>0</v>
      </c>
      <c r="AE14" s="81">
        <v>0</v>
      </c>
      <c r="AF14" s="81">
        <v>0</v>
      </c>
      <c r="AG14" s="81">
        <v>0</v>
      </c>
      <c r="AH14" s="81">
        <v>0</v>
      </c>
      <c r="AI14" s="86">
        <f t="shared" si="0"/>
        <v>724.75906620000001</v>
      </c>
      <c r="AJ14" s="87"/>
      <c r="AK14" s="87"/>
      <c r="AL14" s="87"/>
      <c r="AM14" s="87"/>
      <c r="AN14" s="87"/>
      <c r="AO14" s="87"/>
      <c r="AP14" s="87"/>
      <c r="AQ14" s="87"/>
      <c r="AR14" s="87"/>
      <c r="AS14" s="87"/>
      <c r="AT14" s="87"/>
    </row>
    <row r="15" spans="1:46">
      <c r="A15" s="16">
        <v>12</v>
      </c>
      <c r="B15" s="16">
        <v>5838266</v>
      </c>
      <c r="C15" s="17" t="s">
        <v>1194</v>
      </c>
      <c r="D15" s="82">
        <v>1.42830882</v>
      </c>
      <c r="E15" s="82">
        <v>6.3850554299999995</v>
      </c>
      <c r="F15" s="82">
        <v>109.19919479000001</v>
      </c>
      <c r="G15" s="82">
        <v>12.60592583</v>
      </c>
      <c r="H15" s="82">
        <v>0</v>
      </c>
      <c r="I15" s="82">
        <v>0</v>
      </c>
      <c r="J15" s="82">
        <v>0</v>
      </c>
      <c r="K15" s="82">
        <v>38.376505000000002</v>
      </c>
      <c r="L15" s="82">
        <v>0</v>
      </c>
      <c r="M15" s="82">
        <v>0</v>
      </c>
      <c r="N15" s="82">
        <v>0</v>
      </c>
      <c r="O15" s="82">
        <v>0</v>
      </c>
      <c r="P15" s="82">
        <v>0</v>
      </c>
      <c r="Q15" s="82">
        <v>0</v>
      </c>
      <c r="R15" s="82">
        <v>0</v>
      </c>
      <c r="S15" s="82">
        <v>10.08</v>
      </c>
      <c r="T15" s="82">
        <v>0</v>
      </c>
      <c r="U15" s="82">
        <v>128.78427200000002</v>
      </c>
      <c r="V15" s="82">
        <v>4.2200000000000001E-2</v>
      </c>
      <c r="W15" s="82">
        <v>0</v>
      </c>
      <c r="X15" s="82">
        <v>0</v>
      </c>
      <c r="Y15" s="82">
        <v>0</v>
      </c>
      <c r="Z15" s="82">
        <v>0</v>
      </c>
      <c r="AA15" s="82">
        <v>0</v>
      </c>
      <c r="AB15" s="82">
        <v>0</v>
      </c>
      <c r="AC15" s="82">
        <v>0</v>
      </c>
      <c r="AD15" s="82">
        <v>0</v>
      </c>
      <c r="AE15" s="82">
        <v>0</v>
      </c>
      <c r="AF15" s="82">
        <v>0</v>
      </c>
      <c r="AG15" s="82">
        <v>0</v>
      </c>
      <c r="AH15" s="82">
        <v>1.32E-2</v>
      </c>
      <c r="AI15" s="82">
        <f t="shared" si="0"/>
        <v>306.91466187000003</v>
      </c>
      <c r="AJ15" s="87"/>
      <c r="AK15" s="87"/>
      <c r="AL15" s="87"/>
      <c r="AM15" s="87"/>
      <c r="AN15" s="87"/>
      <c r="AO15" s="87"/>
      <c r="AP15" s="87"/>
      <c r="AQ15" s="87"/>
      <c r="AR15" s="87"/>
      <c r="AS15" s="87"/>
      <c r="AT15" s="87"/>
    </row>
    <row r="16" spans="1:46">
      <c r="A16" s="14">
        <v>13</v>
      </c>
      <c r="B16" s="14">
        <v>5073189</v>
      </c>
      <c r="C16" s="15" t="s">
        <v>266</v>
      </c>
      <c r="D16" s="81">
        <v>49.753144340000006</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169.78306900000001</v>
      </c>
      <c r="V16" s="81">
        <v>0</v>
      </c>
      <c r="W16" s="81">
        <v>0</v>
      </c>
      <c r="X16" s="81">
        <v>0</v>
      </c>
      <c r="Y16" s="81">
        <v>0</v>
      </c>
      <c r="Z16" s="81">
        <v>0</v>
      </c>
      <c r="AA16" s="81">
        <v>0</v>
      </c>
      <c r="AB16" s="81">
        <v>0</v>
      </c>
      <c r="AC16" s="81">
        <v>0</v>
      </c>
      <c r="AD16" s="81">
        <v>0</v>
      </c>
      <c r="AE16" s="81">
        <v>0</v>
      </c>
      <c r="AF16" s="81">
        <v>0</v>
      </c>
      <c r="AG16" s="81">
        <v>0</v>
      </c>
      <c r="AH16" s="81">
        <v>0</v>
      </c>
      <c r="AI16" s="86">
        <f t="shared" si="0"/>
        <v>219.53621334000002</v>
      </c>
      <c r="AJ16" s="87"/>
      <c r="AK16" s="87"/>
      <c r="AL16" s="87"/>
      <c r="AM16" s="87"/>
      <c r="AN16" s="87"/>
      <c r="AO16" s="87"/>
      <c r="AP16" s="87"/>
      <c r="AQ16" s="87"/>
      <c r="AR16" s="87"/>
      <c r="AS16" s="87"/>
      <c r="AT16" s="87"/>
    </row>
    <row r="17" spans="1:46">
      <c r="A17" s="16">
        <v>14</v>
      </c>
      <c r="B17" s="16">
        <v>6254713</v>
      </c>
      <c r="C17" s="17" t="s">
        <v>274</v>
      </c>
      <c r="D17" s="82">
        <v>32.141533960000004</v>
      </c>
      <c r="E17" s="82">
        <v>0</v>
      </c>
      <c r="F17" s="82">
        <v>74.302646060000001</v>
      </c>
      <c r="G17" s="82">
        <v>0</v>
      </c>
      <c r="H17" s="82">
        <v>0</v>
      </c>
      <c r="I17" s="82">
        <v>0</v>
      </c>
      <c r="J17" s="82">
        <v>29.820171999999999</v>
      </c>
      <c r="K17" s="82">
        <v>4.9309450000000004</v>
      </c>
      <c r="L17" s="82">
        <v>0</v>
      </c>
      <c r="M17" s="82">
        <v>0</v>
      </c>
      <c r="N17" s="82">
        <v>0</v>
      </c>
      <c r="O17" s="82">
        <v>0</v>
      </c>
      <c r="P17" s="82">
        <v>0</v>
      </c>
      <c r="Q17" s="82">
        <v>0</v>
      </c>
      <c r="R17" s="82">
        <v>0</v>
      </c>
      <c r="S17" s="82">
        <v>0</v>
      </c>
      <c r="T17" s="82">
        <v>0</v>
      </c>
      <c r="U17" s="82">
        <v>93.381558800000008</v>
      </c>
      <c r="V17" s="82">
        <v>0</v>
      </c>
      <c r="W17" s="82">
        <v>0</v>
      </c>
      <c r="X17" s="82">
        <v>0</v>
      </c>
      <c r="Y17" s="82">
        <v>0</v>
      </c>
      <c r="Z17" s="82">
        <v>0</v>
      </c>
      <c r="AA17" s="82">
        <v>0</v>
      </c>
      <c r="AB17" s="82">
        <v>0</v>
      </c>
      <c r="AC17" s="82">
        <v>0</v>
      </c>
      <c r="AD17" s="82">
        <v>0</v>
      </c>
      <c r="AE17" s="82">
        <v>0</v>
      </c>
      <c r="AF17" s="82">
        <v>0</v>
      </c>
      <c r="AG17" s="82">
        <v>0</v>
      </c>
      <c r="AH17" s="82">
        <v>0</v>
      </c>
      <c r="AI17" s="82">
        <f t="shared" si="0"/>
        <v>234.57685581999999</v>
      </c>
      <c r="AJ17" s="87"/>
      <c r="AK17" s="87"/>
      <c r="AL17" s="87"/>
      <c r="AM17" s="87"/>
      <c r="AN17" s="87"/>
      <c r="AO17" s="87"/>
      <c r="AP17" s="87"/>
      <c r="AQ17" s="87"/>
      <c r="AR17" s="87"/>
      <c r="AS17" s="87"/>
      <c r="AT17" s="87"/>
    </row>
    <row r="18" spans="1:46">
      <c r="A18" s="14">
        <v>15</v>
      </c>
      <c r="B18" s="14">
        <v>2057573</v>
      </c>
      <c r="C18" s="15" t="s">
        <v>1195</v>
      </c>
      <c r="D18" s="81">
        <v>18.514971379999999</v>
      </c>
      <c r="E18" s="81">
        <v>40.016817279999998</v>
      </c>
      <c r="F18" s="81">
        <v>137.25234997999999</v>
      </c>
      <c r="G18" s="81">
        <v>84.035316299999991</v>
      </c>
      <c r="H18" s="81">
        <v>0</v>
      </c>
      <c r="I18" s="81">
        <v>0</v>
      </c>
      <c r="J18" s="81">
        <v>0</v>
      </c>
      <c r="K18" s="81">
        <v>32.803132499999997</v>
      </c>
      <c r="L18" s="81">
        <v>30.290670280000001</v>
      </c>
      <c r="M18" s="81">
        <v>0</v>
      </c>
      <c r="N18" s="81">
        <v>0</v>
      </c>
      <c r="O18" s="81">
        <v>0</v>
      </c>
      <c r="P18" s="81">
        <v>0</v>
      </c>
      <c r="Q18" s="81">
        <v>0</v>
      </c>
      <c r="R18" s="81">
        <v>0</v>
      </c>
      <c r="S18" s="81">
        <v>0</v>
      </c>
      <c r="T18" s="81">
        <v>5.3499999999999999E-2</v>
      </c>
      <c r="U18" s="81">
        <v>120.33040000000003</v>
      </c>
      <c r="V18" s="81">
        <v>0.32319999999999999</v>
      </c>
      <c r="W18" s="81">
        <v>0</v>
      </c>
      <c r="X18" s="81">
        <v>0</v>
      </c>
      <c r="Y18" s="81">
        <v>0</v>
      </c>
      <c r="Z18" s="81">
        <v>0</v>
      </c>
      <c r="AA18" s="81">
        <v>0</v>
      </c>
      <c r="AB18" s="81">
        <v>0</v>
      </c>
      <c r="AC18" s="81">
        <v>0</v>
      </c>
      <c r="AD18" s="81">
        <v>0</v>
      </c>
      <c r="AE18" s="81">
        <v>0</v>
      </c>
      <c r="AF18" s="81">
        <v>0</v>
      </c>
      <c r="AG18" s="81">
        <v>0</v>
      </c>
      <c r="AH18" s="81">
        <v>1.32E-2</v>
      </c>
      <c r="AI18" s="86">
        <f t="shared" si="0"/>
        <v>463.63355771999994</v>
      </c>
      <c r="AJ18" s="87"/>
      <c r="AK18" s="87"/>
      <c r="AL18" s="87"/>
      <c r="AM18" s="87"/>
      <c r="AN18" s="87"/>
      <c r="AO18" s="87"/>
      <c r="AP18" s="87"/>
      <c r="AQ18" s="87"/>
      <c r="AR18" s="87"/>
      <c r="AS18" s="87"/>
      <c r="AT18" s="87"/>
    </row>
    <row r="19" spans="1:46">
      <c r="A19" s="16">
        <v>16</v>
      </c>
      <c r="B19" s="16">
        <v>2069792</v>
      </c>
      <c r="C19" s="17" t="s">
        <v>285</v>
      </c>
      <c r="D19" s="82">
        <v>0</v>
      </c>
      <c r="E19" s="82">
        <v>0</v>
      </c>
      <c r="F19" s="82">
        <v>0</v>
      </c>
      <c r="G19" s="82">
        <v>0</v>
      </c>
      <c r="H19" s="82">
        <v>0</v>
      </c>
      <c r="I19" s="82">
        <v>0</v>
      </c>
      <c r="J19" s="82">
        <v>0</v>
      </c>
      <c r="K19" s="82">
        <v>74.357117739999993</v>
      </c>
      <c r="L19" s="82">
        <v>0</v>
      </c>
      <c r="M19" s="82">
        <v>0</v>
      </c>
      <c r="N19" s="82">
        <v>0</v>
      </c>
      <c r="O19" s="82">
        <v>0</v>
      </c>
      <c r="P19" s="82">
        <v>0</v>
      </c>
      <c r="Q19" s="82">
        <v>0</v>
      </c>
      <c r="R19" s="82">
        <v>0</v>
      </c>
      <c r="S19" s="82">
        <v>0</v>
      </c>
      <c r="T19" s="82">
        <v>0</v>
      </c>
      <c r="U19" s="82">
        <v>125</v>
      </c>
      <c r="V19" s="82">
        <v>0</v>
      </c>
      <c r="W19" s="82">
        <v>0</v>
      </c>
      <c r="X19" s="82">
        <v>0</v>
      </c>
      <c r="Y19" s="82">
        <v>0</v>
      </c>
      <c r="Z19" s="82">
        <v>0</v>
      </c>
      <c r="AA19" s="82">
        <v>0</v>
      </c>
      <c r="AB19" s="82">
        <v>0</v>
      </c>
      <c r="AC19" s="82">
        <v>0</v>
      </c>
      <c r="AD19" s="82">
        <v>0</v>
      </c>
      <c r="AE19" s="82">
        <v>0</v>
      </c>
      <c r="AF19" s="82">
        <v>0</v>
      </c>
      <c r="AG19" s="82">
        <v>0</v>
      </c>
      <c r="AH19" s="82">
        <v>0</v>
      </c>
      <c r="AI19" s="82">
        <f t="shared" si="0"/>
        <v>199.35711773999998</v>
      </c>
      <c r="AJ19" s="87"/>
      <c r="AK19" s="87"/>
      <c r="AL19" s="87"/>
      <c r="AM19" s="87"/>
      <c r="AN19" s="87"/>
      <c r="AO19" s="87"/>
      <c r="AP19" s="87"/>
      <c r="AQ19" s="87"/>
      <c r="AR19" s="87"/>
      <c r="AS19" s="87"/>
      <c r="AT19" s="87"/>
    </row>
    <row r="20" spans="1:46">
      <c r="A20" s="14">
        <v>17</v>
      </c>
      <c r="B20" s="14">
        <v>2699869</v>
      </c>
      <c r="C20" s="15" t="s">
        <v>292</v>
      </c>
      <c r="D20" s="81">
        <v>26.365743699999999</v>
      </c>
      <c r="E20" s="81">
        <v>705.05225024000003</v>
      </c>
      <c r="F20" s="81">
        <v>0</v>
      </c>
      <c r="G20" s="81">
        <v>1480.6097255100001</v>
      </c>
      <c r="H20" s="81">
        <v>0</v>
      </c>
      <c r="I20" s="81">
        <v>0</v>
      </c>
      <c r="J20" s="81">
        <v>0</v>
      </c>
      <c r="K20" s="81">
        <v>0</v>
      </c>
      <c r="L20" s="81">
        <v>0</v>
      </c>
      <c r="M20" s="81">
        <v>0</v>
      </c>
      <c r="N20" s="81">
        <v>0</v>
      </c>
      <c r="O20" s="81">
        <v>0</v>
      </c>
      <c r="P20" s="81">
        <v>0</v>
      </c>
      <c r="Q20" s="81">
        <v>0</v>
      </c>
      <c r="R20" s="81">
        <v>0</v>
      </c>
      <c r="S20" s="81">
        <v>0</v>
      </c>
      <c r="T20" s="81">
        <v>0</v>
      </c>
      <c r="U20" s="81">
        <v>67.613937500000006</v>
      </c>
      <c r="V20" s="81">
        <v>1.0506</v>
      </c>
      <c r="W20" s="81">
        <v>0</v>
      </c>
      <c r="X20" s="81">
        <v>0</v>
      </c>
      <c r="Y20" s="81">
        <v>0</v>
      </c>
      <c r="Z20" s="81">
        <v>0</v>
      </c>
      <c r="AA20" s="81">
        <v>0</v>
      </c>
      <c r="AB20" s="81">
        <v>0</v>
      </c>
      <c r="AC20" s="81">
        <v>0</v>
      </c>
      <c r="AD20" s="81">
        <v>0</v>
      </c>
      <c r="AE20" s="81">
        <v>0</v>
      </c>
      <c r="AF20" s="81">
        <v>0</v>
      </c>
      <c r="AG20" s="81">
        <v>0</v>
      </c>
      <c r="AH20" s="81">
        <v>0.17760000000000001</v>
      </c>
      <c r="AI20" s="86">
        <f t="shared" si="0"/>
        <v>2280.8698569500002</v>
      </c>
      <c r="AJ20" s="87"/>
      <c r="AK20" s="87"/>
      <c r="AL20" s="87"/>
      <c r="AM20" s="87"/>
      <c r="AN20" s="87"/>
      <c r="AO20" s="87"/>
      <c r="AP20" s="87"/>
      <c r="AQ20" s="87"/>
      <c r="AR20" s="87"/>
      <c r="AS20" s="87"/>
      <c r="AT20" s="87"/>
    </row>
    <row r="21" spans="1:46">
      <c r="A21" s="16">
        <v>18</v>
      </c>
      <c r="B21" s="16">
        <v>5150884</v>
      </c>
      <c r="C21" s="17" t="s">
        <v>299</v>
      </c>
      <c r="D21" s="82">
        <v>0</v>
      </c>
      <c r="E21" s="82">
        <v>0</v>
      </c>
      <c r="F21" s="82">
        <v>0</v>
      </c>
      <c r="G21" s="82">
        <v>0</v>
      </c>
      <c r="H21" s="82">
        <v>0</v>
      </c>
      <c r="I21" s="82">
        <v>0</v>
      </c>
      <c r="J21" s="82">
        <v>0</v>
      </c>
      <c r="K21" s="82">
        <v>377.25660900000003</v>
      </c>
      <c r="L21" s="82">
        <v>0</v>
      </c>
      <c r="M21" s="82">
        <v>0</v>
      </c>
      <c r="N21" s="82">
        <v>0</v>
      </c>
      <c r="O21" s="82">
        <v>0</v>
      </c>
      <c r="P21" s="82">
        <v>0</v>
      </c>
      <c r="Q21" s="82">
        <v>0</v>
      </c>
      <c r="R21" s="82">
        <v>0</v>
      </c>
      <c r="S21" s="82">
        <v>0</v>
      </c>
      <c r="T21" s="82">
        <v>0</v>
      </c>
      <c r="U21" s="82">
        <v>8.7007341099999991</v>
      </c>
      <c r="V21" s="82">
        <v>0</v>
      </c>
      <c r="W21" s="82">
        <v>0</v>
      </c>
      <c r="X21" s="82">
        <v>0</v>
      </c>
      <c r="Y21" s="82">
        <v>0</v>
      </c>
      <c r="Z21" s="82">
        <v>0</v>
      </c>
      <c r="AA21" s="82">
        <v>0</v>
      </c>
      <c r="AB21" s="82">
        <v>0</v>
      </c>
      <c r="AC21" s="82">
        <v>0</v>
      </c>
      <c r="AD21" s="82">
        <v>0</v>
      </c>
      <c r="AE21" s="82">
        <v>3</v>
      </c>
      <c r="AF21" s="82">
        <v>0</v>
      </c>
      <c r="AG21" s="82">
        <v>0</v>
      </c>
      <c r="AH21" s="82">
        <v>0</v>
      </c>
      <c r="AI21" s="82">
        <f t="shared" si="0"/>
        <v>388.95734311000001</v>
      </c>
      <c r="AJ21" s="87"/>
      <c r="AK21" s="87"/>
      <c r="AL21" s="87"/>
      <c r="AM21" s="87"/>
      <c r="AN21" s="87"/>
      <c r="AO21" s="87"/>
      <c r="AP21" s="87"/>
      <c r="AQ21" s="87"/>
      <c r="AR21" s="87"/>
      <c r="AS21" s="87"/>
      <c r="AT21" s="87"/>
    </row>
    <row r="22" spans="1:46">
      <c r="A22" s="14">
        <v>19</v>
      </c>
      <c r="B22" s="14">
        <v>2550466</v>
      </c>
      <c r="C22" s="15" t="s">
        <v>308</v>
      </c>
      <c r="D22" s="81">
        <v>12611.91731837</v>
      </c>
      <c r="E22" s="81">
        <v>147.38068050000001</v>
      </c>
      <c r="F22" s="81">
        <v>3418.3317238100003</v>
      </c>
      <c r="G22" s="81">
        <v>294.08963410000001</v>
      </c>
      <c r="H22" s="81">
        <v>0</v>
      </c>
      <c r="I22" s="81">
        <v>0</v>
      </c>
      <c r="J22" s="81">
        <v>13137.832983759999</v>
      </c>
      <c r="K22" s="81">
        <v>234.43207749999999</v>
      </c>
      <c r="L22" s="81">
        <v>0</v>
      </c>
      <c r="M22" s="81">
        <v>0</v>
      </c>
      <c r="N22" s="81">
        <v>0</v>
      </c>
      <c r="O22" s="81">
        <v>0</v>
      </c>
      <c r="P22" s="81">
        <v>0</v>
      </c>
      <c r="Q22" s="81">
        <v>0</v>
      </c>
      <c r="R22" s="81">
        <v>0</v>
      </c>
      <c r="S22" s="81">
        <v>0</v>
      </c>
      <c r="T22" s="81">
        <v>0</v>
      </c>
      <c r="U22" s="81">
        <v>11325.141000199999</v>
      </c>
      <c r="V22" s="81">
        <v>1120.1124</v>
      </c>
      <c r="W22" s="81">
        <v>0</v>
      </c>
      <c r="X22" s="81">
        <v>0</v>
      </c>
      <c r="Y22" s="81">
        <v>0</v>
      </c>
      <c r="Z22" s="81">
        <v>0</v>
      </c>
      <c r="AA22" s="81">
        <v>0</v>
      </c>
      <c r="AB22" s="81">
        <v>0</v>
      </c>
      <c r="AC22" s="81">
        <v>0</v>
      </c>
      <c r="AD22" s="81">
        <v>0</v>
      </c>
      <c r="AE22" s="81">
        <v>3015.6175143</v>
      </c>
      <c r="AF22" s="81">
        <v>155.40300149999999</v>
      </c>
      <c r="AG22" s="81">
        <v>0</v>
      </c>
      <c r="AH22" s="81">
        <v>442.32798760000003</v>
      </c>
      <c r="AI22" s="86">
        <f t="shared" si="0"/>
        <v>45902.586321640003</v>
      </c>
      <c r="AJ22" s="87"/>
      <c r="AK22" s="87"/>
      <c r="AL22" s="87"/>
      <c r="AM22" s="87"/>
      <c r="AN22" s="87"/>
      <c r="AO22" s="87"/>
      <c r="AP22" s="87"/>
      <c r="AQ22" s="87"/>
      <c r="AR22" s="87"/>
      <c r="AS22" s="87"/>
      <c r="AT22" s="87"/>
    </row>
    <row r="23" spans="1:46">
      <c r="A23" s="16">
        <v>20</v>
      </c>
      <c r="B23" s="16">
        <v>2095025</v>
      </c>
      <c r="C23" s="17" t="s">
        <v>318</v>
      </c>
      <c r="D23" s="82">
        <v>49000</v>
      </c>
      <c r="E23" s="82">
        <v>3010.0714204899996</v>
      </c>
      <c r="F23" s="82">
        <v>0</v>
      </c>
      <c r="G23" s="82">
        <v>6248.1905051700005</v>
      </c>
      <c r="H23" s="82">
        <v>0</v>
      </c>
      <c r="I23" s="82">
        <v>0</v>
      </c>
      <c r="J23" s="82">
        <v>0</v>
      </c>
      <c r="K23" s="82">
        <v>0</v>
      </c>
      <c r="L23" s="82">
        <v>0</v>
      </c>
      <c r="M23" s="82">
        <v>0</v>
      </c>
      <c r="N23" s="82">
        <v>0</v>
      </c>
      <c r="O23" s="82">
        <v>0</v>
      </c>
      <c r="P23" s="82">
        <v>43.414504560000005</v>
      </c>
      <c r="Q23" s="82">
        <v>0</v>
      </c>
      <c r="R23" s="82">
        <v>0</v>
      </c>
      <c r="S23" s="82">
        <v>418.89716099999998</v>
      </c>
      <c r="T23" s="82">
        <v>5000</v>
      </c>
      <c r="U23" s="82">
        <v>3649.6265000000008</v>
      </c>
      <c r="V23" s="82">
        <v>4985.569469</v>
      </c>
      <c r="W23" s="82">
        <v>0</v>
      </c>
      <c r="X23" s="82">
        <v>228.21129999999999</v>
      </c>
      <c r="Y23" s="82">
        <v>394.83</v>
      </c>
      <c r="Z23" s="82">
        <v>0</v>
      </c>
      <c r="AA23" s="82">
        <v>0</v>
      </c>
      <c r="AB23" s="82">
        <v>0</v>
      </c>
      <c r="AC23" s="82">
        <v>0</v>
      </c>
      <c r="AD23" s="82">
        <v>0</v>
      </c>
      <c r="AE23" s="82">
        <v>3.6034161200000003</v>
      </c>
      <c r="AF23" s="82">
        <v>0</v>
      </c>
      <c r="AG23" s="82">
        <v>0</v>
      </c>
      <c r="AH23" s="82">
        <v>64.400819999999996</v>
      </c>
      <c r="AI23" s="82">
        <f t="shared" si="0"/>
        <v>73046.815096339982</v>
      </c>
      <c r="AJ23" s="87"/>
      <c r="AK23" s="87"/>
      <c r="AL23" s="87"/>
      <c r="AM23" s="87"/>
      <c r="AN23" s="87"/>
      <c r="AO23" s="87"/>
      <c r="AP23" s="87"/>
      <c r="AQ23" s="87"/>
      <c r="AR23" s="87"/>
      <c r="AS23" s="87"/>
      <c r="AT23" s="87"/>
    </row>
    <row r="24" spans="1:46">
      <c r="A24" s="14">
        <v>21</v>
      </c>
      <c r="B24" s="14">
        <v>2029278</v>
      </c>
      <c r="C24" s="15" t="s">
        <v>325</v>
      </c>
      <c r="D24" s="81">
        <v>86.119842790000007</v>
      </c>
      <c r="E24" s="81">
        <v>57.995302170000002</v>
      </c>
      <c r="F24" s="81">
        <v>280.1103478</v>
      </c>
      <c r="G24" s="81">
        <v>122.84164656999999</v>
      </c>
      <c r="H24" s="81">
        <v>0</v>
      </c>
      <c r="I24" s="81">
        <v>0</v>
      </c>
      <c r="J24" s="81">
        <v>1335.1748582499999</v>
      </c>
      <c r="K24" s="81">
        <v>49.844837499999997</v>
      </c>
      <c r="L24" s="81">
        <v>0</v>
      </c>
      <c r="M24" s="81">
        <v>0</v>
      </c>
      <c r="N24" s="81">
        <v>0</v>
      </c>
      <c r="O24" s="81">
        <v>0</v>
      </c>
      <c r="P24" s="81">
        <v>0</v>
      </c>
      <c r="Q24" s="81">
        <v>0</v>
      </c>
      <c r="R24" s="81">
        <v>0</v>
      </c>
      <c r="S24" s="81">
        <v>0</v>
      </c>
      <c r="T24" s="81">
        <v>0</v>
      </c>
      <c r="U24" s="81">
        <v>140</v>
      </c>
      <c r="V24" s="81">
        <v>6.9000000000000006E-2</v>
      </c>
      <c r="W24" s="81">
        <v>0</v>
      </c>
      <c r="X24" s="81">
        <v>0</v>
      </c>
      <c r="Y24" s="81">
        <v>0</v>
      </c>
      <c r="Z24" s="81">
        <v>0</v>
      </c>
      <c r="AA24" s="81">
        <v>0</v>
      </c>
      <c r="AB24" s="81">
        <v>0</v>
      </c>
      <c r="AC24" s="81">
        <v>0</v>
      </c>
      <c r="AD24" s="81">
        <v>0</v>
      </c>
      <c r="AE24" s="81">
        <v>10</v>
      </c>
      <c r="AF24" s="81">
        <v>0</v>
      </c>
      <c r="AG24" s="81">
        <v>0</v>
      </c>
      <c r="AH24" s="81">
        <v>1.1999999999999999E-3</v>
      </c>
      <c r="AI24" s="86">
        <f t="shared" si="0"/>
        <v>2082.1570350800002</v>
      </c>
      <c r="AJ24" s="87"/>
      <c r="AK24" s="87"/>
      <c r="AL24" s="87"/>
      <c r="AM24" s="87"/>
      <c r="AN24" s="87"/>
      <c r="AO24" s="87"/>
      <c r="AP24" s="87"/>
      <c r="AQ24" s="87"/>
      <c r="AR24" s="87"/>
      <c r="AS24" s="87"/>
      <c r="AT24" s="87"/>
    </row>
    <row r="25" spans="1:46">
      <c r="A25" s="16">
        <v>22</v>
      </c>
      <c r="B25" s="16">
        <v>5141583</v>
      </c>
      <c r="C25" s="17" t="s">
        <v>332</v>
      </c>
      <c r="D25" s="82">
        <v>1407.8485222500001</v>
      </c>
      <c r="E25" s="82">
        <v>74.185427450000006</v>
      </c>
      <c r="F25" s="82">
        <v>301.42756080999999</v>
      </c>
      <c r="G25" s="82">
        <v>195.05009766000001</v>
      </c>
      <c r="H25" s="82">
        <v>0</v>
      </c>
      <c r="I25" s="82">
        <v>0</v>
      </c>
      <c r="J25" s="82">
        <v>8840.6483419799988</v>
      </c>
      <c r="K25" s="82">
        <v>29.725406</v>
      </c>
      <c r="L25" s="82">
        <v>0</v>
      </c>
      <c r="M25" s="82">
        <v>0</v>
      </c>
      <c r="N25" s="82">
        <v>0</v>
      </c>
      <c r="O25" s="82">
        <v>0</v>
      </c>
      <c r="P25" s="82">
        <v>0</v>
      </c>
      <c r="Q25" s="82">
        <v>0</v>
      </c>
      <c r="R25" s="82">
        <v>0</v>
      </c>
      <c r="S25" s="82">
        <v>190.96</v>
      </c>
      <c r="T25" s="82">
        <v>1399.86300039</v>
      </c>
      <c r="U25" s="82">
        <v>1102.0290574999999</v>
      </c>
      <c r="V25" s="82">
        <v>1201.0340000000001</v>
      </c>
      <c r="W25" s="82">
        <v>0</v>
      </c>
      <c r="X25" s="82">
        <v>0</v>
      </c>
      <c r="Y25" s="82">
        <v>0</v>
      </c>
      <c r="Z25" s="82">
        <v>0</v>
      </c>
      <c r="AA25" s="82">
        <v>0</v>
      </c>
      <c r="AB25" s="82">
        <v>0</v>
      </c>
      <c r="AC25" s="82">
        <v>0</v>
      </c>
      <c r="AD25" s="82">
        <v>0</v>
      </c>
      <c r="AE25" s="82">
        <v>0.40440100000000001</v>
      </c>
      <c r="AF25" s="82">
        <v>0</v>
      </c>
      <c r="AG25" s="82">
        <v>0</v>
      </c>
      <c r="AH25" s="82">
        <v>13.683400000000001</v>
      </c>
      <c r="AI25" s="82">
        <f t="shared" si="0"/>
        <v>14756.859215039996</v>
      </c>
      <c r="AJ25" s="87"/>
      <c r="AK25" s="87"/>
      <c r="AL25" s="87"/>
      <c r="AM25" s="87"/>
      <c r="AN25" s="87"/>
      <c r="AO25" s="87"/>
      <c r="AP25" s="87"/>
      <c r="AQ25" s="87"/>
      <c r="AR25" s="87"/>
      <c r="AS25" s="87"/>
      <c r="AT25" s="87"/>
    </row>
    <row r="26" spans="1:46">
      <c r="A26" s="14">
        <v>23</v>
      </c>
      <c r="B26" s="14">
        <v>2705133</v>
      </c>
      <c r="C26" s="15" t="s">
        <v>342</v>
      </c>
      <c r="D26" s="81">
        <v>0</v>
      </c>
      <c r="E26" s="81">
        <v>0</v>
      </c>
      <c r="F26" s="81">
        <v>0</v>
      </c>
      <c r="G26" s="81">
        <v>0</v>
      </c>
      <c r="H26" s="81">
        <v>0</v>
      </c>
      <c r="I26" s="81">
        <v>0</v>
      </c>
      <c r="J26" s="81">
        <v>0</v>
      </c>
      <c r="K26" s="81">
        <v>2693.0097506100001</v>
      </c>
      <c r="L26" s="81">
        <v>0</v>
      </c>
      <c r="M26" s="81">
        <v>0</v>
      </c>
      <c r="N26" s="81">
        <v>0</v>
      </c>
      <c r="O26" s="81">
        <v>0</v>
      </c>
      <c r="P26" s="81">
        <v>0</v>
      </c>
      <c r="Q26" s="81">
        <v>0</v>
      </c>
      <c r="R26" s="81">
        <v>0</v>
      </c>
      <c r="S26" s="81">
        <v>0</v>
      </c>
      <c r="T26" s="81">
        <v>0</v>
      </c>
      <c r="U26" s="81">
        <v>7.3622580000000006</v>
      </c>
      <c r="V26" s="81">
        <v>0</v>
      </c>
      <c r="W26" s="81">
        <v>0</v>
      </c>
      <c r="X26" s="81">
        <v>0</v>
      </c>
      <c r="Y26" s="81">
        <v>0</v>
      </c>
      <c r="Z26" s="81">
        <v>0</v>
      </c>
      <c r="AA26" s="81">
        <v>0</v>
      </c>
      <c r="AB26" s="81">
        <v>0</v>
      </c>
      <c r="AC26" s="81">
        <v>0</v>
      </c>
      <c r="AD26" s="81">
        <v>0</v>
      </c>
      <c r="AE26" s="81">
        <v>0</v>
      </c>
      <c r="AF26" s="81">
        <v>0</v>
      </c>
      <c r="AG26" s="81">
        <v>0</v>
      </c>
      <c r="AH26" s="81">
        <v>0</v>
      </c>
      <c r="AI26" s="86">
        <f t="shared" si="0"/>
        <v>2700.3720086100002</v>
      </c>
      <c r="AJ26" s="87"/>
      <c r="AK26" s="87"/>
      <c r="AL26" s="87"/>
      <c r="AM26" s="87"/>
      <c r="AN26" s="87"/>
      <c r="AO26" s="87"/>
      <c r="AP26" s="87"/>
      <c r="AQ26" s="87"/>
      <c r="AR26" s="87"/>
      <c r="AS26" s="87"/>
      <c r="AT26" s="87"/>
    </row>
    <row r="27" spans="1:46">
      <c r="A27" s="16">
        <v>24</v>
      </c>
      <c r="B27" s="16">
        <v>2657457</v>
      </c>
      <c r="C27" s="17" t="s">
        <v>349</v>
      </c>
      <c r="D27" s="82">
        <v>24249.708685000001</v>
      </c>
      <c r="E27" s="82">
        <v>23254.055900569998</v>
      </c>
      <c r="F27" s="82">
        <v>49912.263327000001</v>
      </c>
      <c r="G27" s="82">
        <v>47939.428367830005</v>
      </c>
      <c r="H27" s="82">
        <v>0</v>
      </c>
      <c r="I27" s="82">
        <v>0</v>
      </c>
      <c r="J27" s="82">
        <v>195599.63594899999</v>
      </c>
      <c r="K27" s="82">
        <v>633.19013700000005</v>
      </c>
      <c r="L27" s="82">
        <v>0</v>
      </c>
      <c r="M27" s="82">
        <v>0</v>
      </c>
      <c r="N27" s="82">
        <v>0</v>
      </c>
      <c r="O27" s="82">
        <v>0</v>
      </c>
      <c r="P27" s="82">
        <v>0</v>
      </c>
      <c r="Q27" s="82">
        <v>0</v>
      </c>
      <c r="R27" s="82">
        <v>0</v>
      </c>
      <c r="S27" s="82">
        <v>1974.7073600000001</v>
      </c>
      <c r="T27" s="82">
        <v>0</v>
      </c>
      <c r="U27" s="82">
        <v>83451.710000000006</v>
      </c>
      <c r="V27" s="82">
        <v>1363.204581</v>
      </c>
      <c r="W27" s="82">
        <v>0</v>
      </c>
      <c r="X27" s="82">
        <v>0</v>
      </c>
      <c r="Y27" s="82">
        <v>0</v>
      </c>
      <c r="Z27" s="82">
        <v>0</v>
      </c>
      <c r="AA27" s="82">
        <v>0</v>
      </c>
      <c r="AB27" s="82">
        <v>0</v>
      </c>
      <c r="AC27" s="82">
        <v>0</v>
      </c>
      <c r="AD27" s="82">
        <v>0</v>
      </c>
      <c r="AE27" s="82">
        <v>0</v>
      </c>
      <c r="AF27" s="82">
        <v>0</v>
      </c>
      <c r="AG27" s="82">
        <v>0</v>
      </c>
      <c r="AH27" s="82">
        <v>51527.021986</v>
      </c>
      <c r="AI27" s="82">
        <f t="shared" si="0"/>
        <v>479904.9262934</v>
      </c>
      <c r="AJ27" s="87"/>
      <c r="AK27" s="87"/>
      <c r="AL27" s="87"/>
      <c r="AM27" s="87"/>
      <c r="AN27" s="87"/>
      <c r="AO27" s="87"/>
      <c r="AP27" s="87"/>
      <c r="AQ27" s="87"/>
      <c r="AR27" s="87"/>
      <c r="AS27" s="87"/>
      <c r="AT27" s="87"/>
    </row>
    <row r="28" spans="1:46">
      <c r="A28" s="14">
        <v>25</v>
      </c>
      <c r="B28" s="14">
        <v>2678187</v>
      </c>
      <c r="C28" s="15" t="s">
        <v>355</v>
      </c>
      <c r="D28" s="81">
        <v>1.1060184399999999</v>
      </c>
      <c r="E28" s="81">
        <v>0</v>
      </c>
      <c r="F28" s="81">
        <v>1.22267404</v>
      </c>
      <c r="G28" s="81">
        <v>0</v>
      </c>
      <c r="H28" s="81">
        <v>0</v>
      </c>
      <c r="I28" s="81">
        <v>0</v>
      </c>
      <c r="J28" s="81">
        <v>0</v>
      </c>
      <c r="K28" s="81">
        <v>144.57400000000001</v>
      </c>
      <c r="L28" s="81">
        <v>0</v>
      </c>
      <c r="M28" s="81">
        <v>0</v>
      </c>
      <c r="N28" s="81">
        <v>0</v>
      </c>
      <c r="O28" s="81">
        <v>0</v>
      </c>
      <c r="P28" s="81">
        <v>0</v>
      </c>
      <c r="Q28" s="81">
        <v>0</v>
      </c>
      <c r="R28" s="81">
        <v>0</v>
      </c>
      <c r="S28" s="81">
        <v>0</v>
      </c>
      <c r="T28" s="81">
        <v>0</v>
      </c>
      <c r="U28" s="81">
        <v>82.170631</v>
      </c>
      <c r="V28" s="81">
        <v>1.6400000000000001E-2</v>
      </c>
      <c r="W28" s="81">
        <v>0</v>
      </c>
      <c r="X28" s="81">
        <v>0</v>
      </c>
      <c r="Y28" s="81">
        <v>0</v>
      </c>
      <c r="Z28" s="81">
        <v>0</v>
      </c>
      <c r="AA28" s="81">
        <v>0</v>
      </c>
      <c r="AB28" s="81">
        <v>0</v>
      </c>
      <c r="AC28" s="81">
        <v>0</v>
      </c>
      <c r="AD28" s="81">
        <v>0</v>
      </c>
      <c r="AE28" s="81">
        <v>5</v>
      </c>
      <c r="AF28" s="81">
        <v>0</v>
      </c>
      <c r="AG28" s="81">
        <v>0</v>
      </c>
      <c r="AH28" s="81">
        <v>4.7999999999999996E-3</v>
      </c>
      <c r="AI28" s="86">
        <f t="shared" si="0"/>
        <v>234.09452347999999</v>
      </c>
      <c r="AJ28" s="87"/>
      <c r="AK28" s="87"/>
      <c r="AL28" s="87"/>
      <c r="AM28" s="87"/>
      <c r="AN28" s="87"/>
      <c r="AO28" s="87"/>
      <c r="AP28" s="87"/>
      <c r="AQ28" s="87"/>
      <c r="AR28" s="87"/>
      <c r="AS28" s="87"/>
      <c r="AT28" s="87"/>
    </row>
    <row r="29" spans="1:46">
      <c r="A29" s="16">
        <v>26</v>
      </c>
      <c r="B29" s="16">
        <v>5515882</v>
      </c>
      <c r="C29" s="17" t="s">
        <v>364</v>
      </c>
      <c r="D29" s="82">
        <v>101.96634913</v>
      </c>
      <c r="E29" s="82">
        <v>0</v>
      </c>
      <c r="F29" s="82">
        <v>47.196464849999998</v>
      </c>
      <c r="G29" s="82">
        <v>0</v>
      </c>
      <c r="H29" s="82">
        <v>0</v>
      </c>
      <c r="I29" s="82">
        <v>0</v>
      </c>
      <c r="J29" s="82">
        <v>151.82125099999999</v>
      </c>
      <c r="K29" s="82">
        <v>16.507400000000001</v>
      </c>
      <c r="L29" s="82">
        <v>0</v>
      </c>
      <c r="M29" s="82">
        <v>0</v>
      </c>
      <c r="N29" s="82">
        <v>0</v>
      </c>
      <c r="O29" s="82">
        <v>0</v>
      </c>
      <c r="P29" s="82">
        <v>0</v>
      </c>
      <c r="Q29" s="82">
        <v>0</v>
      </c>
      <c r="R29" s="82">
        <v>0</v>
      </c>
      <c r="S29" s="82">
        <v>0</v>
      </c>
      <c r="T29" s="82">
        <v>0</v>
      </c>
      <c r="U29" s="82">
        <v>29.963656</v>
      </c>
      <c r="V29" s="82">
        <v>0</v>
      </c>
      <c r="W29" s="82">
        <v>0</v>
      </c>
      <c r="X29" s="82">
        <v>0</v>
      </c>
      <c r="Y29" s="82">
        <v>0</v>
      </c>
      <c r="Z29" s="82">
        <v>0</v>
      </c>
      <c r="AA29" s="82">
        <v>0</v>
      </c>
      <c r="AB29" s="82">
        <v>0</v>
      </c>
      <c r="AC29" s="82">
        <v>0</v>
      </c>
      <c r="AD29" s="82">
        <v>0</v>
      </c>
      <c r="AE29" s="82">
        <v>0</v>
      </c>
      <c r="AF29" s="82">
        <v>0</v>
      </c>
      <c r="AG29" s="82">
        <v>0</v>
      </c>
      <c r="AH29" s="82">
        <v>0</v>
      </c>
      <c r="AI29" s="82">
        <f t="shared" si="0"/>
        <v>347.45512098</v>
      </c>
      <c r="AJ29" s="87"/>
      <c r="AK29" s="87"/>
      <c r="AL29" s="87"/>
      <c r="AM29" s="87"/>
      <c r="AN29" s="87"/>
      <c r="AO29" s="87"/>
      <c r="AP29" s="87"/>
      <c r="AQ29" s="87"/>
      <c r="AR29" s="87"/>
      <c r="AS29" s="87"/>
      <c r="AT29" s="87"/>
    </row>
    <row r="30" spans="1:46">
      <c r="A30" s="14">
        <v>27</v>
      </c>
      <c r="B30" s="14">
        <v>5199077</v>
      </c>
      <c r="C30" s="15" t="s">
        <v>369</v>
      </c>
      <c r="D30" s="81">
        <v>18062.966055330002</v>
      </c>
      <c r="E30" s="81">
        <v>16.779609649999998</v>
      </c>
      <c r="F30" s="81">
        <v>2276.22433538</v>
      </c>
      <c r="G30" s="81">
        <v>35.237180259999995</v>
      </c>
      <c r="H30" s="81">
        <v>0</v>
      </c>
      <c r="I30" s="81">
        <v>0</v>
      </c>
      <c r="J30" s="81">
        <v>26061.971020069999</v>
      </c>
      <c r="K30" s="81">
        <v>2.5447500000000001</v>
      </c>
      <c r="L30" s="81">
        <v>0</v>
      </c>
      <c r="M30" s="81">
        <v>0</v>
      </c>
      <c r="N30" s="81">
        <v>0</v>
      </c>
      <c r="O30" s="81">
        <v>0</v>
      </c>
      <c r="P30" s="81">
        <v>0</v>
      </c>
      <c r="Q30" s="81">
        <v>0</v>
      </c>
      <c r="R30" s="81">
        <v>0</v>
      </c>
      <c r="S30" s="81">
        <v>0</v>
      </c>
      <c r="T30" s="81">
        <v>4094.79063</v>
      </c>
      <c r="U30" s="81">
        <v>237.27193500000001</v>
      </c>
      <c r="V30" s="81">
        <v>5005.0069999999996</v>
      </c>
      <c r="W30" s="81">
        <v>0</v>
      </c>
      <c r="X30" s="81">
        <v>0</v>
      </c>
      <c r="Y30" s="81">
        <v>0</v>
      </c>
      <c r="Z30" s="81">
        <v>0</v>
      </c>
      <c r="AA30" s="81">
        <v>0</v>
      </c>
      <c r="AB30" s="81">
        <v>0</v>
      </c>
      <c r="AC30" s="81">
        <v>0</v>
      </c>
      <c r="AD30" s="81">
        <v>0</v>
      </c>
      <c r="AE30" s="81">
        <v>1.456</v>
      </c>
      <c r="AF30" s="81">
        <v>0</v>
      </c>
      <c r="AG30" s="81">
        <v>0</v>
      </c>
      <c r="AH30" s="81">
        <v>0</v>
      </c>
      <c r="AI30" s="86">
        <f t="shared" si="0"/>
        <v>55794.24851569</v>
      </c>
      <c r="AJ30" s="87"/>
      <c r="AK30" s="87"/>
      <c r="AL30" s="87"/>
      <c r="AM30" s="87"/>
      <c r="AN30" s="87"/>
      <c r="AO30" s="87"/>
      <c r="AP30" s="87"/>
      <c r="AQ30" s="87"/>
      <c r="AR30" s="87"/>
      <c r="AS30" s="87"/>
      <c r="AT30" s="87"/>
    </row>
    <row r="31" spans="1:46">
      <c r="A31" s="16">
        <v>28</v>
      </c>
      <c r="B31" s="16">
        <v>5076285</v>
      </c>
      <c r="C31" s="17" t="s">
        <v>375</v>
      </c>
      <c r="D31" s="82">
        <v>221.52700415000001</v>
      </c>
      <c r="E31" s="82">
        <v>6.0723374999999997</v>
      </c>
      <c r="F31" s="82">
        <v>0</v>
      </c>
      <c r="G31" s="82">
        <v>12.75190875</v>
      </c>
      <c r="H31" s="82">
        <v>0</v>
      </c>
      <c r="I31" s="82">
        <v>0</v>
      </c>
      <c r="J31" s="82">
        <v>861.59070179999992</v>
      </c>
      <c r="K31" s="82">
        <v>12.588158099999999</v>
      </c>
      <c r="L31" s="82">
        <v>0</v>
      </c>
      <c r="M31" s="82">
        <v>0</v>
      </c>
      <c r="N31" s="82">
        <v>0</v>
      </c>
      <c r="O31" s="82">
        <v>0</v>
      </c>
      <c r="P31" s="82">
        <v>0</v>
      </c>
      <c r="Q31" s="82">
        <v>0</v>
      </c>
      <c r="R31" s="82">
        <v>0</v>
      </c>
      <c r="S31" s="82">
        <v>0</v>
      </c>
      <c r="T31" s="82">
        <v>0.32879999999999998</v>
      </c>
      <c r="U31" s="82">
        <v>261.935</v>
      </c>
      <c r="V31" s="82">
        <v>7.0000000000000001E-3</v>
      </c>
      <c r="W31" s="82">
        <v>0</v>
      </c>
      <c r="X31" s="82">
        <v>0</v>
      </c>
      <c r="Y31" s="82">
        <v>0</v>
      </c>
      <c r="Z31" s="82">
        <v>0</v>
      </c>
      <c r="AA31" s="82">
        <v>0</v>
      </c>
      <c r="AB31" s="82">
        <v>0</v>
      </c>
      <c r="AC31" s="82">
        <v>0</v>
      </c>
      <c r="AD31" s="82">
        <v>0</v>
      </c>
      <c r="AE31" s="82">
        <v>10</v>
      </c>
      <c r="AF31" s="82">
        <v>0</v>
      </c>
      <c r="AG31" s="82">
        <v>0</v>
      </c>
      <c r="AH31" s="82">
        <v>1.1999999999999999E-3</v>
      </c>
      <c r="AI31" s="82">
        <f t="shared" si="0"/>
        <v>1386.8021102999999</v>
      </c>
      <c r="AJ31" s="87"/>
      <c r="AK31" s="87"/>
      <c r="AL31" s="87"/>
      <c r="AM31" s="87"/>
      <c r="AN31" s="87"/>
      <c r="AO31" s="87"/>
      <c r="AP31" s="87"/>
      <c r="AQ31" s="87"/>
      <c r="AR31" s="87"/>
      <c r="AS31" s="87"/>
      <c r="AT31" s="87"/>
    </row>
    <row r="32" spans="1:46">
      <c r="A32" s="14">
        <v>29</v>
      </c>
      <c r="B32" s="14">
        <v>5292638</v>
      </c>
      <c r="C32" s="15" t="s">
        <v>381</v>
      </c>
      <c r="D32" s="81">
        <v>645</v>
      </c>
      <c r="E32" s="81">
        <v>0</v>
      </c>
      <c r="F32" s="81">
        <v>0</v>
      </c>
      <c r="G32" s="81">
        <v>0</v>
      </c>
      <c r="H32" s="81">
        <v>0</v>
      </c>
      <c r="I32" s="81">
        <v>0</v>
      </c>
      <c r="J32" s="81">
        <v>0</v>
      </c>
      <c r="K32" s="81">
        <v>38.072197389999999</v>
      </c>
      <c r="L32" s="81">
        <v>0</v>
      </c>
      <c r="M32" s="81">
        <v>0</v>
      </c>
      <c r="N32" s="81">
        <v>0</v>
      </c>
      <c r="O32" s="81">
        <v>0</v>
      </c>
      <c r="P32" s="81">
        <v>0</v>
      </c>
      <c r="Q32" s="81">
        <v>0</v>
      </c>
      <c r="R32" s="81">
        <v>0</v>
      </c>
      <c r="S32" s="81">
        <v>0</v>
      </c>
      <c r="T32" s="81">
        <v>0</v>
      </c>
      <c r="U32" s="81">
        <v>5.0491999999999999</v>
      </c>
      <c r="V32" s="81">
        <v>0</v>
      </c>
      <c r="W32" s="81">
        <v>0</v>
      </c>
      <c r="X32" s="81">
        <v>0</v>
      </c>
      <c r="Y32" s="81">
        <v>0</v>
      </c>
      <c r="Z32" s="81">
        <v>0</v>
      </c>
      <c r="AA32" s="81">
        <v>0</v>
      </c>
      <c r="AB32" s="81">
        <v>0</v>
      </c>
      <c r="AC32" s="81">
        <v>0</v>
      </c>
      <c r="AD32" s="81">
        <v>0</v>
      </c>
      <c r="AE32" s="81">
        <v>0</v>
      </c>
      <c r="AF32" s="81">
        <v>0</v>
      </c>
      <c r="AG32" s="81">
        <v>0</v>
      </c>
      <c r="AH32" s="81">
        <v>0</v>
      </c>
      <c r="AI32" s="86">
        <f t="shared" si="0"/>
        <v>688.12139739000008</v>
      </c>
      <c r="AJ32" s="87"/>
      <c r="AK32" s="87"/>
      <c r="AL32" s="87"/>
      <c r="AM32" s="87"/>
      <c r="AN32" s="87"/>
      <c r="AO32" s="87"/>
      <c r="AP32" s="87"/>
      <c r="AQ32" s="87"/>
      <c r="AR32" s="87"/>
      <c r="AS32" s="87"/>
      <c r="AT32" s="87"/>
    </row>
    <row r="33" spans="1:46">
      <c r="A33" s="16">
        <v>30</v>
      </c>
      <c r="B33" s="16">
        <v>5084555</v>
      </c>
      <c r="C33" s="17" t="s">
        <v>386</v>
      </c>
      <c r="D33" s="82">
        <v>8645.078237149999</v>
      </c>
      <c r="E33" s="82">
        <v>41.031155520000006</v>
      </c>
      <c r="F33" s="82">
        <v>10240.302155040001</v>
      </c>
      <c r="G33" s="82">
        <v>86.16542659000001</v>
      </c>
      <c r="H33" s="82">
        <v>0</v>
      </c>
      <c r="I33" s="82">
        <v>0</v>
      </c>
      <c r="J33" s="82">
        <v>14847.669977360001</v>
      </c>
      <c r="K33" s="82">
        <v>311.77987000000002</v>
      </c>
      <c r="L33" s="82">
        <v>0</v>
      </c>
      <c r="M33" s="82">
        <v>0</v>
      </c>
      <c r="N33" s="82">
        <v>0</v>
      </c>
      <c r="O33" s="82">
        <v>0</v>
      </c>
      <c r="P33" s="82">
        <v>0</v>
      </c>
      <c r="Q33" s="82">
        <v>0</v>
      </c>
      <c r="R33" s="82">
        <v>0</v>
      </c>
      <c r="S33" s="82">
        <v>4.2560000000000002</v>
      </c>
      <c r="T33" s="82">
        <v>3878.5080153700001</v>
      </c>
      <c r="U33" s="82">
        <v>1566.2164102900001</v>
      </c>
      <c r="V33" s="82">
        <v>3794.5</v>
      </c>
      <c r="W33" s="82">
        <v>0</v>
      </c>
      <c r="X33" s="82">
        <v>0</v>
      </c>
      <c r="Y33" s="82">
        <v>0</v>
      </c>
      <c r="Z33" s="82">
        <v>0</v>
      </c>
      <c r="AA33" s="82">
        <v>0</v>
      </c>
      <c r="AB33" s="82">
        <v>0</v>
      </c>
      <c r="AC33" s="82">
        <v>0</v>
      </c>
      <c r="AD33" s="82">
        <v>0</v>
      </c>
      <c r="AE33" s="82">
        <v>0</v>
      </c>
      <c r="AF33" s="82">
        <v>0</v>
      </c>
      <c r="AG33" s="82">
        <v>0</v>
      </c>
      <c r="AH33" s="82">
        <v>62.5</v>
      </c>
      <c r="AI33" s="82">
        <f t="shared" si="0"/>
        <v>43478.007247319998</v>
      </c>
      <c r="AJ33" s="87"/>
      <c r="AK33" s="87"/>
      <c r="AL33" s="87"/>
      <c r="AM33" s="87"/>
      <c r="AN33" s="87"/>
      <c r="AO33" s="87"/>
      <c r="AP33" s="87"/>
      <c r="AQ33" s="87"/>
      <c r="AR33" s="87"/>
      <c r="AS33" s="87"/>
      <c r="AT33" s="87"/>
    </row>
    <row r="34" spans="1:46">
      <c r="A34" s="14">
        <v>31</v>
      </c>
      <c r="B34" s="14">
        <v>2108291</v>
      </c>
      <c r="C34" s="15" t="s">
        <v>394</v>
      </c>
      <c r="D34" s="81">
        <v>0</v>
      </c>
      <c r="E34" s="81">
        <v>0</v>
      </c>
      <c r="F34" s="81">
        <v>228.17430762000001</v>
      </c>
      <c r="G34" s="81">
        <v>0</v>
      </c>
      <c r="H34" s="81">
        <v>0</v>
      </c>
      <c r="I34" s="81">
        <v>0</v>
      </c>
      <c r="J34" s="81">
        <v>0</v>
      </c>
      <c r="K34" s="81">
        <v>64.480947180000001</v>
      </c>
      <c r="L34" s="81">
        <v>0</v>
      </c>
      <c r="M34" s="81">
        <v>0</v>
      </c>
      <c r="N34" s="81">
        <v>0</v>
      </c>
      <c r="O34" s="81">
        <v>0</v>
      </c>
      <c r="P34" s="81">
        <v>0</v>
      </c>
      <c r="Q34" s="81">
        <v>0</v>
      </c>
      <c r="R34" s="81">
        <v>0</v>
      </c>
      <c r="S34" s="81">
        <v>0</v>
      </c>
      <c r="T34" s="81">
        <v>1.7899999999999999E-2</v>
      </c>
      <c r="U34" s="81">
        <v>70.060229270000008</v>
      </c>
      <c r="V34" s="81">
        <v>0</v>
      </c>
      <c r="W34" s="81">
        <v>0</v>
      </c>
      <c r="X34" s="81">
        <v>0</v>
      </c>
      <c r="Y34" s="81">
        <v>0</v>
      </c>
      <c r="Z34" s="81">
        <v>0</v>
      </c>
      <c r="AA34" s="81">
        <v>0</v>
      </c>
      <c r="AB34" s="81">
        <v>0</v>
      </c>
      <c r="AC34" s="81">
        <v>0</v>
      </c>
      <c r="AD34" s="81">
        <v>0</v>
      </c>
      <c r="AE34" s="81">
        <v>0.26</v>
      </c>
      <c r="AF34" s="81">
        <v>0</v>
      </c>
      <c r="AG34" s="81">
        <v>0</v>
      </c>
      <c r="AH34" s="81">
        <v>0</v>
      </c>
      <c r="AI34" s="86">
        <f t="shared" si="0"/>
        <v>362.99338407000005</v>
      </c>
      <c r="AJ34" s="87"/>
      <c r="AK34" s="87"/>
      <c r="AL34" s="87"/>
      <c r="AM34" s="87"/>
      <c r="AN34" s="87"/>
      <c r="AO34" s="87"/>
      <c r="AP34" s="87"/>
      <c r="AQ34" s="87"/>
      <c r="AR34" s="87"/>
      <c r="AS34" s="87"/>
      <c r="AT34" s="87"/>
    </row>
    <row r="35" spans="1:46">
      <c r="A35" s="16">
        <v>32</v>
      </c>
      <c r="B35" s="16">
        <v>5261198</v>
      </c>
      <c r="C35" s="17" t="s">
        <v>396</v>
      </c>
      <c r="D35" s="82">
        <v>1000</v>
      </c>
      <c r="E35" s="82">
        <v>34.899637950000006</v>
      </c>
      <c r="F35" s="82">
        <v>0</v>
      </c>
      <c r="G35" s="82">
        <v>73.289239699999996</v>
      </c>
      <c r="H35" s="82">
        <v>0</v>
      </c>
      <c r="I35" s="82">
        <v>0</v>
      </c>
      <c r="J35" s="82">
        <v>4213.5</v>
      </c>
      <c r="K35" s="82">
        <v>23.128450000000001</v>
      </c>
      <c r="L35" s="82">
        <v>0</v>
      </c>
      <c r="M35" s="82">
        <v>0</v>
      </c>
      <c r="N35" s="82">
        <v>0</v>
      </c>
      <c r="O35" s="82">
        <v>0</v>
      </c>
      <c r="P35" s="82">
        <v>0</v>
      </c>
      <c r="Q35" s="82">
        <v>0</v>
      </c>
      <c r="R35" s="82">
        <v>0</v>
      </c>
      <c r="S35" s="82">
        <v>245.08799999999999</v>
      </c>
      <c r="T35" s="82">
        <v>310.5</v>
      </c>
      <c r="U35" s="82">
        <v>359.83240000000001</v>
      </c>
      <c r="V35" s="82">
        <v>691.03060000000005</v>
      </c>
      <c r="W35" s="82">
        <v>0</v>
      </c>
      <c r="X35" s="82">
        <v>0</v>
      </c>
      <c r="Y35" s="82">
        <v>0</v>
      </c>
      <c r="Z35" s="82">
        <v>0</v>
      </c>
      <c r="AA35" s="82">
        <v>0</v>
      </c>
      <c r="AB35" s="82">
        <v>0</v>
      </c>
      <c r="AC35" s="82">
        <v>0</v>
      </c>
      <c r="AD35" s="82">
        <v>0</v>
      </c>
      <c r="AE35" s="82">
        <v>0.33600000000000002</v>
      </c>
      <c r="AF35" s="82">
        <v>0</v>
      </c>
      <c r="AG35" s="82">
        <v>0</v>
      </c>
      <c r="AH35" s="82">
        <v>4.9644000000000004</v>
      </c>
      <c r="AI35" s="82">
        <f t="shared" si="0"/>
        <v>6956.5687276500003</v>
      </c>
      <c r="AJ35" s="87"/>
      <c r="AK35" s="87"/>
      <c r="AL35" s="87"/>
      <c r="AM35" s="87"/>
      <c r="AN35" s="87"/>
      <c r="AO35" s="87"/>
      <c r="AP35" s="87"/>
      <c r="AQ35" s="87"/>
      <c r="AR35" s="87"/>
      <c r="AS35" s="87"/>
      <c r="AT35" s="87"/>
    </row>
    <row r="36" spans="1:46">
      <c r="A36" s="14">
        <v>33</v>
      </c>
      <c r="B36" s="14">
        <v>2590565</v>
      </c>
      <c r="C36" s="15" t="s">
        <v>402</v>
      </c>
      <c r="D36" s="81">
        <v>206.07292371</v>
      </c>
      <c r="E36" s="81">
        <v>0</v>
      </c>
      <c r="F36" s="81">
        <v>26.611541389999999</v>
      </c>
      <c r="G36" s="81">
        <v>0</v>
      </c>
      <c r="H36" s="81">
        <v>0</v>
      </c>
      <c r="I36" s="81">
        <v>0</v>
      </c>
      <c r="J36" s="81">
        <v>461.41938168000001</v>
      </c>
      <c r="K36" s="81">
        <v>3.74709</v>
      </c>
      <c r="L36" s="81">
        <v>0</v>
      </c>
      <c r="M36" s="81">
        <v>0</v>
      </c>
      <c r="N36" s="81">
        <v>0</v>
      </c>
      <c r="O36" s="81">
        <v>0</v>
      </c>
      <c r="P36" s="81">
        <v>0</v>
      </c>
      <c r="Q36" s="81">
        <v>0</v>
      </c>
      <c r="R36" s="81">
        <v>0</v>
      </c>
      <c r="S36" s="81">
        <v>0</v>
      </c>
      <c r="T36" s="81">
        <v>0</v>
      </c>
      <c r="U36" s="81">
        <v>60.48650220999999</v>
      </c>
      <c r="V36" s="81">
        <v>0</v>
      </c>
      <c r="W36" s="81">
        <v>0</v>
      </c>
      <c r="X36" s="81">
        <v>0</v>
      </c>
      <c r="Y36" s="81">
        <v>0</v>
      </c>
      <c r="Z36" s="81">
        <v>0</v>
      </c>
      <c r="AA36" s="81">
        <v>0</v>
      </c>
      <c r="AB36" s="81">
        <v>0</v>
      </c>
      <c r="AC36" s="81">
        <v>0</v>
      </c>
      <c r="AD36" s="81">
        <v>0</v>
      </c>
      <c r="AE36" s="81">
        <v>26.5</v>
      </c>
      <c r="AF36" s="81">
        <v>18.427136999999998</v>
      </c>
      <c r="AG36" s="81">
        <v>0</v>
      </c>
      <c r="AH36" s="81">
        <v>0</v>
      </c>
      <c r="AI36" s="86">
        <f t="shared" ref="AI36:AI63" si="1">SUM(D36:AH36)</f>
        <v>803.26457599000003</v>
      </c>
      <c r="AJ36" s="87"/>
      <c r="AK36" s="87"/>
      <c r="AL36" s="87"/>
      <c r="AM36" s="87"/>
      <c r="AN36" s="87"/>
      <c r="AO36" s="87"/>
      <c r="AP36" s="87"/>
      <c r="AQ36" s="87"/>
      <c r="AR36" s="87"/>
      <c r="AS36" s="87"/>
      <c r="AT36" s="87"/>
    </row>
    <row r="37" spans="1:46">
      <c r="A37" s="16">
        <v>34</v>
      </c>
      <c r="B37" s="16">
        <v>5295858</v>
      </c>
      <c r="C37" s="17" t="s">
        <v>409</v>
      </c>
      <c r="D37" s="82">
        <v>0</v>
      </c>
      <c r="E37" s="82">
        <v>142.95465380000002</v>
      </c>
      <c r="F37" s="82">
        <v>0</v>
      </c>
      <c r="G37" s="82">
        <v>300.20477299999999</v>
      </c>
      <c r="H37" s="82">
        <v>0</v>
      </c>
      <c r="I37" s="82">
        <v>0</v>
      </c>
      <c r="J37" s="82">
        <v>2030.8050989999999</v>
      </c>
      <c r="K37" s="82">
        <v>24.822174</v>
      </c>
      <c r="L37" s="82">
        <v>71.981515000000002</v>
      </c>
      <c r="M37" s="82">
        <v>0</v>
      </c>
      <c r="N37" s="82">
        <v>0</v>
      </c>
      <c r="O37" s="82">
        <v>0</v>
      </c>
      <c r="P37" s="82">
        <v>0</v>
      </c>
      <c r="Q37" s="82">
        <v>0</v>
      </c>
      <c r="R37" s="82">
        <v>0</v>
      </c>
      <c r="S37" s="82">
        <v>40.32</v>
      </c>
      <c r="T37" s="82">
        <v>0</v>
      </c>
      <c r="U37" s="82">
        <v>1186.9211720000001</v>
      </c>
      <c r="V37" s="82">
        <v>1.1661999999999999</v>
      </c>
      <c r="W37" s="82">
        <v>0</v>
      </c>
      <c r="X37" s="82">
        <v>0</v>
      </c>
      <c r="Y37" s="82">
        <v>0</v>
      </c>
      <c r="Z37" s="82">
        <v>0</v>
      </c>
      <c r="AA37" s="82">
        <v>0</v>
      </c>
      <c r="AB37" s="82">
        <v>0</v>
      </c>
      <c r="AC37" s="82">
        <v>0</v>
      </c>
      <c r="AD37" s="82">
        <v>0</v>
      </c>
      <c r="AE37" s="82">
        <v>7.0000000000000007E-2</v>
      </c>
      <c r="AF37" s="82">
        <v>0</v>
      </c>
      <c r="AG37" s="82">
        <v>0</v>
      </c>
      <c r="AH37" s="82">
        <v>0.28799999999999998</v>
      </c>
      <c r="AI37" s="82">
        <f t="shared" si="1"/>
        <v>3799.5335868000006</v>
      </c>
      <c r="AJ37" s="87"/>
      <c r="AK37" s="87"/>
      <c r="AL37" s="87"/>
      <c r="AM37" s="87"/>
      <c r="AN37" s="87"/>
      <c r="AO37" s="87"/>
      <c r="AP37" s="87"/>
      <c r="AQ37" s="87"/>
      <c r="AR37" s="87"/>
      <c r="AS37" s="87"/>
      <c r="AT37" s="87"/>
    </row>
    <row r="38" spans="1:46">
      <c r="A38" s="14">
        <v>35</v>
      </c>
      <c r="B38" s="14">
        <v>5445744</v>
      </c>
      <c r="C38" s="15" t="s">
        <v>412</v>
      </c>
      <c r="D38" s="81">
        <v>0</v>
      </c>
      <c r="E38" s="81">
        <v>320.22372715</v>
      </c>
      <c r="F38" s="81">
        <v>0</v>
      </c>
      <c r="G38" s="81">
        <v>672.46982702000003</v>
      </c>
      <c r="H38" s="81">
        <v>0</v>
      </c>
      <c r="I38" s="81">
        <v>0</v>
      </c>
      <c r="J38" s="81">
        <v>0</v>
      </c>
      <c r="K38" s="81">
        <v>2.7019000000000002</v>
      </c>
      <c r="L38" s="81">
        <v>0</v>
      </c>
      <c r="M38" s="81">
        <v>0</v>
      </c>
      <c r="N38" s="81">
        <v>0</v>
      </c>
      <c r="O38" s="81">
        <v>0</v>
      </c>
      <c r="P38" s="81">
        <v>0</v>
      </c>
      <c r="Q38" s="81">
        <v>0</v>
      </c>
      <c r="R38" s="81">
        <v>0</v>
      </c>
      <c r="S38" s="81">
        <v>0</v>
      </c>
      <c r="T38" s="81">
        <v>0</v>
      </c>
      <c r="U38" s="81">
        <v>79.821108480000007</v>
      </c>
      <c r="V38" s="81">
        <v>0.60860000000000003</v>
      </c>
      <c r="W38" s="81">
        <v>0</v>
      </c>
      <c r="X38" s="81">
        <v>0</v>
      </c>
      <c r="Y38" s="81">
        <v>0</v>
      </c>
      <c r="Z38" s="81">
        <v>0</v>
      </c>
      <c r="AA38" s="81">
        <v>0</v>
      </c>
      <c r="AB38" s="81">
        <v>0</v>
      </c>
      <c r="AC38" s="81">
        <v>0</v>
      </c>
      <c r="AD38" s="81">
        <v>0</v>
      </c>
      <c r="AE38" s="81">
        <v>0.3</v>
      </c>
      <c r="AF38" s="81">
        <v>0</v>
      </c>
      <c r="AG38" s="81">
        <v>0</v>
      </c>
      <c r="AH38" s="81">
        <v>8.7599999999999997E-2</v>
      </c>
      <c r="AI38" s="86">
        <f t="shared" si="1"/>
        <v>1076.2127626500001</v>
      </c>
      <c r="AJ38" s="87"/>
      <c r="AK38" s="87"/>
      <c r="AL38" s="87"/>
      <c r="AM38" s="87"/>
      <c r="AN38" s="87"/>
      <c r="AO38" s="87"/>
      <c r="AP38" s="87"/>
      <c r="AQ38" s="87"/>
      <c r="AR38" s="87"/>
      <c r="AS38" s="87"/>
      <c r="AT38" s="87"/>
    </row>
    <row r="39" spans="1:46">
      <c r="A39" s="16">
        <v>36</v>
      </c>
      <c r="B39" s="16">
        <v>6101615</v>
      </c>
      <c r="C39" s="17" t="s">
        <v>418</v>
      </c>
      <c r="D39" s="82">
        <v>11.126270609999999</v>
      </c>
      <c r="E39" s="82">
        <v>161.24151793999999</v>
      </c>
      <c r="F39" s="82">
        <v>4.44953763</v>
      </c>
      <c r="G39" s="82">
        <v>338.60718768999999</v>
      </c>
      <c r="H39" s="82">
        <v>0</v>
      </c>
      <c r="I39" s="82">
        <v>0</v>
      </c>
      <c r="J39" s="82">
        <v>0</v>
      </c>
      <c r="K39" s="82">
        <v>174.017528</v>
      </c>
      <c r="L39" s="82">
        <v>0</v>
      </c>
      <c r="M39" s="82">
        <v>0</v>
      </c>
      <c r="N39" s="82">
        <v>0</v>
      </c>
      <c r="O39" s="82">
        <v>0</v>
      </c>
      <c r="P39" s="82">
        <v>0</v>
      </c>
      <c r="Q39" s="82">
        <v>0</v>
      </c>
      <c r="R39" s="82">
        <v>0</v>
      </c>
      <c r="S39" s="82">
        <v>13.465</v>
      </c>
      <c r="T39" s="82">
        <v>0</v>
      </c>
      <c r="U39" s="82">
        <v>530.37135284999999</v>
      </c>
      <c r="V39" s="82">
        <v>8.5199999999999998E-2</v>
      </c>
      <c r="W39" s="82">
        <v>0</v>
      </c>
      <c r="X39" s="82">
        <v>0</v>
      </c>
      <c r="Y39" s="82">
        <v>0</v>
      </c>
      <c r="Z39" s="82">
        <v>0</v>
      </c>
      <c r="AA39" s="82">
        <v>0</v>
      </c>
      <c r="AB39" s="82">
        <v>0</v>
      </c>
      <c r="AC39" s="82">
        <v>0</v>
      </c>
      <c r="AD39" s="82">
        <v>0</v>
      </c>
      <c r="AE39" s="82">
        <v>1.6E-2</v>
      </c>
      <c r="AF39" s="82">
        <v>0</v>
      </c>
      <c r="AG39" s="82">
        <v>0</v>
      </c>
      <c r="AH39" s="82">
        <v>32.825037199999997</v>
      </c>
      <c r="AI39" s="82">
        <f t="shared" si="1"/>
        <v>1266.2046319200001</v>
      </c>
      <c r="AJ39" s="87"/>
      <c r="AK39" s="87"/>
      <c r="AL39" s="87"/>
      <c r="AM39" s="87"/>
      <c r="AN39" s="87"/>
      <c r="AO39" s="87"/>
      <c r="AP39" s="87"/>
      <c r="AQ39" s="87"/>
      <c r="AR39" s="87"/>
      <c r="AS39" s="87"/>
      <c r="AT39" s="87"/>
    </row>
    <row r="40" spans="1:46">
      <c r="A40" s="14">
        <v>37</v>
      </c>
      <c r="B40" s="14">
        <v>2016656</v>
      </c>
      <c r="C40" s="15" t="s">
        <v>424</v>
      </c>
      <c r="D40" s="81">
        <v>6572.1380271999997</v>
      </c>
      <c r="E40" s="81">
        <v>0</v>
      </c>
      <c r="F40" s="81">
        <v>0</v>
      </c>
      <c r="G40" s="81">
        <v>0</v>
      </c>
      <c r="H40" s="81">
        <v>0</v>
      </c>
      <c r="I40" s="81">
        <v>0</v>
      </c>
      <c r="J40" s="81">
        <v>49569.315125770001</v>
      </c>
      <c r="K40" s="81">
        <v>2.0075980000000002</v>
      </c>
      <c r="L40" s="81">
        <v>0</v>
      </c>
      <c r="M40" s="81">
        <v>0</v>
      </c>
      <c r="N40" s="81">
        <v>0</v>
      </c>
      <c r="O40" s="81">
        <v>0</v>
      </c>
      <c r="P40" s="81">
        <v>0</v>
      </c>
      <c r="Q40" s="81">
        <v>0</v>
      </c>
      <c r="R40" s="81">
        <v>0</v>
      </c>
      <c r="S40" s="81">
        <v>0</v>
      </c>
      <c r="T40" s="81">
        <v>1339.1584499999999</v>
      </c>
      <c r="U40" s="81">
        <v>1395.77</v>
      </c>
      <c r="V40" s="81">
        <v>0</v>
      </c>
      <c r="W40" s="81">
        <v>0</v>
      </c>
      <c r="X40" s="81">
        <v>0</v>
      </c>
      <c r="Y40" s="81">
        <v>0</v>
      </c>
      <c r="Z40" s="81">
        <v>0</v>
      </c>
      <c r="AA40" s="81">
        <v>0</v>
      </c>
      <c r="AB40" s="81">
        <v>0</v>
      </c>
      <c r="AC40" s="81">
        <v>0</v>
      </c>
      <c r="AD40" s="81">
        <v>0</v>
      </c>
      <c r="AE40" s="81">
        <v>4.1617600000000001</v>
      </c>
      <c r="AF40" s="81">
        <v>0</v>
      </c>
      <c r="AG40" s="81">
        <v>0</v>
      </c>
      <c r="AH40" s="81">
        <v>0</v>
      </c>
      <c r="AI40" s="86">
        <f t="shared" si="1"/>
        <v>58882.550960970002</v>
      </c>
      <c r="AJ40" s="87"/>
      <c r="AK40" s="87"/>
      <c r="AL40" s="87"/>
      <c r="AM40" s="87"/>
      <c r="AN40" s="87"/>
      <c r="AO40" s="87"/>
      <c r="AP40" s="87"/>
      <c r="AQ40" s="87"/>
      <c r="AR40" s="87"/>
      <c r="AS40" s="87"/>
      <c r="AT40" s="87"/>
    </row>
    <row r="41" spans="1:46">
      <c r="A41" s="16">
        <v>38</v>
      </c>
      <c r="B41" s="16">
        <v>2872943</v>
      </c>
      <c r="C41" s="17" t="s">
        <v>434</v>
      </c>
      <c r="D41" s="82">
        <v>620.91322528000001</v>
      </c>
      <c r="E41" s="82">
        <v>14.102544199999999</v>
      </c>
      <c r="F41" s="82">
        <v>0</v>
      </c>
      <c r="G41" s="82">
        <v>29.615342829999999</v>
      </c>
      <c r="H41" s="82">
        <v>0</v>
      </c>
      <c r="I41" s="82">
        <v>0</v>
      </c>
      <c r="J41" s="82">
        <v>761.90719013</v>
      </c>
      <c r="K41" s="82">
        <v>22.614737000000002</v>
      </c>
      <c r="L41" s="82">
        <v>0</v>
      </c>
      <c r="M41" s="82">
        <v>0</v>
      </c>
      <c r="N41" s="82">
        <v>0</v>
      </c>
      <c r="O41" s="82">
        <v>0</v>
      </c>
      <c r="P41" s="82">
        <v>0</v>
      </c>
      <c r="Q41" s="82">
        <v>0</v>
      </c>
      <c r="R41" s="82">
        <v>0</v>
      </c>
      <c r="S41" s="82">
        <v>0</v>
      </c>
      <c r="T41" s="82">
        <v>0.44080000000000003</v>
      </c>
      <c r="U41" s="82">
        <v>631.75892394999994</v>
      </c>
      <c r="V41" s="82">
        <v>3.7400000000000003E-2</v>
      </c>
      <c r="W41" s="82">
        <v>0</v>
      </c>
      <c r="X41" s="82">
        <v>0</v>
      </c>
      <c r="Y41" s="82">
        <v>0</v>
      </c>
      <c r="Z41" s="82">
        <v>0</v>
      </c>
      <c r="AA41" s="82">
        <v>0</v>
      </c>
      <c r="AB41" s="82">
        <v>0</v>
      </c>
      <c r="AC41" s="82">
        <v>0</v>
      </c>
      <c r="AD41" s="82">
        <v>0</v>
      </c>
      <c r="AE41" s="82">
        <v>10</v>
      </c>
      <c r="AF41" s="82">
        <v>0</v>
      </c>
      <c r="AG41" s="82">
        <v>0</v>
      </c>
      <c r="AH41" s="82">
        <v>8.3999999999999995E-3</v>
      </c>
      <c r="AI41" s="82">
        <f t="shared" si="1"/>
        <v>2091.3985633900006</v>
      </c>
      <c r="AJ41" s="87"/>
      <c r="AK41" s="87"/>
      <c r="AL41" s="87"/>
      <c r="AM41" s="87"/>
      <c r="AN41" s="87"/>
      <c r="AO41" s="87"/>
      <c r="AP41" s="87"/>
      <c r="AQ41" s="87"/>
      <c r="AR41" s="87"/>
      <c r="AS41" s="87"/>
      <c r="AT41" s="87"/>
    </row>
    <row r="42" spans="1:46">
      <c r="A42" s="14">
        <v>39</v>
      </c>
      <c r="B42" s="14">
        <v>6268048</v>
      </c>
      <c r="C42" s="15" t="s">
        <v>438</v>
      </c>
      <c r="D42" s="81">
        <v>4.5244159400000008</v>
      </c>
      <c r="E42" s="81">
        <v>0</v>
      </c>
      <c r="F42" s="81">
        <v>3.7850212499999998</v>
      </c>
      <c r="G42" s="81">
        <v>0</v>
      </c>
      <c r="H42" s="81">
        <v>0</v>
      </c>
      <c r="I42" s="81">
        <v>0</v>
      </c>
      <c r="J42" s="81">
        <v>0</v>
      </c>
      <c r="K42" s="81">
        <v>1.5475129999999999</v>
      </c>
      <c r="L42" s="81">
        <v>0</v>
      </c>
      <c r="M42" s="81">
        <v>0</v>
      </c>
      <c r="N42" s="81">
        <v>0</v>
      </c>
      <c r="O42" s="81">
        <v>0</v>
      </c>
      <c r="P42" s="81">
        <v>0</v>
      </c>
      <c r="Q42" s="81">
        <v>0</v>
      </c>
      <c r="R42" s="81">
        <v>0</v>
      </c>
      <c r="S42" s="81">
        <v>0</v>
      </c>
      <c r="T42" s="81">
        <v>0</v>
      </c>
      <c r="U42" s="81">
        <v>474.72105886999998</v>
      </c>
      <c r="V42" s="81">
        <v>0</v>
      </c>
      <c r="W42" s="81">
        <v>0</v>
      </c>
      <c r="X42" s="81">
        <v>0</v>
      </c>
      <c r="Y42" s="81">
        <v>0</v>
      </c>
      <c r="Z42" s="81">
        <v>0</v>
      </c>
      <c r="AA42" s="81">
        <v>0</v>
      </c>
      <c r="AB42" s="81">
        <v>0</v>
      </c>
      <c r="AC42" s="81">
        <v>0</v>
      </c>
      <c r="AD42" s="81">
        <v>0</v>
      </c>
      <c r="AE42" s="81">
        <v>0</v>
      </c>
      <c r="AF42" s="81">
        <v>0</v>
      </c>
      <c r="AG42" s="81">
        <v>0</v>
      </c>
      <c r="AH42" s="81">
        <v>0</v>
      </c>
      <c r="AI42" s="86">
        <f t="shared" si="1"/>
        <v>484.57800906</v>
      </c>
      <c r="AJ42" s="87"/>
      <c r="AK42" s="87"/>
      <c r="AL42" s="87"/>
      <c r="AM42" s="87"/>
      <c r="AN42" s="87"/>
      <c r="AO42" s="87"/>
      <c r="AP42" s="87"/>
      <c r="AQ42" s="87"/>
      <c r="AR42" s="87"/>
      <c r="AS42" s="87"/>
      <c r="AT42" s="87"/>
    </row>
    <row r="43" spans="1:46">
      <c r="A43" s="16">
        <v>40</v>
      </c>
      <c r="B43" s="16">
        <v>2839717</v>
      </c>
      <c r="C43" s="17" t="s">
        <v>444</v>
      </c>
      <c r="D43" s="82">
        <v>21.092487670000001</v>
      </c>
      <c r="E43" s="82">
        <v>14.5669643</v>
      </c>
      <c r="F43" s="82">
        <v>0</v>
      </c>
      <c r="G43" s="82">
        <v>30.590625039999999</v>
      </c>
      <c r="H43" s="82">
        <v>0</v>
      </c>
      <c r="I43" s="82">
        <v>0</v>
      </c>
      <c r="J43" s="82">
        <v>1157.32569764</v>
      </c>
      <c r="K43" s="82">
        <v>8.1601649999999992</v>
      </c>
      <c r="L43" s="82">
        <v>0</v>
      </c>
      <c r="M43" s="82">
        <v>0</v>
      </c>
      <c r="N43" s="82">
        <v>0</v>
      </c>
      <c r="O43" s="82">
        <v>0</v>
      </c>
      <c r="P43" s="82">
        <v>0</v>
      </c>
      <c r="Q43" s="82">
        <v>0</v>
      </c>
      <c r="R43" s="82">
        <v>0</v>
      </c>
      <c r="S43" s="82">
        <v>338.52</v>
      </c>
      <c r="T43" s="82">
        <v>0</v>
      </c>
      <c r="U43" s="82">
        <v>161.12942265999996</v>
      </c>
      <c r="V43" s="82">
        <v>2.3400000000000001E-2</v>
      </c>
      <c r="W43" s="82">
        <v>0</v>
      </c>
      <c r="X43" s="82">
        <v>0</v>
      </c>
      <c r="Y43" s="82">
        <v>0</v>
      </c>
      <c r="Z43" s="82">
        <v>0</v>
      </c>
      <c r="AA43" s="82">
        <v>0</v>
      </c>
      <c r="AB43" s="82">
        <v>0</v>
      </c>
      <c r="AC43" s="82">
        <v>0</v>
      </c>
      <c r="AD43" s="82">
        <v>0</v>
      </c>
      <c r="AE43" s="82">
        <v>0.255</v>
      </c>
      <c r="AF43" s="82">
        <v>0</v>
      </c>
      <c r="AG43" s="82">
        <v>0</v>
      </c>
      <c r="AH43" s="82">
        <v>6.0000000000000001E-3</v>
      </c>
      <c r="AI43" s="82">
        <f t="shared" si="1"/>
        <v>1731.6697623100004</v>
      </c>
      <c r="AJ43" s="87"/>
      <c r="AK43" s="87"/>
      <c r="AL43" s="87"/>
      <c r="AM43" s="87"/>
      <c r="AN43" s="87"/>
      <c r="AO43" s="87"/>
      <c r="AP43" s="87"/>
      <c r="AQ43" s="87"/>
      <c r="AR43" s="87"/>
      <c r="AS43" s="87"/>
      <c r="AT43" s="87"/>
    </row>
    <row r="44" spans="1:46">
      <c r="A44" s="14">
        <v>41</v>
      </c>
      <c r="B44" s="14">
        <v>6030343</v>
      </c>
      <c r="C44" s="15" t="s">
        <v>450</v>
      </c>
      <c r="D44" s="81">
        <v>29.304717670000002</v>
      </c>
      <c r="E44" s="81">
        <v>0</v>
      </c>
      <c r="F44" s="81">
        <v>0</v>
      </c>
      <c r="G44" s="81">
        <v>0</v>
      </c>
      <c r="H44" s="81">
        <v>0</v>
      </c>
      <c r="I44" s="81">
        <v>0</v>
      </c>
      <c r="J44" s="81">
        <v>425.33297496</v>
      </c>
      <c r="K44" s="81">
        <v>37.322654</v>
      </c>
      <c r="L44" s="81">
        <v>0</v>
      </c>
      <c r="M44" s="81">
        <v>0</v>
      </c>
      <c r="N44" s="81">
        <v>0</v>
      </c>
      <c r="O44" s="81">
        <v>0</v>
      </c>
      <c r="P44" s="81">
        <v>0</v>
      </c>
      <c r="Q44" s="81">
        <v>0</v>
      </c>
      <c r="R44" s="81">
        <v>0</v>
      </c>
      <c r="S44" s="81">
        <v>0</v>
      </c>
      <c r="T44" s="81">
        <v>0.57616699999999998</v>
      </c>
      <c r="U44" s="81">
        <v>334.28658476999999</v>
      </c>
      <c r="V44" s="81">
        <v>0</v>
      </c>
      <c r="W44" s="81">
        <v>0</v>
      </c>
      <c r="X44" s="81">
        <v>0</v>
      </c>
      <c r="Y44" s="81">
        <v>0</v>
      </c>
      <c r="Z44" s="81">
        <v>0</v>
      </c>
      <c r="AA44" s="81">
        <v>0</v>
      </c>
      <c r="AB44" s="81">
        <v>0</v>
      </c>
      <c r="AC44" s="81">
        <v>0</v>
      </c>
      <c r="AD44" s="81">
        <v>0</v>
      </c>
      <c r="AE44" s="81">
        <v>5.9103999999999997E-2</v>
      </c>
      <c r="AF44" s="81">
        <v>0</v>
      </c>
      <c r="AG44" s="81">
        <v>0</v>
      </c>
      <c r="AH44" s="81">
        <v>0</v>
      </c>
      <c r="AI44" s="86">
        <f t="shared" si="1"/>
        <v>826.88220239999998</v>
      </c>
      <c r="AJ44" s="87"/>
      <c r="AK44" s="87"/>
      <c r="AL44" s="87"/>
      <c r="AM44" s="87"/>
      <c r="AN44" s="87"/>
      <c r="AO44" s="87"/>
      <c r="AP44" s="87"/>
      <c r="AQ44" s="87"/>
      <c r="AR44" s="87"/>
      <c r="AS44" s="87"/>
      <c r="AT44" s="87"/>
    </row>
    <row r="45" spans="1:46">
      <c r="A45" s="16">
        <v>42</v>
      </c>
      <c r="B45" s="16">
        <v>2344343</v>
      </c>
      <c r="C45" s="17" t="s">
        <v>455</v>
      </c>
      <c r="D45" s="82">
        <v>224.37194765000001</v>
      </c>
      <c r="E45" s="82">
        <v>8.0932183000000002</v>
      </c>
      <c r="F45" s="82">
        <v>208.64989075</v>
      </c>
      <c r="G45" s="82">
        <v>16.99575845</v>
      </c>
      <c r="H45" s="82">
        <v>0</v>
      </c>
      <c r="I45" s="82">
        <v>0</v>
      </c>
      <c r="J45" s="82">
        <v>0</v>
      </c>
      <c r="K45" s="82">
        <v>12.88321369</v>
      </c>
      <c r="L45" s="82">
        <v>0</v>
      </c>
      <c r="M45" s="82">
        <v>0</v>
      </c>
      <c r="N45" s="82">
        <v>0</v>
      </c>
      <c r="O45" s="82">
        <v>0</v>
      </c>
      <c r="P45" s="82">
        <v>0</v>
      </c>
      <c r="Q45" s="82">
        <v>0</v>
      </c>
      <c r="R45" s="82">
        <v>0</v>
      </c>
      <c r="S45" s="82">
        <v>0</v>
      </c>
      <c r="T45" s="82">
        <v>0.38700000000000001</v>
      </c>
      <c r="U45" s="82">
        <v>143.24747400000001</v>
      </c>
      <c r="V45" s="82">
        <v>1.52E-2</v>
      </c>
      <c r="W45" s="82">
        <v>0</v>
      </c>
      <c r="X45" s="82">
        <v>0</v>
      </c>
      <c r="Y45" s="82">
        <v>0</v>
      </c>
      <c r="Z45" s="82">
        <v>0</v>
      </c>
      <c r="AA45" s="82">
        <v>0</v>
      </c>
      <c r="AB45" s="82">
        <v>0</v>
      </c>
      <c r="AC45" s="82">
        <v>0</v>
      </c>
      <c r="AD45" s="82">
        <v>0</v>
      </c>
      <c r="AE45" s="82">
        <v>0</v>
      </c>
      <c r="AF45" s="82">
        <v>0</v>
      </c>
      <c r="AG45" s="82">
        <v>0</v>
      </c>
      <c r="AH45" s="82">
        <v>3.5999999999999999E-3</v>
      </c>
      <c r="AI45" s="82">
        <f t="shared" si="1"/>
        <v>614.64730284000007</v>
      </c>
      <c r="AJ45" s="87"/>
      <c r="AK45" s="87"/>
      <c r="AL45" s="87"/>
      <c r="AM45" s="87"/>
      <c r="AN45" s="87"/>
      <c r="AO45" s="87"/>
      <c r="AP45" s="87"/>
      <c r="AQ45" s="87"/>
      <c r="AR45" s="87"/>
      <c r="AS45" s="87"/>
      <c r="AT45" s="87"/>
    </row>
    <row r="46" spans="1:46">
      <c r="A46" s="14">
        <v>43</v>
      </c>
      <c r="B46" s="14">
        <v>2819996</v>
      </c>
      <c r="C46" s="15" t="s">
        <v>464</v>
      </c>
      <c r="D46" s="81">
        <v>220.59965165</v>
      </c>
      <c r="E46" s="81">
        <v>27.29005471</v>
      </c>
      <c r="F46" s="81">
        <v>0</v>
      </c>
      <c r="G46" s="81">
        <v>461.58337537</v>
      </c>
      <c r="H46" s="81">
        <v>0</v>
      </c>
      <c r="I46" s="81">
        <v>0</v>
      </c>
      <c r="J46" s="81">
        <v>0</v>
      </c>
      <c r="K46" s="81">
        <v>39.785535000000003</v>
      </c>
      <c r="L46" s="81">
        <v>100.95003767</v>
      </c>
      <c r="M46" s="81">
        <v>0</v>
      </c>
      <c r="N46" s="81">
        <v>0</v>
      </c>
      <c r="O46" s="81">
        <v>0</v>
      </c>
      <c r="P46" s="81">
        <v>0</v>
      </c>
      <c r="Q46" s="81">
        <v>0</v>
      </c>
      <c r="R46" s="81">
        <v>0</v>
      </c>
      <c r="S46" s="81">
        <v>0</v>
      </c>
      <c r="T46" s="81">
        <v>0</v>
      </c>
      <c r="U46" s="81">
        <v>275.74</v>
      </c>
      <c r="V46" s="81">
        <v>0.16919999999999999</v>
      </c>
      <c r="W46" s="81">
        <v>0</v>
      </c>
      <c r="X46" s="81">
        <v>0</v>
      </c>
      <c r="Y46" s="81">
        <v>0</v>
      </c>
      <c r="Z46" s="81">
        <v>0</v>
      </c>
      <c r="AA46" s="81">
        <v>0</v>
      </c>
      <c r="AB46" s="81">
        <v>0</v>
      </c>
      <c r="AC46" s="81">
        <v>0</v>
      </c>
      <c r="AD46" s="81">
        <v>0</v>
      </c>
      <c r="AE46" s="81">
        <v>0.02</v>
      </c>
      <c r="AF46" s="81">
        <v>0</v>
      </c>
      <c r="AG46" s="81">
        <v>0</v>
      </c>
      <c r="AH46" s="81">
        <v>6.7199999999999996E-2</v>
      </c>
      <c r="AI46" s="86">
        <f t="shared" si="1"/>
        <v>1126.2050544000001</v>
      </c>
      <c r="AJ46" s="87"/>
      <c r="AK46" s="87"/>
      <c r="AL46" s="87"/>
      <c r="AM46" s="87"/>
      <c r="AN46" s="87"/>
      <c r="AO46" s="87"/>
      <c r="AP46" s="87"/>
      <c r="AQ46" s="87"/>
      <c r="AR46" s="87"/>
      <c r="AS46" s="87"/>
      <c r="AT46" s="87"/>
    </row>
    <row r="47" spans="1:46">
      <c r="A47" s="16">
        <v>44</v>
      </c>
      <c r="B47" s="16">
        <v>2868687</v>
      </c>
      <c r="C47" s="17" t="s">
        <v>468</v>
      </c>
      <c r="D47" s="82">
        <v>0.7</v>
      </c>
      <c r="E47" s="82">
        <v>3.7216958999999998</v>
      </c>
      <c r="F47" s="82">
        <v>7.0494159999999999</v>
      </c>
      <c r="G47" s="82">
        <v>8.0630614000000005</v>
      </c>
      <c r="H47" s="82">
        <v>2.4750000000000001</v>
      </c>
      <c r="I47" s="82">
        <v>0</v>
      </c>
      <c r="J47" s="82">
        <v>0</v>
      </c>
      <c r="K47" s="82">
        <v>14.838983499999999</v>
      </c>
      <c r="L47" s="82">
        <v>0</v>
      </c>
      <c r="M47" s="82">
        <v>0</v>
      </c>
      <c r="N47" s="82">
        <v>0</v>
      </c>
      <c r="O47" s="82">
        <v>0</v>
      </c>
      <c r="P47" s="82">
        <v>0</v>
      </c>
      <c r="Q47" s="82">
        <v>0</v>
      </c>
      <c r="R47" s="82">
        <v>0</v>
      </c>
      <c r="S47" s="82">
        <v>0</v>
      </c>
      <c r="T47" s="82">
        <v>0</v>
      </c>
      <c r="U47" s="82">
        <v>198.42052355999999</v>
      </c>
      <c r="V47" s="82">
        <v>3.1600000000000003E-2</v>
      </c>
      <c r="W47" s="82">
        <v>0</v>
      </c>
      <c r="X47" s="82">
        <v>0</v>
      </c>
      <c r="Y47" s="82">
        <v>0</v>
      </c>
      <c r="Z47" s="82">
        <v>0</v>
      </c>
      <c r="AA47" s="82">
        <v>0</v>
      </c>
      <c r="AB47" s="82">
        <v>0</v>
      </c>
      <c r="AC47" s="82">
        <v>0</v>
      </c>
      <c r="AD47" s="82">
        <v>0</v>
      </c>
      <c r="AE47" s="82">
        <v>0</v>
      </c>
      <c r="AF47" s="82">
        <v>0</v>
      </c>
      <c r="AG47" s="82">
        <v>0</v>
      </c>
      <c r="AH47" s="82">
        <v>8.3999999999999995E-3</v>
      </c>
      <c r="AI47" s="82">
        <f t="shared" si="1"/>
        <v>235.30868035999998</v>
      </c>
      <c r="AJ47" s="87"/>
      <c r="AK47" s="87"/>
      <c r="AL47" s="87"/>
      <c r="AM47" s="87"/>
      <c r="AN47" s="87"/>
      <c r="AO47" s="87"/>
      <c r="AP47" s="87"/>
      <c r="AQ47" s="87"/>
      <c r="AR47" s="87"/>
      <c r="AS47" s="87"/>
      <c r="AT47" s="87"/>
    </row>
    <row r="48" spans="1:46">
      <c r="A48" s="14">
        <v>45</v>
      </c>
      <c r="B48" s="14">
        <v>2887134</v>
      </c>
      <c r="C48" s="15" t="s">
        <v>478</v>
      </c>
      <c r="D48" s="81">
        <v>5541.52604789</v>
      </c>
      <c r="E48" s="81">
        <v>0</v>
      </c>
      <c r="F48" s="81">
        <v>0</v>
      </c>
      <c r="G48" s="81">
        <v>0</v>
      </c>
      <c r="H48" s="81">
        <v>0</v>
      </c>
      <c r="I48" s="81">
        <v>0</v>
      </c>
      <c r="J48" s="81">
        <v>5967.8433887000001</v>
      </c>
      <c r="K48" s="81">
        <v>92.958268000000004</v>
      </c>
      <c r="L48" s="81">
        <v>0</v>
      </c>
      <c r="M48" s="81">
        <v>0</v>
      </c>
      <c r="N48" s="81">
        <v>0</v>
      </c>
      <c r="O48" s="81">
        <v>0</v>
      </c>
      <c r="P48" s="81">
        <v>0</v>
      </c>
      <c r="Q48" s="81">
        <v>0</v>
      </c>
      <c r="R48" s="81">
        <v>0</v>
      </c>
      <c r="S48" s="81">
        <v>0</v>
      </c>
      <c r="T48" s="81">
        <v>417.209</v>
      </c>
      <c r="U48" s="81">
        <v>3.0192000000000001</v>
      </c>
      <c r="V48" s="81">
        <v>0</v>
      </c>
      <c r="W48" s="81">
        <v>0</v>
      </c>
      <c r="X48" s="81">
        <v>0</v>
      </c>
      <c r="Y48" s="81">
        <v>0</v>
      </c>
      <c r="Z48" s="81">
        <v>0</v>
      </c>
      <c r="AA48" s="81">
        <v>0</v>
      </c>
      <c r="AB48" s="81">
        <v>0</v>
      </c>
      <c r="AC48" s="81">
        <v>0</v>
      </c>
      <c r="AD48" s="81">
        <v>0</v>
      </c>
      <c r="AE48" s="81">
        <v>0.25600000000000001</v>
      </c>
      <c r="AF48" s="81">
        <v>0</v>
      </c>
      <c r="AG48" s="81">
        <v>0</v>
      </c>
      <c r="AH48" s="81">
        <v>0</v>
      </c>
      <c r="AI48" s="86">
        <f t="shared" si="1"/>
        <v>12022.811904590002</v>
      </c>
      <c r="AJ48" s="87"/>
      <c r="AK48" s="87"/>
      <c r="AL48" s="87"/>
      <c r="AM48" s="87"/>
      <c r="AN48" s="87"/>
      <c r="AO48" s="87"/>
      <c r="AP48" s="87"/>
      <c r="AQ48" s="87"/>
      <c r="AR48" s="87"/>
      <c r="AS48" s="87"/>
      <c r="AT48" s="87"/>
    </row>
    <row r="49" spans="1:46">
      <c r="A49" s="16">
        <v>46</v>
      </c>
      <c r="B49" s="16">
        <v>2100231</v>
      </c>
      <c r="C49" s="17" t="s">
        <v>483</v>
      </c>
      <c r="D49" s="82">
        <v>0.19219372000000001</v>
      </c>
      <c r="E49" s="82">
        <v>22.788541479999999</v>
      </c>
      <c r="F49" s="82">
        <v>0</v>
      </c>
      <c r="G49" s="82">
        <v>47.855937109999999</v>
      </c>
      <c r="H49" s="82">
        <v>0</v>
      </c>
      <c r="I49" s="82">
        <v>0</v>
      </c>
      <c r="J49" s="82">
        <v>1324.219331</v>
      </c>
      <c r="K49" s="82">
        <v>56.693620000000003</v>
      </c>
      <c r="L49" s="82">
        <v>67.5</v>
      </c>
      <c r="M49" s="82">
        <v>0</v>
      </c>
      <c r="N49" s="82">
        <v>0</v>
      </c>
      <c r="O49" s="82">
        <v>0</v>
      </c>
      <c r="P49" s="82">
        <v>0</v>
      </c>
      <c r="Q49" s="82">
        <v>0</v>
      </c>
      <c r="R49" s="82">
        <v>0</v>
      </c>
      <c r="S49" s="82">
        <v>0</v>
      </c>
      <c r="T49" s="82">
        <v>0</v>
      </c>
      <c r="U49" s="82">
        <v>394.97908699999999</v>
      </c>
      <c r="V49" s="82">
        <v>5.74E-2</v>
      </c>
      <c r="W49" s="82">
        <v>0</v>
      </c>
      <c r="X49" s="82">
        <v>0</v>
      </c>
      <c r="Y49" s="82">
        <v>0</v>
      </c>
      <c r="Z49" s="82">
        <v>0</v>
      </c>
      <c r="AA49" s="82">
        <v>0</v>
      </c>
      <c r="AB49" s="82">
        <v>0</v>
      </c>
      <c r="AC49" s="82">
        <v>0</v>
      </c>
      <c r="AD49" s="82">
        <v>0</v>
      </c>
      <c r="AE49" s="82">
        <v>0</v>
      </c>
      <c r="AF49" s="82">
        <v>0</v>
      </c>
      <c r="AG49" s="82">
        <v>0</v>
      </c>
      <c r="AH49" s="82">
        <v>1.6799999999999999E-2</v>
      </c>
      <c r="AI49" s="82">
        <f t="shared" si="1"/>
        <v>1914.30291031</v>
      </c>
      <c r="AJ49" s="87"/>
      <c r="AK49" s="87"/>
      <c r="AL49" s="87"/>
      <c r="AM49" s="87"/>
      <c r="AN49" s="87"/>
      <c r="AO49" s="87"/>
      <c r="AP49" s="87"/>
      <c r="AQ49" s="87"/>
      <c r="AR49" s="87"/>
      <c r="AS49" s="87"/>
      <c r="AT49" s="87"/>
    </row>
    <row r="50" spans="1:46">
      <c r="A50" s="14">
        <v>47</v>
      </c>
      <c r="B50" s="14">
        <v>2605694</v>
      </c>
      <c r="C50" s="15" t="s">
        <v>488</v>
      </c>
      <c r="D50" s="81">
        <v>30.500895</v>
      </c>
      <c r="E50" s="81">
        <v>62.208491439999996</v>
      </c>
      <c r="F50" s="81">
        <v>0</v>
      </c>
      <c r="G50" s="81">
        <v>124.66366786</v>
      </c>
      <c r="H50" s="81">
        <v>0</v>
      </c>
      <c r="I50" s="81">
        <v>0</v>
      </c>
      <c r="J50" s="81">
        <v>0</v>
      </c>
      <c r="K50" s="81">
        <v>15.248156300000002</v>
      </c>
      <c r="L50" s="81">
        <v>0</v>
      </c>
      <c r="M50" s="81">
        <v>0</v>
      </c>
      <c r="N50" s="81">
        <v>0</v>
      </c>
      <c r="O50" s="81">
        <v>0</v>
      </c>
      <c r="P50" s="81">
        <v>0</v>
      </c>
      <c r="Q50" s="81">
        <v>0</v>
      </c>
      <c r="R50" s="81">
        <v>0</v>
      </c>
      <c r="S50" s="81">
        <v>0</v>
      </c>
      <c r="T50" s="81">
        <v>0</v>
      </c>
      <c r="U50" s="81">
        <v>144.40799989999999</v>
      </c>
      <c r="V50" s="81">
        <v>0.17460000000000001</v>
      </c>
      <c r="W50" s="81">
        <v>0</v>
      </c>
      <c r="X50" s="81">
        <v>0</v>
      </c>
      <c r="Y50" s="81">
        <v>0</v>
      </c>
      <c r="Z50" s="81">
        <v>0</v>
      </c>
      <c r="AA50" s="81">
        <v>0</v>
      </c>
      <c r="AB50" s="81">
        <v>0</v>
      </c>
      <c r="AC50" s="81">
        <v>0</v>
      </c>
      <c r="AD50" s="81">
        <v>0</v>
      </c>
      <c r="AE50" s="81">
        <v>0</v>
      </c>
      <c r="AF50" s="81">
        <v>0</v>
      </c>
      <c r="AG50" s="81">
        <v>0</v>
      </c>
      <c r="AH50" s="81">
        <v>5.28E-2</v>
      </c>
      <c r="AI50" s="86">
        <f t="shared" si="1"/>
        <v>377.25661049999997</v>
      </c>
      <c r="AJ50" s="87"/>
      <c r="AK50" s="87"/>
      <c r="AL50" s="87"/>
      <c r="AM50" s="87"/>
      <c r="AN50" s="87"/>
      <c r="AO50" s="87"/>
      <c r="AP50" s="87"/>
      <c r="AQ50" s="87"/>
      <c r="AR50" s="87"/>
      <c r="AS50" s="87"/>
      <c r="AT50" s="87"/>
    </row>
    <row r="51" spans="1:46">
      <c r="A51" s="16">
        <v>48</v>
      </c>
      <c r="B51" s="16">
        <v>2697947</v>
      </c>
      <c r="C51" s="17" t="s">
        <v>497</v>
      </c>
      <c r="D51" s="82">
        <v>25050.129031330001</v>
      </c>
      <c r="E51" s="82">
        <v>213.96725456000001</v>
      </c>
      <c r="F51" s="82">
        <v>0</v>
      </c>
      <c r="G51" s="82">
        <v>449.33123456999999</v>
      </c>
      <c r="H51" s="82">
        <v>0</v>
      </c>
      <c r="I51" s="82">
        <v>0</v>
      </c>
      <c r="J51" s="82">
        <v>14300.67097911</v>
      </c>
      <c r="K51" s="82">
        <v>0</v>
      </c>
      <c r="L51" s="82">
        <v>0</v>
      </c>
      <c r="M51" s="82">
        <v>0</v>
      </c>
      <c r="N51" s="82">
        <v>0</v>
      </c>
      <c r="O51" s="82">
        <v>0</v>
      </c>
      <c r="P51" s="82">
        <v>0</v>
      </c>
      <c r="Q51" s="82">
        <v>0</v>
      </c>
      <c r="R51" s="82">
        <v>0</v>
      </c>
      <c r="S51" s="82">
        <v>0</v>
      </c>
      <c r="T51" s="82">
        <v>1195.4601</v>
      </c>
      <c r="U51" s="82">
        <v>312.72326527999996</v>
      </c>
      <c r="V51" s="82">
        <v>2350.0246000000002</v>
      </c>
      <c r="W51" s="82">
        <v>0</v>
      </c>
      <c r="X51" s="82">
        <v>0</v>
      </c>
      <c r="Y51" s="82">
        <v>0</v>
      </c>
      <c r="Z51" s="82">
        <v>0</v>
      </c>
      <c r="AA51" s="82">
        <v>0</v>
      </c>
      <c r="AB51" s="82">
        <v>0</v>
      </c>
      <c r="AC51" s="82">
        <v>0</v>
      </c>
      <c r="AD51" s="82">
        <v>0</v>
      </c>
      <c r="AE51" s="82">
        <v>0.84799999999999998</v>
      </c>
      <c r="AF51" s="82">
        <v>0</v>
      </c>
      <c r="AG51" s="82">
        <v>0</v>
      </c>
      <c r="AH51" s="82">
        <v>39.520400000000002</v>
      </c>
      <c r="AI51" s="82">
        <f t="shared" si="1"/>
        <v>43912.674864849992</v>
      </c>
      <c r="AJ51" s="87"/>
      <c r="AK51" s="87"/>
      <c r="AL51" s="87"/>
      <c r="AM51" s="87"/>
      <c r="AN51" s="87"/>
      <c r="AO51" s="87"/>
      <c r="AP51" s="87"/>
      <c r="AQ51" s="87"/>
      <c r="AR51" s="87"/>
      <c r="AS51" s="87"/>
      <c r="AT51" s="87"/>
    </row>
    <row r="52" spans="1:46">
      <c r="A52" s="14">
        <v>49</v>
      </c>
      <c r="B52" s="14">
        <v>5767865</v>
      </c>
      <c r="C52" s="15" t="s">
        <v>503</v>
      </c>
      <c r="D52" s="81">
        <v>0</v>
      </c>
      <c r="E52" s="81">
        <v>0</v>
      </c>
      <c r="F52" s="81">
        <v>0</v>
      </c>
      <c r="G52" s="81">
        <v>0</v>
      </c>
      <c r="H52" s="81">
        <v>0</v>
      </c>
      <c r="I52" s="81">
        <v>0</v>
      </c>
      <c r="J52" s="81">
        <v>0</v>
      </c>
      <c r="K52" s="81">
        <v>389.00817131000002</v>
      </c>
      <c r="L52" s="81">
        <v>0</v>
      </c>
      <c r="M52" s="81">
        <v>0</v>
      </c>
      <c r="N52" s="81">
        <v>0</v>
      </c>
      <c r="O52" s="81">
        <v>0</v>
      </c>
      <c r="P52" s="81">
        <v>0</v>
      </c>
      <c r="Q52" s="81">
        <v>0</v>
      </c>
      <c r="R52" s="81">
        <v>0</v>
      </c>
      <c r="S52" s="81">
        <v>0</v>
      </c>
      <c r="T52" s="81">
        <v>0</v>
      </c>
      <c r="U52" s="81">
        <v>0</v>
      </c>
      <c r="V52" s="81">
        <v>0</v>
      </c>
      <c r="W52" s="81">
        <v>0</v>
      </c>
      <c r="X52" s="81">
        <v>0</v>
      </c>
      <c r="Y52" s="81">
        <v>0</v>
      </c>
      <c r="Z52" s="81">
        <v>0</v>
      </c>
      <c r="AA52" s="81">
        <v>0</v>
      </c>
      <c r="AB52" s="81">
        <v>0</v>
      </c>
      <c r="AC52" s="81">
        <v>0</v>
      </c>
      <c r="AD52" s="81">
        <v>0</v>
      </c>
      <c r="AE52" s="81">
        <v>0</v>
      </c>
      <c r="AF52" s="81">
        <v>0</v>
      </c>
      <c r="AG52" s="81">
        <v>0</v>
      </c>
      <c r="AH52" s="81">
        <v>0</v>
      </c>
      <c r="AI52" s="86">
        <f t="shared" si="1"/>
        <v>389.00817131000002</v>
      </c>
      <c r="AJ52" s="87"/>
      <c r="AK52" s="87"/>
      <c r="AL52" s="87"/>
      <c r="AM52" s="87"/>
      <c r="AN52" s="87"/>
      <c r="AO52" s="87"/>
      <c r="AP52" s="87"/>
      <c r="AQ52" s="87"/>
      <c r="AR52" s="87"/>
      <c r="AS52" s="87"/>
      <c r="AT52" s="87"/>
    </row>
    <row r="53" spans="1:46">
      <c r="A53" s="16">
        <v>50</v>
      </c>
      <c r="B53" s="16">
        <v>2618621</v>
      </c>
      <c r="C53" s="17" t="s">
        <v>508</v>
      </c>
      <c r="D53" s="82">
        <v>44.983203200000005</v>
      </c>
      <c r="E53" s="82">
        <v>15.28711348</v>
      </c>
      <c r="F53" s="82">
        <v>0</v>
      </c>
      <c r="G53" s="82">
        <v>30.867998920000002</v>
      </c>
      <c r="H53" s="82">
        <v>0</v>
      </c>
      <c r="I53" s="82">
        <v>0</v>
      </c>
      <c r="J53" s="82">
        <v>567.47083540999995</v>
      </c>
      <c r="K53" s="82">
        <v>24.410589000000002</v>
      </c>
      <c r="L53" s="82">
        <v>0</v>
      </c>
      <c r="M53" s="82">
        <v>0</v>
      </c>
      <c r="N53" s="82">
        <v>0</v>
      </c>
      <c r="O53" s="82">
        <v>0</v>
      </c>
      <c r="P53" s="82">
        <v>0</v>
      </c>
      <c r="Q53" s="82">
        <v>0</v>
      </c>
      <c r="R53" s="82">
        <v>0</v>
      </c>
      <c r="S53" s="82">
        <v>0</v>
      </c>
      <c r="T53" s="82">
        <v>0</v>
      </c>
      <c r="U53" s="82">
        <v>147.31447778</v>
      </c>
      <c r="V53" s="82">
        <v>5.9799999999999999E-2</v>
      </c>
      <c r="W53" s="82">
        <v>0</v>
      </c>
      <c r="X53" s="82">
        <v>0</v>
      </c>
      <c r="Y53" s="82">
        <v>0</v>
      </c>
      <c r="Z53" s="82">
        <v>0</v>
      </c>
      <c r="AA53" s="82">
        <v>0</v>
      </c>
      <c r="AB53" s="82">
        <v>0</v>
      </c>
      <c r="AC53" s="82">
        <v>0</v>
      </c>
      <c r="AD53" s="82">
        <v>0</v>
      </c>
      <c r="AE53" s="82">
        <v>0</v>
      </c>
      <c r="AF53" s="82">
        <v>0</v>
      </c>
      <c r="AG53" s="82">
        <v>0</v>
      </c>
      <c r="AH53" s="82">
        <v>23.222183000000001</v>
      </c>
      <c r="AI53" s="82">
        <f t="shared" si="1"/>
        <v>853.61620078999988</v>
      </c>
      <c r="AJ53" s="87"/>
      <c r="AK53" s="87"/>
      <c r="AL53" s="87"/>
      <c r="AM53" s="87"/>
      <c r="AN53" s="87"/>
      <c r="AO53" s="87"/>
      <c r="AP53" s="87"/>
      <c r="AQ53" s="87"/>
      <c r="AR53" s="87"/>
      <c r="AS53" s="87"/>
      <c r="AT53" s="87"/>
    </row>
    <row r="54" spans="1:46">
      <c r="A54" s="14">
        <v>51</v>
      </c>
      <c r="B54" s="14">
        <v>6377947</v>
      </c>
      <c r="C54" s="15" t="s">
        <v>515</v>
      </c>
      <c r="D54" s="81">
        <v>121.72889009000001</v>
      </c>
      <c r="E54" s="81">
        <v>0</v>
      </c>
      <c r="F54" s="81">
        <v>201.61497980999999</v>
      </c>
      <c r="G54" s="81">
        <v>0</v>
      </c>
      <c r="H54" s="81">
        <v>0</v>
      </c>
      <c r="I54" s="81">
        <v>0</v>
      </c>
      <c r="J54" s="81">
        <v>0</v>
      </c>
      <c r="K54" s="81">
        <v>0.55984500000000004</v>
      </c>
      <c r="L54" s="81">
        <v>0</v>
      </c>
      <c r="M54" s="81">
        <v>0</v>
      </c>
      <c r="N54" s="81">
        <v>0</v>
      </c>
      <c r="O54" s="81">
        <v>0</v>
      </c>
      <c r="P54" s="81">
        <v>0</v>
      </c>
      <c r="Q54" s="81">
        <v>0</v>
      </c>
      <c r="R54" s="81">
        <v>0</v>
      </c>
      <c r="S54" s="81">
        <v>0</v>
      </c>
      <c r="T54" s="81">
        <v>0</v>
      </c>
      <c r="U54" s="81">
        <v>27.092947049999996</v>
      </c>
      <c r="V54" s="81">
        <v>0</v>
      </c>
      <c r="W54" s="81">
        <v>0</v>
      </c>
      <c r="X54" s="81">
        <v>0</v>
      </c>
      <c r="Y54" s="81">
        <v>0</v>
      </c>
      <c r="Z54" s="81">
        <v>0</v>
      </c>
      <c r="AA54" s="81">
        <v>0</v>
      </c>
      <c r="AB54" s="81">
        <v>0</v>
      </c>
      <c r="AC54" s="81">
        <v>0</v>
      </c>
      <c r="AD54" s="81">
        <v>0</v>
      </c>
      <c r="AE54" s="81">
        <v>0</v>
      </c>
      <c r="AF54" s="81">
        <v>0</v>
      </c>
      <c r="AG54" s="81">
        <v>0</v>
      </c>
      <c r="AH54" s="81">
        <v>0</v>
      </c>
      <c r="AI54" s="86">
        <f t="shared" si="1"/>
        <v>350.99666195000003</v>
      </c>
      <c r="AJ54" s="87"/>
      <c r="AK54" s="87"/>
      <c r="AL54" s="87"/>
      <c r="AM54" s="87"/>
      <c r="AN54" s="87"/>
      <c r="AO54" s="87"/>
      <c r="AP54" s="87"/>
      <c r="AQ54" s="87"/>
      <c r="AR54" s="87"/>
      <c r="AS54" s="87"/>
      <c r="AT54" s="87"/>
    </row>
    <row r="55" spans="1:46">
      <c r="A55" s="16">
        <v>52</v>
      </c>
      <c r="B55" s="16">
        <v>2830213</v>
      </c>
      <c r="C55" s="17" t="s">
        <v>520</v>
      </c>
      <c r="D55" s="82">
        <v>12426.601098030002</v>
      </c>
      <c r="E55" s="82">
        <v>451.32544595999997</v>
      </c>
      <c r="F55" s="82">
        <v>600.59795730999997</v>
      </c>
      <c r="G55" s="82">
        <v>929.48325595000006</v>
      </c>
      <c r="H55" s="82">
        <v>0</v>
      </c>
      <c r="I55" s="82">
        <v>0</v>
      </c>
      <c r="J55" s="82">
        <v>26332.040425840001</v>
      </c>
      <c r="K55" s="82">
        <v>17.700469999999999</v>
      </c>
      <c r="L55" s="82">
        <v>0</v>
      </c>
      <c r="M55" s="82">
        <v>0</v>
      </c>
      <c r="N55" s="82">
        <v>0</v>
      </c>
      <c r="O55" s="82">
        <v>0</v>
      </c>
      <c r="P55" s="82">
        <v>0</v>
      </c>
      <c r="Q55" s="82">
        <v>0</v>
      </c>
      <c r="R55" s="82">
        <v>0</v>
      </c>
      <c r="S55" s="82">
        <v>553.86800000000005</v>
      </c>
      <c r="T55" s="82">
        <v>0.16950000000000001</v>
      </c>
      <c r="U55" s="82">
        <v>2629.9204706099999</v>
      </c>
      <c r="V55" s="82">
        <v>120.57223399999999</v>
      </c>
      <c r="W55" s="82">
        <v>0</v>
      </c>
      <c r="X55" s="82">
        <v>0</v>
      </c>
      <c r="Y55" s="82">
        <v>0</v>
      </c>
      <c r="Z55" s="82">
        <v>0</v>
      </c>
      <c r="AA55" s="82">
        <v>0</v>
      </c>
      <c r="AB55" s="82">
        <v>0</v>
      </c>
      <c r="AC55" s="82">
        <v>0</v>
      </c>
      <c r="AD55" s="82">
        <v>0</v>
      </c>
      <c r="AE55" s="82">
        <v>1.264</v>
      </c>
      <c r="AF55" s="82">
        <v>0</v>
      </c>
      <c r="AG55" s="82">
        <v>0</v>
      </c>
      <c r="AH55" s="82">
        <v>26.6004</v>
      </c>
      <c r="AI55" s="82">
        <f t="shared" si="1"/>
        <v>44090.143257700016</v>
      </c>
      <c r="AJ55" s="87"/>
      <c r="AK55" s="87"/>
      <c r="AL55" s="87"/>
      <c r="AM55" s="87"/>
      <c r="AN55" s="87"/>
      <c r="AO55" s="87"/>
      <c r="AP55" s="87"/>
      <c r="AQ55" s="87"/>
      <c r="AR55" s="87"/>
      <c r="AS55" s="87"/>
      <c r="AT55" s="87"/>
    </row>
    <row r="56" spans="1:46">
      <c r="A56" s="14">
        <v>53</v>
      </c>
      <c r="B56" s="14">
        <v>2887746</v>
      </c>
      <c r="C56" s="15" t="s">
        <v>527</v>
      </c>
      <c r="D56" s="81">
        <v>111419.84972866</v>
      </c>
      <c r="E56" s="81">
        <v>213.86576259999998</v>
      </c>
      <c r="F56" s="81">
        <v>1.42302309</v>
      </c>
      <c r="G56" s="81">
        <v>449.11810147000006</v>
      </c>
      <c r="H56" s="81">
        <v>0</v>
      </c>
      <c r="I56" s="81">
        <v>0</v>
      </c>
      <c r="J56" s="81">
        <v>38591.748449660001</v>
      </c>
      <c r="K56" s="81">
        <v>21.461668</v>
      </c>
      <c r="L56" s="81">
        <v>0</v>
      </c>
      <c r="M56" s="81">
        <v>0</v>
      </c>
      <c r="N56" s="81">
        <v>0</v>
      </c>
      <c r="O56" s="81">
        <v>0</v>
      </c>
      <c r="P56" s="81">
        <v>0</v>
      </c>
      <c r="Q56" s="81">
        <v>0</v>
      </c>
      <c r="R56" s="81">
        <v>0</v>
      </c>
      <c r="S56" s="81">
        <v>0</v>
      </c>
      <c r="T56" s="81">
        <v>2821.7249999999999</v>
      </c>
      <c r="U56" s="81">
        <v>16602.46668587</v>
      </c>
      <c r="V56" s="81">
        <v>6400</v>
      </c>
      <c r="W56" s="81">
        <v>0</v>
      </c>
      <c r="X56" s="81">
        <v>0</v>
      </c>
      <c r="Y56" s="81">
        <v>0</v>
      </c>
      <c r="Z56" s="81">
        <v>0</v>
      </c>
      <c r="AA56" s="81">
        <v>0</v>
      </c>
      <c r="AB56" s="81">
        <v>0</v>
      </c>
      <c r="AC56" s="81">
        <v>0</v>
      </c>
      <c r="AD56" s="81">
        <v>0</v>
      </c>
      <c r="AE56" s="81">
        <v>2.5</v>
      </c>
      <c r="AF56" s="81">
        <v>0</v>
      </c>
      <c r="AG56" s="81">
        <v>0</v>
      </c>
      <c r="AH56" s="81">
        <v>3.3599999999999998E-2</v>
      </c>
      <c r="AI56" s="86">
        <f t="shared" si="1"/>
        <v>176524.19201935001</v>
      </c>
      <c r="AJ56" s="87"/>
      <c r="AK56" s="87"/>
      <c r="AL56" s="87"/>
      <c r="AM56" s="87"/>
      <c r="AN56" s="87"/>
      <c r="AO56" s="87"/>
      <c r="AP56" s="87"/>
      <c r="AQ56" s="87"/>
      <c r="AR56" s="87"/>
      <c r="AS56" s="87"/>
      <c r="AT56" s="87"/>
    </row>
    <row r="57" spans="1:46">
      <c r="A57" s="16">
        <v>54</v>
      </c>
      <c r="B57" s="16">
        <v>2718243</v>
      </c>
      <c r="C57" s="17" t="s">
        <v>533</v>
      </c>
      <c r="D57" s="82">
        <v>4.714231E-2</v>
      </c>
      <c r="E57" s="82">
        <v>6.0185365300000004</v>
      </c>
      <c r="F57" s="82">
        <v>0</v>
      </c>
      <c r="G57" s="82">
        <v>12.638926710000002</v>
      </c>
      <c r="H57" s="82">
        <v>0</v>
      </c>
      <c r="I57" s="82">
        <v>0</v>
      </c>
      <c r="J57" s="82">
        <v>0</v>
      </c>
      <c r="K57" s="82">
        <v>167.7468025</v>
      </c>
      <c r="L57" s="82">
        <v>0</v>
      </c>
      <c r="M57" s="82">
        <v>0</v>
      </c>
      <c r="N57" s="82">
        <v>0</v>
      </c>
      <c r="O57" s="82">
        <v>0</v>
      </c>
      <c r="P57" s="82">
        <v>0</v>
      </c>
      <c r="Q57" s="82">
        <v>0</v>
      </c>
      <c r="R57" s="82">
        <v>0</v>
      </c>
      <c r="S57" s="82">
        <v>8.82</v>
      </c>
      <c r="T57" s="82">
        <v>0</v>
      </c>
      <c r="U57" s="82">
        <v>147.817858</v>
      </c>
      <c r="V57" s="82">
        <v>2.2200000000000001E-2</v>
      </c>
      <c r="W57" s="82">
        <v>0</v>
      </c>
      <c r="X57" s="82">
        <v>0</v>
      </c>
      <c r="Y57" s="82">
        <v>0</v>
      </c>
      <c r="Z57" s="82">
        <v>0</v>
      </c>
      <c r="AA57" s="82">
        <v>0</v>
      </c>
      <c r="AB57" s="82">
        <v>0</v>
      </c>
      <c r="AC57" s="82">
        <v>0</v>
      </c>
      <c r="AD57" s="82">
        <v>0</v>
      </c>
      <c r="AE57" s="82">
        <v>0.06</v>
      </c>
      <c r="AF57" s="82">
        <v>0</v>
      </c>
      <c r="AG57" s="82">
        <v>0</v>
      </c>
      <c r="AH57" s="82">
        <v>4.7999999999999996E-3</v>
      </c>
      <c r="AI57" s="82">
        <f t="shared" si="1"/>
        <v>343.17626604999998</v>
      </c>
      <c r="AJ57" s="87"/>
      <c r="AK57" s="87"/>
      <c r="AL57" s="87"/>
      <c r="AM57" s="87"/>
      <c r="AN57" s="87"/>
      <c r="AO57" s="87"/>
      <c r="AP57" s="87"/>
      <c r="AQ57" s="87"/>
      <c r="AR57" s="87"/>
      <c r="AS57" s="87"/>
      <c r="AT57" s="87"/>
    </row>
    <row r="58" spans="1:46">
      <c r="A58" s="14">
        <v>55</v>
      </c>
      <c r="B58" s="14">
        <v>6436226</v>
      </c>
      <c r="C58" s="15" t="s">
        <v>540</v>
      </c>
      <c r="D58" s="81">
        <v>0</v>
      </c>
      <c r="E58" s="81">
        <v>37.075312429999997</v>
      </c>
      <c r="F58" s="81">
        <v>0</v>
      </c>
      <c r="G58" s="81">
        <v>77.858156109999996</v>
      </c>
      <c r="H58" s="81">
        <v>0</v>
      </c>
      <c r="I58" s="81">
        <v>0</v>
      </c>
      <c r="J58" s="81">
        <v>150</v>
      </c>
      <c r="K58" s="81">
        <v>66.093757999999994</v>
      </c>
      <c r="L58" s="81">
        <v>0</v>
      </c>
      <c r="M58" s="81">
        <v>0</v>
      </c>
      <c r="N58" s="81">
        <v>0</v>
      </c>
      <c r="O58" s="81">
        <v>0</v>
      </c>
      <c r="P58" s="81">
        <v>0</v>
      </c>
      <c r="Q58" s="81">
        <v>0</v>
      </c>
      <c r="R58" s="81">
        <v>0</v>
      </c>
      <c r="S58" s="81">
        <v>0</v>
      </c>
      <c r="T58" s="81">
        <v>0</v>
      </c>
      <c r="U58" s="81">
        <v>780.36874387</v>
      </c>
      <c r="V58" s="81">
        <v>303.51219300000002</v>
      </c>
      <c r="W58" s="81">
        <v>0</v>
      </c>
      <c r="X58" s="81">
        <v>0</v>
      </c>
      <c r="Y58" s="81">
        <v>0</v>
      </c>
      <c r="Z58" s="81">
        <v>0</v>
      </c>
      <c r="AA58" s="81">
        <v>0</v>
      </c>
      <c r="AB58" s="81">
        <v>0</v>
      </c>
      <c r="AC58" s="81">
        <v>0</v>
      </c>
      <c r="AD58" s="81">
        <v>0</v>
      </c>
      <c r="AE58" s="81">
        <v>0.624</v>
      </c>
      <c r="AF58" s="81">
        <v>0</v>
      </c>
      <c r="AG58" s="81">
        <v>0</v>
      </c>
      <c r="AH58" s="81">
        <v>0.70620000000000005</v>
      </c>
      <c r="AI58" s="86">
        <f t="shared" si="1"/>
        <v>1416.2383634100001</v>
      </c>
      <c r="AJ58" s="87"/>
      <c r="AK58" s="87"/>
      <c r="AL58" s="87"/>
      <c r="AM58" s="87"/>
      <c r="AN58" s="87"/>
      <c r="AO58" s="87"/>
      <c r="AP58" s="87"/>
      <c r="AQ58" s="87"/>
      <c r="AR58" s="87"/>
      <c r="AS58" s="87"/>
      <c r="AT58" s="87"/>
    </row>
    <row r="59" spans="1:46">
      <c r="A59" s="16">
        <v>56</v>
      </c>
      <c r="B59" s="16">
        <v>5435528</v>
      </c>
      <c r="C59" s="17" t="s">
        <v>547</v>
      </c>
      <c r="D59" s="82">
        <v>263862.98086139001</v>
      </c>
      <c r="E59" s="82">
        <v>0</v>
      </c>
      <c r="F59" s="82">
        <v>1921.43499277</v>
      </c>
      <c r="G59" s="82">
        <v>0</v>
      </c>
      <c r="H59" s="82">
        <v>0</v>
      </c>
      <c r="I59" s="82">
        <v>0</v>
      </c>
      <c r="J59" s="82">
        <v>161137.37996796003</v>
      </c>
      <c r="K59" s="82">
        <v>496.4178675</v>
      </c>
      <c r="L59" s="82">
        <v>0</v>
      </c>
      <c r="M59" s="82">
        <v>0</v>
      </c>
      <c r="N59" s="82">
        <v>0</v>
      </c>
      <c r="O59" s="82">
        <v>0</v>
      </c>
      <c r="P59" s="82">
        <v>0</v>
      </c>
      <c r="Q59" s="82">
        <v>0</v>
      </c>
      <c r="R59" s="82">
        <v>0</v>
      </c>
      <c r="S59" s="82">
        <v>0</v>
      </c>
      <c r="T59" s="82">
        <v>13386.615884999999</v>
      </c>
      <c r="U59" s="82">
        <v>12405</v>
      </c>
      <c r="V59" s="82">
        <v>13135.968945000001</v>
      </c>
      <c r="W59" s="82">
        <v>0</v>
      </c>
      <c r="X59" s="82">
        <v>0</v>
      </c>
      <c r="Y59" s="82">
        <v>0</v>
      </c>
      <c r="Z59" s="82">
        <v>0</v>
      </c>
      <c r="AA59" s="82">
        <v>0</v>
      </c>
      <c r="AB59" s="82">
        <v>0</v>
      </c>
      <c r="AC59" s="82">
        <v>0</v>
      </c>
      <c r="AD59" s="82">
        <v>0</v>
      </c>
      <c r="AE59" s="82">
        <v>6.7439999999999998</v>
      </c>
      <c r="AF59" s="82">
        <v>0</v>
      </c>
      <c r="AG59" s="82">
        <v>0</v>
      </c>
      <c r="AH59" s="82">
        <v>100.96980000000001</v>
      </c>
      <c r="AI59" s="82">
        <f t="shared" si="1"/>
        <v>466453.51231962</v>
      </c>
      <c r="AJ59" s="87"/>
      <c r="AK59" s="87"/>
      <c r="AL59" s="87"/>
      <c r="AM59" s="87"/>
      <c r="AN59" s="87"/>
      <c r="AO59" s="87"/>
      <c r="AP59" s="87"/>
      <c r="AQ59" s="87"/>
      <c r="AR59" s="87"/>
      <c r="AS59" s="87"/>
      <c r="AT59" s="87"/>
    </row>
    <row r="60" spans="1:46">
      <c r="A60" s="14">
        <v>57</v>
      </c>
      <c r="B60" s="14">
        <v>5824826</v>
      </c>
      <c r="C60" s="15" t="s">
        <v>553</v>
      </c>
      <c r="D60" s="81">
        <v>115.28004014</v>
      </c>
      <c r="E60" s="81">
        <v>0</v>
      </c>
      <c r="F60" s="81">
        <v>999.72742013999994</v>
      </c>
      <c r="G60" s="81">
        <v>0</v>
      </c>
      <c r="H60" s="81">
        <v>0</v>
      </c>
      <c r="I60" s="81">
        <v>0</v>
      </c>
      <c r="J60" s="81">
        <v>0</v>
      </c>
      <c r="K60" s="81">
        <v>2.8794824999999999</v>
      </c>
      <c r="L60" s="81">
        <v>0</v>
      </c>
      <c r="M60" s="81">
        <v>0</v>
      </c>
      <c r="N60" s="81">
        <v>0</v>
      </c>
      <c r="O60" s="81">
        <v>0</v>
      </c>
      <c r="P60" s="81">
        <v>0</v>
      </c>
      <c r="Q60" s="81">
        <v>0</v>
      </c>
      <c r="R60" s="81">
        <v>0</v>
      </c>
      <c r="S60" s="81">
        <v>0</v>
      </c>
      <c r="T60" s="81">
        <v>0</v>
      </c>
      <c r="U60" s="81">
        <v>17.291221</v>
      </c>
      <c r="V60" s="81">
        <v>0</v>
      </c>
      <c r="W60" s="81">
        <v>0</v>
      </c>
      <c r="X60" s="81">
        <v>0</v>
      </c>
      <c r="Y60" s="81">
        <v>0</v>
      </c>
      <c r="Z60" s="81">
        <v>0</v>
      </c>
      <c r="AA60" s="81">
        <v>0</v>
      </c>
      <c r="AB60" s="81">
        <v>0</v>
      </c>
      <c r="AC60" s="81">
        <v>0</v>
      </c>
      <c r="AD60" s="81">
        <v>0</v>
      </c>
      <c r="AE60" s="81">
        <v>0</v>
      </c>
      <c r="AF60" s="81">
        <v>0</v>
      </c>
      <c r="AG60" s="81">
        <v>0</v>
      </c>
      <c r="AH60" s="81">
        <v>0</v>
      </c>
      <c r="AI60" s="86">
        <f t="shared" si="1"/>
        <v>1135.17816378</v>
      </c>
      <c r="AJ60" s="87"/>
      <c r="AK60" s="87"/>
      <c r="AL60" s="87"/>
      <c r="AM60" s="87"/>
      <c r="AN60" s="87"/>
      <c r="AO60" s="87"/>
      <c r="AP60" s="87"/>
      <c r="AQ60" s="87"/>
      <c r="AR60" s="87"/>
      <c r="AS60" s="87"/>
      <c r="AT60" s="87"/>
    </row>
    <row r="61" spans="1:46">
      <c r="A61" s="16">
        <v>58</v>
      </c>
      <c r="B61" s="16">
        <v>2074192</v>
      </c>
      <c r="C61" s="17" t="s">
        <v>559</v>
      </c>
      <c r="D61" s="82">
        <v>297790.97795566003</v>
      </c>
      <c r="E61" s="82">
        <v>8936.8024226699999</v>
      </c>
      <c r="F61" s="82">
        <v>5163.8704327299993</v>
      </c>
      <c r="G61" s="82">
        <v>20577.902169049998</v>
      </c>
      <c r="H61" s="82">
        <v>0</v>
      </c>
      <c r="I61" s="82">
        <v>0</v>
      </c>
      <c r="J61" s="82">
        <v>388024.47165217</v>
      </c>
      <c r="K61" s="82">
        <v>553.39239999999995</v>
      </c>
      <c r="L61" s="82">
        <v>0</v>
      </c>
      <c r="M61" s="82">
        <v>0</v>
      </c>
      <c r="N61" s="82">
        <v>0</v>
      </c>
      <c r="O61" s="82">
        <v>0</v>
      </c>
      <c r="P61" s="82">
        <v>0</v>
      </c>
      <c r="Q61" s="82">
        <v>0</v>
      </c>
      <c r="R61" s="82">
        <v>0</v>
      </c>
      <c r="S61" s="82">
        <v>114.85599999999999</v>
      </c>
      <c r="T61" s="82">
        <v>0</v>
      </c>
      <c r="U61" s="82">
        <v>65949.606783449999</v>
      </c>
      <c r="V61" s="82">
        <v>1003.7844</v>
      </c>
      <c r="W61" s="82">
        <v>0</v>
      </c>
      <c r="X61" s="82">
        <v>0</v>
      </c>
      <c r="Y61" s="82">
        <v>0</v>
      </c>
      <c r="Z61" s="82">
        <v>155040</v>
      </c>
      <c r="AA61" s="82">
        <v>0</v>
      </c>
      <c r="AB61" s="82">
        <v>0</v>
      </c>
      <c r="AC61" s="82">
        <v>0</v>
      </c>
      <c r="AD61" s="82">
        <v>0</v>
      </c>
      <c r="AE61" s="82">
        <v>657.26599999999996</v>
      </c>
      <c r="AF61" s="82">
        <v>0</v>
      </c>
      <c r="AG61" s="82">
        <v>0</v>
      </c>
      <c r="AH61" s="82">
        <v>1.4934000000000001</v>
      </c>
      <c r="AI61" s="82">
        <f t="shared" si="1"/>
        <v>943814.42361573002</v>
      </c>
      <c r="AJ61" s="87"/>
      <c r="AK61" s="87"/>
      <c r="AL61" s="87"/>
      <c r="AM61" s="87"/>
      <c r="AN61" s="87"/>
      <c r="AO61" s="87"/>
      <c r="AP61" s="87"/>
      <c r="AQ61" s="87"/>
      <c r="AR61" s="87"/>
      <c r="AS61" s="87"/>
      <c r="AT61" s="87"/>
    </row>
    <row r="62" spans="1:46">
      <c r="A62" s="14">
        <v>59</v>
      </c>
      <c r="B62" s="14">
        <v>5849314</v>
      </c>
      <c r="C62" s="15" t="s">
        <v>567</v>
      </c>
      <c r="D62" s="81">
        <v>10.12666694</v>
      </c>
      <c r="E62" s="81">
        <v>0</v>
      </c>
      <c r="F62" s="81">
        <v>85.5</v>
      </c>
      <c r="G62" s="81">
        <v>0</v>
      </c>
      <c r="H62" s="81">
        <v>0</v>
      </c>
      <c r="I62" s="81">
        <v>0</v>
      </c>
      <c r="J62" s="81">
        <v>0</v>
      </c>
      <c r="K62" s="81">
        <v>8.0149144999999997</v>
      </c>
      <c r="L62" s="81">
        <v>0</v>
      </c>
      <c r="M62" s="81">
        <v>0</v>
      </c>
      <c r="N62" s="81">
        <v>0</v>
      </c>
      <c r="O62" s="81">
        <v>0</v>
      </c>
      <c r="P62" s="81">
        <v>0</v>
      </c>
      <c r="Q62" s="81">
        <v>0</v>
      </c>
      <c r="R62" s="81">
        <v>0</v>
      </c>
      <c r="S62" s="81">
        <v>0</v>
      </c>
      <c r="T62" s="81">
        <v>0</v>
      </c>
      <c r="U62" s="81">
        <v>69.743607999999995</v>
      </c>
      <c r="V62" s="81">
        <v>0</v>
      </c>
      <c r="W62" s="81">
        <v>0</v>
      </c>
      <c r="X62" s="81">
        <v>0</v>
      </c>
      <c r="Y62" s="81">
        <v>0</v>
      </c>
      <c r="Z62" s="81">
        <v>0</v>
      </c>
      <c r="AA62" s="81">
        <v>0</v>
      </c>
      <c r="AB62" s="81">
        <v>0</v>
      </c>
      <c r="AC62" s="81">
        <v>0</v>
      </c>
      <c r="AD62" s="81">
        <v>0</v>
      </c>
      <c r="AE62" s="81">
        <v>0</v>
      </c>
      <c r="AF62" s="81">
        <v>0</v>
      </c>
      <c r="AG62" s="81">
        <v>0</v>
      </c>
      <c r="AH62" s="81">
        <v>0</v>
      </c>
      <c r="AI62" s="86">
        <f t="shared" si="1"/>
        <v>173.38518944</v>
      </c>
      <c r="AJ62" s="87"/>
      <c r="AK62" s="87"/>
      <c r="AL62" s="87"/>
      <c r="AM62" s="87"/>
      <c r="AN62" s="87"/>
      <c r="AO62" s="87"/>
      <c r="AP62" s="87"/>
      <c r="AQ62" s="87"/>
      <c r="AR62" s="87"/>
      <c r="AS62" s="87"/>
      <c r="AT62" s="87"/>
    </row>
    <row r="63" spans="1:46">
      <c r="A63" s="16">
        <v>60</v>
      </c>
      <c r="B63" s="16">
        <v>2875578</v>
      </c>
      <c r="C63" s="17" t="s">
        <v>573</v>
      </c>
      <c r="D63" s="82">
        <v>6.5887330000000008E-2</v>
      </c>
      <c r="E63" s="82">
        <v>0</v>
      </c>
      <c r="F63" s="82">
        <v>0</v>
      </c>
      <c r="G63" s="82">
        <v>0</v>
      </c>
      <c r="H63" s="82">
        <v>0</v>
      </c>
      <c r="I63" s="82">
        <v>0</v>
      </c>
      <c r="J63" s="82">
        <v>0</v>
      </c>
      <c r="K63" s="82">
        <v>321.65449000000001</v>
      </c>
      <c r="L63" s="82">
        <v>0</v>
      </c>
      <c r="M63" s="82">
        <v>0</v>
      </c>
      <c r="N63" s="82">
        <v>0</v>
      </c>
      <c r="O63" s="82">
        <v>0</v>
      </c>
      <c r="P63" s="82">
        <v>0</v>
      </c>
      <c r="Q63" s="82">
        <v>0</v>
      </c>
      <c r="R63" s="82">
        <v>0</v>
      </c>
      <c r="S63" s="82">
        <v>0</v>
      </c>
      <c r="T63" s="82">
        <v>3.5000000000000001E-3</v>
      </c>
      <c r="U63" s="82">
        <v>0</v>
      </c>
      <c r="V63" s="82">
        <v>0</v>
      </c>
      <c r="W63" s="82">
        <v>0</v>
      </c>
      <c r="X63" s="82">
        <v>0</v>
      </c>
      <c r="Y63" s="82">
        <v>0</v>
      </c>
      <c r="Z63" s="82">
        <v>0</v>
      </c>
      <c r="AA63" s="82">
        <v>0</v>
      </c>
      <c r="AB63" s="82">
        <v>0</v>
      </c>
      <c r="AC63" s="82">
        <v>0</v>
      </c>
      <c r="AD63" s="82">
        <v>0</v>
      </c>
      <c r="AE63" s="82">
        <v>0</v>
      </c>
      <c r="AF63" s="82">
        <v>0</v>
      </c>
      <c r="AG63" s="82">
        <v>0</v>
      </c>
      <c r="AH63" s="82">
        <v>0</v>
      </c>
      <c r="AI63" s="82">
        <f t="shared" si="1"/>
        <v>321.72387732999999</v>
      </c>
      <c r="AJ63" s="87"/>
      <c r="AK63" s="87"/>
      <c r="AL63" s="87"/>
      <c r="AM63" s="87"/>
      <c r="AN63" s="87"/>
      <c r="AO63" s="87"/>
      <c r="AP63" s="87"/>
      <c r="AQ63" s="87"/>
      <c r="AR63" s="87"/>
      <c r="AS63" s="87"/>
      <c r="AT63" s="87"/>
    </row>
  </sheetData>
  <autoFilter ref="A3:AT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workbookViewId="0"/>
  </sheetViews>
  <sheetFormatPr defaultColWidth="8.88671875" defaultRowHeight="11.4"/>
  <cols>
    <col min="1" max="1" width="4.33203125" style="1" customWidth="1"/>
    <col min="2" max="2" width="8.88671875" style="1"/>
    <col min="3" max="3" width="22.44140625" style="1" customWidth="1"/>
    <col min="4" max="4" width="13.33203125" style="1" customWidth="1"/>
    <col min="5" max="5" width="12.44140625" style="1" customWidth="1"/>
    <col min="6" max="6" width="10.44140625" style="1" bestFit="1" customWidth="1"/>
    <col min="7" max="7" width="16.6640625" style="1" customWidth="1"/>
    <col min="8" max="8" width="16.33203125" style="1" customWidth="1"/>
    <col min="9" max="9" width="14.6640625" style="1" customWidth="1"/>
    <col min="10" max="10" width="13.88671875" style="1" customWidth="1"/>
    <col min="11" max="11" width="13.33203125" style="1" customWidth="1"/>
    <col min="12" max="12" width="10.44140625" style="1" bestFit="1" customWidth="1"/>
    <col min="13" max="13" width="10.109375" style="1" customWidth="1"/>
    <col min="14" max="14" width="8.88671875" style="1"/>
    <col min="15" max="15" width="13.88671875" style="1" customWidth="1"/>
    <col min="16" max="16" width="16" style="1" customWidth="1"/>
    <col min="17" max="17" width="14.5546875" style="1" customWidth="1"/>
    <col min="18" max="18" width="12.33203125" style="1" bestFit="1" customWidth="1"/>
    <col min="19" max="19" width="9.88671875" style="1" bestFit="1" customWidth="1"/>
    <col min="20" max="16384" width="8.88671875" style="1"/>
  </cols>
  <sheetData>
    <row r="1" spans="1:18" ht="13.2">
      <c r="A1" s="84" t="s">
        <v>1414</v>
      </c>
      <c r="B1" s="84"/>
      <c r="C1" s="84"/>
      <c r="D1" s="84"/>
      <c r="E1" s="84"/>
      <c r="F1" s="84"/>
      <c r="G1" s="84"/>
      <c r="H1" s="84"/>
      <c r="I1" s="84"/>
      <c r="J1" s="84"/>
      <c r="K1" s="8" t="s">
        <v>647</v>
      </c>
      <c r="L1" s="8" t="s">
        <v>647</v>
      </c>
      <c r="M1" s="8" t="s">
        <v>647</v>
      </c>
      <c r="N1" s="2"/>
      <c r="O1" s="2"/>
      <c r="P1" s="2"/>
      <c r="Q1" s="2"/>
      <c r="R1" s="2"/>
    </row>
    <row r="2" spans="1:18">
      <c r="A2" s="8" t="s">
        <v>647</v>
      </c>
      <c r="B2" s="11" t="s">
        <v>647</v>
      </c>
      <c r="C2" s="8" t="s">
        <v>647</v>
      </c>
      <c r="D2" s="8" t="s">
        <v>647</v>
      </c>
      <c r="E2" s="8" t="s">
        <v>647</v>
      </c>
      <c r="F2" s="8" t="s">
        <v>647</v>
      </c>
      <c r="G2" s="8" t="s">
        <v>647</v>
      </c>
      <c r="H2" s="8" t="s">
        <v>647</v>
      </c>
      <c r="I2" s="8" t="s">
        <v>647</v>
      </c>
      <c r="J2" s="8" t="s">
        <v>647</v>
      </c>
      <c r="K2" s="8" t="s">
        <v>647</v>
      </c>
      <c r="L2" s="8" t="s">
        <v>647</v>
      </c>
      <c r="M2" s="8" t="s">
        <v>647</v>
      </c>
      <c r="N2" s="8" t="s">
        <v>647</v>
      </c>
      <c r="O2" s="8" t="s">
        <v>647</v>
      </c>
      <c r="P2" s="8" t="s">
        <v>647</v>
      </c>
      <c r="Q2" s="8"/>
      <c r="R2" s="266" t="s">
        <v>1244</v>
      </c>
    </row>
    <row r="3" spans="1:18" ht="84">
      <c r="A3" s="55" t="s">
        <v>1</v>
      </c>
      <c r="B3" s="55" t="s">
        <v>1412</v>
      </c>
      <c r="C3" s="55" t="s">
        <v>1181</v>
      </c>
      <c r="D3" s="55" t="s">
        <v>1168</v>
      </c>
      <c r="E3" s="55" t="s">
        <v>1169</v>
      </c>
      <c r="F3" s="55" t="s">
        <v>1170</v>
      </c>
      <c r="G3" s="55" t="s">
        <v>1171</v>
      </c>
      <c r="H3" s="55" t="s">
        <v>1172</v>
      </c>
      <c r="I3" s="55" t="s">
        <v>1173</v>
      </c>
      <c r="J3" s="55" t="s">
        <v>1151</v>
      </c>
      <c r="K3" s="55" t="s">
        <v>1174</v>
      </c>
      <c r="L3" s="55" t="s">
        <v>1175</v>
      </c>
      <c r="M3" s="55" t="s">
        <v>1163</v>
      </c>
      <c r="N3" s="55" t="s">
        <v>1164</v>
      </c>
      <c r="O3" s="55" t="s">
        <v>1176</v>
      </c>
      <c r="P3" s="55" t="s">
        <v>1166</v>
      </c>
      <c r="Q3" s="55" t="s">
        <v>1415</v>
      </c>
      <c r="R3" s="42" t="s">
        <v>1200</v>
      </c>
    </row>
    <row r="4" spans="1:18">
      <c r="A4" s="14">
        <v>1</v>
      </c>
      <c r="B4" s="14">
        <v>5809797</v>
      </c>
      <c r="C4" s="15" t="s">
        <v>166</v>
      </c>
      <c r="D4" s="81">
        <v>0</v>
      </c>
      <c r="E4" s="81">
        <v>0</v>
      </c>
      <c r="F4" s="81">
        <v>20</v>
      </c>
      <c r="G4" s="81">
        <v>65.241900000000001</v>
      </c>
      <c r="H4" s="81">
        <v>0</v>
      </c>
      <c r="I4" s="81">
        <v>0</v>
      </c>
      <c r="J4" s="81">
        <v>0</v>
      </c>
      <c r="K4" s="81">
        <v>0</v>
      </c>
      <c r="L4" s="81">
        <v>0</v>
      </c>
      <c r="M4" s="81">
        <v>0</v>
      </c>
      <c r="N4" s="81">
        <v>0</v>
      </c>
      <c r="O4" s="81">
        <v>0</v>
      </c>
      <c r="P4" s="81">
        <v>0.36</v>
      </c>
      <c r="Q4" s="81">
        <v>50</v>
      </c>
      <c r="R4" s="94">
        <f>SUM(D4:Q4)</f>
        <v>135.6019</v>
      </c>
    </row>
    <row r="5" spans="1:18">
      <c r="A5" s="16">
        <v>2</v>
      </c>
      <c r="B5" s="16">
        <v>3555763</v>
      </c>
      <c r="C5" s="17" t="s">
        <v>179</v>
      </c>
      <c r="D5" s="82">
        <v>7.1379140000000003</v>
      </c>
      <c r="E5" s="82">
        <v>1.171</v>
      </c>
      <c r="F5" s="82">
        <v>6.2930489999999999</v>
      </c>
      <c r="G5" s="82">
        <v>94.369919999999993</v>
      </c>
      <c r="H5" s="82">
        <v>0.1903</v>
      </c>
      <c r="I5" s="82">
        <v>9.2837010000000006</v>
      </c>
      <c r="J5" s="82">
        <v>0</v>
      </c>
      <c r="K5" s="82">
        <v>0</v>
      </c>
      <c r="L5" s="82">
        <v>0</v>
      </c>
      <c r="M5" s="82">
        <v>5.6214969999999997</v>
      </c>
      <c r="N5" s="82">
        <v>0</v>
      </c>
      <c r="O5" s="82">
        <v>0</v>
      </c>
      <c r="P5" s="82">
        <v>0</v>
      </c>
      <c r="Q5" s="82">
        <v>85</v>
      </c>
      <c r="R5" s="95">
        <f t="shared" ref="R5:R63" si="0">SUM(D5:Q5)</f>
        <v>209.06738099999998</v>
      </c>
    </row>
    <row r="6" spans="1:18">
      <c r="A6" s="14">
        <v>3</v>
      </c>
      <c r="B6" s="14">
        <v>2008572</v>
      </c>
      <c r="C6" s="15" t="s">
        <v>188</v>
      </c>
      <c r="D6" s="81">
        <v>39.734926659999999</v>
      </c>
      <c r="E6" s="81">
        <v>20.320924999999999</v>
      </c>
      <c r="F6" s="81">
        <v>745.56938200000002</v>
      </c>
      <c r="G6" s="81">
        <v>1257.797998</v>
      </c>
      <c r="H6" s="81">
        <v>0</v>
      </c>
      <c r="I6" s="81">
        <v>0</v>
      </c>
      <c r="J6" s="81">
        <v>0</v>
      </c>
      <c r="K6" s="81">
        <v>0</v>
      </c>
      <c r="L6" s="81">
        <v>0</v>
      </c>
      <c r="M6" s="81">
        <v>0</v>
      </c>
      <c r="N6" s="81">
        <v>0</v>
      </c>
      <c r="O6" s="81">
        <v>0</v>
      </c>
      <c r="P6" s="81">
        <v>0</v>
      </c>
      <c r="Q6" s="81">
        <v>16.28303043</v>
      </c>
      <c r="R6" s="94">
        <f t="shared" si="0"/>
        <v>2079.7062620900001</v>
      </c>
    </row>
    <row r="7" spans="1:18">
      <c r="A7" s="16">
        <v>4</v>
      </c>
      <c r="B7" s="16">
        <v>2708701</v>
      </c>
      <c r="C7" s="17" t="s">
        <v>200</v>
      </c>
      <c r="D7" s="82">
        <v>157.66929119</v>
      </c>
      <c r="E7" s="82">
        <v>12.222723</v>
      </c>
      <c r="F7" s="82">
        <v>207.857</v>
      </c>
      <c r="G7" s="82">
        <v>257.21707237999999</v>
      </c>
      <c r="H7" s="82">
        <v>0</v>
      </c>
      <c r="I7" s="82">
        <v>0</v>
      </c>
      <c r="J7" s="82">
        <v>70.56</v>
      </c>
      <c r="K7" s="82">
        <v>0</v>
      </c>
      <c r="L7" s="82">
        <v>0</v>
      </c>
      <c r="M7" s="82">
        <v>0</v>
      </c>
      <c r="N7" s="82">
        <v>0</v>
      </c>
      <c r="O7" s="82">
        <v>0</v>
      </c>
      <c r="P7" s="82">
        <v>0</v>
      </c>
      <c r="Q7" s="82">
        <v>54.8</v>
      </c>
      <c r="R7" s="95">
        <f t="shared" si="0"/>
        <v>760.32608656999992</v>
      </c>
    </row>
    <row r="8" spans="1:18">
      <c r="A8" s="14">
        <v>5</v>
      </c>
      <c r="B8" s="14">
        <v>5906865</v>
      </c>
      <c r="C8" s="15" t="s">
        <v>207</v>
      </c>
      <c r="D8" s="81">
        <v>0</v>
      </c>
      <c r="E8" s="81">
        <v>0.33239999999999997</v>
      </c>
      <c r="F8" s="81">
        <v>29.4648</v>
      </c>
      <c r="G8" s="81">
        <v>110.2157</v>
      </c>
      <c r="H8" s="81">
        <v>0</v>
      </c>
      <c r="I8" s="81">
        <v>0</v>
      </c>
      <c r="J8" s="81">
        <v>0</v>
      </c>
      <c r="K8" s="81">
        <v>0</v>
      </c>
      <c r="L8" s="81">
        <v>0</v>
      </c>
      <c r="M8" s="81">
        <v>0</v>
      </c>
      <c r="N8" s="81">
        <v>0</v>
      </c>
      <c r="O8" s="81">
        <v>0</v>
      </c>
      <c r="P8" s="81">
        <v>0</v>
      </c>
      <c r="Q8" s="81">
        <v>0</v>
      </c>
      <c r="R8" s="94">
        <f t="shared" si="0"/>
        <v>140.0129</v>
      </c>
    </row>
    <row r="9" spans="1:18">
      <c r="A9" s="16">
        <v>6</v>
      </c>
      <c r="B9" s="16">
        <v>2696304</v>
      </c>
      <c r="C9" s="17" t="s">
        <v>215</v>
      </c>
      <c r="D9" s="82">
        <v>0</v>
      </c>
      <c r="E9" s="82">
        <v>0</v>
      </c>
      <c r="F9" s="82">
        <v>0</v>
      </c>
      <c r="G9" s="82">
        <v>0</v>
      </c>
      <c r="H9" s="82">
        <v>0</v>
      </c>
      <c r="I9" s="82">
        <v>0</v>
      </c>
      <c r="J9" s="82">
        <v>0</v>
      </c>
      <c r="K9" s="82">
        <v>0</v>
      </c>
      <c r="L9" s="82">
        <v>0</v>
      </c>
      <c r="M9" s="82">
        <v>0</v>
      </c>
      <c r="N9" s="82">
        <v>0</v>
      </c>
      <c r="O9" s="82">
        <v>0</v>
      </c>
      <c r="P9" s="82">
        <v>0</v>
      </c>
      <c r="Q9" s="82">
        <v>0</v>
      </c>
      <c r="R9" s="95">
        <f t="shared" si="0"/>
        <v>0</v>
      </c>
    </row>
    <row r="10" spans="1:18">
      <c r="A10" s="14">
        <v>7</v>
      </c>
      <c r="B10" s="14">
        <v>2094533</v>
      </c>
      <c r="C10" s="15" t="s">
        <v>224</v>
      </c>
      <c r="D10" s="81">
        <v>486.39750800000002</v>
      </c>
      <c r="E10" s="81">
        <v>0</v>
      </c>
      <c r="F10" s="81">
        <v>0</v>
      </c>
      <c r="G10" s="81">
        <v>443.78666099999998</v>
      </c>
      <c r="H10" s="81">
        <v>0</v>
      </c>
      <c r="I10" s="81">
        <v>0</v>
      </c>
      <c r="J10" s="81">
        <v>0</v>
      </c>
      <c r="K10" s="81">
        <v>0</v>
      </c>
      <c r="L10" s="81">
        <v>0</v>
      </c>
      <c r="M10" s="81">
        <v>1</v>
      </c>
      <c r="N10" s="81">
        <v>0</v>
      </c>
      <c r="O10" s="81">
        <v>0</v>
      </c>
      <c r="P10" s="81">
        <v>0</v>
      </c>
      <c r="Q10" s="81">
        <v>0</v>
      </c>
      <c r="R10" s="94">
        <f t="shared" si="0"/>
        <v>931.184169</v>
      </c>
    </row>
    <row r="11" spans="1:18">
      <c r="A11" s="16">
        <v>8</v>
      </c>
      <c r="B11" s="16">
        <v>5722942</v>
      </c>
      <c r="C11" s="17" t="s">
        <v>233</v>
      </c>
      <c r="D11" s="82">
        <v>0</v>
      </c>
      <c r="E11" s="82">
        <v>0</v>
      </c>
      <c r="F11" s="82">
        <v>222.732024</v>
      </c>
      <c r="G11" s="82">
        <v>370.0752</v>
      </c>
      <c r="H11" s="82">
        <v>0</v>
      </c>
      <c r="I11" s="82">
        <v>0</v>
      </c>
      <c r="J11" s="82">
        <v>0</v>
      </c>
      <c r="K11" s="82">
        <v>0</v>
      </c>
      <c r="L11" s="82">
        <v>0</v>
      </c>
      <c r="M11" s="82">
        <v>5.8</v>
      </c>
      <c r="N11" s="82">
        <v>0</v>
      </c>
      <c r="O11" s="82">
        <v>0</v>
      </c>
      <c r="P11" s="82">
        <v>85.394199999999998</v>
      </c>
      <c r="Q11" s="82">
        <v>23.15103014</v>
      </c>
      <c r="R11" s="95">
        <f t="shared" si="0"/>
        <v>707.15245413999992</v>
      </c>
    </row>
    <row r="12" spans="1:18">
      <c r="A12" s="14">
        <v>9</v>
      </c>
      <c r="B12" s="14">
        <v>5502292</v>
      </c>
      <c r="C12" s="15" t="s">
        <v>239</v>
      </c>
      <c r="D12" s="81">
        <v>10.72165</v>
      </c>
      <c r="E12" s="81">
        <v>0</v>
      </c>
      <c r="F12" s="81">
        <v>9.2799999999999994</v>
      </c>
      <c r="G12" s="81">
        <v>15.202468</v>
      </c>
      <c r="H12" s="81">
        <v>0</v>
      </c>
      <c r="I12" s="81">
        <v>0</v>
      </c>
      <c r="J12" s="81">
        <v>0</v>
      </c>
      <c r="K12" s="81">
        <v>0</v>
      </c>
      <c r="L12" s="81">
        <v>0</v>
      </c>
      <c r="M12" s="81">
        <v>0</v>
      </c>
      <c r="N12" s="81">
        <v>0</v>
      </c>
      <c r="O12" s="81">
        <v>0</v>
      </c>
      <c r="P12" s="81">
        <v>0</v>
      </c>
      <c r="Q12" s="81">
        <v>65</v>
      </c>
      <c r="R12" s="94">
        <f t="shared" si="0"/>
        <v>100.20411799999999</v>
      </c>
    </row>
    <row r="13" spans="1:18">
      <c r="A13" s="16">
        <v>10</v>
      </c>
      <c r="B13" s="16">
        <v>5045894</v>
      </c>
      <c r="C13" s="17" t="s">
        <v>244</v>
      </c>
      <c r="D13" s="82">
        <v>0</v>
      </c>
      <c r="E13" s="82">
        <v>0</v>
      </c>
      <c r="F13" s="82">
        <v>0</v>
      </c>
      <c r="G13" s="82">
        <v>55.808999999999997</v>
      </c>
      <c r="H13" s="82">
        <v>0</v>
      </c>
      <c r="I13" s="82">
        <v>0</v>
      </c>
      <c r="J13" s="82">
        <v>0</v>
      </c>
      <c r="K13" s="82">
        <v>0</v>
      </c>
      <c r="L13" s="82">
        <v>0</v>
      </c>
      <c r="M13" s="82">
        <v>1.5</v>
      </c>
      <c r="N13" s="82">
        <v>0</v>
      </c>
      <c r="O13" s="82">
        <v>1</v>
      </c>
      <c r="P13" s="82">
        <v>0</v>
      </c>
      <c r="Q13" s="82">
        <v>0</v>
      </c>
      <c r="R13" s="95">
        <f t="shared" si="0"/>
        <v>58.308999999999997</v>
      </c>
    </row>
    <row r="14" spans="1:18">
      <c r="A14" s="14">
        <v>11</v>
      </c>
      <c r="B14" s="14">
        <v>2570769</v>
      </c>
      <c r="C14" s="15" t="s">
        <v>252</v>
      </c>
      <c r="D14" s="81">
        <v>0</v>
      </c>
      <c r="E14" s="81">
        <v>0</v>
      </c>
      <c r="F14" s="81">
        <v>13.336022</v>
      </c>
      <c r="G14" s="81">
        <v>50.602068000000003</v>
      </c>
      <c r="H14" s="81">
        <v>0</v>
      </c>
      <c r="I14" s="81">
        <v>0</v>
      </c>
      <c r="J14" s="81">
        <v>0</v>
      </c>
      <c r="K14" s="81">
        <v>0</v>
      </c>
      <c r="L14" s="81">
        <v>0</v>
      </c>
      <c r="M14" s="81">
        <v>0</v>
      </c>
      <c r="N14" s="81">
        <v>0</v>
      </c>
      <c r="O14" s="81">
        <v>0</v>
      </c>
      <c r="P14" s="81">
        <v>0</v>
      </c>
      <c r="Q14" s="81">
        <v>60.156999999999996</v>
      </c>
      <c r="R14" s="94">
        <f t="shared" si="0"/>
        <v>124.09509</v>
      </c>
    </row>
    <row r="15" spans="1:18">
      <c r="A15" s="16">
        <v>12</v>
      </c>
      <c r="B15" s="16">
        <v>5838266</v>
      </c>
      <c r="C15" s="17" t="s">
        <v>1194</v>
      </c>
      <c r="D15" s="82">
        <v>0</v>
      </c>
      <c r="E15" s="82">
        <v>0</v>
      </c>
      <c r="F15" s="82">
        <v>0</v>
      </c>
      <c r="G15" s="82">
        <v>0</v>
      </c>
      <c r="H15" s="82">
        <v>0</v>
      </c>
      <c r="I15" s="82">
        <v>0</v>
      </c>
      <c r="J15" s="82">
        <v>0</v>
      </c>
      <c r="K15" s="82">
        <v>0</v>
      </c>
      <c r="L15" s="82">
        <v>0</v>
      </c>
      <c r="M15" s="82">
        <v>0</v>
      </c>
      <c r="N15" s="82">
        <v>0</v>
      </c>
      <c r="O15" s="82">
        <v>0</v>
      </c>
      <c r="P15" s="82">
        <v>0</v>
      </c>
      <c r="Q15" s="82">
        <v>0</v>
      </c>
      <c r="R15" s="95">
        <f t="shared" si="0"/>
        <v>0</v>
      </c>
    </row>
    <row r="16" spans="1:18">
      <c r="A16" s="14">
        <v>13</v>
      </c>
      <c r="B16" s="14">
        <v>5073189</v>
      </c>
      <c r="C16" s="15" t="s">
        <v>266</v>
      </c>
      <c r="D16" s="81">
        <v>1.8089999999999999</v>
      </c>
      <c r="E16" s="81">
        <v>7.594868</v>
      </c>
      <c r="F16" s="81">
        <v>148.73599999999999</v>
      </c>
      <c r="G16" s="81">
        <v>87.084992</v>
      </c>
      <c r="H16" s="81">
        <v>0</v>
      </c>
      <c r="I16" s="81">
        <v>87.084992</v>
      </c>
      <c r="J16" s="81">
        <v>0</v>
      </c>
      <c r="K16" s="81">
        <v>0</v>
      </c>
      <c r="L16" s="81">
        <v>0</v>
      </c>
      <c r="M16" s="81">
        <v>0.31218319999999999</v>
      </c>
      <c r="N16" s="81">
        <v>0</v>
      </c>
      <c r="O16" s="81">
        <v>0</v>
      </c>
      <c r="P16" s="81">
        <v>77.439492299999998</v>
      </c>
      <c r="Q16" s="81">
        <v>0</v>
      </c>
      <c r="R16" s="94">
        <f t="shared" si="0"/>
        <v>410.06152749999995</v>
      </c>
    </row>
    <row r="17" spans="1:18">
      <c r="A17" s="16">
        <v>14</v>
      </c>
      <c r="B17" s="16">
        <v>6254713</v>
      </c>
      <c r="C17" s="17" t="s">
        <v>274</v>
      </c>
      <c r="D17" s="82">
        <v>0</v>
      </c>
      <c r="E17" s="82">
        <v>0</v>
      </c>
      <c r="F17" s="82">
        <v>21.156300000000002</v>
      </c>
      <c r="G17" s="82">
        <v>17.3474</v>
      </c>
      <c r="H17" s="82">
        <v>0</v>
      </c>
      <c r="I17" s="82">
        <v>0</v>
      </c>
      <c r="J17" s="82">
        <v>0</v>
      </c>
      <c r="K17" s="82">
        <v>0</v>
      </c>
      <c r="L17" s="82">
        <v>0</v>
      </c>
      <c r="M17" s="82">
        <v>0.5</v>
      </c>
      <c r="N17" s="82">
        <v>0</v>
      </c>
      <c r="O17" s="82">
        <v>0</v>
      </c>
      <c r="P17" s="82">
        <v>0.36</v>
      </c>
      <c r="Q17" s="82">
        <v>50</v>
      </c>
      <c r="R17" s="95">
        <f t="shared" si="0"/>
        <v>89.363699999999994</v>
      </c>
    </row>
    <row r="18" spans="1:18">
      <c r="A18" s="14">
        <v>15</v>
      </c>
      <c r="B18" s="14">
        <v>2057573</v>
      </c>
      <c r="C18" s="15" t="s">
        <v>1195</v>
      </c>
      <c r="D18" s="81">
        <v>40.473347329999996</v>
      </c>
      <c r="E18" s="81">
        <v>0.98638300000000001</v>
      </c>
      <c r="F18" s="81">
        <v>14.557387500000001</v>
      </c>
      <c r="G18" s="81">
        <v>0</v>
      </c>
      <c r="H18" s="81">
        <v>0</v>
      </c>
      <c r="I18" s="81">
        <v>0</v>
      </c>
      <c r="J18" s="81">
        <v>0</v>
      </c>
      <c r="K18" s="81">
        <v>0</v>
      </c>
      <c r="L18" s="81">
        <v>0</v>
      </c>
      <c r="M18" s="81">
        <v>0</v>
      </c>
      <c r="N18" s="81">
        <v>0</v>
      </c>
      <c r="O18" s="81">
        <v>0</v>
      </c>
      <c r="P18" s="81">
        <v>0</v>
      </c>
      <c r="Q18" s="81">
        <v>0</v>
      </c>
      <c r="R18" s="94">
        <f t="shared" si="0"/>
        <v>56.017117830000004</v>
      </c>
    </row>
    <row r="19" spans="1:18">
      <c r="A19" s="16">
        <v>16</v>
      </c>
      <c r="B19" s="16">
        <v>2069792</v>
      </c>
      <c r="C19" s="17" t="s">
        <v>285</v>
      </c>
      <c r="D19" s="82">
        <v>0</v>
      </c>
      <c r="E19" s="82">
        <v>0.1726</v>
      </c>
      <c r="F19" s="82">
        <v>0</v>
      </c>
      <c r="G19" s="82">
        <v>0.27241480000000001</v>
      </c>
      <c r="H19" s="82">
        <v>0</v>
      </c>
      <c r="I19" s="82">
        <v>0</v>
      </c>
      <c r="J19" s="82">
        <v>0</v>
      </c>
      <c r="K19" s="82">
        <v>0</v>
      </c>
      <c r="L19" s="82">
        <v>0</v>
      </c>
      <c r="M19" s="82">
        <v>0</v>
      </c>
      <c r="N19" s="82">
        <v>0</v>
      </c>
      <c r="O19" s="82">
        <v>1.55</v>
      </c>
      <c r="P19" s="82">
        <v>0.05</v>
      </c>
      <c r="Q19" s="82">
        <v>0</v>
      </c>
      <c r="R19" s="95">
        <f t="shared" si="0"/>
        <v>2.0450148000000001</v>
      </c>
    </row>
    <row r="20" spans="1:18">
      <c r="A20" s="14">
        <v>17</v>
      </c>
      <c r="B20" s="14">
        <v>2699869</v>
      </c>
      <c r="C20" s="15" t="s">
        <v>292</v>
      </c>
      <c r="D20" s="81">
        <v>3.3346300000000002</v>
      </c>
      <c r="E20" s="81">
        <v>0</v>
      </c>
      <c r="F20" s="81">
        <v>0</v>
      </c>
      <c r="G20" s="81">
        <v>0</v>
      </c>
      <c r="H20" s="81">
        <v>0</v>
      </c>
      <c r="I20" s="81">
        <v>0</v>
      </c>
      <c r="J20" s="81">
        <v>0</v>
      </c>
      <c r="K20" s="81">
        <v>0</v>
      </c>
      <c r="L20" s="81">
        <v>0</v>
      </c>
      <c r="M20" s="81">
        <v>0</v>
      </c>
      <c r="N20" s="81">
        <v>0</v>
      </c>
      <c r="O20" s="81">
        <v>0</v>
      </c>
      <c r="P20" s="81">
        <v>3.3346300000000002</v>
      </c>
      <c r="Q20" s="81">
        <v>0</v>
      </c>
      <c r="R20" s="94">
        <f t="shared" si="0"/>
        <v>6.6692600000000004</v>
      </c>
    </row>
    <row r="21" spans="1:18">
      <c r="A21" s="16">
        <v>18</v>
      </c>
      <c r="B21" s="16">
        <v>5150884</v>
      </c>
      <c r="C21" s="17" t="s">
        <v>299</v>
      </c>
      <c r="D21" s="82">
        <v>0</v>
      </c>
      <c r="E21" s="82">
        <v>0</v>
      </c>
      <c r="F21" s="82">
        <v>0</v>
      </c>
      <c r="G21" s="82">
        <v>0</v>
      </c>
      <c r="H21" s="82">
        <v>0</v>
      </c>
      <c r="I21" s="82">
        <v>0</v>
      </c>
      <c r="J21" s="82">
        <v>0</v>
      </c>
      <c r="K21" s="82">
        <v>0</v>
      </c>
      <c r="L21" s="82">
        <v>0</v>
      </c>
      <c r="M21" s="82">
        <v>0</v>
      </c>
      <c r="N21" s="82">
        <v>0</v>
      </c>
      <c r="O21" s="82">
        <v>0.4</v>
      </c>
      <c r="P21" s="82">
        <v>0</v>
      </c>
      <c r="Q21" s="82">
        <v>0</v>
      </c>
      <c r="R21" s="95">
        <f t="shared" si="0"/>
        <v>0.4</v>
      </c>
    </row>
    <row r="22" spans="1:18">
      <c r="A22" s="14">
        <v>19</v>
      </c>
      <c r="B22" s="14">
        <v>2550466</v>
      </c>
      <c r="C22" s="15" t="s">
        <v>308</v>
      </c>
      <c r="D22" s="81">
        <v>68.854372710000007</v>
      </c>
      <c r="E22" s="81">
        <v>22.653120000000001</v>
      </c>
      <c r="F22" s="81">
        <v>252.11824200000001</v>
      </c>
      <c r="G22" s="81">
        <v>1339.2078759999999</v>
      </c>
      <c r="H22" s="81">
        <v>0</v>
      </c>
      <c r="I22" s="81">
        <v>0</v>
      </c>
      <c r="J22" s="81">
        <v>0</v>
      </c>
      <c r="K22" s="81">
        <v>0</v>
      </c>
      <c r="L22" s="81">
        <v>0</v>
      </c>
      <c r="M22" s="81">
        <v>0</v>
      </c>
      <c r="N22" s="81">
        <v>0</v>
      </c>
      <c r="O22" s="81">
        <v>0</v>
      </c>
      <c r="P22" s="81">
        <v>0</v>
      </c>
      <c r="Q22" s="81">
        <v>0</v>
      </c>
      <c r="R22" s="94">
        <f t="shared" si="0"/>
        <v>1682.8336107099999</v>
      </c>
    </row>
    <row r="23" spans="1:18">
      <c r="A23" s="16">
        <v>20</v>
      </c>
      <c r="B23" s="16">
        <v>2095025</v>
      </c>
      <c r="C23" s="17" t="s">
        <v>318</v>
      </c>
      <c r="D23" s="82">
        <v>452.61693362</v>
      </c>
      <c r="E23" s="82">
        <v>43.857427000000001</v>
      </c>
      <c r="F23" s="82">
        <v>1416.35931867</v>
      </c>
      <c r="G23" s="82">
        <v>511.22298799999999</v>
      </c>
      <c r="H23" s="82">
        <v>0</v>
      </c>
      <c r="I23" s="82">
        <v>43.506813439999995</v>
      </c>
      <c r="J23" s="82">
        <v>0</v>
      </c>
      <c r="K23" s="82">
        <v>0</v>
      </c>
      <c r="L23" s="82">
        <v>0</v>
      </c>
      <c r="M23" s="82">
        <v>0</v>
      </c>
      <c r="N23" s="82">
        <v>0</v>
      </c>
      <c r="O23" s="82">
        <v>0</v>
      </c>
      <c r="P23" s="82">
        <v>0.36</v>
      </c>
      <c r="Q23" s="82">
        <v>0</v>
      </c>
      <c r="R23" s="95">
        <f t="shared" si="0"/>
        <v>2467.9234807299999</v>
      </c>
    </row>
    <row r="24" spans="1:18">
      <c r="A24" s="14">
        <v>21</v>
      </c>
      <c r="B24" s="14">
        <v>2029278</v>
      </c>
      <c r="C24" s="15" t="s">
        <v>325</v>
      </c>
      <c r="D24" s="81">
        <v>3.4664999999999999</v>
      </c>
      <c r="E24" s="81">
        <v>0.03</v>
      </c>
      <c r="F24" s="81">
        <v>282.35800999999998</v>
      </c>
      <c r="G24" s="81">
        <v>235.42018145</v>
      </c>
      <c r="H24" s="81">
        <v>0</v>
      </c>
      <c r="I24" s="81">
        <v>0</v>
      </c>
      <c r="J24" s="81">
        <v>0</v>
      </c>
      <c r="K24" s="81">
        <v>0</v>
      </c>
      <c r="L24" s="81">
        <v>0</v>
      </c>
      <c r="M24" s="81">
        <v>0</v>
      </c>
      <c r="N24" s="81">
        <v>0</v>
      </c>
      <c r="O24" s="81">
        <v>0</v>
      </c>
      <c r="P24" s="81">
        <v>0</v>
      </c>
      <c r="Q24" s="81">
        <v>15.08</v>
      </c>
      <c r="R24" s="94">
        <f t="shared" si="0"/>
        <v>536.35469145000002</v>
      </c>
    </row>
    <row r="25" spans="1:18">
      <c r="A25" s="16">
        <v>22</v>
      </c>
      <c r="B25" s="16">
        <v>5141583</v>
      </c>
      <c r="C25" s="17" t="s">
        <v>332</v>
      </c>
      <c r="D25" s="82">
        <v>0</v>
      </c>
      <c r="E25" s="82">
        <v>41.715487000000003</v>
      </c>
      <c r="F25" s="82">
        <v>19.907912800000002</v>
      </c>
      <c r="G25" s="82">
        <v>24.08785598</v>
      </c>
      <c r="H25" s="82">
        <v>1.2554062500000001</v>
      </c>
      <c r="I25" s="82">
        <v>0</v>
      </c>
      <c r="J25" s="82">
        <v>0</v>
      </c>
      <c r="K25" s="82">
        <v>0</v>
      </c>
      <c r="L25" s="82">
        <v>0</v>
      </c>
      <c r="M25" s="82">
        <v>2</v>
      </c>
      <c r="N25" s="82">
        <v>0</v>
      </c>
      <c r="O25" s="82">
        <v>1.5</v>
      </c>
      <c r="P25" s="82">
        <v>0</v>
      </c>
      <c r="Q25" s="82">
        <v>1552.84558829</v>
      </c>
      <c r="R25" s="95">
        <f t="shared" si="0"/>
        <v>1643.31225032</v>
      </c>
    </row>
    <row r="26" spans="1:18">
      <c r="A26" s="14">
        <v>23</v>
      </c>
      <c r="B26" s="14">
        <v>2705133</v>
      </c>
      <c r="C26" s="15" t="s">
        <v>342</v>
      </c>
      <c r="D26" s="81">
        <v>0</v>
      </c>
      <c r="E26" s="81">
        <v>0</v>
      </c>
      <c r="F26" s="81">
        <v>0</v>
      </c>
      <c r="G26" s="81">
        <v>0</v>
      </c>
      <c r="H26" s="81">
        <v>0</v>
      </c>
      <c r="I26" s="81">
        <v>0</v>
      </c>
      <c r="J26" s="81">
        <v>0</v>
      </c>
      <c r="K26" s="81">
        <v>0</v>
      </c>
      <c r="L26" s="81">
        <v>0</v>
      </c>
      <c r="M26" s="81">
        <v>0</v>
      </c>
      <c r="N26" s="81">
        <v>0</v>
      </c>
      <c r="O26" s="81">
        <v>0</v>
      </c>
      <c r="P26" s="81">
        <v>0</v>
      </c>
      <c r="Q26" s="81">
        <v>0</v>
      </c>
      <c r="R26" s="94">
        <f t="shared" si="0"/>
        <v>0</v>
      </c>
    </row>
    <row r="27" spans="1:18">
      <c r="A27" s="16">
        <v>24</v>
      </c>
      <c r="B27" s="16">
        <v>2657457</v>
      </c>
      <c r="C27" s="17" t="s">
        <v>349</v>
      </c>
      <c r="D27" s="82">
        <v>21214.105071999998</v>
      </c>
      <c r="E27" s="82">
        <v>61.931210999999998</v>
      </c>
      <c r="F27" s="82">
        <v>1409.8142809999999</v>
      </c>
      <c r="G27" s="82">
        <v>13798.415032000001</v>
      </c>
      <c r="H27" s="82">
        <v>3.768068</v>
      </c>
      <c r="I27" s="82">
        <v>968.80264499999998</v>
      </c>
      <c r="J27" s="82">
        <v>0</v>
      </c>
      <c r="K27" s="82">
        <v>0</v>
      </c>
      <c r="L27" s="82">
        <v>0</v>
      </c>
      <c r="M27" s="82">
        <v>5</v>
      </c>
      <c r="N27" s="82">
        <v>0</v>
      </c>
      <c r="O27" s="82">
        <v>0</v>
      </c>
      <c r="P27" s="82">
        <v>11.464401000000001</v>
      </c>
      <c r="Q27" s="82">
        <v>14867.24375</v>
      </c>
      <c r="R27" s="95">
        <f t="shared" si="0"/>
        <v>52340.544459999997</v>
      </c>
    </row>
    <row r="28" spans="1:18">
      <c r="A28" s="14">
        <v>25</v>
      </c>
      <c r="B28" s="14">
        <v>2678187</v>
      </c>
      <c r="C28" s="15" t="s">
        <v>355</v>
      </c>
      <c r="D28" s="81">
        <v>0</v>
      </c>
      <c r="E28" s="81">
        <v>0</v>
      </c>
      <c r="F28" s="81">
        <v>0.08</v>
      </c>
      <c r="G28" s="81">
        <v>7.4725200000000003</v>
      </c>
      <c r="H28" s="81">
        <v>0</v>
      </c>
      <c r="I28" s="81">
        <v>0</v>
      </c>
      <c r="J28" s="81">
        <v>0</v>
      </c>
      <c r="K28" s="81">
        <v>0</v>
      </c>
      <c r="L28" s="81">
        <v>0</v>
      </c>
      <c r="M28" s="81">
        <v>0</v>
      </c>
      <c r="N28" s="81">
        <v>0</v>
      </c>
      <c r="O28" s="81">
        <v>0</v>
      </c>
      <c r="P28" s="81">
        <v>0</v>
      </c>
      <c r="Q28" s="81">
        <v>0</v>
      </c>
      <c r="R28" s="94">
        <f t="shared" si="0"/>
        <v>7.5525200000000003</v>
      </c>
    </row>
    <row r="29" spans="1:18">
      <c r="A29" s="16">
        <v>26</v>
      </c>
      <c r="B29" s="16">
        <v>5515882</v>
      </c>
      <c r="C29" s="17" t="s">
        <v>364</v>
      </c>
      <c r="D29" s="82">
        <v>0</v>
      </c>
      <c r="E29" s="82">
        <v>0.88800000000000001</v>
      </c>
      <c r="F29" s="82">
        <v>33.435664000000003</v>
      </c>
      <c r="G29" s="82">
        <v>4.2221000000000002</v>
      </c>
      <c r="H29" s="82">
        <v>0</v>
      </c>
      <c r="I29" s="82">
        <v>0</v>
      </c>
      <c r="J29" s="82">
        <v>0</v>
      </c>
      <c r="K29" s="82">
        <v>0</v>
      </c>
      <c r="L29" s="82">
        <v>0</v>
      </c>
      <c r="M29" s="82">
        <v>0</v>
      </c>
      <c r="N29" s="82">
        <v>0</v>
      </c>
      <c r="O29" s="82">
        <v>0</v>
      </c>
      <c r="P29" s="82">
        <v>0</v>
      </c>
      <c r="Q29" s="82">
        <v>0</v>
      </c>
      <c r="R29" s="95">
        <f t="shared" si="0"/>
        <v>38.545763999999998</v>
      </c>
    </row>
    <row r="30" spans="1:18">
      <c r="A30" s="14">
        <v>27</v>
      </c>
      <c r="B30" s="14">
        <v>5199077</v>
      </c>
      <c r="C30" s="15" t="s">
        <v>369</v>
      </c>
      <c r="D30" s="81">
        <v>81.960256000000001</v>
      </c>
      <c r="E30" s="81">
        <v>9.8770000000000007</v>
      </c>
      <c r="F30" s="81">
        <v>227.42753400000001</v>
      </c>
      <c r="G30" s="81">
        <v>142.872939</v>
      </c>
      <c r="H30" s="81">
        <v>0</v>
      </c>
      <c r="I30" s="81">
        <v>0</v>
      </c>
      <c r="J30" s="81">
        <v>0</v>
      </c>
      <c r="K30" s="81">
        <v>0</v>
      </c>
      <c r="L30" s="81">
        <v>0</v>
      </c>
      <c r="M30" s="81">
        <v>0</v>
      </c>
      <c r="N30" s="81">
        <v>0</v>
      </c>
      <c r="O30" s="81">
        <v>0</v>
      </c>
      <c r="P30" s="81">
        <v>0</v>
      </c>
      <c r="Q30" s="81">
        <v>0</v>
      </c>
      <c r="R30" s="94">
        <f t="shared" si="0"/>
        <v>462.13772900000004</v>
      </c>
    </row>
    <row r="31" spans="1:18">
      <c r="A31" s="16">
        <v>28</v>
      </c>
      <c r="B31" s="16">
        <v>5076285</v>
      </c>
      <c r="C31" s="17" t="s">
        <v>375</v>
      </c>
      <c r="D31" s="82">
        <v>0</v>
      </c>
      <c r="E31" s="82">
        <v>9.657</v>
      </c>
      <c r="F31" s="82">
        <v>6.7947360000000003</v>
      </c>
      <c r="G31" s="82">
        <v>31.283942</v>
      </c>
      <c r="H31" s="82">
        <v>0</v>
      </c>
      <c r="I31" s="82">
        <v>0</v>
      </c>
      <c r="J31" s="82">
        <v>0</v>
      </c>
      <c r="K31" s="82">
        <v>0</v>
      </c>
      <c r="L31" s="82">
        <v>0</v>
      </c>
      <c r="M31" s="82">
        <v>0</v>
      </c>
      <c r="N31" s="82">
        <v>7.9714</v>
      </c>
      <c r="O31" s="82">
        <v>0.25</v>
      </c>
      <c r="P31" s="82">
        <v>0</v>
      </c>
      <c r="Q31" s="82">
        <v>40</v>
      </c>
      <c r="R31" s="95">
        <f t="shared" si="0"/>
        <v>95.957077999999996</v>
      </c>
    </row>
    <row r="32" spans="1:18">
      <c r="A32" s="14">
        <v>29</v>
      </c>
      <c r="B32" s="14">
        <v>5292638</v>
      </c>
      <c r="C32" s="15" t="s">
        <v>381</v>
      </c>
      <c r="D32" s="81">
        <v>0</v>
      </c>
      <c r="E32" s="81">
        <v>0</v>
      </c>
      <c r="F32" s="81">
        <v>19.967199999999998</v>
      </c>
      <c r="G32" s="81">
        <v>0</v>
      </c>
      <c r="H32" s="81">
        <v>0</v>
      </c>
      <c r="I32" s="81">
        <v>0</v>
      </c>
      <c r="J32" s="81">
        <v>0</v>
      </c>
      <c r="K32" s="81">
        <v>0</v>
      </c>
      <c r="L32" s="81">
        <v>0</v>
      </c>
      <c r="M32" s="81">
        <v>0</v>
      </c>
      <c r="N32" s="81">
        <v>0</v>
      </c>
      <c r="O32" s="81">
        <v>0</v>
      </c>
      <c r="P32" s="81">
        <v>0</v>
      </c>
      <c r="Q32" s="81">
        <v>0</v>
      </c>
      <c r="R32" s="94">
        <f t="shared" si="0"/>
        <v>19.967199999999998</v>
      </c>
    </row>
    <row r="33" spans="1:18">
      <c r="A33" s="16">
        <v>30</v>
      </c>
      <c r="B33" s="16">
        <v>5084555</v>
      </c>
      <c r="C33" s="17" t="s">
        <v>386</v>
      </c>
      <c r="D33" s="82">
        <v>1363.3264788399999</v>
      </c>
      <c r="E33" s="82">
        <v>31.483491000000001</v>
      </c>
      <c r="F33" s="82">
        <v>264.12883749000002</v>
      </c>
      <c r="G33" s="82">
        <v>52.943458840000005</v>
      </c>
      <c r="H33" s="82">
        <v>0</v>
      </c>
      <c r="I33" s="82">
        <v>0</v>
      </c>
      <c r="J33" s="82">
        <v>0</v>
      </c>
      <c r="K33" s="82">
        <v>0</v>
      </c>
      <c r="L33" s="82">
        <v>0</v>
      </c>
      <c r="M33" s="82">
        <v>251.565338</v>
      </c>
      <c r="N33" s="82">
        <v>0</v>
      </c>
      <c r="O33" s="82">
        <v>0</v>
      </c>
      <c r="P33" s="82">
        <v>2.4</v>
      </c>
      <c r="Q33" s="82">
        <v>265.22337262999997</v>
      </c>
      <c r="R33" s="95">
        <f t="shared" si="0"/>
        <v>2231.0709768000002</v>
      </c>
    </row>
    <row r="34" spans="1:18">
      <c r="A34" s="14">
        <v>31</v>
      </c>
      <c r="B34" s="14">
        <v>2108291</v>
      </c>
      <c r="C34" s="15" t="s">
        <v>394</v>
      </c>
      <c r="D34" s="81">
        <v>0</v>
      </c>
      <c r="E34" s="81">
        <v>0.69389999999999996</v>
      </c>
      <c r="F34" s="81">
        <v>60.179558</v>
      </c>
      <c r="G34" s="81">
        <v>0</v>
      </c>
      <c r="H34" s="81">
        <v>0</v>
      </c>
      <c r="I34" s="81">
        <v>0</v>
      </c>
      <c r="J34" s="81">
        <v>0</v>
      </c>
      <c r="K34" s="81">
        <v>0</v>
      </c>
      <c r="L34" s="81">
        <v>0</v>
      </c>
      <c r="M34" s="81">
        <v>0</v>
      </c>
      <c r="N34" s="81">
        <v>0</v>
      </c>
      <c r="O34" s="81">
        <v>0</v>
      </c>
      <c r="P34" s="81">
        <v>0</v>
      </c>
      <c r="Q34" s="81">
        <v>0</v>
      </c>
      <c r="R34" s="94">
        <f t="shared" si="0"/>
        <v>60.873457999999999</v>
      </c>
    </row>
    <row r="35" spans="1:18">
      <c r="A35" s="16">
        <v>32</v>
      </c>
      <c r="B35" s="16">
        <v>5261198</v>
      </c>
      <c r="C35" s="17" t="s">
        <v>396</v>
      </c>
      <c r="D35" s="82">
        <v>0</v>
      </c>
      <c r="E35" s="82">
        <v>0.93060399999999999</v>
      </c>
      <c r="F35" s="82">
        <v>61.938786999999998</v>
      </c>
      <c r="G35" s="82">
        <v>223.68219503999998</v>
      </c>
      <c r="H35" s="82">
        <v>0</v>
      </c>
      <c r="I35" s="82">
        <v>0</v>
      </c>
      <c r="J35" s="82">
        <v>0</v>
      </c>
      <c r="K35" s="82">
        <v>0</v>
      </c>
      <c r="L35" s="82">
        <v>0</v>
      </c>
      <c r="M35" s="82">
        <v>0</v>
      </c>
      <c r="N35" s="82">
        <v>0</v>
      </c>
      <c r="O35" s="82">
        <v>0</v>
      </c>
      <c r="P35" s="82">
        <v>0</v>
      </c>
      <c r="Q35" s="82">
        <v>0</v>
      </c>
      <c r="R35" s="95">
        <f t="shared" si="0"/>
        <v>286.55158603999996</v>
      </c>
    </row>
    <row r="36" spans="1:18">
      <c r="A36" s="14">
        <v>33</v>
      </c>
      <c r="B36" s="14">
        <v>2590565</v>
      </c>
      <c r="C36" s="15" t="s">
        <v>402</v>
      </c>
      <c r="D36" s="81">
        <v>19.227481100000002</v>
      </c>
      <c r="E36" s="81">
        <v>0.58930000000000005</v>
      </c>
      <c r="F36" s="81">
        <v>1.446083</v>
      </c>
      <c r="G36" s="81">
        <v>10.744804500000001</v>
      </c>
      <c r="H36" s="81">
        <v>0</v>
      </c>
      <c r="I36" s="81">
        <v>0</v>
      </c>
      <c r="J36" s="81">
        <v>0</v>
      </c>
      <c r="K36" s="81">
        <v>0</v>
      </c>
      <c r="L36" s="81">
        <v>0</v>
      </c>
      <c r="M36" s="81">
        <v>0</v>
      </c>
      <c r="N36" s="81">
        <v>0</v>
      </c>
      <c r="O36" s="81">
        <v>0</v>
      </c>
      <c r="P36" s="81">
        <v>0</v>
      </c>
      <c r="Q36" s="81">
        <v>85.170100000000005</v>
      </c>
      <c r="R36" s="94">
        <f t="shared" si="0"/>
        <v>117.17776860000001</v>
      </c>
    </row>
    <row r="37" spans="1:18">
      <c r="A37" s="16">
        <v>34</v>
      </c>
      <c r="B37" s="16">
        <v>5295858</v>
      </c>
      <c r="C37" s="17" t="s">
        <v>409</v>
      </c>
      <c r="D37" s="82">
        <v>18.229652999999999</v>
      </c>
      <c r="E37" s="82">
        <v>4.8268789999999999</v>
      </c>
      <c r="F37" s="82">
        <v>17.139189999999999</v>
      </c>
      <c r="G37" s="82">
        <v>49.960532999999998</v>
      </c>
      <c r="H37" s="82">
        <v>0</v>
      </c>
      <c r="I37" s="82">
        <v>0</v>
      </c>
      <c r="J37" s="82">
        <v>0</v>
      </c>
      <c r="K37" s="82">
        <v>0</v>
      </c>
      <c r="L37" s="82">
        <v>0</v>
      </c>
      <c r="M37" s="82">
        <v>0</v>
      </c>
      <c r="N37" s="82">
        <v>0</v>
      </c>
      <c r="O37" s="82">
        <v>0</v>
      </c>
      <c r="P37" s="82">
        <v>0</v>
      </c>
      <c r="Q37" s="82">
        <v>330.39055023999998</v>
      </c>
      <c r="R37" s="95">
        <f t="shared" si="0"/>
        <v>420.54680523999997</v>
      </c>
    </row>
    <row r="38" spans="1:18">
      <c r="A38" s="14">
        <v>35</v>
      </c>
      <c r="B38" s="14">
        <v>5445744</v>
      </c>
      <c r="C38" s="15" t="s">
        <v>412</v>
      </c>
      <c r="D38" s="81">
        <v>0</v>
      </c>
      <c r="E38" s="81">
        <v>0</v>
      </c>
      <c r="F38" s="81">
        <v>0</v>
      </c>
      <c r="G38" s="81">
        <v>0</v>
      </c>
      <c r="H38" s="81">
        <v>0</v>
      </c>
      <c r="I38" s="81">
        <v>0</v>
      </c>
      <c r="J38" s="81">
        <v>0</v>
      </c>
      <c r="K38" s="81">
        <v>0</v>
      </c>
      <c r="L38" s="81">
        <v>0</v>
      </c>
      <c r="M38" s="81">
        <v>0</v>
      </c>
      <c r="N38" s="81">
        <v>0</v>
      </c>
      <c r="O38" s="81">
        <v>0</v>
      </c>
      <c r="P38" s="81">
        <v>0</v>
      </c>
      <c r="Q38" s="81">
        <v>0</v>
      </c>
      <c r="R38" s="94">
        <f t="shared" si="0"/>
        <v>0</v>
      </c>
    </row>
    <row r="39" spans="1:18">
      <c r="A39" s="16">
        <v>36</v>
      </c>
      <c r="B39" s="16">
        <v>6101615</v>
      </c>
      <c r="C39" s="17" t="s">
        <v>418</v>
      </c>
      <c r="D39" s="82">
        <v>0</v>
      </c>
      <c r="E39" s="82">
        <v>0</v>
      </c>
      <c r="F39" s="82">
        <v>16.257138000000001</v>
      </c>
      <c r="G39" s="82">
        <v>22.907421800000002</v>
      </c>
      <c r="H39" s="82">
        <v>0</v>
      </c>
      <c r="I39" s="82">
        <v>0</v>
      </c>
      <c r="J39" s="82">
        <v>0</v>
      </c>
      <c r="K39" s="82">
        <v>0</v>
      </c>
      <c r="L39" s="82">
        <v>0</v>
      </c>
      <c r="M39" s="82">
        <v>0</v>
      </c>
      <c r="N39" s="82">
        <v>0</v>
      </c>
      <c r="O39" s="82">
        <v>0</v>
      </c>
      <c r="P39" s="82">
        <v>1116.45</v>
      </c>
      <c r="Q39" s="82">
        <v>0</v>
      </c>
      <c r="R39" s="95">
        <f t="shared" si="0"/>
        <v>1155.6145598000001</v>
      </c>
    </row>
    <row r="40" spans="1:18">
      <c r="A40" s="14">
        <v>37</v>
      </c>
      <c r="B40" s="14">
        <v>2016656</v>
      </c>
      <c r="C40" s="15" t="s">
        <v>424</v>
      </c>
      <c r="D40" s="81">
        <v>28.093530010000002</v>
      </c>
      <c r="E40" s="81">
        <v>0.1368</v>
      </c>
      <c r="F40" s="81">
        <v>21.162205</v>
      </c>
      <c r="G40" s="81">
        <v>0</v>
      </c>
      <c r="H40" s="81">
        <v>0</v>
      </c>
      <c r="I40" s="81">
        <v>0</v>
      </c>
      <c r="J40" s="81">
        <v>0</v>
      </c>
      <c r="K40" s="81">
        <v>0</v>
      </c>
      <c r="L40" s="81">
        <v>10500</v>
      </c>
      <c r="M40" s="81">
        <v>0</v>
      </c>
      <c r="N40" s="81">
        <v>0</v>
      </c>
      <c r="O40" s="81">
        <v>0</v>
      </c>
      <c r="P40" s="81">
        <v>0</v>
      </c>
      <c r="Q40" s="81">
        <v>0</v>
      </c>
      <c r="R40" s="94">
        <f t="shared" si="0"/>
        <v>10549.39253501</v>
      </c>
    </row>
    <row r="41" spans="1:18">
      <c r="A41" s="16">
        <v>38</v>
      </c>
      <c r="B41" s="16">
        <v>2872943</v>
      </c>
      <c r="C41" s="17" t="s">
        <v>434</v>
      </c>
      <c r="D41" s="82">
        <v>1.1936342499999999</v>
      </c>
      <c r="E41" s="82">
        <v>3.6910219999999998</v>
      </c>
      <c r="F41" s="82">
        <v>11.66513179</v>
      </c>
      <c r="G41" s="82">
        <v>50.709656899999999</v>
      </c>
      <c r="H41" s="82">
        <v>0</v>
      </c>
      <c r="I41" s="82">
        <v>0</v>
      </c>
      <c r="J41" s="82">
        <v>0</v>
      </c>
      <c r="K41" s="82">
        <v>0</v>
      </c>
      <c r="L41" s="82">
        <v>0</v>
      </c>
      <c r="M41" s="82">
        <v>61.954195179999999</v>
      </c>
      <c r="N41" s="82">
        <v>0</v>
      </c>
      <c r="O41" s="82">
        <v>0</v>
      </c>
      <c r="P41" s="82">
        <v>0.84</v>
      </c>
      <c r="Q41" s="82">
        <v>0</v>
      </c>
      <c r="R41" s="95">
        <f t="shared" si="0"/>
        <v>130.05364011999998</v>
      </c>
    </row>
    <row r="42" spans="1:18">
      <c r="A42" s="14">
        <v>39</v>
      </c>
      <c r="B42" s="14">
        <v>6268048</v>
      </c>
      <c r="C42" s="15" t="s">
        <v>438</v>
      </c>
      <c r="D42" s="81">
        <v>0</v>
      </c>
      <c r="E42" s="81">
        <v>0</v>
      </c>
      <c r="F42" s="81">
        <v>0</v>
      </c>
      <c r="G42" s="81">
        <v>0</v>
      </c>
      <c r="H42" s="81">
        <v>0</v>
      </c>
      <c r="I42" s="81">
        <v>0</v>
      </c>
      <c r="J42" s="81">
        <v>0</v>
      </c>
      <c r="K42" s="81">
        <v>0</v>
      </c>
      <c r="L42" s="81">
        <v>0</v>
      </c>
      <c r="M42" s="81">
        <v>0</v>
      </c>
      <c r="N42" s="81">
        <v>0</v>
      </c>
      <c r="O42" s="81">
        <v>0</v>
      </c>
      <c r="P42" s="81">
        <v>0</v>
      </c>
      <c r="Q42" s="81">
        <v>0</v>
      </c>
      <c r="R42" s="94">
        <f t="shared" si="0"/>
        <v>0</v>
      </c>
    </row>
    <row r="43" spans="1:18">
      <c r="A43" s="16">
        <v>40</v>
      </c>
      <c r="B43" s="16">
        <v>2839717</v>
      </c>
      <c r="C43" s="17" t="s">
        <v>444</v>
      </c>
      <c r="D43" s="82">
        <v>9.5431321999999987</v>
      </c>
      <c r="E43" s="82">
        <v>1.8781829999999999</v>
      </c>
      <c r="F43" s="82">
        <v>30.184736000000001</v>
      </c>
      <c r="G43" s="82">
        <v>9.6702552300000004</v>
      </c>
      <c r="H43" s="82">
        <v>7.7399999999999997E-2</v>
      </c>
      <c r="I43" s="82">
        <v>0</v>
      </c>
      <c r="J43" s="82">
        <v>0</v>
      </c>
      <c r="K43" s="82">
        <v>0</v>
      </c>
      <c r="L43" s="82">
        <v>0</v>
      </c>
      <c r="M43" s="82">
        <v>19.608000000000001</v>
      </c>
      <c r="N43" s="82">
        <v>0</v>
      </c>
      <c r="O43" s="82">
        <v>0</v>
      </c>
      <c r="P43" s="82">
        <v>0</v>
      </c>
      <c r="Q43" s="82">
        <v>0</v>
      </c>
      <c r="R43" s="95">
        <f t="shared" si="0"/>
        <v>70.961706429999992</v>
      </c>
    </row>
    <row r="44" spans="1:18">
      <c r="A44" s="14">
        <v>41</v>
      </c>
      <c r="B44" s="14">
        <v>6030343</v>
      </c>
      <c r="C44" s="15" t="s">
        <v>450</v>
      </c>
      <c r="D44" s="81">
        <v>0</v>
      </c>
      <c r="E44" s="81">
        <v>0</v>
      </c>
      <c r="F44" s="81">
        <v>36.249927999999997</v>
      </c>
      <c r="G44" s="81">
        <v>56.474625250000003</v>
      </c>
      <c r="H44" s="81">
        <v>0</v>
      </c>
      <c r="I44" s="81">
        <v>0</v>
      </c>
      <c r="J44" s="81">
        <v>0</v>
      </c>
      <c r="K44" s="81">
        <v>0</v>
      </c>
      <c r="L44" s="81">
        <v>0</v>
      </c>
      <c r="M44" s="81">
        <v>0</v>
      </c>
      <c r="N44" s="81">
        <v>0</v>
      </c>
      <c r="O44" s="81">
        <v>0</v>
      </c>
      <c r="P44" s="81">
        <v>0</v>
      </c>
      <c r="Q44" s="81">
        <v>45</v>
      </c>
      <c r="R44" s="94">
        <f t="shared" si="0"/>
        <v>137.72455324999999</v>
      </c>
    </row>
    <row r="45" spans="1:18">
      <c r="A45" s="16">
        <v>42</v>
      </c>
      <c r="B45" s="16">
        <v>2344343</v>
      </c>
      <c r="C45" s="17" t="s">
        <v>455</v>
      </c>
      <c r="D45" s="82">
        <v>0</v>
      </c>
      <c r="E45" s="82">
        <v>0</v>
      </c>
      <c r="F45" s="82">
        <v>0</v>
      </c>
      <c r="G45" s="82">
        <v>25.813243</v>
      </c>
      <c r="H45" s="82">
        <v>0</v>
      </c>
      <c r="I45" s="82">
        <v>0</v>
      </c>
      <c r="J45" s="82">
        <v>0</v>
      </c>
      <c r="K45" s="82">
        <v>0</v>
      </c>
      <c r="L45" s="82">
        <v>0</v>
      </c>
      <c r="M45" s="82">
        <v>3</v>
      </c>
      <c r="N45" s="82">
        <v>0</v>
      </c>
      <c r="O45" s="82">
        <v>0</v>
      </c>
      <c r="P45" s="82">
        <v>0</v>
      </c>
      <c r="Q45" s="82">
        <v>0</v>
      </c>
      <c r="R45" s="95">
        <f t="shared" si="0"/>
        <v>28.813243</v>
      </c>
    </row>
    <row r="46" spans="1:18">
      <c r="A46" s="14">
        <v>43</v>
      </c>
      <c r="B46" s="14">
        <v>2819996</v>
      </c>
      <c r="C46" s="15" t="s">
        <v>464</v>
      </c>
      <c r="D46" s="81">
        <v>7.3667678899999993</v>
      </c>
      <c r="E46" s="81">
        <v>5.4941149999999999</v>
      </c>
      <c r="F46" s="81">
        <v>148.50664</v>
      </c>
      <c r="G46" s="81">
        <v>0</v>
      </c>
      <c r="H46" s="81">
        <v>0</v>
      </c>
      <c r="I46" s="81">
        <v>0</v>
      </c>
      <c r="J46" s="81">
        <v>0</v>
      </c>
      <c r="K46" s="81">
        <v>0</v>
      </c>
      <c r="L46" s="81">
        <v>0</v>
      </c>
      <c r="M46" s="81">
        <v>0</v>
      </c>
      <c r="N46" s="81">
        <v>0</v>
      </c>
      <c r="O46" s="81">
        <v>0</v>
      </c>
      <c r="P46" s="81">
        <v>0</v>
      </c>
      <c r="Q46" s="81">
        <v>0</v>
      </c>
      <c r="R46" s="94">
        <f t="shared" si="0"/>
        <v>161.36752289</v>
      </c>
    </row>
    <row r="47" spans="1:18">
      <c r="A47" s="16">
        <v>44</v>
      </c>
      <c r="B47" s="16">
        <v>2868687</v>
      </c>
      <c r="C47" s="17" t="s">
        <v>468</v>
      </c>
      <c r="D47" s="82">
        <v>7.9158486900000007</v>
      </c>
      <c r="E47" s="82">
        <v>1.04894</v>
      </c>
      <c r="F47" s="82">
        <v>12.713946999999999</v>
      </c>
      <c r="G47" s="82">
        <v>21.545000000000002</v>
      </c>
      <c r="H47" s="82">
        <v>0</v>
      </c>
      <c r="I47" s="82">
        <v>10.910063789999999</v>
      </c>
      <c r="J47" s="82">
        <v>0</v>
      </c>
      <c r="K47" s="82">
        <v>0</v>
      </c>
      <c r="L47" s="82">
        <v>0</v>
      </c>
      <c r="M47" s="82">
        <v>0</v>
      </c>
      <c r="N47" s="82">
        <v>0</v>
      </c>
      <c r="O47" s="82">
        <v>0</v>
      </c>
      <c r="P47" s="82">
        <v>0</v>
      </c>
      <c r="Q47" s="82">
        <v>0</v>
      </c>
      <c r="R47" s="95">
        <f t="shared" si="0"/>
        <v>54.133799479999993</v>
      </c>
    </row>
    <row r="48" spans="1:18">
      <c r="A48" s="14">
        <v>45</v>
      </c>
      <c r="B48" s="14">
        <v>2887134</v>
      </c>
      <c r="C48" s="15" t="s">
        <v>478</v>
      </c>
      <c r="D48" s="81">
        <v>238.2050424</v>
      </c>
      <c r="E48" s="81">
        <v>1.498707</v>
      </c>
      <c r="F48" s="81">
        <v>686.160122</v>
      </c>
      <c r="G48" s="81">
        <v>0.32438400000000001</v>
      </c>
      <c r="H48" s="81">
        <v>0</v>
      </c>
      <c r="I48" s="81">
        <v>0</v>
      </c>
      <c r="J48" s="81">
        <v>0</v>
      </c>
      <c r="K48" s="81">
        <v>0</v>
      </c>
      <c r="L48" s="81">
        <v>0</v>
      </c>
      <c r="M48" s="81">
        <v>0</v>
      </c>
      <c r="N48" s="81">
        <v>0</v>
      </c>
      <c r="O48" s="81">
        <v>0</v>
      </c>
      <c r="P48" s="81">
        <v>0</v>
      </c>
      <c r="Q48" s="81">
        <v>1523.4857</v>
      </c>
      <c r="R48" s="94">
        <f t="shared" si="0"/>
        <v>2449.6739554000001</v>
      </c>
    </row>
    <row r="49" spans="1:18">
      <c r="A49" s="16">
        <v>46</v>
      </c>
      <c r="B49" s="16">
        <v>2100231</v>
      </c>
      <c r="C49" s="17" t="s">
        <v>483</v>
      </c>
      <c r="D49" s="82">
        <v>4.7</v>
      </c>
      <c r="E49" s="82">
        <v>9.5110670000000006</v>
      </c>
      <c r="F49" s="82">
        <v>102.875248</v>
      </c>
      <c r="G49" s="82">
        <v>102.93713099999999</v>
      </c>
      <c r="H49" s="82">
        <v>0</v>
      </c>
      <c r="I49" s="82">
        <v>0</v>
      </c>
      <c r="J49" s="82">
        <v>0</v>
      </c>
      <c r="K49" s="82">
        <v>0</v>
      </c>
      <c r="L49" s="82">
        <v>0</v>
      </c>
      <c r="M49" s="82">
        <v>0</v>
      </c>
      <c r="N49" s="82">
        <v>0</v>
      </c>
      <c r="O49" s="82">
        <v>0</v>
      </c>
      <c r="P49" s="82">
        <v>8.2192000000000007</v>
      </c>
      <c r="Q49" s="82">
        <v>125.089</v>
      </c>
      <c r="R49" s="95">
        <f t="shared" si="0"/>
        <v>353.33164599999998</v>
      </c>
    </row>
    <row r="50" spans="1:18">
      <c r="A50" s="14">
        <v>47</v>
      </c>
      <c r="B50" s="14">
        <v>2605694</v>
      </c>
      <c r="C50" s="15" t="s">
        <v>488</v>
      </c>
      <c r="D50" s="81">
        <v>0</v>
      </c>
      <c r="E50" s="81">
        <v>0</v>
      </c>
      <c r="F50" s="81">
        <v>9.0721000000000007</v>
      </c>
      <c r="G50" s="81">
        <v>10.271144</v>
      </c>
      <c r="H50" s="81">
        <v>0</v>
      </c>
      <c r="I50" s="81">
        <v>0</v>
      </c>
      <c r="J50" s="81">
        <v>0</v>
      </c>
      <c r="K50" s="81">
        <v>0</v>
      </c>
      <c r="L50" s="81">
        <v>0</v>
      </c>
      <c r="M50" s="81">
        <v>0</v>
      </c>
      <c r="N50" s="81">
        <v>0</v>
      </c>
      <c r="O50" s="81">
        <v>0</v>
      </c>
      <c r="P50" s="81">
        <v>1.3680000000000001</v>
      </c>
      <c r="Q50" s="81">
        <v>0</v>
      </c>
      <c r="R50" s="94">
        <f t="shared" si="0"/>
        <v>20.711243999999997</v>
      </c>
    </row>
    <row r="51" spans="1:18">
      <c r="A51" s="16">
        <v>48</v>
      </c>
      <c r="B51" s="16">
        <v>2697947</v>
      </c>
      <c r="C51" s="17" t="s">
        <v>497</v>
      </c>
      <c r="D51" s="82">
        <v>97.94378395999999</v>
      </c>
      <c r="E51" s="82">
        <v>243.60668010000001</v>
      </c>
      <c r="F51" s="82">
        <v>21.276046000000001</v>
      </c>
      <c r="G51" s="82">
        <v>45.048412999999996</v>
      </c>
      <c r="H51" s="82">
        <v>0.70378499999999999</v>
      </c>
      <c r="I51" s="82">
        <v>0</v>
      </c>
      <c r="J51" s="82">
        <v>0</v>
      </c>
      <c r="K51" s="82">
        <v>0</v>
      </c>
      <c r="L51" s="82">
        <v>0</v>
      </c>
      <c r="M51" s="82">
        <v>0</v>
      </c>
      <c r="N51" s="82">
        <v>0</v>
      </c>
      <c r="O51" s="82">
        <v>0</v>
      </c>
      <c r="P51" s="82">
        <v>0</v>
      </c>
      <c r="Q51" s="82">
        <v>52.750284000000001</v>
      </c>
      <c r="R51" s="95">
        <f t="shared" si="0"/>
        <v>461.32899205999996</v>
      </c>
    </row>
    <row r="52" spans="1:18">
      <c r="A52" s="14">
        <v>49</v>
      </c>
      <c r="B52" s="14">
        <v>5767865</v>
      </c>
      <c r="C52" s="15" t="s">
        <v>503</v>
      </c>
      <c r="D52" s="81">
        <v>0</v>
      </c>
      <c r="E52" s="81">
        <v>0</v>
      </c>
      <c r="F52" s="81">
        <v>0</v>
      </c>
      <c r="G52" s="81">
        <v>0</v>
      </c>
      <c r="H52" s="81">
        <v>0</v>
      </c>
      <c r="I52" s="81">
        <v>0</v>
      </c>
      <c r="J52" s="81">
        <v>0</v>
      </c>
      <c r="K52" s="81">
        <v>0</v>
      </c>
      <c r="L52" s="81">
        <v>0</v>
      </c>
      <c r="M52" s="81">
        <v>0</v>
      </c>
      <c r="N52" s="81">
        <v>0</v>
      </c>
      <c r="O52" s="81">
        <v>4</v>
      </c>
      <c r="P52" s="81">
        <v>0</v>
      </c>
      <c r="Q52" s="81">
        <v>0</v>
      </c>
      <c r="R52" s="94">
        <f t="shared" si="0"/>
        <v>4</v>
      </c>
    </row>
    <row r="53" spans="1:18">
      <c r="A53" s="16">
        <v>50</v>
      </c>
      <c r="B53" s="16">
        <v>2618621</v>
      </c>
      <c r="C53" s="17" t="s">
        <v>508</v>
      </c>
      <c r="D53" s="82">
        <v>0.4</v>
      </c>
      <c r="E53" s="82">
        <v>2.2152120000000002</v>
      </c>
      <c r="F53" s="82">
        <v>0</v>
      </c>
      <c r="G53" s="82">
        <v>42.282719999999998</v>
      </c>
      <c r="H53" s="82">
        <v>0</v>
      </c>
      <c r="I53" s="82">
        <v>0</v>
      </c>
      <c r="J53" s="82">
        <v>0</v>
      </c>
      <c r="K53" s="82">
        <v>0</v>
      </c>
      <c r="L53" s="82">
        <v>0</v>
      </c>
      <c r="M53" s="82">
        <v>36.811481000000001</v>
      </c>
      <c r="N53" s="82">
        <v>0</v>
      </c>
      <c r="O53" s="82">
        <v>0</v>
      </c>
      <c r="P53" s="82">
        <v>0</v>
      </c>
      <c r="Q53" s="82">
        <v>140</v>
      </c>
      <c r="R53" s="95">
        <f t="shared" si="0"/>
        <v>221.70941299999998</v>
      </c>
    </row>
    <row r="54" spans="1:18">
      <c r="A54" s="14">
        <v>51</v>
      </c>
      <c r="B54" s="14">
        <v>6377947</v>
      </c>
      <c r="C54" s="15" t="s">
        <v>515</v>
      </c>
      <c r="D54" s="81">
        <v>0</v>
      </c>
      <c r="E54" s="81">
        <v>0</v>
      </c>
      <c r="F54" s="81">
        <v>0</v>
      </c>
      <c r="G54" s="81">
        <v>0</v>
      </c>
      <c r="H54" s="81">
        <v>0</v>
      </c>
      <c r="I54" s="81">
        <v>0</v>
      </c>
      <c r="J54" s="81">
        <v>0</v>
      </c>
      <c r="K54" s="81">
        <v>0</v>
      </c>
      <c r="L54" s="81">
        <v>0</v>
      </c>
      <c r="M54" s="81">
        <v>0</v>
      </c>
      <c r="N54" s="81">
        <v>0</v>
      </c>
      <c r="O54" s="81">
        <v>0</v>
      </c>
      <c r="P54" s="81">
        <v>0</v>
      </c>
      <c r="Q54" s="81">
        <v>0</v>
      </c>
      <c r="R54" s="94">
        <f t="shared" si="0"/>
        <v>0</v>
      </c>
    </row>
    <row r="55" spans="1:18">
      <c r="A55" s="16">
        <v>52</v>
      </c>
      <c r="B55" s="16">
        <v>2830213</v>
      </c>
      <c r="C55" s="17" t="s">
        <v>520</v>
      </c>
      <c r="D55" s="82">
        <v>60.97061875</v>
      </c>
      <c r="E55" s="82">
        <v>1.3366100000000001</v>
      </c>
      <c r="F55" s="82">
        <v>30.884723999999999</v>
      </c>
      <c r="G55" s="82">
        <v>242.20911180000002</v>
      </c>
      <c r="H55" s="82">
        <v>0</v>
      </c>
      <c r="I55" s="82">
        <v>0</v>
      </c>
      <c r="J55" s="82">
        <v>841.72264800000005</v>
      </c>
      <c r="K55" s="82">
        <v>0</v>
      </c>
      <c r="L55" s="82">
        <v>0</v>
      </c>
      <c r="M55" s="82">
        <v>0</v>
      </c>
      <c r="N55" s="82">
        <v>0</v>
      </c>
      <c r="O55" s="82">
        <v>0</v>
      </c>
      <c r="P55" s="82">
        <v>0</v>
      </c>
      <c r="Q55" s="82">
        <v>0</v>
      </c>
      <c r="R55" s="95">
        <f t="shared" si="0"/>
        <v>1177.1237125500002</v>
      </c>
    </row>
    <row r="56" spans="1:18">
      <c r="A56" s="14">
        <v>53</v>
      </c>
      <c r="B56" s="14">
        <v>2887746</v>
      </c>
      <c r="C56" s="15" t="s">
        <v>527</v>
      </c>
      <c r="D56" s="81">
        <v>3141.69994</v>
      </c>
      <c r="E56" s="81">
        <v>429.19168000000002</v>
      </c>
      <c r="F56" s="81">
        <v>797.52177900000004</v>
      </c>
      <c r="G56" s="81">
        <v>1082.0506250000001</v>
      </c>
      <c r="H56" s="81">
        <v>0</v>
      </c>
      <c r="I56" s="81">
        <v>0</v>
      </c>
      <c r="J56" s="81">
        <v>0</v>
      </c>
      <c r="K56" s="81">
        <v>0</v>
      </c>
      <c r="L56" s="81">
        <v>0</v>
      </c>
      <c r="M56" s="81">
        <v>3</v>
      </c>
      <c r="N56" s="81">
        <v>0</v>
      </c>
      <c r="O56" s="81">
        <v>0</v>
      </c>
      <c r="P56" s="81">
        <v>0</v>
      </c>
      <c r="Q56" s="81">
        <v>266.59325000000001</v>
      </c>
      <c r="R56" s="94">
        <f t="shared" si="0"/>
        <v>5720.0572739999998</v>
      </c>
    </row>
    <row r="57" spans="1:18">
      <c r="A57" s="16">
        <v>54</v>
      </c>
      <c r="B57" s="16">
        <v>2718243</v>
      </c>
      <c r="C57" s="17" t="s">
        <v>533</v>
      </c>
      <c r="D57" s="82">
        <v>0</v>
      </c>
      <c r="E57" s="82">
        <v>0</v>
      </c>
      <c r="F57" s="82">
        <v>8.5467309999999994</v>
      </c>
      <c r="G57" s="82">
        <v>5.4369160000000001</v>
      </c>
      <c r="H57" s="82">
        <v>6.3759999999999997E-2</v>
      </c>
      <c r="I57" s="82">
        <v>0</v>
      </c>
      <c r="J57" s="82">
        <v>0</v>
      </c>
      <c r="K57" s="82">
        <v>0</v>
      </c>
      <c r="L57" s="82">
        <v>0</v>
      </c>
      <c r="M57" s="82">
        <v>10</v>
      </c>
      <c r="N57" s="82">
        <v>0</v>
      </c>
      <c r="O57" s="82">
        <v>0</v>
      </c>
      <c r="P57" s="82">
        <v>0</v>
      </c>
      <c r="Q57" s="82">
        <v>373.561397</v>
      </c>
      <c r="R57" s="95">
        <f t="shared" si="0"/>
        <v>397.60880400000002</v>
      </c>
    </row>
    <row r="58" spans="1:18">
      <c r="A58" s="14">
        <v>55</v>
      </c>
      <c r="B58" s="14">
        <v>6436226</v>
      </c>
      <c r="C58" s="15" t="s">
        <v>540</v>
      </c>
      <c r="D58" s="81">
        <v>0</v>
      </c>
      <c r="E58" s="81">
        <v>0</v>
      </c>
      <c r="F58" s="81">
        <v>0</v>
      </c>
      <c r="G58" s="81">
        <v>0</v>
      </c>
      <c r="H58" s="81">
        <v>0</v>
      </c>
      <c r="I58" s="81">
        <v>0</v>
      </c>
      <c r="J58" s="81">
        <v>0</v>
      </c>
      <c r="K58" s="81">
        <v>0</v>
      </c>
      <c r="L58" s="81">
        <v>0</v>
      </c>
      <c r="M58" s="81">
        <v>0</v>
      </c>
      <c r="N58" s="81">
        <v>0</v>
      </c>
      <c r="O58" s="81">
        <v>0</v>
      </c>
      <c r="P58" s="81">
        <v>0</v>
      </c>
      <c r="Q58" s="81">
        <v>0</v>
      </c>
      <c r="R58" s="94">
        <f t="shared" si="0"/>
        <v>0</v>
      </c>
    </row>
    <row r="59" spans="1:18">
      <c r="A59" s="16">
        <v>56</v>
      </c>
      <c r="B59" s="16">
        <v>5435528</v>
      </c>
      <c r="C59" s="17" t="s">
        <v>547</v>
      </c>
      <c r="D59" s="82">
        <v>25.843759500000001</v>
      </c>
      <c r="E59" s="82">
        <v>14.997552000000001</v>
      </c>
      <c r="F59" s="82">
        <v>1819.9643699999999</v>
      </c>
      <c r="G59" s="82">
        <v>566.26649030999999</v>
      </c>
      <c r="H59" s="82">
        <v>0</v>
      </c>
      <c r="I59" s="82">
        <v>0</v>
      </c>
      <c r="J59" s="82">
        <v>0</v>
      </c>
      <c r="K59" s="82">
        <v>0</v>
      </c>
      <c r="L59" s="82">
        <v>0</v>
      </c>
      <c r="M59" s="82">
        <v>0</v>
      </c>
      <c r="N59" s="82">
        <v>0</v>
      </c>
      <c r="O59" s="82">
        <v>0</v>
      </c>
      <c r="P59" s="82">
        <v>0</v>
      </c>
      <c r="Q59" s="82">
        <v>0</v>
      </c>
      <c r="R59" s="95">
        <f t="shared" si="0"/>
        <v>2427.0721718099999</v>
      </c>
    </row>
    <row r="60" spans="1:18">
      <c r="A60" s="14">
        <v>57</v>
      </c>
      <c r="B60" s="14">
        <v>5824826</v>
      </c>
      <c r="C60" s="15" t="s">
        <v>553</v>
      </c>
      <c r="D60" s="81">
        <v>0</v>
      </c>
      <c r="E60" s="81">
        <v>0</v>
      </c>
      <c r="F60" s="81">
        <v>110.25842</v>
      </c>
      <c r="G60" s="81">
        <v>0</v>
      </c>
      <c r="H60" s="81">
        <v>0</v>
      </c>
      <c r="I60" s="81">
        <v>0</v>
      </c>
      <c r="J60" s="81">
        <v>0</v>
      </c>
      <c r="K60" s="81">
        <v>0</v>
      </c>
      <c r="L60" s="81">
        <v>0</v>
      </c>
      <c r="M60" s="81">
        <v>0</v>
      </c>
      <c r="N60" s="81">
        <v>0</v>
      </c>
      <c r="O60" s="81">
        <v>0</v>
      </c>
      <c r="P60" s="81">
        <v>1.8</v>
      </c>
      <c r="Q60" s="81">
        <v>0</v>
      </c>
      <c r="R60" s="94">
        <f t="shared" si="0"/>
        <v>112.05842</v>
      </c>
    </row>
    <row r="61" spans="1:18">
      <c r="A61" s="16">
        <v>58</v>
      </c>
      <c r="B61" s="16">
        <v>2074192</v>
      </c>
      <c r="C61" s="17" t="s">
        <v>559</v>
      </c>
      <c r="D61" s="82">
        <v>7671.6243064600003</v>
      </c>
      <c r="E61" s="82">
        <v>76.499571829999994</v>
      </c>
      <c r="F61" s="82">
        <v>20325.808551999999</v>
      </c>
      <c r="G61" s="82">
        <v>12309.70069958</v>
      </c>
      <c r="H61" s="82">
        <v>0</v>
      </c>
      <c r="I61" s="82">
        <v>0</v>
      </c>
      <c r="J61" s="82">
        <v>0</v>
      </c>
      <c r="K61" s="82">
        <v>0</v>
      </c>
      <c r="L61" s="82">
        <v>0</v>
      </c>
      <c r="M61" s="82">
        <v>0</v>
      </c>
      <c r="N61" s="82">
        <v>0</v>
      </c>
      <c r="O61" s="82">
        <v>0</v>
      </c>
      <c r="P61" s="82">
        <v>0</v>
      </c>
      <c r="Q61" s="82">
        <v>0</v>
      </c>
      <c r="R61" s="95">
        <f t="shared" si="0"/>
        <v>40383.633129869995</v>
      </c>
    </row>
    <row r="62" spans="1:18">
      <c r="A62" s="14">
        <v>59</v>
      </c>
      <c r="B62" s="14">
        <v>5849314</v>
      </c>
      <c r="C62" s="15" t="s">
        <v>567</v>
      </c>
      <c r="D62" s="81">
        <v>0</v>
      </c>
      <c r="E62" s="81">
        <v>0</v>
      </c>
      <c r="F62" s="81">
        <v>0</v>
      </c>
      <c r="G62" s="81">
        <v>0</v>
      </c>
      <c r="H62" s="81">
        <v>0</v>
      </c>
      <c r="I62" s="81">
        <v>0</v>
      </c>
      <c r="J62" s="81">
        <v>0</v>
      </c>
      <c r="K62" s="81">
        <v>0</v>
      </c>
      <c r="L62" s="81">
        <v>0</v>
      </c>
      <c r="M62" s="81">
        <v>0</v>
      </c>
      <c r="N62" s="81">
        <v>0</v>
      </c>
      <c r="O62" s="81">
        <v>0</v>
      </c>
      <c r="P62" s="81">
        <v>0</v>
      </c>
      <c r="Q62" s="81">
        <v>0</v>
      </c>
      <c r="R62" s="94">
        <f t="shared" si="0"/>
        <v>0</v>
      </c>
    </row>
    <row r="63" spans="1:18">
      <c r="A63" s="16">
        <v>60</v>
      </c>
      <c r="B63" s="16">
        <v>2875578</v>
      </c>
      <c r="C63" s="17" t="s">
        <v>573</v>
      </c>
      <c r="D63" s="82">
        <v>0</v>
      </c>
      <c r="E63" s="82">
        <v>0.14849999999999999</v>
      </c>
      <c r="F63" s="82">
        <v>1.3</v>
      </c>
      <c r="G63" s="82">
        <v>0</v>
      </c>
      <c r="H63" s="82">
        <v>0</v>
      </c>
      <c r="I63" s="82">
        <v>0</v>
      </c>
      <c r="J63" s="82">
        <v>0</v>
      </c>
      <c r="K63" s="82">
        <v>0</v>
      </c>
      <c r="L63" s="82">
        <v>0</v>
      </c>
      <c r="M63" s="82">
        <v>0</v>
      </c>
      <c r="N63" s="82">
        <v>0</v>
      </c>
      <c r="O63" s="82">
        <v>0</v>
      </c>
      <c r="P63" s="82">
        <v>0</v>
      </c>
      <c r="Q63" s="82">
        <v>0</v>
      </c>
      <c r="R63" s="95">
        <f t="shared" si="0"/>
        <v>1.4485000000000001</v>
      </c>
    </row>
  </sheetData>
  <autoFilter ref="A3:R3">
    <sortState ref="A4:R64">
      <sortCondition ref="C3"/>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9"/>
  <sheetViews>
    <sheetView showGridLines="0" zoomScale="85" zoomScaleNormal="85" workbookViewId="0"/>
  </sheetViews>
  <sheetFormatPr defaultColWidth="8.88671875" defaultRowHeight="14.4"/>
  <cols>
    <col min="1" max="1" width="11.88671875" style="286" customWidth="1"/>
    <col min="2" max="2" width="34.5546875" style="284" bestFit="1" customWidth="1"/>
    <col min="3" max="3" width="15.33203125" style="285" bestFit="1" customWidth="1"/>
    <col min="4" max="4" width="16.5546875" style="285" customWidth="1"/>
    <col min="5" max="5" width="15.44140625" style="285" bestFit="1" customWidth="1"/>
    <col min="6" max="6" width="15.6640625" style="285" bestFit="1" customWidth="1"/>
    <col min="7" max="7" width="12.109375" style="285" customWidth="1"/>
    <col min="8" max="8" width="16.44140625" style="285" customWidth="1"/>
    <col min="9" max="9" width="17" style="285" customWidth="1"/>
    <col min="10" max="10" width="15.33203125" style="285" bestFit="1" customWidth="1"/>
    <col min="11" max="11" width="13.109375" style="285" bestFit="1" customWidth="1"/>
    <col min="12" max="12" width="18.6640625" style="285" customWidth="1"/>
    <col min="13" max="13" width="14.6640625" style="285" bestFit="1" customWidth="1"/>
    <col min="14" max="16384" width="8.88671875" style="286"/>
  </cols>
  <sheetData>
    <row r="1" spans="1:13">
      <c r="A1" s="283" t="s">
        <v>1416</v>
      </c>
    </row>
    <row r="2" spans="1:13" s="284" customFormat="1"/>
    <row r="3" spans="1:13" s="287" customFormat="1" ht="48">
      <c r="A3" s="42" t="s">
        <v>1412</v>
      </c>
      <c r="B3" s="42" t="s">
        <v>1181</v>
      </c>
      <c r="C3" s="42" t="s">
        <v>1168</v>
      </c>
      <c r="D3" s="42" t="s">
        <v>1169</v>
      </c>
      <c r="E3" s="42" t="s">
        <v>1170</v>
      </c>
      <c r="F3" s="42" t="s">
        <v>1171</v>
      </c>
      <c r="G3" s="42" t="s">
        <v>1172</v>
      </c>
      <c r="H3" s="42" t="s">
        <v>1173</v>
      </c>
      <c r="I3" s="42" t="s">
        <v>1151</v>
      </c>
      <c r="J3" s="42" t="s">
        <v>1175</v>
      </c>
      <c r="K3" s="42" t="s">
        <v>1163</v>
      </c>
      <c r="L3" s="42" t="s">
        <v>1176</v>
      </c>
      <c r="M3" s="42" t="s">
        <v>1166</v>
      </c>
    </row>
    <row r="4" spans="1:13">
      <c r="A4" s="282" t="s">
        <v>629</v>
      </c>
      <c r="B4" s="45"/>
      <c r="C4" s="164"/>
      <c r="D4" s="164"/>
      <c r="E4" s="164"/>
      <c r="F4" s="164"/>
      <c r="G4" s="164"/>
      <c r="H4" s="164"/>
      <c r="I4" s="164"/>
      <c r="J4" s="164"/>
      <c r="K4" s="164"/>
      <c r="L4" s="164"/>
      <c r="M4" s="164"/>
    </row>
    <row r="5" spans="1:13">
      <c r="A5" s="316">
        <v>2008572</v>
      </c>
      <c r="B5" s="246" t="s">
        <v>1417</v>
      </c>
      <c r="C5" s="200">
        <v>40</v>
      </c>
      <c r="D5" s="200">
        <v>20</v>
      </c>
      <c r="E5" s="200">
        <v>746</v>
      </c>
      <c r="F5" s="200">
        <v>1258</v>
      </c>
      <c r="G5" s="200">
        <v>0</v>
      </c>
      <c r="H5" s="200">
        <v>0</v>
      </c>
      <c r="I5" s="200">
        <v>0</v>
      </c>
      <c r="J5" s="200">
        <v>0</v>
      </c>
      <c r="K5" s="200">
        <v>0</v>
      </c>
      <c r="L5" s="200">
        <v>0</v>
      </c>
      <c r="M5" s="200">
        <v>0</v>
      </c>
    </row>
    <row r="6" spans="1:13">
      <c r="A6" s="282" t="s">
        <v>1418</v>
      </c>
      <c r="B6" s="45"/>
      <c r="C6" s="164">
        <f>+C5</f>
        <v>40</v>
      </c>
      <c r="D6" s="164">
        <f t="shared" ref="D6:M6" si="0">+D5</f>
        <v>20</v>
      </c>
      <c r="E6" s="164">
        <f t="shared" si="0"/>
        <v>746</v>
      </c>
      <c r="F6" s="164">
        <f t="shared" si="0"/>
        <v>1258</v>
      </c>
      <c r="G6" s="164">
        <f t="shared" si="0"/>
        <v>0</v>
      </c>
      <c r="H6" s="164">
        <f t="shared" si="0"/>
        <v>0</v>
      </c>
      <c r="I6" s="164">
        <f t="shared" si="0"/>
        <v>0</v>
      </c>
      <c r="J6" s="164">
        <f t="shared" si="0"/>
        <v>0</v>
      </c>
      <c r="K6" s="164">
        <f t="shared" si="0"/>
        <v>0</v>
      </c>
      <c r="L6" s="164">
        <f t="shared" si="0"/>
        <v>0</v>
      </c>
      <c r="M6" s="164">
        <f t="shared" si="0"/>
        <v>0</v>
      </c>
    </row>
    <row r="7" spans="1:13">
      <c r="A7" s="289" t="s">
        <v>1419</v>
      </c>
      <c r="B7" s="246"/>
      <c r="C7" s="200">
        <v>0</v>
      </c>
      <c r="D7" s="200">
        <v>0</v>
      </c>
      <c r="E7" s="200">
        <v>0</v>
      </c>
      <c r="F7" s="200">
        <v>0</v>
      </c>
      <c r="G7" s="200">
        <v>0</v>
      </c>
      <c r="H7" s="200">
        <v>0</v>
      </c>
      <c r="I7" s="200">
        <v>0</v>
      </c>
      <c r="J7" s="200">
        <v>0</v>
      </c>
      <c r="K7" s="200">
        <v>0</v>
      </c>
      <c r="L7" s="200">
        <v>0</v>
      </c>
      <c r="M7" s="200">
        <v>0</v>
      </c>
    </row>
    <row r="8" spans="1:13">
      <c r="A8" s="25">
        <v>2095025</v>
      </c>
      <c r="B8" s="45" t="s">
        <v>318</v>
      </c>
      <c r="C8" s="164">
        <v>0</v>
      </c>
      <c r="D8" s="164">
        <v>0</v>
      </c>
      <c r="E8" s="164">
        <v>0</v>
      </c>
      <c r="F8" s="164">
        <v>1.6</v>
      </c>
      <c r="G8" s="164">
        <v>0</v>
      </c>
      <c r="H8" s="164">
        <v>0</v>
      </c>
      <c r="I8" s="164">
        <v>0</v>
      </c>
      <c r="J8" s="164">
        <v>0</v>
      </c>
      <c r="K8" s="164">
        <v>0</v>
      </c>
      <c r="L8" s="164">
        <v>0</v>
      </c>
      <c r="M8" s="164">
        <v>0</v>
      </c>
    </row>
    <row r="9" spans="1:13">
      <c r="A9" s="289" t="s">
        <v>1418</v>
      </c>
      <c r="B9" s="246"/>
      <c r="C9" s="200">
        <f>SUM(C8)</f>
        <v>0</v>
      </c>
      <c r="D9" s="200">
        <f t="shared" ref="D9:M9" si="1">SUM(D8)</f>
        <v>0</v>
      </c>
      <c r="E9" s="200">
        <f t="shared" si="1"/>
        <v>0</v>
      </c>
      <c r="F9" s="200">
        <f t="shared" si="1"/>
        <v>1.6</v>
      </c>
      <c r="G9" s="200">
        <f t="shared" si="1"/>
        <v>0</v>
      </c>
      <c r="H9" s="200">
        <f t="shared" si="1"/>
        <v>0</v>
      </c>
      <c r="I9" s="200">
        <f t="shared" si="1"/>
        <v>0</v>
      </c>
      <c r="J9" s="200">
        <f t="shared" si="1"/>
        <v>0</v>
      </c>
      <c r="K9" s="200">
        <f t="shared" si="1"/>
        <v>0</v>
      </c>
      <c r="L9" s="200">
        <f t="shared" si="1"/>
        <v>0</v>
      </c>
      <c r="M9" s="200">
        <f t="shared" si="1"/>
        <v>0</v>
      </c>
    </row>
    <row r="10" spans="1:13">
      <c r="A10" s="282" t="s">
        <v>663</v>
      </c>
      <c r="B10" s="45"/>
      <c r="C10" s="164">
        <v>0</v>
      </c>
      <c r="D10" s="164">
        <v>0</v>
      </c>
      <c r="E10" s="164">
        <v>0</v>
      </c>
      <c r="F10" s="164">
        <v>0</v>
      </c>
      <c r="G10" s="164">
        <v>0</v>
      </c>
      <c r="H10" s="164">
        <v>0</v>
      </c>
      <c r="I10" s="164">
        <v>0</v>
      </c>
      <c r="J10" s="164">
        <v>0</v>
      </c>
      <c r="K10" s="164">
        <v>0</v>
      </c>
      <c r="L10" s="164">
        <v>0</v>
      </c>
      <c r="M10" s="164">
        <v>0</v>
      </c>
    </row>
    <row r="11" spans="1:13">
      <c r="A11" s="316">
        <v>5502292</v>
      </c>
      <c r="B11" s="246" t="s">
        <v>239</v>
      </c>
      <c r="C11" s="200">
        <v>11</v>
      </c>
      <c r="D11" s="200">
        <v>0</v>
      </c>
      <c r="E11" s="200">
        <v>59</v>
      </c>
      <c r="F11" s="200">
        <v>15</v>
      </c>
      <c r="G11" s="200">
        <v>0</v>
      </c>
      <c r="H11" s="200">
        <v>0</v>
      </c>
      <c r="I11" s="200">
        <v>0</v>
      </c>
      <c r="J11" s="200">
        <v>0</v>
      </c>
      <c r="K11" s="200">
        <v>0</v>
      </c>
      <c r="L11" s="200">
        <v>0</v>
      </c>
      <c r="M11" s="200">
        <v>0</v>
      </c>
    </row>
    <row r="12" spans="1:13">
      <c r="A12" s="25">
        <v>5295858</v>
      </c>
      <c r="B12" s="45" t="s">
        <v>409</v>
      </c>
      <c r="C12" s="164">
        <v>18</v>
      </c>
      <c r="D12" s="164">
        <v>5</v>
      </c>
      <c r="E12" s="164">
        <v>47.46</v>
      </c>
      <c r="F12" s="164">
        <v>50</v>
      </c>
      <c r="G12" s="164">
        <v>0</v>
      </c>
      <c r="H12" s="164">
        <v>0</v>
      </c>
      <c r="I12" s="164">
        <v>0</v>
      </c>
      <c r="J12" s="164">
        <v>0</v>
      </c>
      <c r="K12" s="164">
        <v>0</v>
      </c>
      <c r="L12" s="164">
        <v>0</v>
      </c>
      <c r="M12" s="164">
        <v>0</v>
      </c>
    </row>
    <row r="13" spans="1:13">
      <c r="A13" s="316">
        <v>5045894</v>
      </c>
      <c r="B13" s="246" t="s">
        <v>244</v>
      </c>
      <c r="C13" s="200"/>
      <c r="D13" s="200"/>
      <c r="E13" s="200"/>
      <c r="F13" s="200">
        <v>55.808999999999997</v>
      </c>
      <c r="G13" s="200"/>
      <c r="H13" s="200"/>
      <c r="I13" s="200"/>
      <c r="J13" s="200"/>
      <c r="K13" s="200">
        <v>1.5</v>
      </c>
      <c r="L13" s="200"/>
      <c r="M13" s="200"/>
    </row>
    <row r="14" spans="1:13">
      <c r="A14" s="25">
        <v>2718243</v>
      </c>
      <c r="B14" s="45" t="s">
        <v>533</v>
      </c>
      <c r="C14" s="164">
        <v>0</v>
      </c>
      <c r="D14" s="164">
        <v>0</v>
      </c>
      <c r="E14" s="164">
        <v>8.5399999999999991</v>
      </c>
      <c r="F14" s="164">
        <v>5.4</v>
      </c>
      <c r="G14" s="164">
        <v>0</v>
      </c>
      <c r="H14" s="164">
        <v>0</v>
      </c>
      <c r="I14" s="164">
        <v>0</v>
      </c>
      <c r="J14" s="164">
        <v>0</v>
      </c>
      <c r="K14" s="164">
        <v>10</v>
      </c>
      <c r="L14" s="164">
        <v>0</v>
      </c>
      <c r="M14" s="164">
        <v>0</v>
      </c>
    </row>
    <row r="15" spans="1:13">
      <c r="A15" s="316">
        <v>2344343</v>
      </c>
      <c r="B15" s="246" t="s">
        <v>455</v>
      </c>
      <c r="C15" s="200">
        <v>0</v>
      </c>
      <c r="D15" s="200">
        <v>0</v>
      </c>
      <c r="E15" s="200">
        <v>0</v>
      </c>
      <c r="F15" s="200">
        <v>1</v>
      </c>
      <c r="G15" s="200">
        <v>0</v>
      </c>
      <c r="H15" s="200">
        <v>0</v>
      </c>
      <c r="I15" s="200">
        <v>0</v>
      </c>
      <c r="J15" s="200">
        <v>0</v>
      </c>
      <c r="K15" s="200">
        <v>0</v>
      </c>
      <c r="L15" s="200">
        <v>0</v>
      </c>
      <c r="M15" s="200">
        <v>0</v>
      </c>
    </row>
    <row r="16" spans="1:13">
      <c r="A16" s="282" t="s">
        <v>1418</v>
      </c>
      <c r="B16" s="45"/>
      <c r="C16" s="164">
        <f>SUM(C11:C15)</f>
        <v>29</v>
      </c>
      <c r="D16" s="164">
        <f t="shared" ref="D16:M16" si="2">SUM(D11:D15)</f>
        <v>5</v>
      </c>
      <c r="E16" s="164">
        <f t="shared" si="2"/>
        <v>115</v>
      </c>
      <c r="F16" s="164">
        <f t="shared" si="2"/>
        <v>127.209</v>
      </c>
      <c r="G16" s="164">
        <f t="shared" si="2"/>
        <v>0</v>
      </c>
      <c r="H16" s="164">
        <f t="shared" si="2"/>
        <v>0</v>
      </c>
      <c r="I16" s="164">
        <f t="shared" si="2"/>
        <v>0</v>
      </c>
      <c r="J16" s="164">
        <f t="shared" si="2"/>
        <v>0</v>
      </c>
      <c r="K16" s="164">
        <f t="shared" si="2"/>
        <v>11.5</v>
      </c>
      <c r="L16" s="164">
        <f t="shared" si="2"/>
        <v>0</v>
      </c>
      <c r="M16" s="164">
        <f t="shared" si="2"/>
        <v>0</v>
      </c>
    </row>
    <row r="17" spans="1:13">
      <c r="A17" s="289" t="s">
        <v>1303</v>
      </c>
      <c r="B17" s="246"/>
      <c r="C17" s="200">
        <v>0</v>
      </c>
      <c r="D17" s="200">
        <v>0</v>
      </c>
      <c r="E17" s="200">
        <v>0</v>
      </c>
      <c r="F17" s="200">
        <v>0</v>
      </c>
      <c r="G17" s="200">
        <v>0</v>
      </c>
      <c r="H17" s="200">
        <v>0</v>
      </c>
      <c r="I17" s="200">
        <v>0</v>
      </c>
      <c r="J17" s="200">
        <v>0</v>
      </c>
      <c r="K17" s="200">
        <v>0</v>
      </c>
      <c r="L17" s="200">
        <v>0</v>
      </c>
      <c r="M17" s="200">
        <v>0</v>
      </c>
    </row>
    <row r="18" spans="1:13">
      <c r="A18" s="25">
        <v>5722942</v>
      </c>
      <c r="B18" s="45" t="s">
        <v>233</v>
      </c>
      <c r="C18" s="164">
        <v>0</v>
      </c>
      <c r="D18" s="164">
        <v>0</v>
      </c>
      <c r="E18" s="164">
        <v>267</v>
      </c>
      <c r="F18" s="164">
        <v>325</v>
      </c>
      <c r="G18" s="164">
        <v>0</v>
      </c>
      <c r="H18" s="164">
        <v>0</v>
      </c>
      <c r="I18" s="164">
        <v>0</v>
      </c>
      <c r="J18" s="164">
        <v>0</v>
      </c>
      <c r="K18" s="164">
        <v>5</v>
      </c>
      <c r="L18" s="164">
        <v>0</v>
      </c>
      <c r="M18" s="164">
        <v>59</v>
      </c>
    </row>
    <row r="19" spans="1:13">
      <c r="A19" s="316">
        <v>5515882</v>
      </c>
      <c r="B19" s="246" t="s">
        <v>364</v>
      </c>
      <c r="C19" s="200">
        <v>0</v>
      </c>
      <c r="D19" s="200">
        <v>0</v>
      </c>
      <c r="E19" s="200">
        <v>33</v>
      </c>
      <c r="F19" s="200">
        <v>4.3899999999999997</v>
      </c>
      <c r="G19" s="200">
        <v>0</v>
      </c>
      <c r="H19" s="200">
        <v>0</v>
      </c>
      <c r="I19" s="200">
        <v>0</v>
      </c>
      <c r="J19" s="200">
        <v>0</v>
      </c>
      <c r="K19" s="200">
        <v>0</v>
      </c>
      <c r="L19" s="200">
        <v>0</v>
      </c>
      <c r="M19" s="200">
        <v>0</v>
      </c>
    </row>
    <row r="20" spans="1:13">
      <c r="A20" s="25">
        <v>2550466</v>
      </c>
      <c r="B20" s="45" t="s">
        <v>308</v>
      </c>
      <c r="C20" s="164">
        <v>0</v>
      </c>
      <c r="D20" s="164">
        <v>0</v>
      </c>
      <c r="E20" s="164">
        <v>27</v>
      </c>
      <c r="F20" s="164">
        <v>482</v>
      </c>
      <c r="G20" s="164">
        <v>0</v>
      </c>
      <c r="H20" s="164">
        <v>0</v>
      </c>
      <c r="I20" s="164">
        <v>0</v>
      </c>
      <c r="J20" s="164">
        <v>0</v>
      </c>
      <c r="K20" s="164">
        <v>0</v>
      </c>
      <c r="L20" s="164">
        <v>0</v>
      </c>
      <c r="M20" s="164">
        <v>0</v>
      </c>
    </row>
    <row r="21" spans="1:13">
      <c r="A21" s="316">
        <v>2029278</v>
      </c>
      <c r="B21" s="246" t="s">
        <v>325</v>
      </c>
      <c r="C21" s="200">
        <v>0</v>
      </c>
      <c r="D21" s="200">
        <v>0</v>
      </c>
      <c r="E21" s="200">
        <v>11</v>
      </c>
      <c r="F21" s="200">
        <v>131</v>
      </c>
      <c r="G21" s="200">
        <v>0</v>
      </c>
      <c r="H21" s="200">
        <v>0</v>
      </c>
      <c r="I21" s="200">
        <v>0</v>
      </c>
      <c r="J21" s="200">
        <v>0</v>
      </c>
      <c r="K21" s="200">
        <v>0</v>
      </c>
      <c r="L21" s="200">
        <v>0</v>
      </c>
      <c r="M21" s="200">
        <v>0</v>
      </c>
    </row>
    <row r="22" spans="1:13">
      <c r="A22" s="25">
        <v>6030343</v>
      </c>
      <c r="B22" s="45" t="s">
        <v>450</v>
      </c>
      <c r="C22" s="164">
        <v>0</v>
      </c>
      <c r="D22" s="164">
        <v>0</v>
      </c>
      <c r="E22" s="164">
        <v>36</v>
      </c>
      <c r="F22" s="164">
        <v>56</v>
      </c>
      <c r="G22" s="164">
        <v>0</v>
      </c>
      <c r="H22" s="164">
        <v>0</v>
      </c>
      <c r="I22" s="164">
        <v>0</v>
      </c>
      <c r="J22" s="164">
        <v>0</v>
      </c>
      <c r="K22" s="164">
        <v>0</v>
      </c>
      <c r="L22" s="164">
        <v>0</v>
      </c>
      <c r="M22" s="164">
        <v>6</v>
      </c>
    </row>
    <row r="23" spans="1:13">
      <c r="A23" s="316">
        <v>2819996</v>
      </c>
      <c r="B23" s="246" t="s">
        <v>464</v>
      </c>
      <c r="C23" s="200">
        <v>0</v>
      </c>
      <c r="D23" s="200">
        <v>0</v>
      </c>
      <c r="E23" s="200">
        <v>13</v>
      </c>
      <c r="F23" s="200">
        <v>0</v>
      </c>
      <c r="G23" s="200">
        <v>0</v>
      </c>
      <c r="H23" s="200">
        <v>0</v>
      </c>
      <c r="I23" s="200">
        <v>0</v>
      </c>
      <c r="J23" s="200">
        <v>0</v>
      </c>
      <c r="K23" s="200">
        <v>0</v>
      </c>
      <c r="L23" s="200">
        <v>0</v>
      </c>
      <c r="M23" s="200">
        <v>0</v>
      </c>
    </row>
    <row r="24" spans="1:13">
      <c r="A24" s="25">
        <v>2100231</v>
      </c>
      <c r="B24" s="45" t="s">
        <v>483</v>
      </c>
      <c r="C24" s="164">
        <v>5</v>
      </c>
      <c r="D24" s="164">
        <v>0</v>
      </c>
      <c r="E24" s="164">
        <v>92</v>
      </c>
      <c r="F24" s="164">
        <v>103</v>
      </c>
      <c r="G24" s="164">
        <v>0</v>
      </c>
      <c r="H24" s="164">
        <v>0</v>
      </c>
      <c r="I24" s="164">
        <v>0</v>
      </c>
      <c r="J24" s="164">
        <v>0</v>
      </c>
      <c r="K24" s="164">
        <v>0</v>
      </c>
      <c r="L24" s="164">
        <v>0</v>
      </c>
      <c r="M24" s="164">
        <v>8</v>
      </c>
    </row>
    <row r="25" spans="1:13">
      <c r="A25" s="316">
        <v>2618621</v>
      </c>
      <c r="B25" s="246" t="s">
        <v>508</v>
      </c>
      <c r="C25" s="200">
        <v>0</v>
      </c>
      <c r="D25" s="200">
        <v>42.2</v>
      </c>
      <c r="E25" s="200">
        <v>0</v>
      </c>
      <c r="F25" s="200">
        <v>42</v>
      </c>
      <c r="G25" s="200">
        <v>0</v>
      </c>
      <c r="H25" s="200">
        <v>0</v>
      </c>
      <c r="I25" s="200">
        <v>0</v>
      </c>
      <c r="J25" s="200">
        <v>0</v>
      </c>
      <c r="K25" s="200">
        <v>31.32</v>
      </c>
      <c r="L25" s="200">
        <v>0</v>
      </c>
      <c r="M25" s="200">
        <v>0</v>
      </c>
    </row>
    <row r="26" spans="1:13">
      <c r="A26" s="25">
        <v>2074192</v>
      </c>
      <c r="B26" s="45" t="s">
        <v>559</v>
      </c>
      <c r="C26" s="164">
        <v>470</v>
      </c>
      <c r="D26" s="164">
        <v>0</v>
      </c>
      <c r="E26" s="164">
        <v>11</v>
      </c>
      <c r="F26" s="164">
        <v>12050</v>
      </c>
      <c r="G26" s="164">
        <v>0</v>
      </c>
      <c r="H26" s="164">
        <v>0</v>
      </c>
      <c r="I26" s="164">
        <v>0</v>
      </c>
      <c r="J26" s="164">
        <v>0</v>
      </c>
      <c r="K26" s="164">
        <v>0</v>
      </c>
      <c r="L26" s="164">
        <v>0</v>
      </c>
      <c r="M26" s="164">
        <v>0</v>
      </c>
    </row>
    <row r="27" spans="1:13">
      <c r="A27" s="289" t="s">
        <v>1418</v>
      </c>
      <c r="B27" s="246"/>
      <c r="C27" s="200">
        <f>SUM(C18:C26)</f>
        <v>475</v>
      </c>
      <c r="D27" s="200">
        <f t="shared" ref="D27:M27" si="3">SUM(D18:D26)</f>
        <v>42.2</v>
      </c>
      <c r="E27" s="200">
        <f t="shared" si="3"/>
        <v>490</v>
      </c>
      <c r="F27" s="200">
        <f t="shared" si="3"/>
        <v>13193.39</v>
      </c>
      <c r="G27" s="200">
        <f t="shared" si="3"/>
        <v>0</v>
      </c>
      <c r="H27" s="200">
        <f t="shared" si="3"/>
        <v>0</v>
      </c>
      <c r="I27" s="200">
        <f t="shared" si="3"/>
        <v>0</v>
      </c>
      <c r="J27" s="200">
        <f t="shared" si="3"/>
        <v>0</v>
      </c>
      <c r="K27" s="200">
        <f t="shared" si="3"/>
        <v>36.32</v>
      </c>
      <c r="L27" s="200">
        <f t="shared" si="3"/>
        <v>0</v>
      </c>
      <c r="M27" s="200">
        <f t="shared" si="3"/>
        <v>73</v>
      </c>
    </row>
    <row r="28" spans="1:13">
      <c r="A28" s="282" t="s">
        <v>1420</v>
      </c>
      <c r="B28" s="45"/>
      <c r="C28" s="164">
        <v>0</v>
      </c>
      <c r="D28" s="164">
        <v>0</v>
      </c>
      <c r="E28" s="164">
        <v>0</v>
      </c>
      <c r="F28" s="164">
        <v>0</v>
      </c>
      <c r="G28" s="164">
        <v>0</v>
      </c>
      <c r="H28" s="164">
        <v>0</v>
      </c>
      <c r="I28" s="164">
        <v>0</v>
      </c>
      <c r="J28" s="164">
        <v>0</v>
      </c>
      <c r="K28" s="164">
        <v>0</v>
      </c>
      <c r="L28" s="164">
        <v>0</v>
      </c>
      <c r="M28" s="164">
        <v>0</v>
      </c>
    </row>
    <row r="29" spans="1:13">
      <c r="A29" s="316">
        <v>5045894</v>
      </c>
      <c r="B29" s="246" t="s">
        <v>244</v>
      </c>
      <c r="C29" s="200">
        <v>0</v>
      </c>
      <c r="D29" s="200">
        <v>0</v>
      </c>
      <c r="E29" s="200">
        <v>0</v>
      </c>
      <c r="F29" s="200">
        <v>0</v>
      </c>
      <c r="G29" s="200">
        <v>0</v>
      </c>
      <c r="H29" s="200">
        <v>0</v>
      </c>
      <c r="I29" s="200">
        <v>0</v>
      </c>
      <c r="J29" s="200">
        <v>0</v>
      </c>
      <c r="K29" s="200">
        <v>0</v>
      </c>
      <c r="L29" s="200">
        <v>1</v>
      </c>
      <c r="M29" s="200">
        <v>0</v>
      </c>
    </row>
    <row r="30" spans="1:13">
      <c r="A30" s="25">
        <v>2069792</v>
      </c>
      <c r="B30" s="45" t="s">
        <v>285</v>
      </c>
      <c r="C30" s="164">
        <v>0</v>
      </c>
      <c r="D30" s="164">
        <v>0</v>
      </c>
      <c r="E30" s="164">
        <v>0</v>
      </c>
      <c r="F30" s="164">
        <v>0</v>
      </c>
      <c r="G30" s="164">
        <v>0</v>
      </c>
      <c r="H30" s="164">
        <v>0</v>
      </c>
      <c r="I30" s="164">
        <v>0</v>
      </c>
      <c r="J30" s="164">
        <v>0</v>
      </c>
      <c r="K30" s="164">
        <v>0</v>
      </c>
      <c r="L30" s="164">
        <v>1.7</v>
      </c>
      <c r="M30" s="164">
        <v>0</v>
      </c>
    </row>
    <row r="31" spans="1:13">
      <c r="A31" s="316">
        <v>5141583</v>
      </c>
      <c r="B31" s="246" t="s">
        <v>332</v>
      </c>
      <c r="C31" s="200">
        <v>0</v>
      </c>
      <c r="D31" s="200">
        <v>41.7</v>
      </c>
      <c r="E31" s="200">
        <v>19.899999999999999</v>
      </c>
      <c r="F31" s="200">
        <v>24.08</v>
      </c>
      <c r="G31" s="200">
        <v>1.26</v>
      </c>
      <c r="H31" s="200">
        <v>0</v>
      </c>
      <c r="I31" s="200">
        <v>0</v>
      </c>
      <c r="J31" s="200">
        <v>0</v>
      </c>
      <c r="K31" s="200">
        <v>2</v>
      </c>
      <c r="L31" s="200">
        <v>2</v>
      </c>
      <c r="M31" s="200">
        <v>0</v>
      </c>
    </row>
    <row r="32" spans="1:13">
      <c r="A32" s="25">
        <v>5076285</v>
      </c>
      <c r="B32" s="45" t="s">
        <v>375</v>
      </c>
      <c r="C32" s="164">
        <v>0</v>
      </c>
      <c r="D32" s="164">
        <v>9.68</v>
      </c>
      <c r="E32" s="164">
        <v>6.79</v>
      </c>
      <c r="F32" s="164">
        <v>31.28</v>
      </c>
      <c r="G32" s="164">
        <v>0</v>
      </c>
      <c r="H32" s="164">
        <v>0</v>
      </c>
      <c r="I32" s="164">
        <v>0</v>
      </c>
      <c r="J32" s="164">
        <v>0</v>
      </c>
      <c r="K32" s="164">
        <v>0</v>
      </c>
      <c r="L32" s="164">
        <v>0</v>
      </c>
      <c r="M32" s="164">
        <v>0</v>
      </c>
    </row>
    <row r="33" spans="1:13">
      <c r="A33" s="289" t="s">
        <v>1418</v>
      </c>
      <c r="B33" s="246"/>
      <c r="C33" s="200">
        <f>SUM(C29:C32)</f>
        <v>0</v>
      </c>
      <c r="D33" s="200">
        <f t="shared" ref="D33:M33" si="4">SUM(D29:D32)</f>
        <v>51.38</v>
      </c>
      <c r="E33" s="200">
        <f t="shared" si="4"/>
        <v>26.689999999999998</v>
      </c>
      <c r="F33" s="200">
        <f t="shared" si="4"/>
        <v>55.36</v>
      </c>
      <c r="G33" s="200">
        <f t="shared" si="4"/>
        <v>1.26</v>
      </c>
      <c r="H33" s="200">
        <f t="shared" si="4"/>
        <v>0</v>
      </c>
      <c r="I33" s="200">
        <f t="shared" si="4"/>
        <v>0</v>
      </c>
      <c r="J33" s="200">
        <f t="shared" si="4"/>
        <v>0</v>
      </c>
      <c r="K33" s="200">
        <f t="shared" si="4"/>
        <v>2</v>
      </c>
      <c r="L33" s="200">
        <f t="shared" si="4"/>
        <v>4.7</v>
      </c>
      <c r="M33" s="200">
        <f t="shared" si="4"/>
        <v>0</v>
      </c>
    </row>
    <row r="34" spans="1:13">
      <c r="A34" s="282" t="s">
        <v>470</v>
      </c>
      <c r="B34" s="45"/>
      <c r="C34" s="164">
        <v>0</v>
      </c>
      <c r="D34" s="164">
        <v>0</v>
      </c>
      <c r="E34" s="164">
        <v>0</v>
      </c>
      <c r="F34" s="164">
        <v>0</v>
      </c>
      <c r="G34" s="164">
        <v>0</v>
      </c>
      <c r="H34" s="164">
        <v>0</v>
      </c>
      <c r="I34" s="164">
        <v>0</v>
      </c>
      <c r="J34" s="164">
        <v>0</v>
      </c>
      <c r="K34" s="164">
        <v>0</v>
      </c>
      <c r="L34" s="164">
        <v>0</v>
      </c>
      <c r="M34" s="164">
        <v>0</v>
      </c>
    </row>
    <row r="35" spans="1:13">
      <c r="A35" s="316">
        <v>2868687</v>
      </c>
      <c r="B35" s="246" t="s">
        <v>468</v>
      </c>
      <c r="C35" s="200">
        <v>8</v>
      </c>
      <c r="D35" s="200">
        <v>1</v>
      </c>
      <c r="E35" s="200">
        <v>13</v>
      </c>
      <c r="F35" s="200">
        <v>22</v>
      </c>
      <c r="G35" s="200">
        <v>0</v>
      </c>
      <c r="H35" s="200">
        <v>11</v>
      </c>
      <c r="I35" s="200">
        <v>0</v>
      </c>
      <c r="J35" s="200">
        <v>0</v>
      </c>
      <c r="K35" s="200">
        <v>0</v>
      </c>
      <c r="L35" s="200">
        <v>0</v>
      </c>
      <c r="M35" s="200">
        <v>0</v>
      </c>
    </row>
    <row r="36" spans="1:13">
      <c r="A36" s="282" t="s">
        <v>1418</v>
      </c>
      <c r="B36" s="45"/>
      <c r="C36" s="164">
        <f>SUM(C35)</f>
        <v>8</v>
      </c>
      <c r="D36" s="164">
        <f t="shared" ref="D36:M36" si="5">SUM(D35)</f>
        <v>1</v>
      </c>
      <c r="E36" s="164">
        <f t="shared" si="5"/>
        <v>13</v>
      </c>
      <c r="F36" s="164">
        <f t="shared" si="5"/>
        <v>22</v>
      </c>
      <c r="G36" s="164">
        <f t="shared" si="5"/>
        <v>0</v>
      </c>
      <c r="H36" s="164">
        <f t="shared" si="5"/>
        <v>11</v>
      </c>
      <c r="I36" s="164">
        <f t="shared" si="5"/>
        <v>0</v>
      </c>
      <c r="J36" s="164">
        <f t="shared" si="5"/>
        <v>0</v>
      </c>
      <c r="K36" s="164">
        <f t="shared" si="5"/>
        <v>0</v>
      </c>
      <c r="L36" s="164">
        <f t="shared" si="5"/>
        <v>0</v>
      </c>
      <c r="M36" s="164">
        <f t="shared" si="5"/>
        <v>0</v>
      </c>
    </row>
    <row r="37" spans="1:13">
      <c r="A37" s="289" t="s">
        <v>356</v>
      </c>
      <c r="B37" s="246"/>
      <c r="C37" s="200">
        <v>0</v>
      </c>
      <c r="D37" s="200">
        <v>0</v>
      </c>
      <c r="E37" s="200">
        <v>0</v>
      </c>
      <c r="F37" s="200">
        <v>0</v>
      </c>
      <c r="G37" s="200">
        <v>0</v>
      </c>
      <c r="H37" s="200">
        <v>0</v>
      </c>
      <c r="I37" s="200">
        <v>0</v>
      </c>
      <c r="J37" s="200">
        <v>0</v>
      </c>
      <c r="K37" s="200">
        <v>0</v>
      </c>
      <c r="L37" s="200">
        <v>0</v>
      </c>
      <c r="M37" s="200">
        <v>0</v>
      </c>
    </row>
    <row r="38" spans="1:13">
      <c r="A38" s="25">
        <v>2550466</v>
      </c>
      <c r="B38" s="45" t="s">
        <v>308</v>
      </c>
      <c r="C38" s="164">
        <v>2</v>
      </c>
      <c r="D38" s="164">
        <v>0</v>
      </c>
      <c r="E38" s="164">
        <v>15</v>
      </c>
      <c r="F38" s="164">
        <v>0</v>
      </c>
      <c r="G38" s="164">
        <v>0</v>
      </c>
      <c r="H38" s="164">
        <v>0</v>
      </c>
      <c r="I38" s="164">
        <v>0</v>
      </c>
      <c r="J38" s="164">
        <v>0</v>
      </c>
      <c r="K38" s="164">
        <v>0</v>
      </c>
      <c r="L38" s="164">
        <v>0</v>
      </c>
      <c r="M38" s="164">
        <v>0</v>
      </c>
    </row>
    <row r="39" spans="1:13">
      <c r="A39" s="316">
        <v>5150884</v>
      </c>
      <c r="B39" s="246" t="s">
        <v>299</v>
      </c>
      <c r="C39" s="200">
        <v>0</v>
      </c>
      <c r="D39" s="200">
        <v>0</v>
      </c>
      <c r="E39" s="200">
        <v>0</v>
      </c>
      <c r="F39" s="200">
        <v>0</v>
      </c>
      <c r="G39" s="200">
        <v>0</v>
      </c>
      <c r="H39" s="200">
        <v>0</v>
      </c>
      <c r="I39" s="200">
        <v>0</v>
      </c>
      <c r="J39" s="200">
        <v>0</v>
      </c>
      <c r="K39" s="200">
        <v>0</v>
      </c>
      <c r="L39" s="200">
        <v>0</v>
      </c>
      <c r="M39" s="200">
        <v>0</v>
      </c>
    </row>
    <row r="40" spans="1:13">
      <c r="A40" s="25">
        <v>2095025</v>
      </c>
      <c r="B40" s="45" t="s">
        <v>318</v>
      </c>
      <c r="C40" s="164">
        <v>2.5299999999999998</v>
      </c>
      <c r="D40" s="164">
        <v>0</v>
      </c>
      <c r="E40" s="164">
        <v>314.85000000000002</v>
      </c>
      <c r="F40" s="164">
        <v>0</v>
      </c>
      <c r="G40" s="164">
        <v>0</v>
      </c>
      <c r="H40" s="164">
        <v>4.3499999999999996</v>
      </c>
      <c r="I40" s="164">
        <v>0</v>
      </c>
      <c r="J40" s="164">
        <v>0</v>
      </c>
      <c r="K40" s="164">
        <v>0</v>
      </c>
      <c r="L40" s="164">
        <v>0</v>
      </c>
      <c r="M40" s="164">
        <v>0</v>
      </c>
    </row>
    <row r="41" spans="1:13">
      <c r="A41" s="316">
        <v>2029278</v>
      </c>
      <c r="B41" s="246" t="s">
        <v>325</v>
      </c>
      <c r="C41" s="200">
        <v>0</v>
      </c>
      <c r="D41" s="200">
        <v>0</v>
      </c>
      <c r="E41" s="200">
        <v>114</v>
      </c>
      <c r="F41" s="200">
        <v>0</v>
      </c>
      <c r="G41" s="200">
        <v>0</v>
      </c>
      <c r="H41" s="200">
        <v>0</v>
      </c>
      <c r="I41" s="200">
        <v>0</v>
      </c>
      <c r="J41" s="200">
        <v>0</v>
      </c>
      <c r="K41" s="200">
        <v>0</v>
      </c>
      <c r="L41" s="200">
        <v>0</v>
      </c>
      <c r="M41" s="200">
        <v>0</v>
      </c>
    </row>
    <row r="42" spans="1:13">
      <c r="A42" s="25">
        <v>5424826</v>
      </c>
      <c r="B42" s="45" t="s">
        <v>1421</v>
      </c>
      <c r="C42" s="164">
        <v>0</v>
      </c>
      <c r="D42" s="164">
        <v>0</v>
      </c>
      <c r="E42" s="164">
        <v>110</v>
      </c>
      <c r="F42" s="164">
        <v>0</v>
      </c>
      <c r="G42" s="164">
        <v>0</v>
      </c>
      <c r="H42" s="164">
        <v>0</v>
      </c>
      <c r="I42" s="164">
        <v>0</v>
      </c>
      <c r="J42" s="164">
        <v>0</v>
      </c>
      <c r="K42" s="164">
        <v>0</v>
      </c>
      <c r="L42" s="164">
        <v>0</v>
      </c>
      <c r="M42" s="164">
        <v>0</v>
      </c>
    </row>
    <row r="43" spans="1:13">
      <c r="A43" s="316">
        <v>5261198</v>
      </c>
      <c r="B43" s="246" t="s">
        <v>396</v>
      </c>
      <c r="C43" s="200">
        <v>0</v>
      </c>
      <c r="D43" s="200">
        <v>0</v>
      </c>
      <c r="E43" s="200">
        <v>62</v>
      </c>
      <c r="F43" s="200">
        <v>224</v>
      </c>
      <c r="G43" s="200">
        <v>0</v>
      </c>
      <c r="H43" s="200">
        <v>0</v>
      </c>
      <c r="I43" s="200">
        <v>0</v>
      </c>
      <c r="J43" s="200">
        <v>0</v>
      </c>
      <c r="K43" s="200">
        <v>0</v>
      </c>
      <c r="L43" s="200">
        <v>0</v>
      </c>
      <c r="M43" s="200">
        <v>0</v>
      </c>
    </row>
    <row r="44" spans="1:13">
      <c r="A44" s="25">
        <v>5767865</v>
      </c>
      <c r="B44" s="45" t="s">
        <v>503</v>
      </c>
      <c r="C44" s="164">
        <v>0</v>
      </c>
      <c r="D44" s="164">
        <v>0</v>
      </c>
      <c r="E44" s="164">
        <v>0</v>
      </c>
      <c r="F44" s="164">
        <v>0</v>
      </c>
      <c r="G44" s="164">
        <v>0</v>
      </c>
      <c r="H44" s="164">
        <v>0</v>
      </c>
      <c r="I44" s="164">
        <v>0</v>
      </c>
      <c r="J44" s="164">
        <v>0</v>
      </c>
      <c r="K44" s="164">
        <v>0</v>
      </c>
      <c r="L44" s="164">
        <v>4</v>
      </c>
      <c r="M44" s="164">
        <v>0</v>
      </c>
    </row>
    <row r="45" spans="1:13">
      <c r="A45" s="289" t="s">
        <v>1418</v>
      </c>
      <c r="B45" s="246"/>
      <c r="C45" s="200">
        <f>SUM(C38:C44)</f>
        <v>4.5299999999999994</v>
      </c>
      <c r="D45" s="200">
        <f t="shared" ref="D45:M45" si="6">SUM(D38:D44)</f>
        <v>0</v>
      </c>
      <c r="E45" s="200">
        <f>SUM(E38:E44)</f>
        <v>615.85</v>
      </c>
      <c r="F45" s="200">
        <f t="shared" si="6"/>
        <v>224</v>
      </c>
      <c r="G45" s="200">
        <f t="shared" si="6"/>
        <v>0</v>
      </c>
      <c r="H45" s="200">
        <f t="shared" si="6"/>
        <v>4.3499999999999996</v>
      </c>
      <c r="I45" s="200">
        <f t="shared" si="6"/>
        <v>0</v>
      </c>
      <c r="J45" s="200">
        <f t="shared" si="6"/>
        <v>0</v>
      </c>
      <c r="K45" s="200">
        <f t="shared" si="6"/>
        <v>0</v>
      </c>
      <c r="L45" s="200">
        <f t="shared" si="6"/>
        <v>4</v>
      </c>
      <c r="M45" s="200">
        <f t="shared" si="6"/>
        <v>0</v>
      </c>
    </row>
    <row r="46" spans="1:13">
      <c r="A46" s="282" t="s">
        <v>456</v>
      </c>
      <c r="B46" s="45"/>
      <c r="C46" s="164">
        <v>0</v>
      </c>
      <c r="D46" s="164">
        <v>0</v>
      </c>
      <c r="E46" s="164">
        <v>0</v>
      </c>
      <c r="F46" s="164">
        <v>0</v>
      </c>
      <c r="G46" s="164">
        <v>0</v>
      </c>
      <c r="H46" s="164">
        <v>0</v>
      </c>
      <c r="I46" s="164">
        <v>0</v>
      </c>
      <c r="J46" s="164">
        <v>0</v>
      </c>
      <c r="K46" s="164">
        <v>0</v>
      </c>
      <c r="L46" s="164">
        <v>0</v>
      </c>
      <c r="M46" s="164">
        <v>0</v>
      </c>
    </row>
    <row r="47" spans="1:13">
      <c r="A47" s="316">
        <v>6101615</v>
      </c>
      <c r="B47" s="246" t="s">
        <v>418</v>
      </c>
      <c r="C47" s="200">
        <v>0</v>
      </c>
      <c r="D47" s="200">
        <v>0</v>
      </c>
      <c r="E47" s="200">
        <v>16</v>
      </c>
      <c r="F47" s="200">
        <v>23</v>
      </c>
      <c r="G47" s="200">
        <v>0</v>
      </c>
      <c r="H47" s="200">
        <v>0</v>
      </c>
      <c r="I47" s="200">
        <v>0</v>
      </c>
      <c r="J47" s="200">
        <v>0</v>
      </c>
      <c r="K47" s="200">
        <v>0</v>
      </c>
      <c r="L47" s="200">
        <v>0</v>
      </c>
      <c r="M47" s="200">
        <v>869.84</v>
      </c>
    </row>
    <row r="48" spans="1:13">
      <c r="A48" s="25">
        <v>2095025</v>
      </c>
      <c r="B48" s="45" t="s">
        <v>318</v>
      </c>
      <c r="C48" s="164"/>
      <c r="D48" s="164"/>
      <c r="E48" s="164">
        <v>11</v>
      </c>
      <c r="F48" s="164"/>
      <c r="G48" s="164"/>
      <c r="H48" s="164"/>
      <c r="I48" s="164"/>
      <c r="J48" s="164"/>
      <c r="K48" s="164"/>
      <c r="L48" s="164"/>
      <c r="M48" s="164"/>
    </row>
    <row r="49" spans="1:13">
      <c r="A49" s="316">
        <v>2830213</v>
      </c>
      <c r="B49" s="246" t="s">
        <v>520</v>
      </c>
      <c r="C49" s="200">
        <v>63</v>
      </c>
      <c r="D49" s="200">
        <v>1</v>
      </c>
      <c r="E49" s="200">
        <v>31</v>
      </c>
      <c r="F49" s="200">
        <v>242</v>
      </c>
      <c r="G49" s="200">
        <v>0</v>
      </c>
      <c r="H49" s="200">
        <v>0</v>
      </c>
      <c r="I49" s="200">
        <v>842</v>
      </c>
      <c r="J49" s="200">
        <v>0</v>
      </c>
      <c r="K49" s="200">
        <v>0</v>
      </c>
      <c r="L49" s="200">
        <v>0</v>
      </c>
      <c r="M49" s="200">
        <v>0</v>
      </c>
    </row>
    <row r="50" spans="1:13">
      <c r="A50" s="282" t="s">
        <v>1418</v>
      </c>
      <c r="B50" s="45"/>
      <c r="C50" s="164">
        <f>SUM(C47:C49)</f>
        <v>63</v>
      </c>
      <c r="D50" s="164">
        <f t="shared" ref="D50:M50" si="7">SUM(D47:D49)</f>
        <v>1</v>
      </c>
      <c r="E50" s="164">
        <f t="shared" si="7"/>
        <v>58</v>
      </c>
      <c r="F50" s="164">
        <f t="shared" si="7"/>
        <v>265</v>
      </c>
      <c r="G50" s="164">
        <f t="shared" si="7"/>
        <v>0</v>
      </c>
      <c r="H50" s="164">
        <f t="shared" si="7"/>
        <v>0</v>
      </c>
      <c r="I50" s="164">
        <f t="shared" si="7"/>
        <v>842</v>
      </c>
      <c r="J50" s="164">
        <f t="shared" si="7"/>
        <v>0</v>
      </c>
      <c r="K50" s="164">
        <f t="shared" si="7"/>
        <v>0</v>
      </c>
      <c r="L50" s="164">
        <f t="shared" si="7"/>
        <v>0</v>
      </c>
      <c r="M50" s="164">
        <f t="shared" si="7"/>
        <v>869.84</v>
      </c>
    </row>
    <row r="51" spans="1:13">
      <c r="A51" s="289" t="s">
        <v>697</v>
      </c>
      <c r="B51" s="246"/>
      <c r="C51" s="200">
        <v>0</v>
      </c>
      <c r="D51" s="200">
        <v>0</v>
      </c>
      <c r="E51" s="200">
        <v>0</v>
      </c>
      <c r="F51" s="200">
        <v>0</v>
      </c>
      <c r="G51" s="200">
        <v>0</v>
      </c>
      <c r="H51" s="200">
        <v>0</v>
      </c>
      <c r="I51" s="200">
        <v>0</v>
      </c>
      <c r="J51" s="200">
        <v>0</v>
      </c>
      <c r="K51" s="200">
        <v>0</v>
      </c>
      <c r="L51" s="200">
        <v>0</v>
      </c>
      <c r="M51" s="200">
        <v>0</v>
      </c>
    </row>
    <row r="52" spans="1:13">
      <c r="A52" s="25">
        <v>2550466</v>
      </c>
      <c r="B52" s="45" t="s">
        <v>308</v>
      </c>
      <c r="C52" s="164">
        <v>2</v>
      </c>
      <c r="D52" s="164">
        <v>0</v>
      </c>
      <c r="E52" s="164">
        <v>5</v>
      </c>
      <c r="F52" s="164">
        <v>0</v>
      </c>
      <c r="G52" s="164">
        <v>0</v>
      </c>
      <c r="H52" s="164">
        <v>0</v>
      </c>
      <c r="I52" s="164">
        <v>0</v>
      </c>
      <c r="J52" s="164">
        <v>0</v>
      </c>
      <c r="K52" s="164">
        <v>0</v>
      </c>
      <c r="L52" s="164">
        <v>0</v>
      </c>
      <c r="M52" s="164">
        <v>0</v>
      </c>
    </row>
    <row r="53" spans="1:13">
      <c r="A53" s="316">
        <v>2095025</v>
      </c>
      <c r="B53" s="246" t="s">
        <v>318</v>
      </c>
      <c r="C53" s="200">
        <v>0</v>
      </c>
      <c r="D53" s="200">
        <v>0</v>
      </c>
      <c r="E53" s="200">
        <v>45</v>
      </c>
      <c r="F53" s="200">
        <v>46.2</v>
      </c>
      <c r="G53" s="200">
        <v>0</v>
      </c>
      <c r="H53" s="200">
        <v>0</v>
      </c>
      <c r="I53" s="200">
        <v>0</v>
      </c>
      <c r="J53" s="200">
        <v>0</v>
      </c>
      <c r="K53" s="200">
        <v>0</v>
      </c>
      <c r="L53" s="200">
        <v>0</v>
      </c>
      <c r="M53" s="200">
        <v>0</v>
      </c>
    </row>
    <row r="54" spans="1:13">
      <c r="A54" s="25">
        <v>6436226</v>
      </c>
      <c r="B54" s="45" t="s">
        <v>540</v>
      </c>
      <c r="C54" s="164">
        <v>0</v>
      </c>
      <c r="D54" s="164">
        <v>0</v>
      </c>
      <c r="E54" s="164">
        <v>0</v>
      </c>
      <c r="F54" s="164">
        <v>0</v>
      </c>
      <c r="G54" s="164">
        <v>0</v>
      </c>
      <c r="H54" s="164">
        <v>0</v>
      </c>
      <c r="I54" s="164">
        <v>0</v>
      </c>
      <c r="J54" s="164">
        <v>0</v>
      </c>
      <c r="K54" s="164">
        <v>0</v>
      </c>
      <c r="L54" s="164">
        <v>0</v>
      </c>
      <c r="M54" s="164">
        <v>150</v>
      </c>
    </row>
    <row r="55" spans="1:13">
      <c r="A55" s="289" t="s">
        <v>1418</v>
      </c>
      <c r="B55" s="246"/>
      <c r="C55" s="200">
        <f>SUM(C52:C54)</f>
        <v>2</v>
      </c>
      <c r="D55" s="200">
        <f t="shared" ref="D55:M55" si="8">SUM(D52:D54)</f>
        <v>0</v>
      </c>
      <c r="E55" s="200">
        <f t="shared" si="8"/>
        <v>50</v>
      </c>
      <c r="F55" s="200">
        <f t="shared" si="8"/>
        <v>46.2</v>
      </c>
      <c r="G55" s="200">
        <f t="shared" si="8"/>
        <v>0</v>
      </c>
      <c r="H55" s="200">
        <f t="shared" si="8"/>
        <v>0</v>
      </c>
      <c r="I55" s="200">
        <f t="shared" si="8"/>
        <v>0</v>
      </c>
      <c r="J55" s="200">
        <f t="shared" si="8"/>
        <v>0</v>
      </c>
      <c r="K55" s="200">
        <f t="shared" si="8"/>
        <v>0</v>
      </c>
      <c r="L55" s="200">
        <f t="shared" si="8"/>
        <v>0</v>
      </c>
      <c r="M55" s="200">
        <f t="shared" si="8"/>
        <v>150</v>
      </c>
    </row>
    <row r="56" spans="1:13">
      <c r="A56" s="282" t="s">
        <v>560</v>
      </c>
      <c r="B56" s="45"/>
      <c r="C56" s="164">
        <v>0</v>
      </c>
      <c r="D56" s="164">
        <v>0</v>
      </c>
      <c r="E56" s="164">
        <v>0</v>
      </c>
      <c r="F56" s="164">
        <v>0</v>
      </c>
      <c r="G56" s="164">
        <v>0</v>
      </c>
      <c r="H56" s="164">
        <v>0</v>
      </c>
      <c r="I56" s="164">
        <v>0</v>
      </c>
      <c r="J56" s="164">
        <v>0</v>
      </c>
      <c r="K56" s="164">
        <v>0</v>
      </c>
      <c r="L56" s="164">
        <v>0</v>
      </c>
      <c r="M56" s="164">
        <v>0</v>
      </c>
    </row>
    <row r="57" spans="1:13">
      <c r="A57" s="316">
        <v>2074192</v>
      </c>
      <c r="B57" s="246" t="s">
        <v>559</v>
      </c>
      <c r="C57" s="200">
        <v>7202</v>
      </c>
      <c r="D57" s="200">
        <v>76</v>
      </c>
      <c r="E57" s="200">
        <v>20315</v>
      </c>
      <c r="F57" s="200">
        <v>260</v>
      </c>
      <c r="G57" s="200">
        <v>0</v>
      </c>
      <c r="H57" s="200">
        <v>0</v>
      </c>
      <c r="I57" s="200">
        <v>0</v>
      </c>
      <c r="J57" s="200">
        <v>0</v>
      </c>
      <c r="K57" s="200">
        <v>0</v>
      </c>
      <c r="L57" s="200">
        <v>0</v>
      </c>
      <c r="M57" s="200">
        <v>0</v>
      </c>
    </row>
    <row r="58" spans="1:13">
      <c r="A58" s="282" t="s">
        <v>1418</v>
      </c>
      <c r="B58" s="45"/>
      <c r="C58" s="164">
        <f>SUM(C57)</f>
        <v>7202</v>
      </c>
      <c r="D58" s="164">
        <f t="shared" ref="D58:M58" si="9">SUM(D57)</f>
        <v>76</v>
      </c>
      <c r="E58" s="164">
        <f t="shared" si="9"/>
        <v>20315</v>
      </c>
      <c r="F58" s="164">
        <f t="shared" si="9"/>
        <v>260</v>
      </c>
      <c r="G58" s="164">
        <f t="shared" si="9"/>
        <v>0</v>
      </c>
      <c r="H58" s="164">
        <f t="shared" si="9"/>
        <v>0</v>
      </c>
      <c r="I58" s="164">
        <f t="shared" si="9"/>
        <v>0</v>
      </c>
      <c r="J58" s="164">
        <f t="shared" si="9"/>
        <v>0</v>
      </c>
      <c r="K58" s="164">
        <f t="shared" si="9"/>
        <v>0</v>
      </c>
      <c r="L58" s="164">
        <f t="shared" si="9"/>
        <v>0</v>
      </c>
      <c r="M58" s="164">
        <f t="shared" si="9"/>
        <v>0</v>
      </c>
    </row>
    <row r="59" spans="1:13">
      <c r="A59" s="289" t="s">
        <v>708</v>
      </c>
      <c r="B59" s="246"/>
      <c r="C59" s="200">
        <v>0</v>
      </c>
      <c r="D59" s="200">
        <v>0</v>
      </c>
      <c r="E59" s="200">
        <v>0</v>
      </c>
      <c r="F59" s="200">
        <v>0</v>
      </c>
      <c r="G59" s="200">
        <v>0</v>
      </c>
      <c r="H59" s="200">
        <v>0</v>
      </c>
      <c r="I59" s="200">
        <v>0</v>
      </c>
      <c r="J59" s="200">
        <v>0</v>
      </c>
      <c r="K59" s="200">
        <v>0</v>
      </c>
      <c r="L59" s="200">
        <v>0</v>
      </c>
      <c r="M59" s="200">
        <v>0</v>
      </c>
    </row>
    <row r="60" spans="1:13">
      <c r="A60" s="25">
        <v>3555763</v>
      </c>
      <c r="B60" s="45" t="s">
        <v>179</v>
      </c>
      <c r="C60" s="164">
        <v>7</v>
      </c>
      <c r="D60" s="164">
        <v>0</v>
      </c>
      <c r="E60" s="164">
        <v>6</v>
      </c>
      <c r="F60" s="164">
        <v>94</v>
      </c>
      <c r="G60" s="164">
        <v>0</v>
      </c>
      <c r="H60" s="164">
        <v>0</v>
      </c>
      <c r="I60" s="164">
        <v>0</v>
      </c>
      <c r="J60" s="164">
        <v>0</v>
      </c>
      <c r="K60" s="164">
        <v>6</v>
      </c>
      <c r="L60" s="164">
        <v>0</v>
      </c>
      <c r="M60" s="164">
        <v>0</v>
      </c>
    </row>
    <row r="61" spans="1:13">
      <c r="A61" s="289" t="s">
        <v>1418</v>
      </c>
      <c r="B61" s="246"/>
      <c r="C61" s="200">
        <f>SUM(C60)</f>
        <v>7</v>
      </c>
      <c r="D61" s="200">
        <f t="shared" ref="D61:M61" si="10">SUM(D60)</f>
        <v>0</v>
      </c>
      <c r="E61" s="200">
        <f t="shared" si="10"/>
        <v>6</v>
      </c>
      <c r="F61" s="200">
        <f t="shared" si="10"/>
        <v>94</v>
      </c>
      <c r="G61" s="200">
        <f t="shared" si="10"/>
        <v>0</v>
      </c>
      <c r="H61" s="200">
        <f t="shared" si="10"/>
        <v>0</v>
      </c>
      <c r="I61" s="200">
        <f t="shared" si="10"/>
        <v>0</v>
      </c>
      <c r="J61" s="200">
        <f t="shared" si="10"/>
        <v>0</v>
      </c>
      <c r="K61" s="200">
        <f t="shared" si="10"/>
        <v>6</v>
      </c>
      <c r="L61" s="200">
        <f t="shared" si="10"/>
        <v>0</v>
      </c>
      <c r="M61" s="200">
        <f t="shared" si="10"/>
        <v>0</v>
      </c>
    </row>
    <row r="62" spans="1:13">
      <c r="A62" s="282" t="s">
        <v>425</v>
      </c>
      <c r="B62" s="45"/>
      <c r="C62" s="164">
        <v>0</v>
      </c>
      <c r="D62" s="164">
        <v>0</v>
      </c>
      <c r="E62" s="164">
        <v>0</v>
      </c>
      <c r="F62" s="164">
        <v>0</v>
      </c>
      <c r="G62" s="164">
        <v>0</v>
      </c>
      <c r="H62" s="164">
        <v>0</v>
      </c>
      <c r="I62" s="164">
        <v>0</v>
      </c>
      <c r="J62" s="164">
        <v>0</v>
      </c>
      <c r="K62" s="164">
        <v>0</v>
      </c>
      <c r="L62" s="164">
        <v>0</v>
      </c>
      <c r="M62" s="164">
        <v>0</v>
      </c>
    </row>
    <row r="63" spans="1:13">
      <c r="A63" s="316">
        <v>2095025</v>
      </c>
      <c r="B63" s="246" t="s">
        <v>318</v>
      </c>
      <c r="C63" s="200">
        <v>116.59</v>
      </c>
      <c r="D63" s="200">
        <v>0</v>
      </c>
      <c r="E63" s="200">
        <v>0</v>
      </c>
      <c r="F63" s="200">
        <v>464.8</v>
      </c>
      <c r="G63" s="200">
        <v>0</v>
      </c>
      <c r="H63" s="200">
        <v>0</v>
      </c>
      <c r="I63" s="200">
        <v>0</v>
      </c>
      <c r="J63" s="200">
        <v>0</v>
      </c>
      <c r="K63" s="200">
        <v>0</v>
      </c>
      <c r="L63" s="200">
        <v>0</v>
      </c>
      <c r="M63" s="200">
        <v>0</v>
      </c>
    </row>
    <row r="64" spans="1:13">
      <c r="A64" s="25">
        <v>2657457</v>
      </c>
      <c r="B64" s="45" t="s">
        <v>349</v>
      </c>
      <c r="C64" s="164">
        <v>21214</v>
      </c>
      <c r="D64" s="164">
        <v>62</v>
      </c>
      <c r="E64" s="164">
        <v>1410</v>
      </c>
      <c r="F64" s="164">
        <v>13798</v>
      </c>
      <c r="G64" s="164">
        <v>4</v>
      </c>
      <c r="H64" s="164">
        <v>969</v>
      </c>
      <c r="I64" s="164">
        <v>0</v>
      </c>
      <c r="J64" s="164">
        <v>0</v>
      </c>
      <c r="K64" s="164">
        <v>5</v>
      </c>
      <c r="L64" s="164">
        <v>0</v>
      </c>
      <c r="M64" s="164">
        <v>11</v>
      </c>
    </row>
    <row r="65" spans="1:13">
      <c r="A65" s="316">
        <v>2678187</v>
      </c>
      <c r="B65" s="246" t="s">
        <v>355</v>
      </c>
      <c r="C65" s="200">
        <v>0</v>
      </c>
      <c r="D65" s="200">
        <v>0</v>
      </c>
      <c r="E65" s="200">
        <v>0</v>
      </c>
      <c r="F65" s="200">
        <v>7</v>
      </c>
      <c r="G65" s="200">
        <v>0</v>
      </c>
      <c r="H65" s="200">
        <v>0</v>
      </c>
      <c r="I65" s="200">
        <v>0</v>
      </c>
      <c r="J65" s="200">
        <v>0</v>
      </c>
      <c r="K65" s="200">
        <v>0</v>
      </c>
      <c r="L65" s="200">
        <v>0</v>
      </c>
      <c r="M65" s="200">
        <v>0</v>
      </c>
    </row>
    <row r="66" spans="1:13">
      <c r="A66" s="25">
        <v>5084555</v>
      </c>
      <c r="B66" s="45" t="s">
        <v>386</v>
      </c>
      <c r="C66" s="164">
        <v>1373.3264788399999</v>
      </c>
      <c r="D66" s="164">
        <v>31.48</v>
      </c>
      <c r="E66" s="164">
        <v>264</v>
      </c>
      <c r="F66" s="164">
        <v>53</v>
      </c>
      <c r="G66" s="164">
        <v>0</v>
      </c>
      <c r="H66" s="164">
        <v>0</v>
      </c>
      <c r="I66" s="164">
        <v>0</v>
      </c>
      <c r="J66" s="164">
        <v>0</v>
      </c>
      <c r="K66" s="164">
        <v>252</v>
      </c>
      <c r="L66" s="164">
        <v>0</v>
      </c>
      <c r="M66" s="164">
        <v>2</v>
      </c>
    </row>
    <row r="67" spans="1:13">
      <c r="A67" s="316">
        <v>5199077</v>
      </c>
      <c r="B67" s="246" t="s">
        <v>369</v>
      </c>
      <c r="C67" s="200">
        <v>77</v>
      </c>
      <c r="D67" s="200"/>
      <c r="E67" s="200">
        <v>227</v>
      </c>
      <c r="F67" s="200">
        <v>143</v>
      </c>
      <c r="G67" s="200">
        <v>0</v>
      </c>
      <c r="H67" s="200">
        <v>0</v>
      </c>
      <c r="I67" s="200">
        <v>0</v>
      </c>
      <c r="J67" s="200">
        <v>0</v>
      </c>
      <c r="K67" s="200">
        <v>0</v>
      </c>
      <c r="L67" s="200">
        <v>0</v>
      </c>
      <c r="M67" s="200">
        <v>0</v>
      </c>
    </row>
    <row r="68" spans="1:13">
      <c r="A68" s="25">
        <v>2016656</v>
      </c>
      <c r="B68" s="45" t="s">
        <v>424</v>
      </c>
      <c r="C68" s="164">
        <v>28</v>
      </c>
      <c r="D68" s="164">
        <v>0</v>
      </c>
      <c r="E68" s="164">
        <v>21</v>
      </c>
      <c r="F68" s="164">
        <v>0</v>
      </c>
      <c r="G68" s="164">
        <v>0</v>
      </c>
      <c r="H68" s="164">
        <v>0</v>
      </c>
      <c r="I68" s="164">
        <v>0</v>
      </c>
      <c r="J68" s="164">
        <v>10500</v>
      </c>
      <c r="K68" s="164">
        <v>0</v>
      </c>
      <c r="L68" s="164">
        <v>0</v>
      </c>
      <c r="M68" s="164">
        <v>0</v>
      </c>
    </row>
    <row r="69" spans="1:13">
      <c r="A69" s="316">
        <v>2887134</v>
      </c>
      <c r="B69" s="246" t="s">
        <v>478</v>
      </c>
      <c r="C69" s="200">
        <v>238</v>
      </c>
      <c r="D69" s="200">
        <v>0</v>
      </c>
      <c r="E69" s="200">
        <v>786</v>
      </c>
      <c r="F69" s="200">
        <v>0</v>
      </c>
      <c r="G69" s="200">
        <v>0</v>
      </c>
      <c r="H69" s="200">
        <v>0</v>
      </c>
      <c r="I69" s="200">
        <v>0</v>
      </c>
      <c r="J69" s="200">
        <v>0</v>
      </c>
      <c r="K69" s="200">
        <v>0</v>
      </c>
      <c r="L69" s="200">
        <v>0</v>
      </c>
      <c r="M69" s="200">
        <v>0</v>
      </c>
    </row>
    <row r="70" spans="1:13">
      <c r="A70" s="25">
        <v>2697947</v>
      </c>
      <c r="B70" s="45" t="s">
        <v>497</v>
      </c>
      <c r="C70" s="164">
        <v>98</v>
      </c>
      <c r="D70" s="164">
        <v>244</v>
      </c>
      <c r="E70" s="164">
        <v>21</v>
      </c>
      <c r="F70" s="164">
        <v>45</v>
      </c>
      <c r="G70" s="164">
        <v>0.61</v>
      </c>
      <c r="H70" s="164">
        <v>0</v>
      </c>
      <c r="I70" s="164">
        <v>0</v>
      </c>
      <c r="J70" s="164">
        <v>0</v>
      </c>
      <c r="K70" s="164">
        <v>0</v>
      </c>
      <c r="L70" s="164">
        <v>0</v>
      </c>
      <c r="M70" s="164">
        <v>0</v>
      </c>
    </row>
    <row r="71" spans="1:13">
      <c r="A71" s="316">
        <v>2887746</v>
      </c>
      <c r="B71" s="246" t="s">
        <v>527</v>
      </c>
      <c r="C71" s="200">
        <v>3142</v>
      </c>
      <c r="D71" s="200">
        <v>390.17</v>
      </c>
      <c r="E71" s="200">
        <v>798</v>
      </c>
      <c r="F71" s="200">
        <v>1082</v>
      </c>
      <c r="G71" s="200">
        <v>0</v>
      </c>
      <c r="H71" s="200">
        <v>0</v>
      </c>
      <c r="I71" s="200">
        <v>0</v>
      </c>
      <c r="J71" s="200">
        <v>0</v>
      </c>
      <c r="K71" s="200">
        <v>3</v>
      </c>
      <c r="L71" s="200">
        <v>0</v>
      </c>
      <c r="M71" s="200">
        <v>0</v>
      </c>
    </row>
    <row r="72" spans="1:13">
      <c r="A72" s="25">
        <v>5435528</v>
      </c>
      <c r="B72" s="45" t="s">
        <v>547</v>
      </c>
      <c r="C72" s="164">
        <v>26</v>
      </c>
      <c r="D72" s="164">
        <v>14.9</v>
      </c>
      <c r="E72" s="164">
        <v>1818</v>
      </c>
      <c r="F72" s="164">
        <v>566</v>
      </c>
      <c r="G72" s="164">
        <v>0</v>
      </c>
      <c r="H72" s="164">
        <v>0</v>
      </c>
      <c r="I72" s="164">
        <v>0</v>
      </c>
      <c r="J72" s="164">
        <v>0</v>
      </c>
      <c r="K72" s="164">
        <v>0</v>
      </c>
      <c r="L72" s="164">
        <v>0</v>
      </c>
      <c r="M72" s="164">
        <v>0</v>
      </c>
    </row>
    <row r="73" spans="1:13">
      <c r="A73" s="289" t="s">
        <v>1418</v>
      </c>
      <c r="B73" s="246"/>
      <c r="C73" s="200">
        <f>SUM(C63:C72)</f>
        <v>26312.916478840001</v>
      </c>
      <c r="D73" s="200">
        <f t="shared" ref="D73:M73" si="11">SUM(D63:D72)</f>
        <v>742.55000000000007</v>
      </c>
      <c r="E73" s="200">
        <f t="shared" si="11"/>
        <v>5345</v>
      </c>
      <c r="F73" s="200">
        <f t="shared" si="11"/>
        <v>16158.8</v>
      </c>
      <c r="G73" s="200">
        <f t="shared" si="11"/>
        <v>4.6100000000000003</v>
      </c>
      <c r="H73" s="200">
        <f t="shared" si="11"/>
        <v>969</v>
      </c>
      <c r="I73" s="200">
        <f t="shared" si="11"/>
        <v>0</v>
      </c>
      <c r="J73" s="200">
        <f t="shared" si="11"/>
        <v>10500</v>
      </c>
      <c r="K73" s="200">
        <f t="shared" si="11"/>
        <v>260</v>
      </c>
      <c r="L73" s="200">
        <f t="shared" si="11"/>
        <v>0</v>
      </c>
      <c r="M73" s="200">
        <f t="shared" si="11"/>
        <v>13</v>
      </c>
    </row>
    <row r="74" spans="1:13">
      <c r="A74" s="282" t="s">
        <v>747</v>
      </c>
      <c r="B74" s="45"/>
      <c r="C74" s="164">
        <v>0</v>
      </c>
      <c r="D74" s="164">
        <v>0</v>
      </c>
      <c r="E74" s="164">
        <v>0</v>
      </c>
      <c r="F74" s="164">
        <v>0</v>
      </c>
      <c r="G74" s="164">
        <v>0</v>
      </c>
      <c r="H74" s="164">
        <v>0</v>
      </c>
      <c r="I74" s="164">
        <v>0</v>
      </c>
      <c r="J74" s="164">
        <v>0</v>
      </c>
      <c r="K74" s="164">
        <v>0</v>
      </c>
      <c r="L74" s="164">
        <v>0</v>
      </c>
      <c r="M74" s="164">
        <v>0</v>
      </c>
    </row>
    <row r="75" spans="1:13">
      <c r="A75" s="316">
        <v>2708701</v>
      </c>
      <c r="B75" s="246" t="s">
        <v>200</v>
      </c>
      <c r="C75" s="200">
        <v>158</v>
      </c>
      <c r="D75" s="200">
        <v>1</v>
      </c>
      <c r="E75" s="200">
        <v>208</v>
      </c>
      <c r="F75" s="200">
        <v>257</v>
      </c>
      <c r="G75" s="200">
        <v>0</v>
      </c>
      <c r="H75" s="200">
        <v>0</v>
      </c>
      <c r="I75" s="200">
        <v>0</v>
      </c>
      <c r="J75" s="200">
        <v>0</v>
      </c>
      <c r="K75" s="200">
        <v>0</v>
      </c>
      <c r="L75" s="200">
        <v>0</v>
      </c>
      <c r="M75" s="200">
        <v>0</v>
      </c>
    </row>
    <row r="76" spans="1:13">
      <c r="A76" s="282" t="s">
        <v>1418</v>
      </c>
      <c r="B76" s="45"/>
      <c r="C76" s="164">
        <f>SUM(C75)</f>
        <v>158</v>
      </c>
      <c r="D76" s="164">
        <f t="shared" ref="D76:M76" si="12">SUM(D75)</f>
        <v>1</v>
      </c>
      <c r="E76" s="164">
        <f t="shared" si="12"/>
        <v>208</v>
      </c>
      <c r="F76" s="164">
        <f t="shared" si="12"/>
        <v>257</v>
      </c>
      <c r="G76" s="164">
        <f t="shared" si="12"/>
        <v>0</v>
      </c>
      <c r="H76" s="164">
        <f t="shared" si="12"/>
        <v>0</v>
      </c>
      <c r="I76" s="164">
        <f t="shared" si="12"/>
        <v>0</v>
      </c>
      <c r="J76" s="164">
        <f t="shared" si="12"/>
        <v>0</v>
      </c>
      <c r="K76" s="164">
        <f t="shared" si="12"/>
        <v>0</v>
      </c>
      <c r="L76" s="164">
        <f t="shared" si="12"/>
        <v>0</v>
      </c>
      <c r="M76" s="164">
        <f t="shared" si="12"/>
        <v>0</v>
      </c>
    </row>
    <row r="77" spans="1:13">
      <c r="A77" s="289" t="s">
        <v>724</v>
      </c>
      <c r="B77" s="246"/>
      <c r="C77" s="200">
        <v>0</v>
      </c>
      <c r="D77" s="200">
        <v>0</v>
      </c>
      <c r="E77" s="200">
        <v>0</v>
      </c>
      <c r="F77" s="200">
        <v>0</v>
      </c>
      <c r="G77" s="200">
        <v>0</v>
      </c>
      <c r="H77" s="200">
        <v>0</v>
      </c>
      <c r="I77" s="200">
        <v>0</v>
      </c>
      <c r="J77" s="200">
        <v>0</v>
      </c>
      <c r="K77" s="200">
        <v>0</v>
      </c>
      <c r="L77" s="200">
        <v>0</v>
      </c>
      <c r="M77" s="200">
        <v>0</v>
      </c>
    </row>
    <row r="78" spans="1:13">
      <c r="A78" s="25">
        <v>2570769</v>
      </c>
      <c r="B78" s="45" t="s">
        <v>252</v>
      </c>
      <c r="C78" s="164">
        <v>0</v>
      </c>
      <c r="D78" s="164">
        <v>0</v>
      </c>
      <c r="E78" s="164">
        <v>13</v>
      </c>
      <c r="F78" s="164">
        <v>51</v>
      </c>
      <c r="G78" s="164">
        <v>0.19</v>
      </c>
      <c r="H78" s="164">
        <v>0</v>
      </c>
      <c r="I78" s="164">
        <v>0</v>
      </c>
      <c r="J78" s="164">
        <v>0</v>
      </c>
      <c r="K78" s="164">
        <v>0</v>
      </c>
      <c r="L78" s="164">
        <v>0</v>
      </c>
      <c r="M78" s="164">
        <v>0</v>
      </c>
    </row>
    <row r="79" spans="1:13">
      <c r="A79" s="316">
        <v>2108291</v>
      </c>
      <c r="B79" s="246" t="s">
        <v>394</v>
      </c>
      <c r="C79" s="200">
        <v>0</v>
      </c>
      <c r="D79" s="200">
        <v>0</v>
      </c>
      <c r="E79" s="200">
        <v>60</v>
      </c>
      <c r="F79" s="200">
        <v>0</v>
      </c>
      <c r="G79" s="200">
        <v>0</v>
      </c>
      <c r="H79" s="200">
        <v>0</v>
      </c>
      <c r="I79" s="200">
        <v>0</v>
      </c>
      <c r="J79" s="200">
        <v>0</v>
      </c>
      <c r="K79" s="200">
        <v>0</v>
      </c>
      <c r="L79" s="200">
        <v>0</v>
      </c>
      <c r="M79" s="200">
        <v>0</v>
      </c>
    </row>
    <row r="80" spans="1:13">
      <c r="A80" s="25">
        <v>2590565</v>
      </c>
      <c r="B80" s="45" t="s">
        <v>402</v>
      </c>
      <c r="C80" s="164">
        <v>0</v>
      </c>
      <c r="D80" s="164">
        <v>0</v>
      </c>
      <c r="E80" s="164">
        <v>1</v>
      </c>
      <c r="F80" s="164">
        <v>11</v>
      </c>
      <c r="G80" s="164">
        <v>0</v>
      </c>
      <c r="H80" s="164">
        <v>0</v>
      </c>
      <c r="I80" s="164">
        <v>0</v>
      </c>
      <c r="J80" s="164">
        <v>0</v>
      </c>
      <c r="K80" s="164">
        <v>0</v>
      </c>
      <c r="L80" s="164">
        <v>0</v>
      </c>
      <c r="M80" s="164">
        <v>0</v>
      </c>
    </row>
    <row r="81" spans="1:13">
      <c r="A81" s="316">
        <v>2094533</v>
      </c>
      <c r="B81" s="246" t="s">
        <v>224</v>
      </c>
      <c r="C81" s="200">
        <v>486.4</v>
      </c>
      <c r="D81" s="200">
        <v>0</v>
      </c>
      <c r="E81" s="200">
        <v>134.41</v>
      </c>
      <c r="F81" s="200">
        <v>413.4</v>
      </c>
      <c r="G81" s="200">
        <v>0</v>
      </c>
      <c r="H81" s="200">
        <v>0</v>
      </c>
      <c r="I81" s="200">
        <v>0</v>
      </c>
      <c r="J81" s="200">
        <v>0</v>
      </c>
      <c r="K81" s="200">
        <v>1</v>
      </c>
      <c r="L81" s="200">
        <v>0</v>
      </c>
      <c r="M81" s="200">
        <v>0</v>
      </c>
    </row>
    <row r="82" spans="1:13">
      <c r="A82" s="25">
        <v>2872943</v>
      </c>
      <c r="B82" s="45" t="s">
        <v>434</v>
      </c>
      <c r="C82" s="164">
        <v>0</v>
      </c>
      <c r="D82" s="164">
        <v>0</v>
      </c>
      <c r="E82" s="164">
        <v>1.34</v>
      </c>
      <c r="F82" s="164">
        <v>51</v>
      </c>
      <c r="G82" s="164">
        <v>0</v>
      </c>
      <c r="H82" s="164">
        <v>0</v>
      </c>
      <c r="I82" s="164">
        <v>0</v>
      </c>
      <c r="J82" s="164">
        <v>0</v>
      </c>
      <c r="K82" s="164">
        <v>0</v>
      </c>
      <c r="L82" s="164">
        <v>0</v>
      </c>
      <c r="M82" s="164">
        <v>1</v>
      </c>
    </row>
    <row r="83" spans="1:13">
      <c r="A83" s="289" t="s">
        <v>1418</v>
      </c>
      <c r="B83" s="246"/>
      <c r="C83" s="200">
        <f>SUM(C78:C82)</f>
        <v>486.4</v>
      </c>
      <c r="D83" s="200">
        <f t="shared" ref="D83:M83" si="13">SUM(D78:D82)</f>
        <v>0</v>
      </c>
      <c r="E83" s="200">
        <f t="shared" si="13"/>
        <v>209.75</v>
      </c>
      <c r="F83" s="200">
        <f t="shared" si="13"/>
        <v>526.4</v>
      </c>
      <c r="G83" s="200">
        <f t="shared" si="13"/>
        <v>0.19</v>
      </c>
      <c r="H83" s="200">
        <f t="shared" si="13"/>
        <v>0</v>
      </c>
      <c r="I83" s="200">
        <f t="shared" si="13"/>
        <v>0</v>
      </c>
      <c r="J83" s="200">
        <f t="shared" si="13"/>
        <v>0</v>
      </c>
      <c r="K83" s="200">
        <f>SUM(K78:K82)</f>
        <v>1</v>
      </c>
      <c r="L83" s="200">
        <f t="shared" si="13"/>
        <v>0</v>
      </c>
      <c r="M83" s="200">
        <f t="shared" si="13"/>
        <v>1</v>
      </c>
    </row>
    <row r="84" spans="1:13">
      <c r="A84" s="282" t="s">
        <v>180</v>
      </c>
      <c r="B84" s="45"/>
      <c r="C84" s="164">
        <v>0</v>
      </c>
      <c r="D84" s="164">
        <v>0</v>
      </c>
      <c r="E84" s="164">
        <v>0</v>
      </c>
      <c r="F84" s="164">
        <v>0</v>
      </c>
      <c r="G84" s="164">
        <v>0</v>
      </c>
      <c r="H84" s="164">
        <v>0</v>
      </c>
      <c r="I84" s="164">
        <v>0</v>
      </c>
      <c r="J84" s="164">
        <v>0</v>
      </c>
      <c r="K84" s="164">
        <v>0</v>
      </c>
      <c r="L84" s="164">
        <v>0</v>
      </c>
      <c r="M84" s="164">
        <v>0</v>
      </c>
    </row>
    <row r="85" spans="1:13">
      <c r="A85" s="316">
        <v>2708701</v>
      </c>
      <c r="B85" s="246" t="s">
        <v>200</v>
      </c>
      <c r="C85" s="200">
        <v>0</v>
      </c>
      <c r="D85" s="200">
        <v>10.263996000000001</v>
      </c>
      <c r="E85" s="200">
        <v>0</v>
      </c>
      <c r="F85" s="200">
        <v>0</v>
      </c>
      <c r="G85" s="200">
        <v>0</v>
      </c>
      <c r="H85" s="200">
        <v>0</v>
      </c>
      <c r="I85" s="200">
        <v>0</v>
      </c>
      <c r="J85" s="200">
        <v>0</v>
      </c>
      <c r="K85" s="200">
        <v>0</v>
      </c>
      <c r="L85" s="200">
        <v>0</v>
      </c>
      <c r="M85" s="200">
        <v>0</v>
      </c>
    </row>
    <row r="86" spans="1:13">
      <c r="A86" s="282" t="s">
        <v>1418</v>
      </c>
      <c r="B86" s="45"/>
      <c r="C86" s="164">
        <f>SUM(C85)</f>
        <v>0</v>
      </c>
      <c r="D86" s="164">
        <f t="shared" ref="D86:M86" si="14">SUM(D85)</f>
        <v>10.263996000000001</v>
      </c>
      <c r="E86" s="164">
        <f t="shared" si="14"/>
        <v>0</v>
      </c>
      <c r="F86" s="164">
        <f t="shared" si="14"/>
        <v>0</v>
      </c>
      <c r="G86" s="164">
        <f t="shared" si="14"/>
        <v>0</v>
      </c>
      <c r="H86" s="164">
        <f t="shared" si="14"/>
        <v>0</v>
      </c>
      <c r="I86" s="164">
        <f t="shared" si="14"/>
        <v>0</v>
      </c>
      <c r="J86" s="164">
        <f t="shared" si="14"/>
        <v>0</v>
      </c>
      <c r="K86" s="164">
        <f t="shared" si="14"/>
        <v>0</v>
      </c>
      <c r="L86" s="164">
        <f t="shared" si="14"/>
        <v>0</v>
      </c>
      <c r="M86" s="164">
        <f t="shared" si="14"/>
        <v>0</v>
      </c>
    </row>
    <row r="87" spans="1:13">
      <c r="A87" s="289" t="s">
        <v>267</v>
      </c>
      <c r="B87" s="246"/>
      <c r="C87" s="200">
        <v>0</v>
      </c>
      <c r="D87" s="200">
        <v>0</v>
      </c>
      <c r="E87" s="200">
        <v>0</v>
      </c>
      <c r="F87" s="200">
        <v>0</v>
      </c>
      <c r="G87" s="200">
        <v>0</v>
      </c>
      <c r="H87" s="200">
        <v>0</v>
      </c>
      <c r="I87" s="200">
        <v>0</v>
      </c>
      <c r="J87" s="200">
        <v>0</v>
      </c>
      <c r="K87" s="200">
        <v>0</v>
      </c>
      <c r="L87" s="200">
        <v>0</v>
      </c>
      <c r="M87" s="200">
        <v>0</v>
      </c>
    </row>
    <row r="88" spans="1:13">
      <c r="A88" s="25">
        <v>5809797</v>
      </c>
      <c r="B88" s="45" t="s">
        <v>166</v>
      </c>
      <c r="C88" s="164">
        <v>0</v>
      </c>
      <c r="D88" s="164">
        <v>0</v>
      </c>
      <c r="E88" s="164">
        <v>320</v>
      </c>
      <c r="F88" s="164">
        <v>65.650000000000006</v>
      </c>
      <c r="G88" s="164">
        <v>0</v>
      </c>
      <c r="H88" s="164">
        <v>0</v>
      </c>
      <c r="I88" s="164">
        <v>0</v>
      </c>
      <c r="J88" s="164">
        <v>0</v>
      </c>
      <c r="K88" s="164">
        <v>0</v>
      </c>
      <c r="L88" s="164">
        <v>0</v>
      </c>
      <c r="M88" s="164">
        <v>0</v>
      </c>
    </row>
    <row r="89" spans="1:13">
      <c r="A89" s="316">
        <v>5906865</v>
      </c>
      <c r="B89" s="246" t="s">
        <v>207</v>
      </c>
      <c r="C89" s="200">
        <v>0</v>
      </c>
      <c r="D89" s="200">
        <v>0</v>
      </c>
      <c r="E89" s="200">
        <v>29</v>
      </c>
      <c r="F89" s="200">
        <v>110</v>
      </c>
      <c r="G89" s="200">
        <v>0</v>
      </c>
      <c r="H89" s="200">
        <v>0</v>
      </c>
      <c r="I89" s="200">
        <v>0</v>
      </c>
      <c r="J89" s="200">
        <v>0</v>
      </c>
      <c r="K89" s="200">
        <v>0</v>
      </c>
      <c r="L89" s="200">
        <v>0</v>
      </c>
      <c r="M89" s="200">
        <v>1</v>
      </c>
    </row>
    <row r="90" spans="1:13">
      <c r="A90" s="25">
        <v>5722942</v>
      </c>
      <c r="B90" s="45" t="s">
        <v>233</v>
      </c>
      <c r="C90" s="164">
        <v>0</v>
      </c>
      <c r="D90" s="164">
        <v>0</v>
      </c>
      <c r="E90" s="164">
        <v>101</v>
      </c>
      <c r="F90" s="164">
        <v>45</v>
      </c>
      <c r="G90" s="164">
        <v>0</v>
      </c>
      <c r="H90" s="164">
        <v>0</v>
      </c>
      <c r="I90" s="164">
        <v>0</v>
      </c>
      <c r="J90" s="164">
        <v>0</v>
      </c>
      <c r="K90" s="164">
        <v>5.8</v>
      </c>
      <c r="L90" s="164">
        <v>0</v>
      </c>
      <c r="M90" s="164">
        <v>26</v>
      </c>
    </row>
    <row r="91" spans="1:13">
      <c r="A91" s="316">
        <v>5073189</v>
      </c>
      <c r="B91" s="246" t="s">
        <v>266</v>
      </c>
      <c r="C91" s="200">
        <v>2</v>
      </c>
      <c r="D91" s="200">
        <v>7</v>
      </c>
      <c r="E91" s="200">
        <v>149</v>
      </c>
      <c r="F91" s="200">
        <v>87</v>
      </c>
      <c r="G91" s="200">
        <v>0</v>
      </c>
      <c r="H91" s="200">
        <v>86.8</v>
      </c>
      <c r="I91" s="200">
        <v>0</v>
      </c>
      <c r="J91" s="200">
        <v>0</v>
      </c>
      <c r="K91" s="200">
        <v>0</v>
      </c>
      <c r="L91" s="200">
        <v>0</v>
      </c>
      <c r="M91" s="200">
        <v>77</v>
      </c>
    </row>
    <row r="92" spans="1:13">
      <c r="A92" s="25">
        <v>6254713</v>
      </c>
      <c r="B92" s="45" t="s">
        <v>274</v>
      </c>
      <c r="C92" s="164">
        <v>0</v>
      </c>
      <c r="D92" s="164">
        <v>0</v>
      </c>
      <c r="E92" s="164">
        <v>21</v>
      </c>
      <c r="F92" s="164">
        <v>17</v>
      </c>
      <c r="G92" s="164">
        <v>0</v>
      </c>
      <c r="H92" s="164">
        <v>0</v>
      </c>
      <c r="I92" s="164">
        <v>0</v>
      </c>
      <c r="J92" s="164">
        <v>0</v>
      </c>
      <c r="K92" s="164">
        <v>0.5</v>
      </c>
      <c r="L92" s="164">
        <v>0</v>
      </c>
      <c r="M92" s="164">
        <v>25</v>
      </c>
    </row>
    <row r="93" spans="1:13">
      <c r="A93" s="316">
        <v>2550466</v>
      </c>
      <c r="B93" s="246" t="s">
        <v>308</v>
      </c>
      <c r="C93" s="200">
        <v>0</v>
      </c>
      <c r="D93" s="200">
        <v>0</v>
      </c>
      <c r="E93" s="200">
        <v>68</v>
      </c>
      <c r="F93" s="200">
        <v>44</v>
      </c>
      <c r="G93" s="200">
        <v>0</v>
      </c>
      <c r="H93" s="200">
        <v>0</v>
      </c>
      <c r="I93" s="200">
        <v>0</v>
      </c>
      <c r="J93" s="200">
        <v>0</v>
      </c>
      <c r="K93" s="200">
        <v>0</v>
      </c>
      <c r="L93" s="200">
        <v>0</v>
      </c>
      <c r="M93" s="200">
        <v>0</v>
      </c>
    </row>
    <row r="94" spans="1:13">
      <c r="A94" s="25">
        <v>2029278</v>
      </c>
      <c r="B94" s="45" t="s">
        <v>325</v>
      </c>
      <c r="C94" s="164">
        <v>3</v>
      </c>
      <c r="D94" s="164">
        <v>0</v>
      </c>
      <c r="E94" s="164">
        <v>157</v>
      </c>
      <c r="F94" s="164">
        <v>105</v>
      </c>
      <c r="G94" s="164">
        <v>0</v>
      </c>
      <c r="H94" s="164">
        <v>0</v>
      </c>
      <c r="I94" s="164">
        <v>0</v>
      </c>
      <c r="J94" s="164">
        <v>0</v>
      </c>
      <c r="K94" s="164">
        <v>0</v>
      </c>
      <c r="L94" s="164">
        <v>0</v>
      </c>
      <c r="M94" s="164">
        <v>70</v>
      </c>
    </row>
    <row r="95" spans="1:13">
      <c r="A95" s="316">
        <v>5292638</v>
      </c>
      <c r="B95" s="246" t="s">
        <v>381</v>
      </c>
      <c r="C95" s="200">
        <v>0</v>
      </c>
      <c r="D95" s="200">
        <v>0</v>
      </c>
      <c r="E95" s="200">
        <v>20</v>
      </c>
      <c r="F95" s="200">
        <v>0</v>
      </c>
      <c r="G95" s="200">
        <v>0</v>
      </c>
      <c r="H95" s="200">
        <v>0</v>
      </c>
      <c r="I95" s="200">
        <v>0</v>
      </c>
      <c r="J95" s="200">
        <v>0</v>
      </c>
      <c r="K95" s="200">
        <v>0</v>
      </c>
      <c r="L95" s="200">
        <v>0</v>
      </c>
      <c r="M95" s="200">
        <v>0</v>
      </c>
    </row>
    <row r="96" spans="1:13">
      <c r="A96" s="25">
        <v>2839717</v>
      </c>
      <c r="B96" s="45" t="s">
        <v>444</v>
      </c>
      <c r="C96" s="164">
        <v>13.7</v>
      </c>
      <c r="D96" s="164">
        <v>1</v>
      </c>
      <c r="E96" s="164">
        <v>34.700000000000003</v>
      </c>
      <c r="F96" s="164">
        <v>9.6</v>
      </c>
      <c r="G96" s="164">
        <v>0</v>
      </c>
      <c r="H96" s="164">
        <v>0</v>
      </c>
      <c r="I96" s="164">
        <v>0</v>
      </c>
      <c r="J96" s="164">
        <v>0</v>
      </c>
      <c r="K96" s="164">
        <v>19.600000000000001</v>
      </c>
      <c r="L96" s="164">
        <v>0</v>
      </c>
      <c r="M96" s="164">
        <v>0</v>
      </c>
    </row>
    <row r="97" spans="1:13">
      <c r="A97" s="316">
        <v>2344343</v>
      </c>
      <c r="B97" s="246" t="s">
        <v>455</v>
      </c>
      <c r="C97" s="200">
        <v>0</v>
      </c>
      <c r="D97" s="200">
        <v>0</v>
      </c>
      <c r="E97" s="200">
        <v>0</v>
      </c>
      <c r="F97" s="200">
        <v>25</v>
      </c>
      <c r="G97" s="200">
        <v>0</v>
      </c>
      <c r="H97" s="200">
        <v>0</v>
      </c>
      <c r="I97" s="200">
        <v>0</v>
      </c>
      <c r="J97" s="200">
        <v>0</v>
      </c>
      <c r="K97" s="200">
        <v>3</v>
      </c>
      <c r="L97" s="200">
        <v>0</v>
      </c>
      <c r="M97" s="200">
        <v>0</v>
      </c>
    </row>
    <row r="98" spans="1:13">
      <c r="A98" s="25">
        <v>2872943</v>
      </c>
      <c r="B98" s="45" t="s">
        <v>434</v>
      </c>
      <c r="C98" s="164">
        <v>0</v>
      </c>
      <c r="D98" s="164">
        <v>0</v>
      </c>
      <c r="E98" s="164">
        <v>9.1</v>
      </c>
      <c r="F98" s="164">
        <v>0</v>
      </c>
      <c r="G98" s="164">
        <v>0</v>
      </c>
      <c r="H98" s="164">
        <v>0</v>
      </c>
      <c r="I98" s="164">
        <v>0</v>
      </c>
      <c r="J98" s="164">
        <v>0</v>
      </c>
      <c r="K98" s="164">
        <v>0</v>
      </c>
      <c r="L98" s="164">
        <v>0</v>
      </c>
      <c r="M98" s="164">
        <v>0</v>
      </c>
    </row>
    <row r="99" spans="1:13">
      <c r="A99" s="316">
        <v>2819996</v>
      </c>
      <c r="B99" s="246" t="s">
        <v>464</v>
      </c>
      <c r="C99" s="200">
        <v>0</v>
      </c>
      <c r="D99" s="200">
        <v>5</v>
      </c>
      <c r="E99" s="200">
        <v>0</v>
      </c>
      <c r="F99" s="200">
        <v>0</v>
      </c>
      <c r="G99" s="200">
        <v>0</v>
      </c>
      <c r="H99" s="200">
        <v>0</v>
      </c>
      <c r="I99" s="200">
        <v>0</v>
      </c>
      <c r="J99" s="200">
        <v>0</v>
      </c>
      <c r="K99" s="200">
        <v>0</v>
      </c>
      <c r="L99" s="200">
        <v>0</v>
      </c>
      <c r="M99" s="200">
        <v>0</v>
      </c>
    </row>
    <row r="100" spans="1:13">
      <c r="A100" s="282" t="s">
        <v>1418</v>
      </c>
      <c r="B100" s="45"/>
      <c r="C100" s="164">
        <f>SUM(C88:C99)</f>
        <v>18.7</v>
      </c>
      <c r="D100" s="164">
        <f t="shared" ref="D100:M100" si="15">SUM(D88:D99)</f>
        <v>13</v>
      </c>
      <c r="E100" s="164">
        <f t="shared" si="15"/>
        <v>908.80000000000007</v>
      </c>
      <c r="F100" s="164">
        <f t="shared" si="15"/>
        <v>508.25</v>
      </c>
      <c r="G100" s="164">
        <f t="shared" si="15"/>
        <v>0</v>
      </c>
      <c r="H100" s="164">
        <f t="shared" si="15"/>
        <v>86.8</v>
      </c>
      <c r="I100" s="164">
        <f t="shared" si="15"/>
        <v>0</v>
      </c>
      <c r="J100" s="164">
        <f t="shared" si="15"/>
        <v>0</v>
      </c>
      <c r="K100" s="164">
        <f t="shared" si="15"/>
        <v>28.900000000000002</v>
      </c>
      <c r="L100" s="164">
        <f t="shared" si="15"/>
        <v>0</v>
      </c>
      <c r="M100" s="164">
        <f t="shared" si="15"/>
        <v>199</v>
      </c>
    </row>
    <row r="101" spans="1:13">
      <c r="A101" s="289" t="s">
        <v>1422</v>
      </c>
      <c r="B101" s="246"/>
      <c r="C101" s="200">
        <v>0</v>
      </c>
      <c r="D101" s="200">
        <v>0</v>
      </c>
      <c r="E101" s="200">
        <v>0</v>
      </c>
      <c r="F101" s="200">
        <v>0</v>
      </c>
      <c r="G101" s="200">
        <v>0</v>
      </c>
      <c r="H101" s="200">
        <v>0</v>
      </c>
      <c r="I101" s="200">
        <v>0</v>
      </c>
      <c r="J101" s="200">
        <v>0</v>
      </c>
      <c r="K101" s="200">
        <v>0</v>
      </c>
      <c r="L101" s="200">
        <v>0</v>
      </c>
      <c r="M101" s="200">
        <v>0</v>
      </c>
    </row>
    <row r="102" spans="1:13">
      <c r="A102" s="25">
        <v>2550466</v>
      </c>
      <c r="B102" s="45" t="s">
        <v>308</v>
      </c>
      <c r="C102" s="164">
        <v>47</v>
      </c>
      <c r="D102" s="164">
        <v>22</v>
      </c>
      <c r="E102" s="164">
        <v>146</v>
      </c>
      <c r="F102" s="164">
        <v>813</v>
      </c>
      <c r="G102" s="164">
        <v>0</v>
      </c>
      <c r="H102" s="164">
        <v>0</v>
      </c>
      <c r="I102" s="164">
        <v>0</v>
      </c>
      <c r="J102" s="164">
        <v>0</v>
      </c>
      <c r="K102" s="164">
        <v>0</v>
      </c>
      <c r="L102" s="164">
        <v>0</v>
      </c>
      <c r="M102" s="164">
        <v>0</v>
      </c>
    </row>
    <row r="103" spans="1:13">
      <c r="A103" s="316">
        <v>2605694</v>
      </c>
      <c r="B103" s="246" t="s">
        <v>488</v>
      </c>
      <c r="C103" s="200">
        <v>0</v>
      </c>
      <c r="D103" s="200">
        <v>0</v>
      </c>
      <c r="E103" s="200">
        <v>9</v>
      </c>
      <c r="F103" s="200">
        <v>40</v>
      </c>
      <c r="G103" s="200">
        <v>0</v>
      </c>
      <c r="H103" s="200">
        <v>0</v>
      </c>
      <c r="I103" s="200">
        <v>0</v>
      </c>
      <c r="J103" s="200">
        <v>0</v>
      </c>
      <c r="K103" s="200">
        <v>0</v>
      </c>
      <c r="L103" s="200">
        <v>0</v>
      </c>
      <c r="M103" s="200">
        <v>1</v>
      </c>
    </row>
    <row r="104" spans="1:13">
      <c r="A104" s="282" t="s">
        <v>1418</v>
      </c>
      <c r="B104" s="45"/>
      <c r="C104" s="164">
        <f>SUM(C102:C103)</f>
        <v>47</v>
      </c>
      <c r="D104" s="164">
        <f t="shared" ref="D104:M104" si="16">SUM(D102:D103)</f>
        <v>22</v>
      </c>
      <c r="E104" s="164">
        <f t="shared" si="16"/>
        <v>155</v>
      </c>
      <c r="F104" s="164">
        <f t="shared" si="16"/>
        <v>853</v>
      </c>
      <c r="G104" s="164">
        <f t="shared" si="16"/>
        <v>0</v>
      </c>
      <c r="H104" s="164">
        <f t="shared" si="16"/>
        <v>0</v>
      </c>
      <c r="I104" s="164">
        <f t="shared" si="16"/>
        <v>0</v>
      </c>
      <c r="J104" s="164">
        <f t="shared" si="16"/>
        <v>0</v>
      </c>
      <c r="K104" s="164">
        <f t="shared" si="16"/>
        <v>0</v>
      </c>
      <c r="L104" s="164">
        <f t="shared" si="16"/>
        <v>0</v>
      </c>
      <c r="M104" s="164">
        <f t="shared" si="16"/>
        <v>1</v>
      </c>
    </row>
    <row r="105" spans="1:13">
      <c r="A105" s="289" t="s">
        <v>1423</v>
      </c>
      <c r="B105" s="246"/>
      <c r="C105" s="200">
        <v>0</v>
      </c>
      <c r="D105" s="200">
        <v>0</v>
      </c>
      <c r="E105" s="200">
        <v>0</v>
      </c>
      <c r="F105" s="200">
        <v>0</v>
      </c>
      <c r="G105" s="200">
        <v>0</v>
      </c>
      <c r="H105" s="200">
        <v>0</v>
      </c>
      <c r="I105" s="200">
        <v>0</v>
      </c>
      <c r="J105" s="200">
        <v>0</v>
      </c>
      <c r="K105" s="200">
        <v>0</v>
      </c>
      <c r="L105" s="200">
        <v>0</v>
      </c>
      <c r="M105" s="200">
        <v>0</v>
      </c>
    </row>
    <row r="106" spans="1:13">
      <c r="A106" s="25">
        <v>3555763</v>
      </c>
      <c r="B106" s="45" t="s">
        <v>179</v>
      </c>
      <c r="C106" s="164">
        <v>0</v>
      </c>
      <c r="D106" s="164">
        <v>0</v>
      </c>
      <c r="E106" s="164">
        <v>1</v>
      </c>
      <c r="F106" s="164">
        <v>0</v>
      </c>
      <c r="G106" s="164">
        <v>0</v>
      </c>
      <c r="H106" s="164">
        <v>0</v>
      </c>
      <c r="I106" s="164">
        <v>0</v>
      </c>
      <c r="J106" s="164">
        <v>0</v>
      </c>
      <c r="K106" s="164">
        <v>0</v>
      </c>
      <c r="L106" s="164">
        <v>0</v>
      </c>
      <c r="M106" s="164">
        <v>0</v>
      </c>
    </row>
    <row r="107" spans="1:13">
      <c r="A107" s="316">
        <v>5906865</v>
      </c>
      <c r="B107" s="246" t="s">
        <v>207</v>
      </c>
      <c r="C107" s="200">
        <v>0</v>
      </c>
      <c r="D107" s="200">
        <v>0</v>
      </c>
      <c r="E107" s="200">
        <v>0</v>
      </c>
      <c r="F107" s="200">
        <v>0</v>
      </c>
      <c r="G107" s="200">
        <v>0</v>
      </c>
      <c r="H107" s="200">
        <v>0</v>
      </c>
      <c r="I107" s="200">
        <v>0</v>
      </c>
      <c r="J107" s="200">
        <v>0</v>
      </c>
      <c r="K107" s="200">
        <v>0</v>
      </c>
      <c r="L107" s="200">
        <v>0</v>
      </c>
      <c r="M107" s="200">
        <v>0</v>
      </c>
    </row>
    <row r="108" spans="1:13">
      <c r="A108" s="25">
        <v>5515882</v>
      </c>
      <c r="B108" s="45" t="s">
        <v>364</v>
      </c>
      <c r="C108" s="164">
        <v>0</v>
      </c>
      <c r="D108" s="164">
        <v>1</v>
      </c>
      <c r="E108" s="164">
        <v>0</v>
      </c>
      <c r="F108" s="164">
        <v>0</v>
      </c>
      <c r="G108" s="164">
        <v>0</v>
      </c>
      <c r="H108" s="164">
        <v>0</v>
      </c>
      <c r="I108" s="164">
        <v>0</v>
      </c>
      <c r="J108" s="164">
        <v>0</v>
      </c>
      <c r="K108" s="164">
        <v>0</v>
      </c>
      <c r="L108" s="164">
        <v>0</v>
      </c>
      <c r="M108" s="164">
        <v>0</v>
      </c>
    </row>
    <row r="109" spans="1:13">
      <c r="A109" s="316">
        <v>5073189</v>
      </c>
      <c r="B109" s="246" t="s">
        <v>266</v>
      </c>
      <c r="C109" s="200">
        <v>0</v>
      </c>
      <c r="D109" s="200">
        <v>0</v>
      </c>
      <c r="E109" s="200">
        <v>0</v>
      </c>
      <c r="F109" s="200">
        <v>0</v>
      </c>
      <c r="G109" s="200">
        <v>0</v>
      </c>
      <c r="H109" s="200">
        <v>0</v>
      </c>
      <c r="I109" s="200">
        <v>0</v>
      </c>
      <c r="J109" s="200">
        <v>0</v>
      </c>
      <c r="K109" s="200">
        <v>0</v>
      </c>
      <c r="L109" s="200">
        <v>0</v>
      </c>
      <c r="M109" s="200">
        <v>0</v>
      </c>
    </row>
    <row r="110" spans="1:13">
      <c r="A110" s="25">
        <v>2057573</v>
      </c>
      <c r="B110" s="45" t="s">
        <v>1195</v>
      </c>
      <c r="C110" s="164">
        <v>5.7089999999999996</v>
      </c>
      <c r="D110" s="164">
        <v>0</v>
      </c>
      <c r="E110" s="164">
        <v>8</v>
      </c>
      <c r="F110" s="164">
        <v>0</v>
      </c>
      <c r="G110" s="164">
        <v>0</v>
      </c>
      <c r="H110" s="164">
        <v>0</v>
      </c>
      <c r="I110" s="164">
        <v>0</v>
      </c>
      <c r="J110" s="164">
        <v>0</v>
      </c>
      <c r="K110" s="164">
        <v>0</v>
      </c>
      <c r="L110" s="164">
        <v>0</v>
      </c>
      <c r="M110" s="164">
        <v>0</v>
      </c>
    </row>
    <row r="111" spans="1:13">
      <c r="A111" s="316">
        <v>2069792</v>
      </c>
      <c r="B111" s="246" t="s">
        <v>285</v>
      </c>
      <c r="C111" s="200">
        <v>0</v>
      </c>
      <c r="D111" s="200">
        <v>0</v>
      </c>
      <c r="E111" s="200">
        <v>0</v>
      </c>
      <c r="F111" s="200">
        <v>0</v>
      </c>
      <c r="G111" s="200">
        <v>0</v>
      </c>
      <c r="H111" s="200">
        <v>0</v>
      </c>
      <c r="I111" s="200">
        <v>0</v>
      </c>
      <c r="J111" s="200">
        <v>0</v>
      </c>
      <c r="K111" s="200">
        <v>0</v>
      </c>
      <c r="L111" s="200">
        <v>0</v>
      </c>
      <c r="M111" s="200">
        <v>0</v>
      </c>
    </row>
    <row r="112" spans="1:13">
      <c r="A112" s="25">
        <v>2699869</v>
      </c>
      <c r="B112" s="45" t="s">
        <v>292</v>
      </c>
      <c r="C112" s="164">
        <v>3</v>
      </c>
      <c r="D112" s="164">
        <v>0</v>
      </c>
      <c r="E112" s="164">
        <v>0</v>
      </c>
      <c r="F112" s="164">
        <v>0</v>
      </c>
      <c r="G112" s="164">
        <v>0</v>
      </c>
      <c r="H112" s="164">
        <v>0</v>
      </c>
      <c r="I112" s="164">
        <v>0</v>
      </c>
      <c r="J112" s="164">
        <v>0</v>
      </c>
      <c r="K112" s="164">
        <v>0</v>
      </c>
      <c r="L112" s="164">
        <v>0</v>
      </c>
      <c r="M112" s="164">
        <v>3</v>
      </c>
    </row>
    <row r="113" spans="1:13">
      <c r="A113" s="316">
        <v>2095025</v>
      </c>
      <c r="B113" s="246" t="s">
        <v>318</v>
      </c>
      <c r="C113" s="200">
        <v>13.94</v>
      </c>
      <c r="D113" s="200">
        <v>0</v>
      </c>
      <c r="E113" s="200">
        <v>0</v>
      </c>
      <c r="F113" s="200">
        <v>0</v>
      </c>
      <c r="G113" s="200">
        <v>0</v>
      </c>
      <c r="H113" s="200">
        <v>0</v>
      </c>
      <c r="I113" s="200">
        <v>0</v>
      </c>
      <c r="J113" s="200">
        <v>0</v>
      </c>
      <c r="K113" s="200">
        <v>0</v>
      </c>
      <c r="L113" s="200">
        <v>0</v>
      </c>
      <c r="M113" s="200">
        <v>0</v>
      </c>
    </row>
    <row r="114" spans="1:13">
      <c r="A114" s="25">
        <v>5261198</v>
      </c>
      <c r="B114" s="45" t="s">
        <v>396</v>
      </c>
      <c r="C114" s="164">
        <v>0</v>
      </c>
      <c r="D114" s="164">
        <v>1</v>
      </c>
      <c r="E114" s="164">
        <v>0</v>
      </c>
      <c r="F114" s="164">
        <v>0</v>
      </c>
      <c r="G114" s="164">
        <v>0</v>
      </c>
      <c r="H114" s="164">
        <v>0</v>
      </c>
      <c r="I114" s="164">
        <v>0</v>
      </c>
      <c r="J114" s="164">
        <v>0</v>
      </c>
      <c r="K114" s="164">
        <v>0</v>
      </c>
      <c r="L114" s="164">
        <v>0</v>
      </c>
      <c r="M114" s="164">
        <v>0</v>
      </c>
    </row>
    <row r="115" spans="1:13">
      <c r="A115" s="316">
        <v>2590565</v>
      </c>
      <c r="B115" s="246" t="s">
        <v>402</v>
      </c>
      <c r="C115" s="200">
        <v>0</v>
      </c>
      <c r="D115" s="200">
        <v>0</v>
      </c>
      <c r="E115" s="200">
        <v>0</v>
      </c>
      <c r="F115" s="200">
        <v>0</v>
      </c>
      <c r="G115" s="200">
        <v>0</v>
      </c>
      <c r="H115" s="200">
        <v>0</v>
      </c>
      <c r="I115" s="200">
        <v>0</v>
      </c>
      <c r="J115" s="200">
        <v>0</v>
      </c>
      <c r="K115" s="200">
        <v>0</v>
      </c>
      <c r="L115" s="200">
        <v>0</v>
      </c>
      <c r="M115" s="200">
        <v>0</v>
      </c>
    </row>
    <row r="116" spans="1:13">
      <c r="A116" s="25">
        <v>5199077</v>
      </c>
      <c r="B116" s="45" t="s">
        <v>369</v>
      </c>
      <c r="C116" s="164">
        <v>5</v>
      </c>
      <c r="D116" s="164">
        <v>10</v>
      </c>
      <c r="E116" s="164">
        <v>0</v>
      </c>
      <c r="F116" s="164">
        <v>0</v>
      </c>
      <c r="G116" s="164">
        <v>0</v>
      </c>
      <c r="H116" s="164">
        <v>0</v>
      </c>
      <c r="I116" s="164">
        <v>0</v>
      </c>
      <c r="J116" s="164">
        <v>0</v>
      </c>
      <c r="K116" s="164">
        <v>0</v>
      </c>
      <c r="L116" s="164">
        <v>0</v>
      </c>
      <c r="M116" s="164">
        <v>0</v>
      </c>
    </row>
    <row r="117" spans="1:13">
      <c r="A117" s="316">
        <v>2872943</v>
      </c>
      <c r="B117" s="246" t="s">
        <v>434</v>
      </c>
      <c r="C117" s="200">
        <v>5</v>
      </c>
      <c r="D117" s="200">
        <v>4</v>
      </c>
      <c r="E117" s="200">
        <v>1.2</v>
      </c>
      <c r="F117" s="200">
        <v>0</v>
      </c>
      <c r="G117" s="200">
        <v>0</v>
      </c>
      <c r="H117" s="200">
        <v>0</v>
      </c>
      <c r="I117" s="200">
        <v>0</v>
      </c>
      <c r="J117" s="200">
        <v>0</v>
      </c>
      <c r="K117" s="200">
        <v>61.95</v>
      </c>
      <c r="L117" s="200">
        <v>0</v>
      </c>
      <c r="M117" s="200">
        <v>0</v>
      </c>
    </row>
    <row r="118" spans="1:13">
      <c r="A118" s="25">
        <v>2839717</v>
      </c>
      <c r="B118" s="45" t="s">
        <v>444</v>
      </c>
      <c r="C118" s="164">
        <v>0</v>
      </c>
      <c r="D118" s="164">
        <v>1</v>
      </c>
      <c r="E118" s="164">
        <v>157.30000000000001</v>
      </c>
      <c r="F118" s="164">
        <v>0</v>
      </c>
      <c r="G118" s="164">
        <v>0</v>
      </c>
      <c r="H118" s="164">
        <v>0</v>
      </c>
      <c r="I118" s="164">
        <v>0</v>
      </c>
      <c r="J118" s="164">
        <v>0</v>
      </c>
      <c r="K118" s="164">
        <v>0</v>
      </c>
      <c r="L118" s="164">
        <v>0</v>
      </c>
      <c r="M118" s="164">
        <v>0</v>
      </c>
    </row>
    <row r="119" spans="1:13">
      <c r="A119" s="316">
        <v>2819996</v>
      </c>
      <c r="B119" s="246" t="s">
        <v>464</v>
      </c>
      <c r="C119" s="200">
        <v>9</v>
      </c>
      <c r="D119" s="200">
        <v>0</v>
      </c>
      <c r="E119" s="200">
        <v>1</v>
      </c>
      <c r="F119" s="200">
        <v>0</v>
      </c>
      <c r="G119" s="200">
        <v>0</v>
      </c>
      <c r="H119" s="200">
        <v>0</v>
      </c>
      <c r="I119" s="200">
        <v>0</v>
      </c>
      <c r="J119" s="200">
        <v>0</v>
      </c>
      <c r="K119" s="200">
        <v>0</v>
      </c>
      <c r="L119" s="200">
        <v>0</v>
      </c>
      <c r="M119" s="200">
        <v>0</v>
      </c>
    </row>
    <row r="120" spans="1:13">
      <c r="A120" s="25">
        <v>2100231</v>
      </c>
      <c r="B120" s="45" t="s">
        <v>483</v>
      </c>
      <c r="C120" s="164">
        <v>0</v>
      </c>
      <c r="D120" s="164">
        <v>0</v>
      </c>
      <c r="E120" s="164">
        <v>10</v>
      </c>
      <c r="F120" s="164">
        <v>0</v>
      </c>
      <c r="G120" s="164">
        <v>0</v>
      </c>
      <c r="H120" s="164">
        <v>9.2899999999999991</v>
      </c>
      <c r="I120" s="164">
        <v>0</v>
      </c>
      <c r="J120" s="164">
        <v>0</v>
      </c>
      <c r="K120" s="164">
        <v>0</v>
      </c>
      <c r="L120" s="164">
        <v>0</v>
      </c>
      <c r="M120" s="164">
        <v>0</v>
      </c>
    </row>
    <row r="121" spans="1:13">
      <c r="A121" s="316">
        <v>5435528</v>
      </c>
      <c r="B121" s="246" t="s">
        <v>547</v>
      </c>
      <c r="C121" s="200">
        <v>0</v>
      </c>
      <c r="D121" s="200">
        <v>0</v>
      </c>
      <c r="E121" s="200">
        <v>2</v>
      </c>
      <c r="F121" s="200">
        <v>0</v>
      </c>
      <c r="G121" s="200">
        <v>0</v>
      </c>
      <c r="H121" s="200">
        <v>0</v>
      </c>
      <c r="I121" s="200">
        <v>0</v>
      </c>
      <c r="J121" s="200">
        <v>0</v>
      </c>
      <c r="K121" s="200">
        <v>0</v>
      </c>
      <c r="L121" s="200">
        <v>0</v>
      </c>
      <c r="M121" s="200">
        <v>0</v>
      </c>
    </row>
    <row r="122" spans="1:13">
      <c r="A122" s="282" t="s">
        <v>1418</v>
      </c>
      <c r="B122" s="45"/>
      <c r="C122" s="164">
        <f>SUM(C106:C121)</f>
        <v>41.649000000000001</v>
      </c>
      <c r="D122" s="164">
        <f t="shared" ref="D122:M122" si="17">SUM(D106:D121)</f>
        <v>17</v>
      </c>
      <c r="E122" s="164">
        <f t="shared" si="17"/>
        <v>180.5</v>
      </c>
      <c r="F122" s="164">
        <f t="shared" si="17"/>
        <v>0</v>
      </c>
      <c r="G122" s="164">
        <f t="shared" si="17"/>
        <v>0</v>
      </c>
      <c r="H122" s="164">
        <f t="shared" si="17"/>
        <v>9.2899999999999991</v>
      </c>
      <c r="I122" s="164">
        <f t="shared" si="17"/>
        <v>0</v>
      </c>
      <c r="J122" s="164">
        <f t="shared" si="17"/>
        <v>0</v>
      </c>
      <c r="K122" s="164">
        <f t="shared" si="17"/>
        <v>61.95</v>
      </c>
      <c r="L122" s="164">
        <f t="shared" si="17"/>
        <v>0</v>
      </c>
      <c r="M122" s="164">
        <f t="shared" si="17"/>
        <v>3</v>
      </c>
    </row>
    <row r="123" spans="1:13">
      <c r="A123" s="289" t="s">
        <v>1424</v>
      </c>
      <c r="B123" s="246"/>
      <c r="C123" s="200">
        <v>0</v>
      </c>
      <c r="D123" s="200">
        <v>0</v>
      </c>
      <c r="E123" s="200">
        <v>0</v>
      </c>
      <c r="F123" s="200">
        <v>0</v>
      </c>
      <c r="G123" s="200">
        <v>0</v>
      </c>
      <c r="H123" s="200">
        <v>0</v>
      </c>
      <c r="I123" s="200">
        <v>0</v>
      </c>
      <c r="J123" s="200">
        <v>0</v>
      </c>
      <c r="K123" s="200">
        <v>0</v>
      </c>
      <c r="L123" s="200">
        <v>0</v>
      </c>
      <c r="M123" s="200">
        <v>0</v>
      </c>
    </row>
    <row r="124" spans="1:13">
      <c r="A124" s="25">
        <v>2550466</v>
      </c>
      <c r="B124" s="45" t="s">
        <v>308</v>
      </c>
      <c r="C124" s="164">
        <v>0</v>
      </c>
      <c r="D124" s="164">
        <v>0</v>
      </c>
      <c r="E124" s="164">
        <v>4</v>
      </c>
      <c r="F124" s="164">
        <v>0</v>
      </c>
      <c r="G124" s="164">
        <v>0</v>
      </c>
      <c r="H124" s="164">
        <v>0</v>
      </c>
      <c r="I124" s="164">
        <v>0</v>
      </c>
      <c r="J124" s="164">
        <v>0</v>
      </c>
      <c r="K124" s="164">
        <v>0</v>
      </c>
      <c r="L124" s="164">
        <v>0</v>
      </c>
      <c r="M124" s="164">
        <v>0</v>
      </c>
    </row>
    <row r="125" spans="1:13">
      <c r="A125" s="316">
        <v>2095025</v>
      </c>
      <c r="B125" s="246" t="s">
        <v>318</v>
      </c>
      <c r="C125" s="200">
        <v>290.64999999999998</v>
      </c>
      <c r="D125" s="200">
        <v>44</v>
      </c>
      <c r="E125" s="200">
        <v>0</v>
      </c>
      <c r="F125" s="200">
        <v>0</v>
      </c>
      <c r="G125" s="200">
        <v>0</v>
      </c>
      <c r="H125" s="200">
        <v>0</v>
      </c>
      <c r="I125" s="200">
        <v>0</v>
      </c>
      <c r="J125" s="200">
        <v>0</v>
      </c>
      <c r="K125" s="200">
        <v>0</v>
      </c>
      <c r="L125" s="200">
        <v>0</v>
      </c>
      <c r="M125" s="200">
        <v>0</v>
      </c>
    </row>
    <row r="126" spans="1:13">
      <c r="A126" s="282" t="s">
        <v>1418</v>
      </c>
      <c r="B126" s="45"/>
      <c r="C126" s="164">
        <f>SUM(C124:C125)</f>
        <v>290.64999999999998</v>
      </c>
      <c r="D126" s="164">
        <f t="shared" ref="D126:M126" si="18">SUM(D124:D125)</f>
        <v>44</v>
      </c>
      <c r="E126" s="164">
        <f t="shared" si="18"/>
        <v>4</v>
      </c>
      <c r="F126" s="164">
        <f t="shared" si="18"/>
        <v>0</v>
      </c>
      <c r="G126" s="164">
        <f t="shared" si="18"/>
        <v>0</v>
      </c>
      <c r="H126" s="164">
        <f t="shared" si="18"/>
        <v>0</v>
      </c>
      <c r="I126" s="164">
        <f t="shared" si="18"/>
        <v>0</v>
      </c>
      <c r="J126" s="164">
        <f t="shared" si="18"/>
        <v>0</v>
      </c>
      <c r="K126" s="164">
        <f t="shared" si="18"/>
        <v>0</v>
      </c>
      <c r="L126" s="164">
        <f t="shared" si="18"/>
        <v>0</v>
      </c>
      <c r="M126" s="164">
        <f t="shared" si="18"/>
        <v>0</v>
      </c>
    </row>
    <row r="127" spans="1:13">
      <c r="A127" s="289" t="s">
        <v>1425</v>
      </c>
      <c r="B127" s="246"/>
      <c r="C127" s="200">
        <v>0</v>
      </c>
      <c r="D127" s="200">
        <v>0</v>
      </c>
      <c r="E127" s="200">
        <v>0</v>
      </c>
      <c r="F127" s="200">
        <v>0</v>
      </c>
      <c r="G127" s="200">
        <v>0</v>
      </c>
      <c r="H127" s="200">
        <v>0</v>
      </c>
      <c r="I127" s="200">
        <v>0</v>
      </c>
      <c r="J127" s="200">
        <v>0</v>
      </c>
      <c r="K127" s="200">
        <v>0</v>
      </c>
      <c r="L127" s="200">
        <v>0</v>
      </c>
      <c r="M127" s="200">
        <v>0</v>
      </c>
    </row>
    <row r="128" spans="1:13">
      <c r="A128" s="25">
        <v>2057573</v>
      </c>
      <c r="B128" s="45" t="s">
        <v>1195</v>
      </c>
      <c r="C128" s="164"/>
      <c r="D128" s="164">
        <v>0</v>
      </c>
      <c r="E128" s="164">
        <v>3</v>
      </c>
      <c r="F128" s="164">
        <v>0</v>
      </c>
      <c r="G128" s="164">
        <v>0</v>
      </c>
      <c r="H128" s="164">
        <v>0</v>
      </c>
      <c r="I128" s="164">
        <v>0</v>
      </c>
      <c r="J128" s="164">
        <v>0</v>
      </c>
      <c r="K128" s="164">
        <v>0</v>
      </c>
      <c r="L128" s="164">
        <v>0</v>
      </c>
      <c r="M128" s="164">
        <v>0</v>
      </c>
    </row>
    <row r="129" spans="1:13">
      <c r="A129" s="316">
        <v>2095025</v>
      </c>
      <c r="B129" s="246" t="s">
        <v>318</v>
      </c>
      <c r="C129" s="200">
        <v>0</v>
      </c>
      <c r="D129" s="200">
        <v>0</v>
      </c>
      <c r="E129" s="200"/>
      <c r="F129" s="200">
        <v>0</v>
      </c>
      <c r="G129" s="200">
        <v>0</v>
      </c>
      <c r="H129" s="200">
        <v>0</v>
      </c>
      <c r="I129" s="200">
        <v>0</v>
      </c>
      <c r="J129" s="200">
        <v>0</v>
      </c>
      <c r="K129" s="200">
        <v>0</v>
      </c>
      <c r="L129" s="200">
        <v>0</v>
      </c>
      <c r="M129" s="200">
        <v>0</v>
      </c>
    </row>
    <row r="130" spans="1:13">
      <c r="A130" s="282" t="s">
        <v>1418</v>
      </c>
      <c r="B130" s="45"/>
      <c r="C130" s="164">
        <f>SUM(C128:C129)</f>
        <v>0</v>
      </c>
      <c r="D130" s="164">
        <f t="shared" ref="D130:M130" si="19">SUM(D128:D129)</f>
        <v>0</v>
      </c>
      <c r="E130" s="164">
        <f t="shared" si="19"/>
        <v>3</v>
      </c>
      <c r="F130" s="164">
        <f t="shared" si="19"/>
        <v>0</v>
      </c>
      <c r="G130" s="164">
        <f t="shared" si="19"/>
        <v>0</v>
      </c>
      <c r="H130" s="164">
        <f t="shared" si="19"/>
        <v>0</v>
      </c>
      <c r="I130" s="164">
        <f t="shared" si="19"/>
        <v>0</v>
      </c>
      <c r="J130" s="164">
        <f t="shared" si="19"/>
        <v>0</v>
      </c>
      <c r="K130" s="164">
        <f t="shared" si="19"/>
        <v>0</v>
      </c>
      <c r="L130" s="164">
        <f t="shared" si="19"/>
        <v>0</v>
      </c>
      <c r="M130" s="164">
        <f t="shared" si="19"/>
        <v>0</v>
      </c>
    </row>
    <row r="131" spans="1:13">
      <c r="A131" s="289" t="s">
        <v>1426</v>
      </c>
      <c r="B131" s="246"/>
      <c r="C131" s="200">
        <v>0</v>
      </c>
      <c r="D131" s="200">
        <v>0</v>
      </c>
      <c r="E131" s="200">
        <v>0</v>
      </c>
      <c r="F131" s="200">
        <v>0</v>
      </c>
      <c r="G131" s="200">
        <v>0</v>
      </c>
      <c r="H131" s="200">
        <v>0</v>
      </c>
      <c r="I131" s="200">
        <v>0</v>
      </c>
      <c r="J131" s="200">
        <v>0</v>
      </c>
      <c r="K131" s="200">
        <v>0</v>
      </c>
      <c r="L131" s="200">
        <v>0</v>
      </c>
      <c r="M131" s="200">
        <v>0</v>
      </c>
    </row>
    <row r="132" spans="1:13">
      <c r="A132" s="25">
        <v>2708701</v>
      </c>
      <c r="B132" s="45" t="s">
        <v>200</v>
      </c>
      <c r="C132" s="164">
        <v>0</v>
      </c>
      <c r="D132" s="164">
        <v>1</v>
      </c>
      <c r="E132" s="164">
        <v>0</v>
      </c>
      <c r="F132" s="164">
        <v>0</v>
      </c>
      <c r="G132" s="164">
        <v>0</v>
      </c>
      <c r="H132" s="164">
        <v>0</v>
      </c>
      <c r="I132" s="164">
        <v>70.28</v>
      </c>
      <c r="J132" s="164">
        <v>0</v>
      </c>
      <c r="K132" s="164">
        <v>0</v>
      </c>
      <c r="L132" s="164">
        <v>0</v>
      </c>
      <c r="M132" s="164">
        <v>0</v>
      </c>
    </row>
    <row r="133" spans="1:13">
      <c r="A133" s="316">
        <v>2057573</v>
      </c>
      <c r="B133" s="246" t="s">
        <v>1195</v>
      </c>
      <c r="C133" s="200">
        <v>25.8</v>
      </c>
      <c r="D133" s="200">
        <v>0</v>
      </c>
      <c r="E133" s="200">
        <v>0</v>
      </c>
      <c r="F133" s="200">
        <v>0</v>
      </c>
      <c r="G133" s="200">
        <v>0</v>
      </c>
      <c r="H133" s="200">
        <v>0</v>
      </c>
      <c r="I133" s="200">
        <v>0</v>
      </c>
      <c r="J133" s="200">
        <v>0</v>
      </c>
      <c r="K133" s="200">
        <v>0</v>
      </c>
      <c r="L133" s="200">
        <v>0</v>
      </c>
      <c r="M133" s="200">
        <v>0</v>
      </c>
    </row>
    <row r="134" spans="1:13">
      <c r="A134" s="25">
        <v>2550466</v>
      </c>
      <c r="B134" s="45" t="s">
        <v>308</v>
      </c>
      <c r="C134" s="164">
        <v>18</v>
      </c>
      <c r="D134" s="164">
        <v>0</v>
      </c>
      <c r="E134" s="164">
        <v>0</v>
      </c>
      <c r="F134" s="164">
        <v>0</v>
      </c>
      <c r="G134" s="164">
        <v>0</v>
      </c>
      <c r="H134" s="164">
        <v>0</v>
      </c>
      <c r="I134" s="164">
        <v>0</v>
      </c>
      <c r="J134" s="164">
        <v>0</v>
      </c>
      <c r="K134" s="164">
        <v>0</v>
      </c>
      <c r="L134" s="164">
        <v>0</v>
      </c>
      <c r="M134" s="164">
        <v>0</v>
      </c>
    </row>
    <row r="135" spans="1:13">
      <c r="A135" s="316">
        <v>2029278</v>
      </c>
      <c r="B135" s="246" t="s">
        <v>325</v>
      </c>
      <c r="C135" s="200">
        <v>0</v>
      </c>
      <c r="D135" s="200">
        <v>0</v>
      </c>
      <c r="E135" s="200">
        <v>0</v>
      </c>
      <c r="F135" s="200">
        <v>0</v>
      </c>
      <c r="G135" s="200">
        <v>0</v>
      </c>
      <c r="H135" s="200">
        <v>0</v>
      </c>
      <c r="I135" s="200">
        <v>0</v>
      </c>
      <c r="J135" s="200">
        <v>0</v>
      </c>
      <c r="K135" s="200">
        <v>0</v>
      </c>
      <c r="L135" s="200">
        <v>0</v>
      </c>
      <c r="M135" s="200">
        <v>0</v>
      </c>
    </row>
    <row r="136" spans="1:13">
      <c r="A136" s="25">
        <v>2108291</v>
      </c>
      <c r="B136" s="45" t="s">
        <v>394</v>
      </c>
      <c r="C136" s="164">
        <v>0</v>
      </c>
      <c r="D136" s="164">
        <v>1</v>
      </c>
      <c r="E136" s="164">
        <v>0</v>
      </c>
      <c r="F136" s="164">
        <v>0</v>
      </c>
      <c r="G136" s="164">
        <v>0</v>
      </c>
      <c r="H136" s="164">
        <v>0</v>
      </c>
      <c r="I136" s="164">
        <v>0</v>
      </c>
      <c r="J136" s="164">
        <v>0</v>
      </c>
      <c r="K136" s="164">
        <v>0</v>
      </c>
      <c r="L136" s="164">
        <v>0</v>
      </c>
      <c r="M136" s="164">
        <v>0</v>
      </c>
    </row>
    <row r="137" spans="1:13">
      <c r="A137" s="316">
        <v>2887134</v>
      </c>
      <c r="B137" s="246" t="s">
        <v>478</v>
      </c>
      <c r="C137" s="200">
        <v>0</v>
      </c>
      <c r="D137" s="200">
        <v>3.73</v>
      </c>
      <c r="E137" s="200">
        <v>153</v>
      </c>
      <c r="F137" s="200">
        <v>0</v>
      </c>
      <c r="G137" s="200">
        <v>0</v>
      </c>
      <c r="H137" s="200">
        <v>0</v>
      </c>
      <c r="I137" s="200">
        <v>0</v>
      </c>
      <c r="J137" s="200">
        <v>0</v>
      </c>
      <c r="K137" s="200">
        <v>0</v>
      </c>
      <c r="L137" s="200">
        <v>0</v>
      </c>
      <c r="M137" s="200">
        <v>0</v>
      </c>
    </row>
    <row r="138" spans="1:13">
      <c r="A138" s="25">
        <v>2100231</v>
      </c>
      <c r="B138" s="45" t="s">
        <v>483</v>
      </c>
      <c r="C138" s="164">
        <v>0</v>
      </c>
      <c r="D138" s="164">
        <v>9.5</v>
      </c>
      <c r="E138" s="164">
        <v>1</v>
      </c>
      <c r="F138" s="164">
        <v>0</v>
      </c>
      <c r="G138" s="164">
        <v>0</v>
      </c>
      <c r="H138" s="164">
        <v>0</v>
      </c>
      <c r="I138" s="164">
        <v>0</v>
      </c>
      <c r="J138" s="164">
        <v>0</v>
      </c>
      <c r="K138" s="164">
        <v>0</v>
      </c>
      <c r="L138" s="164">
        <v>0</v>
      </c>
      <c r="M138" s="164">
        <v>0</v>
      </c>
    </row>
    <row r="139" spans="1:13">
      <c r="A139" s="316">
        <v>5435528</v>
      </c>
      <c r="B139" s="246" t="s">
        <v>547</v>
      </c>
      <c r="C139" s="200">
        <v>0</v>
      </c>
      <c r="D139" s="200">
        <v>0</v>
      </c>
      <c r="E139" s="200">
        <v>0</v>
      </c>
      <c r="F139" s="200">
        <v>0</v>
      </c>
      <c r="G139" s="200">
        <v>0</v>
      </c>
      <c r="H139" s="200">
        <v>0</v>
      </c>
      <c r="I139" s="200">
        <v>0</v>
      </c>
      <c r="J139" s="200">
        <v>0</v>
      </c>
      <c r="K139" s="200">
        <v>0</v>
      </c>
      <c r="L139" s="200">
        <v>0</v>
      </c>
      <c r="M139" s="200">
        <v>0</v>
      </c>
    </row>
    <row r="140" spans="1:13">
      <c r="A140" s="25">
        <v>2875578</v>
      </c>
      <c r="B140" s="45" t="s">
        <v>573</v>
      </c>
      <c r="C140" s="164">
        <v>0</v>
      </c>
      <c r="D140" s="164">
        <v>0</v>
      </c>
      <c r="E140" s="164">
        <v>1.3</v>
      </c>
      <c r="F140" s="164">
        <v>0</v>
      </c>
      <c r="G140" s="164">
        <v>0</v>
      </c>
      <c r="H140" s="164">
        <v>0</v>
      </c>
      <c r="I140" s="164">
        <v>0</v>
      </c>
      <c r="J140" s="164">
        <v>0</v>
      </c>
      <c r="K140" s="164">
        <v>0</v>
      </c>
      <c r="L140" s="164">
        <v>0</v>
      </c>
      <c r="M140" s="164">
        <v>0</v>
      </c>
    </row>
    <row r="141" spans="1:13">
      <c r="A141" s="289" t="s">
        <v>1418</v>
      </c>
      <c r="B141" s="246"/>
      <c r="C141" s="200">
        <f t="shared" ref="C141:M141" si="20">SUM(C132:C140)</f>
        <v>43.8</v>
      </c>
      <c r="D141" s="200">
        <f t="shared" si="20"/>
        <v>15.23</v>
      </c>
      <c r="E141" s="200">
        <f t="shared" si="20"/>
        <v>155.30000000000001</v>
      </c>
      <c r="F141" s="200">
        <f t="shared" si="20"/>
        <v>0</v>
      </c>
      <c r="G141" s="200">
        <f t="shared" si="20"/>
        <v>0</v>
      </c>
      <c r="H141" s="200">
        <f t="shared" si="20"/>
        <v>0</v>
      </c>
      <c r="I141" s="200">
        <f t="shared" si="20"/>
        <v>70.28</v>
      </c>
      <c r="J141" s="200">
        <f t="shared" si="20"/>
        <v>0</v>
      </c>
      <c r="K141" s="200">
        <f t="shared" si="20"/>
        <v>0</v>
      </c>
      <c r="L141" s="200">
        <f t="shared" si="20"/>
        <v>0</v>
      </c>
      <c r="M141" s="200">
        <f t="shared" si="20"/>
        <v>0</v>
      </c>
    </row>
    <row r="142" spans="1:13">
      <c r="A142" s="282" t="s">
        <v>1427</v>
      </c>
      <c r="B142" s="45"/>
      <c r="C142" s="164"/>
      <c r="D142" s="164"/>
      <c r="E142" s="164"/>
      <c r="F142" s="164"/>
      <c r="G142" s="164"/>
      <c r="H142" s="164"/>
      <c r="I142" s="164"/>
      <c r="J142" s="164"/>
      <c r="K142" s="164"/>
      <c r="L142" s="164"/>
      <c r="M142" s="164"/>
    </row>
    <row r="143" spans="1:13" s="375" customFormat="1">
      <c r="A143" s="27">
        <v>2590565</v>
      </c>
      <c r="B143" s="47" t="s">
        <v>402</v>
      </c>
      <c r="C143" s="163">
        <v>19.22</v>
      </c>
      <c r="D143" s="163">
        <v>0.57999999999999996</v>
      </c>
      <c r="E143" s="163">
        <v>0</v>
      </c>
      <c r="F143" s="163">
        <v>0</v>
      </c>
      <c r="G143" s="163">
        <v>0</v>
      </c>
      <c r="H143" s="163">
        <v>0</v>
      </c>
      <c r="I143" s="163">
        <v>0</v>
      </c>
      <c r="J143" s="163">
        <v>0</v>
      </c>
      <c r="K143" s="163">
        <v>0</v>
      </c>
      <c r="L143" s="163">
        <v>0</v>
      </c>
      <c r="M143" s="163">
        <v>0</v>
      </c>
    </row>
    <row r="144" spans="1:13">
      <c r="A144" s="25">
        <v>2057573</v>
      </c>
      <c r="B144" s="45" t="s">
        <v>1195</v>
      </c>
      <c r="C144" s="164">
        <v>15.7</v>
      </c>
      <c r="D144" s="164">
        <v>0.98599999999999999</v>
      </c>
      <c r="E144" s="164">
        <v>97.6</v>
      </c>
      <c r="F144" s="164">
        <v>0</v>
      </c>
      <c r="G144" s="164">
        <v>0</v>
      </c>
      <c r="H144" s="164">
        <v>0</v>
      </c>
      <c r="I144" s="164">
        <v>0</v>
      </c>
      <c r="J144" s="164">
        <v>0</v>
      </c>
      <c r="K144" s="164">
        <v>0</v>
      </c>
      <c r="L144" s="164">
        <v>0</v>
      </c>
      <c r="M144" s="164">
        <v>0</v>
      </c>
    </row>
    <row r="145" spans="1:13" s="375" customFormat="1">
      <c r="A145" s="376" t="s">
        <v>1418</v>
      </c>
      <c r="B145" s="47"/>
      <c r="C145" s="163">
        <f>SUM(C143:C144)</f>
        <v>34.92</v>
      </c>
      <c r="D145" s="163">
        <f t="shared" ref="D145:M145" si="21">SUM(D143:D144)</f>
        <v>1.5659999999999998</v>
      </c>
      <c r="E145" s="163">
        <f t="shared" si="21"/>
        <v>97.6</v>
      </c>
      <c r="F145" s="163">
        <f t="shared" si="21"/>
        <v>0</v>
      </c>
      <c r="G145" s="163">
        <f t="shared" si="21"/>
        <v>0</v>
      </c>
      <c r="H145" s="163">
        <f t="shared" si="21"/>
        <v>0</v>
      </c>
      <c r="I145" s="163">
        <f t="shared" si="21"/>
        <v>0</v>
      </c>
      <c r="J145" s="163">
        <f t="shared" si="21"/>
        <v>0</v>
      </c>
      <c r="K145" s="163">
        <f t="shared" si="21"/>
        <v>0</v>
      </c>
      <c r="L145" s="163">
        <f t="shared" si="21"/>
        <v>0</v>
      </c>
      <c r="M145" s="163">
        <f t="shared" si="21"/>
        <v>0</v>
      </c>
    </row>
    <row r="146" spans="1:13" s="375" customFormat="1">
      <c r="A146" s="282" t="s">
        <v>1428</v>
      </c>
      <c r="B146" s="45"/>
      <c r="C146" s="164"/>
      <c r="D146" s="164"/>
      <c r="E146" s="164"/>
      <c r="F146" s="164"/>
      <c r="G146" s="164"/>
      <c r="H146" s="164"/>
      <c r="I146" s="164"/>
      <c r="J146" s="164"/>
      <c r="K146" s="164"/>
      <c r="L146" s="164"/>
      <c r="M146" s="164"/>
    </row>
    <row r="147" spans="1:13" s="375" customFormat="1">
      <c r="A147" s="27">
        <v>2095025</v>
      </c>
      <c r="B147" s="47" t="s">
        <v>318</v>
      </c>
      <c r="C147" s="163">
        <v>0</v>
      </c>
      <c r="D147" s="163">
        <v>0</v>
      </c>
      <c r="E147" s="163">
        <v>0</v>
      </c>
      <c r="F147" s="163">
        <v>0</v>
      </c>
      <c r="G147" s="163">
        <v>0</v>
      </c>
      <c r="H147" s="163">
        <v>39.15</v>
      </c>
      <c r="I147" s="163">
        <v>0</v>
      </c>
      <c r="J147" s="163">
        <v>0</v>
      </c>
      <c r="K147" s="163">
        <v>0</v>
      </c>
      <c r="L147" s="163">
        <v>0</v>
      </c>
      <c r="M147" s="163">
        <v>0</v>
      </c>
    </row>
    <row r="148" spans="1:13" s="375" customFormat="1">
      <c r="A148" s="282" t="s">
        <v>1418</v>
      </c>
      <c r="B148" s="45"/>
      <c r="C148" s="164">
        <f>SUM(C147)</f>
        <v>0</v>
      </c>
      <c r="D148" s="164">
        <f t="shared" ref="D148:M148" si="22">SUM(D147)</f>
        <v>0</v>
      </c>
      <c r="E148" s="164">
        <f t="shared" si="22"/>
        <v>0</v>
      </c>
      <c r="F148" s="164">
        <f t="shared" si="22"/>
        <v>0</v>
      </c>
      <c r="G148" s="164">
        <f t="shared" si="22"/>
        <v>0</v>
      </c>
      <c r="H148" s="164">
        <f t="shared" si="22"/>
        <v>39.15</v>
      </c>
      <c r="I148" s="164">
        <f t="shared" si="22"/>
        <v>0</v>
      </c>
      <c r="J148" s="164">
        <f t="shared" si="22"/>
        <v>0</v>
      </c>
      <c r="K148" s="164">
        <f t="shared" si="22"/>
        <v>0</v>
      </c>
      <c r="L148" s="164">
        <f t="shared" si="22"/>
        <v>0</v>
      </c>
      <c r="M148" s="164">
        <f t="shared" si="22"/>
        <v>0</v>
      </c>
    </row>
    <row r="149" spans="1:13" s="378" customFormat="1">
      <c r="A149" s="376" t="s">
        <v>1429</v>
      </c>
      <c r="B149" s="376"/>
      <c r="C149" s="377">
        <f>C148+C145+C141+C130+C126+C122+C104+C100+C86+C83+C76+C73+C61+C58+C55+C50+C45+C36+C33+C27+C16+C9+C6</f>
        <v>35264.565478839999</v>
      </c>
      <c r="D149" s="377">
        <f t="shared" ref="D149:L149" si="23">D148+D145+D141+D130+D126+D122+D104+D100+D86+D83+D76+D73+D61+D58+D55+D50+D45+D36+D33+D27+D16+D9+D6</f>
        <v>1063.1899960000001</v>
      </c>
      <c r="E149" s="377">
        <f t="shared" si="23"/>
        <v>29702.489999999998</v>
      </c>
      <c r="F149" s="377">
        <f t="shared" si="23"/>
        <v>33850.209000000003</v>
      </c>
      <c r="G149" s="377">
        <f t="shared" si="23"/>
        <v>6.0600000000000005</v>
      </c>
      <c r="H149" s="377">
        <f t="shared" si="23"/>
        <v>1119.5899999999999</v>
      </c>
      <c r="I149" s="377">
        <f t="shared" si="23"/>
        <v>912.28</v>
      </c>
      <c r="J149" s="377">
        <f t="shared" si="23"/>
        <v>10500</v>
      </c>
      <c r="K149" s="377">
        <f t="shared" si="23"/>
        <v>407.67</v>
      </c>
      <c r="L149" s="377">
        <f t="shared" si="23"/>
        <v>8.6999999999999993</v>
      </c>
      <c r="M149" s="377">
        <f>M148+M145+M141+M130+M126+M122+M104+M100+M86+M83+M76+M73+M61+M58+M55+M50+M45+M36+M33+M27+M16+M9+M6</f>
        <v>1309.8400000000001</v>
      </c>
    </row>
  </sheetData>
  <autoFilter ref="A3:M149"/>
  <pageMargins left="0.7" right="0.7" top="0.75" bottom="0.75" header="0.3" footer="0.3"/>
  <pageSetup orientation="portrait" r:id="rId1"/>
  <ignoredErrors>
    <ignoredError sqref="C141:M141 C4:M5 C77:M77 C56:M57 C37:M39 C7:M8 D6:M6 C10:M10 D9:M9 C17:M17 D16:M16 C28:M29 D27:M27 C34:M35 C46:M46 D45:M45 C51:M54 D50:M50 D55:M55 C59:M60 D58:M58 C62:M65 D61:M61 D73:M73 C84:M85 D83:M83 C87:M87 D86:M86 C101:M103 D100:M100 C105:M107 D104:M104 C123:M125 D122:M122 C127:M129 D126:M126 D130:M130 C33 C97:M99 D96:M96 C109:M116 D108:M108 C67:M68 D66:M66 D49:M49 C118:D118 D117:M117 C121:M121 D119:M119 C41:M44 D40:M40 C21:M24 C20:D20 F20:M20 C19:E19 C18:D18 F18:M18 C26:M26 C25 E25:J25 C72:M72 C71 E71:M71 C89:M90 C88:D88 G88:M88 F118:M118 C70:F70 C69:D69 F69:M69 C13:M15 C11:D11 F11:M11 C12:D12 F12:M12 G19:M19 H70:M70 C92:M95 C91:G91 I91:M91 L25:M25 C31:M32 C30:K30 M30 C48:M48 C47:L47 C120:G120 I120:M120 C79:M80 C78:F78 H78:M78 C82:M82 D81 G81:M8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4"/>
  <sheetViews>
    <sheetView workbookViewId="0"/>
  </sheetViews>
  <sheetFormatPr defaultColWidth="8.88671875" defaultRowHeight="11.4"/>
  <cols>
    <col min="1" max="1" width="5.33203125" style="1" customWidth="1"/>
    <col min="2" max="2" width="16.5546875" style="49" customWidth="1"/>
    <col min="3" max="3" width="8.109375" style="52" bestFit="1" customWidth="1"/>
    <col min="4" max="4" width="11.44140625" style="52" customWidth="1"/>
    <col min="5" max="6" width="10.44140625" style="52" bestFit="1" customWidth="1"/>
    <col min="7" max="7" width="9.109375" style="52" bestFit="1" customWidth="1"/>
    <col min="8" max="8" width="11.109375" style="52" customWidth="1"/>
    <col min="9" max="9" width="10.44140625" style="52" bestFit="1" customWidth="1"/>
    <col min="10" max="10" width="9.109375" style="52" bestFit="1" customWidth="1"/>
    <col min="11" max="11" width="10.44140625" style="52" bestFit="1" customWidth="1"/>
    <col min="12" max="12" width="12.33203125" style="52" customWidth="1"/>
    <col min="13" max="16384" width="8.88671875" style="1"/>
  </cols>
  <sheetData>
    <row r="1" spans="1:12" ht="13.2">
      <c r="A1" s="12" t="s">
        <v>1430</v>
      </c>
    </row>
    <row r="3" spans="1:12" ht="48">
      <c r="A3" s="77" t="s">
        <v>1</v>
      </c>
      <c r="B3" s="77" t="s">
        <v>1245</v>
      </c>
      <c r="C3" s="18" t="s">
        <v>149</v>
      </c>
      <c r="D3" s="18" t="s">
        <v>1431</v>
      </c>
      <c r="E3" s="18" t="s">
        <v>1432</v>
      </c>
      <c r="F3" s="18" t="s">
        <v>1433</v>
      </c>
      <c r="G3" s="18" t="s">
        <v>1434</v>
      </c>
      <c r="H3" s="18" t="s">
        <v>1435</v>
      </c>
      <c r="I3" s="18" t="s">
        <v>1436</v>
      </c>
      <c r="J3" s="18" t="s">
        <v>1437</v>
      </c>
      <c r="K3" s="18" t="s">
        <v>1438</v>
      </c>
      <c r="L3" s="42" t="s">
        <v>1439</v>
      </c>
    </row>
    <row r="4" spans="1:12">
      <c r="A4" s="33">
        <v>1</v>
      </c>
      <c r="B4" s="45" t="s">
        <v>1440</v>
      </c>
      <c r="C4" s="14">
        <v>5183871</v>
      </c>
      <c r="D4" s="78">
        <v>0</v>
      </c>
      <c r="E4" s="78">
        <v>0</v>
      </c>
      <c r="F4" s="78">
        <v>0</v>
      </c>
      <c r="G4" s="78">
        <v>0</v>
      </c>
      <c r="H4" s="78">
        <v>0</v>
      </c>
      <c r="I4" s="78">
        <v>0</v>
      </c>
      <c r="J4" s="78">
        <v>0</v>
      </c>
      <c r="K4" s="78">
        <v>0</v>
      </c>
      <c r="L4" s="78">
        <v>0</v>
      </c>
    </row>
    <row r="5" spans="1:12">
      <c r="A5" s="1">
        <v>2</v>
      </c>
      <c r="B5" s="47" t="s">
        <v>1441</v>
      </c>
      <c r="C5" s="16">
        <v>2597977</v>
      </c>
      <c r="D5" s="79">
        <v>1</v>
      </c>
      <c r="E5" s="79">
        <v>1</v>
      </c>
      <c r="F5" s="79">
        <v>0</v>
      </c>
      <c r="G5" s="79">
        <v>0</v>
      </c>
      <c r="H5" s="79">
        <v>0</v>
      </c>
      <c r="I5" s="79">
        <v>0</v>
      </c>
      <c r="J5" s="79">
        <v>0</v>
      </c>
      <c r="K5" s="79">
        <v>0</v>
      </c>
      <c r="L5" s="79">
        <v>0</v>
      </c>
    </row>
    <row r="6" spans="1:12">
      <c r="A6" s="33">
        <v>3</v>
      </c>
      <c r="B6" s="45" t="s">
        <v>1442</v>
      </c>
      <c r="C6" s="14">
        <v>5098564</v>
      </c>
      <c r="D6" s="78">
        <v>7</v>
      </c>
      <c r="E6" s="78">
        <v>4</v>
      </c>
      <c r="F6" s="78">
        <v>3</v>
      </c>
      <c r="G6" s="78">
        <v>0</v>
      </c>
      <c r="H6" s="78">
        <v>0</v>
      </c>
      <c r="I6" s="78">
        <v>0</v>
      </c>
      <c r="J6" s="78">
        <v>3</v>
      </c>
      <c r="K6" s="78">
        <v>2</v>
      </c>
      <c r="L6" s="78">
        <v>1</v>
      </c>
    </row>
    <row r="7" spans="1:12">
      <c r="A7" s="1">
        <v>4</v>
      </c>
      <c r="B7" s="47" t="s">
        <v>1443</v>
      </c>
      <c r="C7" s="16">
        <v>5607841</v>
      </c>
      <c r="D7" s="79">
        <v>1</v>
      </c>
      <c r="E7" s="79">
        <v>1</v>
      </c>
      <c r="F7" s="79">
        <v>0</v>
      </c>
      <c r="G7" s="79">
        <v>0</v>
      </c>
      <c r="H7" s="79">
        <v>0</v>
      </c>
      <c r="I7" s="79">
        <v>0</v>
      </c>
      <c r="J7" s="79">
        <v>0</v>
      </c>
      <c r="K7" s="79">
        <v>0</v>
      </c>
      <c r="L7" s="79">
        <v>0</v>
      </c>
    </row>
    <row r="8" spans="1:12">
      <c r="A8" s="33">
        <v>5</v>
      </c>
      <c r="B8" s="45" t="s">
        <v>1444</v>
      </c>
      <c r="C8" s="14">
        <v>2707969</v>
      </c>
      <c r="D8" s="78">
        <v>16</v>
      </c>
      <c r="E8" s="78">
        <v>12</v>
      </c>
      <c r="F8" s="78">
        <v>0</v>
      </c>
      <c r="G8" s="78">
        <v>4</v>
      </c>
      <c r="H8" s="78">
        <v>0</v>
      </c>
      <c r="I8" s="78">
        <v>7</v>
      </c>
      <c r="J8" s="78">
        <v>0</v>
      </c>
      <c r="K8" s="78">
        <v>2</v>
      </c>
      <c r="L8" s="78">
        <v>1</v>
      </c>
    </row>
    <row r="9" spans="1:12">
      <c r="A9" s="1">
        <v>6</v>
      </c>
      <c r="B9" s="47" t="s">
        <v>1445</v>
      </c>
      <c r="C9" s="16">
        <v>5468582</v>
      </c>
      <c r="D9" s="79">
        <v>7</v>
      </c>
      <c r="E9" s="79">
        <v>2</v>
      </c>
      <c r="F9" s="79">
        <v>2</v>
      </c>
      <c r="G9" s="79">
        <v>3</v>
      </c>
      <c r="H9" s="79">
        <v>0</v>
      </c>
      <c r="I9" s="79">
        <v>0</v>
      </c>
      <c r="J9" s="79">
        <v>0</v>
      </c>
      <c r="K9" s="79">
        <v>0</v>
      </c>
      <c r="L9" s="79">
        <v>0</v>
      </c>
    </row>
    <row r="10" spans="1:12">
      <c r="A10" s="33">
        <v>7</v>
      </c>
      <c r="B10" s="45" t="s">
        <v>1446</v>
      </c>
      <c r="C10" s="14">
        <v>2011239</v>
      </c>
      <c r="D10" s="78">
        <v>108</v>
      </c>
      <c r="E10" s="78">
        <v>96</v>
      </c>
      <c r="F10" s="78">
        <v>12</v>
      </c>
      <c r="G10" s="78">
        <v>0</v>
      </c>
      <c r="H10" s="78">
        <v>0</v>
      </c>
      <c r="I10" s="78">
        <v>0</v>
      </c>
      <c r="J10" s="78">
        <v>0</v>
      </c>
      <c r="K10" s="78">
        <v>22</v>
      </c>
      <c r="L10" s="78">
        <v>5</v>
      </c>
    </row>
    <row r="11" spans="1:12">
      <c r="A11" s="1">
        <v>8</v>
      </c>
      <c r="B11" s="47" t="s">
        <v>1447</v>
      </c>
      <c r="C11" s="16">
        <v>5387221</v>
      </c>
      <c r="D11" s="79">
        <v>24</v>
      </c>
      <c r="E11" s="79">
        <v>19</v>
      </c>
      <c r="F11" s="79">
        <v>5</v>
      </c>
      <c r="G11" s="79">
        <v>0</v>
      </c>
      <c r="H11" s="79">
        <v>0</v>
      </c>
      <c r="I11" s="79">
        <v>20</v>
      </c>
      <c r="J11" s="79">
        <v>2</v>
      </c>
      <c r="K11" s="79">
        <v>3</v>
      </c>
      <c r="L11" s="79">
        <v>0</v>
      </c>
    </row>
    <row r="12" spans="1:12">
      <c r="A12" s="33">
        <v>9</v>
      </c>
      <c r="B12" s="45" t="s">
        <v>1448</v>
      </c>
      <c r="C12" s="14">
        <v>5816912</v>
      </c>
      <c r="D12" s="78">
        <v>12</v>
      </c>
      <c r="E12" s="78">
        <v>10</v>
      </c>
      <c r="F12" s="78">
        <v>2</v>
      </c>
      <c r="G12" s="78">
        <v>0</v>
      </c>
      <c r="H12" s="78">
        <v>0</v>
      </c>
      <c r="I12" s="78">
        <v>1</v>
      </c>
      <c r="J12" s="78">
        <v>1</v>
      </c>
      <c r="K12" s="78">
        <v>6</v>
      </c>
      <c r="L12" s="78">
        <v>0</v>
      </c>
    </row>
    <row r="13" spans="1:12">
      <c r="A13" s="1">
        <v>10</v>
      </c>
      <c r="B13" s="47" t="s">
        <v>166</v>
      </c>
      <c r="C13" s="16">
        <v>5809797</v>
      </c>
      <c r="D13" s="79">
        <v>188</v>
      </c>
      <c r="E13" s="79">
        <v>163</v>
      </c>
      <c r="F13" s="79">
        <v>25</v>
      </c>
      <c r="G13" s="79">
        <v>0</v>
      </c>
      <c r="H13" s="79">
        <v>0</v>
      </c>
      <c r="I13" s="79">
        <v>6</v>
      </c>
      <c r="J13" s="79">
        <v>1</v>
      </c>
      <c r="K13" s="79">
        <v>32</v>
      </c>
      <c r="L13" s="79">
        <v>6</v>
      </c>
    </row>
    <row r="14" spans="1:12">
      <c r="A14" s="33">
        <v>11</v>
      </c>
      <c r="B14" s="45" t="s">
        <v>1449</v>
      </c>
      <c r="C14" s="14">
        <v>2741288</v>
      </c>
      <c r="D14" s="78">
        <v>4</v>
      </c>
      <c r="E14" s="78">
        <v>3</v>
      </c>
      <c r="F14" s="78">
        <v>1</v>
      </c>
      <c r="G14" s="78">
        <v>0</v>
      </c>
      <c r="H14" s="78">
        <v>0</v>
      </c>
      <c r="I14" s="78">
        <v>0</v>
      </c>
      <c r="J14" s="78">
        <v>0</v>
      </c>
      <c r="K14" s="78">
        <v>1</v>
      </c>
      <c r="L14" s="78">
        <v>0</v>
      </c>
    </row>
    <row r="15" spans="1:12">
      <c r="A15" s="1">
        <v>12</v>
      </c>
      <c r="B15" s="47" t="s">
        <v>1450</v>
      </c>
      <c r="C15" s="16">
        <v>6395805</v>
      </c>
      <c r="D15" s="79">
        <v>4</v>
      </c>
      <c r="E15" s="79">
        <v>2</v>
      </c>
      <c r="F15" s="79">
        <v>2</v>
      </c>
      <c r="G15" s="79">
        <v>0</v>
      </c>
      <c r="H15" s="79">
        <v>0</v>
      </c>
      <c r="I15" s="79">
        <v>0</v>
      </c>
      <c r="J15" s="79">
        <v>0</v>
      </c>
      <c r="K15" s="79">
        <v>0</v>
      </c>
      <c r="L15" s="79">
        <v>0</v>
      </c>
    </row>
    <row r="16" spans="1:12">
      <c r="A16" s="33">
        <v>13</v>
      </c>
      <c r="B16" s="45" t="s">
        <v>1451</v>
      </c>
      <c r="C16" s="14">
        <v>6522297</v>
      </c>
      <c r="D16" s="78">
        <v>2</v>
      </c>
      <c r="E16" s="78">
        <v>2</v>
      </c>
      <c r="F16" s="78">
        <v>0</v>
      </c>
      <c r="G16" s="78">
        <v>0</v>
      </c>
      <c r="H16" s="78">
        <v>0</v>
      </c>
      <c r="I16" s="78">
        <v>0</v>
      </c>
      <c r="J16" s="78">
        <v>0</v>
      </c>
      <c r="K16" s="78">
        <v>1</v>
      </c>
      <c r="L16" s="78">
        <v>0</v>
      </c>
    </row>
    <row r="17" spans="1:12">
      <c r="A17" s="1">
        <v>14</v>
      </c>
      <c r="B17" s="47" t="s">
        <v>1452</v>
      </c>
      <c r="C17" s="16">
        <v>5161312</v>
      </c>
      <c r="D17" s="79">
        <v>1</v>
      </c>
      <c r="E17" s="79">
        <v>1</v>
      </c>
      <c r="F17" s="79">
        <v>0</v>
      </c>
      <c r="G17" s="79">
        <v>0</v>
      </c>
      <c r="H17" s="79">
        <v>0</v>
      </c>
      <c r="I17" s="79">
        <v>0</v>
      </c>
      <c r="J17" s="79">
        <v>0</v>
      </c>
      <c r="K17" s="79">
        <v>0</v>
      </c>
      <c r="L17" s="79">
        <v>0</v>
      </c>
    </row>
    <row r="18" spans="1:12">
      <c r="A18" s="33">
        <v>15</v>
      </c>
      <c r="B18" s="45" t="s">
        <v>1453</v>
      </c>
      <c r="C18" s="14">
        <v>2877694</v>
      </c>
      <c r="D18" s="78">
        <v>13</v>
      </c>
      <c r="E18" s="78">
        <v>5</v>
      </c>
      <c r="F18" s="78">
        <v>8</v>
      </c>
      <c r="G18" s="78">
        <v>0</v>
      </c>
      <c r="H18" s="78">
        <v>0</v>
      </c>
      <c r="I18" s="78">
        <v>1</v>
      </c>
      <c r="J18" s="78">
        <v>1</v>
      </c>
      <c r="K18" s="78">
        <v>1</v>
      </c>
      <c r="L18" s="78">
        <v>1</v>
      </c>
    </row>
    <row r="19" spans="1:12">
      <c r="A19" s="1">
        <v>16</v>
      </c>
      <c r="B19" s="47" t="s">
        <v>1454</v>
      </c>
      <c r="C19" s="16">
        <v>5226775</v>
      </c>
      <c r="D19" s="79">
        <v>7</v>
      </c>
      <c r="E19" s="79">
        <v>2</v>
      </c>
      <c r="F19" s="79">
        <v>2</v>
      </c>
      <c r="G19" s="79">
        <v>3</v>
      </c>
      <c r="H19" s="79">
        <v>0</v>
      </c>
      <c r="I19" s="79">
        <v>0</v>
      </c>
      <c r="J19" s="79">
        <v>0</v>
      </c>
      <c r="K19" s="79">
        <v>3</v>
      </c>
      <c r="L19" s="79">
        <v>0</v>
      </c>
    </row>
    <row r="20" spans="1:12">
      <c r="A20" s="33">
        <v>17</v>
      </c>
      <c r="B20" s="45" t="s">
        <v>1455</v>
      </c>
      <c r="C20" s="14">
        <v>5095549</v>
      </c>
      <c r="D20" s="78">
        <v>516</v>
      </c>
      <c r="E20" s="78">
        <v>425</v>
      </c>
      <c r="F20" s="78">
        <v>79</v>
      </c>
      <c r="G20" s="78">
        <v>12</v>
      </c>
      <c r="H20" s="78">
        <v>0</v>
      </c>
      <c r="I20" s="78">
        <v>172</v>
      </c>
      <c r="J20" s="78">
        <v>32</v>
      </c>
      <c r="K20" s="78">
        <v>329</v>
      </c>
      <c r="L20" s="78">
        <v>1</v>
      </c>
    </row>
    <row r="21" spans="1:12">
      <c r="A21" s="1">
        <v>18</v>
      </c>
      <c r="B21" s="47" t="s">
        <v>1456</v>
      </c>
      <c r="C21" s="16">
        <v>6170757</v>
      </c>
      <c r="D21" s="79">
        <v>2</v>
      </c>
      <c r="E21" s="79">
        <v>1</v>
      </c>
      <c r="F21" s="79">
        <v>1</v>
      </c>
      <c r="G21" s="79">
        <v>0</v>
      </c>
      <c r="H21" s="79">
        <v>0</v>
      </c>
      <c r="I21" s="79">
        <v>0</v>
      </c>
      <c r="J21" s="79">
        <v>0</v>
      </c>
      <c r="K21" s="79">
        <v>0</v>
      </c>
      <c r="L21" s="79">
        <v>0</v>
      </c>
    </row>
    <row r="22" spans="1:12">
      <c r="A22" s="33">
        <v>19</v>
      </c>
      <c r="B22" s="45" t="s">
        <v>1457</v>
      </c>
      <c r="C22" s="14">
        <v>5259673</v>
      </c>
      <c r="D22" s="78">
        <v>4</v>
      </c>
      <c r="E22" s="78">
        <v>3</v>
      </c>
      <c r="F22" s="78">
        <v>1</v>
      </c>
      <c r="G22" s="78">
        <v>0</v>
      </c>
      <c r="H22" s="78">
        <v>0</v>
      </c>
      <c r="I22" s="78">
        <v>0</v>
      </c>
      <c r="J22" s="78">
        <v>0</v>
      </c>
      <c r="K22" s="78">
        <v>3</v>
      </c>
      <c r="L22" s="78">
        <v>1</v>
      </c>
    </row>
    <row r="23" spans="1:12">
      <c r="A23" s="1">
        <v>20</v>
      </c>
      <c r="B23" s="47" t="s">
        <v>1458</v>
      </c>
      <c r="C23" s="16">
        <v>2112868</v>
      </c>
      <c r="D23" s="79">
        <v>12</v>
      </c>
      <c r="E23" s="79">
        <v>8</v>
      </c>
      <c r="F23" s="79">
        <v>4</v>
      </c>
      <c r="G23" s="79">
        <v>0</v>
      </c>
      <c r="H23" s="79">
        <v>0</v>
      </c>
      <c r="I23" s="79">
        <v>1</v>
      </c>
      <c r="J23" s="79">
        <v>1</v>
      </c>
      <c r="K23" s="79">
        <v>1</v>
      </c>
      <c r="L23" s="79">
        <v>1</v>
      </c>
    </row>
    <row r="24" spans="1:12">
      <c r="A24" s="33">
        <v>21</v>
      </c>
      <c r="B24" s="45" t="s">
        <v>1459</v>
      </c>
      <c r="C24" s="14">
        <v>6604277</v>
      </c>
      <c r="D24" s="78">
        <v>1</v>
      </c>
      <c r="E24" s="78">
        <v>1</v>
      </c>
      <c r="F24" s="78">
        <v>0</v>
      </c>
      <c r="G24" s="78">
        <v>0</v>
      </c>
      <c r="H24" s="78">
        <v>0</v>
      </c>
      <c r="I24" s="78">
        <v>0</v>
      </c>
      <c r="J24" s="78">
        <v>0</v>
      </c>
      <c r="K24" s="78">
        <v>0</v>
      </c>
      <c r="L24" s="78">
        <v>0</v>
      </c>
    </row>
    <row r="25" spans="1:12">
      <c r="A25" s="1">
        <v>22</v>
      </c>
      <c r="B25" s="47" t="s">
        <v>1460</v>
      </c>
      <c r="C25" s="16">
        <v>2726793</v>
      </c>
      <c r="D25" s="79">
        <v>6</v>
      </c>
      <c r="E25" s="79">
        <v>6</v>
      </c>
      <c r="F25" s="79">
        <v>0</v>
      </c>
      <c r="G25" s="79">
        <v>0</v>
      </c>
      <c r="H25" s="79">
        <v>0</v>
      </c>
      <c r="I25" s="79">
        <v>0</v>
      </c>
      <c r="J25" s="79">
        <v>0</v>
      </c>
      <c r="K25" s="79">
        <v>0</v>
      </c>
      <c r="L25" s="79">
        <v>0</v>
      </c>
    </row>
    <row r="26" spans="1:12">
      <c r="A26" s="33">
        <v>23</v>
      </c>
      <c r="B26" s="45" t="s">
        <v>1461</v>
      </c>
      <c r="C26" s="14">
        <v>2742039</v>
      </c>
      <c r="D26" s="78">
        <v>1</v>
      </c>
      <c r="E26" s="78">
        <v>0</v>
      </c>
      <c r="F26" s="78">
        <v>1</v>
      </c>
      <c r="G26" s="78">
        <v>0</v>
      </c>
      <c r="H26" s="78">
        <v>0</v>
      </c>
      <c r="I26" s="78">
        <v>0</v>
      </c>
      <c r="J26" s="78">
        <v>0</v>
      </c>
      <c r="K26" s="78">
        <v>0</v>
      </c>
      <c r="L26" s="78">
        <v>0</v>
      </c>
    </row>
    <row r="27" spans="1:12">
      <c r="A27" s="1">
        <v>24</v>
      </c>
      <c r="B27" s="47" t="s">
        <v>1462</v>
      </c>
      <c r="C27" s="16">
        <v>5267994</v>
      </c>
      <c r="D27" s="79">
        <v>11</v>
      </c>
      <c r="E27" s="79">
        <v>7</v>
      </c>
      <c r="F27" s="79">
        <v>4</v>
      </c>
      <c r="G27" s="79">
        <v>0</v>
      </c>
      <c r="H27" s="79">
        <v>0</v>
      </c>
      <c r="I27" s="79">
        <v>0</v>
      </c>
      <c r="J27" s="79">
        <v>0</v>
      </c>
      <c r="K27" s="79">
        <v>1</v>
      </c>
      <c r="L27" s="79">
        <v>0</v>
      </c>
    </row>
    <row r="28" spans="1:12">
      <c r="A28" s="33">
        <v>25</v>
      </c>
      <c r="B28" s="45" t="s">
        <v>1463</v>
      </c>
      <c r="C28" s="14">
        <v>2869594</v>
      </c>
      <c r="D28" s="78">
        <v>6</v>
      </c>
      <c r="E28" s="78">
        <v>1</v>
      </c>
      <c r="F28" s="78">
        <v>3</v>
      </c>
      <c r="G28" s="78">
        <v>2</v>
      </c>
      <c r="H28" s="78">
        <v>0</v>
      </c>
      <c r="I28" s="78">
        <v>1</v>
      </c>
      <c r="J28" s="78">
        <v>0</v>
      </c>
      <c r="K28" s="78">
        <v>0</v>
      </c>
      <c r="L28" s="78">
        <v>0</v>
      </c>
    </row>
    <row r="29" spans="1:12">
      <c r="A29" s="1">
        <v>26</v>
      </c>
      <c r="B29" s="47" t="s">
        <v>1464</v>
      </c>
      <c r="C29" s="16">
        <v>2633086</v>
      </c>
      <c r="D29" s="79">
        <v>17</v>
      </c>
      <c r="E29" s="79">
        <v>14</v>
      </c>
      <c r="F29" s="79">
        <v>3</v>
      </c>
      <c r="G29" s="79">
        <v>0</v>
      </c>
      <c r="H29" s="79">
        <v>0</v>
      </c>
      <c r="I29" s="79">
        <v>14</v>
      </c>
      <c r="J29" s="79">
        <v>3</v>
      </c>
      <c r="K29" s="79">
        <v>2</v>
      </c>
      <c r="L29" s="79">
        <v>0</v>
      </c>
    </row>
    <row r="30" spans="1:12">
      <c r="A30" s="33">
        <v>27</v>
      </c>
      <c r="B30" s="45" t="s">
        <v>1465</v>
      </c>
      <c r="C30" s="14">
        <v>5601657</v>
      </c>
      <c r="D30" s="78">
        <v>6</v>
      </c>
      <c r="E30" s="78">
        <v>6</v>
      </c>
      <c r="F30" s="78">
        <v>0</v>
      </c>
      <c r="G30" s="78">
        <v>0</v>
      </c>
      <c r="H30" s="78">
        <v>0</v>
      </c>
      <c r="I30" s="78">
        <v>0</v>
      </c>
      <c r="J30" s="78">
        <v>0</v>
      </c>
      <c r="K30" s="78">
        <v>6</v>
      </c>
      <c r="L30" s="78">
        <v>0</v>
      </c>
    </row>
    <row r="31" spans="1:12">
      <c r="A31" s="1">
        <v>28</v>
      </c>
      <c r="B31" s="47" t="s">
        <v>1466</v>
      </c>
      <c r="C31" s="16">
        <v>5259266</v>
      </c>
      <c r="D31" s="79">
        <v>0</v>
      </c>
      <c r="E31" s="79">
        <v>0</v>
      </c>
      <c r="F31" s="79">
        <v>0</v>
      </c>
      <c r="G31" s="79">
        <v>0</v>
      </c>
      <c r="H31" s="79">
        <v>0</v>
      </c>
      <c r="I31" s="79">
        <v>0</v>
      </c>
      <c r="J31" s="79">
        <v>0</v>
      </c>
      <c r="K31" s="79">
        <v>0</v>
      </c>
      <c r="L31" s="79">
        <v>0</v>
      </c>
    </row>
    <row r="32" spans="1:12">
      <c r="A32" s="33">
        <v>29</v>
      </c>
      <c r="B32" s="45" t="s">
        <v>1466</v>
      </c>
      <c r="C32" s="14">
        <v>5259266</v>
      </c>
      <c r="D32" s="78">
        <v>2</v>
      </c>
      <c r="E32" s="78">
        <v>0</v>
      </c>
      <c r="F32" s="78">
        <v>2</v>
      </c>
      <c r="G32" s="78">
        <v>0</v>
      </c>
      <c r="H32" s="78">
        <v>0</v>
      </c>
      <c r="I32" s="78">
        <v>0</v>
      </c>
      <c r="J32" s="78">
        <v>0</v>
      </c>
      <c r="K32" s="78">
        <v>1</v>
      </c>
      <c r="L32" s="78">
        <v>0</v>
      </c>
    </row>
    <row r="33" spans="1:12">
      <c r="A33" s="1">
        <v>30</v>
      </c>
      <c r="B33" s="47" t="s">
        <v>1467</v>
      </c>
      <c r="C33" s="16">
        <v>5218624</v>
      </c>
      <c r="D33" s="79">
        <v>11</v>
      </c>
      <c r="E33" s="79">
        <v>6</v>
      </c>
      <c r="F33" s="79">
        <v>5</v>
      </c>
      <c r="G33" s="79">
        <v>0</v>
      </c>
      <c r="H33" s="79">
        <v>0</v>
      </c>
      <c r="I33" s="79">
        <v>0</v>
      </c>
      <c r="J33" s="79">
        <v>0</v>
      </c>
      <c r="K33" s="79">
        <v>4</v>
      </c>
      <c r="L33" s="79">
        <v>0</v>
      </c>
    </row>
    <row r="34" spans="1:12">
      <c r="A34" s="33">
        <v>31</v>
      </c>
      <c r="B34" s="45" t="s">
        <v>1468</v>
      </c>
      <c r="C34" s="14">
        <v>5244501</v>
      </c>
      <c r="D34" s="78">
        <v>0</v>
      </c>
      <c r="E34" s="78">
        <v>0</v>
      </c>
      <c r="F34" s="78">
        <v>0</v>
      </c>
      <c r="G34" s="78">
        <v>0</v>
      </c>
      <c r="H34" s="78">
        <v>0</v>
      </c>
      <c r="I34" s="78">
        <v>0</v>
      </c>
      <c r="J34" s="78">
        <v>0</v>
      </c>
      <c r="K34" s="78">
        <v>0</v>
      </c>
      <c r="L34" s="78">
        <v>0</v>
      </c>
    </row>
    <row r="35" spans="1:12">
      <c r="A35" s="1">
        <v>32</v>
      </c>
      <c r="B35" s="47" t="s">
        <v>1469</v>
      </c>
      <c r="C35" s="16">
        <v>5691907</v>
      </c>
      <c r="D35" s="79">
        <v>5</v>
      </c>
      <c r="E35" s="79">
        <v>4</v>
      </c>
      <c r="F35" s="79">
        <v>1</v>
      </c>
      <c r="G35" s="79">
        <v>0</v>
      </c>
      <c r="H35" s="79">
        <v>0</v>
      </c>
      <c r="I35" s="79">
        <v>0</v>
      </c>
      <c r="J35" s="79">
        <v>0</v>
      </c>
      <c r="K35" s="79">
        <v>3</v>
      </c>
      <c r="L35" s="79">
        <v>0</v>
      </c>
    </row>
    <row r="36" spans="1:12">
      <c r="A36" s="33">
        <v>33</v>
      </c>
      <c r="B36" s="45" t="s">
        <v>1470</v>
      </c>
      <c r="C36" s="14">
        <v>2874229</v>
      </c>
      <c r="D36" s="78">
        <v>0</v>
      </c>
      <c r="E36" s="78">
        <v>0</v>
      </c>
      <c r="F36" s="78">
        <v>0</v>
      </c>
      <c r="G36" s="78">
        <v>0</v>
      </c>
      <c r="H36" s="78">
        <v>0</v>
      </c>
      <c r="I36" s="78">
        <v>1</v>
      </c>
      <c r="J36" s="78">
        <v>0</v>
      </c>
      <c r="K36" s="78">
        <v>1</v>
      </c>
      <c r="L36" s="78">
        <v>0</v>
      </c>
    </row>
    <row r="37" spans="1:12">
      <c r="A37" s="1">
        <v>34</v>
      </c>
      <c r="B37" s="47" t="s">
        <v>1471</v>
      </c>
      <c r="C37" s="16">
        <v>4251679</v>
      </c>
      <c r="D37" s="79">
        <v>27</v>
      </c>
      <c r="E37" s="79">
        <v>22</v>
      </c>
      <c r="F37" s="79">
        <v>5</v>
      </c>
      <c r="G37" s="79">
        <v>0</v>
      </c>
      <c r="H37" s="79">
        <v>0</v>
      </c>
      <c r="I37" s="79">
        <v>22</v>
      </c>
      <c r="J37" s="79">
        <v>2</v>
      </c>
      <c r="K37" s="79">
        <v>4</v>
      </c>
      <c r="L37" s="79">
        <v>0</v>
      </c>
    </row>
    <row r="38" spans="1:12">
      <c r="A38" s="33">
        <v>35</v>
      </c>
      <c r="B38" s="45" t="s">
        <v>1472</v>
      </c>
      <c r="C38" s="14">
        <v>5250684</v>
      </c>
      <c r="D38" s="78">
        <v>1</v>
      </c>
      <c r="E38" s="78">
        <v>1</v>
      </c>
      <c r="F38" s="78">
        <v>0</v>
      </c>
      <c r="G38" s="78">
        <v>0</v>
      </c>
      <c r="H38" s="78">
        <v>0</v>
      </c>
      <c r="I38" s="78">
        <v>0</v>
      </c>
      <c r="J38" s="78">
        <v>0</v>
      </c>
      <c r="K38" s="78">
        <v>0</v>
      </c>
      <c r="L38" s="78">
        <v>0</v>
      </c>
    </row>
    <row r="39" spans="1:12">
      <c r="A39" s="1">
        <v>36</v>
      </c>
      <c r="B39" s="47" t="s">
        <v>1473</v>
      </c>
      <c r="C39" s="16">
        <v>5990661</v>
      </c>
      <c r="D39" s="79">
        <v>28</v>
      </c>
      <c r="E39" s="79">
        <v>24</v>
      </c>
      <c r="F39" s="79">
        <v>4</v>
      </c>
      <c r="G39" s="79">
        <v>0</v>
      </c>
      <c r="H39" s="79">
        <v>0</v>
      </c>
      <c r="I39" s="79">
        <v>4</v>
      </c>
      <c r="J39" s="79">
        <v>0</v>
      </c>
      <c r="K39" s="79">
        <v>3</v>
      </c>
      <c r="L39" s="79">
        <v>0</v>
      </c>
    </row>
    <row r="40" spans="1:12">
      <c r="A40" s="33">
        <v>37</v>
      </c>
      <c r="B40" s="45" t="s">
        <v>1474</v>
      </c>
      <c r="C40" s="14">
        <v>5305403</v>
      </c>
      <c r="D40" s="78">
        <v>7</v>
      </c>
      <c r="E40" s="78">
        <v>6</v>
      </c>
      <c r="F40" s="78">
        <v>1</v>
      </c>
      <c r="G40" s="78">
        <v>0</v>
      </c>
      <c r="H40" s="78">
        <v>0</v>
      </c>
      <c r="I40" s="78">
        <v>0</v>
      </c>
      <c r="J40" s="78">
        <v>0</v>
      </c>
      <c r="K40" s="78">
        <v>0</v>
      </c>
      <c r="L40" s="78">
        <v>0</v>
      </c>
    </row>
    <row r="41" spans="1:12">
      <c r="A41" s="1">
        <v>38</v>
      </c>
      <c r="B41" s="47" t="s">
        <v>1475</v>
      </c>
      <c r="C41" s="16">
        <v>2683083</v>
      </c>
      <c r="D41" s="79">
        <v>10</v>
      </c>
      <c r="E41" s="79">
        <v>8</v>
      </c>
      <c r="F41" s="79">
        <v>2</v>
      </c>
      <c r="G41" s="79">
        <v>0</v>
      </c>
      <c r="H41" s="79">
        <v>0</v>
      </c>
      <c r="I41" s="79">
        <v>0</v>
      </c>
      <c r="J41" s="79">
        <v>0</v>
      </c>
      <c r="K41" s="79">
        <v>4</v>
      </c>
      <c r="L41" s="79">
        <v>2</v>
      </c>
    </row>
    <row r="42" spans="1:12">
      <c r="A42" s="33">
        <v>39</v>
      </c>
      <c r="B42" s="45" t="s">
        <v>1476</v>
      </c>
      <c r="C42" s="14">
        <v>5723876</v>
      </c>
      <c r="D42" s="78">
        <v>5</v>
      </c>
      <c r="E42" s="78">
        <v>3</v>
      </c>
      <c r="F42" s="78">
        <v>2</v>
      </c>
      <c r="G42" s="78">
        <v>0</v>
      </c>
      <c r="H42" s="78">
        <v>0</v>
      </c>
      <c r="I42" s="78">
        <v>0</v>
      </c>
      <c r="J42" s="78">
        <v>0</v>
      </c>
      <c r="K42" s="78">
        <v>3</v>
      </c>
      <c r="L42" s="78">
        <v>2</v>
      </c>
    </row>
    <row r="43" spans="1:12">
      <c r="A43" s="1">
        <v>40</v>
      </c>
      <c r="B43" s="47" t="s">
        <v>1477</v>
      </c>
      <c r="C43" s="16">
        <v>2012677</v>
      </c>
      <c r="D43" s="79">
        <v>24</v>
      </c>
      <c r="E43" s="79">
        <v>15</v>
      </c>
      <c r="F43" s="79">
        <v>9</v>
      </c>
      <c r="G43" s="79">
        <v>0</v>
      </c>
      <c r="H43" s="79">
        <v>0</v>
      </c>
      <c r="I43" s="79">
        <v>7</v>
      </c>
      <c r="J43" s="79">
        <v>3</v>
      </c>
      <c r="K43" s="79">
        <v>3</v>
      </c>
      <c r="L43" s="79">
        <v>0</v>
      </c>
    </row>
    <row r="44" spans="1:12">
      <c r="A44" s="33">
        <v>41</v>
      </c>
      <c r="B44" s="45" t="s">
        <v>1478</v>
      </c>
      <c r="C44" s="14">
        <v>2816555</v>
      </c>
      <c r="D44" s="78">
        <v>11</v>
      </c>
      <c r="E44" s="78">
        <v>6</v>
      </c>
      <c r="F44" s="78">
        <v>5</v>
      </c>
      <c r="G44" s="78">
        <v>0</v>
      </c>
      <c r="H44" s="78">
        <v>0</v>
      </c>
      <c r="I44" s="78">
        <v>2</v>
      </c>
      <c r="J44" s="78">
        <v>0</v>
      </c>
      <c r="K44" s="78">
        <v>2</v>
      </c>
      <c r="L44" s="78">
        <v>2</v>
      </c>
    </row>
    <row r="45" spans="1:12">
      <c r="A45" s="1">
        <v>42</v>
      </c>
      <c r="B45" s="47" t="s">
        <v>179</v>
      </c>
      <c r="C45" s="16">
        <v>3555763</v>
      </c>
      <c r="D45" s="79">
        <v>94</v>
      </c>
      <c r="E45" s="79">
        <v>70</v>
      </c>
      <c r="F45" s="79">
        <v>24</v>
      </c>
      <c r="G45" s="79">
        <v>0</v>
      </c>
      <c r="H45" s="79">
        <v>0</v>
      </c>
      <c r="I45" s="79">
        <v>57</v>
      </c>
      <c r="J45" s="79">
        <v>16</v>
      </c>
      <c r="K45" s="79">
        <v>6</v>
      </c>
      <c r="L45" s="79">
        <v>0</v>
      </c>
    </row>
    <row r="46" spans="1:12">
      <c r="A46" s="33">
        <v>43</v>
      </c>
      <c r="B46" s="45" t="s">
        <v>1479</v>
      </c>
      <c r="C46" s="14">
        <v>5439183</v>
      </c>
      <c r="D46" s="78">
        <v>115</v>
      </c>
      <c r="E46" s="78">
        <v>0</v>
      </c>
      <c r="F46" s="78">
        <v>100</v>
      </c>
      <c r="G46" s="78">
        <v>15</v>
      </c>
      <c r="H46" s="78">
        <v>0</v>
      </c>
      <c r="I46" s="78">
        <v>0</v>
      </c>
      <c r="J46" s="78">
        <v>15</v>
      </c>
      <c r="K46" s="78">
        <v>0</v>
      </c>
      <c r="L46" s="78">
        <v>16</v>
      </c>
    </row>
    <row r="47" spans="1:12">
      <c r="A47" s="1">
        <v>44</v>
      </c>
      <c r="B47" s="47" t="s">
        <v>188</v>
      </c>
      <c r="C47" s="16">
        <v>2008572</v>
      </c>
      <c r="D47" s="79">
        <v>1128</v>
      </c>
      <c r="E47" s="79">
        <v>969</v>
      </c>
      <c r="F47" s="79">
        <v>158</v>
      </c>
      <c r="G47" s="79">
        <v>1</v>
      </c>
      <c r="H47" s="79">
        <v>0</v>
      </c>
      <c r="I47" s="79">
        <v>969</v>
      </c>
      <c r="J47" s="79">
        <v>158</v>
      </c>
      <c r="K47" s="79">
        <v>70</v>
      </c>
      <c r="L47" s="79">
        <v>7</v>
      </c>
    </row>
    <row r="48" spans="1:12">
      <c r="A48" s="33">
        <v>45</v>
      </c>
      <c r="B48" s="45" t="s">
        <v>1480</v>
      </c>
      <c r="C48" s="14">
        <v>2099551</v>
      </c>
      <c r="D48" s="78">
        <v>26</v>
      </c>
      <c r="E48" s="78">
        <v>17</v>
      </c>
      <c r="F48" s="78">
        <v>9</v>
      </c>
      <c r="G48" s="78">
        <v>0</v>
      </c>
      <c r="H48" s="78">
        <v>0</v>
      </c>
      <c r="I48" s="78">
        <v>0</v>
      </c>
      <c r="J48" s="78">
        <v>0</v>
      </c>
      <c r="K48" s="78">
        <v>0</v>
      </c>
      <c r="L48" s="78">
        <v>0</v>
      </c>
    </row>
    <row r="49" spans="1:12">
      <c r="A49" s="1">
        <v>46</v>
      </c>
      <c r="B49" s="47" t="s">
        <v>1481</v>
      </c>
      <c r="C49" s="16">
        <v>5502977</v>
      </c>
      <c r="D49" s="79">
        <v>91</v>
      </c>
      <c r="E49" s="79">
        <v>64</v>
      </c>
      <c r="F49" s="79">
        <v>23</v>
      </c>
      <c r="G49" s="79">
        <v>4</v>
      </c>
      <c r="H49" s="79">
        <v>0</v>
      </c>
      <c r="I49" s="79">
        <v>21</v>
      </c>
      <c r="J49" s="79">
        <v>2</v>
      </c>
      <c r="K49" s="79">
        <v>2</v>
      </c>
      <c r="L49" s="79">
        <v>2</v>
      </c>
    </row>
    <row r="50" spans="1:12">
      <c r="A50" s="33">
        <v>47</v>
      </c>
      <c r="B50" s="45" t="s">
        <v>1482</v>
      </c>
      <c r="C50" s="14">
        <v>5416914</v>
      </c>
      <c r="D50" s="78">
        <v>2</v>
      </c>
      <c r="E50" s="78">
        <v>1</v>
      </c>
      <c r="F50" s="78">
        <v>1</v>
      </c>
      <c r="G50" s="78">
        <v>0</v>
      </c>
      <c r="H50" s="78">
        <v>0</v>
      </c>
      <c r="I50" s="78">
        <v>0</v>
      </c>
      <c r="J50" s="78">
        <v>0</v>
      </c>
      <c r="K50" s="78">
        <v>0</v>
      </c>
      <c r="L50" s="78">
        <v>0</v>
      </c>
    </row>
    <row r="51" spans="1:12">
      <c r="A51" s="1">
        <v>48</v>
      </c>
      <c r="B51" s="47" t="s">
        <v>1483</v>
      </c>
      <c r="C51" s="16">
        <v>2640635</v>
      </c>
      <c r="D51" s="79">
        <v>14</v>
      </c>
      <c r="E51" s="79">
        <v>4</v>
      </c>
      <c r="F51" s="79">
        <v>10</v>
      </c>
      <c r="G51" s="79">
        <v>0</v>
      </c>
      <c r="H51" s="79">
        <v>0</v>
      </c>
      <c r="I51" s="79">
        <v>0</v>
      </c>
      <c r="J51" s="79">
        <v>0</v>
      </c>
      <c r="K51" s="79">
        <v>8</v>
      </c>
      <c r="L51" s="79">
        <v>0</v>
      </c>
    </row>
    <row r="52" spans="1:12">
      <c r="A52" s="33">
        <v>49</v>
      </c>
      <c r="B52" s="45" t="s">
        <v>1484</v>
      </c>
      <c r="C52" s="14">
        <v>6192939</v>
      </c>
      <c r="D52" s="78">
        <v>1</v>
      </c>
      <c r="E52" s="78">
        <v>1</v>
      </c>
      <c r="F52" s="78">
        <v>0</v>
      </c>
      <c r="G52" s="78">
        <v>0</v>
      </c>
      <c r="H52" s="78">
        <v>0</v>
      </c>
      <c r="I52" s="78">
        <v>0</v>
      </c>
      <c r="J52" s="78">
        <v>0</v>
      </c>
      <c r="K52" s="78">
        <v>0</v>
      </c>
      <c r="L52" s="78">
        <v>0</v>
      </c>
    </row>
    <row r="53" spans="1:12">
      <c r="A53" s="1">
        <v>50</v>
      </c>
      <c r="B53" s="47" t="s">
        <v>1485</v>
      </c>
      <c r="C53" s="16">
        <v>2874482</v>
      </c>
      <c r="D53" s="79">
        <v>18</v>
      </c>
      <c r="E53" s="79">
        <v>11</v>
      </c>
      <c r="F53" s="79">
        <v>7</v>
      </c>
      <c r="G53" s="79">
        <v>0</v>
      </c>
      <c r="H53" s="79">
        <v>0</v>
      </c>
      <c r="I53" s="79">
        <v>3</v>
      </c>
      <c r="J53" s="79">
        <v>4</v>
      </c>
      <c r="K53" s="79">
        <v>3</v>
      </c>
      <c r="L53" s="79">
        <v>4</v>
      </c>
    </row>
    <row r="54" spans="1:12">
      <c r="A54" s="33">
        <v>51</v>
      </c>
      <c r="B54" s="45" t="s">
        <v>1486</v>
      </c>
      <c r="C54" s="14">
        <v>2007126</v>
      </c>
      <c r="D54" s="78">
        <v>14</v>
      </c>
      <c r="E54" s="78">
        <v>9</v>
      </c>
      <c r="F54" s="78">
        <v>5</v>
      </c>
      <c r="G54" s="78">
        <v>0</v>
      </c>
      <c r="H54" s="78">
        <v>0</v>
      </c>
      <c r="I54" s="78">
        <v>0</v>
      </c>
      <c r="J54" s="78">
        <v>4</v>
      </c>
      <c r="K54" s="78">
        <v>9</v>
      </c>
      <c r="L54" s="78">
        <v>0</v>
      </c>
    </row>
    <row r="55" spans="1:12">
      <c r="A55" s="1">
        <v>52</v>
      </c>
      <c r="B55" s="47" t="s">
        <v>200</v>
      </c>
      <c r="C55" s="16">
        <v>2708701</v>
      </c>
      <c r="D55" s="79">
        <v>414</v>
      </c>
      <c r="E55" s="79">
        <v>343</v>
      </c>
      <c r="F55" s="79">
        <v>62</v>
      </c>
      <c r="G55" s="79">
        <v>9</v>
      </c>
      <c r="H55" s="79">
        <v>0</v>
      </c>
      <c r="I55" s="79">
        <v>228</v>
      </c>
      <c r="J55" s="79">
        <v>21</v>
      </c>
      <c r="K55" s="79">
        <v>158</v>
      </c>
      <c r="L55" s="79">
        <v>24</v>
      </c>
    </row>
    <row r="56" spans="1:12">
      <c r="A56" s="33">
        <v>53</v>
      </c>
      <c r="B56" s="45" t="s">
        <v>1487</v>
      </c>
      <c r="C56" s="14">
        <v>6016138</v>
      </c>
      <c r="D56" s="78">
        <v>0</v>
      </c>
      <c r="E56" s="78">
        <v>0</v>
      </c>
      <c r="F56" s="78">
        <v>0</v>
      </c>
      <c r="G56" s="78">
        <v>0</v>
      </c>
      <c r="H56" s="78">
        <v>0</v>
      </c>
      <c r="I56" s="78">
        <v>0</v>
      </c>
      <c r="J56" s="78">
        <v>0</v>
      </c>
      <c r="K56" s="78">
        <v>0</v>
      </c>
      <c r="L56" s="78">
        <v>0</v>
      </c>
    </row>
    <row r="57" spans="1:12">
      <c r="A57" s="1">
        <v>54</v>
      </c>
      <c r="B57" s="47" t="s">
        <v>1488</v>
      </c>
      <c r="C57" s="16">
        <v>5023998</v>
      </c>
      <c r="D57" s="79">
        <v>7</v>
      </c>
      <c r="E57" s="79">
        <v>5</v>
      </c>
      <c r="F57" s="79">
        <v>1</v>
      </c>
      <c r="G57" s="79">
        <v>0</v>
      </c>
      <c r="H57" s="79">
        <v>1</v>
      </c>
      <c r="I57" s="79">
        <v>3</v>
      </c>
      <c r="J57" s="79">
        <v>1</v>
      </c>
      <c r="K57" s="79">
        <v>1</v>
      </c>
      <c r="L57" s="79">
        <v>0</v>
      </c>
    </row>
    <row r="58" spans="1:12">
      <c r="A58" s="33">
        <v>55</v>
      </c>
      <c r="B58" s="45" t="s">
        <v>207</v>
      </c>
      <c r="C58" s="14">
        <v>5906865</v>
      </c>
      <c r="D58" s="78">
        <v>50</v>
      </c>
      <c r="E58" s="78">
        <v>48</v>
      </c>
      <c r="F58" s="78">
        <v>2</v>
      </c>
      <c r="G58" s="78">
        <v>0</v>
      </c>
      <c r="H58" s="78">
        <v>0</v>
      </c>
      <c r="I58" s="78">
        <v>2</v>
      </c>
      <c r="J58" s="78">
        <v>0</v>
      </c>
      <c r="K58" s="78">
        <v>11</v>
      </c>
      <c r="L58" s="78">
        <v>0</v>
      </c>
    </row>
    <row r="59" spans="1:12">
      <c r="A59" s="1">
        <v>56</v>
      </c>
      <c r="B59" s="47" t="s">
        <v>215</v>
      </c>
      <c r="C59" s="16">
        <v>2696304</v>
      </c>
      <c r="D59" s="79">
        <v>4</v>
      </c>
      <c r="E59" s="79">
        <v>3</v>
      </c>
      <c r="F59" s="79">
        <v>1</v>
      </c>
      <c r="G59" s="79">
        <v>0</v>
      </c>
      <c r="H59" s="79">
        <v>0</v>
      </c>
      <c r="I59" s="79">
        <v>0</v>
      </c>
      <c r="J59" s="79">
        <v>0</v>
      </c>
      <c r="K59" s="79">
        <v>0</v>
      </c>
      <c r="L59" s="79">
        <v>0</v>
      </c>
    </row>
    <row r="60" spans="1:12">
      <c r="A60" s="33">
        <v>57</v>
      </c>
      <c r="B60" s="45" t="s">
        <v>1489</v>
      </c>
      <c r="C60" s="14">
        <v>5113342</v>
      </c>
      <c r="D60" s="78">
        <v>5</v>
      </c>
      <c r="E60" s="78">
        <v>3</v>
      </c>
      <c r="F60" s="78">
        <v>2</v>
      </c>
      <c r="G60" s="78">
        <v>0</v>
      </c>
      <c r="H60" s="78">
        <v>0</v>
      </c>
      <c r="I60" s="78">
        <v>0</v>
      </c>
      <c r="J60" s="78">
        <v>0</v>
      </c>
      <c r="K60" s="78">
        <v>3</v>
      </c>
      <c r="L60" s="78">
        <v>0</v>
      </c>
    </row>
    <row r="61" spans="1:12">
      <c r="A61" s="1">
        <v>58</v>
      </c>
      <c r="B61" s="47" t="s">
        <v>1490</v>
      </c>
      <c r="C61" s="16">
        <v>2609436</v>
      </c>
      <c r="D61" s="79">
        <v>26</v>
      </c>
      <c r="E61" s="79">
        <v>24</v>
      </c>
      <c r="F61" s="79">
        <v>2</v>
      </c>
      <c r="G61" s="79">
        <v>0</v>
      </c>
      <c r="H61" s="79">
        <v>0</v>
      </c>
      <c r="I61" s="79">
        <v>4</v>
      </c>
      <c r="J61" s="79">
        <v>0</v>
      </c>
      <c r="K61" s="79">
        <v>6</v>
      </c>
      <c r="L61" s="79">
        <v>0</v>
      </c>
    </row>
    <row r="62" spans="1:12">
      <c r="A62" s="33">
        <v>59</v>
      </c>
      <c r="B62" s="45" t="s">
        <v>1491</v>
      </c>
      <c r="C62" s="14">
        <v>2014491</v>
      </c>
      <c r="D62" s="78">
        <v>70</v>
      </c>
      <c r="E62" s="78">
        <v>51</v>
      </c>
      <c r="F62" s="78">
        <v>19</v>
      </c>
      <c r="G62" s="78">
        <v>0</v>
      </c>
      <c r="H62" s="78">
        <v>0</v>
      </c>
      <c r="I62" s="78">
        <v>51</v>
      </c>
      <c r="J62" s="78">
        <v>19</v>
      </c>
      <c r="K62" s="78">
        <v>6</v>
      </c>
      <c r="L62" s="78">
        <v>2</v>
      </c>
    </row>
    <row r="63" spans="1:12">
      <c r="A63" s="1">
        <v>60</v>
      </c>
      <c r="B63" s="47" t="s">
        <v>1492</v>
      </c>
      <c r="C63" s="16">
        <v>2551764</v>
      </c>
      <c r="D63" s="79">
        <v>13</v>
      </c>
      <c r="E63" s="79">
        <v>11</v>
      </c>
      <c r="F63" s="79">
        <v>2</v>
      </c>
      <c r="G63" s="79">
        <v>0</v>
      </c>
      <c r="H63" s="79">
        <v>0</v>
      </c>
      <c r="I63" s="79">
        <v>10</v>
      </c>
      <c r="J63" s="79">
        <v>1</v>
      </c>
      <c r="K63" s="79">
        <v>2</v>
      </c>
      <c r="L63" s="79">
        <v>0</v>
      </c>
    </row>
    <row r="64" spans="1:12">
      <c r="A64" s="33">
        <v>61</v>
      </c>
      <c r="B64" s="45" t="s">
        <v>1493</v>
      </c>
      <c r="C64" s="14">
        <v>2578077</v>
      </c>
      <c r="D64" s="78">
        <v>1</v>
      </c>
      <c r="E64" s="78">
        <v>1</v>
      </c>
      <c r="F64" s="78">
        <v>0</v>
      </c>
      <c r="G64" s="78">
        <v>0</v>
      </c>
      <c r="H64" s="78">
        <v>0</v>
      </c>
      <c r="I64" s="78">
        <v>0</v>
      </c>
      <c r="J64" s="78">
        <v>0</v>
      </c>
      <c r="K64" s="78">
        <v>0</v>
      </c>
      <c r="L64" s="78">
        <v>0</v>
      </c>
    </row>
    <row r="65" spans="1:12">
      <c r="A65" s="1">
        <v>62</v>
      </c>
      <c r="B65" s="47" t="s">
        <v>1494</v>
      </c>
      <c r="C65" s="16">
        <v>5099854</v>
      </c>
      <c r="D65" s="79">
        <v>37</v>
      </c>
      <c r="E65" s="79">
        <v>31</v>
      </c>
      <c r="F65" s="79">
        <v>6</v>
      </c>
      <c r="G65" s="79">
        <v>0</v>
      </c>
      <c r="H65" s="79">
        <v>0</v>
      </c>
      <c r="I65" s="79">
        <v>21</v>
      </c>
      <c r="J65" s="79">
        <v>6</v>
      </c>
      <c r="K65" s="79">
        <v>3</v>
      </c>
      <c r="L65" s="79">
        <v>1</v>
      </c>
    </row>
    <row r="66" spans="1:12">
      <c r="A66" s="33">
        <v>63</v>
      </c>
      <c r="B66" s="45" t="s">
        <v>1495</v>
      </c>
      <c r="C66" s="14">
        <v>5544084</v>
      </c>
      <c r="D66" s="78">
        <v>0</v>
      </c>
      <c r="E66" s="78">
        <v>0</v>
      </c>
      <c r="F66" s="78">
        <v>0</v>
      </c>
      <c r="G66" s="78">
        <v>0</v>
      </c>
      <c r="H66" s="78">
        <v>0</v>
      </c>
      <c r="I66" s="78">
        <v>0</v>
      </c>
      <c r="J66" s="78">
        <v>0</v>
      </c>
      <c r="K66" s="78">
        <v>0</v>
      </c>
      <c r="L66" s="78">
        <v>0</v>
      </c>
    </row>
    <row r="67" spans="1:12">
      <c r="A67" s="1">
        <v>64</v>
      </c>
      <c r="B67" s="47" t="s">
        <v>1496</v>
      </c>
      <c r="C67" s="16">
        <v>5190479</v>
      </c>
      <c r="D67" s="79">
        <v>1</v>
      </c>
      <c r="E67" s="79">
        <v>1</v>
      </c>
      <c r="F67" s="79">
        <v>0</v>
      </c>
      <c r="G67" s="79">
        <v>0</v>
      </c>
      <c r="H67" s="79">
        <v>0</v>
      </c>
      <c r="I67" s="79">
        <v>0</v>
      </c>
      <c r="J67" s="79">
        <v>0</v>
      </c>
      <c r="K67" s="79">
        <v>0</v>
      </c>
      <c r="L67" s="79">
        <v>0</v>
      </c>
    </row>
    <row r="68" spans="1:12">
      <c r="A68" s="33">
        <v>65</v>
      </c>
      <c r="B68" s="45" t="s">
        <v>1497</v>
      </c>
      <c r="C68" s="14">
        <v>5545366</v>
      </c>
      <c r="D68" s="78">
        <v>1</v>
      </c>
      <c r="E68" s="78">
        <v>1</v>
      </c>
      <c r="F68" s="78">
        <v>0</v>
      </c>
      <c r="G68" s="78">
        <v>0</v>
      </c>
      <c r="H68" s="78">
        <v>0</v>
      </c>
      <c r="I68" s="78">
        <v>0</v>
      </c>
      <c r="J68" s="78">
        <v>0</v>
      </c>
      <c r="K68" s="78">
        <v>1</v>
      </c>
      <c r="L68" s="78">
        <v>0</v>
      </c>
    </row>
    <row r="69" spans="1:12">
      <c r="A69" s="1">
        <v>66</v>
      </c>
      <c r="B69" s="47" t="s">
        <v>1498</v>
      </c>
      <c r="C69" s="16">
        <v>5035503</v>
      </c>
      <c r="D69" s="79">
        <v>17</v>
      </c>
      <c r="E69" s="79">
        <v>13</v>
      </c>
      <c r="F69" s="79">
        <v>4</v>
      </c>
      <c r="G69" s="79">
        <v>0</v>
      </c>
      <c r="H69" s="79">
        <v>0</v>
      </c>
      <c r="I69" s="79">
        <v>7</v>
      </c>
      <c r="J69" s="79">
        <v>2</v>
      </c>
      <c r="K69" s="79">
        <v>7</v>
      </c>
      <c r="L69" s="79">
        <v>0</v>
      </c>
    </row>
    <row r="70" spans="1:12">
      <c r="A70" s="33">
        <v>67</v>
      </c>
      <c r="B70" s="45" t="s">
        <v>1499</v>
      </c>
      <c r="C70" s="14">
        <v>2657449</v>
      </c>
      <c r="D70" s="78">
        <v>5</v>
      </c>
      <c r="E70" s="78">
        <v>2</v>
      </c>
      <c r="F70" s="78">
        <v>3</v>
      </c>
      <c r="G70" s="78">
        <v>0</v>
      </c>
      <c r="H70" s="78">
        <v>0</v>
      </c>
      <c r="I70" s="78">
        <v>0</v>
      </c>
      <c r="J70" s="78">
        <v>0</v>
      </c>
      <c r="K70" s="78">
        <v>1</v>
      </c>
      <c r="L70" s="78">
        <v>0</v>
      </c>
    </row>
    <row r="71" spans="1:12">
      <c r="A71" s="1">
        <v>68</v>
      </c>
      <c r="B71" s="47" t="s">
        <v>1500</v>
      </c>
      <c r="C71" s="16">
        <v>5072085</v>
      </c>
      <c r="D71" s="79">
        <v>1</v>
      </c>
      <c r="E71" s="79">
        <v>0</v>
      </c>
      <c r="F71" s="79">
        <v>1</v>
      </c>
      <c r="G71" s="79">
        <v>0</v>
      </c>
      <c r="H71" s="79">
        <v>0</v>
      </c>
      <c r="I71" s="79">
        <v>0</v>
      </c>
      <c r="J71" s="79">
        <v>0</v>
      </c>
      <c r="K71" s="79">
        <v>0</v>
      </c>
      <c r="L71" s="79">
        <v>0</v>
      </c>
    </row>
    <row r="72" spans="1:12">
      <c r="A72" s="33">
        <v>69</v>
      </c>
      <c r="B72" s="45" t="s">
        <v>1501</v>
      </c>
      <c r="C72" s="14">
        <v>2088967</v>
      </c>
      <c r="D72" s="78">
        <v>23</v>
      </c>
      <c r="E72" s="78">
        <v>12</v>
      </c>
      <c r="F72" s="78">
        <v>11</v>
      </c>
      <c r="G72" s="78">
        <v>0</v>
      </c>
      <c r="H72" s="78">
        <v>0</v>
      </c>
      <c r="I72" s="78">
        <v>0</v>
      </c>
      <c r="J72" s="78">
        <v>0</v>
      </c>
      <c r="K72" s="78">
        <v>0</v>
      </c>
      <c r="L72" s="78">
        <v>0</v>
      </c>
    </row>
    <row r="73" spans="1:12">
      <c r="A73" s="1">
        <v>70</v>
      </c>
      <c r="B73" s="47" t="s">
        <v>1502</v>
      </c>
      <c r="C73" s="16">
        <v>5294088</v>
      </c>
      <c r="D73" s="79">
        <v>15</v>
      </c>
      <c r="E73" s="79">
        <v>6</v>
      </c>
      <c r="F73" s="79">
        <v>8</v>
      </c>
      <c r="G73" s="79">
        <v>0</v>
      </c>
      <c r="H73" s="79">
        <v>1</v>
      </c>
      <c r="I73" s="79">
        <v>2</v>
      </c>
      <c r="J73" s="79">
        <v>1</v>
      </c>
      <c r="K73" s="79">
        <v>5</v>
      </c>
      <c r="L73" s="79">
        <v>1</v>
      </c>
    </row>
    <row r="74" spans="1:12">
      <c r="A74" s="33">
        <v>71</v>
      </c>
      <c r="B74" s="45" t="s">
        <v>1503</v>
      </c>
      <c r="C74" s="14">
        <v>5111668</v>
      </c>
      <c r="D74" s="78">
        <v>2</v>
      </c>
      <c r="E74" s="78">
        <v>2</v>
      </c>
      <c r="F74" s="78">
        <v>0</v>
      </c>
      <c r="G74" s="78">
        <v>0</v>
      </c>
      <c r="H74" s="78">
        <v>0</v>
      </c>
      <c r="I74" s="78">
        <v>1</v>
      </c>
      <c r="J74" s="78">
        <v>0</v>
      </c>
      <c r="K74" s="78">
        <v>1</v>
      </c>
      <c r="L74" s="78">
        <v>0</v>
      </c>
    </row>
    <row r="75" spans="1:12">
      <c r="A75" s="1">
        <v>72</v>
      </c>
      <c r="B75" s="47" t="s">
        <v>1504</v>
      </c>
      <c r="C75" s="16">
        <v>5376467</v>
      </c>
      <c r="D75" s="79">
        <v>4</v>
      </c>
      <c r="E75" s="79">
        <v>3</v>
      </c>
      <c r="F75" s="79">
        <v>0</v>
      </c>
      <c r="G75" s="79">
        <v>0</v>
      </c>
      <c r="H75" s="79">
        <v>1</v>
      </c>
      <c r="I75" s="79">
        <v>1</v>
      </c>
      <c r="J75" s="79">
        <v>0</v>
      </c>
      <c r="K75" s="79">
        <v>0</v>
      </c>
      <c r="L75" s="79">
        <v>0</v>
      </c>
    </row>
    <row r="76" spans="1:12">
      <c r="A76" s="33">
        <v>73</v>
      </c>
      <c r="B76" s="45" t="s">
        <v>1505</v>
      </c>
      <c r="C76" s="14">
        <v>6567452</v>
      </c>
      <c r="D76" s="78">
        <v>5</v>
      </c>
      <c r="E76" s="78">
        <v>5</v>
      </c>
      <c r="F76" s="78">
        <v>0</v>
      </c>
      <c r="G76" s="78">
        <v>0</v>
      </c>
      <c r="H76" s="78">
        <v>0</v>
      </c>
      <c r="I76" s="78">
        <v>3</v>
      </c>
      <c r="J76" s="78">
        <v>0</v>
      </c>
      <c r="K76" s="78">
        <v>1</v>
      </c>
      <c r="L76" s="78">
        <v>0</v>
      </c>
    </row>
    <row r="77" spans="1:12">
      <c r="A77" s="1">
        <v>74</v>
      </c>
      <c r="B77" s="47" t="s">
        <v>1506</v>
      </c>
      <c r="C77" s="16">
        <v>2771179</v>
      </c>
      <c r="D77" s="79">
        <v>0</v>
      </c>
      <c r="E77" s="79">
        <v>0</v>
      </c>
      <c r="F77" s="79">
        <v>0</v>
      </c>
      <c r="G77" s="79">
        <v>0</v>
      </c>
      <c r="H77" s="79">
        <v>0</v>
      </c>
      <c r="I77" s="79">
        <v>0</v>
      </c>
      <c r="J77" s="79">
        <v>0</v>
      </c>
      <c r="K77" s="79">
        <v>0</v>
      </c>
      <c r="L77" s="79">
        <v>0</v>
      </c>
    </row>
    <row r="78" spans="1:12">
      <c r="A78" s="33">
        <v>75</v>
      </c>
      <c r="B78" s="45" t="s">
        <v>1507</v>
      </c>
      <c r="C78" s="14">
        <v>5477301</v>
      </c>
      <c r="D78" s="78">
        <v>1</v>
      </c>
      <c r="E78" s="78">
        <v>0</v>
      </c>
      <c r="F78" s="78">
        <v>1</v>
      </c>
      <c r="G78" s="78">
        <v>0</v>
      </c>
      <c r="H78" s="78">
        <v>0</v>
      </c>
      <c r="I78" s="78">
        <v>0</v>
      </c>
      <c r="J78" s="78">
        <v>0</v>
      </c>
      <c r="K78" s="78">
        <v>0</v>
      </c>
      <c r="L78" s="78">
        <v>0</v>
      </c>
    </row>
    <row r="79" spans="1:12">
      <c r="A79" s="1">
        <v>76</v>
      </c>
      <c r="B79" s="47" t="s">
        <v>1508</v>
      </c>
      <c r="C79" s="16">
        <v>2801299</v>
      </c>
      <c r="D79" s="79">
        <v>55</v>
      </c>
      <c r="E79" s="79">
        <v>50</v>
      </c>
      <c r="F79" s="79">
        <v>5</v>
      </c>
      <c r="G79" s="79">
        <v>0</v>
      </c>
      <c r="H79" s="79">
        <v>0</v>
      </c>
      <c r="I79" s="79">
        <v>7</v>
      </c>
      <c r="J79" s="79">
        <v>0</v>
      </c>
      <c r="K79" s="79">
        <v>6</v>
      </c>
      <c r="L79" s="79">
        <v>0</v>
      </c>
    </row>
    <row r="80" spans="1:12">
      <c r="A80" s="33">
        <v>77</v>
      </c>
      <c r="B80" s="45" t="s">
        <v>1509</v>
      </c>
      <c r="C80" s="14">
        <v>5095638</v>
      </c>
      <c r="D80" s="78">
        <v>2</v>
      </c>
      <c r="E80" s="78">
        <v>1</v>
      </c>
      <c r="F80" s="78">
        <v>0</v>
      </c>
      <c r="G80" s="78">
        <v>1</v>
      </c>
      <c r="H80" s="78">
        <v>0</v>
      </c>
      <c r="I80" s="78">
        <v>0</v>
      </c>
      <c r="J80" s="78">
        <v>0</v>
      </c>
      <c r="K80" s="78">
        <v>0</v>
      </c>
      <c r="L80" s="78">
        <v>0</v>
      </c>
    </row>
    <row r="81" spans="1:12">
      <c r="A81" s="1">
        <v>78</v>
      </c>
      <c r="B81" s="47" t="s">
        <v>1510</v>
      </c>
      <c r="C81" s="16">
        <v>5884098</v>
      </c>
      <c r="D81" s="79">
        <v>11</v>
      </c>
      <c r="E81" s="79">
        <v>8</v>
      </c>
      <c r="F81" s="79">
        <v>3</v>
      </c>
      <c r="G81" s="79">
        <v>0</v>
      </c>
      <c r="H81" s="79">
        <v>0</v>
      </c>
      <c r="I81" s="79">
        <v>0</v>
      </c>
      <c r="J81" s="79">
        <v>0</v>
      </c>
      <c r="K81" s="79">
        <v>4</v>
      </c>
      <c r="L81" s="79">
        <v>1</v>
      </c>
    </row>
    <row r="82" spans="1:12">
      <c r="A82" s="33">
        <v>79</v>
      </c>
      <c r="B82" s="45" t="s">
        <v>1511</v>
      </c>
      <c r="C82" s="14">
        <v>2855119</v>
      </c>
      <c r="D82" s="78">
        <v>965</v>
      </c>
      <c r="E82" s="78">
        <v>897</v>
      </c>
      <c r="F82" s="78">
        <v>68</v>
      </c>
      <c r="G82" s="78">
        <v>0</v>
      </c>
      <c r="H82" s="78">
        <v>0</v>
      </c>
      <c r="I82" s="78">
        <v>0</v>
      </c>
      <c r="J82" s="78">
        <v>0</v>
      </c>
      <c r="K82" s="78">
        <v>118</v>
      </c>
      <c r="L82" s="78">
        <v>25</v>
      </c>
    </row>
    <row r="83" spans="1:12">
      <c r="A83" s="1">
        <v>80</v>
      </c>
      <c r="B83" s="47" t="s">
        <v>1512</v>
      </c>
      <c r="C83" s="16">
        <v>2830701</v>
      </c>
      <c r="D83" s="79">
        <v>47</v>
      </c>
      <c r="E83" s="79">
        <v>7</v>
      </c>
      <c r="F83" s="79">
        <v>4</v>
      </c>
      <c r="G83" s="79">
        <v>33</v>
      </c>
      <c r="H83" s="79">
        <v>3</v>
      </c>
      <c r="I83" s="79">
        <v>0</v>
      </c>
      <c r="J83" s="79">
        <v>0</v>
      </c>
      <c r="K83" s="79">
        <v>1</v>
      </c>
      <c r="L83" s="79">
        <v>0</v>
      </c>
    </row>
    <row r="84" spans="1:12">
      <c r="A84" s="33">
        <v>81</v>
      </c>
      <c r="B84" s="45" t="s">
        <v>1513</v>
      </c>
      <c r="C84" s="14">
        <v>2603365</v>
      </c>
      <c r="D84" s="78">
        <v>15</v>
      </c>
      <c r="E84" s="78">
        <v>13</v>
      </c>
      <c r="F84" s="78">
        <v>2</v>
      </c>
      <c r="G84" s="78">
        <v>0</v>
      </c>
      <c r="H84" s="78">
        <v>0</v>
      </c>
      <c r="I84" s="78">
        <v>2</v>
      </c>
      <c r="J84" s="78">
        <v>0</v>
      </c>
      <c r="K84" s="78">
        <v>1</v>
      </c>
      <c r="L84" s="78">
        <v>0</v>
      </c>
    </row>
    <row r="85" spans="1:12">
      <c r="A85" s="1">
        <v>82</v>
      </c>
      <c r="B85" s="47" t="s">
        <v>1514</v>
      </c>
      <c r="C85" s="16">
        <v>5816815</v>
      </c>
      <c r="D85" s="79">
        <v>2</v>
      </c>
      <c r="E85" s="79">
        <v>2</v>
      </c>
      <c r="F85" s="79">
        <v>0</v>
      </c>
      <c r="G85" s="79">
        <v>0</v>
      </c>
      <c r="H85" s="79">
        <v>0</v>
      </c>
      <c r="I85" s="79">
        <v>2</v>
      </c>
      <c r="J85" s="79">
        <v>0</v>
      </c>
      <c r="K85" s="79">
        <v>2</v>
      </c>
      <c r="L85" s="79">
        <v>0</v>
      </c>
    </row>
    <row r="86" spans="1:12">
      <c r="A86" s="33">
        <v>83</v>
      </c>
      <c r="B86" s="45" t="s">
        <v>1515</v>
      </c>
      <c r="C86" s="14">
        <v>5203678</v>
      </c>
      <c r="D86" s="78">
        <v>1</v>
      </c>
      <c r="E86" s="78">
        <v>1</v>
      </c>
      <c r="F86" s="78">
        <v>0</v>
      </c>
      <c r="G86" s="78">
        <v>0</v>
      </c>
      <c r="H86" s="78">
        <v>0</v>
      </c>
      <c r="I86" s="78">
        <v>0</v>
      </c>
      <c r="J86" s="78">
        <v>0</v>
      </c>
      <c r="K86" s="78">
        <v>1</v>
      </c>
      <c r="L86" s="78">
        <v>0</v>
      </c>
    </row>
    <row r="87" spans="1:12">
      <c r="A87" s="1">
        <v>84</v>
      </c>
      <c r="B87" s="47" t="s">
        <v>224</v>
      </c>
      <c r="C87" s="16">
        <v>2094533</v>
      </c>
      <c r="D87" s="79">
        <v>337</v>
      </c>
      <c r="E87" s="79">
        <v>301</v>
      </c>
      <c r="F87" s="79">
        <v>36</v>
      </c>
      <c r="G87" s="79">
        <v>0</v>
      </c>
      <c r="H87" s="79">
        <v>0</v>
      </c>
      <c r="I87" s="79">
        <v>151</v>
      </c>
      <c r="J87" s="79">
        <v>3</v>
      </c>
      <c r="K87" s="79">
        <v>69</v>
      </c>
      <c r="L87" s="79">
        <v>24</v>
      </c>
    </row>
    <row r="88" spans="1:12">
      <c r="A88" s="33">
        <v>85</v>
      </c>
      <c r="B88" s="45" t="s">
        <v>1516</v>
      </c>
      <c r="C88" s="14">
        <v>5025397</v>
      </c>
      <c r="D88" s="78">
        <v>3</v>
      </c>
      <c r="E88" s="78">
        <v>2</v>
      </c>
      <c r="F88" s="78">
        <v>1</v>
      </c>
      <c r="G88" s="78">
        <v>0</v>
      </c>
      <c r="H88" s="78">
        <v>0</v>
      </c>
      <c r="I88" s="78">
        <v>0</v>
      </c>
      <c r="J88" s="78">
        <v>0</v>
      </c>
      <c r="K88" s="78">
        <v>0</v>
      </c>
      <c r="L88" s="78">
        <v>0</v>
      </c>
    </row>
    <row r="89" spans="1:12">
      <c r="A89" s="1">
        <v>86</v>
      </c>
      <c r="B89" s="47" t="s">
        <v>1517</v>
      </c>
      <c r="C89" s="16">
        <v>3563219</v>
      </c>
      <c r="D89" s="79">
        <v>0</v>
      </c>
      <c r="E89" s="79">
        <v>0</v>
      </c>
      <c r="F89" s="79">
        <v>0</v>
      </c>
      <c r="G89" s="79">
        <v>0</v>
      </c>
      <c r="H89" s="79">
        <v>0</v>
      </c>
      <c r="I89" s="79">
        <v>0</v>
      </c>
      <c r="J89" s="79">
        <v>0</v>
      </c>
      <c r="K89" s="79">
        <v>0</v>
      </c>
      <c r="L89" s="79">
        <v>0</v>
      </c>
    </row>
    <row r="90" spans="1:12">
      <c r="A90" s="33">
        <v>87</v>
      </c>
      <c r="B90" s="45" t="s">
        <v>1518</v>
      </c>
      <c r="C90" s="14">
        <v>3737373</v>
      </c>
      <c r="D90" s="78">
        <v>17</v>
      </c>
      <c r="E90" s="78">
        <v>17</v>
      </c>
      <c r="F90" s="78">
        <v>0</v>
      </c>
      <c r="G90" s="78">
        <v>0</v>
      </c>
      <c r="H90" s="78">
        <v>0</v>
      </c>
      <c r="I90" s="78">
        <v>0</v>
      </c>
      <c r="J90" s="78">
        <v>0</v>
      </c>
      <c r="K90" s="78">
        <v>0</v>
      </c>
      <c r="L90" s="78">
        <v>0</v>
      </c>
    </row>
    <row r="91" spans="1:12">
      <c r="A91" s="1">
        <v>88</v>
      </c>
      <c r="B91" s="47" t="s">
        <v>1519</v>
      </c>
      <c r="C91" s="16">
        <v>3553779</v>
      </c>
      <c r="D91" s="79">
        <v>33</v>
      </c>
      <c r="E91" s="79">
        <v>5</v>
      </c>
      <c r="F91" s="79">
        <v>28</v>
      </c>
      <c r="G91" s="79">
        <v>0</v>
      </c>
      <c r="H91" s="79">
        <v>0</v>
      </c>
      <c r="I91" s="79">
        <v>5</v>
      </c>
      <c r="J91" s="79">
        <v>28</v>
      </c>
      <c r="K91" s="79">
        <v>0</v>
      </c>
      <c r="L91" s="79">
        <v>3</v>
      </c>
    </row>
    <row r="92" spans="1:12">
      <c r="A92" s="33">
        <v>89</v>
      </c>
      <c r="B92" s="45" t="s">
        <v>1520</v>
      </c>
      <c r="C92" s="14">
        <v>2736381</v>
      </c>
      <c r="D92" s="78">
        <v>13</v>
      </c>
      <c r="E92" s="78">
        <v>10</v>
      </c>
      <c r="F92" s="78">
        <v>3</v>
      </c>
      <c r="G92" s="78">
        <v>0</v>
      </c>
      <c r="H92" s="78">
        <v>0</v>
      </c>
      <c r="I92" s="78">
        <v>10</v>
      </c>
      <c r="J92" s="78">
        <v>3</v>
      </c>
      <c r="K92" s="78">
        <v>2</v>
      </c>
      <c r="L92" s="78">
        <v>0</v>
      </c>
    </row>
    <row r="93" spans="1:12">
      <c r="A93" s="1">
        <v>90</v>
      </c>
      <c r="B93" s="47" t="s">
        <v>1521</v>
      </c>
      <c r="C93" s="16">
        <v>6006124</v>
      </c>
      <c r="D93" s="79">
        <v>8</v>
      </c>
      <c r="E93" s="79">
        <v>6</v>
      </c>
      <c r="F93" s="79">
        <v>2</v>
      </c>
      <c r="G93" s="79">
        <v>0</v>
      </c>
      <c r="H93" s="79">
        <v>0</v>
      </c>
      <c r="I93" s="79">
        <v>0</v>
      </c>
      <c r="J93" s="79">
        <v>0</v>
      </c>
      <c r="K93" s="79">
        <v>2</v>
      </c>
      <c r="L93" s="79">
        <v>0</v>
      </c>
    </row>
    <row r="94" spans="1:12">
      <c r="A94" s="33">
        <v>91</v>
      </c>
      <c r="B94" s="45" t="s">
        <v>1522</v>
      </c>
      <c r="C94" s="14">
        <v>5060419</v>
      </c>
      <c r="D94" s="78">
        <v>2</v>
      </c>
      <c r="E94" s="78">
        <v>1</v>
      </c>
      <c r="F94" s="78">
        <v>1</v>
      </c>
      <c r="G94" s="78">
        <v>0</v>
      </c>
      <c r="H94" s="78">
        <v>0</v>
      </c>
      <c r="I94" s="78">
        <v>0</v>
      </c>
      <c r="J94" s="78">
        <v>0</v>
      </c>
      <c r="K94" s="78">
        <v>0</v>
      </c>
      <c r="L94" s="78">
        <v>0</v>
      </c>
    </row>
    <row r="95" spans="1:12">
      <c r="A95" s="1">
        <v>92</v>
      </c>
      <c r="B95" s="47" t="s">
        <v>1523</v>
      </c>
      <c r="C95" s="16">
        <v>5152518</v>
      </c>
      <c r="D95" s="79">
        <v>4</v>
      </c>
      <c r="E95" s="79">
        <v>0</v>
      </c>
      <c r="F95" s="79">
        <v>3</v>
      </c>
      <c r="G95" s="79">
        <v>0</v>
      </c>
      <c r="H95" s="79">
        <v>1</v>
      </c>
      <c r="I95" s="79">
        <v>0</v>
      </c>
      <c r="J95" s="79">
        <v>0</v>
      </c>
      <c r="K95" s="79">
        <v>0</v>
      </c>
      <c r="L95" s="79">
        <v>3</v>
      </c>
    </row>
    <row r="96" spans="1:12">
      <c r="A96" s="33">
        <v>93</v>
      </c>
      <c r="B96" s="45" t="s">
        <v>1524</v>
      </c>
      <c r="C96" s="14">
        <v>4068955</v>
      </c>
      <c r="D96" s="78">
        <v>5</v>
      </c>
      <c r="E96" s="78">
        <v>5</v>
      </c>
      <c r="F96" s="78">
        <v>0</v>
      </c>
      <c r="G96" s="78">
        <v>0</v>
      </c>
      <c r="H96" s="78">
        <v>0</v>
      </c>
      <c r="I96" s="78">
        <v>5</v>
      </c>
      <c r="J96" s="78">
        <v>0</v>
      </c>
      <c r="K96" s="78">
        <v>5</v>
      </c>
      <c r="L96" s="78">
        <v>0</v>
      </c>
    </row>
    <row r="97" spans="1:12">
      <c r="A97" s="1">
        <v>94</v>
      </c>
      <c r="B97" s="47" t="s">
        <v>233</v>
      </c>
      <c r="C97" s="16">
        <v>5722942</v>
      </c>
      <c r="D97" s="79">
        <v>1872</v>
      </c>
      <c r="E97" s="79">
        <v>1626</v>
      </c>
      <c r="F97" s="79">
        <v>217</v>
      </c>
      <c r="G97" s="79">
        <v>29</v>
      </c>
      <c r="H97" s="79">
        <v>0</v>
      </c>
      <c r="I97" s="79">
        <v>770</v>
      </c>
      <c r="J97" s="79">
        <v>81</v>
      </c>
      <c r="K97" s="79">
        <v>187</v>
      </c>
      <c r="L97" s="79">
        <v>81</v>
      </c>
    </row>
    <row r="98" spans="1:12">
      <c r="A98" s="33">
        <v>95</v>
      </c>
      <c r="B98" s="45" t="s">
        <v>1525</v>
      </c>
      <c r="C98" s="14">
        <v>6169325</v>
      </c>
      <c r="D98" s="78">
        <v>1</v>
      </c>
      <c r="E98" s="78">
        <v>1</v>
      </c>
      <c r="F98" s="78">
        <v>0</v>
      </c>
      <c r="G98" s="78">
        <v>0</v>
      </c>
      <c r="H98" s="78">
        <v>0</v>
      </c>
      <c r="I98" s="78">
        <v>0</v>
      </c>
      <c r="J98" s="78">
        <v>0</v>
      </c>
      <c r="K98" s="78">
        <v>0</v>
      </c>
      <c r="L98" s="78">
        <v>0</v>
      </c>
    </row>
    <row r="99" spans="1:12">
      <c r="A99" s="1">
        <v>96</v>
      </c>
      <c r="B99" s="47" t="s">
        <v>1526</v>
      </c>
      <c r="C99" s="16">
        <v>5429196</v>
      </c>
      <c r="D99" s="79">
        <v>4</v>
      </c>
      <c r="E99" s="79">
        <v>1</v>
      </c>
      <c r="F99" s="79">
        <v>3</v>
      </c>
      <c r="G99" s="79">
        <v>0</v>
      </c>
      <c r="H99" s="79">
        <v>0</v>
      </c>
      <c r="I99" s="79">
        <v>0</v>
      </c>
      <c r="J99" s="79">
        <v>0</v>
      </c>
      <c r="K99" s="79">
        <v>0</v>
      </c>
      <c r="L99" s="79">
        <v>0</v>
      </c>
    </row>
    <row r="100" spans="1:12">
      <c r="A100" s="33">
        <v>97</v>
      </c>
      <c r="B100" s="45" t="s">
        <v>1527</v>
      </c>
      <c r="C100" s="14">
        <v>5007127</v>
      </c>
      <c r="D100" s="78">
        <v>22</v>
      </c>
      <c r="E100" s="78">
        <v>18</v>
      </c>
      <c r="F100" s="78">
        <v>4</v>
      </c>
      <c r="G100" s="78">
        <v>0</v>
      </c>
      <c r="H100" s="78">
        <v>0</v>
      </c>
      <c r="I100" s="78">
        <v>8</v>
      </c>
      <c r="J100" s="78">
        <v>2</v>
      </c>
      <c r="K100" s="78">
        <v>6</v>
      </c>
      <c r="L100" s="78">
        <v>1</v>
      </c>
    </row>
    <row r="101" spans="1:12">
      <c r="A101" s="1">
        <v>98</v>
      </c>
      <c r="B101" s="47" t="s">
        <v>1528</v>
      </c>
      <c r="C101" s="16">
        <v>2643928</v>
      </c>
      <c r="D101" s="79">
        <v>34</v>
      </c>
      <c r="E101" s="79">
        <v>20</v>
      </c>
      <c r="F101" s="79">
        <v>14</v>
      </c>
      <c r="G101" s="79">
        <v>0</v>
      </c>
      <c r="H101" s="79">
        <v>0</v>
      </c>
      <c r="I101" s="79">
        <v>5</v>
      </c>
      <c r="J101" s="79">
        <v>3</v>
      </c>
      <c r="K101" s="79">
        <v>6</v>
      </c>
      <c r="L101" s="79">
        <v>0</v>
      </c>
    </row>
    <row r="102" spans="1:12">
      <c r="A102" s="33">
        <v>99</v>
      </c>
      <c r="B102" s="45" t="s">
        <v>1529</v>
      </c>
      <c r="C102" s="14">
        <v>5303265</v>
      </c>
      <c r="D102" s="78">
        <v>9</v>
      </c>
      <c r="E102" s="78">
        <v>5</v>
      </c>
      <c r="F102" s="78">
        <v>4</v>
      </c>
      <c r="G102" s="78">
        <v>0</v>
      </c>
      <c r="H102" s="78">
        <v>0</v>
      </c>
      <c r="I102" s="78">
        <v>0</v>
      </c>
      <c r="J102" s="78">
        <v>0</v>
      </c>
      <c r="K102" s="78">
        <v>0</v>
      </c>
      <c r="L102" s="78">
        <v>1</v>
      </c>
    </row>
    <row r="103" spans="1:12">
      <c r="A103" s="1">
        <v>100</v>
      </c>
      <c r="B103" s="47" t="s">
        <v>1530</v>
      </c>
      <c r="C103" s="16">
        <v>5247462</v>
      </c>
      <c r="D103" s="79">
        <v>13</v>
      </c>
      <c r="E103" s="79">
        <v>13</v>
      </c>
      <c r="F103" s="79">
        <v>0</v>
      </c>
      <c r="G103" s="79">
        <v>0</v>
      </c>
      <c r="H103" s="79">
        <v>0</v>
      </c>
      <c r="I103" s="79">
        <v>0</v>
      </c>
      <c r="J103" s="79">
        <v>0</v>
      </c>
      <c r="K103" s="79">
        <v>10</v>
      </c>
      <c r="L103" s="79">
        <v>0</v>
      </c>
    </row>
    <row r="104" spans="1:12">
      <c r="A104" s="33">
        <v>101</v>
      </c>
      <c r="B104" s="45" t="s">
        <v>1531</v>
      </c>
      <c r="C104" s="14">
        <v>5142636</v>
      </c>
      <c r="D104" s="78">
        <v>4</v>
      </c>
      <c r="E104" s="78">
        <v>2</v>
      </c>
      <c r="F104" s="78">
        <v>1</v>
      </c>
      <c r="G104" s="78">
        <v>0</v>
      </c>
      <c r="H104" s="78">
        <v>1</v>
      </c>
      <c r="I104" s="78">
        <v>0</v>
      </c>
      <c r="J104" s="78">
        <v>0</v>
      </c>
      <c r="K104" s="78">
        <v>0</v>
      </c>
      <c r="L104" s="78">
        <v>0</v>
      </c>
    </row>
    <row r="105" spans="1:12">
      <c r="A105" s="1">
        <v>102</v>
      </c>
      <c r="B105" s="47" t="s">
        <v>1532</v>
      </c>
      <c r="C105" s="16">
        <v>6168019</v>
      </c>
      <c r="D105" s="79">
        <v>1</v>
      </c>
      <c r="E105" s="79">
        <v>0</v>
      </c>
      <c r="F105" s="79">
        <v>1</v>
      </c>
      <c r="G105" s="79">
        <v>0</v>
      </c>
      <c r="H105" s="79">
        <v>0</v>
      </c>
      <c r="I105" s="79">
        <v>0</v>
      </c>
      <c r="J105" s="79">
        <v>0</v>
      </c>
      <c r="K105" s="79">
        <v>0</v>
      </c>
      <c r="L105" s="79">
        <v>0</v>
      </c>
    </row>
    <row r="106" spans="1:12">
      <c r="A106" s="33">
        <v>103</v>
      </c>
      <c r="B106" s="45" t="s">
        <v>239</v>
      </c>
      <c r="C106" s="14">
        <v>5502292</v>
      </c>
      <c r="D106" s="78">
        <v>169</v>
      </c>
      <c r="E106" s="78">
        <v>150</v>
      </c>
      <c r="F106" s="78">
        <v>19</v>
      </c>
      <c r="G106" s="78">
        <v>0</v>
      </c>
      <c r="H106" s="78">
        <v>0</v>
      </c>
      <c r="I106" s="78">
        <v>5</v>
      </c>
      <c r="J106" s="78">
        <v>0</v>
      </c>
      <c r="K106" s="78">
        <v>10</v>
      </c>
      <c r="L106" s="78">
        <v>2</v>
      </c>
    </row>
    <row r="107" spans="1:12">
      <c r="A107" s="1">
        <v>104</v>
      </c>
      <c r="B107" s="47" t="s">
        <v>1533</v>
      </c>
      <c r="C107" s="16">
        <v>5660327</v>
      </c>
      <c r="D107" s="79">
        <v>3</v>
      </c>
      <c r="E107" s="79">
        <v>2</v>
      </c>
      <c r="F107" s="79">
        <v>1</v>
      </c>
      <c r="G107" s="79">
        <v>0</v>
      </c>
      <c r="H107" s="79">
        <v>0</v>
      </c>
      <c r="I107" s="79">
        <v>0</v>
      </c>
      <c r="J107" s="79">
        <v>0</v>
      </c>
      <c r="K107" s="79">
        <v>1</v>
      </c>
      <c r="L107" s="79">
        <v>0</v>
      </c>
    </row>
    <row r="108" spans="1:12">
      <c r="A108" s="33">
        <v>105</v>
      </c>
      <c r="B108" s="45" t="s">
        <v>1534</v>
      </c>
      <c r="C108" s="14">
        <v>5460816</v>
      </c>
      <c r="D108" s="78">
        <v>3</v>
      </c>
      <c r="E108" s="78">
        <v>2</v>
      </c>
      <c r="F108" s="78">
        <v>1</v>
      </c>
      <c r="G108" s="78">
        <v>0</v>
      </c>
      <c r="H108" s="78">
        <v>0</v>
      </c>
      <c r="I108" s="78">
        <v>1</v>
      </c>
      <c r="J108" s="78">
        <v>0</v>
      </c>
      <c r="K108" s="78">
        <v>2</v>
      </c>
      <c r="L108" s="78">
        <v>1</v>
      </c>
    </row>
    <row r="109" spans="1:12">
      <c r="A109" s="1">
        <v>106</v>
      </c>
      <c r="B109" s="47" t="s">
        <v>1535</v>
      </c>
      <c r="C109" s="16">
        <v>5162696</v>
      </c>
      <c r="D109" s="79">
        <v>10</v>
      </c>
      <c r="E109" s="79">
        <v>7</v>
      </c>
      <c r="F109" s="79">
        <v>3</v>
      </c>
      <c r="G109" s="79">
        <v>0</v>
      </c>
      <c r="H109" s="79">
        <v>0</v>
      </c>
      <c r="I109" s="79">
        <v>0</v>
      </c>
      <c r="J109" s="79">
        <v>0</v>
      </c>
      <c r="K109" s="79">
        <v>0</v>
      </c>
      <c r="L109" s="79">
        <v>0</v>
      </c>
    </row>
    <row r="110" spans="1:12">
      <c r="A110" s="33">
        <v>107</v>
      </c>
      <c r="B110" s="45" t="s">
        <v>1536</v>
      </c>
      <c r="C110" s="14">
        <v>2095092</v>
      </c>
      <c r="D110" s="78">
        <v>0</v>
      </c>
      <c r="E110" s="78">
        <v>0</v>
      </c>
      <c r="F110" s="78">
        <v>0</v>
      </c>
      <c r="G110" s="78">
        <v>0</v>
      </c>
      <c r="H110" s="78">
        <v>0</v>
      </c>
      <c r="I110" s="78">
        <v>0</v>
      </c>
      <c r="J110" s="78">
        <v>0</v>
      </c>
      <c r="K110" s="78">
        <v>0</v>
      </c>
      <c r="L110" s="78">
        <v>0</v>
      </c>
    </row>
    <row r="111" spans="1:12">
      <c r="A111" s="1">
        <v>108</v>
      </c>
      <c r="B111" s="47" t="s">
        <v>1537</v>
      </c>
      <c r="C111" s="16">
        <v>2010097</v>
      </c>
      <c r="D111" s="79">
        <v>59</v>
      </c>
      <c r="E111" s="79">
        <v>42</v>
      </c>
      <c r="F111" s="79">
        <v>17</v>
      </c>
      <c r="G111" s="79">
        <v>0</v>
      </c>
      <c r="H111" s="79">
        <v>0</v>
      </c>
      <c r="I111" s="79">
        <v>41</v>
      </c>
      <c r="J111" s="79">
        <v>12</v>
      </c>
      <c r="K111" s="79">
        <v>15</v>
      </c>
      <c r="L111" s="79">
        <v>4</v>
      </c>
    </row>
    <row r="112" spans="1:12">
      <c r="A112" s="33">
        <v>109</v>
      </c>
      <c r="B112" s="45" t="s">
        <v>1538</v>
      </c>
      <c r="C112" s="14">
        <v>5122392</v>
      </c>
      <c r="D112" s="78">
        <v>5</v>
      </c>
      <c r="E112" s="78">
        <v>4</v>
      </c>
      <c r="F112" s="78">
        <v>1</v>
      </c>
      <c r="G112" s="78">
        <v>0</v>
      </c>
      <c r="H112" s="78">
        <v>0</v>
      </c>
      <c r="I112" s="78">
        <v>0</v>
      </c>
      <c r="J112" s="78">
        <v>0</v>
      </c>
      <c r="K112" s="78">
        <v>0</v>
      </c>
      <c r="L112" s="78">
        <v>0</v>
      </c>
    </row>
    <row r="113" spans="1:12">
      <c r="A113" s="1">
        <v>110</v>
      </c>
      <c r="B113" s="47" t="s">
        <v>1539</v>
      </c>
      <c r="C113" s="16">
        <v>2615797</v>
      </c>
      <c r="D113" s="79">
        <v>65</v>
      </c>
      <c r="E113" s="79">
        <v>60</v>
      </c>
      <c r="F113" s="79">
        <v>4</v>
      </c>
      <c r="G113" s="79">
        <v>1</v>
      </c>
      <c r="H113" s="79">
        <v>0</v>
      </c>
      <c r="I113" s="79">
        <v>0</v>
      </c>
      <c r="J113" s="79">
        <v>0</v>
      </c>
      <c r="K113" s="79">
        <v>45</v>
      </c>
      <c r="L113" s="79">
        <v>0</v>
      </c>
    </row>
    <row r="114" spans="1:12">
      <c r="A114" s="33">
        <v>111</v>
      </c>
      <c r="B114" s="45" t="s">
        <v>1540</v>
      </c>
      <c r="C114" s="14">
        <v>6087892</v>
      </c>
      <c r="D114" s="78">
        <v>0</v>
      </c>
      <c r="E114" s="78">
        <v>0</v>
      </c>
      <c r="F114" s="78">
        <v>0</v>
      </c>
      <c r="G114" s="78">
        <v>0</v>
      </c>
      <c r="H114" s="78">
        <v>0</v>
      </c>
      <c r="I114" s="78">
        <v>0</v>
      </c>
      <c r="J114" s="78">
        <v>0</v>
      </c>
      <c r="K114" s="78">
        <v>0</v>
      </c>
      <c r="L114" s="78">
        <v>0</v>
      </c>
    </row>
    <row r="115" spans="1:12">
      <c r="A115" s="1">
        <v>112</v>
      </c>
      <c r="B115" s="47" t="s">
        <v>1540</v>
      </c>
      <c r="C115" s="16">
        <v>6087892</v>
      </c>
      <c r="D115" s="79">
        <v>2</v>
      </c>
      <c r="E115" s="79">
        <v>2</v>
      </c>
      <c r="F115" s="79">
        <v>0</v>
      </c>
      <c r="G115" s="79">
        <v>0</v>
      </c>
      <c r="H115" s="79">
        <v>0</v>
      </c>
      <c r="I115" s="79">
        <v>0</v>
      </c>
      <c r="J115" s="79">
        <v>0</v>
      </c>
      <c r="K115" s="79">
        <v>1</v>
      </c>
      <c r="L115" s="79">
        <v>0</v>
      </c>
    </row>
    <row r="116" spans="1:12">
      <c r="A116" s="33">
        <v>113</v>
      </c>
      <c r="B116" s="45" t="s">
        <v>1541</v>
      </c>
      <c r="C116" s="14">
        <v>5228506</v>
      </c>
      <c r="D116" s="78">
        <v>7</v>
      </c>
      <c r="E116" s="78">
        <v>6</v>
      </c>
      <c r="F116" s="78">
        <v>1</v>
      </c>
      <c r="G116" s="78">
        <v>0</v>
      </c>
      <c r="H116" s="78">
        <v>0</v>
      </c>
      <c r="I116" s="78">
        <v>0</v>
      </c>
      <c r="J116" s="78">
        <v>0</v>
      </c>
      <c r="K116" s="78">
        <v>0</v>
      </c>
      <c r="L116" s="78">
        <v>0</v>
      </c>
    </row>
    <row r="117" spans="1:12">
      <c r="A117" s="1">
        <v>114</v>
      </c>
      <c r="B117" s="47" t="s">
        <v>1542</v>
      </c>
      <c r="C117" s="16">
        <v>5185874</v>
      </c>
      <c r="D117" s="79">
        <v>0</v>
      </c>
      <c r="E117" s="79">
        <v>0</v>
      </c>
      <c r="F117" s="79">
        <v>0</v>
      </c>
      <c r="G117" s="79">
        <v>0</v>
      </c>
      <c r="H117" s="79">
        <v>0</v>
      </c>
      <c r="I117" s="79">
        <v>0</v>
      </c>
      <c r="J117" s="79">
        <v>0</v>
      </c>
      <c r="K117" s="79">
        <v>0</v>
      </c>
      <c r="L117" s="79">
        <v>0</v>
      </c>
    </row>
    <row r="118" spans="1:12">
      <c r="A118" s="33">
        <v>115</v>
      </c>
      <c r="B118" s="45" t="s">
        <v>1543</v>
      </c>
      <c r="C118" s="14">
        <v>5209447</v>
      </c>
      <c r="D118" s="78">
        <v>2</v>
      </c>
      <c r="E118" s="78">
        <v>1</v>
      </c>
      <c r="F118" s="78">
        <v>1</v>
      </c>
      <c r="G118" s="78">
        <v>0</v>
      </c>
      <c r="H118" s="78">
        <v>0</v>
      </c>
      <c r="I118" s="78">
        <v>0</v>
      </c>
      <c r="J118" s="78">
        <v>0</v>
      </c>
      <c r="K118" s="78">
        <v>0</v>
      </c>
      <c r="L118" s="78">
        <v>0</v>
      </c>
    </row>
    <row r="119" spans="1:12">
      <c r="A119" s="1">
        <v>116</v>
      </c>
      <c r="B119" s="47" t="s">
        <v>1544</v>
      </c>
      <c r="C119" s="16">
        <v>5418674</v>
      </c>
      <c r="D119" s="79">
        <v>4</v>
      </c>
      <c r="E119" s="79">
        <v>3</v>
      </c>
      <c r="F119" s="79">
        <v>1</v>
      </c>
      <c r="G119" s="79">
        <v>0</v>
      </c>
      <c r="H119" s="79">
        <v>0</v>
      </c>
      <c r="I119" s="79">
        <v>0</v>
      </c>
      <c r="J119" s="79">
        <v>0</v>
      </c>
      <c r="K119" s="79">
        <v>0</v>
      </c>
      <c r="L119" s="79">
        <v>0</v>
      </c>
    </row>
    <row r="120" spans="1:12">
      <c r="A120" s="33">
        <v>117</v>
      </c>
      <c r="B120" s="45" t="s">
        <v>1545</v>
      </c>
      <c r="C120" s="14">
        <v>5474442</v>
      </c>
      <c r="D120" s="78">
        <v>4</v>
      </c>
      <c r="E120" s="78">
        <v>2</v>
      </c>
      <c r="F120" s="78">
        <v>2</v>
      </c>
      <c r="G120" s="78">
        <v>0</v>
      </c>
      <c r="H120" s="78">
        <v>0</v>
      </c>
      <c r="I120" s="78">
        <v>0</v>
      </c>
      <c r="J120" s="78">
        <v>0</v>
      </c>
      <c r="K120" s="78">
        <v>0</v>
      </c>
      <c r="L120" s="78">
        <v>0</v>
      </c>
    </row>
    <row r="121" spans="1:12">
      <c r="A121" s="1">
        <v>118</v>
      </c>
      <c r="B121" s="47" t="s">
        <v>1546</v>
      </c>
      <c r="C121" s="16">
        <v>2862468</v>
      </c>
      <c r="D121" s="79">
        <v>8</v>
      </c>
      <c r="E121" s="79">
        <v>5</v>
      </c>
      <c r="F121" s="79">
        <v>3</v>
      </c>
      <c r="G121" s="79">
        <v>0</v>
      </c>
      <c r="H121" s="79">
        <v>0</v>
      </c>
      <c r="I121" s="79">
        <v>1</v>
      </c>
      <c r="J121" s="79">
        <v>0</v>
      </c>
      <c r="K121" s="79">
        <v>4</v>
      </c>
      <c r="L121" s="79">
        <v>0</v>
      </c>
    </row>
    <row r="122" spans="1:12">
      <c r="A122" s="33">
        <v>119</v>
      </c>
      <c r="B122" s="45" t="s">
        <v>1547</v>
      </c>
      <c r="C122" s="14">
        <v>5984238</v>
      </c>
      <c r="D122" s="78">
        <v>0</v>
      </c>
      <c r="E122" s="78">
        <v>0</v>
      </c>
      <c r="F122" s="78">
        <v>0</v>
      </c>
      <c r="G122" s="78">
        <v>0</v>
      </c>
      <c r="H122" s="78">
        <v>0</v>
      </c>
      <c r="I122" s="78">
        <v>0</v>
      </c>
      <c r="J122" s="78">
        <v>0</v>
      </c>
      <c r="K122" s="78">
        <v>0</v>
      </c>
      <c r="L122" s="78">
        <v>0</v>
      </c>
    </row>
    <row r="123" spans="1:12">
      <c r="A123" s="1">
        <v>120</v>
      </c>
      <c r="B123" s="47" t="s">
        <v>1548</v>
      </c>
      <c r="C123" s="16">
        <v>2785129</v>
      </c>
      <c r="D123" s="79">
        <v>19</v>
      </c>
      <c r="E123" s="79">
        <v>14</v>
      </c>
      <c r="F123" s="79">
        <v>5</v>
      </c>
      <c r="G123" s="79">
        <v>0</v>
      </c>
      <c r="H123" s="79">
        <v>0</v>
      </c>
      <c r="I123" s="79">
        <v>0</v>
      </c>
      <c r="J123" s="79">
        <v>0</v>
      </c>
      <c r="K123" s="79">
        <v>0</v>
      </c>
      <c r="L123" s="79">
        <v>0</v>
      </c>
    </row>
    <row r="124" spans="1:12">
      <c r="A124" s="33">
        <v>121</v>
      </c>
      <c r="B124" s="45" t="s">
        <v>1549</v>
      </c>
      <c r="C124" s="14">
        <v>6463932</v>
      </c>
      <c r="D124" s="78">
        <v>25</v>
      </c>
      <c r="E124" s="78">
        <v>18</v>
      </c>
      <c r="F124" s="78">
        <v>7</v>
      </c>
      <c r="G124" s="78">
        <v>0</v>
      </c>
      <c r="H124" s="78">
        <v>0</v>
      </c>
      <c r="I124" s="78">
        <v>0</v>
      </c>
      <c r="J124" s="78">
        <v>0</v>
      </c>
      <c r="K124" s="78">
        <v>5</v>
      </c>
      <c r="L124" s="78">
        <v>0</v>
      </c>
    </row>
    <row r="125" spans="1:12">
      <c r="A125" s="1">
        <v>122</v>
      </c>
      <c r="B125" s="47" t="s">
        <v>1550</v>
      </c>
      <c r="C125" s="16">
        <v>5307031</v>
      </c>
      <c r="D125" s="79">
        <v>3</v>
      </c>
      <c r="E125" s="79">
        <v>2</v>
      </c>
      <c r="F125" s="79">
        <v>1</v>
      </c>
      <c r="G125" s="79">
        <v>0</v>
      </c>
      <c r="H125" s="79">
        <v>0</v>
      </c>
      <c r="I125" s="79">
        <v>0</v>
      </c>
      <c r="J125" s="79">
        <v>0</v>
      </c>
      <c r="K125" s="79">
        <v>0</v>
      </c>
      <c r="L125" s="79">
        <v>0</v>
      </c>
    </row>
    <row r="126" spans="1:12">
      <c r="A126" s="33">
        <v>123</v>
      </c>
      <c r="B126" s="45" t="s">
        <v>1551</v>
      </c>
      <c r="C126" s="14">
        <v>5519365</v>
      </c>
      <c r="D126" s="78">
        <v>38</v>
      </c>
      <c r="E126" s="78">
        <v>33</v>
      </c>
      <c r="F126" s="78">
        <v>5</v>
      </c>
      <c r="G126" s="78">
        <v>0</v>
      </c>
      <c r="H126" s="78">
        <v>0</v>
      </c>
      <c r="I126" s="78">
        <v>8</v>
      </c>
      <c r="J126" s="78">
        <v>2</v>
      </c>
      <c r="K126" s="78">
        <v>4</v>
      </c>
      <c r="L126" s="78">
        <v>3</v>
      </c>
    </row>
    <row r="127" spans="1:12">
      <c r="A127" s="1">
        <v>124</v>
      </c>
      <c r="B127" s="47" t="s">
        <v>1552</v>
      </c>
      <c r="C127" s="16">
        <v>5528437</v>
      </c>
      <c r="D127" s="79">
        <v>46</v>
      </c>
      <c r="E127" s="79">
        <v>36</v>
      </c>
      <c r="F127" s="79">
        <v>10</v>
      </c>
      <c r="G127" s="79">
        <v>0</v>
      </c>
      <c r="H127" s="79">
        <v>0</v>
      </c>
      <c r="I127" s="79">
        <v>0</v>
      </c>
      <c r="J127" s="79">
        <v>10</v>
      </c>
      <c r="K127" s="79">
        <v>18</v>
      </c>
      <c r="L127" s="79">
        <v>4</v>
      </c>
    </row>
    <row r="128" spans="1:12">
      <c r="A128" s="33">
        <v>125</v>
      </c>
      <c r="B128" s="45" t="s">
        <v>1553</v>
      </c>
      <c r="C128" s="14">
        <v>5095719</v>
      </c>
      <c r="D128" s="78">
        <v>16</v>
      </c>
      <c r="E128" s="78">
        <v>13</v>
      </c>
      <c r="F128" s="78">
        <v>3</v>
      </c>
      <c r="G128" s="78">
        <v>0</v>
      </c>
      <c r="H128" s="78">
        <v>0</v>
      </c>
      <c r="I128" s="78">
        <v>0</v>
      </c>
      <c r="J128" s="78">
        <v>0</v>
      </c>
      <c r="K128" s="78">
        <v>4</v>
      </c>
      <c r="L128" s="78">
        <v>0</v>
      </c>
    </row>
    <row r="129" spans="1:12">
      <c r="A129" s="1">
        <v>126</v>
      </c>
      <c r="B129" s="47" t="s">
        <v>1554</v>
      </c>
      <c r="C129" s="16">
        <v>5060338</v>
      </c>
      <c r="D129" s="79">
        <v>23</v>
      </c>
      <c r="E129" s="79">
        <v>11</v>
      </c>
      <c r="F129" s="79">
        <v>12</v>
      </c>
      <c r="G129" s="79">
        <v>0</v>
      </c>
      <c r="H129" s="79">
        <v>0</v>
      </c>
      <c r="I129" s="79">
        <v>2</v>
      </c>
      <c r="J129" s="79">
        <v>2</v>
      </c>
      <c r="K129" s="79">
        <v>4</v>
      </c>
      <c r="L129" s="79">
        <v>1</v>
      </c>
    </row>
    <row r="130" spans="1:12">
      <c r="A130" s="33">
        <v>127</v>
      </c>
      <c r="B130" s="45" t="s">
        <v>1555</v>
      </c>
      <c r="C130" s="14">
        <v>5236517</v>
      </c>
      <c r="D130" s="78">
        <v>29</v>
      </c>
      <c r="E130" s="78">
        <v>20</v>
      </c>
      <c r="F130" s="78">
        <v>9</v>
      </c>
      <c r="G130" s="78">
        <v>0</v>
      </c>
      <c r="H130" s="78">
        <v>0</v>
      </c>
      <c r="I130" s="78">
        <v>17</v>
      </c>
      <c r="J130" s="78">
        <v>9</v>
      </c>
      <c r="K130" s="78">
        <v>3</v>
      </c>
      <c r="L130" s="78">
        <v>0</v>
      </c>
    </row>
    <row r="131" spans="1:12">
      <c r="A131" s="1">
        <v>128</v>
      </c>
      <c r="B131" s="47" t="s">
        <v>1556</v>
      </c>
      <c r="C131" s="16">
        <v>6300693</v>
      </c>
      <c r="D131" s="79">
        <v>1</v>
      </c>
      <c r="E131" s="79">
        <v>1</v>
      </c>
      <c r="F131" s="79">
        <v>0</v>
      </c>
      <c r="G131" s="79">
        <v>0</v>
      </c>
      <c r="H131" s="79">
        <v>0</v>
      </c>
      <c r="I131" s="79">
        <v>0</v>
      </c>
      <c r="J131" s="79">
        <v>0</v>
      </c>
      <c r="K131" s="79">
        <v>0</v>
      </c>
      <c r="L131" s="79">
        <v>0</v>
      </c>
    </row>
    <row r="132" spans="1:12">
      <c r="A132" s="33">
        <v>129</v>
      </c>
      <c r="B132" s="45" t="s">
        <v>1557</v>
      </c>
      <c r="C132" s="14">
        <v>5310598</v>
      </c>
      <c r="D132" s="78">
        <v>8</v>
      </c>
      <c r="E132" s="78">
        <v>8</v>
      </c>
      <c r="F132" s="78">
        <v>0</v>
      </c>
      <c r="G132" s="78">
        <v>0</v>
      </c>
      <c r="H132" s="78">
        <v>0</v>
      </c>
      <c r="I132" s="78">
        <v>2</v>
      </c>
      <c r="J132" s="78">
        <v>0</v>
      </c>
      <c r="K132" s="78">
        <v>8</v>
      </c>
      <c r="L132" s="78">
        <v>0</v>
      </c>
    </row>
    <row r="133" spans="1:12">
      <c r="A133" s="1">
        <v>130</v>
      </c>
      <c r="B133" s="47" t="s">
        <v>1558</v>
      </c>
      <c r="C133" s="16">
        <v>5111625</v>
      </c>
      <c r="D133" s="79">
        <v>1</v>
      </c>
      <c r="E133" s="79">
        <v>0</v>
      </c>
      <c r="F133" s="79">
        <v>1</v>
      </c>
      <c r="G133" s="79">
        <v>0</v>
      </c>
      <c r="H133" s="79">
        <v>0</v>
      </c>
      <c r="I133" s="79">
        <v>0</v>
      </c>
      <c r="J133" s="79">
        <v>0</v>
      </c>
      <c r="K133" s="79">
        <v>0</v>
      </c>
      <c r="L133" s="79">
        <v>0</v>
      </c>
    </row>
    <row r="134" spans="1:12">
      <c r="A134" s="33">
        <v>131</v>
      </c>
      <c r="B134" s="45" t="s">
        <v>1559</v>
      </c>
      <c r="C134" s="14">
        <v>5481341</v>
      </c>
      <c r="D134" s="78">
        <v>0</v>
      </c>
      <c r="E134" s="78">
        <v>0</v>
      </c>
      <c r="F134" s="78">
        <v>0</v>
      </c>
      <c r="G134" s="78">
        <v>0</v>
      </c>
      <c r="H134" s="78">
        <v>0</v>
      </c>
      <c r="I134" s="78">
        <v>0</v>
      </c>
      <c r="J134" s="78">
        <v>0</v>
      </c>
      <c r="K134" s="78">
        <v>0</v>
      </c>
      <c r="L134" s="78">
        <v>0</v>
      </c>
    </row>
    <row r="135" spans="1:12">
      <c r="A135" s="1">
        <v>132</v>
      </c>
      <c r="B135" s="47" t="s">
        <v>1559</v>
      </c>
      <c r="C135" s="16">
        <v>5481341</v>
      </c>
      <c r="D135" s="79">
        <v>9</v>
      </c>
      <c r="E135" s="79">
        <v>6</v>
      </c>
      <c r="F135" s="79">
        <v>3</v>
      </c>
      <c r="G135" s="79">
        <v>0</v>
      </c>
      <c r="H135" s="79">
        <v>0</v>
      </c>
      <c r="I135" s="79">
        <v>0</v>
      </c>
      <c r="J135" s="79">
        <v>0</v>
      </c>
      <c r="K135" s="79">
        <v>3</v>
      </c>
      <c r="L135" s="79">
        <v>0</v>
      </c>
    </row>
    <row r="136" spans="1:12">
      <c r="A136" s="33">
        <v>133</v>
      </c>
      <c r="B136" s="45" t="s">
        <v>244</v>
      </c>
      <c r="C136" s="14">
        <v>5045894</v>
      </c>
      <c r="D136" s="78">
        <v>103</v>
      </c>
      <c r="E136" s="78">
        <v>98</v>
      </c>
      <c r="F136" s="78">
        <v>5</v>
      </c>
      <c r="G136" s="78">
        <v>0</v>
      </c>
      <c r="H136" s="78">
        <v>0</v>
      </c>
      <c r="I136" s="78">
        <v>55</v>
      </c>
      <c r="J136" s="78">
        <v>3</v>
      </c>
      <c r="K136" s="78">
        <v>16</v>
      </c>
      <c r="L136" s="78">
        <v>2</v>
      </c>
    </row>
    <row r="137" spans="1:12">
      <c r="A137" s="1">
        <v>134</v>
      </c>
      <c r="B137" s="47" t="s">
        <v>1560</v>
      </c>
      <c r="C137" s="16">
        <v>5548284</v>
      </c>
      <c r="D137" s="79">
        <v>4</v>
      </c>
      <c r="E137" s="79">
        <v>2</v>
      </c>
      <c r="F137" s="79">
        <v>2</v>
      </c>
      <c r="G137" s="79">
        <v>0</v>
      </c>
      <c r="H137" s="79">
        <v>0</v>
      </c>
      <c r="I137" s="79">
        <v>0</v>
      </c>
      <c r="J137" s="79">
        <v>0</v>
      </c>
      <c r="K137" s="79">
        <v>1</v>
      </c>
      <c r="L137" s="79">
        <v>0</v>
      </c>
    </row>
    <row r="138" spans="1:12">
      <c r="A138" s="33">
        <v>135</v>
      </c>
      <c r="B138" s="45" t="s">
        <v>1561</v>
      </c>
      <c r="C138" s="14">
        <v>2091798</v>
      </c>
      <c r="D138" s="78">
        <v>74</v>
      </c>
      <c r="E138" s="78">
        <v>56</v>
      </c>
      <c r="F138" s="78">
        <v>18</v>
      </c>
      <c r="G138" s="78">
        <v>0</v>
      </c>
      <c r="H138" s="78">
        <v>0</v>
      </c>
      <c r="I138" s="78">
        <v>5</v>
      </c>
      <c r="J138" s="78">
        <v>2</v>
      </c>
      <c r="K138" s="78">
        <v>5</v>
      </c>
      <c r="L138" s="78">
        <v>1</v>
      </c>
    </row>
    <row r="139" spans="1:12">
      <c r="A139" s="1">
        <v>136</v>
      </c>
      <c r="B139" s="47" t="s">
        <v>1562</v>
      </c>
      <c r="C139" s="16">
        <v>2074737</v>
      </c>
      <c r="D139" s="79">
        <v>3</v>
      </c>
      <c r="E139" s="79">
        <v>3</v>
      </c>
      <c r="F139" s="79">
        <v>0</v>
      </c>
      <c r="G139" s="79">
        <v>0</v>
      </c>
      <c r="H139" s="79">
        <v>0</v>
      </c>
      <c r="I139" s="79">
        <v>0</v>
      </c>
      <c r="J139" s="79">
        <v>0</v>
      </c>
      <c r="K139" s="79">
        <v>3</v>
      </c>
      <c r="L139" s="79">
        <v>0</v>
      </c>
    </row>
    <row r="140" spans="1:12">
      <c r="A140" s="33">
        <v>137</v>
      </c>
      <c r="B140" s="45" t="s">
        <v>1563</v>
      </c>
      <c r="C140" s="14">
        <v>2086166</v>
      </c>
      <c r="D140" s="78">
        <v>22</v>
      </c>
      <c r="E140" s="78">
        <v>18</v>
      </c>
      <c r="F140" s="78">
        <v>4</v>
      </c>
      <c r="G140" s="78">
        <v>0</v>
      </c>
      <c r="H140" s="78">
        <v>0</v>
      </c>
      <c r="I140" s="78">
        <v>7</v>
      </c>
      <c r="J140" s="78">
        <v>1</v>
      </c>
      <c r="K140" s="78">
        <v>5</v>
      </c>
      <c r="L140" s="78">
        <v>2</v>
      </c>
    </row>
    <row r="141" spans="1:12">
      <c r="A141" s="1">
        <v>138</v>
      </c>
      <c r="B141" s="47" t="s">
        <v>1564</v>
      </c>
      <c r="C141" s="16">
        <v>5989582</v>
      </c>
      <c r="D141" s="79">
        <v>1</v>
      </c>
      <c r="E141" s="79">
        <v>1</v>
      </c>
      <c r="F141" s="79">
        <v>0</v>
      </c>
      <c r="G141" s="79">
        <v>0</v>
      </c>
      <c r="H141" s="79">
        <v>0</v>
      </c>
      <c r="I141" s="79">
        <v>0</v>
      </c>
      <c r="J141" s="79">
        <v>0</v>
      </c>
      <c r="K141" s="79">
        <v>1</v>
      </c>
      <c r="L141" s="79">
        <v>0</v>
      </c>
    </row>
    <row r="142" spans="1:12">
      <c r="A142" s="33">
        <v>139</v>
      </c>
      <c r="B142" s="45" t="s">
        <v>1565</v>
      </c>
      <c r="C142" s="14">
        <v>2765853</v>
      </c>
      <c r="D142" s="78">
        <v>3</v>
      </c>
      <c r="E142" s="78">
        <v>3</v>
      </c>
      <c r="F142" s="78">
        <v>0</v>
      </c>
      <c r="G142" s="78">
        <v>0</v>
      </c>
      <c r="H142" s="78">
        <v>0</v>
      </c>
      <c r="I142" s="78">
        <v>0</v>
      </c>
      <c r="J142" s="78">
        <v>0</v>
      </c>
      <c r="K142" s="78">
        <v>1</v>
      </c>
      <c r="L142" s="78">
        <v>0</v>
      </c>
    </row>
    <row r="143" spans="1:12">
      <c r="A143" s="1">
        <v>140</v>
      </c>
      <c r="B143" s="47" t="s">
        <v>1566</v>
      </c>
      <c r="C143" s="16">
        <v>5554535</v>
      </c>
      <c r="D143" s="79">
        <v>3</v>
      </c>
      <c r="E143" s="79">
        <v>3</v>
      </c>
      <c r="F143" s="79">
        <v>0</v>
      </c>
      <c r="G143" s="79">
        <v>0</v>
      </c>
      <c r="H143" s="79">
        <v>0</v>
      </c>
      <c r="I143" s="79">
        <v>0</v>
      </c>
      <c r="J143" s="79">
        <v>0</v>
      </c>
      <c r="K143" s="79">
        <v>0</v>
      </c>
      <c r="L143" s="79">
        <v>0</v>
      </c>
    </row>
    <row r="144" spans="1:12">
      <c r="A144" s="33">
        <v>141</v>
      </c>
      <c r="B144" s="45" t="s">
        <v>1567</v>
      </c>
      <c r="C144" s="14">
        <v>2152924</v>
      </c>
      <c r="D144" s="78">
        <v>24</v>
      </c>
      <c r="E144" s="78">
        <v>14</v>
      </c>
      <c r="F144" s="78">
        <v>10</v>
      </c>
      <c r="G144" s="78">
        <v>0</v>
      </c>
      <c r="H144" s="78">
        <v>0</v>
      </c>
      <c r="I144" s="78">
        <v>10</v>
      </c>
      <c r="J144" s="78">
        <v>7</v>
      </c>
      <c r="K144" s="78">
        <v>3</v>
      </c>
      <c r="L144" s="78">
        <v>1</v>
      </c>
    </row>
    <row r="145" spans="1:12">
      <c r="A145" s="1">
        <v>142</v>
      </c>
      <c r="B145" s="47" t="s">
        <v>1568</v>
      </c>
      <c r="C145" s="16">
        <v>5046483</v>
      </c>
      <c r="D145" s="79">
        <v>13</v>
      </c>
      <c r="E145" s="79">
        <v>10</v>
      </c>
      <c r="F145" s="79">
        <v>3</v>
      </c>
      <c r="G145" s="79">
        <v>0</v>
      </c>
      <c r="H145" s="79">
        <v>0</v>
      </c>
      <c r="I145" s="79">
        <v>0</v>
      </c>
      <c r="J145" s="79">
        <v>0</v>
      </c>
      <c r="K145" s="79">
        <v>4</v>
      </c>
      <c r="L145" s="79">
        <v>0</v>
      </c>
    </row>
    <row r="146" spans="1:12">
      <c r="A146" s="33">
        <v>143</v>
      </c>
      <c r="B146" s="45" t="s">
        <v>1569</v>
      </c>
      <c r="C146" s="14">
        <v>5234018</v>
      </c>
      <c r="D146" s="78">
        <v>4</v>
      </c>
      <c r="E146" s="78">
        <v>3</v>
      </c>
      <c r="F146" s="78">
        <v>1</v>
      </c>
      <c r="G146" s="78">
        <v>0</v>
      </c>
      <c r="H146" s="78">
        <v>0</v>
      </c>
      <c r="I146" s="78">
        <v>2</v>
      </c>
      <c r="J146" s="78">
        <v>0</v>
      </c>
      <c r="K146" s="78">
        <v>3</v>
      </c>
      <c r="L146" s="78">
        <v>0</v>
      </c>
    </row>
    <row r="147" spans="1:12">
      <c r="A147" s="1">
        <v>144</v>
      </c>
      <c r="B147" s="47" t="s">
        <v>1570</v>
      </c>
      <c r="C147" s="16">
        <v>2608073</v>
      </c>
      <c r="D147" s="79">
        <v>5</v>
      </c>
      <c r="E147" s="79">
        <v>4</v>
      </c>
      <c r="F147" s="79">
        <v>1</v>
      </c>
      <c r="G147" s="79">
        <v>0</v>
      </c>
      <c r="H147" s="79">
        <v>0</v>
      </c>
      <c r="I147" s="79">
        <v>4</v>
      </c>
      <c r="J147" s="79">
        <v>1</v>
      </c>
      <c r="K147" s="79">
        <v>2</v>
      </c>
      <c r="L147" s="79">
        <v>0</v>
      </c>
    </row>
    <row r="148" spans="1:12">
      <c r="A148" s="33">
        <v>145</v>
      </c>
      <c r="B148" s="45" t="s">
        <v>1571</v>
      </c>
      <c r="C148" s="14">
        <v>3252973</v>
      </c>
      <c r="D148" s="78">
        <v>1</v>
      </c>
      <c r="E148" s="78">
        <v>0</v>
      </c>
      <c r="F148" s="78">
        <v>1</v>
      </c>
      <c r="G148" s="78">
        <v>0</v>
      </c>
      <c r="H148" s="78">
        <v>0</v>
      </c>
      <c r="I148" s="78">
        <v>0</v>
      </c>
      <c r="J148" s="78">
        <v>0</v>
      </c>
      <c r="K148" s="78">
        <v>0</v>
      </c>
      <c r="L148" s="78">
        <v>0</v>
      </c>
    </row>
    <row r="149" spans="1:12">
      <c r="A149" s="1">
        <v>146</v>
      </c>
      <c r="B149" s="47" t="s">
        <v>1572</v>
      </c>
      <c r="C149" s="16">
        <v>2016265</v>
      </c>
      <c r="D149" s="79">
        <v>15</v>
      </c>
      <c r="E149" s="79">
        <v>9</v>
      </c>
      <c r="F149" s="79">
        <v>6</v>
      </c>
      <c r="G149" s="79">
        <v>0</v>
      </c>
      <c r="H149" s="79">
        <v>0</v>
      </c>
      <c r="I149" s="79">
        <v>9</v>
      </c>
      <c r="J149" s="79">
        <v>6</v>
      </c>
      <c r="K149" s="79">
        <v>2</v>
      </c>
      <c r="L149" s="79">
        <v>1</v>
      </c>
    </row>
    <row r="150" spans="1:12">
      <c r="A150" s="33">
        <v>147</v>
      </c>
      <c r="B150" s="45" t="s">
        <v>1573</v>
      </c>
      <c r="C150" s="14">
        <v>4250125</v>
      </c>
      <c r="D150" s="78">
        <v>8</v>
      </c>
      <c r="E150" s="78">
        <v>4</v>
      </c>
      <c r="F150" s="78">
        <v>4</v>
      </c>
      <c r="G150" s="78">
        <v>0</v>
      </c>
      <c r="H150" s="78">
        <v>0</v>
      </c>
      <c r="I150" s="78">
        <v>4</v>
      </c>
      <c r="J150" s="78">
        <v>4</v>
      </c>
      <c r="K150" s="78">
        <v>1</v>
      </c>
      <c r="L150" s="78">
        <v>0</v>
      </c>
    </row>
    <row r="151" spans="1:12">
      <c r="A151" s="1">
        <v>148</v>
      </c>
      <c r="B151" s="47" t="s">
        <v>1574</v>
      </c>
      <c r="C151" s="16">
        <v>4249429</v>
      </c>
      <c r="D151" s="79">
        <v>6</v>
      </c>
      <c r="E151" s="79">
        <v>5</v>
      </c>
      <c r="F151" s="79">
        <v>1</v>
      </c>
      <c r="G151" s="79">
        <v>0</v>
      </c>
      <c r="H151" s="79">
        <v>0</v>
      </c>
      <c r="I151" s="79">
        <v>0</v>
      </c>
      <c r="J151" s="79">
        <v>0</v>
      </c>
      <c r="K151" s="79">
        <v>3</v>
      </c>
      <c r="L151" s="79">
        <v>0</v>
      </c>
    </row>
    <row r="152" spans="1:12">
      <c r="A152" s="33">
        <v>149</v>
      </c>
      <c r="B152" s="45" t="s">
        <v>1575</v>
      </c>
      <c r="C152" s="14">
        <v>2051303</v>
      </c>
      <c r="D152" s="78">
        <v>626</v>
      </c>
      <c r="E152" s="78">
        <v>590</v>
      </c>
      <c r="F152" s="78">
        <v>36</v>
      </c>
      <c r="G152" s="78">
        <v>0</v>
      </c>
      <c r="H152" s="78">
        <v>0</v>
      </c>
      <c r="I152" s="78">
        <v>590</v>
      </c>
      <c r="J152" s="78">
        <v>36</v>
      </c>
      <c r="K152" s="78">
        <v>72</v>
      </c>
      <c r="L152" s="78">
        <v>2</v>
      </c>
    </row>
    <row r="153" spans="1:12">
      <c r="A153" s="1">
        <v>150</v>
      </c>
      <c r="B153" s="47" t="s">
        <v>1576</v>
      </c>
      <c r="C153" s="16">
        <v>5209884</v>
      </c>
      <c r="D153" s="79">
        <v>0</v>
      </c>
      <c r="E153" s="79">
        <v>0</v>
      </c>
      <c r="F153" s="79">
        <v>0</v>
      </c>
      <c r="G153" s="79">
        <v>0</v>
      </c>
      <c r="H153" s="79">
        <v>0</v>
      </c>
      <c r="I153" s="79">
        <v>0</v>
      </c>
      <c r="J153" s="79">
        <v>0</v>
      </c>
      <c r="K153" s="79">
        <v>0</v>
      </c>
      <c r="L153" s="79">
        <v>0</v>
      </c>
    </row>
    <row r="154" spans="1:12">
      <c r="A154" s="33">
        <v>151</v>
      </c>
      <c r="B154" s="45" t="s">
        <v>1577</v>
      </c>
      <c r="C154" s="14">
        <v>2061848</v>
      </c>
      <c r="D154" s="78">
        <v>45</v>
      </c>
      <c r="E154" s="78">
        <v>36</v>
      </c>
      <c r="F154" s="78">
        <v>9</v>
      </c>
      <c r="G154" s="78">
        <v>0</v>
      </c>
      <c r="H154" s="78">
        <v>0</v>
      </c>
      <c r="I154" s="78">
        <v>8</v>
      </c>
      <c r="J154" s="78">
        <v>1</v>
      </c>
      <c r="K154" s="78">
        <v>16</v>
      </c>
      <c r="L154" s="78">
        <v>0</v>
      </c>
    </row>
    <row r="155" spans="1:12">
      <c r="A155" s="1">
        <v>152</v>
      </c>
      <c r="B155" s="47" t="s">
        <v>1578</v>
      </c>
      <c r="C155" s="16">
        <v>5853583</v>
      </c>
      <c r="D155" s="79">
        <v>7</v>
      </c>
      <c r="E155" s="79">
        <v>3</v>
      </c>
      <c r="F155" s="79">
        <v>4</v>
      </c>
      <c r="G155" s="79">
        <v>0</v>
      </c>
      <c r="H155" s="79">
        <v>0</v>
      </c>
      <c r="I155" s="79">
        <v>0</v>
      </c>
      <c r="J155" s="79">
        <v>0</v>
      </c>
      <c r="K155" s="79">
        <v>0</v>
      </c>
      <c r="L155" s="79">
        <v>0</v>
      </c>
    </row>
    <row r="156" spans="1:12">
      <c r="A156" s="33">
        <v>153</v>
      </c>
      <c r="B156" s="45" t="s">
        <v>252</v>
      </c>
      <c r="C156" s="14">
        <v>2570769</v>
      </c>
      <c r="D156" s="78">
        <v>8</v>
      </c>
      <c r="E156" s="78">
        <v>4</v>
      </c>
      <c r="F156" s="78">
        <v>4</v>
      </c>
      <c r="G156" s="78">
        <v>0</v>
      </c>
      <c r="H156" s="78">
        <v>0</v>
      </c>
      <c r="I156" s="78">
        <v>1</v>
      </c>
      <c r="J156" s="78">
        <v>0</v>
      </c>
      <c r="K156" s="78">
        <v>3</v>
      </c>
      <c r="L156" s="78">
        <v>3</v>
      </c>
    </row>
    <row r="157" spans="1:12">
      <c r="A157" s="1">
        <v>154</v>
      </c>
      <c r="B157" s="47" t="s">
        <v>1579</v>
      </c>
      <c r="C157" s="16">
        <v>5229413</v>
      </c>
      <c r="D157" s="79">
        <v>1</v>
      </c>
      <c r="E157" s="79">
        <v>0</v>
      </c>
      <c r="F157" s="79">
        <v>1</v>
      </c>
      <c r="G157" s="79">
        <v>0</v>
      </c>
      <c r="H157" s="79">
        <v>0</v>
      </c>
      <c r="I157" s="79">
        <v>0</v>
      </c>
      <c r="J157" s="79">
        <v>0</v>
      </c>
      <c r="K157" s="79">
        <v>0</v>
      </c>
      <c r="L157" s="79">
        <v>0</v>
      </c>
    </row>
    <row r="158" spans="1:12">
      <c r="A158" s="33">
        <v>155</v>
      </c>
      <c r="B158" s="45" t="s">
        <v>1580</v>
      </c>
      <c r="C158" s="14">
        <v>5282101</v>
      </c>
      <c r="D158" s="78">
        <v>4</v>
      </c>
      <c r="E158" s="78">
        <v>4</v>
      </c>
      <c r="F158" s="78">
        <v>0</v>
      </c>
      <c r="G158" s="78">
        <v>0</v>
      </c>
      <c r="H158" s="78">
        <v>0</v>
      </c>
      <c r="I158" s="78">
        <v>0</v>
      </c>
      <c r="J158" s="78">
        <v>0</v>
      </c>
      <c r="K158" s="78">
        <v>2</v>
      </c>
      <c r="L158" s="78">
        <v>0</v>
      </c>
    </row>
    <row r="159" spans="1:12">
      <c r="A159" s="1">
        <v>156</v>
      </c>
      <c r="B159" s="47" t="s">
        <v>1581</v>
      </c>
      <c r="C159" s="16">
        <v>2766337</v>
      </c>
      <c r="D159" s="79">
        <v>0</v>
      </c>
      <c r="E159" s="79">
        <v>0</v>
      </c>
      <c r="F159" s="79">
        <v>0</v>
      </c>
      <c r="G159" s="79">
        <v>0</v>
      </c>
      <c r="H159" s="79">
        <v>0</v>
      </c>
      <c r="I159" s="79">
        <v>0</v>
      </c>
      <c r="J159" s="79">
        <v>0</v>
      </c>
      <c r="K159" s="79">
        <v>0</v>
      </c>
      <c r="L159" s="79">
        <v>0</v>
      </c>
    </row>
    <row r="160" spans="1:12">
      <c r="A160" s="33">
        <v>157</v>
      </c>
      <c r="B160" s="45" t="s">
        <v>1581</v>
      </c>
      <c r="C160" s="14">
        <v>2766337</v>
      </c>
      <c r="D160" s="78">
        <v>247</v>
      </c>
      <c r="E160" s="78">
        <v>102</v>
      </c>
      <c r="F160" s="78">
        <v>53</v>
      </c>
      <c r="G160" s="78">
        <v>92</v>
      </c>
      <c r="H160" s="78">
        <v>0</v>
      </c>
      <c r="I160" s="78">
        <v>92</v>
      </c>
      <c r="J160" s="78">
        <v>48</v>
      </c>
      <c r="K160" s="78">
        <v>24</v>
      </c>
      <c r="L160" s="78">
        <v>0</v>
      </c>
    </row>
    <row r="161" spans="1:12">
      <c r="A161" s="1">
        <v>158</v>
      </c>
      <c r="B161" s="47" t="s">
        <v>1582</v>
      </c>
      <c r="C161" s="16">
        <v>5197201</v>
      </c>
      <c r="D161" s="79">
        <v>36</v>
      </c>
      <c r="E161" s="79">
        <v>29</v>
      </c>
      <c r="F161" s="79">
        <v>7</v>
      </c>
      <c r="G161" s="79">
        <v>0</v>
      </c>
      <c r="H161" s="79">
        <v>0</v>
      </c>
      <c r="I161" s="79">
        <v>31</v>
      </c>
      <c r="J161" s="79">
        <v>4</v>
      </c>
      <c r="K161" s="79">
        <v>7</v>
      </c>
      <c r="L161" s="79">
        <v>1</v>
      </c>
    </row>
    <row r="162" spans="1:12">
      <c r="A162" s="33">
        <v>159</v>
      </c>
      <c r="B162" s="45" t="s">
        <v>1583</v>
      </c>
      <c r="C162" s="14">
        <v>5197554</v>
      </c>
      <c r="D162" s="78">
        <v>2</v>
      </c>
      <c r="E162" s="78">
        <v>1</v>
      </c>
      <c r="F162" s="78">
        <v>1</v>
      </c>
      <c r="G162" s="78">
        <v>0</v>
      </c>
      <c r="H162" s="78">
        <v>0</v>
      </c>
      <c r="I162" s="78">
        <v>0</v>
      </c>
      <c r="J162" s="78">
        <v>0</v>
      </c>
      <c r="K162" s="78">
        <v>0</v>
      </c>
      <c r="L162" s="78">
        <v>0</v>
      </c>
    </row>
    <row r="163" spans="1:12">
      <c r="A163" s="1">
        <v>160</v>
      </c>
      <c r="B163" s="47" t="s">
        <v>1584</v>
      </c>
      <c r="C163" s="16">
        <v>5070287</v>
      </c>
      <c r="D163" s="79">
        <v>1</v>
      </c>
      <c r="E163" s="79">
        <v>1</v>
      </c>
      <c r="F163" s="79">
        <v>0</v>
      </c>
      <c r="G163" s="79">
        <v>0</v>
      </c>
      <c r="H163" s="79">
        <v>0</v>
      </c>
      <c r="I163" s="79">
        <v>0</v>
      </c>
      <c r="J163" s="79">
        <v>0</v>
      </c>
      <c r="K163" s="79">
        <v>1</v>
      </c>
      <c r="L163" s="79">
        <v>0</v>
      </c>
    </row>
    <row r="164" spans="1:12">
      <c r="A164" s="33">
        <v>161</v>
      </c>
      <c r="B164" s="45" t="s">
        <v>1585</v>
      </c>
      <c r="C164" s="14">
        <v>5200334</v>
      </c>
      <c r="D164" s="78">
        <v>5</v>
      </c>
      <c r="E164" s="78">
        <v>4</v>
      </c>
      <c r="F164" s="78">
        <v>1</v>
      </c>
      <c r="G164" s="78">
        <v>0</v>
      </c>
      <c r="H164" s="78">
        <v>0</v>
      </c>
      <c r="I164" s="78">
        <v>0</v>
      </c>
      <c r="J164" s="78">
        <v>0</v>
      </c>
      <c r="K164" s="78">
        <v>0</v>
      </c>
      <c r="L164" s="78">
        <v>0</v>
      </c>
    </row>
    <row r="165" spans="1:12">
      <c r="A165" s="1">
        <v>162</v>
      </c>
      <c r="B165" s="47" t="s">
        <v>1194</v>
      </c>
      <c r="C165" s="16">
        <v>5838266</v>
      </c>
      <c r="D165" s="79">
        <v>29</v>
      </c>
      <c r="E165" s="79">
        <v>9</v>
      </c>
      <c r="F165" s="79">
        <v>19</v>
      </c>
      <c r="G165" s="79">
        <v>1</v>
      </c>
      <c r="H165" s="79">
        <v>0</v>
      </c>
      <c r="I165" s="79">
        <v>0</v>
      </c>
      <c r="J165" s="79">
        <v>0</v>
      </c>
      <c r="K165" s="79">
        <v>0</v>
      </c>
      <c r="L165" s="79">
        <v>0</v>
      </c>
    </row>
    <row r="166" spans="1:12">
      <c r="A166" s="33">
        <v>163</v>
      </c>
      <c r="B166" s="45" t="s">
        <v>1586</v>
      </c>
      <c r="C166" s="14">
        <v>5249007</v>
      </c>
      <c r="D166" s="78">
        <v>1</v>
      </c>
      <c r="E166" s="78">
        <v>0</v>
      </c>
      <c r="F166" s="78">
        <v>1</v>
      </c>
      <c r="G166" s="78">
        <v>0</v>
      </c>
      <c r="H166" s="78">
        <v>0</v>
      </c>
      <c r="I166" s="78">
        <v>0</v>
      </c>
      <c r="J166" s="78">
        <v>0</v>
      </c>
      <c r="K166" s="78">
        <v>0</v>
      </c>
      <c r="L166" s="78">
        <v>0</v>
      </c>
    </row>
    <row r="167" spans="1:12">
      <c r="A167" s="1">
        <v>164</v>
      </c>
      <c r="B167" s="47" t="s">
        <v>1587</v>
      </c>
      <c r="C167" s="16">
        <v>5455219</v>
      </c>
      <c r="D167" s="79">
        <v>1</v>
      </c>
      <c r="E167" s="79">
        <v>1</v>
      </c>
      <c r="F167" s="79">
        <v>0</v>
      </c>
      <c r="G167" s="79">
        <v>0</v>
      </c>
      <c r="H167" s="79">
        <v>0</v>
      </c>
      <c r="I167" s="79">
        <v>0</v>
      </c>
      <c r="J167" s="79">
        <v>0</v>
      </c>
      <c r="K167" s="79">
        <v>0</v>
      </c>
      <c r="L167" s="79">
        <v>0</v>
      </c>
    </row>
    <row r="168" spans="1:12">
      <c r="A168" s="33">
        <v>165</v>
      </c>
      <c r="B168" s="45" t="s">
        <v>1588</v>
      </c>
      <c r="C168" s="14">
        <v>2574209</v>
      </c>
      <c r="D168" s="78">
        <v>9</v>
      </c>
      <c r="E168" s="78">
        <v>4</v>
      </c>
      <c r="F168" s="78">
        <v>5</v>
      </c>
      <c r="G168" s="78">
        <v>0</v>
      </c>
      <c r="H168" s="78">
        <v>0</v>
      </c>
      <c r="I168" s="78">
        <v>4</v>
      </c>
      <c r="J168" s="78">
        <v>5</v>
      </c>
      <c r="K168" s="78">
        <v>1</v>
      </c>
      <c r="L168" s="78">
        <v>0</v>
      </c>
    </row>
    <row r="169" spans="1:12">
      <c r="A169" s="1">
        <v>166</v>
      </c>
      <c r="B169" s="47" t="s">
        <v>1589</v>
      </c>
      <c r="C169" s="16">
        <v>2010933</v>
      </c>
      <c r="D169" s="79">
        <v>12</v>
      </c>
      <c r="E169" s="79">
        <v>8</v>
      </c>
      <c r="F169" s="79">
        <v>4</v>
      </c>
      <c r="G169" s="79">
        <v>0</v>
      </c>
      <c r="H169" s="79">
        <v>0</v>
      </c>
      <c r="I169" s="79">
        <v>2</v>
      </c>
      <c r="J169" s="79">
        <v>1</v>
      </c>
      <c r="K169" s="79">
        <v>4</v>
      </c>
      <c r="L169" s="79">
        <v>0</v>
      </c>
    </row>
    <row r="170" spans="1:12">
      <c r="A170" s="33">
        <v>167</v>
      </c>
      <c r="B170" s="45" t="s">
        <v>1590</v>
      </c>
      <c r="C170" s="14">
        <v>5822181</v>
      </c>
      <c r="D170" s="78">
        <v>0</v>
      </c>
      <c r="E170" s="78">
        <v>0</v>
      </c>
      <c r="F170" s="78">
        <v>0</v>
      </c>
      <c r="G170" s="78">
        <v>0</v>
      </c>
      <c r="H170" s="78">
        <v>0</v>
      </c>
      <c r="I170" s="78">
        <v>0</v>
      </c>
      <c r="J170" s="78">
        <v>0</v>
      </c>
      <c r="K170" s="78">
        <v>0</v>
      </c>
      <c r="L170" s="78">
        <v>0</v>
      </c>
    </row>
    <row r="171" spans="1:12">
      <c r="A171" s="1">
        <v>168</v>
      </c>
      <c r="B171" s="47" t="s">
        <v>1591</v>
      </c>
      <c r="C171" s="16">
        <v>2819252</v>
      </c>
      <c r="D171" s="79">
        <v>3</v>
      </c>
      <c r="E171" s="79">
        <v>0</v>
      </c>
      <c r="F171" s="79">
        <v>3</v>
      </c>
      <c r="G171" s="79">
        <v>0</v>
      </c>
      <c r="H171" s="79">
        <v>0</v>
      </c>
      <c r="I171" s="79">
        <v>0</v>
      </c>
      <c r="J171" s="79">
        <v>0</v>
      </c>
      <c r="K171" s="79">
        <v>0</v>
      </c>
      <c r="L171" s="79">
        <v>3</v>
      </c>
    </row>
    <row r="172" spans="1:12">
      <c r="A172" s="33">
        <v>169</v>
      </c>
      <c r="B172" s="45" t="s">
        <v>1592</v>
      </c>
      <c r="C172" s="14">
        <v>5217652</v>
      </c>
      <c r="D172" s="78">
        <v>42</v>
      </c>
      <c r="E172" s="78">
        <v>25</v>
      </c>
      <c r="F172" s="78">
        <v>15</v>
      </c>
      <c r="G172" s="78">
        <v>2</v>
      </c>
      <c r="H172" s="78">
        <v>0</v>
      </c>
      <c r="I172" s="78">
        <v>3</v>
      </c>
      <c r="J172" s="78">
        <v>6</v>
      </c>
      <c r="K172" s="78">
        <v>8</v>
      </c>
      <c r="L172" s="78">
        <v>0</v>
      </c>
    </row>
    <row r="173" spans="1:12">
      <c r="A173" s="1">
        <v>170</v>
      </c>
      <c r="B173" s="47" t="s">
        <v>1593</v>
      </c>
      <c r="C173" s="16">
        <v>5194997</v>
      </c>
      <c r="D173" s="79">
        <v>2</v>
      </c>
      <c r="E173" s="79">
        <v>2</v>
      </c>
      <c r="F173" s="79">
        <v>0</v>
      </c>
      <c r="G173" s="79">
        <v>0</v>
      </c>
      <c r="H173" s="79">
        <v>0</v>
      </c>
      <c r="I173" s="79">
        <v>0</v>
      </c>
      <c r="J173" s="79">
        <v>0</v>
      </c>
      <c r="K173" s="79">
        <v>0</v>
      </c>
      <c r="L173" s="79">
        <v>0</v>
      </c>
    </row>
    <row r="174" spans="1:12">
      <c r="A174" s="33">
        <v>171</v>
      </c>
      <c r="B174" s="45" t="s">
        <v>1594</v>
      </c>
      <c r="C174" s="14">
        <v>2081342</v>
      </c>
      <c r="D174" s="78">
        <v>0</v>
      </c>
      <c r="E174" s="78">
        <v>0</v>
      </c>
      <c r="F174" s="78">
        <v>0</v>
      </c>
      <c r="G174" s="78">
        <v>0</v>
      </c>
      <c r="H174" s="78">
        <v>0</v>
      </c>
      <c r="I174" s="78">
        <v>0</v>
      </c>
      <c r="J174" s="78">
        <v>0</v>
      </c>
      <c r="K174" s="78">
        <v>0</v>
      </c>
      <c r="L174" s="78">
        <v>0</v>
      </c>
    </row>
    <row r="175" spans="1:12">
      <c r="A175" s="1">
        <v>172</v>
      </c>
      <c r="B175" s="47" t="s">
        <v>1595</v>
      </c>
      <c r="C175" s="16">
        <v>2675471</v>
      </c>
      <c r="D175" s="79">
        <v>31</v>
      </c>
      <c r="E175" s="79">
        <v>15</v>
      </c>
      <c r="F175" s="79">
        <v>16</v>
      </c>
      <c r="G175" s="79">
        <v>0</v>
      </c>
      <c r="H175" s="79">
        <v>0</v>
      </c>
      <c r="I175" s="79">
        <v>5</v>
      </c>
      <c r="J175" s="79">
        <v>4</v>
      </c>
      <c r="K175" s="79">
        <v>17</v>
      </c>
      <c r="L175" s="79">
        <v>5</v>
      </c>
    </row>
    <row r="176" spans="1:12">
      <c r="A176" s="33">
        <v>173</v>
      </c>
      <c r="B176" s="45" t="s">
        <v>1596</v>
      </c>
      <c r="C176" s="14">
        <v>5517176</v>
      </c>
      <c r="D176" s="78">
        <v>35</v>
      </c>
      <c r="E176" s="78">
        <v>30</v>
      </c>
      <c r="F176" s="78">
        <v>5</v>
      </c>
      <c r="G176" s="78">
        <v>0</v>
      </c>
      <c r="H176" s="78">
        <v>0</v>
      </c>
      <c r="I176" s="78">
        <v>1</v>
      </c>
      <c r="J176" s="78">
        <v>1</v>
      </c>
      <c r="K176" s="78">
        <v>17</v>
      </c>
      <c r="L176" s="78">
        <v>0</v>
      </c>
    </row>
    <row r="177" spans="1:12">
      <c r="A177" s="1">
        <v>174</v>
      </c>
      <c r="B177" s="47" t="s">
        <v>1597</v>
      </c>
      <c r="C177" s="16">
        <v>5511577</v>
      </c>
      <c r="D177" s="79">
        <v>11</v>
      </c>
      <c r="E177" s="79">
        <v>8</v>
      </c>
      <c r="F177" s="79">
        <v>3</v>
      </c>
      <c r="G177" s="79">
        <v>0</v>
      </c>
      <c r="H177" s="79">
        <v>0</v>
      </c>
      <c r="I177" s="79">
        <v>0</v>
      </c>
      <c r="J177" s="79">
        <v>0</v>
      </c>
      <c r="K177" s="79">
        <v>0</v>
      </c>
      <c r="L177" s="79">
        <v>0</v>
      </c>
    </row>
    <row r="178" spans="1:12">
      <c r="A178" s="33">
        <v>175</v>
      </c>
      <c r="B178" s="45" t="s">
        <v>1598</v>
      </c>
      <c r="C178" s="14">
        <v>2793512</v>
      </c>
      <c r="D178" s="78">
        <v>3</v>
      </c>
      <c r="E178" s="78">
        <v>2</v>
      </c>
      <c r="F178" s="78">
        <v>1</v>
      </c>
      <c r="G178" s="78">
        <v>0</v>
      </c>
      <c r="H178" s="78">
        <v>0</v>
      </c>
      <c r="I178" s="78">
        <v>0</v>
      </c>
      <c r="J178" s="78">
        <v>0</v>
      </c>
      <c r="K178" s="78">
        <v>0</v>
      </c>
      <c r="L178" s="78">
        <v>0</v>
      </c>
    </row>
    <row r="179" spans="1:12">
      <c r="A179" s="1">
        <v>176</v>
      </c>
      <c r="B179" s="47" t="s">
        <v>1599</v>
      </c>
      <c r="C179" s="16">
        <v>5089417</v>
      </c>
      <c r="D179" s="79">
        <v>18</v>
      </c>
      <c r="E179" s="79">
        <v>12</v>
      </c>
      <c r="F179" s="79">
        <v>6</v>
      </c>
      <c r="G179" s="79">
        <v>0</v>
      </c>
      <c r="H179" s="79">
        <v>0</v>
      </c>
      <c r="I179" s="79">
        <v>1</v>
      </c>
      <c r="J179" s="79">
        <v>0</v>
      </c>
      <c r="K179" s="79">
        <v>2</v>
      </c>
      <c r="L179" s="79">
        <v>0</v>
      </c>
    </row>
    <row r="180" spans="1:12">
      <c r="A180" s="33">
        <v>177</v>
      </c>
      <c r="B180" s="45" t="s">
        <v>1600</v>
      </c>
      <c r="C180" s="14">
        <v>2780518</v>
      </c>
      <c r="D180" s="78">
        <v>0</v>
      </c>
      <c r="E180" s="78">
        <v>0</v>
      </c>
      <c r="F180" s="78">
        <v>0</v>
      </c>
      <c r="G180" s="78">
        <v>0</v>
      </c>
      <c r="H180" s="78">
        <v>0</v>
      </c>
      <c r="I180" s="78">
        <v>0</v>
      </c>
      <c r="J180" s="78">
        <v>0</v>
      </c>
      <c r="K180" s="78">
        <v>0</v>
      </c>
      <c r="L180" s="78">
        <v>0</v>
      </c>
    </row>
    <row r="181" spans="1:12">
      <c r="A181" s="1">
        <v>178</v>
      </c>
      <c r="B181" s="47" t="s">
        <v>1600</v>
      </c>
      <c r="C181" s="16">
        <v>2780518</v>
      </c>
      <c r="D181" s="79">
        <v>64</v>
      </c>
      <c r="E181" s="79">
        <v>31</v>
      </c>
      <c r="F181" s="79">
        <v>29</v>
      </c>
      <c r="G181" s="79">
        <v>4</v>
      </c>
      <c r="H181" s="79">
        <v>0</v>
      </c>
      <c r="I181" s="79">
        <v>0</v>
      </c>
      <c r="J181" s="79">
        <v>0</v>
      </c>
      <c r="K181" s="79">
        <v>0</v>
      </c>
      <c r="L181" s="79">
        <v>0</v>
      </c>
    </row>
    <row r="182" spans="1:12">
      <c r="A182" s="33">
        <v>179</v>
      </c>
      <c r="B182" s="45" t="s">
        <v>1601</v>
      </c>
      <c r="C182" s="14">
        <v>5039681</v>
      </c>
      <c r="D182" s="78">
        <v>5</v>
      </c>
      <c r="E182" s="78">
        <v>1</v>
      </c>
      <c r="F182" s="78">
        <v>2</v>
      </c>
      <c r="G182" s="78">
        <v>2</v>
      </c>
      <c r="H182" s="78">
        <v>0</v>
      </c>
      <c r="I182" s="78">
        <v>0</v>
      </c>
      <c r="J182" s="78">
        <v>0</v>
      </c>
      <c r="K182" s="78">
        <v>0</v>
      </c>
      <c r="L182" s="78">
        <v>0</v>
      </c>
    </row>
    <row r="183" spans="1:12">
      <c r="A183" s="1">
        <v>180</v>
      </c>
      <c r="B183" s="47" t="s">
        <v>1602</v>
      </c>
      <c r="C183" s="16">
        <v>6163513</v>
      </c>
      <c r="D183" s="79">
        <v>1</v>
      </c>
      <c r="E183" s="79">
        <v>0</v>
      </c>
      <c r="F183" s="79">
        <v>1</v>
      </c>
      <c r="G183" s="79">
        <v>0</v>
      </c>
      <c r="H183" s="79">
        <v>0</v>
      </c>
      <c r="I183" s="79">
        <v>0</v>
      </c>
      <c r="J183" s="79">
        <v>0</v>
      </c>
      <c r="K183" s="79">
        <v>0</v>
      </c>
      <c r="L183" s="79">
        <v>0</v>
      </c>
    </row>
    <row r="184" spans="1:12">
      <c r="A184" s="33">
        <v>181</v>
      </c>
      <c r="B184" s="45" t="s">
        <v>1603</v>
      </c>
      <c r="C184" s="14">
        <v>2812231</v>
      </c>
      <c r="D184" s="78">
        <v>12</v>
      </c>
      <c r="E184" s="78">
        <v>8</v>
      </c>
      <c r="F184" s="78">
        <v>4</v>
      </c>
      <c r="G184" s="78">
        <v>0</v>
      </c>
      <c r="H184" s="78">
        <v>0</v>
      </c>
      <c r="I184" s="78">
        <v>1</v>
      </c>
      <c r="J184" s="78">
        <v>1</v>
      </c>
      <c r="K184" s="78">
        <v>2</v>
      </c>
      <c r="L184" s="78">
        <v>2</v>
      </c>
    </row>
    <row r="185" spans="1:12">
      <c r="A185" s="1">
        <v>182</v>
      </c>
      <c r="B185" s="47" t="s">
        <v>1604</v>
      </c>
      <c r="C185" s="16">
        <v>5935539</v>
      </c>
      <c r="D185" s="79">
        <v>187</v>
      </c>
      <c r="E185" s="79">
        <v>155</v>
      </c>
      <c r="F185" s="79">
        <v>32</v>
      </c>
      <c r="G185" s="79">
        <v>0</v>
      </c>
      <c r="H185" s="79">
        <v>0</v>
      </c>
      <c r="I185" s="79">
        <v>8</v>
      </c>
      <c r="J185" s="79">
        <v>4</v>
      </c>
      <c r="K185" s="79">
        <v>36</v>
      </c>
      <c r="L185" s="79">
        <v>13</v>
      </c>
    </row>
    <row r="186" spans="1:12">
      <c r="A186" s="33">
        <v>183</v>
      </c>
      <c r="B186" s="45" t="s">
        <v>1605</v>
      </c>
      <c r="C186" s="14">
        <v>5077834</v>
      </c>
      <c r="D186" s="78">
        <v>2</v>
      </c>
      <c r="E186" s="78">
        <v>1</v>
      </c>
      <c r="F186" s="78">
        <v>1</v>
      </c>
      <c r="G186" s="78">
        <v>0</v>
      </c>
      <c r="H186" s="78">
        <v>0</v>
      </c>
      <c r="I186" s="78">
        <v>0</v>
      </c>
      <c r="J186" s="78">
        <v>0</v>
      </c>
      <c r="K186" s="78">
        <v>1</v>
      </c>
      <c r="L186" s="78">
        <v>0</v>
      </c>
    </row>
    <row r="187" spans="1:12">
      <c r="A187" s="1">
        <v>184</v>
      </c>
      <c r="B187" s="47" t="s">
        <v>1606</v>
      </c>
      <c r="C187" s="16">
        <v>5204631</v>
      </c>
      <c r="D187" s="79">
        <v>3</v>
      </c>
      <c r="E187" s="79">
        <v>2</v>
      </c>
      <c r="F187" s="79">
        <v>1</v>
      </c>
      <c r="G187" s="79">
        <v>0</v>
      </c>
      <c r="H187" s="79">
        <v>0</v>
      </c>
      <c r="I187" s="79">
        <v>1</v>
      </c>
      <c r="J187" s="79">
        <v>0</v>
      </c>
      <c r="K187" s="79">
        <v>0</v>
      </c>
      <c r="L187" s="79">
        <v>0</v>
      </c>
    </row>
    <row r="188" spans="1:12">
      <c r="A188" s="33">
        <v>185</v>
      </c>
      <c r="B188" s="45" t="s">
        <v>1607</v>
      </c>
      <c r="C188" s="14">
        <v>6563635</v>
      </c>
      <c r="D188" s="78">
        <v>1</v>
      </c>
      <c r="E188" s="78">
        <v>0</v>
      </c>
      <c r="F188" s="78">
        <v>1</v>
      </c>
      <c r="G188" s="78">
        <v>0</v>
      </c>
      <c r="H188" s="78">
        <v>0</v>
      </c>
      <c r="I188" s="78">
        <v>0</v>
      </c>
      <c r="J188" s="78">
        <v>0</v>
      </c>
      <c r="K188" s="78">
        <v>0</v>
      </c>
      <c r="L188" s="78">
        <v>0</v>
      </c>
    </row>
    <row r="189" spans="1:12">
      <c r="A189" s="1">
        <v>186</v>
      </c>
      <c r="B189" s="47" t="s">
        <v>1608</v>
      </c>
      <c r="C189" s="16">
        <v>6301843</v>
      </c>
      <c r="D189" s="79">
        <v>4</v>
      </c>
      <c r="E189" s="79">
        <v>4</v>
      </c>
      <c r="F189" s="79">
        <v>0</v>
      </c>
      <c r="G189" s="79">
        <v>0</v>
      </c>
      <c r="H189" s="79">
        <v>0</v>
      </c>
      <c r="I189" s="79">
        <v>0</v>
      </c>
      <c r="J189" s="79">
        <v>0</v>
      </c>
      <c r="K189" s="79">
        <v>0</v>
      </c>
      <c r="L189" s="79">
        <v>0</v>
      </c>
    </row>
    <row r="190" spans="1:12">
      <c r="A190" s="33">
        <v>187</v>
      </c>
      <c r="B190" s="45" t="s">
        <v>1609</v>
      </c>
      <c r="C190" s="14">
        <v>5101883</v>
      </c>
      <c r="D190" s="78">
        <v>14</v>
      </c>
      <c r="E190" s="78">
        <v>12</v>
      </c>
      <c r="F190" s="78">
        <v>2</v>
      </c>
      <c r="G190" s="78">
        <v>0</v>
      </c>
      <c r="H190" s="78">
        <v>0</v>
      </c>
      <c r="I190" s="78">
        <v>8</v>
      </c>
      <c r="J190" s="78">
        <v>2</v>
      </c>
      <c r="K190" s="78">
        <v>1</v>
      </c>
      <c r="L190" s="78">
        <v>0</v>
      </c>
    </row>
    <row r="191" spans="1:12">
      <c r="A191" s="1">
        <v>188</v>
      </c>
      <c r="B191" s="47" t="s">
        <v>1610</v>
      </c>
      <c r="C191" s="16">
        <v>5976944</v>
      </c>
      <c r="D191" s="79">
        <v>1</v>
      </c>
      <c r="E191" s="79">
        <v>1</v>
      </c>
      <c r="F191" s="79">
        <v>0</v>
      </c>
      <c r="G191" s="79">
        <v>0</v>
      </c>
      <c r="H191" s="79">
        <v>0</v>
      </c>
      <c r="I191" s="79">
        <v>0</v>
      </c>
      <c r="J191" s="79">
        <v>0</v>
      </c>
      <c r="K191" s="79">
        <v>0</v>
      </c>
      <c r="L191" s="79">
        <v>0</v>
      </c>
    </row>
    <row r="192" spans="1:12">
      <c r="A192" s="33">
        <v>189</v>
      </c>
      <c r="B192" s="45" t="s">
        <v>1611</v>
      </c>
      <c r="C192" s="14">
        <v>5110475</v>
      </c>
      <c r="D192" s="78">
        <v>61</v>
      </c>
      <c r="E192" s="78">
        <v>50</v>
      </c>
      <c r="F192" s="78">
        <v>11</v>
      </c>
      <c r="G192" s="78">
        <v>0</v>
      </c>
      <c r="H192" s="78">
        <v>0</v>
      </c>
      <c r="I192" s="78">
        <v>24</v>
      </c>
      <c r="J192" s="78">
        <v>4</v>
      </c>
      <c r="K192" s="78">
        <v>18</v>
      </c>
      <c r="L192" s="78">
        <v>3</v>
      </c>
    </row>
    <row r="193" spans="1:12">
      <c r="A193" s="1">
        <v>190</v>
      </c>
      <c r="B193" s="47" t="s">
        <v>1612</v>
      </c>
      <c r="C193" s="16">
        <v>5297591</v>
      </c>
      <c r="D193" s="79">
        <v>4</v>
      </c>
      <c r="E193" s="79">
        <v>1</v>
      </c>
      <c r="F193" s="79">
        <v>3</v>
      </c>
      <c r="G193" s="79">
        <v>0</v>
      </c>
      <c r="H193" s="79">
        <v>0</v>
      </c>
      <c r="I193" s="79">
        <v>0</v>
      </c>
      <c r="J193" s="79">
        <v>0</v>
      </c>
      <c r="K193" s="79">
        <v>0</v>
      </c>
      <c r="L193" s="79">
        <v>0</v>
      </c>
    </row>
    <row r="194" spans="1:12">
      <c r="A194" s="33">
        <v>191</v>
      </c>
      <c r="B194" s="45" t="s">
        <v>1613</v>
      </c>
      <c r="C194" s="14">
        <v>2169967</v>
      </c>
      <c r="D194" s="78">
        <v>23</v>
      </c>
      <c r="E194" s="78">
        <v>18</v>
      </c>
      <c r="F194" s="78">
        <v>5</v>
      </c>
      <c r="G194" s="78">
        <v>0</v>
      </c>
      <c r="H194" s="78">
        <v>0</v>
      </c>
      <c r="I194" s="78">
        <v>18</v>
      </c>
      <c r="J194" s="78">
        <v>5</v>
      </c>
      <c r="K194" s="78">
        <v>1</v>
      </c>
      <c r="L194" s="78">
        <v>0</v>
      </c>
    </row>
    <row r="195" spans="1:12">
      <c r="A195" s="1">
        <v>192</v>
      </c>
      <c r="B195" s="47" t="s">
        <v>266</v>
      </c>
      <c r="C195" s="16">
        <v>5073189</v>
      </c>
      <c r="D195" s="79">
        <v>200</v>
      </c>
      <c r="E195" s="79">
        <v>180</v>
      </c>
      <c r="F195" s="79">
        <v>20</v>
      </c>
      <c r="G195" s="79">
        <v>0</v>
      </c>
      <c r="H195" s="79">
        <v>0</v>
      </c>
      <c r="I195" s="79">
        <v>170</v>
      </c>
      <c r="J195" s="79">
        <v>17</v>
      </c>
      <c r="K195" s="79">
        <v>19</v>
      </c>
      <c r="L195" s="79">
        <v>7</v>
      </c>
    </row>
    <row r="196" spans="1:12">
      <c r="A196" s="33">
        <v>193</v>
      </c>
      <c r="B196" s="45" t="s">
        <v>1614</v>
      </c>
      <c r="C196" s="14">
        <v>2784041</v>
      </c>
      <c r="D196" s="78">
        <v>17</v>
      </c>
      <c r="E196" s="78">
        <v>7</v>
      </c>
      <c r="F196" s="78">
        <v>3</v>
      </c>
      <c r="G196" s="78">
        <v>7</v>
      </c>
      <c r="H196" s="78">
        <v>0</v>
      </c>
      <c r="I196" s="78">
        <v>3</v>
      </c>
      <c r="J196" s="78">
        <v>1</v>
      </c>
      <c r="K196" s="78">
        <v>3</v>
      </c>
      <c r="L196" s="78">
        <v>0</v>
      </c>
    </row>
    <row r="197" spans="1:12">
      <c r="A197" s="1">
        <v>194</v>
      </c>
      <c r="B197" s="47" t="s">
        <v>1615</v>
      </c>
      <c r="C197" s="16">
        <v>6423922</v>
      </c>
      <c r="D197" s="79">
        <v>9</v>
      </c>
      <c r="E197" s="79">
        <v>9</v>
      </c>
      <c r="F197" s="79">
        <v>0</v>
      </c>
      <c r="G197" s="79">
        <v>0</v>
      </c>
      <c r="H197" s="79">
        <v>0</v>
      </c>
      <c r="I197" s="79">
        <v>0</v>
      </c>
      <c r="J197" s="79">
        <v>0</v>
      </c>
      <c r="K197" s="79">
        <v>9</v>
      </c>
      <c r="L197" s="79">
        <v>0</v>
      </c>
    </row>
    <row r="198" spans="1:12">
      <c r="A198" s="33">
        <v>195</v>
      </c>
      <c r="B198" s="45" t="s">
        <v>1616</v>
      </c>
      <c r="C198" s="14">
        <v>6171788</v>
      </c>
      <c r="D198" s="78">
        <v>9</v>
      </c>
      <c r="E198" s="78">
        <v>5</v>
      </c>
      <c r="F198" s="78">
        <v>4</v>
      </c>
      <c r="G198" s="78">
        <v>0</v>
      </c>
      <c r="H198" s="78">
        <v>0</v>
      </c>
      <c r="I198" s="78">
        <v>0</v>
      </c>
      <c r="J198" s="78">
        <v>0</v>
      </c>
      <c r="K198" s="78">
        <v>3</v>
      </c>
      <c r="L198" s="78">
        <v>2</v>
      </c>
    </row>
    <row r="199" spans="1:12">
      <c r="A199" s="1">
        <v>196</v>
      </c>
      <c r="B199" s="47" t="s">
        <v>1617</v>
      </c>
      <c r="C199" s="16">
        <v>6081169</v>
      </c>
      <c r="D199" s="79">
        <v>8</v>
      </c>
      <c r="E199" s="79">
        <v>1</v>
      </c>
      <c r="F199" s="79">
        <v>5</v>
      </c>
      <c r="G199" s="79">
        <v>2</v>
      </c>
      <c r="H199" s="79">
        <v>0</v>
      </c>
      <c r="I199" s="79">
        <v>0</v>
      </c>
      <c r="J199" s="79">
        <v>5</v>
      </c>
      <c r="K199" s="79">
        <v>3</v>
      </c>
      <c r="L199" s="79">
        <v>0</v>
      </c>
    </row>
    <row r="200" spans="1:12">
      <c r="A200" s="33">
        <v>197</v>
      </c>
      <c r="B200" s="45" t="s">
        <v>1618</v>
      </c>
      <c r="C200" s="14">
        <v>5718902</v>
      </c>
      <c r="D200" s="78">
        <v>14</v>
      </c>
      <c r="E200" s="78">
        <v>12</v>
      </c>
      <c r="F200" s="78">
        <v>2</v>
      </c>
      <c r="G200" s="78">
        <v>0</v>
      </c>
      <c r="H200" s="78">
        <v>0</v>
      </c>
      <c r="I200" s="78">
        <v>12</v>
      </c>
      <c r="J200" s="78">
        <v>2</v>
      </c>
      <c r="K200" s="78">
        <v>3</v>
      </c>
      <c r="L200" s="78">
        <v>0</v>
      </c>
    </row>
    <row r="201" spans="1:12">
      <c r="A201" s="1">
        <v>198</v>
      </c>
      <c r="B201" s="47" t="s">
        <v>1619</v>
      </c>
      <c r="C201" s="16">
        <v>5167337</v>
      </c>
      <c r="D201" s="79">
        <v>1</v>
      </c>
      <c r="E201" s="79">
        <v>1</v>
      </c>
      <c r="F201" s="79">
        <v>0</v>
      </c>
      <c r="G201" s="79">
        <v>0</v>
      </c>
      <c r="H201" s="79">
        <v>0</v>
      </c>
      <c r="I201" s="79">
        <v>0</v>
      </c>
      <c r="J201" s="79">
        <v>0</v>
      </c>
      <c r="K201" s="79">
        <v>0</v>
      </c>
      <c r="L201" s="79">
        <v>0</v>
      </c>
    </row>
    <row r="202" spans="1:12">
      <c r="A202" s="33">
        <v>199</v>
      </c>
      <c r="B202" s="45" t="s">
        <v>1620</v>
      </c>
      <c r="C202" s="14">
        <v>5467268</v>
      </c>
      <c r="D202" s="78">
        <v>17</v>
      </c>
      <c r="E202" s="78">
        <v>17</v>
      </c>
      <c r="F202" s="78">
        <v>0</v>
      </c>
      <c r="G202" s="78">
        <v>0</v>
      </c>
      <c r="H202" s="78">
        <v>0</v>
      </c>
      <c r="I202" s="78">
        <v>6</v>
      </c>
      <c r="J202" s="78">
        <v>0</v>
      </c>
      <c r="K202" s="78">
        <v>7</v>
      </c>
      <c r="L202" s="78">
        <v>0</v>
      </c>
    </row>
    <row r="203" spans="1:12">
      <c r="A203" s="1">
        <v>200</v>
      </c>
      <c r="B203" s="47" t="s">
        <v>1621</v>
      </c>
      <c r="C203" s="16">
        <v>6233309</v>
      </c>
      <c r="D203" s="79">
        <v>1</v>
      </c>
      <c r="E203" s="79">
        <v>1</v>
      </c>
      <c r="F203" s="79">
        <v>0</v>
      </c>
      <c r="G203" s="79">
        <v>0</v>
      </c>
      <c r="H203" s="79">
        <v>0</v>
      </c>
      <c r="I203" s="79">
        <v>0</v>
      </c>
      <c r="J203" s="79">
        <v>0</v>
      </c>
      <c r="K203" s="79">
        <v>0</v>
      </c>
      <c r="L203" s="79">
        <v>0</v>
      </c>
    </row>
    <row r="204" spans="1:12">
      <c r="A204" s="33">
        <v>201</v>
      </c>
      <c r="B204" s="45" t="s">
        <v>1622</v>
      </c>
      <c r="C204" s="14">
        <v>5396786</v>
      </c>
      <c r="D204" s="78">
        <v>45</v>
      </c>
      <c r="E204" s="78">
        <v>40</v>
      </c>
      <c r="F204" s="78">
        <v>5</v>
      </c>
      <c r="G204" s="78">
        <v>0</v>
      </c>
      <c r="H204" s="78">
        <v>0</v>
      </c>
      <c r="I204" s="78">
        <v>27</v>
      </c>
      <c r="J204" s="78">
        <v>2</v>
      </c>
      <c r="K204" s="78">
        <v>8</v>
      </c>
      <c r="L204" s="78">
        <v>2</v>
      </c>
    </row>
    <row r="205" spans="1:12">
      <c r="A205" s="1">
        <v>202</v>
      </c>
      <c r="B205" s="47" t="s">
        <v>1623</v>
      </c>
      <c r="C205" s="16">
        <v>5522935</v>
      </c>
      <c r="D205" s="79">
        <v>32</v>
      </c>
      <c r="E205" s="79">
        <v>20</v>
      </c>
      <c r="F205" s="79">
        <v>6</v>
      </c>
      <c r="G205" s="79">
        <v>6</v>
      </c>
      <c r="H205" s="79">
        <v>0</v>
      </c>
      <c r="I205" s="79">
        <v>16</v>
      </c>
      <c r="J205" s="79">
        <v>2</v>
      </c>
      <c r="K205" s="79">
        <v>7</v>
      </c>
      <c r="L205" s="79">
        <v>4</v>
      </c>
    </row>
    <row r="206" spans="1:12">
      <c r="A206" s="33">
        <v>203</v>
      </c>
      <c r="B206" s="45" t="s">
        <v>1624</v>
      </c>
      <c r="C206" s="14">
        <v>5644011</v>
      </c>
      <c r="D206" s="78">
        <v>13</v>
      </c>
      <c r="E206" s="78">
        <v>6</v>
      </c>
      <c r="F206" s="78">
        <v>5</v>
      </c>
      <c r="G206" s="78">
        <v>2</v>
      </c>
      <c r="H206" s="78">
        <v>0</v>
      </c>
      <c r="I206" s="78">
        <v>0</v>
      </c>
      <c r="J206" s="78">
        <v>0</v>
      </c>
      <c r="K206" s="78">
        <v>0</v>
      </c>
      <c r="L206" s="78">
        <v>0</v>
      </c>
    </row>
    <row r="207" spans="1:12">
      <c r="A207" s="1">
        <v>204</v>
      </c>
      <c r="B207" s="47" t="s">
        <v>1625</v>
      </c>
      <c r="C207" s="16">
        <v>6375839</v>
      </c>
      <c r="D207" s="79">
        <v>1</v>
      </c>
      <c r="E207" s="79">
        <v>1</v>
      </c>
      <c r="F207" s="79">
        <v>0</v>
      </c>
      <c r="G207" s="79">
        <v>0</v>
      </c>
      <c r="H207" s="79">
        <v>0</v>
      </c>
      <c r="I207" s="79">
        <v>0</v>
      </c>
      <c r="J207" s="79">
        <v>0</v>
      </c>
      <c r="K207" s="79">
        <v>0</v>
      </c>
      <c r="L207" s="79">
        <v>0</v>
      </c>
    </row>
    <row r="208" spans="1:12">
      <c r="A208" s="33">
        <v>205</v>
      </c>
      <c r="B208" s="45" t="s">
        <v>274</v>
      </c>
      <c r="C208" s="14">
        <v>6254713</v>
      </c>
      <c r="D208" s="78">
        <v>70</v>
      </c>
      <c r="E208" s="78">
        <v>50</v>
      </c>
      <c r="F208" s="78">
        <v>20</v>
      </c>
      <c r="G208" s="78">
        <v>0</v>
      </c>
      <c r="H208" s="78">
        <v>0</v>
      </c>
      <c r="I208" s="78">
        <v>4</v>
      </c>
      <c r="J208" s="78">
        <v>0</v>
      </c>
      <c r="K208" s="78">
        <v>10</v>
      </c>
      <c r="L208" s="78">
        <v>6</v>
      </c>
    </row>
    <row r="209" spans="1:12">
      <c r="A209" s="1">
        <v>206</v>
      </c>
      <c r="B209" s="47" t="s">
        <v>1626</v>
      </c>
      <c r="C209" s="16">
        <v>5286808</v>
      </c>
      <c r="D209" s="79">
        <v>3</v>
      </c>
      <c r="E209" s="79">
        <v>1</v>
      </c>
      <c r="F209" s="79">
        <v>2</v>
      </c>
      <c r="G209" s="79">
        <v>0</v>
      </c>
      <c r="H209" s="79">
        <v>0</v>
      </c>
      <c r="I209" s="79">
        <v>0</v>
      </c>
      <c r="J209" s="79">
        <v>0</v>
      </c>
      <c r="K209" s="79">
        <v>1</v>
      </c>
      <c r="L209" s="79">
        <v>0</v>
      </c>
    </row>
    <row r="210" spans="1:12">
      <c r="A210" s="33">
        <v>207</v>
      </c>
      <c r="B210" s="45" t="s">
        <v>1627</v>
      </c>
      <c r="C210" s="14">
        <v>5495369</v>
      </c>
      <c r="D210" s="78">
        <v>1</v>
      </c>
      <c r="E210" s="78">
        <v>1</v>
      </c>
      <c r="F210" s="78">
        <v>0</v>
      </c>
      <c r="G210" s="78">
        <v>0</v>
      </c>
      <c r="H210" s="78">
        <v>0</v>
      </c>
      <c r="I210" s="78">
        <v>0</v>
      </c>
      <c r="J210" s="78">
        <v>0</v>
      </c>
      <c r="K210" s="78">
        <v>0</v>
      </c>
      <c r="L210" s="78">
        <v>0</v>
      </c>
    </row>
    <row r="211" spans="1:12">
      <c r="A211" s="1">
        <v>208</v>
      </c>
      <c r="B211" s="47" t="s">
        <v>1628</v>
      </c>
      <c r="C211" s="16">
        <v>5199123</v>
      </c>
      <c r="D211" s="79">
        <v>6</v>
      </c>
      <c r="E211" s="79">
        <v>5</v>
      </c>
      <c r="F211" s="79">
        <v>1</v>
      </c>
      <c r="G211" s="79">
        <v>0</v>
      </c>
      <c r="H211" s="79">
        <v>0</v>
      </c>
      <c r="I211" s="79">
        <v>0</v>
      </c>
      <c r="J211" s="79">
        <v>0</v>
      </c>
      <c r="K211" s="79">
        <v>0</v>
      </c>
      <c r="L211" s="79">
        <v>0</v>
      </c>
    </row>
    <row r="212" spans="1:12">
      <c r="A212" s="33">
        <v>209</v>
      </c>
      <c r="B212" s="45" t="s">
        <v>1629</v>
      </c>
      <c r="C212" s="14">
        <v>2844001</v>
      </c>
      <c r="D212" s="78">
        <v>6</v>
      </c>
      <c r="E212" s="78">
        <v>6</v>
      </c>
      <c r="F212" s="78">
        <v>0</v>
      </c>
      <c r="G212" s="78">
        <v>0</v>
      </c>
      <c r="H212" s="78">
        <v>0</v>
      </c>
      <c r="I212" s="78">
        <v>6</v>
      </c>
      <c r="J212" s="78">
        <v>0</v>
      </c>
      <c r="K212" s="78">
        <v>2</v>
      </c>
      <c r="L212" s="78">
        <v>0</v>
      </c>
    </row>
    <row r="213" spans="1:12">
      <c r="A213" s="1">
        <v>210</v>
      </c>
      <c r="B213" s="47" t="s">
        <v>1630</v>
      </c>
      <c r="C213" s="16">
        <v>2698161</v>
      </c>
      <c r="D213" s="79">
        <v>17</v>
      </c>
      <c r="E213" s="79">
        <v>16</v>
      </c>
      <c r="F213" s="79">
        <v>1</v>
      </c>
      <c r="G213" s="79">
        <v>0</v>
      </c>
      <c r="H213" s="79">
        <v>0</v>
      </c>
      <c r="I213" s="79">
        <v>18</v>
      </c>
      <c r="J213" s="79">
        <v>2</v>
      </c>
      <c r="K213" s="79">
        <v>0</v>
      </c>
      <c r="L213" s="79">
        <v>0</v>
      </c>
    </row>
    <row r="214" spans="1:12">
      <c r="A214" s="33">
        <v>211</v>
      </c>
      <c r="B214" s="45" t="s">
        <v>1631</v>
      </c>
      <c r="C214" s="14">
        <v>5077982</v>
      </c>
      <c r="D214" s="78">
        <v>12</v>
      </c>
      <c r="E214" s="78">
        <v>4</v>
      </c>
      <c r="F214" s="78">
        <v>6</v>
      </c>
      <c r="G214" s="78">
        <v>2</v>
      </c>
      <c r="H214" s="78">
        <v>0</v>
      </c>
      <c r="I214" s="78">
        <v>0</v>
      </c>
      <c r="J214" s="78">
        <v>0</v>
      </c>
      <c r="K214" s="78">
        <v>3</v>
      </c>
      <c r="L214" s="78">
        <v>1</v>
      </c>
    </row>
    <row r="215" spans="1:12">
      <c r="A215" s="1">
        <v>212</v>
      </c>
      <c r="B215" s="47" t="s">
        <v>1632</v>
      </c>
      <c r="C215" s="16">
        <v>5463599</v>
      </c>
      <c r="D215" s="79">
        <v>35</v>
      </c>
      <c r="E215" s="79">
        <v>32</v>
      </c>
      <c r="F215" s="79">
        <v>3</v>
      </c>
      <c r="G215" s="79">
        <v>0</v>
      </c>
      <c r="H215" s="79">
        <v>0</v>
      </c>
      <c r="I215" s="79">
        <v>9</v>
      </c>
      <c r="J215" s="79">
        <v>3</v>
      </c>
      <c r="K215" s="79">
        <v>0</v>
      </c>
      <c r="L215" s="79">
        <v>0</v>
      </c>
    </row>
    <row r="216" spans="1:12">
      <c r="A216" s="33">
        <v>213</v>
      </c>
      <c r="B216" s="45" t="s">
        <v>1633</v>
      </c>
      <c r="C216" s="14">
        <v>2580462</v>
      </c>
      <c r="D216" s="78">
        <v>1</v>
      </c>
      <c r="E216" s="78">
        <v>1</v>
      </c>
      <c r="F216" s="78">
        <v>0</v>
      </c>
      <c r="G216" s="78">
        <v>0</v>
      </c>
      <c r="H216" s="78">
        <v>0</v>
      </c>
      <c r="I216" s="78">
        <v>0</v>
      </c>
      <c r="J216" s="78">
        <v>0</v>
      </c>
      <c r="K216" s="78">
        <v>0</v>
      </c>
      <c r="L216" s="78">
        <v>0</v>
      </c>
    </row>
    <row r="217" spans="1:12">
      <c r="A217" s="1">
        <v>214</v>
      </c>
      <c r="B217" s="47" t="s">
        <v>1634</v>
      </c>
      <c r="C217" s="16">
        <v>5303478</v>
      </c>
      <c r="D217" s="79">
        <v>1</v>
      </c>
      <c r="E217" s="79">
        <v>1</v>
      </c>
      <c r="F217" s="79">
        <v>0</v>
      </c>
      <c r="G217" s="79">
        <v>0</v>
      </c>
      <c r="H217" s="79">
        <v>0</v>
      </c>
      <c r="I217" s="79">
        <v>0</v>
      </c>
      <c r="J217" s="79">
        <v>0</v>
      </c>
      <c r="K217" s="79">
        <v>0</v>
      </c>
      <c r="L217" s="79">
        <v>0</v>
      </c>
    </row>
    <row r="218" spans="1:12">
      <c r="A218" s="33">
        <v>215</v>
      </c>
      <c r="B218" s="45" t="s">
        <v>1635</v>
      </c>
      <c r="C218" s="14">
        <v>5860318</v>
      </c>
      <c r="D218" s="78">
        <v>25</v>
      </c>
      <c r="E218" s="78">
        <v>20</v>
      </c>
      <c r="F218" s="78">
        <v>5</v>
      </c>
      <c r="G218" s="78">
        <v>0</v>
      </c>
      <c r="H218" s="78">
        <v>0</v>
      </c>
      <c r="I218" s="78">
        <v>5</v>
      </c>
      <c r="J218" s="78">
        <v>0</v>
      </c>
      <c r="K218" s="78">
        <v>3</v>
      </c>
      <c r="L218" s="78">
        <v>0</v>
      </c>
    </row>
    <row r="219" spans="1:12">
      <c r="A219" s="1">
        <v>216</v>
      </c>
      <c r="B219" s="47" t="s">
        <v>1636</v>
      </c>
      <c r="C219" s="16">
        <v>2078449</v>
      </c>
      <c r="D219" s="79">
        <v>1</v>
      </c>
      <c r="E219" s="79">
        <v>1</v>
      </c>
      <c r="F219" s="79">
        <v>0</v>
      </c>
      <c r="G219" s="79">
        <v>0</v>
      </c>
      <c r="H219" s="79">
        <v>0</v>
      </c>
      <c r="I219" s="79">
        <v>0</v>
      </c>
      <c r="J219" s="79">
        <v>0</v>
      </c>
      <c r="K219" s="79">
        <v>1</v>
      </c>
      <c r="L219" s="79">
        <v>0</v>
      </c>
    </row>
    <row r="220" spans="1:12">
      <c r="A220" s="33">
        <v>217</v>
      </c>
      <c r="B220" s="45" t="s">
        <v>1637</v>
      </c>
      <c r="C220" s="14">
        <v>6118143</v>
      </c>
      <c r="D220" s="78">
        <v>6</v>
      </c>
      <c r="E220" s="78">
        <v>5</v>
      </c>
      <c r="F220" s="78">
        <v>1</v>
      </c>
      <c r="G220" s="78">
        <v>0</v>
      </c>
      <c r="H220" s="78">
        <v>0</v>
      </c>
      <c r="I220" s="78">
        <v>0</v>
      </c>
      <c r="J220" s="78">
        <v>0</v>
      </c>
      <c r="K220" s="78">
        <v>5</v>
      </c>
      <c r="L220" s="78">
        <v>1</v>
      </c>
    </row>
    <row r="221" spans="1:12">
      <c r="A221" s="1">
        <v>218</v>
      </c>
      <c r="B221" s="47" t="s">
        <v>1638</v>
      </c>
      <c r="C221" s="16">
        <v>5673569</v>
      </c>
      <c r="D221" s="79">
        <v>5</v>
      </c>
      <c r="E221" s="79">
        <v>5</v>
      </c>
      <c r="F221" s="79">
        <v>0</v>
      </c>
      <c r="G221" s="79">
        <v>0</v>
      </c>
      <c r="H221" s="79">
        <v>0</v>
      </c>
      <c r="I221" s="79">
        <v>0</v>
      </c>
      <c r="J221" s="79">
        <v>0</v>
      </c>
      <c r="K221" s="79">
        <v>2</v>
      </c>
      <c r="L221" s="79">
        <v>0</v>
      </c>
    </row>
    <row r="222" spans="1:12">
      <c r="A222" s="33">
        <v>219</v>
      </c>
      <c r="B222" s="45" t="s">
        <v>1639</v>
      </c>
      <c r="C222" s="14">
        <v>2571498</v>
      </c>
      <c r="D222" s="78">
        <v>5</v>
      </c>
      <c r="E222" s="78">
        <v>5</v>
      </c>
      <c r="F222" s="78">
        <v>0</v>
      </c>
      <c r="G222" s="78">
        <v>0</v>
      </c>
      <c r="H222" s="78">
        <v>0</v>
      </c>
      <c r="I222" s="78">
        <v>0</v>
      </c>
      <c r="J222" s="78">
        <v>0</v>
      </c>
      <c r="K222" s="78">
        <v>0</v>
      </c>
      <c r="L222" s="78">
        <v>0</v>
      </c>
    </row>
    <row r="223" spans="1:12">
      <c r="A223" s="1">
        <v>220</v>
      </c>
      <c r="B223" s="47" t="s">
        <v>1640</v>
      </c>
      <c r="C223" s="16">
        <v>2745534</v>
      </c>
      <c r="D223" s="79">
        <v>106</v>
      </c>
      <c r="E223" s="79">
        <v>66</v>
      </c>
      <c r="F223" s="79">
        <v>39</v>
      </c>
      <c r="G223" s="79">
        <v>1</v>
      </c>
      <c r="H223" s="79">
        <v>0</v>
      </c>
      <c r="I223" s="79">
        <v>66</v>
      </c>
      <c r="J223" s="79">
        <v>39</v>
      </c>
      <c r="K223" s="79">
        <v>5</v>
      </c>
      <c r="L223" s="79">
        <v>1</v>
      </c>
    </row>
    <row r="224" spans="1:12">
      <c r="A224" s="33">
        <v>221</v>
      </c>
      <c r="B224" s="45" t="s">
        <v>1641</v>
      </c>
      <c r="C224" s="14">
        <v>5636655</v>
      </c>
      <c r="D224" s="78">
        <v>2</v>
      </c>
      <c r="E224" s="78">
        <v>1</v>
      </c>
      <c r="F224" s="78">
        <v>1</v>
      </c>
      <c r="G224" s="78">
        <v>0</v>
      </c>
      <c r="H224" s="78">
        <v>0</v>
      </c>
      <c r="I224" s="78">
        <v>0</v>
      </c>
      <c r="J224" s="78">
        <v>0</v>
      </c>
      <c r="K224" s="78">
        <v>0</v>
      </c>
      <c r="L224" s="78">
        <v>0</v>
      </c>
    </row>
    <row r="225" spans="1:12">
      <c r="A225" s="1">
        <v>222</v>
      </c>
      <c r="B225" s="47" t="s">
        <v>1642</v>
      </c>
      <c r="C225" s="16">
        <v>5429617</v>
      </c>
      <c r="D225" s="79">
        <v>1</v>
      </c>
      <c r="E225" s="79">
        <v>1</v>
      </c>
      <c r="F225" s="79">
        <v>0</v>
      </c>
      <c r="G225" s="79">
        <v>0</v>
      </c>
      <c r="H225" s="79">
        <v>0</v>
      </c>
      <c r="I225" s="79">
        <v>0</v>
      </c>
      <c r="J225" s="79">
        <v>0</v>
      </c>
      <c r="K225" s="79">
        <v>0</v>
      </c>
      <c r="L225" s="79">
        <v>0</v>
      </c>
    </row>
    <row r="226" spans="1:12">
      <c r="A226" s="33">
        <v>223</v>
      </c>
      <c r="B226" s="45" t="s">
        <v>1643</v>
      </c>
      <c r="C226" s="14">
        <v>6183077</v>
      </c>
      <c r="D226" s="78">
        <v>1</v>
      </c>
      <c r="E226" s="78">
        <v>0</v>
      </c>
      <c r="F226" s="78">
        <v>1</v>
      </c>
      <c r="G226" s="78">
        <v>0</v>
      </c>
      <c r="H226" s="78">
        <v>0</v>
      </c>
      <c r="I226" s="78">
        <v>0</v>
      </c>
      <c r="J226" s="78">
        <v>0</v>
      </c>
      <c r="K226" s="78">
        <v>1</v>
      </c>
      <c r="L226" s="78">
        <v>0</v>
      </c>
    </row>
    <row r="227" spans="1:12">
      <c r="A227" s="1">
        <v>224</v>
      </c>
      <c r="B227" s="47" t="s">
        <v>1644</v>
      </c>
      <c r="C227" s="16">
        <v>2837129</v>
      </c>
      <c r="D227" s="79">
        <v>1</v>
      </c>
      <c r="E227" s="79">
        <v>1</v>
      </c>
      <c r="F227" s="79">
        <v>0</v>
      </c>
      <c r="G227" s="79">
        <v>0</v>
      </c>
      <c r="H227" s="79">
        <v>0</v>
      </c>
      <c r="I227" s="79">
        <v>0</v>
      </c>
      <c r="J227" s="79">
        <v>0</v>
      </c>
      <c r="K227" s="79">
        <v>0</v>
      </c>
      <c r="L227" s="79">
        <v>0</v>
      </c>
    </row>
    <row r="228" spans="1:12">
      <c r="A228" s="33">
        <v>225</v>
      </c>
      <c r="B228" s="45" t="s">
        <v>1645</v>
      </c>
      <c r="C228" s="14">
        <v>5266084</v>
      </c>
      <c r="D228" s="78">
        <v>1</v>
      </c>
      <c r="E228" s="78">
        <v>0</v>
      </c>
      <c r="F228" s="78">
        <v>1</v>
      </c>
      <c r="G228" s="78">
        <v>0</v>
      </c>
      <c r="H228" s="78">
        <v>0</v>
      </c>
      <c r="I228" s="78">
        <v>0</v>
      </c>
      <c r="J228" s="78">
        <v>0</v>
      </c>
      <c r="K228" s="78">
        <v>0</v>
      </c>
      <c r="L228" s="78">
        <v>0</v>
      </c>
    </row>
    <row r="229" spans="1:12">
      <c r="A229" s="1">
        <v>226</v>
      </c>
      <c r="B229" s="47" t="s">
        <v>1646</v>
      </c>
      <c r="C229" s="16">
        <v>5396662</v>
      </c>
      <c r="D229" s="79">
        <v>27</v>
      </c>
      <c r="E229" s="79">
        <v>18</v>
      </c>
      <c r="F229" s="79">
        <v>9</v>
      </c>
      <c r="G229" s="79">
        <v>0</v>
      </c>
      <c r="H229" s="79">
        <v>0</v>
      </c>
      <c r="I229" s="79">
        <v>17</v>
      </c>
      <c r="J229" s="79">
        <v>8</v>
      </c>
      <c r="K229" s="79">
        <v>5</v>
      </c>
      <c r="L229" s="79">
        <v>2</v>
      </c>
    </row>
    <row r="230" spans="1:12">
      <c r="A230" s="33">
        <v>227</v>
      </c>
      <c r="B230" s="45" t="s">
        <v>1647</v>
      </c>
      <c r="C230" s="14">
        <v>2565587</v>
      </c>
      <c r="D230" s="78">
        <v>0</v>
      </c>
      <c r="E230" s="78">
        <v>0</v>
      </c>
      <c r="F230" s="78">
        <v>0</v>
      </c>
      <c r="G230" s="78">
        <v>0</v>
      </c>
      <c r="H230" s="78">
        <v>0</v>
      </c>
      <c r="I230" s="78">
        <v>0</v>
      </c>
      <c r="J230" s="78">
        <v>0</v>
      </c>
      <c r="K230" s="78">
        <v>0</v>
      </c>
      <c r="L230" s="78">
        <v>0</v>
      </c>
    </row>
    <row r="231" spans="1:12">
      <c r="A231" s="1">
        <v>228</v>
      </c>
      <c r="B231" s="47" t="s">
        <v>1648</v>
      </c>
      <c r="C231" s="16">
        <v>5435625</v>
      </c>
      <c r="D231" s="79">
        <v>20</v>
      </c>
      <c r="E231" s="79">
        <v>20</v>
      </c>
      <c r="F231" s="79">
        <v>0</v>
      </c>
      <c r="G231" s="79">
        <v>0</v>
      </c>
      <c r="H231" s="79">
        <v>0</v>
      </c>
      <c r="I231" s="79">
        <v>10</v>
      </c>
      <c r="J231" s="79">
        <v>0</v>
      </c>
      <c r="K231" s="79">
        <v>10</v>
      </c>
      <c r="L231" s="79">
        <v>0</v>
      </c>
    </row>
    <row r="232" spans="1:12">
      <c r="A232" s="33">
        <v>229</v>
      </c>
      <c r="B232" s="45" t="s">
        <v>1649</v>
      </c>
      <c r="C232" s="14">
        <v>4257456</v>
      </c>
      <c r="D232" s="78">
        <v>0</v>
      </c>
      <c r="E232" s="78">
        <v>0</v>
      </c>
      <c r="F232" s="78">
        <v>0</v>
      </c>
      <c r="G232" s="78">
        <v>0</v>
      </c>
      <c r="H232" s="78">
        <v>0</v>
      </c>
      <c r="I232" s="78">
        <v>0</v>
      </c>
      <c r="J232" s="78">
        <v>0</v>
      </c>
      <c r="K232" s="78">
        <v>0</v>
      </c>
      <c r="L232" s="78">
        <v>0</v>
      </c>
    </row>
    <row r="233" spans="1:12">
      <c r="A233" s="1">
        <v>230</v>
      </c>
      <c r="B233" s="47" t="s">
        <v>1650</v>
      </c>
      <c r="C233" s="16">
        <v>5236932</v>
      </c>
      <c r="D233" s="79">
        <v>4</v>
      </c>
      <c r="E233" s="79">
        <v>2</v>
      </c>
      <c r="F233" s="79">
        <v>2</v>
      </c>
      <c r="G233" s="79">
        <v>0</v>
      </c>
      <c r="H233" s="79">
        <v>0</v>
      </c>
      <c r="I233" s="79">
        <v>0</v>
      </c>
      <c r="J233" s="79">
        <v>0</v>
      </c>
      <c r="K233" s="79">
        <v>0</v>
      </c>
      <c r="L233" s="79">
        <v>0</v>
      </c>
    </row>
    <row r="234" spans="1:12">
      <c r="A234" s="33">
        <v>231</v>
      </c>
      <c r="B234" s="45" t="s">
        <v>1651</v>
      </c>
      <c r="C234" s="14">
        <v>6162711</v>
      </c>
      <c r="D234" s="78">
        <v>3</v>
      </c>
      <c r="E234" s="78">
        <v>1</v>
      </c>
      <c r="F234" s="78">
        <v>2</v>
      </c>
      <c r="G234" s="78">
        <v>0</v>
      </c>
      <c r="H234" s="78">
        <v>0</v>
      </c>
      <c r="I234" s="78">
        <v>1</v>
      </c>
      <c r="J234" s="78">
        <v>2</v>
      </c>
      <c r="K234" s="78">
        <v>0</v>
      </c>
      <c r="L234" s="78">
        <v>0</v>
      </c>
    </row>
    <row r="235" spans="1:12">
      <c r="A235" s="1">
        <v>232</v>
      </c>
      <c r="B235" s="47" t="s">
        <v>1652</v>
      </c>
      <c r="C235" s="16">
        <v>5830974</v>
      </c>
      <c r="D235" s="79">
        <v>558</v>
      </c>
      <c r="E235" s="79">
        <v>454</v>
      </c>
      <c r="F235" s="79">
        <v>104</v>
      </c>
      <c r="G235" s="79">
        <v>0</v>
      </c>
      <c r="H235" s="79">
        <v>0</v>
      </c>
      <c r="I235" s="79">
        <v>114</v>
      </c>
      <c r="J235" s="79">
        <v>43</v>
      </c>
      <c r="K235" s="79">
        <v>80</v>
      </c>
      <c r="L235" s="79">
        <v>25</v>
      </c>
    </row>
    <row r="236" spans="1:12">
      <c r="A236" s="33">
        <v>233</v>
      </c>
      <c r="B236" s="45" t="s">
        <v>1653</v>
      </c>
      <c r="C236" s="14">
        <v>5366941</v>
      </c>
      <c r="D236" s="78">
        <v>19</v>
      </c>
      <c r="E236" s="78">
        <v>14</v>
      </c>
      <c r="F236" s="78">
        <v>5</v>
      </c>
      <c r="G236" s="78">
        <v>0</v>
      </c>
      <c r="H236" s="78">
        <v>0</v>
      </c>
      <c r="I236" s="78">
        <v>1</v>
      </c>
      <c r="J236" s="78">
        <v>1</v>
      </c>
      <c r="K236" s="78">
        <v>3</v>
      </c>
      <c r="L236" s="78">
        <v>0</v>
      </c>
    </row>
    <row r="237" spans="1:12">
      <c r="A237" s="1">
        <v>234</v>
      </c>
      <c r="B237" s="47" t="s">
        <v>1654</v>
      </c>
      <c r="C237" s="16">
        <v>2662507</v>
      </c>
      <c r="D237" s="79">
        <v>8</v>
      </c>
      <c r="E237" s="79">
        <v>6</v>
      </c>
      <c r="F237" s="79">
        <v>2</v>
      </c>
      <c r="G237" s="79">
        <v>0</v>
      </c>
      <c r="H237" s="79">
        <v>0</v>
      </c>
      <c r="I237" s="79">
        <v>0</v>
      </c>
      <c r="J237" s="79">
        <v>0</v>
      </c>
      <c r="K237" s="79">
        <v>0</v>
      </c>
      <c r="L237" s="79">
        <v>0</v>
      </c>
    </row>
    <row r="238" spans="1:12">
      <c r="A238" s="33">
        <v>235</v>
      </c>
      <c r="B238" s="45" t="s">
        <v>1655</v>
      </c>
      <c r="C238" s="14">
        <v>5546753</v>
      </c>
      <c r="D238" s="78">
        <v>21</v>
      </c>
      <c r="E238" s="78">
        <v>18</v>
      </c>
      <c r="F238" s="78">
        <v>3</v>
      </c>
      <c r="G238" s="78">
        <v>0</v>
      </c>
      <c r="H238" s="78">
        <v>0</v>
      </c>
      <c r="I238" s="78">
        <v>0</v>
      </c>
      <c r="J238" s="78">
        <v>0</v>
      </c>
      <c r="K238" s="78">
        <v>17</v>
      </c>
      <c r="L238" s="78">
        <v>0</v>
      </c>
    </row>
    <row r="239" spans="1:12">
      <c r="A239" s="1">
        <v>236</v>
      </c>
      <c r="B239" s="47" t="s">
        <v>285</v>
      </c>
      <c r="C239" s="16">
        <v>2069792</v>
      </c>
      <c r="D239" s="79">
        <v>52</v>
      </c>
      <c r="E239" s="79">
        <v>39</v>
      </c>
      <c r="F239" s="79">
        <v>13</v>
      </c>
      <c r="G239" s="79">
        <v>0</v>
      </c>
      <c r="H239" s="79">
        <v>0</v>
      </c>
      <c r="I239" s="79">
        <v>0</v>
      </c>
      <c r="J239" s="79">
        <v>0</v>
      </c>
      <c r="K239" s="79">
        <v>0</v>
      </c>
      <c r="L239" s="79">
        <v>0</v>
      </c>
    </row>
    <row r="240" spans="1:12">
      <c r="A240" s="33">
        <v>237</v>
      </c>
      <c r="B240" s="45" t="s">
        <v>1656</v>
      </c>
      <c r="C240" s="14">
        <v>2561662</v>
      </c>
      <c r="D240" s="78">
        <v>9</v>
      </c>
      <c r="E240" s="78">
        <v>6</v>
      </c>
      <c r="F240" s="78">
        <v>3</v>
      </c>
      <c r="G240" s="78">
        <v>0</v>
      </c>
      <c r="H240" s="78">
        <v>0</v>
      </c>
      <c r="I240" s="78">
        <v>0</v>
      </c>
      <c r="J240" s="78">
        <v>0</v>
      </c>
      <c r="K240" s="78">
        <v>0</v>
      </c>
      <c r="L240" s="78">
        <v>1</v>
      </c>
    </row>
    <row r="241" spans="1:12">
      <c r="A241" s="1">
        <v>238</v>
      </c>
      <c r="B241" s="47" t="s">
        <v>292</v>
      </c>
      <c r="C241" s="16">
        <v>2699869</v>
      </c>
      <c r="D241" s="79">
        <v>26</v>
      </c>
      <c r="E241" s="79">
        <v>17</v>
      </c>
      <c r="F241" s="79">
        <v>9</v>
      </c>
      <c r="G241" s="79">
        <v>0</v>
      </c>
      <c r="H241" s="79">
        <v>0</v>
      </c>
      <c r="I241" s="79">
        <v>0</v>
      </c>
      <c r="J241" s="79">
        <v>0</v>
      </c>
      <c r="K241" s="79">
        <v>0</v>
      </c>
      <c r="L241" s="79">
        <v>0</v>
      </c>
    </row>
    <row r="242" spans="1:12">
      <c r="A242" s="33">
        <v>239</v>
      </c>
      <c r="B242" s="45" t="s">
        <v>1657</v>
      </c>
      <c r="C242" s="14">
        <v>5722438</v>
      </c>
      <c r="D242" s="78">
        <v>12</v>
      </c>
      <c r="E242" s="78">
        <v>8</v>
      </c>
      <c r="F242" s="78">
        <v>4</v>
      </c>
      <c r="G242" s="78">
        <v>0</v>
      </c>
      <c r="H242" s="78">
        <v>0</v>
      </c>
      <c r="I242" s="78">
        <v>0</v>
      </c>
      <c r="J242" s="78">
        <v>0</v>
      </c>
      <c r="K242" s="78">
        <v>2</v>
      </c>
      <c r="L242" s="78">
        <v>2</v>
      </c>
    </row>
    <row r="243" spans="1:12">
      <c r="A243" s="1">
        <v>240</v>
      </c>
      <c r="B243" s="47" t="s">
        <v>1658</v>
      </c>
      <c r="C243" s="16">
        <v>5506816</v>
      </c>
      <c r="D243" s="79">
        <v>2</v>
      </c>
      <c r="E243" s="79">
        <v>1</v>
      </c>
      <c r="F243" s="79">
        <v>1</v>
      </c>
      <c r="G243" s="79">
        <v>0</v>
      </c>
      <c r="H243" s="79">
        <v>0</v>
      </c>
      <c r="I243" s="79">
        <v>0</v>
      </c>
      <c r="J243" s="79">
        <v>0</v>
      </c>
      <c r="K243" s="79">
        <v>1</v>
      </c>
      <c r="L243" s="79">
        <v>1</v>
      </c>
    </row>
    <row r="244" spans="1:12">
      <c r="A244" s="33">
        <v>241</v>
      </c>
      <c r="B244" s="45" t="s">
        <v>1659</v>
      </c>
      <c r="C244" s="14">
        <v>5328772</v>
      </c>
      <c r="D244" s="78">
        <v>15</v>
      </c>
      <c r="E244" s="78">
        <v>13</v>
      </c>
      <c r="F244" s="78">
        <v>2</v>
      </c>
      <c r="G244" s="78">
        <v>0</v>
      </c>
      <c r="H244" s="78">
        <v>0</v>
      </c>
      <c r="I244" s="78">
        <v>3</v>
      </c>
      <c r="J244" s="78">
        <v>0</v>
      </c>
      <c r="K244" s="78">
        <v>12</v>
      </c>
      <c r="L244" s="78">
        <v>0</v>
      </c>
    </row>
    <row r="245" spans="1:12">
      <c r="A245" s="1">
        <v>242</v>
      </c>
      <c r="B245" s="47" t="s">
        <v>1660</v>
      </c>
      <c r="C245" s="16">
        <v>5082986</v>
      </c>
      <c r="D245" s="79">
        <v>9</v>
      </c>
      <c r="E245" s="79">
        <v>3</v>
      </c>
      <c r="F245" s="79">
        <v>5</v>
      </c>
      <c r="G245" s="79">
        <v>0</v>
      </c>
      <c r="H245" s="79">
        <v>1</v>
      </c>
      <c r="I245" s="79">
        <v>0</v>
      </c>
      <c r="J245" s="79">
        <v>0</v>
      </c>
      <c r="K245" s="79">
        <v>1</v>
      </c>
      <c r="L245" s="79">
        <v>0</v>
      </c>
    </row>
    <row r="246" spans="1:12">
      <c r="A246" s="33">
        <v>243</v>
      </c>
      <c r="B246" s="45" t="s">
        <v>1661</v>
      </c>
      <c r="C246" s="14">
        <v>5005221</v>
      </c>
      <c r="D246" s="78">
        <v>5</v>
      </c>
      <c r="E246" s="78">
        <v>3</v>
      </c>
      <c r="F246" s="78">
        <v>2</v>
      </c>
      <c r="G246" s="78">
        <v>0</v>
      </c>
      <c r="H246" s="78">
        <v>0</v>
      </c>
      <c r="I246" s="78">
        <v>0</v>
      </c>
      <c r="J246" s="78">
        <v>0</v>
      </c>
      <c r="K246" s="78">
        <v>0</v>
      </c>
      <c r="L246" s="78">
        <v>0</v>
      </c>
    </row>
    <row r="247" spans="1:12">
      <c r="A247" s="1">
        <v>244</v>
      </c>
      <c r="B247" s="47" t="s">
        <v>1662</v>
      </c>
      <c r="C247" s="16">
        <v>2041278</v>
      </c>
      <c r="D247" s="79">
        <v>5</v>
      </c>
      <c r="E247" s="79">
        <v>3</v>
      </c>
      <c r="F247" s="79">
        <v>2</v>
      </c>
      <c r="G247" s="79">
        <v>0</v>
      </c>
      <c r="H247" s="79">
        <v>0</v>
      </c>
      <c r="I247" s="79">
        <v>0</v>
      </c>
      <c r="J247" s="79">
        <v>0</v>
      </c>
      <c r="K247" s="79">
        <v>0</v>
      </c>
      <c r="L247" s="79">
        <v>0</v>
      </c>
    </row>
    <row r="248" spans="1:12">
      <c r="A248" s="33">
        <v>245</v>
      </c>
      <c r="B248" s="45" t="s">
        <v>1663</v>
      </c>
      <c r="C248" s="14">
        <v>5111919</v>
      </c>
      <c r="D248" s="78">
        <v>19</v>
      </c>
      <c r="E248" s="78">
        <v>19</v>
      </c>
      <c r="F248" s="78">
        <v>0</v>
      </c>
      <c r="G248" s="78">
        <v>0</v>
      </c>
      <c r="H248" s="78">
        <v>0</v>
      </c>
      <c r="I248" s="78">
        <v>0</v>
      </c>
      <c r="J248" s="78">
        <v>0</v>
      </c>
      <c r="K248" s="78">
        <v>19</v>
      </c>
      <c r="L248" s="78">
        <v>0</v>
      </c>
    </row>
    <row r="249" spans="1:12">
      <c r="A249" s="1">
        <v>246</v>
      </c>
      <c r="B249" s="47" t="s">
        <v>1664</v>
      </c>
      <c r="C249" s="16">
        <v>2852772</v>
      </c>
      <c r="D249" s="79">
        <v>8</v>
      </c>
      <c r="E249" s="79">
        <v>5</v>
      </c>
      <c r="F249" s="79">
        <v>2</v>
      </c>
      <c r="G249" s="79">
        <v>1</v>
      </c>
      <c r="H249" s="79">
        <v>0</v>
      </c>
      <c r="I249" s="79">
        <v>0</v>
      </c>
      <c r="J249" s="79">
        <v>0</v>
      </c>
      <c r="K249" s="79">
        <v>3</v>
      </c>
      <c r="L249" s="79">
        <v>0</v>
      </c>
    </row>
    <row r="250" spans="1:12">
      <c r="A250" s="33">
        <v>247</v>
      </c>
      <c r="B250" s="45" t="s">
        <v>1665</v>
      </c>
      <c r="C250" s="14">
        <v>5359058</v>
      </c>
      <c r="D250" s="78">
        <v>3</v>
      </c>
      <c r="E250" s="78">
        <v>2</v>
      </c>
      <c r="F250" s="78">
        <v>1</v>
      </c>
      <c r="G250" s="78">
        <v>0</v>
      </c>
      <c r="H250" s="78">
        <v>0</v>
      </c>
      <c r="I250" s="78">
        <v>0</v>
      </c>
      <c r="J250" s="78">
        <v>0</v>
      </c>
      <c r="K250" s="78">
        <v>2</v>
      </c>
      <c r="L250" s="78">
        <v>0</v>
      </c>
    </row>
    <row r="251" spans="1:12">
      <c r="A251" s="1">
        <v>248</v>
      </c>
      <c r="B251" s="47" t="s">
        <v>1666</v>
      </c>
      <c r="C251" s="16">
        <v>2679213</v>
      </c>
      <c r="D251" s="79">
        <v>0</v>
      </c>
      <c r="E251" s="79">
        <v>0</v>
      </c>
      <c r="F251" s="79">
        <v>0</v>
      </c>
      <c r="G251" s="79">
        <v>0</v>
      </c>
      <c r="H251" s="79">
        <v>0</v>
      </c>
      <c r="I251" s="79">
        <v>0</v>
      </c>
      <c r="J251" s="79">
        <v>0</v>
      </c>
      <c r="K251" s="79">
        <v>0</v>
      </c>
      <c r="L251" s="79">
        <v>0</v>
      </c>
    </row>
    <row r="252" spans="1:12">
      <c r="A252" s="33">
        <v>249</v>
      </c>
      <c r="B252" s="45" t="s">
        <v>1667</v>
      </c>
      <c r="C252" s="14">
        <v>2571889</v>
      </c>
      <c r="D252" s="78">
        <v>0</v>
      </c>
      <c r="E252" s="78">
        <v>0</v>
      </c>
      <c r="F252" s="78">
        <v>0</v>
      </c>
      <c r="G252" s="78">
        <v>0</v>
      </c>
      <c r="H252" s="78">
        <v>0</v>
      </c>
      <c r="I252" s="78">
        <v>0</v>
      </c>
      <c r="J252" s="78">
        <v>0</v>
      </c>
      <c r="K252" s="78">
        <v>0</v>
      </c>
      <c r="L252" s="78">
        <v>0</v>
      </c>
    </row>
    <row r="253" spans="1:12">
      <c r="A253" s="1">
        <v>250</v>
      </c>
      <c r="B253" s="47" t="s">
        <v>1668</v>
      </c>
      <c r="C253" s="16">
        <v>2695421</v>
      </c>
      <c r="D253" s="79">
        <v>0</v>
      </c>
      <c r="E253" s="79">
        <v>0</v>
      </c>
      <c r="F253" s="79">
        <v>0</v>
      </c>
      <c r="G253" s="79">
        <v>0</v>
      </c>
      <c r="H253" s="79">
        <v>0</v>
      </c>
      <c r="I253" s="79">
        <v>0</v>
      </c>
      <c r="J253" s="79">
        <v>0</v>
      </c>
      <c r="K253" s="79">
        <v>0</v>
      </c>
      <c r="L253" s="79">
        <v>0</v>
      </c>
    </row>
    <row r="254" spans="1:12">
      <c r="A254" s="33">
        <v>251</v>
      </c>
      <c r="B254" s="45" t="s">
        <v>1669</v>
      </c>
      <c r="C254" s="14">
        <v>5237572</v>
      </c>
      <c r="D254" s="78">
        <v>70</v>
      </c>
      <c r="E254" s="78">
        <v>57</v>
      </c>
      <c r="F254" s="78">
        <v>13</v>
      </c>
      <c r="G254" s="78">
        <v>0</v>
      </c>
      <c r="H254" s="78">
        <v>0</v>
      </c>
      <c r="I254" s="78">
        <v>52</v>
      </c>
      <c r="J254" s="78">
        <v>7</v>
      </c>
      <c r="K254" s="78">
        <v>12</v>
      </c>
      <c r="L254" s="78">
        <v>0</v>
      </c>
    </row>
    <row r="255" spans="1:12">
      <c r="A255" s="1">
        <v>252</v>
      </c>
      <c r="B255" s="47" t="s">
        <v>1670</v>
      </c>
      <c r="C255" s="16">
        <v>2044838</v>
      </c>
      <c r="D255" s="79">
        <v>10</v>
      </c>
      <c r="E255" s="79">
        <v>5</v>
      </c>
      <c r="F255" s="79">
        <v>5</v>
      </c>
      <c r="G255" s="79">
        <v>0</v>
      </c>
      <c r="H255" s="79">
        <v>0</v>
      </c>
      <c r="I255" s="79">
        <v>0</v>
      </c>
      <c r="J255" s="79">
        <v>0</v>
      </c>
      <c r="K255" s="79">
        <v>0</v>
      </c>
      <c r="L255" s="79">
        <v>0</v>
      </c>
    </row>
    <row r="256" spans="1:12">
      <c r="A256" s="33">
        <v>253</v>
      </c>
      <c r="B256" s="45" t="s">
        <v>1671</v>
      </c>
      <c r="C256" s="14">
        <v>5138868</v>
      </c>
      <c r="D256" s="78">
        <v>1</v>
      </c>
      <c r="E256" s="78">
        <v>1</v>
      </c>
      <c r="F256" s="78">
        <v>0</v>
      </c>
      <c r="G256" s="78">
        <v>0</v>
      </c>
      <c r="H256" s="78">
        <v>0</v>
      </c>
      <c r="I256" s="78">
        <v>0</v>
      </c>
      <c r="J256" s="78">
        <v>0</v>
      </c>
      <c r="K256" s="78">
        <v>0</v>
      </c>
      <c r="L256" s="78">
        <v>0</v>
      </c>
    </row>
    <row r="257" spans="1:12">
      <c r="A257" s="1">
        <v>254</v>
      </c>
      <c r="B257" s="47" t="s">
        <v>1672</v>
      </c>
      <c r="C257" s="16">
        <v>2886197</v>
      </c>
      <c r="D257" s="79">
        <v>5</v>
      </c>
      <c r="E257" s="79">
        <v>4</v>
      </c>
      <c r="F257" s="79">
        <v>1</v>
      </c>
      <c r="G257" s="79">
        <v>0</v>
      </c>
      <c r="H257" s="79">
        <v>0</v>
      </c>
      <c r="I257" s="79">
        <v>1</v>
      </c>
      <c r="J257" s="79">
        <v>0</v>
      </c>
      <c r="K257" s="79">
        <v>2</v>
      </c>
      <c r="L257" s="79">
        <v>0</v>
      </c>
    </row>
    <row r="258" spans="1:12">
      <c r="A258" s="33">
        <v>255</v>
      </c>
      <c r="B258" s="45" t="s">
        <v>299</v>
      </c>
      <c r="C258" s="14">
        <v>5150884</v>
      </c>
      <c r="D258" s="78">
        <v>90</v>
      </c>
      <c r="E258" s="78">
        <v>80</v>
      </c>
      <c r="F258" s="78">
        <v>10</v>
      </c>
      <c r="G258" s="78">
        <v>0</v>
      </c>
      <c r="H258" s="78">
        <v>0</v>
      </c>
      <c r="I258" s="78">
        <v>0</v>
      </c>
      <c r="J258" s="78">
        <v>0</v>
      </c>
      <c r="K258" s="78">
        <v>0</v>
      </c>
      <c r="L258" s="78">
        <v>0</v>
      </c>
    </row>
    <row r="259" spans="1:12">
      <c r="A259" s="1">
        <v>256</v>
      </c>
      <c r="B259" s="47" t="s">
        <v>1673</v>
      </c>
      <c r="C259" s="16">
        <v>6316719</v>
      </c>
      <c r="D259" s="79">
        <v>5</v>
      </c>
      <c r="E259" s="79">
        <v>2</v>
      </c>
      <c r="F259" s="79">
        <v>2</v>
      </c>
      <c r="G259" s="79">
        <v>1</v>
      </c>
      <c r="H259" s="79">
        <v>0</v>
      </c>
      <c r="I259" s="79">
        <v>0</v>
      </c>
      <c r="J259" s="79">
        <v>0</v>
      </c>
      <c r="K259" s="79">
        <v>2</v>
      </c>
      <c r="L259" s="79">
        <v>0</v>
      </c>
    </row>
    <row r="260" spans="1:12">
      <c r="A260" s="33">
        <v>257</v>
      </c>
      <c r="B260" s="45" t="s">
        <v>1674</v>
      </c>
      <c r="C260" s="14">
        <v>5051304</v>
      </c>
      <c r="D260" s="78">
        <v>27</v>
      </c>
      <c r="E260" s="78">
        <v>5</v>
      </c>
      <c r="F260" s="78">
        <v>15</v>
      </c>
      <c r="G260" s="78">
        <v>7</v>
      </c>
      <c r="H260" s="78">
        <v>0</v>
      </c>
      <c r="I260" s="78">
        <v>90</v>
      </c>
      <c r="J260" s="78">
        <v>38</v>
      </c>
      <c r="K260" s="78">
        <v>0</v>
      </c>
      <c r="L260" s="78">
        <v>0</v>
      </c>
    </row>
    <row r="261" spans="1:12">
      <c r="A261" s="1">
        <v>258</v>
      </c>
      <c r="B261" s="47" t="s">
        <v>1675</v>
      </c>
      <c r="C261" s="16">
        <v>6195822</v>
      </c>
      <c r="D261" s="79">
        <v>10</v>
      </c>
      <c r="E261" s="79">
        <v>10</v>
      </c>
      <c r="F261" s="79">
        <v>0</v>
      </c>
      <c r="G261" s="79">
        <v>0</v>
      </c>
      <c r="H261" s="79">
        <v>0</v>
      </c>
      <c r="I261" s="79">
        <v>0</v>
      </c>
      <c r="J261" s="79">
        <v>0</v>
      </c>
      <c r="K261" s="79">
        <v>1</v>
      </c>
      <c r="L261" s="79">
        <v>0</v>
      </c>
    </row>
    <row r="262" spans="1:12">
      <c r="A262" s="33">
        <v>259</v>
      </c>
      <c r="B262" s="45" t="s">
        <v>1676</v>
      </c>
      <c r="C262" s="14">
        <v>5248809</v>
      </c>
      <c r="D262" s="78">
        <v>3</v>
      </c>
      <c r="E262" s="78">
        <v>1</v>
      </c>
      <c r="F262" s="78">
        <v>2</v>
      </c>
      <c r="G262" s="78">
        <v>0</v>
      </c>
      <c r="H262" s="78">
        <v>0</v>
      </c>
      <c r="I262" s="78">
        <v>0</v>
      </c>
      <c r="J262" s="78">
        <v>0</v>
      </c>
      <c r="K262" s="78">
        <v>0</v>
      </c>
      <c r="L262" s="78">
        <v>0</v>
      </c>
    </row>
    <row r="263" spans="1:12">
      <c r="A263" s="1">
        <v>260</v>
      </c>
      <c r="B263" s="47" t="s">
        <v>308</v>
      </c>
      <c r="C263" s="16">
        <v>2550466</v>
      </c>
      <c r="D263" s="79">
        <v>1489</v>
      </c>
      <c r="E263" s="79">
        <v>1119</v>
      </c>
      <c r="F263" s="79">
        <v>368</v>
      </c>
      <c r="G263" s="79">
        <v>2</v>
      </c>
      <c r="H263" s="79">
        <v>0</v>
      </c>
      <c r="I263" s="79">
        <v>1065</v>
      </c>
      <c r="J263" s="79">
        <v>345</v>
      </c>
      <c r="K263" s="79">
        <v>154</v>
      </c>
      <c r="L263" s="79">
        <v>32</v>
      </c>
    </row>
    <row r="264" spans="1:12">
      <c r="A264" s="33">
        <v>261</v>
      </c>
      <c r="B264" s="45" t="s">
        <v>1677</v>
      </c>
      <c r="C264" s="14">
        <v>5051134</v>
      </c>
      <c r="D264" s="78">
        <v>36</v>
      </c>
      <c r="E264" s="78">
        <v>27</v>
      </c>
      <c r="F264" s="78">
        <v>9</v>
      </c>
      <c r="G264" s="78">
        <v>0</v>
      </c>
      <c r="H264" s="78">
        <v>0</v>
      </c>
      <c r="I264" s="78">
        <v>16</v>
      </c>
      <c r="J264" s="78">
        <v>6</v>
      </c>
      <c r="K264" s="78">
        <v>27</v>
      </c>
      <c r="L264" s="78">
        <v>9</v>
      </c>
    </row>
    <row r="265" spans="1:12">
      <c r="A265" s="1">
        <v>262</v>
      </c>
      <c r="B265" s="47" t="s">
        <v>1678</v>
      </c>
      <c r="C265" s="16">
        <v>2805871</v>
      </c>
      <c r="D265" s="79">
        <v>5</v>
      </c>
      <c r="E265" s="79">
        <v>4</v>
      </c>
      <c r="F265" s="79">
        <v>1</v>
      </c>
      <c r="G265" s="79">
        <v>0</v>
      </c>
      <c r="H265" s="79">
        <v>0</v>
      </c>
      <c r="I265" s="79">
        <v>0</v>
      </c>
      <c r="J265" s="79">
        <v>0</v>
      </c>
      <c r="K265" s="79">
        <v>4</v>
      </c>
      <c r="L265" s="79">
        <v>0</v>
      </c>
    </row>
    <row r="266" spans="1:12">
      <c r="A266" s="33">
        <v>263</v>
      </c>
      <c r="B266" s="45" t="s">
        <v>1679</v>
      </c>
      <c r="C266" s="14">
        <v>5533392</v>
      </c>
      <c r="D266" s="78">
        <v>9</v>
      </c>
      <c r="E266" s="78">
        <v>4</v>
      </c>
      <c r="F266" s="78">
        <v>5</v>
      </c>
      <c r="G266" s="78">
        <v>0</v>
      </c>
      <c r="H266" s="78">
        <v>0</v>
      </c>
      <c r="I266" s="78">
        <v>0</v>
      </c>
      <c r="J266" s="78">
        <v>0</v>
      </c>
      <c r="K266" s="78">
        <v>0</v>
      </c>
      <c r="L266" s="78">
        <v>0</v>
      </c>
    </row>
    <row r="267" spans="1:12">
      <c r="A267" s="1">
        <v>264</v>
      </c>
      <c r="B267" s="47" t="s">
        <v>1680</v>
      </c>
      <c r="C267" s="16">
        <v>2045931</v>
      </c>
      <c r="D267" s="79">
        <v>27</v>
      </c>
      <c r="E267" s="79">
        <v>14</v>
      </c>
      <c r="F267" s="79">
        <v>13</v>
      </c>
      <c r="G267" s="79">
        <v>0</v>
      </c>
      <c r="H267" s="79">
        <v>0</v>
      </c>
      <c r="I267" s="79">
        <v>5</v>
      </c>
      <c r="J267" s="79">
        <v>5</v>
      </c>
      <c r="K267" s="79">
        <v>5</v>
      </c>
      <c r="L267" s="79">
        <v>4</v>
      </c>
    </row>
    <row r="268" spans="1:12">
      <c r="A268" s="33">
        <v>265</v>
      </c>
      <c r="B268" s="45" t="s">
        <v>1681</v>
      </c>
      <c r="C268" s="14">
        <v>2893444</v>
      </c>
      <c r="D268" s="78">
        <v>4</v>
      </c>
      <c r="E268" s="78">
        <v>1</v>
      </c>
      <c r="F268" s="78">
        <v>3</v>
      </c>
      <c r="G268" s="78">
        <v>0</v>
      </c>
      <c r="H268" s="78">
        <v>0</v>
      </c>
      <c r="I268" s="78">
        <v>0</v>
      </c>
      <c r="J268" s="78">
        <v>0</v>
      </c>
      <c r="K268" s="78">
        <v>1</v>
      </c>
      <c r="L268" s="78">
        <v>1</v>
      </c>
    </row>
    <row r="269" spans="1:12">
      <c r="A269" s="1">
        <v>266</v>
      </c>
      <c r="B269" s="47" t="s">
        <v>1682</v>
      </c>
      <c r="C269" s="16">
        <v>2064766</v>
      </c>
      <c r="D269" s="79">
        <v>1</v>
      </c>
      <c r="E269" s="79">
        <v>1</v>
      </c>
      <c r="F269" s="79">
        <v>0</v>
      </c>
      <c r="G269" s="79">
        <v>0</v>
      </c>
      <c r="H269" s="79">
        <v>0</v>
      </c>
      <c r="I269" s="79">
        <v>0</v>
      </c>
      <c r="J269" s="79">
        <v>0</v>
      </c>
      <c r="K269" s="79">
        <v>0</v>
      </c>
      <c r="L269" s="79">
        <v>0</v>
      </c>
    </row>
    <row r="270" spans="1:12">
      <c r="A270" s="33">
        <v>267</v>
      </c>
      <c r="B270" s="45" t="s">
        <v>325</v>
      </c>
      <c r="C270" s="14">
        <v>2029278</v>
      </c>
      <c r="D270" s="78">
        <v>216</v>
      </c>
      <c r="E270" s="78">
        <v>195</v>
      </c>
      <c r="F270" s="78">
        <v>21</v>
      </c>
      <c r="G270" s="78">
        <v>0</v>
      </c>
      <c r="H270" s="78">
        <v>0</v>
      </c>
      <c r="I270" s="78">
        <v>19</v>
      </c>
      <c r="J270" s="78">
        <v>2</v>
      </c>
      <c r="K270" s="78">
        <v>40</v>
      </c>
      <c r="L270" s="78">
        <v>6</v>
      </c>
    </row>
    <row r="271" spans="1:12">
      <c r="A271" s="1">
        <v>268</v>
      </c>
      <c r="B271" s="47" t="s">
        <v>1683</v>
      </c>
      <c r="C271" s="16">
        <v>5106567</v>
      </c>
      <c r="D271" s="79">
        <v>536</v>
      </c>
      <c r="E271" s="79">
        <v>370</v>
      </c>
      <c r="F271" s="79">
        <v>163</v>
      </c>
      <c r="G271" s="79">
        <v>3</v>
      </c>
      <c r="H271" s="79">
        <v>0</v>
      </c>
      <c r="I271" s="79">
        <v>42</v>
      </c>
      <c r="J271" s="79">
        <v>43</v>
      </c>
      <c r="K271" s="79">
        <v>120</v>
      </c>
      <c r="L271" s="79">
        <v>35</v>
      </c>
    </row>
    <row r="272" spans="1:12">
      <c r="A272" s="33">
        <v>269</v>
      </c>
      <c r="B272" s="45" t="s">
        <v>1684</v>
      </c>
      <c r="C272" s="14">
        <v>2772787</v>
      </c>
      <c r="D272" s="78">
        <v>0</v>
      </c>
      <c r="E272" s="78">
        <v>0</v>
      </c>
      <c r="F272" s="78">
        <v>0</v>
      </c>
      <c r="G272" s="78">
        <v>0</v>
      </c>
      <c r="H272" s="78">
        <v>0</v>
      </c>
      <c r="I272" s="78">
        <v>0</v>
      </c>
      <c r="J272" s="78">
        <v>0</v>
      </c>
      <c r="K272" s="78">
        <v>0</v>
      </c>
      <c r="L272" s="78">
        <v>0</v>
      </c>
    </row>
    <row r="273" spans="1:12">
      <c r="A273" s="1">
        <v>270</v>
      </c>
      <c r="B273" s="47" t="s">
        <v>1685</v>
      </c>
      <c r="C273" s="16">
        <v>5553199</v>
      </c>
      <c r="D273" s="79">
        <v>3</v>
      </c>
      <c r="E273" s="79">
        <v>2</v>
      </c>
      <c r="F273" s="79">
        <v>1</v>
      </c>
      <c r="G273" s="79">
        <v>0</v>
      </c>
      <c r="H273" s="79">
        <v>0</v>
      </c>
      <c r="I273" s="79">
        <v>2</v>
      </c>
      <c r="J273" s="79">
        <v>1</v>
      </c>
      <c r="K273" s="79">
        <v>2</v>
      </c>
      <c r="L273" s="79">
        <v>1</v>
      </c>
    </row>
    <row r="274" spans="1:12">
      <c r="A274" s="33">
        <v>271</v>
      </c>
      <c r="B274" s="45" t="s">
        <v>332</v>
      </c>
      <c r="C274" s="14">
        <v>5141583</v>
      </c>
      <c r="D274" s="78">
        <v>367</v>
      </c>
      <c r="E274" s="78">
        <v>274</v>
      </c>
      <c r="F274" s="78">
        <v>66</v>
      </c>
      <c r="G274" s="78">
        <v>25</v>
      </c>
      <c r="H274" s="78">
        <v>2</v>
      </c>
      <c r="I274" s="78">
        <v>260</v>
      </c>
      <c r="J274" s="78">
        <v>51</v>
      </c>
      <c r="K274" s="78">
        <v>65</v>
      </c>
      <c r="L274" s="78">
        <v>1</v>
      </c>
    </row>
    <row r="275" spans="1:12">
      <c r="A275" s="1">
        <v>272</v>
      </c>
      <c r="B275" s="47" t="s">
        <v>1686</v>
      </c>
      <c r="C275" s="16">
        <v>5383854</v>
      </c>
      <c r="D275" s="79">
        <v>8</v>
      </c>
      <c r="E275" s="79">
        <v>5</v>
      </c>
      <c r="F275" s="79">
        <v>3</v>
      </c>
      <c r="G275" s="79">
        <v>0</v>
      </c>
      <c r="H275" s="79">
        <v>0</v>
      </c>
      <c r="I275" s="79">
        <v>3</v>
      </c>
      <c r="J275" s="79">
        <v>1</v>
      </c>
      <c r="K275" s="79">
        <v>1</v>
      </c>
      <c r="L275" s="79">
        <v>0</v>
      </c>
    </row>
    <row r="276" spans="1:12">
      <c r="A276" s="33">
        <v>273</v>
      </c>
      <c r="B276" s="45" t="s">
        <v>1687</v>
      </c>
      <c r="C276" s="14">
        <v>5314593</v>
      </c>
      <c r="D276" s="78">
        <v>0</v>
      </c>
      <c r="E276" s="78">
        <v>0</v>
      </c>
      <c r="F276" s="78">
        <v>0</v>
      </c>
      <c r="G276" s="78">
        <v>0</v>
      </c>
      <c r="H276" s="78">
        <v>0</v>
      </c>
      <c r="I276" s="78">
        <v>0</v>
      </c>
      <c r="J276" s="78">
        <v>0</v>
      </c>
      <c r="K276" s="78">
        <v>0</v>
      </c>
      <c r="L276" s="78">
        <v>0</v>
      </c>
    </row>
    <row r="277" spans="1:12">
      <c r="A277" s="1">
        <v>274</v>
      </c>
      <c r="B277" s="47" t="s">
        <v>1688</v>
      </c>
      <c r="C277" s="16">
        <v>5979129</v>
      </c>
      <c r="D277" s="79">
        <v>1</v>
      </c>
      <c r="E277" s="79">
        <v>1</v>
      </c>
      <c r="F277" s="79">
        <v>0</v>
      </c>
      <c r="G277" s="79">
        <v>0</v>
      </c>
      <c r="H277" s="79">
        <v>0</v>
      </c>
      <c r="I277" s="79">
        <v>0</v>
      </c>
      <c r="J277" s="79">
        <v>0</v>
      </c>
      <c r="K277" s="79">
        <v>0</v>
      </c>
      <c r="L277" s="79">
        <v>0</v>
      </c>
    </row>
    <row r="278" spans="1:12">
      <c r="A278" s="33">
        <v>275</v>
      </c>
      <c r="B278" s="45" t="s">
        <v>1689</v>
      </c>
      <c r="C278" s="14">
        <v>2107848</v>
      </c>
      <c r="D278" s="78">
        <v>1</v>
      </c>
      <c r="E278" s="78">
        <v>0</v>
      </c>
      <c r="F278" s="78">
        <v>1</v>
      </c>
      <c r="G278" s="78">
        <v>0</v>
      </c>
      <c r="H278" s="78">
        <v>0</v>
      </c>
      <c r="I278" s="78">
        <v>0</v>
      </c>
      <c r="J278" s="78">
        <v>0</v>
      </c>
      <c r="K278" s="78">
        <v>0</v>
      </c>
      <c r="L278" s="78">
        <v>0</v>
      </c>
    </row>
    <row r="279" spans="1:12">
      <c r="A279" s="1">
        <v>276</v>
      </c>
      <c r="B279" s="47" t="s">
        <v>1690</v>
      </c>
      <c r="C279" s="16">
        <v>5466679</v>
      </c>
      <c r="D279" s="79">
        <v>2</v>
      </c>
      <c r="E279" s="79">
        <v>2</v>
      </c>
      <c r="F279" s="79">
        <v>0</v>
      </c>
      <c r="G279" s="79">
        <v>0</v>
      </c>
      <c r="H279" s="79">
        <v>0</v>
      </c>
      <c r="I279" s="79">
        <v>0</v>
      </c>
      <c r="J279" s="79">
        <v>0</v>
      </c>
      <c r="K279" s="79">
        <v>0</v>
      </c>
      <c r="L279" s="79">
        <v>0</v>
      </c>
    </row>
    <row r="280" spans="1:12">
      <c r="A280" s="33">
        <v>277</v>
      </c>
      <c r="B280" s="45" t="s">
        <v>1691</v>
      </c>
      <c r="C280" s="14">
        <v>5314577</v>
      </c>
      <c r="D280" s="78">
        <v>39</v>
      </c>
      <c r="E280" s="78">
        <v>32</v>
      </c>
      <c r="F280" s="78">
        <v>5</v>
      </c>
      <c r="G280" s="78">
        <v>2</v>
      </c>
      <c r="H280" s="78">
        <v>0</v>
      </c>
      <c r="I280" s="78">
        <v>6</v>
      </c>
      <c r="J280" s="78">
        <v>2</v>
      </c>
      <c r="K280" s="78">
        <v>23</v>
      </c>
      <c r="L280" s="78">
        <v>0</v>
      </c>
    </row>
    <row r="281" spans="1:12">
      <c r="A281" s="1">
        <v>278</v>
      </c>
      <c r="B281" s="47" t="s">
        <v>1692</v>
      </c>
      <c r="C281" s="16">
        <v>2827514</v>
      </c>
      <c r="D281" s="79">
        <v>1</v>
      </c>
      <c r="E281" s="79">
        <v>0</v>
      </c>
      <c r="F281" s="79">
        <v>1</v>
      </c>
      <c r="G281" s="79">
        <v>0</v>
      </c>
      <c r="H281" s="79">
        <v>0</v>
      </c>
      <c r="I281" s="79">
        <v>0</v>
      </c>
      <c r="J281" s="79">
        <v>0</v>
      </c>
      <c r="K281" s="79">
        <v>0</v>
      </c>
      <c r="L281" s="79">
        <v>0</v>
      </c>
    </row>
    <row r="282" spans="1:12">
      <c r="A282" s="33">
        <v>279</v>
      </c>
      <c r="B282" s="45" t="s">
        <v>1693</v>
      </c>
      <c r="C282" s="14">
        <v>3307905</v>
      </c>
      <c r="D282" s="78">
        <v>5</v>
      </c>
      <c r="E282" s="78">
        <v>4</v>
      </c>
      <c r="F282" s="78">
        <v>1</v>
      </c>
      <c r="G282" s="78">
        <v>0</v>
      </c>
      <c r="H282" s="78">
        <v>0</v>
      </c>
      <c r="I282" s="78">
        <v>4</v>
      </c>
      <c r="J282" s="78">
        <v>1</v>
      </c>
      <c r="K282" s="78">
        <v>1</v>
      </c>
      <c r="L282" s="78">
        <v>0</v>
      </c>
    </row>
    <row r="283" spans="1:12">
      <c r="A283" s="1">
        <v>280</v>
      </c>
      <c r="B283" s="47" t="s">
        <v>1694</v>
      </c>
      <c r="C283" s="16">
        <v>5175933</v>
      </c>
      <c r="D283" s="79">
        <v>20</v>
      </c>
      <c r="E283" s="79">
        <v>14</v>
      </c>
      <c r="F283" s="79">
        <v>6</v>
      </c>
      <c r="G283" s="79">
        <v>0</v>
      </c>
      <c r="H283" s="79">
        <v>0</v>
      </c>
      <c r="I283" s="79">
        <v>5</v>
      </c>
      <c r="J283" s="79">
        <v>1</v>
      </c>
      <c r="K283" s="79">
        <v>3</v>
      </c>
      <c r="L283" s="79">
        <v>0</v>
      </c>
    </row>
    <row r="284" spans="1:12">
      <c r="A284" s="33">
        <v>281</v>
      </c>
      <c r="B284" s="45" t="s">
        <v>1695</v>
      </c>
      <c r="C284" s="14">
        <v>5106656</v>
      </c>
      <c r="D284" s="78">
        <v>14</v>
      </c>
      <c r="E284" s="78">
        <v>11</v>
      </c>
      <c r="F284" s="78">
        <v>3</v>
      </c>
      <c r="G284" s="78">
        <v>0</v>
      </c>
      <c r="H284" s="78">
        <v>0</v>
      </c>
      <c r="I284" s="78">
        <v>0</v>
      </c>
      <c r="J284" s="78">
        <v>0</v>
      </c>
      <c r="K284" s="78">
        <v>5</v>
      </c>
      <c r="L284" s="78">
        <v>0</v>
      </c>
    </row>
    <row r="285" spans="1:12">
      <c r="A285" s="1">
        <v>282</v>
      </c>
      <c r="B285" s="47" t="s">
        <v>1696</v>
      </c>
      <c r="C285" s="16">
        <v>2010895</v>
      </c>
      <c r="D285" s="79">
        <v>56</v>
      </c>
      <c r="E285" s="79">
        <v>46</v>
      </c>
      <c r="F285" s="79">
        <v>10</v>
      </c>
      <c r="G285" s="79">
        <v>0</v>
      </c>
      <c r="H285" s="79">
        <v>0</v>
      </c>
      <c r="I285" s="79">
        <v>46</v>
      </c>
      <c r="J285" s="79">
        <v>10</v>
      </c>
      <c r="K285" s="79">
        <v>4</v>
      </c>
      <c r="L285" s="79">
        <v>0</v>
      </c>
    </row>
    <row r="286" spans="1:12">
      <c r="A286" s="33">
        <v>283</v>
      </c>
      <c r="B286" s="45" t="s">
        <v>1697</v>
      </c>
      <c r="C286" s="14">
        <v>6085571</v>
      </c>
      <c r="D286" s="78">
        <v>0</v>
      </c>
      <c r="E286" s="78">
        <v>0</v>
      </c>
      <c r="F286" s="78">
        <v>0</v>
      </c>
      <c r="G286" s="78">
        <v>0</v>
      </c>
      <c r="H286" s="78">
        <v>0</v>
      </c>
      <c r="I286" s="78">
        <v>0</v>
      </c>
      <c r="J286" s="78">
        <v>0</v>
      </c>
      <c r="K286" s="78">
        <v>0</v>
      </c>
      <c r="L286" s="78">
        <v>0</v>
      </c>
    </row>
    <row r="287" spans="1:12">
      <c r="A287" s="1">
        <v>284</v>
      </c>
      <c r="B287" s="47" t="s">
        <v>1698</v>
      </c>
      <c r="C287" s="16">
        <v>2703068</v>
      </c>
      <c r="D287" s="79">
        <v>40</v>
      </c>
      <c r="E287" s="79">
        <v>32</v>
      </c>
      <c r="F287" s="79">
        <v>8</v>
      </c>
      <c r="G287" s="79">
        <v>0</v>
      </c>
      <c r="H287" s="79">
        <v>0</v>
      </c>
      <c r="I287" s="79">
        <v>28</v>
      </c>
      <c r="J287" s="79">
        <v>5</v>
      </c>
      <c r="K287" s="79">
        <v>15</v>
      </c>
      <c r="L287" s="79">
        <v>3</v>
      </c>
    </row>
    <row r="288" spans="1:12">
      <c r="A288" s="33">
        <v>285</v>
      </c>
      <c r="B288" s="45" t="s">
        <v>1699</v>
      </c>
      <c r="C288" s="14">
        <v>5920345</v>
      </c>
      <c r="D288" s="78">
        <v>5</v>
      </c>
      <c r="E288" s="78">
        <v>5</v>
      </c>
      <c r="F288" s="78">
        <v>0</v>
      </c>
      <c r="G288" s="78">
        <v>0</v>
      </c>
      <c r="H288" s="78">
        <v>0</v>
      </c>
      <c r="I288" s="78">
        <v>0</v>
      </c>
      <c r="J288" s="78">
        <v>0</v>
      </c>
      <c r="K288" s="78">
        <v>5</v>
      </c>
      <c r="L288" s="78">
        <v>0</v>
      </c>
    </row>
    <row r="289" spans="1:12">
      <c r="A289" s="1">
        <v>286</v>
      </c>
      <c r="B289" s="47" t="s">
        <v>1700</v>
      </c>
      <c r="C289" s="16">
        <v>2774666</v>
      </c>
      <c r="D289" s="79">
        <v>20</v>
      </c>
      <c r="E289" s="79">
        <v>18</v>
      </c>
      <c r="F289" s="79">
        <v>2</v>
      </c>
      <c r="G289" s="79">
        <v>0</v>
      </c>
      <c r="H289" s="79">
        <v>0</v>
      </c>
      <c r="I289" s="79">
        <v>1</v>
      </c>
      <c r="J289" s="79">
        <v>1</v>
      </c>
      <c r="K289" s="79">
        <v>2</v>
      </c>
      <c r="L289" s="79">
        <v>0</v>
      </c>
    </row>
    <row r="290" spans="1:12">
      <c r="A290" s="33">
        <v>287</v>
      </c>
      <c r="B290" s="45" t="s">
        <v>1701</v>
      </c>
      <c r="C290" s="14">
        <v>5517893</v>
      </c>
      <c r="D290" s="78">
        <v>2</v>
      </c>
      <c r="E290" s="78">
        <v>2</v>
      </c>
      <c r="F290" s="78">
        <v>0</v>
      </c>
      <c r="G290" s="78">
        <v>0</v>
      </c>
      <c r="H290" s="78">
        <v>0</v>
      </c>
      <c r="I290" s="78">
        <v>0</v>
      </c>
      <c r="J290" s="78">
        <v>0</v>
      </c>
      <c r="K290" s="78">
        <v>1</v>
      </c>
      <c r="L290" s="78">
        <v>0</v>
      </c>
    </row>
    <row r="291" spans="1:12">
      <c r="A291" s="1">
        <v>288</v>
      </c>
      <c r="B291" s="47" t="s">
        <v>1702</v>
      </c>
      <c r="C291" s="16">
        <v>5003539</v>
      </c>
      <c r="D291" s="79">
        <v>95</v>
      </c>
      <c r="E291" s="79">
        <v>80</v>
      </c>
      <c r="F291" s="79">
        <v>15</v>
      </c>
      <c r="G291" s="79">
        <v>0</v>
      </c>
      <c r="H291" s="79">
        <v>0</v>
      </c>
      <c r="I291" s="79">
        <v>41</v>
      </c>
      <c r="J291" s="79">
        <v>9</v>
      </c>
      <c r="K291" s="79">
        <v>2</v>
      </c>
      <c r="L291" s="79">
        <v>1</v>
      </c>
    </row>
    <row r="292" spans="1:12">
      <c r="A292" s="33">
        <v>289</v>
      </c>
      <c r="B292" s="45" t="s">
        <v>1703</v>
      </c>
      <c r="C292" s="14">
        <v>6290906</v>
      </c>
      <c r="D292" s="78">
        <v>2</v>
      </c>
      <c r="E292" s="78">
        <v>1</v>
      </c>
      <c r="F292" s="78">
        <v>1</v>
      </c>
      <c r="G292" s="78">
        <v>0</v>
      </c>
      <c r="H292" s="78">
        <v>0</v>
      </c>
      <c r="I292" s="78">
        <v>0</v>
      </c>
      <c r="J292" s="78">
        <v>0</v>
      </c>
      <c r="K292" s="78">
        <v>0</v>
      </c>
      <c r="L292" s="78">
        <v>0</v>
      </c>
    </row>
    <row r="293" spans="1:12">
      <c r="A293" s="1">
        <v>290</v>
      </c>
      <c r="B293" s="47" t="s">
        <v>1704</v>
      </c>
      <c r="C293" s="16">
        <v>6271642</v>
      </c>
      <c r="D293" s="79">
        <v>6</v>
      </c>
      <c r="E293" s="79">
        <v>4</v>
      </c>
      <c r="F293" s="79">
        <v>1</v>
      </c>
      <c r="G293" s="79">
        <v>1</v>
      </c>
      <c r="H293" s="79">
        <v>0</v>
      </c>
      <c r="I293" s="79">
        <v>2</v>
      </c>
      <c r="J293" s="79">
        <v>1</v>
      </c>
      <c r="K293" s="79">
        <v>1</v>
      </c>
      <c r="L293" s="79">
        <v>0</v>
      </c>
    </row>
    <row r="294" spans="1:12">
      <c r="A294" s="33">
        <v>291</v>
      </c>
      <c r="B294" s="45" t="s">
        <v>1705</v>
      </c>
      <c r="C294" s="14">
        <v>5196213</v>
      </c>
      <c r="D294" s="78">
        <v>8</v>
      </c>
      <c r="E294" s="78">
        <v>6</v>
      </c>
      <c r="F294" s="78">
        <v>2</v>
      </c>
      <c r="G294" s="78">
        <v>0</v>
      </c>
      <c r="H294" s="78">
        <v>0</v>
      </c>
      <c r="I294" s="78">
        <v>2</v>
      </c>
      <c r="J294" s="78">
        <v>0</v>
      </c>
      <c r="K294" s="78">
        <v>3</v>
      </c>
      <c r="L294" s="78">
        <v>0</v>
      </c>
    </row>
    <row r="295" spans="1:12">
      <c r="A295" s="1">
        <v>292</v>
      </c>
      <c r="B295" s="47" t="s">
        <v>1706</v>
      </c>
      <c r="C295" s="16">
        <v>5196175</v>
      </c>
      <c r="D295" s="79">
        <v>10</v>
      </c>
      <c r="E295" s="79">
        <v>6</v>
      </c>
      <c r="F295" s="79">
        <v>4</v>
      </c>
      <c r="G295" s="79">
        <v>0</v>
      </c>
      <c r="H295" s="79">
        <v>0</v>
      </c>
      <c r="I295" s="79">
        <v>4</v>
      </c>
      <c r="J295" s="79">
        <v>4</v>
      </c>
      <c r="K295" s="79">
        <v>0</v>
      </c>
      <c r="L295" s="79">
        <v>0</v>
      </c>
    </row>
    <row r="296" spans="1:12">
      <c r="A296" s="33">
        <v>293</v>
      </c>
      <c r="B296" s="45" t="s">
        <v>1707</v>
      </c>
      <c r="C296" s="14">
        <v>5194423</v>
      </c>
      <c r="D296" s="78">
        <v>5</v>
      </c>
      <c r="E296" s="78">
        <v>1</v>
      </c>
      <c r="F296" s="78">
        <v>3</v>
      </c>
      <c r="G296" s="78">
        <v>1</v>
      </c>
      <c r="H296" s="78">
        <v>0</v>
      </c>
      <c r="I296" s="78">
        <v>0</v>
      </c>
      <c r="J296" s="78">
        <v>0</v>
      </c>
      <c r="K296" s="78">
        <v>0</v>
      </c>
      <c r="L296" s="78">
        <v>1</v>
      </c>
    </row>
    <row r="297" spans="1:12">
      <c r="A297" s="1">
        <v>294</v>
      </c>
      <c r="B297" s="47" t="s">
        <v>1708</v>
      </c>
      <c r="C297" s="16">
        <v>5235251</v>
      </c>
      <c r="D297" s="79">
        <v>4</v>
      </c>
      <c r="E297" s="79">
        <v>3</v>
      </c>
      <c r="F297" s="79">
        <v>1</v>
      </c>
      <c r="G297" s="79">
        <v>0</v>
      </c>
      <c r="H297" s="79">
        <v>0</v>
      </c>
      <c r="I297" s="79">
        <v>0</v>
      </c>
      <c r="J297" s="79">
        <v>0</v>
      </c>
      <c r="K297" s="79">
        <v>0</v>
      </c>
      <c r="L297" s="79">
        <v>0</v>
      </c>
    </row>
    <row r="298" spans="1:12">
      <c r="A298" s="33">
        <v>295</v>
      </c>
      <c r="B298" s="45" t="s">
        <v>1709</v>
      </c>
      <c r="C298" s="14">
        <v>6354785</v>
      </c>
      <c r="D298" s="78">
        <v>24</v>
      </c>
      <c r="E298" s="78">
        <v>16</v>
      </c>
      <c r="F298" s="78">
        <v>8</v>
      </c>
      <c r="G298" s="78">
        <v>0</v>
      </c>
      <c r="H298" s="78">
        <v>0</v>
      </c>
      <c r="I298" s="78">
        <v>3</v>
      </c>
      <c r="J298" s="78">
        <v>5</v>
      </c>
      <c r="K298" s="78">
        <v>2</v>
      </c>
      <c r="L298" s="78">
        <v>0</v>
      </c>
    </row>
    <row r="299" spans="1:12">
      <c r="A299" s="1">
        <v>296</v>
      </c>
      <c r="B299" s="47" t="s">
        <v>1710</v>
      </c>
      <c r="C299" s="16">
        <v>5229049</v>
      </c>
      <c r="D299" s="79">
        <v>6</v>
      </c>
      <c r="E299" s="79">
        <v>3</v>
      </c>
      <c r="F299" s="79">
        <v>3</v>
      </c>
      <c r="G299" s="79">
        <v>0</v>
      </c>
      <c r="H299" s="79">
        <v>0</v>
      </c>
      <c r="I299" s="79">
        <v>1</v>
      </c>
      <c r="J299" s="79">
        <v>1</v>
      </c>
      <c r="K299" s="79">
        <v>2</v>
      </c>
      <c r="L299" s="79">
        <v>2</v>
      </c>
    </row>
    <row r="300" spans="1:12">
      <c r="A300" s="33">
        <v>297</v>
      </c>
      <c r="B300" s="45" t="s">
        <v>1711</v>
      </c>
      <c r="C300" s="14">
        <v>5669812</v>
      </c>
      <c r="D300" s="78">
        <v>29</v>
      </c>
      <c r="E300" s="78">
        <v>24</v>
      </c>
      <c r="F300" s="78">
        <v>5</v>
      </c>
      <c r="G300" s="78">
        <v>0</v>
      </c>
      <c r="H300" s="78">
        <v>0</v>
      </c>
      <c r="I300" s="78">
        <v>0</v>
      </c>
      <c r="J300" s="78">
        <v>0</v>
      </c>
      <c r="K300" s="78">
        <v>5</v>
      </c>
      <c r="L300" s="78">
        <v>1</v>
      </c>
    </row>
    <row r="301" spans="1:12">
      <c r="A301" s="1">
        <v>298</v>
      </c>
      <c r="B301" s="47" t="s">
        <v>1712</v>
      </c>
      <c r="C301" s="16">
        <v>4001621</v>
      </c>
      <c r="D301" s="79">
        <v>37</v>
      </c>
      <c r="E301" s="79">
        <v>24</v>
      </c>
      <c r="F301" s="79">
        <v>13</v>
      </c>
      <c r="G301" s="79">
        <v>0</v>
      </c>
      <c r="H301" s="79">
        <v>0</v>
      </c>
      <c r="I301" s="79">
        <v>24</v>
      </c>
      <c r="J301" s="79">
        <v>13</v>
      </c>
      <c r="K301" s="79">
        <v>2</v>
      </c>
      <c r="L301" s="79">
        <v>2</v>
      </c>
    </row>
    <row r="302" spans="1:12">
      <c r="A302" s="33">
        <v>299</v>
      </c>
      <c r="B302" s="45" t="s">
        <v>1713</v>
      </c>
      <c r="C302" s="14">
        <v>5489601</v>
      </c>
      <c r="D302" s="78">
        <v>2</v>
      </c>
      <c r="E302" s="78">
        <v>1</v>
      </c>
      <c r="F302" s="78">
        <v>1</v>
      </c>
      <c r="G302" s="78">
        <v>0</v>
      </c>
      <c r="H302" s="78">
        <v>0</v>
      </c>
      <c r="I302" s="78">
        <v>0</v>
      </c>
      <c r="J302" s="78">
        <v>0</v>
      </c>
      <c r="K302" s="78">
        <v>0</v>
      </c>
      <c r="L302" s="78">
        <v>0</v>
      </c>
    </row>
    <row r="303" spans="1:12">
      <c r="A303" s="1">
        <v>300</v>
      </c>
      <c r="B303" s="47" t="s">
        <v>1714</v>
      </c>
      <c r="C303" s="16">
        <v>2337231</v>
      </c>
      <c r="D303" s="79">
        <v>6</v>
      </c>
      <c r="E303" s="79">
        <v>6</v>
      </c>
      <c r="F303" s="79">
        <v>0</v>
      </c>
      <c r="G303" s="79">
        <v>0</v>
      </c>
      <c r="H303" s="79">
        <v>0</v>
      </c>
      <c r="I303" s="79">
        <v>1</v>
      </c>
      <c r="J303" s="79">
        <v>0</v>
      </c>
      <c r="K303" s="79">
        <v>4</v>
      </c>
      <c r="L303" s="79">
        <v>0</v>
      </c>
    </row>
    <row r="304" spans="1:12">
      <c r="A304" s="33">
        <v>301</v>
      </c>
      <c r="B304" s="45" t="s">
        <v>342</v>
      </c>
      <c r="C304" s="14">
        <v>2705133</v>
      </c>
      <c r="D304" s="78">
        <v>1</v>
      </c>
      <c r="E304" s="78">
        <v>1</v>
      </c>
      <c r="F304" s="78">
        <v>0</v>
      </c>
      <c r="G304" s="78">
        <v>0</v>
      </c>
      <c r="H304" s="78">
        <v>0</v>
      </c>
      <c r="I304" s="78">
        <v>0</v>
      </c>
      <c r="J304" s="78">
        <v>0</v>
      </c>
      <c r="K304" s="78">
        <v>0</v>
      </c>
      <c r="L304" s="78">
        <v>0</v>
      </c>
    </row>
    <row r="305" spans="1:12">
      <c r="A305" s="1">
        <v>302</v>
      </c>
      <c r="B305" s="47" t="s">
        <v>1715</v>
      </c>
      <c r="C305" s="16">
        <v>5989493</v>
      </c>
      <c r="D305" s="79">
        <v>1</v>
      </c>
      <c r="E305" s="79">
        <v>0</v>
      </c>
      <c r="F305" s="79">
        <v>1</v>
      </c>
      <c r="G305" s="79">
        <v>0</v>
      </c>
      <c r="H305" s="79">
        <v>0</v>
      </c>
      <c r="I305" s="79">
        <v>0</v>
      </c>
      <c r="J305" s="79">
        <v>0</v>
      </c>
      <c r="K305" s="79">
        <v>0</v>
      </c>
      <c r="L305" s="79">
        <v>0</v>
      </c>
    </row>
    <row r="306" spans="1:12">
      <c r="A306" s="33">
        <v>303</v>
      </c>
      <c r="B306" s="45" t="s">
        <v>1716</v>
      </c>
      <c r="C306" s="14">
        <v>2589184</v>
      </c>
      <c r="D306" s="78">
        <v>4</v>
      </c>
      <c r="E306" s="78">
        <v>1</v>
      </c>
      <c r="F306" s="78">
        <v>3</v>
      </c>
      <c r="G306" s="78">
        <v>0</v>
      </c>
      <c r="H306" s="78">
        <v>0</v>
      </c>
      <c r="I306" s="78">
        <v>0</v>
      </c>
      <c r="J306" s="78">
        <v>0</v>
      </c>
      <c r="K306" s="78">
        <v>1</v>
      </c>
      <c r="L306" s="78">
        <v>0</v>
      </c>
    </row>
    <row r="307" spans="1:12">
      <c r="A307" s="1">
        <v>304</v>
      </c>
      <c r="B307" s="47" t="s">
        <v>1717</v>
      </c>
      <c r="C307" s="16">
        <v>2659603</v>
      </c>
      <c r="D307" s="79">
        <v>19</v>
      </c>
      <c r="E307" s="79">
        <v>9</v>
      </c>
      <c r="F307" s="79">
        <v>10</v>
      </c>
      <c r="G307" s="79">
        <v>0</v>
      </c>
      <c r="H307" s="79">
        <v>0</v>
      </c>
      <c r="I307" s="79">
        <v>0</v>
      </c>
      <c r="J307" s="79">
        <v>0</v>
      </c>
      <c r="K307" s="79">
        <v>4</v>
      </c>
      <c r="L307" s="79">
        <v>0</v>
      </c>
    </row>
    <row r="308" spans="1:12">
      <c r="A308" s="33">
        <v>305</v>
      </c>
      <c r="B308" s="45" t="s">
        <v>1718</v>
      </c>
      <c r="C308" s="14">
        <v>6173136</v>
      </c>
      <c r="D308" s="78">
        <v>5</v>
      </c>
      <c r="E308" s="78">
        <v>3</v>
      </c>
      <c r="F308" s="78">
        <v>2</v>
      </c>
      <c r="G308" s="78">
        <v>0</v>
      </c>
      <c r="H308" s="78">
        <v>0</v>
      </c>
      <c r="I308" s="78">
        <v>2</v>
      </c>
      <c r="J308" s="78">
        <v>0</v>
      </c>
      <c r="K308" s="78">
        <v>1</v>
      </c>
      <c r="L308" s="78">
        <v>0</v>
      </c>
    </row>
    <row r="309" spans="1:12">
      <c r="A309" s="1">
        <v>306</v>
      </c>
      <c r="B309" s="47" t="s">
        <v>349</v>
      </c>
      <c r="C309" s="16">
        <v>2657457</v>
      </c>
      <c r="D309" s="79">
        <v>3008</v>
      </c>
      <c r="E309" s="79">
        <v>2207</v>
      </c>
      <c r="F309" s="79">
        <v>602</v>
      </c>
      <c r="G309" s="79">
        <v>180</v>
      </c>
      <c r="H309" s="79">
        <v>19</v>
      </c>
      <c r="I309" s="79">
        <v>358</v>
      </c>
      <c r="J309" s="79">
        <v>76</v>
      </c>
      <c r="K309" s="79">
        <v>710</v>
      </c>
      <c r="L309" s="79">
        <v>91</v>
      </c>
    </row>
    <row r="310" spans="1:12">
      <c r="A310" s="33">
        <v>307</v>
      </c>
      <c r="B310" s="45" t="s">
        <v>355</v>
      </c>
      <c r="C310" s="14">
        <v>2678187</v>
      </c>
      <c r="D310" s="78">
        <v>18</v>
      </c>
      <c r="E310" s="78">
        <v>18</v>
      </c>
      <c r="F310" s="78">
        <v>0</v>
      </c>
      <c r="G310" s="78">
        <v>0</v>
      </c>
      <c r="H310" s="78">
        <v>0</v>
      </c>
      <c r="I310" s="78">
        <v>4</v>
      </c>
      <c r="J310" s="78">
        <v>0</v>
      </c>
      <c r="K310" s="78">
        <v>14</v>
      </c>
      <c r="L310" s="78">
        <v>0</v>
      </c>
    </row>
    <row r="311" spans="1:12">
      <c r="A311" s="1">
        <v>308</v>
      </c>
      <c r="B311" s="47" t="s">
        <v>1719</v>
      </c>
      <c r="C311" s="16">
        <v>5824699</v>
      </c>
      <c r="D311" s="79">
        <v>25</v>
      </c>
      <c r="E311" s="79">
        <v>23</v>
      </c>
      <c r="F311" s="79">
        <v>2</v>
      </c>
      <c r="G311" s="79">
        <v>0</v>
      </c>
      <c r="H311" s="79">
        <v>0</v>
      </c>
      <c r="I311" s="79">
        <v>18</v>
      </c>
      <c r="J311" s="79">
        <v>2</v>
      </c>
      <c r="K311" s="79">
        <v>4</v>
      </c>
      <c r="L311" s="79">
        <v>0</v>
      </c>
    </row>
    <row r="312" spans="1:12">
      <c r="A312" s="33">
        <v>309</v>
      </c>
      <c r="B312" s="45" t="s">
        <v>364</v>
      </c>
      <c r="C312" s="14">
        <v>5515882</v>
      </c>
      <c r="D312" s="78">
        <v>57</v>
      </c>
      <c r="E312" s="78">
        <v>47</v>
      </c>
      <c r="F312" s="78">
        <v>10</v>
      </c>
      <c r="G312" s="78">
        <v>0</v>
      </c>
      <c r="H312" s="78">
        <v>0</v>
      </c>
      <c r="I312" s="78">
        <v>43</v>
      </c>
      <c r="J312" s="78">
        <v>6</v>
      </c>
      <c r="K312" s="78">
        <v>25</v>
      </c>
      <c r="L312" s="78">
        <v>0</v>
      </c>
    </row>
    <row r="313" spans="1:12">
      <c r="A313" s="1">
        <v>310</v>
      </c>
      <c r="B313" s="47" t="s">
        <v>1720</v>
      </c>
      <c r="C313" s="16">
        <v>3615243</v>
      </c>
      <c r="D313" s="79">
        <v>1</v>
      </c>
      <c r="E313" s="79">
        <v>1</v>
      </c>
      <c r="F313" s="79">
        <v>0</v>
      </c>
      <c r="G313" s="79">
        <v>0</v>
      </c>
      <c r="H313" s="79">
        <v>0</v>
      </c>
      <c r="I313" s="79">
        <v>0</v>
      </c>
      <c r="J313" s="79">
        <v>0</v>
      </c>
      <c r="K313" s="79">
        <v>0</v>
      </c>
      <c r="L313" s="79">
        <v>0</v>
      </c>
    </row>
    <row r="314" spans="1:12">
      <c r="A314" s="33">
        <v>311</v>
      </c>
      <c r="B314" s="45" t="s">
        <v>1721</v>
      </c>
      <c r="C314" s="14">
        <v>2681404</v>
      </c>
      <c r="D314" s="78">
        <v>44</v>
      </c>
      <c r="E314" s="78">
        <v>40</v>
      </c>
      <c r="F314" s="78">
        <v>4</v>
      </c>
      <c r="G314" s="78">
        <v>0</v>
      </c>
      <c r="H314" s="78">
        <v>0</v>
      </c>
      <c r="I314" s="78">
        <v>40</v>
      </c>
      <c r="J314" s="78">
        <v>4</v>
      </c>
      <c r="K314" s="78">
        <v>4</v>
      </c>
      <c r="L314" s="78">
        <v>4</v>
      </c>
    </row>
    <row r="315" spans="1:12">
      <c r="A315" s="1">
        <v>312</v>
      </c>
      <c r="B315" s="47" t="s">
        <v>1722</v>
      </c>
      <c r="C315" s="16">
        <v>5075912</v>
      </c>
      <c r="D315" s="79">
        <v>2</v>
      </c>
      <c r="E315" s="79">
        <v>1</v>
      </c>
      <c r="F315" s="79">
        <v>1</v>
      </c>
      <c r="G315" s="79">
        <v>0</v>
      </c>
      <c r="H315" s="79">
        <v>0</v>
      </c>
      <c r="I315" s="79">
        <v>0</v>
      </c>
      <c r="J315" s="79">
        <v>0</v>
      </c>
      <c r="K315" s="79">
        <v>0</v>
      </c>
      <c r="L315" s="79">
        <v>0</v>
      </c>
    </row>
    <row r="316" spans="1:12">
      <c r="A316" s="33">
        <v>313</v>
      </c>
      <c r="B316" s="45" t="s">
        <v>1723</v>
      </c>
      <c r="C316" s="14">
        <v>6518036</v>
      </c>
      <c r="D316" s="78">
        <v>10</v>
      </c>
      <c r="E316" s="78">
        <v>8</v>
      </c>
      <c r="F316" s="78">
        <v>2</v>
      </c>
      <c r="G316" s="78">
        <v>0</v>
      </c>
      <c r="H316" s="78">
        <v>0</v>
      </c>
      <c r="I316" s="78">
        <v>0</v>
      </c>
      <c r="J316" s="78">
        <v>0</v>
      </c>
      <c r="K316" s="78">
        <v>8</v>
      </c>
      <c r="L316" s="78">
        <v>1</v>
      </c>
    </row>
    <row r="317" spans="1:12">
      <c r="A317" s="1">
        <v>314</v>
      </c>
      <c r="B317" s="47" t="s">
        <v>369</v>
      </c>
      <c r="C317" s="16">
        <v>5199077</v>
      </c>
      <c r="D317" s="79">
        <v>32</v>
      </c>
      <c r="E317" s="79">
        <v>24</v>
      </c>
      <c r="F317" s="79">
        <v>8</v>
      </c>
      <c r="G317" s="79">
        <v>0</v>
      </c>
      <c r="H317" s="79">
        <v>0</v>
      </c>
      <c r="I317" s="79">
        <v>2</v>
      </c>
      <c r="J317" s="79">
        <v>0</v>
      </c>
      <c r="K317" s="79">
        <v>8</v>
      </c>
      <c r="L317" s="79">
        <v>0</v>
      </c>
    </row>
    <row r="318" spans="1:12">
      <c r="A318" s="33">
        <v>315</v>
      </c>
      <c r="B318" s="45" t="s">
        <v>1724</v>
      </c>
      <c r="C318" s="14">
        <v>5198429</v>
      </c>
      <c r="D318" s="78">
        <v>3</v>
      </c>
      <c r="E318" s="78">
        <v>3</v>
      </c>
      <c r="F318" s="78">
        <v>0</v>
      </c>
      <c r="G318" s="78">
        <v>0</v>
      </c>
      <c r="H318" s="78">
        <v>0</v>
      </c>
      <c r="I318" s="78">
        <v>3</v>
      </c>
      <c r="J318" s="78">
        <v>0</v>
      </c>
      <c r="K318" s="78">
        <v>0</v>
      </c>
      <c r="L318" s="78">
        <v>0</v>
      </c>
    </row>
    <row r="319" spans="1:12">
      <c r="A319" s="1">
        <v>316</v>
      </c>
      <c r="B319" s="47" t="s">
        <v>1725</v>
      </c>
      <c r="C319" s="16">
        <v>5149703</v>
      </c>
      <c r="D319" s="79">
        <v>0</v>
      </c>
      <c r="E319" s="79">
        <v>0</v>
      </c>
      <c r="F319" s="79">
        <v>0</v>
      </c>
      <c r="G319" s="79">
        <v>0</v>
      </c>
      <c r="H319" s="79">
        <v>0</v>
      </c>
      <c r="I319" s="79">
        <v>0</v>
      </c>
      <c r="J319" s="79">
        <v>0</v>
      </c>
      <c r="K319" s="79">
        <v>0</v>
      </c>
      <c r="L319" s="79">
        <v>0</v>
      </c>
    </row>
    <row r="320" spans="1:12">
      <c r="A320" s="33">
        <v>317</v>
      </c>
      <c r="B320" s="45" t="s">
        <v>1726</v>
      </c>
      <c r="C320" s="14">
        <v>2867095</v>
      </c>
      <c r="D320" s="78">
        <v>38</v>
      </c>
      <c r="E320" s="78">
        <v>16</v>
      </c>
      <c r="F320" s="78">
        <v>17</v>
      </c>
      <c r="G320" s="78">
        <v>5</v>
      </c>
      <c r="H320" s="78">
        <v>0</v>
      </c>
      <c r="I320" s="78">
        <v>3</v>
      </c>
      <c r="J320" s="78">
        <v>4</v>
      </c>
      <c r="K320" s="78">
        <v>6</v>
      </c>
      <c r="L320" s="78">
        <v>2</v>
      </c>
    </row>
    <row r="321" spans="1:12">
      <c r="A321" s="1">
        <v>318</v>
      </c>
      <c r="B321" s="47" t="s">
        <v>1727</v>
      </c>
      <c r="C321" s="16">
        <v>5513618</v>
      </c>
      <c r="D321" s="79">
        <v>7</v>
      </c>
      <c r="E321" s="79">
        <v>0</v>
      </c>
      <c r="F321" s="79">
        <v>3</v>
      </c>
      <c r="G321" s="79">
        <v>2</v>
      </c>
      <c r="H321" s="79">
        <v>2</v>
      </c>
      <c r="I321" s="79">
        <v>0</v>
      </c>
      <c r="J321" s="79">
        <v>0</v>
      </c>
      <c r="K321" s="79">
        <v>0</v>
      </c>
      <c r="L321" s="79">
        <v>2</v>
      </c>
    </row>
    <row r="322" spans="1:12">
      <c r="A322" s="33">
        <v>319</v>
      </c>
      <c r="B322" s="45" t="s">
        <v>375</v>
      </c>
      <c r="C322" s="14">
        <v>5076285</v>
      </c>
      <c r="D322" s="78">
        <v>134</v>
      </c>
      <c r="E322" s="78">
        <v>108</v>
      </c>
      <c r="F322" s="78">
        <v>25</v>
      </c>
      <c r="G322" s="78">
        <v>0</v>
      </c>
      <c r="H322" s="78">
        <v>1</v>
      </c>
      <c r="I322" s="78">
        <v>48</v>
      </c>
      <c r="J322" s="78">
        <v>3</v>
      </c>
      <c r="K322" s="78">
        <v>23</v>
      </c>
      <c r="L322" s="78">
        <v>12</v>
      </c>
    </row>
    <row r="323" spans="1:12">
      <c r="A323" s="1">
        <v>320</v>
      </c>
      <c r="B323" s="47" t="s">
        <v>375</v>
      </c>
      <c r="C323" s="16">
        <v>5076285</v>
      </c>
      <c r="D323" s="79">
        <v>208</v>
      </c>
      <c r="E323" s="79">
        <v>199</v>
      </c>
      <c r="F323" s="79">
        <v>9</v>
      </c>
      <c r="G323" s="79">
        <v>0</v>
      </c>
      <c r="H323" s="79">
        <v>0</v>
      </c>
      <c r="I323" s="79">
        <v>27</v>
      </c>
      <c r="J323" s="79">
        <v>1</v>
      </c>
      <c r="K323" s="79">
        <v>43</v>
      </c>
      <c r="L323" s="79">
        <v>8</v>
      </c>
    </row>
    <row r="324" spans="1:12">
      <c r="A324" s="33">
        <v>321</v>
      </c>
      <c r="B324" s="45" t="s">
        <v>375</v>
      </c>
      <c r="C324" s="14">
        <v>5076285</v>
      </c>
      <c r="D324" s="78">
        <v>342</v>
      </c>
      <c r="E324" s="78">
        <v>307</v>
      </c>
      <c r="F324" s="78">
        <v>34</v>
      </c>
      <c r="G324" s="78">
        <v>0</v>
      </c>
      <c r="H324" s="78">
        <v>1</v>
      </c>
      <c r="I324" s="78">
        <v>75</v>
      </c>
      <c r="J324" s="78">
        <v>4</v>
      </c>
      <c r="K324" s="78">
        <v>66</v>
      </c>
      <c r="L324" s="78">
        <v>20</v>
      </c>
    </row>
    <row r="325" spans="1:12">
      <c r="A325" s="1">
        <v>322</v>
      </c>
      <c r="B325" s="47" t="s">
        <v>1728</v>
      </c>
      <c r="C325" s="16">
        <v>6247059</v>
      </c>
      <c r="D325" s="79">
        <v>4</v>
      </c>
      <c r="E325" s="79">
        <v>3</v>
      </c>
      <c r="F325" s="79">
        <v>1</v>
      </c>
      <c r="G325" s="79">
        <v>0</v>
      </c>
      <c r="H325" s="79">
        <v>0</v>
      </c>
      <c r="I325" s="79">
        <v>0</v>
      </c>
      <c r="J325" s="79">
        <v>0</v>
      </c>
      <c r="K325" s="79">
        <v>2</v>
      </c>
      <c r="L325" s="79">
        <v>0</v>
      </c>
    </row>
    <row r="326" spans="1:12">
      <c r="A326" s="33">
        <v>323</v>
      </c>
      <c r="B326" s="45" t="s">
        <v>1729</v>
      </c>
      <c r="C326" s="14">
        <v>5795761</v>
      </c>
      <c r="D326" s="78">
        <v>20</v>
      </c>
      <c r="E326" s="78">
        <v>9</v>
      </c>
      <c r="F326" s="78">
        <v>11</v>
      </c>
      <c r="G326" s="78">
        <v>0</v>
      </c>
      <c r="H326" s="78">
        <v>0</v>
      </c>
      <c r="I326" s="78">
        <v>0</v>
      </c>
      <c r="J326" s="78">
        <v>0</v>
      </c>
      <c r="K326" s="78">
        <v>1</v>
      </c>
      <c r="L326" s="78">
        <v>0</v>
      </c>
    </row>
    <row r="327" spans="1:12">
      <c r="A327" s="1">
        <v>324</v>
      </c>
      <c r="B327" s="47" t="s">
        <v>1730</v>
      </c>
      <c r="C327" s="16">
        <v>5508762</v>
      </c>
      <c r="D327" s="79">
        <v>4</v>
      </c>
      <c r="E327" s="79">
        <v>4</v>
      </c>
      <c r="F327" s="79">
        <v>0</v>
      </c>
      <c r="G327" s="79">
        <v>0</v>
      </c>
      <c r="H327" s="79">
        <v>0</v>
      </c>
      <c r="I327" s="79">
        <v>0</v>
      </c>
      <c r="J327" s="79">
        <v>0</v>
      </c>
      <c r="K327" s="79">
        <v>4</v>
      </c>
      <c r="L327" s="79">
        <v>0</v>
      </c>
    </row>
    <row r="328" spans="1:12">
      <c r="A328" s="33">
        <v>325</v>
      </c>
      <c r="B328" s="45" t="s">
        <v>1731</v>
      </c>
      <c r="C328" s="14">
        <v>5028353</v>
      </c>
      <c r="D328" s="78">
        <v>3</v>
      </c>
      <c r="E328" s="78">
        <v>1</v>
      </c>
      <c r="F328" s="78">
        <v>1</v>
      </c>
      <c r="G328" s="78">
        <v>1</v>
      </c>
      <c r="H328" s="78">
        <v>0</v>
      </c>
      <c r="I328" s="78">
        <v>1</v>
      </c>
      <c r="J328" s="78">
        <v>0</v>
      </c>
      <c r="K328" s="78">
        <v>0</v>
      </c>
      <c r="L328" s="78">
        <v>0</v>
      </c>
    </row>
    <row r="329" spans="1:12">
      <c r="A329" s="1">
        <v>326</v>
      </c>
      <c r="B329" s="47" t="s">
        <v>1732</v>
      </c>
      <c r="C329" s="16">
        <v>5018056</v>
      </c>
      <c r="D329" s="79">
        <v>18</v>
      </c>
      <c r="E329" s="79">
        <v>15</v>
      </c>
      <c r="F329" s="79">
        <v>3</v>
      </c>
      <c r="G329" s="79">
        <v>0</v>
      </c>
      <c r="H329" s="79">
        <v>0</v>
      </c>
      <c r="I329" s="79">
        <v>0</v>
      </c>
      <c r="J329" s="79">
        <v>0</v>
      </c>
      <c r="K329" s="79">
        <v>10</v>
      </c>
      <c r="L329" s="79">
        <v>0</v>
      </c>
    </row>
    <row r="330" spans="1:12">
      <c r="A330" s="33">
        <v>327</v>
      </c>
      <c r="B330" s="45" t="s">
        <v>1733</v>
      </c>
      <c r="C330" s="14">
        <v>5556554</v>
      </c>
      <c r="D330" s="78">
        <v>6</v>
      </c>
      <c r="E330" s="78">
        <v>5</v>
      </c>
      <c r="F330" s="78">
        <v>1</v>
      </c>
      <c r="G330" s="78">
        <v>0</v>
      </c>
      <c r="H330" s="78">
        <v>0</v>
      </c>
      <c r="I330" s="78">
        <v>0</v>
      </c>
      <c r="J330" s="78">
        <v>0</v>
      </c>
      <c r="K330" s="78">
        <v>3</v>
      </c>
      <c r="L330" s="78">
        <v>0</v>
      </c>
    </row>
    <row r="331" spans="1:12">
      <c r="A331" s="1">
        <v>328</v>
      </c>
      <c r="B331" s="47" t="s">
        <v>1734</v>
      </c>
      <c r="C331" s="16">
        <v>5325463</v>
      </c>
      <c r="D331" s="79">
        <v>3</v>
      </c>
      <c r="E331" s="79">
        <v>1</v>
      </c>
      <c r="F331" s="79">
        <v>2</v>
      </c>
      <c r="G331" s="79">
        <v>0</v>
      </c>
      <c r="H331" s="79">
        <v>0</v>
      </c>
      <c r="I331" s="79">
        <v>0</v>
      </c>
      <c r="J331" s="79">
        <v>0</v>
      </c>
      <c r="K331" s="79">
        <v>0</v>
      </c>
      <c r="L331" s="79">
        <v>0</v>
      </c>
    </row>
    <row r="332" spans="1:12">
      <c r="A332" s="33">
        <v>329</v>
      </c>
      <c r="B332" s="45" t="s">
        <v>1735</v>
      </c>
      <c r="C332" s="14">
        <v>5102081</v>
      </c>
      <c r="D332" s="78">
        <v>1</v>
      </c>
      <c r="E332" s="78">
        <v>1</v>
      </c>
      <c r="F332" s="78">
        <v>0</v>
      </c>
      <c r="G332" s="78">
        <v>0</v>
      </c>
      <c r="H332" s="78">
        <v>0</v>
      </c>
      <c r="I332" s="78">
        <v>1</v>
      </c>
      <c r="J332" s="78">
        <v>0</v>
      </c>
      <c r="K332" s="78">
        <v>0</v>
      </c>
      <c r="L332" s="78">
        <v>0</v>
      </c>
    </row>
    <row r="333" spans="1:12">
      <c r="A333" s="1">
        <v>330</v>
      </c>
      <c r="B333" s="47" t="s">
        <v>381</v>
      </c>
      <c r="C333" s="16">
        <v>5292638</v>
      </c>
      <c r="D333" s="79">
        <v>6</v>
      </c>
      <c r="E333" s="79">
        <v>5</v>
      </c>
      <c r="F333" s="79">
        <v>1</v>
      </c>
      <c r="G333" s="79">
        <v>0</v>
      </c>
      <c r="H333" s="79">
        <v>0</v>
      </c>
      <c r="I333" s="79">
        <v>0</v>
      </c>
      <c r="J333" s="79">
        <v>0</v>
      </c>
      <c r="K333" s="79">
        <v>0</v>
      </c>
      <c r="L333" s="79">
        <v>0</v>
      </c>
    </row>
    <row r="334" spans="1:12">
      <c r="A334" s="33">
        <v>331</v>
      </c>
      <c r="B334" s="45" t="s">
        <v>1736</v>
      </c>
      <c r="C334" s="14">
        <v>5068827</v>
      </c>
      <c r="D334" s="78">
        <v>10</v>
      </c>
      <c r="E334" s="78">
        <v>4</v>
      </c>
      <c r="F334" s="78">
        <v>6</v>
      </c>
      <c r="G334" s="78">
        <v>0</v>
      </c>
      <c r="H334" s="78">
        <v>0</v>
      </c>
      <c r="I334" s="78">
        <v>0</v>
      </c>
      <c r="J334" s="78">
        <v>0</v>
      </c>
      <c r="K334" s="78">
        <v>0</v>
      </c>
      <c r="L334" s="78">
        <v>0</v>
      </c>
    </row>
    <row r="335" spans="1:12">
      <c r="A335" s="1">
        <v>332</v>
      </c>
      <c r="B335" s="47" t="s">
        <v>1737</v>
      </c>
      <c r="C335" s="16">
        <v>5315891</v>
      </c>
      <c r="D335" s="79">
        <v>1</v>
      </c>
      <c r="E335" s="79">
        <v>1</v>
      </c>
      <c r="F335" s="79">
        <v>0</v>
      </c>
      <c r="G335" s="79">
        <v>0</v>
      </c>
      <c r="H335" s="79">
        <v>0</v>
      </c>
      <c r="I335" s="79">
        <v>0</v>
      </c>
      <c r="J335" s="79">
        <v>0</v>
      </c>
      <c r="K335" s="79">
        <v>0</v>
      </c>
      <c r="L335" s="79">
        <v>0</v>
      </c>
    </row>
    <row r="336" spans="1:12">
      <c r="A336" s="33">
        <v>333</v>
      </c>
      <c r="B336" s="45" t="s">
        <v>1738</v>
      </c>
      <c r="C336" s="14">
        <v>2693046</v>
      </c>
      <c r="D336" s="78">
        <v>0</v>
      </c>
      <c r="E336" s="78">
        <v>0</v>
      </c>
      <c r="F336" s="78">
        <v>0</v>
      </c>
      <c r="G336" s="78">
        <v>0</v>
      </c>
      <c r="H336" s="78">
        <v>0</v>
      </c>
      <c r="I336" s="78">
        <v>0</v>
      </c>
      <c r="J336" s="78">
        <v>0</v>
      </c>
      <c r="K336" s="78">
        <v>0</v>
      </c>
      <c r="L336" s="78">
        <v>0</v>
      </c>
    </row>
    <row r="337" spans="1:12">
      <c r="A337" s="1">
        <v>334</v>
      </c>
      <c r="B337" s="47" t="s">
        <v>1739</v>
      </c>
      <c r="C337" s="16">
        <v>2679868</v>
      </c>
      <c r="D337" s="79">
        <v>0</v>
      </c>
      <c r="E337" s="79">
        <v>0</v>
      </c>
      <c r="F337" s="79">
        <v>0</v>
      </c>
      <c r="G337" s="79">
        <v>0</v>
      </c>
      <c r="H337" s="79">
        <v>0</v>
      </c>
      <c r="I337" s="79">
        <v>0</v>
      </c>
      <c r="J337" s="79">
        <v>0</v>
      </c>
      <c r="K337" s="79">
        <v>0</v>
      </c>
      <c r="L337" s="79">
        <v>0</v>
      </c>
    </row>
    <row r="338" spans="1:12">
      <c r="A338" s="33">
        <v>335</v>
      </c>
      <c r="B338" s="45" t="s">
        <v>1740</v>
      </c>
      <c r="C338" s="14">
        <v>5401577</v>
      </c>
      <c r="D338" s="78">
        <v>3</v>
      </c>
      <c r="E338" s="78">
        <v>1</v>
      </c>
      <c r="F338" s="78">
        <v>1</v>
      </c>
      <c r="G338" s="78">
        <v>1</v>
      </c>
      <c r="H338" s="78">
        <v>0</v>
      </c>
      <c r="I338" s="78">
        <v>0</v>
      </c>
      <c r="J338" s="78">
        <v>0</v>
      </c>
      <c r="K338" s="78">
        <v>1</v>
      </c>
      <c r="L338" s="78">
        <v>0</v>
      </c>
    </row>
    <row r="339" spans="1:12">
      <c r="A339" s="1">
        <v>336</v>
      </c>
      <c r="B339" s="47" t="s">
        <v>1741</v>
      </c>
      <c r="C339" s="16">
        <v>5303486</v>
      </c>
      <c r="D339" s="79">
        <v>8</v>
      </c>
      <c r="E339" s="79">
        <v>3</v>
      </c>
      <c r="F339" s="79">
        <v>5</v>
      </c>
      <c r="G339" s="79">
        <v>0</v>
      </c>
      <c r="H339" s="79">
        <v>0</v>
      </c>
      <c r="I339" s="79">
        <v>0</v>
      </c>
      <c r="J339" s="79">
        <v>0</v>
      </c>
      <c r="K339" s="79">
        <v>0</v>
      </c>
      <c r="L339" s="79">
        <v>0</v>
      </c>
    </row>
    <row r="340" spans="1:12">
      <c r="A340" s="33">
        <v>337</v>
      </c>
      <c r="B340" s="45" t="s">
        <v>1742</v>
      </c>
      <c r="C340" s="14">
        <v>5358264</v>
      </c>
      <c r="D340" s="78">
        <v>1</v>
      </c>
      <c r="E340" s="78">
        <v>1</v>
      </c>
      <c r="F340" s="78">
        <v>0</v>
      </c>
      <c r="G340" s="78">
        <v>0</v>
      </c>
      <c r="H340" s="78">
        <v>0</v>
      </c>
      <c r="I340" s="78">
        <v>0</v>
      </c>
      <c r="J340" s="78">
        <v>0</v>
      </c>
      <c r="K340" s="78">
        <v>0</v>
      </c>
      <c r="L340" s="78">
        <v>0</v>
      </c>
    </row>
    <row r="341" spans="1:12">
      <c r="A341" s="1">
        <v>338</v>
      </c>
      <c r="B341" s="47" t="s">
        <v>1743</v>
      </c>
      <c r="C341" s="16">
        <v>5358221</v>
      </c>
      <c r="D341" s="79">
        <v>5</v>
      </c>
      <c r="E341" s="79">
        <v>5</v>
      </c>
      <c r="F341" s="79">
        <v>0</v>
      </c>
      <c r="G341" s="79">
        <v>0</v>
      </c>
      <c r="H341" s="79">
        <v>0</v>
      </c>
      <c r="I341" s="79">
        <v>0</v>
      </c>
      <c r="J341" s="79">
        <v>0</v>
      </c>
      <c r="K341" s="79">
        <v>0</v>
      </c>
      <c r="L341" s="79">
        <v>0</v>
      </c>
    </row>
    <row r="342" spans="1:12">
      <c r="A342" s="33">
        <v>339</v>
      </c>
      <c r="B342" s="45" t="s">
        <v>386</v>
      </c>
      <c r="C342" s="14">
        <v>5084555</v>
      </c>
      <c r="D342" s="78">
        <v>266</v>
      </c>
      <c r="E342" s="78">
        <v>187</v>
      </c>
      <c r="F342" s="78">
        <v>78</v>
      </c>
      <c r="G342" s="78">
        <v>1</v>
      </c>
      <c r="H342" s="78">
        <v>0</v>
      </c>
      <c r="I342" s="78">
        <v>87</v>
      </c>
      <c r="J342" s="78">
        <v>51</v>
      </c>
      <c r="K342" s="78">
        <v>129</v>
      </c>
      <c r="L342" s="78">
        <v>4</v>
      </c>
    </row>
    <row r="343" spans="1:12">
      <c r="A343" s="1">
        <v>340</v>
      </c>
      <c r="B343" s="47" t="s">
        <v>1744</v>
      </c>
      <c r="C343" s="16">
        <v>2888696</v>
      </c>
      <c r="D343" s="79">
        <v>5</v>
      </c>
      <c r="E343" s="79">
        <v>4</v>
      </c>
      <c r="F343" s="79">
        <v>1</v>
      </c>
      <c r="G343" s="79">
        <v>0</v>
      </c>
      <c r="H343" s="79">
        <v>0</v>
      </c>
      <c r="I343" s="79">
        <v>0</v>
      </c>
      <c r="J343" s="79">
        <v>0</v>
      </c>
      <c r="K343" s="79">
        <v>2</v>
      </c>
      <c r="L343" s="79">
        <v>0</v>
      </c>
    </row>
    <row r="344" spans="1:12">
      <c r="A344" s="33">
        <v>341</v>
      </c>
      <c r="B344" s="45" t="s">
        <v>394</v>
      </c>
      <c r="C344" s="14">
        <v>2108291</v>
      </c>
      <c r="D344" s="78">
        <v>16</v>
      </c>
      <c r="E344" s="78">
        <v>8</v>
      </c>
      <c r="F344" s="78">
        <v>8</v>
      </c>
      <c r="G344" s="78">
        <v>0</v>
      </c>
      <c r="H344" s="78">
        <v>0</v>
      </c>
      <c r="I344" s="78">
        <v>2</v>
      </c>
      <c r="J344" s="78">
        <v>1</v>
      </c>
      <c r="K344" s="78">
        <v>0</v>
      </c>
      <c r="L344" s="78">
        <v>0</v>
      </c>
    </row>
    <row r="345" spans="1:12">
      <c r="A345" s="1">
        <v>342</v>
      </c>
      <c r="B345" s="47" t="s">
        <v>1745</v>
      </c>
      <c r="C345" s="16">
        <v>5327091</v>
      </c>
      <c r="D345" s="79">
        <v>1</v>
      </c>
      <c r="E345" s="79">
        <v>1</v>
      </c>
      <c r="F345" s="79">
        <v>0</v>
      </c>
      <c r="G345" s="79">
        <v>0</v>
      </c>
      <c r="H345" s="79">
        <v>0</v>
      </c>
      <c r="I345" s="79">
        <v>0</v>
      </c>
      <c r="J345" s="79">
        <v>0</v>
      </c>
      <c r="K345" s="79">
        <v>0</v>
      </c>
      <c r="L345" s="79">
        <v>0</v>
      </c>
    </row>
    <row r="346" spans="1:12">
      <c r="A346" s="33">
        <v>343</v>
      </c>
      <c r="B346" s="45" t="s">
        <v>1746</v>
      </c>
      <c r="C346" s="14">
        <v>5288703</v>
      </c>
      <c r="D346" s="78">
        <v>67</v>
      </c>
      <c r="E346" s="78">
        <v>47</v>
      </c>
      <c r="F346" s="78">
        <v>18</v>
      </c>
      <c r="G346" s="78">
        <v>1</v>
      </c>
      <c r="H346" s="78">
        <v>1</v>
      </c>
      <c r="I346" s="78">
        <v>22</v>
      </c>
      <c r="J346" s="78">
        <v>12</v>
      </c>
      <c r="K346" s="78">
        <v>24</v>
      </c>
      <c r="L346" s="78">
        <v>4</v>
      </c>
    </row>
    <row r="347" spans="1:12">
      <c r="A347" s="1">
        <v>344</v>
      </c>
      <c r="B347" s="47" t="s">
        <v>1747</v>
      </c>
      <c r="C347" s="16">
        <v>5327628</v>
      </c>
      <c r="D347" s="79">
        <v>1</v>
      </c>
      <c r="E347" s="79">
        <v>1</v>
      </c>
      <c r="F347" s="79">
        <v>0</v>
      </c>
      <c r="G347" s="79">
        <v>0</v>
      </c>
      <c r="H347" s="79">
        <v>0</v>
      </c>
      <c r="I347" s="79">
        <v>0</v>
      </c>
      <c r="J347" s="79">
        <v>0</v>
      </c>
      <c r="K347" s="79">
        <v>0</v>
      </c>
      <c r="L347" s="79">
        <v>0</v>
      </c>
    </row>
    <row r="348" spans="1:12">
      <c r="A348" s="33">
        <v>345</v>
      </c>
      <c r="B348" s="45" t="s">
        <v>1748</v>
      </c>
      <c r="C348" s="14">
        <v>6138373</v>
      </c>
      <c r="D348" s="78">
        <v>2</v>
      </c>
      <c r="E348" s="78">
        <v>0</v>
      </c>
      <c r="F348" s="78">
        <v>1</v>
      </c>
      <c r="G348" s="78">
        <v>0</v>
      </c>
      <c r="H348" s="78">
        <v>1</v>
      </c>
      <c r="I348" s="78">
        <v>0</v>
      </c>
      <c r="J348" s="78">
        <v>0</v>
      </c>
      <c r="K348" s="78">
        <v>0</v>
      </c>
      <c r="L348" s="78">
        <v>0</v>
      </c>
    </row>
    <row r="349" spans="1:12">
      <c r="A349" s="1">
        <v>346</v>
      </c>
      <c r="B349" s="47" t="s">
        <v>1749</v>
      </c>
      <c r="C349" s="16">
        <v>5903203</v>
      </c>
      <c r="D349" s="79">
        <v>8</v>
      </c>
      <c r="E349" s="79">
        <v>7</v>
      </c>
      <c r="F349" s="79">
        <v>1</v>
      </c>
      <c r="G349" s="79">
        <v>0</v>
      </c>
      <c r="H349" s="79">
        <v>0</v>
      </c>
      <c r="I349" s="79">
        <v>0</v>
      </c>
      <c r="J349" s="79">
        <v>0</v>
      </c>
      <c r="K349" s="79">
        <v>0</v>
      </c>
      <c r="L349" s="79">
        <v>0</v>
      </c>
    </row>
    <row r="350" spans="1:12">
      <c r="A350" s="33">
        <v>347</v>
      </c>
      <c r="B350" s="45" t="s">
        <v>1750</v>
      </c>
      <c r="C350" s="14">
        <v>2027283</v>
      </c>
      <c r="D350" s="78">
        <v>20</v>
      </c>
      <c r="E350" s="78">
        <v>16</v>
      </c>
      <c r="F350" s="78">
        <v>4</v>
      </c>
      <c r="G350" s="78">
        <v>0</v>
      </c>
      <c r="H350" s="78">
        <v>0</v>
      </c>
      <c r="I350" s="78">
        <v>16</v>
      </c>
      <c r="J350" s="78">
        <v>4</v>
      </c>
      <c r="K350" s="78">
        <v>1</v>
      </c>
      <c r="L350" s="78">
        <v>1</v>
      </c>
    </row>
    <row r="351" spans="1:12">
      <c r="A351" s="1">
        <v>348</v>
      </c>
      <c r="B351" s="47" t="s">
        <v>1751</v>
      </c>
      <c r="C351" s="16">
        <v>2295954</v>
      </c>
      <c r="D351" s="79">
        <v>2</v>
      </c>
      <c r="E351" s="79">
        <v>0</v>
      </c>
      <c r="F351" s="79">
        <v>2</v>
      </c>
      <c r="G351" s="79">
        <v>0</v>
      </c>
      <c r="H351" s="79">
        <v>0</v>
      </c>
      <c r="I351" s="79">
        <v>0</v>
      </c>
      <c r="J351" s="79">
        <v>1</v>
      </c>
      <c r="K351" s="79">
        <v>0</v>
      </c>
      <c r="L351" s="79">
        <v>1</v>
      </c>
    </row>
    <row r="352" spans="1:12">
      <c r="A352" s="33">
        <v>349</v>
      </c>
      <c r="B352" s="45" t="s">
        <v>402</v>
      </c>
      <c r="C352" s="14">
        <v>2590565</v>
      </c>
      <c r="D352" s="78">
        <v>33</v>
      </c>
      <c r="E352" s="78">
        <v>27</v>
      </c>
      <c r="F352" s="78">
        <v>6</v>
      </c>
      <c r="G352" s="78">
        <v>0</v>
      </c>
      <c r="H352" s="78">
        <v>0</v>
      </c>
      <c r="I352" s="78">
        <v>0</v>
      </c>
      <c r="J352" s="78">
        <v>0</v>
      </c>
      <c r="K352" s="78">
        <v>7</v>
      </c>
      <c r="L352" s="78">
        <v>1</v>
      </c>
    </row>
    <row r="353" spans="1:12">
      <c r="A353" s="1">
        <v>350</v>
      </c>
      <c r="B353" s="47" t="s">
        <v>1752</v>
      </c>
      <c r="C353" s="16">
        <v>6232485</v>
      </c>
      <c r="D353" s="79">
        <v>41</v>
      </c>
      <c r="E353" s="79">
        <v>35</v>
      </c>
      <c r="F353" s="79">
        <v>6</v>
      </c>
      <c r="G353" s="79">
        <v>0</v>
      </c>
      <c r="H353" s="79">
        <v>0</v>
      </c>
      <c r="I353" s="79">
        <v>5</v>
      </c>
      <c r="J353" s="79">
        <v>0</v>
      </c>
      <c r="K353" s="79">
        <v>0</v>
      </c>
      <c r="L353" s="79">
        <v>0</v>
      </c>
    </row>
    <row r="354" spans="1:12">
      <c r="A354" s="33">
        <v>351</v>
      </c>
      <c r="B354" s="45" t="s">
        <v>409</v>
      </c>
      <c r="C354" s="14">
        <v>5295858</v>
      </c>
      <c r="D354" s="78">
        <v>423</v>
      </c>
      <c r="E354" s="78">
        <v>377</v>
      </c>
      <c r="F354" s="78">
        <v>42</v>
      </c>
      <c r="G354" s="78">
        <v>3</v>
      </c>
      <c r="H354" s="78">
        <v>1</v>
      </c>
      <c r="I354" s="78">
        <v>218</v>
      </c>
      <c r="J354" s="78">
        <v>27</v>
      </c>
      <c r="K354" s="78">
        <v>15</v>
      </c>
      <c r="L354" s="78">
        <v>2</v>
      </c>
    </row>
    <row r="355" spans="1:12">
      <c r="A355" s="1">
        <v>352</v>
      </c>
      <c r="B355" s="47" t="s">
        <v>1753</v>
      </c>
      <c r="C355" s="16">
        <v>2734877</v>
      </c>
      <c r="D355" s="79">
        <v>9</v>
      </c>
      <c r="E355" s="79">
        <v>6</v>
      </c>
      <c r="F355" s="79">
        <v>3</v>
      </c>
      <c r="G355" s="79">
        <v>0</v>
      </c>
      <c r="H355" s="79">
        <v>0</v>
      </c>
      <c r="I355" s="79">
        <v>3</v>
      </c>
      <c r="J355" s="79">
        <v>0</v>
      </c>
      <c r="K355" s="79">
        <v>3</v>
      </c>
      <c r="L355" s="79">
        <v>0</v>
      </c>
    </row>
    <row r="356" spans="1:12">
      <c r="A356" s="33">
        <v>353</v>
      </c>
      <c r="B356" s="45" t="s">
        <v>1754</v>
      </c>
      <c r="C356" s="14">
        <v>2762463</v>
      </c>
      <c r="D356" s="78">
        <v>5</v>
      </c>
      <c r="E356" s="78">
        <v>3</v>
      </c>
      <c r="F356" s="78">
        <v>2</v>
      </c>
      <c r="G356" s="78">
        <v>0</v>
      </c>
      <c r="H356" s="78">
        <v>0</v>
      </c>
      <c r="I356" s="78">
        <v>0</v>
      </c>
      <c r="J356" s="78">
        <v>0</v>
      </c>
      <c r="K356" s="78">
        <v>1</v>
      </c>
      <c r="L356" s="78">
        <v>0</v>
      </c>
    </row>
    <row r="357" spans="1:12">
      <c r="A357" s="1">
        <v>354</v>
      </c>
      <c r="B357" s="47" t="s">
        <v>418</v>
      </c>
      <c r="C357" s="16">
        <v>6101615</v>
      </c>
      <c r="D357" s="79">
        <v>101</v>
      </c>
      <c r="E357" s="79">
        <v>69</v>
      </c>
      <c r="F357" s="79">
        <v>29</v>
      </c>
      <c r="G357" s="79">
        <v>3</v>
      </c>
      <c r="H357" s="79">
        <v>0</v>
      </c>
      <c r="I357" s="79">
        <v>10</v>
      </c>
      <c r="J357" s="79">
        <v>8</v>
      </c>
      <c r="K357" s="79">
        <v>49</v>
      </c>
      <c r="L357" s="79">
        <v>2</v>
      </c>
    </row>
    <row r="358" spans="1:12">
      <c r="A358" s="33">
        <v>355</v>
      </c>
      <c r="B358" s="45" t="s">
        <v>1755</v>
      </c>
      <c r="C358" s="14">
        <v>5945852</v>
      </c>
      <c r="D358" s="78">
        <v>1</v>
      </c>
      <c r="E358" s="78">
        <v>1</v>
      </c>
      <c r="F358" s="78">
        <v>0</v>
      </c>
      <c r="G358" s="78">
        <v>0</v>
      </c>
      <c r="H358" s="78">
        <v>0</v>
      </c>
      <c r="I358" s="78">
        <v>0</v>
      </c>
      <c r="J358" s="78">
        <v>0</v>
      </c>
      <c r="K358" s="78">
        <v>1</v>
      </c>
      <c r="L358" s="78">
        <v>0</v>
      </c>
    </row>
    <row r="359" spans="1:12">
      <c r="A359" s="1">
        <v>356</v>
      </c>
      <c r="B359" s="47" t="s">
        <v>1756</v>
      </c>
      <c r="C359" s="16">
        <v>5109418</v>
      </c>
      <c r="D359" s="79">
        <v>1</v>
      </c>
      <c r="E359" s="79">
        <v>0</v>
      </c>
      <c r="F359" s="79">
        <v>1</v>
      </c>
      <c r="G359" s="79">
        <v>0</v>
      </c>
      <c r="H359" s="79">
        <v>0</v>
      </c>
      <c r="I359" s="79">
        <v>0</v>
      </c>
      <c r="J359" s="79">
        <v>0</v>
      </c>
      <c r="K359" s="79">
        <v>0</v>
      </c>
      <c r="L359" s="79">
        <v>0</v>
      </c>
    </row>
    <row r="360" spans="1:12">
      <c r="A360" s="33">
        <v>357</v>
      </c>
      <c r="B360" s="45" t="s">
        <v>1757</v>
      </c>
      <c r="C360" s="14">
        <v>5524997</v>
      </c>
      <c r="D360" s="78">
        <v>29</v>
      </c>
      <c r="E360" s="78">
        <v>20</v>
      </c>
      <c r="F360" s="78">
        <v>6</v>
      </c>
      <c r="G360" s="78">
        <v>3</v>
      </c>
      <c r="H360" s="78">
        <v>0</v>
      </c>
      <c r="I360" s="78">
        <v>10</v>
      </c>
      <c r="J360" s="78">
        <v>3</v>
      </c>
      <c r="K360" s="78">
        <v>1</v>
      </c>
      <c r="L360" s="78">
        <v>0</v>
      </c>
    </row>
    <row r="361" spans="1:12">
      <c r="A361" s="1">
        <v>358</v>
      </c>
      <c r="B361" s="47" t="s">
        <v>1758</v>
      </c>
      <c r="C361" s="16">
        <v>6570313</v>
      </c>
      <c r="D361" s="79">
        <v>2</v>
      </c>
      <c r="E361" s="79">
        <v>2</v>
      </c>
      <c r="F361" s="79">
        <v>0</v>
      </c>
      <c r="G361" s="79">
        <v>0</v>
      </c>
      <c r="H361" s="79">
        <v>0</v>
      </c>
      <c r="I361" s="79">
        <v>0</v>
      </c>
      <c r="J361" s="79">
        <v>0</v>
      </c>
      <c r="K361" s="79">
        <v>1</v>
      </c>
      <c r="L361" s="79">
        <v>0</v>
      </c>
    </row>
    <row r="362" spans="1:12">
      <c r="A362" s="33">
        <v>359</v>
      </c>
      <c r="B362" s="45" t="s">
        <v>424</v>
      </c>
      <c r="C362" s="14">
        <v>2016656</v>
      </c>
      <c r="D362" s="78">
        <v>201</v>
      </c>
      <c r="E362" s="78">
        <v>135</v>
      </c>
      <c r="F362" s="78">
        <v>66</v>
      </c>
      <c r="G362" s="78">
        <v>0</v>
      </c>
      <c r="H362" s="78">
        <v>0</v>
      </c>
      <c r="I362" s="78">
        <v>135</v>
      </c>
      <c r="J362" s="78">
        <v>66</v>
      </c>
      <c r="K362" s="78">
        <v>46</v>
      </c>
      <c r="L362" s="78">
        <v>6</v>
      </c>
    </row>
    <row r="363" spans="1:12">
      <c r="A363" s="1">
        <v>360</v>
      </c>
      <c r="B363" s="47" t="s">
        <v>1759</v>
      </c>
      <c r="C363" s="16">
        <v>5243904</v>
      </c>
      <c r="D363" s="79">
        <v>1</v>
      </c>
      <c r="E363" s="79">
        <v>1</v>
      </c>
      <c r="F363" s="79">
        <v>0</v>
      </c>
      <c r="G363" s="79">
        <v>0</v>
      </c>
      <c r="H363" s="79">
        <v>0</v>
      </c>
      <c r="I363" s="79">
        <v>1</v>
      </c>
      <c r="J363" s="79">
        <v>0</v>
      </c>
      <c r="K363" s="79">
        <v>1</v>
      </c>
      <c r="L363" s="79">
        <v>0</v>
      </c>
    </row>
    <row r="364" spans="1:12">
      <c r="A364" s="33">
        <v>361</v>
      </c>
      <c r="B364" s="45" t="s">
        <v>1760</v>
      </c>
      <c r="C364" s="14">
        <v>5774047</v>
      </c>
      <c r="D364" s="78">
        <v>55</v>
      </c>
      <c r="E364" s="78">
        <v>48</v>
      </c>
      <c r="F364" s="78">
        <v>7</v>
      </c>
      <c r="G364" s="78">
        <v>0</v>
      </c>
      <c r="H364" s="78">
        <v>0</v>
      </c>
      <c r="I364" s="78">
        <v>40</v>
      </c>
      <c r="J364" s="78">
        <v>6</v>
      </c>
      <c r="K364" s="78">
        <v>5</v>
      </c>
      <c r="L364" s="78">
        <v>0</v>
      </c>
    </row>
    <row r="365" spans="1:12">
      <c r="A365" s="1">
        <v>362</v>
      </c>
      <c r="B365" s="47" t="s">
        <v>1761</v>
      </c>
      <c r="C365" s="16">
        <v>5133408</v>
      </c>
      <c r="D365" s="79">
        <v>5</v>
      </c>
      <c r="E365" s="79">
        <v>3</v>
      </c>
      <c r="F365" s="79">
        <v>1</v>
      </c>
      <c r="G365" s="79">
        <v>1</v>
      </c>
      <c r="H365" s="79">
        <v>0</v>
      </c>
      <c r="I365" s="79">
        <v>2</v>
      </c>
      <c r="J365" s="79">
        <v>0</v>
      </c>
      <c r="K365" s="79">
        <v>1</v>
      </c>
      <c r="L365" s="79">
        <v>1</v>
      </c>
    </row>
    <row r="366" spans="1:12">
      <c r="A366" s="33">
        <v>363</v>
      </c>
      <c r="B366" s="45" t="s">
        <v>1762</v>
      </c>
      <c r="C366" s="14">
        <v>2016931</v>
      </c>
      <c r="D366" s="78">
        <v>31</v>
      </c>
      <c r="E366" s="78">
        <v>25</v>
      </c>
      <c r="F366" s="78">
        <v>6</v>
      </c>
      <c r="G366" s="78">
        <v>0</v>
      </c>
      <c r="H366" s="78">
        <v>0</v>
      </c>
      <c r="I366" s="78">
        <v>20</v>
      </c>
      <c r="J366" s="78">
        <v>6</v>
      </c>
      <c r="K366" s="78">
        <v>4</v>
      </c>
      <c r="L366" s="78">
        <v>0</v>
      </c>
    </row>
    <row r="367" spans="1:12">
      <c r="A367" s="1">
        <v>364</v>
      </c>
      <c r="B367" s="47" t="s">
        <v>1763</v>
      </c>
      <c r="C367" s="16">
        <v>5379512</v>
      </c>
      <c r="D367" s="79">
        <v>46</v>
      </c>
      <c r="E367" s="79">
        <v>22</v>
      </c>
      <c r="F367" s="79">
        <v>24</v>
      </c>
      <c r="G367" s="79">
        <v>0</v>
      </c>
      <c r="H367" s="79">
        <v>0</v>
      </c>
      <c r="I367" s="79">
        <v>0</v>
      </c>
      <c r="J367" s="79">
        <v>0</v>
      </c>
      <c r="K367" s="79">
        <v>10</v>
      </c>
      <c r="L367" s="79">
        <v>2</v>
      </c>
    </row>
    <row r="368" spans="1:12">
      <c r="A368" s="33">
        <v>365</v>
      </c>
      <c r="B368" s="45" t="s">
        <v>1764</v>
      </c>
      <c r="C368" s="14">
        <v>5801079</v>
      </c>
      <c r="D368" s="78">
        <v>1</v>
      </c>
      <c r="E368" s="78">
        <v>1</v>
      </c>
      <c r="F368" s="78">
        <v>0</v>
      </c>
      <c r="G368" s="78">
        <v>0</v>
      </c>
      <c r="H368" s="78">
        <v>0</v>
      </c>
      <c r="I368" s="78">
        <v>0</v>
      </c>
      <c r="J368" s="78">
        <v>0</v>
      </c>
      <c r="K368" s="78">
        <v>0</v>
      </c>
      <c r="L368" s="78">
        <v>0</v>
      </c>
    </row>
    <row r="369" spans="1:12">
      <c r="A369" s="1">
        <v>366</v>
      </c>
      <c r="B369" s="47" t="s">
        <v>1765</v>
      </c>
      <c r="C369" s="16">
        <v>5430682</v>
      </c>
      <c r="D369" s="79">
        <v>20</v>
      </c>
      <c r="E369" s="79">
        <v>8</v>
      </c>
      <c r="F369" s="79">
        <v>11</v>
      </c>
      <c r="G369" s="79">
        <v>1</v>
      </c>
      <c r="H369" s="79">
        <v>0</v>
      </c>
      <c r="I369" s="79">
        <v>1</v>
      </c>
      <c r="J369" s="79">
        <v>0</v>
      </c>
      <c r="K369" s="79">
        <v>4</v>
      </c>
      <c r="L369" s="79">
        <v>1</v>
      </c>
    </row>
    <row r="370" spans="1:12">
      <c r="A370" s="33">
        <v>367</v>
      </c>
      <c r="B370" s="45" t="s">
        <v>1766</v>
      </c>
      <c r="C370" s="14">
        <v>9999</v>
      </c>
      <c r="D370" s="78">
        <v>115</v>
      </c>
      <c r="E370" s="78">
        <v>60</v>
      </c>
      <c r="F370" s="78">
        <v>30</v>
      </c>
      <c r="G370" s="78">
        <v>20</v>
      </c>
      <c r="H370" s="78">
        <v>5</v>
      </c>
      <c r="I370" s="78">
        <v>40</v>
      </c>
      <c r="J370" s="78">
        <v>15</v>
      </c>
      <c r="K370" s="78">
        <v>30</v>
      </c>
      <c r="L370" s="78">
        <v>10</v>
      </c>
    </row>
    <row r="371" spans="1:12">
      <c r="A371" s="1">
        <v>368</v>
      </c>
      <c r="B371" s="47" t="s">
        <v>1766</v>
      </c>
      <c r="C371" s="16">
        <v>9999</v>
      </c>
      <c r="D371" s="79">
        <v>40</v>
      </c>
      <c r="E371" s="79">
        <v>10</v>
      </c>
      <c r="F371" s="79">
        <v>10</v>
      </c>
      <c r="G371" s="79">
        <v>10</v>
      </c>
      <c r="H371" s="79">
        <v>10</v>
      </c>
      <c r="I371" s="79">
        <v>7</v>
      </c>
      <c r="J371" s="79">
        <v>7</v>
      </c>
      <c r="K371" s="79">
        <v>7</v>
      </c>
      <c r="L371" s="79">
        <v>7</v>
      </c>
    </row>
    <row r="372" spans="1:12">
      <c r="A372" s="33">
        <v>369</v>
      </c>
      <c r="B372" s="45" t="s">
        <v>1766</v>
      </c>
      <c r="C372" s="14">
        <v>9999</v>
      </c>
      <c r="D372" s="78">
        <v>40</v>
      </c>
      <c r="E372" s="78">
        <v>10</v>
      </c>
      <c r="F372" s="78">
        <v>10</v>
      </c>
      <c r="G372" s="78">
        <v>10</v>
      </c>
      <c r="H372" s="78">
        <v>10</v>
      </c>
      <c r="I372" s="78">
        <v>0</v>
      </c>
      <c r="J372" s="78">
        <v>0</v>
      </c>
      <c r="K372" s="78">
        <v>0</v>
      </c>
      <c r="L372" s="78">
        <v>0</v>
      </c>
    </row>
    <row r="373" spans="1:12">
      <c r="A373" s="1">
        <v>370</v>
      </c>
      <c r="B373" s="47" t="s">
        <v>1767</v>
      </c>
      <c r="C373" s="16">
        <v>2807459</v>
      </c>
      <c r="D373" s="79">
        <v>14</v>
      </c>
      <c r="E373" s="79">
        <v>12</v>
      </c>
      <c r="F373" s="79">
        <v>2</v>
      </c>
      <c r="G373" s="79">
        <v>0</v>
      </c>
      <c r="H373" s="79">
        <v>0</v>
      </c>
      <c r="I373" s="79">
        <v>0</v>
      </c>
      <c r="J373" s="79">
        <v>0</v>
      </c>
      <c r="K373" s="79">
        <v>4</v>
      </c>
      <c r="L373" s="79">
        <v>0</v>
      </c>
    </row>
    <row r="374" spans="1:12">
      <c r="A374" s="33">
        <v>371</v>
      </c>
      <c r="B374" s="45" t="s">
        <v>1768</v>
      </c>
      <c r="C374" s="14">
        <v>5945038</v>
      </c>
      <c r="D374" s="78">
        <v>5</v>
      </c>
      <c r="E374" s="78">
        <v>4</v>
      </c>
      <c r="F374" s="78">
        <v>1</v>
      </c>
      <c r="G374" s="78">
        <v>0</v>
      </c>
      <c r="H374" s="78">
        <v>0</v>
      </c>
      <c r="I374" s="78">
        <v>0</v>
      </c>
      <c r="J374" s="78">
        <v>0</v>
      </c>
      <c r="K374" s="78">
        <v>0</v>
      </c>
      <c r="L374" s="78">
        <v>0</v>
      </c>
    </row>
    <row r="375" spans="1:12">
      <c r="A375" s="1">
        <v>372</v>
      </c>
      <c r="B375" s="47" t="s">
        <v>434</v>
      </c>
      <c r="C375" s="16">
        <v>2872943</v>
      </c>
      <c r="D375" s="79">
        <v>234</v>
      </c>
      <c r="E375" s="79">
        <v>206</v>
      </c>
      <c r="F375" s="79">
        <v>28</v>
      </c>
      <c r="G375" s="79">
        <v>0</v>
      </c>
      <c r="H375" s="79">
        <v>0</v>
      </c>
      <c r="I375" s="79">
        <v>135</v>
      </c>
      <c r="J375" s="79">
        <v>19</v>
      </c>
      <c r="K375" s="79">
        <v>28</v>
      </c>
      <c r="L375" s="79">
        <v>3</v>
      </c>
    </row>
    <row r="376" spans="1:12">
      <c r="A376" s="33">
        <v>373</v>
      </c>
      <c r="B376" s="45" t="s">
        <v>1769</v>
      </c>
      <c r="C376" s="14">
        <v>4001575</v>
      </c>
      <c r="D376" s="78">
        <v>35</v>
      </c>
      <c r="E376" s="78">
        <v>25</v>
      </c>
      <c r="F376" s="78">
        <v>10</v>
      </c>
      <c r="G376" s="78">
        <v>0</v>
      </c>
      <c r="H376" s="78">
        <v>0</v>
      </c>
      <c r="I376" s="78">
        <v>25</v>
      </c>
      <c r="J376" s="78">
        <v>10</v>
      </c>
      <c r="K376" s="78">
        <v>2</v>
      </c>
      <c r="L376" s="78">
        <v>0</v>
      </c>
    </row>
    <row r="377" spans="1:12">
      <c r="A377" s="1">
        <v>374</v>
      </c>
      <c r="B377" s="47" t="s">
        <v>438</v>
      </c>
      <c r="C377" s="16">
        <v>6268048</v>
      </c>
      <c r="D377" s="79">
        <v>52</v>
      </c>
      <c r="E377" s="79">
        <v>46</v>
      </c>
      <c r="F377" s="79">
        <v>6</v>
      </c>
      <c r="G377" s="79">
        <v>0</v>
      </c>
      <c r="H377" s="79">
        <v>0</v>
      </c>
      <c r="I377" s="79">
        <v>3</v>
      </c>
      <c r="J377" s="79">
        <v>0</v>
      </c>
      <c r="K377" s="79">
        <v>7</v>
      </c>
      <c r="L377" s="79">
        <v>0</v>
      </c>
    </row>
    <row r="378" spans="1:12">
      <c r="A378" s="33">
        <v>375</v>
      </c>
      <c r="B378" s="45" t="s">
        <v>1770</v>
      </c>
      <c r="C378" s="14">
        <v>5185181</v>
      </c>
      <c r="D378" s="78">
        <v>1</v>
      </c>
      <c r="E378" s="78">
        <v>1</v>
      </c>
      <c r="F378" s="78">
        <v>0</v>
      </c>
      <c r="G378" s="78">
        <v>0</v>
      </c>
      <c r="H378" s="78">
        <v>0</v>
      </c>
      <c r="I378" s="78">
        <v>0</v>
      </c>
      <c r="J378" s="78">
        <v>0</v>
      </c>
      <c r="K378" s="78">
        <v>0</v>
      </c>
      <c r="L378" s="78">
        <v>0</v>
      </c>
    </row>
    <row r="379" spans="1:12">
      <c r="A379" s="1">
        <v>376</v>
      </c>
      <c r="B379" s="47" t="s">
        <v>1771</v>
      </c>
      <c r="C379" s="16">
        <v>5263069</v>
      </c>
      <c r="D379" s="79">
        <v>0</v>
      </c>
      <c r="E379" s="79">
        <v>0</v>
      </c>
      <c r="F379" s="79">
        <v>0</v>
      </c>
      <c r="G379" s="79">
        <v>0</v>
      </c>
      <c r="H379" s="79">
        <v>0</v>
      </c>
      <c r="I379" s="79">
        <v>0</v>
      </c>
      <c r="J379" s="79">
        <v>0</v>
      </c>
      <c r="K379" s="79">
        <v>0</v>
      </c>
      <c r="L379" s="79">
        <v>0</v>
      </c>
    </row>
    <row r="380" spans="1:12">
      <c r="A380" s="33">
        <v>377</v>
      </c>
      <c r="B380" s="45" t="s">
        <v>1772</v>
      </c>
      <c r="C380" s="14">
        <v>2028565</v>
      </c>
      <c r="D380" s="78">
        <v>0</v>
      </c>
      <c r="E380" s="78">
        <v>0</v>
      </c>
      <c r="F380" s="78">
        <v>0</v>
      </c>
      <c r="G380" s="78">
        <v>0</v>
      </c>
      <c r="H380" s="78">
        <v>0</v>
      </c>
      <c r="I380" s="78">
        <v>0</v>
      </c>
      <c r="J380" s="78">
        <v>0</v>
      </c>
      <c r="K380" s="78">
        <v>0</v>
      </c>
      <c r="L380" s="78">
        <v>0</v>
      </c>
    </row>
    <row r="381" spans="1:12">
      <c r="A381" s="1">
        <v>378</v>
      </c>
      <c r="B381" s="47" t="s">
        <v>1772</v>
      </c>
      <c r="C381" s="16">
        <v>2028565</v>
      </c>
      <c r="D381" s="79">
        <v>81</v>
      </c>
      <c r="E381" s="79">
        <v>58</v>
      </c>
      <c r="F381" s="79">
        <v>7</v>
      </c>
      <c r="G381" s="79">
        <v>8</v>
      </c>
      <c r="H381" s="79">
        <v>8</v>
      </c>
      <c r="I381" s="79">
        <v>58</v>
      </c>
      <c r="J381" s="79">
        <v>4</v>
      </c>
      <c r="K381" s="79">
        <v>2</v>
      </c>
      <c r="L381" s="79">
        <v>1</v>
      </c>
    </row>
    <row r="382" spans="1:12">
      <c r="A382" s="33">
        <v>379</v>
      </c>
      <c r="B382" s="45" t="s">
        <v>1773</v>
      </c>
      <c r="C382" s="14">
        <v>5200288</v>
      </c>
      <c r="D382" s="78">
        <v>43</v>
      </c>
      <c r="E382" s="78">
        <v>28</v>
      </c>
      <c r="F382" s="78">
        <v>15</v>
      </c>
      <c r="G382" s="78">
        <v>0</v>
      </c>
      <c r="H382" s="78">
        <v>0</v>
      </c>
      <c r="I382" s="78">
        <v>28</v>
      </c>
      <c r="J382" s="78">
        <v>15</v>
      </c>
      <c r="K382" s="78">
        <v>5</v>
      </c>
      <c r="L382" s="78">
        <v>0</v>
      </c>
    </row>
    <row r="383" spans="1:12">
      <c r="A383" s="1">
        <v>380</v>
      </c>
      <c r="B383" s="47" t="s">
        <v>1774</v>
      </c>
      <c r="C383" s="16">
        <v>2107961</v>
      </c>
      <c r="D383" s="79">
        <v>4</v>
      </c>
      <c r="E383" s="79">
        <v>0</v>
      </c>
      <c r="F383" s="79">
        <v>4</v>
      </c>
      <c r="G383" s="79">
        <v>0</v>
      </c>
      <c r="H383" s="79">
        <v>0</v>
      </c>
      <c r="I383" s="79">
        <v>0</v>
      </c>
      <c r="J383" s="79">
        <v>0</v>
      </c>
      <c r="K383" s="79">
        <v>2</v>
      </c>
      <c r="L383" s="79">
        <v>2</v>
      </c>
    </row>
    <row r="384" spans="1:12">
      <c r="A384" s="33">
        <v>381</v>
      </c>
      <c r="B384" s="45" t="s">
        <v>1775</v>
      </c>
      <c r="C384" s="14">
        <v>5584345</v>
      </c>
      <c r="D384" s="78">
        <v>3</v>
      </c>
      <c r="E384" s="78">
        <v>3</v>
      </c>
      <c r="F384" s="78">
        <v>0</v>
      </c>
      <c r="G384" s="78">
        <v>0</v>
      </c>
      <c r="H384" s="78">
        <v>0</v>
      </c>
      <c r="I384" s="78">
        <v>0</v>
      </c>
      <c r="J384" s="78">
        <v>0</v>
      </c>
      <c r="K384" s="78">
        <v>2</v>
      </c>
      <c r="L384" s="78">
        <v>0</v>
      </c>
    </row>
    <row r="385" spans="1:12">
      <c r="A385" s="1">
        <v>382</v>
      </c>
      <c r="B385" s="47" t="s">
        <v>1776</v>
      </c>
      <c r="C385" s="16">
        <v>5981182</v>
      </c>
      <c r="D385" s="79">
        <v>1</v>
      </c>
      <c r="E385" s="79">
        <v>1</v>
      </c>
      <c r="F385" s="79">
        <v>0</v>
      </c>
      <c r="G385" s="79">
        <v>0</v>
      </c>
      <c r="H385" s="79">
        <v>0</v>
      </c>
      <c r="I385" s="79">
        <v>0</v>
      </c>
      <c r="J385" s="79">
        <v>0</v>
      </c>
      <c r="K385" s="79">
        <v>0</v>
      </c>
      <c r="L385" s="79">
        <v>0</v>
      </c>
    </row>
    <row r="386" spans="1:12">
      <c r="A386" s="33">
        <v>383</v>
      </c>
      <c r="B386" s="45" t="s">
        <v>1777</v>
      </c>
      <c r="C386" s="14">
        <v>5116635</v>
      </c>
      <c r="D386" s="78">
        <v>0</v>
      </c>
      <c r="E386" s="78">
        <v>0</v>
      </c>
      <c r="F386" s="78">
        <v>0</v>
      </c>
      <c r="G386" s="78">
        <v>0</v>
      </c>
      <c r="H386" s="78">
        <v>0</v>
      </c>
      <c r="I386" s="78">
        <v>0</v>
      </c>
      <c r="J386" s="78">
        <v>0</v>
      </c>
      <c r="K386" s="78">
        <v>0</v>
      </c>
      <c r="L386" s="78">
        <v>0</v>
      </c>
    </row>
    <row r="387" spans="1:12">
      <c r="A387" s="1">
        <v>384</v>
      </c>
      <c r="B387" s="47" t="s">
        <v>1778</v>
      </c>
      <c r="C387" s="16">
        <v>5744563</v>
      </c>
      <c r="D387" s="79">
        <v>2</v>
      </c>
      <c r="E387" s="79">
        <v>2</v>
      </c>
      <c r="F387" s="79">
        <v>0</v>
      </c>
      <c r="G387" s="79">
        <v>0</v>
      </c>
      <c r="H387" s="79">
        <v>0</v>
      </c>
      <c r="I387" s="79">
        <v>0</v>
      </c>
      <c r="J387" s="79">
        <v>0</v>
      </c>
      <c r="K387" s="79">
        <v>2</v>
      </c>
      <c r="L387" s="79">
        <v>0</v>
      </c>
    </row>
    <row r="388" spans="1:12">
      <c r="A388" s="33">
        <v>385</v>
      </c>
      <c r="B388" s="45" t="s">
        <v>1779</v>
      </c>
      <c r="C388" s="14">
        <v>5874963</v>
      </c>
      <c r="D388" s="78">
        <v>4</v>
      </c>
      <c r="E388" s="78">
        <v>2</v>
      </c>
      <c r="F388" s="78">
        <v>2</v>
      </c>
      <c r="G388" s="78">
        <v>0</v>
      </c>
      <c r="H388" s="78">
        <v>0</v>
      </c>
      <c r="I388" s="78">
        <v>1</v>
      </c>
      <c r="J388" s="78">
        <v>0</v>
      </c>
      <c r="K388" s="78">
        <v>1</v>
      </c>
      <c r="L388" s="78">
        <v>0</v>
      </c>
    </row>
    <row r="389" spans="1:12">
      <c r="A389" s="1">
        <v>386</v>
      </c>
      <c r="B389" s="47" t="s">
        <v>1780</v>
      </c>
      <c r="C389" s="16">
        <v>5980178</v>
      </c>
      <c r="D389" s="79">
        <v>2</v>
      </c>
      <c r="E389" s="79">
        <v>1</v>
      </c>
      <c r="F389" s="79">
        <v>1</v>
      </c>
      <c r="G389" s="79">
        <v>0</v>
      </c>
      <c r="H389" s="79">
        <v>0</v>
      </c>
      <c r="I389" s="79">
        <v>0</v>
      </c>
      <c r="J389" s="79">
        <v>0</v>
      </c>
      <c r="K389" s="79">
        <v>1</v>
      </c>
      <c r="L389" s="79">
        <v>0</v>
      </c>
    </row>
    <row r="390" spans="1:12">
      <c r="A390" s="33">
        <v>387</v>
      </c>
      <c r="B390" s="45" t="s">
        <v>1781</v>
      </c>
      <c r="C390" s="14">
        <v>5108713</v>
      </c>
      <c r="D390" s="78">
        <v>10</v>
      </c>
      <c r="E390" s="78">
        <v>8</v>
      </c>
      <c r="F390" s="78">
        <v>2</v>
      </c>
      <c r="G390" s="78">
        <v>0</v>
      </c>
      <c r="H390" s="78">
        <v>0</v>
      </c>
      <c r="I390" s="78">
        <v>2</v>
      </c>
      <c r="J390" s="78">
        <v>1</v>
      </c>
      <c r="K390" s="78">
        <v>2</v>
      </c>
      <c r="L390" s="78">
        <v>0</v>
      </c>
    </row>
    <row r="391" spans="1:12">
      <c r="A391" s="1">
        <v>388</v>
      </c>
      <c r="B391" s="47" t="s">
        <v>1782</v>
      </c>
      <c r="C391" s="16">
        <v>2773791</v>
      </c>
      <c r="D391" s="79">
        <v>6</v>
      </c>
      <c r="E391" s="79">
        <v>5</v>
      </c>
      <c r="F391" s="79">
        <v>1</v>
      </c>
      <c r="G391" s="79">
        <v>0</v>
      </c>
      <c r="H391" s="79">
        <v>0</v>
      </c>
      <c r="I391" s="79">
        <v>0</v>
      </c>
      <c r="J391" s="79">
        <v>0</v>
      </c>
      <c r="K391" s="79">
        <v>2</v>
      </c>
      <c r="L391" s="79">
        <v>0</v>
      </c>
    </row>
    <row r="392" spans="1:12">
      <c r="A392" s="33">
        <v>389</v>
      </c>
      <c r="B392" s="45" t="s">
        <v>1783</v>
      </c>
      <c r="C392" s="14">
        <v>2051273</v>
      </c>
      <c r="D392" s="78">
        <v>48</v>
      </c>
      <c r="E392" s="78">
        <v>30</v>
      </c>
      <c r="F392" s="78">
        <v>18</v>
      </c>
      <c r="G392" s="78">
        <v>0</v>
      </c>
      <c r="H392" s="78">
        <v>0</v>
      </c>
      <c r="I392" s="78">
        <v>30</v>
      </c>
      <c r="J392" s="78">
        <v>18</v>
      </c>
      <c r="K392" s="78">
        <v>3</v>
      </c>
      <c r="L392" s="78">
        <v>0</v>
      </c>
    </row>
    <row r="393" spans="1:12">
      <c r="A393" s="1">
        <v>390</v>
      </c>
      <c r="B393" s="47" t="s">
        <v>444</v>
      </c>
      <c r="C393" s="16">
        <v>2839717</v>
      </c>
      <c r="D393" s="79">
        <v>187</v>
      </c>
      <c r="E393" s="79">
        <v>104</v>
      </c>
      <c r="F393" s="79">
        <v>54</v>
      </c>
      <c r="G393" s="79">
        <v>29</v>
      </c>
      <c r="H393" s="79">
        <v>0</v>
      </c>
      <c r="I393" s="79">
        <v>75</v>
      </c>
      <c r="J393" s="79">
        <v>31</v>
      </c>
      <c r="K393" s="79">
        <v>3</v>
      </c>
      <c r="L393" s="79">
        <v>6</v>
      </c>
    </row>
    <row r="394" spans="1:12">
      <c r="A394" s="33">
        <v>391</v>
      </c>
      <c r="B394" s="45" t="s">
        <v>1784</v>
      </c>
      <c r="C394" s="14">
        <v>5152542</v>
      </c>
      <c r="D394" s="78">
        <v>1</v>
      </c>
      <c r="E394" s="78">
        <v>1</v>
      </c>
      <c r="F394" s="78">
        <v>0</v>
      </c>
      <c r="G394" s="78">
        <v>0</v>
      </c>
      <c r="H394" s="78">
        <v>0</v>
      </c>
      <c r="I394" s="78">
        <v>0</v>
      </c>
      <c r="J394" s="78">
        <v>0</v>
      </c>
      <c r="K394" s="78">
        <v>0</v>
      </c>
      <c r="L394" s="78">
        <v>0</v>
      </c>
    </row>
    <row r="395" spans="1:12">
      <c r="A395" s="1">
        <v>392</v>
      </c>
      <c r="B395" s="47" t="s">
        <v>1785</v>
      </c>
      <c r="C395" s="16">
        <v>5110467</v>
      </c>
      <c r="D395" s="79">
        <v>22</v>
      </c>
      <c r="E395" s="79">
        <v>19</v>
      </c>
      <c r="F395" s="79">
        <v>3</v>
      </c>
      <c r="G395" s="79">
        <v>0</v>
      </c>
      <c r="H395" s="79">
        <v>0</v>
      </c>
      <c r="I395" s="79">
        <v>3</v>
      </c>
      <c r="J395" s="79">
        <v>0</v>
      </c>
      <c r="K395" s="79">
        <v>0</v>
      </c>
      <c r="L395" s="79">
        <v>0</v>
      </c>
    </row>
    <row r="396" spans="1:12">
      <c r="A396" s="33">
        <v>393</v>
      </c>
      <c r="B396" s="45" t="s">
        <v>1786</v>
      </c>
      <c r="C396" s="14">
        <v>2582457</v>
      </c>
      <c r="D396" s="78">
        <v>16</v>
      </c>
      <c r="E396" s="78">
        <v>13</v>
      </c>
      <c r="F396" s="78">
        <v>3</v>
      </c>
      <c r="G396" s="78">
        <v>0</v>
      </c>
      <c r="H396" s="78">
        <v>0</v>
      </c>
      <c r="I396" s="78">
        <v>12</v>
      </c>
      <c r="J396" s="78">
        <v>0</v>
      </c>
      <c r="K396" s="78">
        <v>3</v>
      </c>
      <c r="L396" s="78">
        <v>0</v>
      </c>
    </row>
    <row r="397" spans="1:12">
      <c r="A397" s="1">
        <v>394</v>
      </c>
      <c r="B397" s="47" t="s">
        <v>450</v>
      </c>
      <c r="C397" s="16">
        <v>6030343</v>
      </c>
      <c r="D397" s="79">
        <v>110</v>
      </c>
      <c r="E397" s="79">
        <v>100</v>
      </c>
      <c r="F397" s="79">
        <v>10</v>
      </c>
      <c r="G397" s="79">
        <v>0</v>
      </c>
      <c r="H397" s="79">
        <v>0</v>
      </c>
      <c r="I397" s="79">
        <v>60</v>
      </c>
      <c r="J397" s="79">
        <v>5</v>
      </c>
      <c r="K397" s="79">
        <v>10</v>
      </c>
      <c r="L397" s="79">
        <v>3</v>
      </c>
    </row>
    <row r="398" spans="1:12">
      <c r="A398" s="33">
        <v>395</v>
      </c>
      <c r="B398" s="45" t="s">
        <v>1787</v>
      </c>
      <c r="C398" s="14">
        <v>5453534</v>
      </c>
      <c r="D398" s="78">
        <v>0</v>
      </c>
      <c r="E398" s="78">
        <v>0</v>
      </c>
      <c r="F398" s="78">
        <v>0</v>
      </c>
      <c r="G398" s="78">
        <v>0</v>
      </c>
      <c r="H398" s="78">
        <v>0</v>
      </c>
      <c r="I398" s="78">
        <v>0</v>
      </c>
      <c r="J398" s="78">
        <v>0</v>
      </c>
      <c r="K398" s="78">
        <v>0</v>
      </c>
      <c r="L398" s="78">
        <v>0</v>
      </c>
    </row>
    <row r="399" spans="1:12">
      <c r="A399" s="1">
        <v>396</v>
      </c>
      <c r="B399" s="47" t="s">
        <v>1788</v>
      </c>
      <c r="C399" s="16">
        <v>2787822</v>
      </c>
      <c r="D399" s="79">
        <v>8</v>
      </c>
      <c r="E399" s="79">
        <v>5</v>
      </c>
      <c r="F399" s="79">
        <v>3</v>
      </c>
      <c r="G399" s="79">
        <v>0</v>
      </c>
      <c r="H399" s="79">
        <v>0</v>
      </c>
      <c r="I399" s="79">
        <v>0</v>
      </c>
      <c r="J399" s="79">
        <v>0</v>
      </c>
      <c r="K399" s="79">
        <v>4</v>
      </c>
      <c r="L399" s="79">
        <v>3</v>
      </c>
    </row>
    <row r="400" spans="1:12">
      <c r="A400" s="33">
        <v>397</v>
      </c>
      <c r="B400" s="45" t="s">
        <v>1789</v>
      </c>
      <c r="C400" s="14">
        <v>5517931</v>
      </c>
      <c r="D400" s="78">
        <v>1</v>
      </c>
      <c r="E400" s="78">
        <v>0</v>
      </c>
      <c r="F400" s="78">
        <v>1</v>
      </c>
      <c r="G400" s="78">
        <v>0</v>
      </c>
      <c r="H400" s="78">
        <v>0</v>
      </c>
      <c r="I400" s="78">
        <v>0</v>
      </c>
      <c r="J400" s="78">
        <v>0</v>
      </c>
      <c r="K400" s="78">
        <v>0</v>
      </c>
      <c r="L400" s="78">
        <v>1</v>
      </c>
    </row>
    <row r="401" spans="1:12">
      <c r="A401" s="1">
        <v>398</v>
      </c>
      <c r="B401" s="47" t="s">
        <v>1790</v>
      </c>
      <c r="C401" s="16">
        <v>5171881</v>
      </c>
      <c r="D401" s="79">
        <v>52</v>
      </c>
      <c r="E401" s="79">
        <v>35</v>
      </c>
      <c r="F401" s="79">
        <v>17</v>
      </c>
      <c r="G401" s="79">
        <v>0</v>
      </c>
      <c r="H401" s="79">
        <v>0</v>
      </c>
      <c r="I401" s="79">
        <v>0</v>
      </c>
      <c r="J401" s="79">
        <v>0</v>
      </c>
      <c r="K401" s="79">
        <v>4</v>
      </c>
      <c r="L401" s="79">
        <v>1</v>
      </c>
    </row>
    <row r="402" spans="1:12">
      <c r="A402" s="33">
        <v>399</v>
      </c>
      <c r="B402" s="45" t="s">
        <v>1791</v>
      </c>
      <c r="C402" s="14">
        <v>2076675</v>
      </c>
      <c r="D402" s="78">
        <v>98</v>
      </c>
      <c r="E402" s="78">
        <v>61</v>
      </c>
      <c r="F402" s="78">
        <v>37</v>
      </c>
      <c r="G402" s="78">
        <v>0</v>
      </c>
      <c r="H402" s="78">
        <v>0</v>
      </c>
      <c r="I402" s="78">
        <v>60</v>
      </c>
      <c r="J402" s="78">
        <v>37</v>
      </c>
      <c r="K402" s="78">
        <v>15</v>
      </c>
      <c r="L402" s="78">
        <v>5</v>
      </c>
    </row>
    <row r="403" spans="1:12">
      <c r="A403" s="1">
        <v>400</v>
      </c>
      <c r="B403" s="47" t="s">
        <v>455</v>
      </c>
      <c r="C403" s="16">
        <v>2344343</v>
      </c>
      <c r="D403" s="79">
        <v>109</v>
      </c>
      <c r="E403" s="79">
        <v>92</v>
      </c>
      <c r="F403" s="79">
        <v>17</v>
      </c>
      <c r="G403" s="79">
        <v>0</v>
      </c>
      <c r="H403" s="79">
        <v>0</v>
      </c>
      <c r="I403" s="79">
        <v>35</v>
      </c>
      <c r="J403" s="79">
        <v>8</v>
      </c>
      <c r="K403" s="79">
        <v>18</v>
      </c>
      <c r="L403" s="79">
        <v>5</v>
      </c>
    </row>
    <row r="404" spans="1:12">
      <c r="A404" s="33">
        <v>401</v>
      </c>
      <c r="B404" s="45" t="s">
        <v>1792</v>
      </c>
      <c r="C404" s="14">
        <v>6183506</v>
      </c>
      <c r="D404" s="78">
        <v>115</v>
      </c>
      <c r="E404" s="78">
        <v>104</v>
      </c>
      <c r="F404" s="78">
        <v>11</v>
      </c>
      <c r="G404" s="78">
        <v>0</v>
      </c>
      <c r="H404" s="78">
        <v>0</v>
      </c>
      <c r="I404" s="78">
        <v>30</v>
      </c>
      <c r="J404" s="78">
        <v>3</v>
      </c>
      <c r="K404" s="78">
        <v>8</v>
      </c>
      <c r="L404" s="78">
        <v>3</v>
      </c>
    </row>
    <row r="405" spans="1:12">
      <c r="A405" s="1">
        <v>402</v>
      </c>
      <c r="B405" s="47" t="s">
        <v>1793</v>
      </c>
      <c r="C405" s="16">
        <v>5329434</v>
      </c>
      <c r="D405" s="79">
        <v>1</v>
      </c>
      <c r="E405" s="79">
        <v>1</v>
      </c>
      <c r="F405" s="79">
        <v>0</v>
      </c>
      <c r="G405" s="79">
        <v>0</v>
      </c>
      <c r="H405" s="79">
        <v>0</v>
      </c>
      <c r="I405" s="79">
        <v>0</v>
      </c>
      <c r="J405" s="79">
        <v>0</v>
      </c>
      <c r="K405" s="79">
        <v>0</v>
      </c>
      <c r="L405" s="79">
        <v>0</v>
      </c>
    </row>
    <row r="406" spans="1:12">
      <c r="A406" s="33">
        <v>403</v>
      </c>
      <c r="B406" s="45" t="s">
        <v>1794</v>
      </c>
      <c r="C406" s="14">
        <v>5185033</v>
      </c>
      <c r="D406" s="78">
        <v>5</v>
      </c>
      <c r="E406" s="78">
        <v>3</v>
      </c>
      <c r="F406" s="78">
        <v>2</v>
      </c>
      <c r="G406" s="78">
        <v>0</v>
      </c>
      <c r="H406" s="78">
        <v>0</v>
      </c>
      <c r="I406" s="78">
        <v>0</v>
      </c>
      <c r="J406" s="78">
        <v>0</v>
      </c>
      <c r="K406" s="78">
        <v>0</v>
      </c>
      <c r="L406" s="78">
        <v>0</v>
      </c>
    </row>
    <row r="407" spans="1:12">
      <c r="A407" s="1">
        <v>404</v>
      </c>
      <c r="B407" s="47" t="s">
        <v>1795</v>
      </c>
      <c r="C407" s="16">
        <v>5211816</v>
      </c>
      <c r="D407" s="79">
        <v>5</v>
      </c>
      <c r="E407" s="79">
        <v>2</v>
      </c>
      <c r="F407" s="79">
        <v>3</v>
      </c>
      <c r="G407" s="79">
        <v>0</v>
      </c>
      <c r="H407" s="79">
        <v>0</v>
      </c>
      <c r="I407" s="79">
        <v>0</v>
      </c>
      <c r="J407" s="79">
        <v>0</v>
      </c>
      <c r="K407" s="79">
        <v>0</v>
      </c>
      <c r="L407" s="79">
        <v>0</v>
      </c>
    </row>
    <row r="408" spans="1:12">
      <c r="A408" s="33">
        <v>405</v>
      </c>
      <c r="B408" s="45" t="s">
        <v>464</v>
      </c>
      <c r="C408" s="14">
        <v>2819996</v>
      </c>
      <c r="D408" s="78">
        <v>188</v>
      </c>
      <c r="E408" s="78">
        <v>176</v>
      </c>
      <c r="F408" s="78">
        <v>12</v>
      </c>
      <c r="G408" s="78">
        <v>0</v>
      </c>
      <c r="H408" s="78">
        <v>0</v>
      </c>
      <c r="I408" s="78">
        <v>10</v>
      </c>
      <c r="J408" s="78">
        <v>0</v>
      </c>
      <c r="K408" s="78">
        <v>18</v>
      </c>
      <c r="L408" s="78">
        <v>0</v>
      </c>
    </row>
    <row r="409" spans="1:12">
      <c r="A409" s="1">
        <v>406</v>
      </c>
      <c r="B409" s="47" t="s">
        <v>468</v>
      </c>
      <c r="C409" s="16">
        <v>2868687</v>
      </c>
      <c r="D409" s="79">
        <v>74</v>
      </c>
      <c r="E409" s="79">
        <v>61</v>
      </c>
      <c r="F409" s="79">
        <v>13</v>
      </c>
      <c r="G409" s="79">
        <v>0</v>
      </c>
      <c r="H409" s="79">
        <v>0</v>
      </c>
      <c r="I409" s="79">
        <v>50</v>
      </c>
      <c r="J409" s="79">
        <v>9</v>
      </c>
      <c r="K409" s="79">
        <v>13</v>
      </c>
      <c r="L409" s="79">
        <v>2</v>
      </c>
    </row>
    <row r="410" spans="1:12">
      <c r="A410" s="33">
        <v>407</v>
      </c>
      <c r="B410" s="45" t="s">
        <v>1796</v>
      </c>
      <c r="C410" s="14">
        <v>5688604</v>
      </c>
      <c r="D410" s="78">
        <v>1</v>
      </c>
      <c r="E410" s="78">
        <v>1</v>
      </c>
      <c r="F410" s="78">
        <v>0</v>
      </c>
      <c r="G410" s="78">
        <v>0</v>
      </c>
      <c r="H410" s="78">
        <v>0</v>
      </c>
      <c r="I410" s="78">
        <v>0</v>
      </c>
      <c r="J410" s="78">
        <v>0</v>
      </c>
      <c r="K410" s="78">
        <v>1</v>
      </c>
      <c r="L410" s="78">
        <v>0</v>
      </c>
    </row>
    <row r="411" spans="1:12">
      <c r="A411" s="1">
        <v>408</v>
      </c>
      <c r="B411" s="47" t="s">
        <v>1797</v>
      </c>
      <c r="C411" s="16">
        <v>2885565</v>
      </c>
      <c r="D411" s="79">
        <v>37</v>
      </c>
      <c r="E411" s="79">
        <v>19</v>
      </c>
      <c r="F411" s="79">
        <v>11</v>
      </c>
      <c r="G411" s="79">
        <v>7</v>
      </c>
      <c r="H411" s="79">
        <v>0</v>
      </c>
      <c r="I411" s="79">
        <v>0</v>
      </c>
      <c r="J411" s="79">
        <v>0</v>
      </c>
      <c r="K411" s="79">
        <v>0</v>
      </c>
      <c r="L411" s="79">
        <v>0</v>
      </c>
    </row>
    <row r="412" spans="1:12">
      <c r="A412" s="33">
        <v>409</v>
      </c>
      <c r="B412" s="45" t="s">
        <v>1798</v>
      </c>
      <c r="C412" s="14">
        <v>5067537</v>
      </c>
      <c r="D412" s="78">
        <v>27</v>
      </c>
      <c r="E412" s="78">
        <v>21</v>
      </c>
      <c r="F412" s="78">
        <v>6</v>
      </c>
      <c r="G412" s="78">
        <v>0</v>
      </c>
      <c r="H412" s="78">
        <v>0</v>
      </c>
      <c r="I412" s="78">
        <v>0</v>
      </c>
      <c r="J412" s="78">
        <v>0</v>
      </c>
      <c r="K412" s="78">
        <v>0</v>
      </c>
      <c r="L412" s="78">
        <v>0</v>
      </c>
    </row>
    <row r="413" spans="1:12">
      <c r="A413" s="1">
        <v>410</v>
      </c>
      <c r="B413" s="47" t="s">
        <v>1799</v>
      </c>
      <c r="C413" s="16">
        <v>2766868</v>
      </c>
      <c r="D413" s="79">
        <v>0</v>
      </c>
      <c r="E413" s="79">
        <v>0</v>
      </c>
      <c r="F413" s="79">
        <v>0</v>
      </c>
      <c r="G413" s="79">
        <v>0</v>
      </c>
      <c r="H413" s="79">
        <v>0</v>
      </c>
      <c r="I413" s="79">
        <v>0</v>
      </c>
      <c r="J413" s="79">
        <v>0</v>
      </c>
      <c r="K413" s="79">
        <v>0</v>
      </c>
      <c r="L413" s="79">
        <v>0</v>
      </c>
    </row>
    <row r="414" spans="1:12">
      <c r="A414" s="33">
        <v>411</v>
      </c>
      <c r="B414" s="45" t="s">
        <v>1799</v>
      </c>
      <c r="C414" s="14">
        <v>2766868</v>
      </c>
      <c r="D414" s="78">
        <v>23</v>
      </c>
      <c r="E414" s="78">
        <v>20</v>
      </c>
      <c r="F414" s="78">
        <v>3</v>
      </c>
      <c r="G414" s="78">
        <v>0</v>
      </c>
      <c r="H414" s="78">
        <v>0</v>
      </c>
      <c r="I414" s="78">
        <v>0</v>
      </c>
      <c r="J414" s="78">
        <v>0</v>
      </c>
      <c r="K414" s="78">
        <v>2</v>
      </c>
      <c r="L414" s="78">
        <v>0</v>
      </c>
    </row>
    <row r="415" spans="1:12">
      <c r="A415" s="1">
        <v>412</v>
      </c>
      <c r="B415" s="47" t="s">
        <v>1800</v>
      </c>
      <c r="C415" s="16">
        <v>5002109</v>
      </c>
      <c r="D415" s="79">
        <v>6</v>
      </c>
      <c r="E415" s="79">
        <v>4</v>
      </c>
      <c r="F415" s="79">
        <v>2</v>
      </c>
      <c r="G415" s="79">
        <v>0</v>
      </c>
      <c r="H415" s="79">
        <v>0</v>
      </c>
      <c r="I415" s="79">
        <v>2</v>
      </c>
      <c r="J415" s="79">
        <v>0</v>
      </c>
      <c r="K415" s="79">
        <v>2</v>
      </c>
      <c r="L415" s="79">
        <v>0</v>
      </c>
    </row>
    <row r="416" spans="1:12">
      <c r="A416" s="33">
        <v>413</v>
      </c>
      <c r="B416" s="45" t="s">
        <v>1801</v>
      </c>
      <c r="C416" s="14">
        <v>5258014</v>
      </c>
      <c r="D416" s="78">
        <v>5</v>
      </c>
      <c r="E416" s="78">
        <v>3</v>
      </c>
      <c r="F416" s="78">
        <v>1</v>
      </c>
      <c r="G416" s="78">
        <v>0</v>
      </c>
      <c r="H416" s="78">
        <v>1</v>
      </c>
      <c r="I416" s="78">
        <v>0</v>
      </c>
      <c r="J416" s="78">
        <v>0</v>
      </c>
      <c r="K416" s="78">
        <v>0</v>
      </c>
      <c r="L416" s="78">
        <v>0</v>
      </c>
    </row>
    <row r="417" spans="1:12">
      <c r="A417" s="1">
        <v>414</v>
      </c>
      <c r="B417" s="47" t="s">
        <v>1802</v>
      </c>
      <c r="C417" s="16">
        <v>5380391</v>
      </c>
      <c r="D417" s="79">
        <v>3</v>
      </c>
      <c r="E417" s="79">
        <v>0</v>
      </c>
      <c r="F417" s="79">
        <v>0</v>
      </c>
      <c r="G417" s="79">
        <v>1</v>
      </c>
      <c r="H417" s="79">
        <v>2</v>
      </c>
      <c r="I417" s="79">
        <v>0</v>
      </c>
      <c r="J417" s="79">
        <v>0</v>
      </c>
      <c r="K417" s="79">
        <v>0</v>
      </c>
      <c r="L417" s="79">
        <v>0</v>
      </c>
    </row>
    <row r="418" spans="1:12">
      <c r="A418" s="33">
        <v>415</v>
      </c>
      <c r="B418" s="45" t="s">
        <v>1803</v>
      </c>
      <c r="C418" s="14">
        <v>5567319</v>
      </c>
      <c r="D418" s="78">
        <v>3</v>
      </c>
      <c r="E418" s="78">
        <v>1</v>
      </c>
      <c r="F418" s="78">
        <v>1</v>
      </c>
      <c r="G418" s="78">
        <v>1</v>
      </c>
      <c r="H418" s="78">
        <v>0</v>
      </c>
      <c r="I418" s="78">
        <v>0</v>
      </c>
      <c r="J418" s="78">
        <v>0</v>
      </c>
      <c r="K418" s="78">
        <v>0</v>
      </c>
      <c r="L418" s="78">
        <v>1</v>
      </c>
    </row>
    <row r="419" spans="1:12">
      <c r="A419" s="1">
        <v>416</v>
      </c>
      <c r="B419" s="47" t="s">
        <v>1804</v>
      </c>
      <c r="C419" s="16">
        <v>6173462</v>
      </c>
      <c r="D419" s="79">
        <v>2</v>
      </c>
      <c r="E419" s="79">
        <v>2</v>
      </c>
      <c r="F419" s="79">
        <v>0</v>
      </c>
      <c r="G419" s="79">
        <v>0</v>
      </c>
      <c r="H419" s="79">
        <v>0</v>
      </c>
      <c r="I419" s="79">
        <v>0</v>
      </c>
      <c r="J419" s="79">
        <v>0</v>
      </c>
      <c r="K419" s="79">
        <v>2</v>
      </c>
      <c r="L419" s="79">
        <v>0</v>
      </c>
    </row>
    <row r="420" spans="1:12">
      <c r="A420" s="33">
        <v>417</v>
      </c>
      <c r="B420" s="45" t="s">
        <v>1805</v>
      </c>
      <c r="C420" s="14">
        <v>5877288</v>
      </c>
      <c r="D420" s="78">
        <v>35</v>
      </c>
      <c r="E420" s="78">
        <v>22</v>
      </c>
      <c r="F420" s="78">
        <v>13</v>
      </c>
      <c r="G420" s="78">
        <v>0</v>
      </c>
      <c r="H420" s="78">
        <v>0</v>
      </c>
      <c r="I420" s="78">
        <v>6</v>
      </c>
      <c r="J420" s="78">
        <v>7</v>
      </c>
      <c r="K420" s="78">
        <v>3</v>
      </c>
      <c r="L420" s="78">
        <v>0</v>
      </c>
    </row>
    <row r="421" spans="1:12">
      <c r="A421" s="1">
        <v>418</v>
      </c>
      <c r="B421" s="47" t="s">
        <v>1806</v>
      </c>
      <c r="C421" s="16">
        <v>6413811</v>
      </c>
      <c r="D421" s="79">
        <v>19</v>
      </c>
      <c r="E421" s="79">
        <v>12</v>
      </c>
      <c r="F421" s="79">
        <v>7</v>
      </c>
      <c r="G421" s="79">
        <v>0</v>
      </c>
      <c r="H421" s="79">
        <v>0</v>
      </c>
      <c r="I421" s="79">
        <v>0</v>
      </c>
      <c r="J421" s="79">
        <v>0</v>
      </c>
      <c r="K421" s="79">
        <v>4</v>
      </c>
      <c r="L421" s="79">
        <v>1</v>
      </c>
    </row>
    <row r="422" spans="1:12">
      <c r="A422" s="33">
        <v>419</v>
      </c>
      <c r="B422" s="45" t="s">
        <v>1807</v>
      </c>
      <c r="C422" s="14">
        <v>2012251</v>
      </c>
      <c r="D422" s="78">
        <v>11</v>
      </c>
      <c r="E422" s="78">
        <v>7</v>
      </c>
      <c r="F422" s="78">
        <v>4</v>
      </c>
      <c r="G422" s="78">
        <v>0</v>
      </c>
      <c r="H422" s="78">
        <v>0</v>
      </c>
      <c r="I422" s="78">
        <v>5</v>
      </c>
      <c r="J422" s="78">
        <v>4</v>
      </c>
      <c r="K422" s="78">
        <v>2</v>
      </c>
      <c r="L422" s="78">
        <v>0</v>
      </c>
    </row>
    <row r="423" spans="1:12">
      <c r="A423" s="1">
        <v>420</v>
      </c>
      <c r="B423" s="47" t="s">
        <v>1808</v>
      </c>
      <c r="C423" s="16">
        <v>2715694</v>
      </c>
      <c r="D423" s="79">
        <v>3</v>
      </c>
      <c r="E423" s="79">
        <v>1</v>
      </c>
      <c r="F423" s="79">
        <v>2</v>
      </c>
      <c r="G423" s="79">
        <v>0</v>
      </c>
      <c r="H423" s="79">
        <v>0</v>
      </c>
      <c r="I423" s="79">
        <v>0</v>
      </c>
      <c r="J423" s="79">
        <v>0</v>
      </c>
      <c r="K423" s="79">
        <v>0</v>
      </c>
      <c r="L423" s="79">
        <v>1</v>
      </c>
    </row>
    <row r="424" spans="1:12">
      <c r="A424" s="33">
        <v>421</v>
      </c>
      <c r="B424" s="45" t="s">
        <v>478</v>
      </c>
      <c r="C424" s="14">
        <v>2887134</v>
      </c>
      <c r="D424" s="78">
        <v>3</v>
      </c>
      <c r="E424" s="78">
        <v>3</v>
      </c>
      <c r="F424" s="78">
        <v>0</v>
      </c>
      <c r="G424" s="78">
        <v>0</v>
      </c>
      <c r="H424" s="78">
        <v>0</v>
      </c>
      <c r="I424" s="78">
        <v>0</v>
      </c>
      <c r="J424" s="78">
        <v>0</v>
      </c>
      <c r="K424" s="78">
        <v>0</v>
      </c>
      <c r="L424" s="78">
        <v>0</v>
      </c>
    </row>
    <row r="425" spans="1:12">
      <c r="A425" s="1">
        <v>422</v>
      </c>
      <c r="B425" s="47" t="s">
        <v>1809</v>
      </c>
      <c r="C425" s="16">
        <v>2618176</v>
      </c>
      <c r="D425" s="79">
        <v>8</v>
      </c>
      <c r="E425" s="79">
        <v>3</v>
      </c>
      <c r="F425" s="79">
        <v>2</v>
      </c>
      <c r="G425" s="79">
        <v>2</v>
      </c>
      <c r="H425" s="79">
        <v>1</v>
      </c>
      <c r="I425" s="79">
        <v>1</v>
      </c>
      <c r="J425" s="79">
        <v>0</v>
      </c>
      <c r="K425" s="79">
        <v>1</v>
      </c>
      <c r="L425" s="79">
        <v>0</v>
      </c>
    </row>
    <row r="426" spans="1:12">
      <c r="A426" s="33">
        <v>423</v>
      </c>
      <c r="B426" s="45" t="s">
        <v>1810</v>
      </c>
      <c r="C426" s="14">
        <v>2746239</v>
      </c>
      <c r="D426" s="78">
        <v>1</v>
      </c>
      <c r="E426" s="78">
        <v>0</v>
      </c>
      <c r="F426" s="78">
        <v>0</v>
      </c>
      <c r="G426" s="78">
        <v>1</v>
      </c>
      <c r="H426" s="78">
        <v>0</v>
      </c>
      <c r="I426" s="78">
        <v>0</v>
      </c>
      <c r="J426" s="78">
        <v>0</v>
      </c>
      <c r="K426" s="78">
        <v>1</v>
      </c>
      <c r="L426" s="78">
        <v>0</v>
      </c>
    </row>
    <row r="427" spans="1:12">
      <c r="A427" s="1">
        <v>424</v>
      </c>
      <c r="B427" s="47" t="s">
        <v>1811</v>
      </c>
      <c r="C427" s="16">
        <v>2001454</v>
      </c>
      <c r="D427" s="79">
        <v>26</v>
      </c>
      <c r="E427" s="79">
        <v>25</v>
      </c>
      <c r="F427" s="79">
        <v>1</v>
      </c>
      <c r="G427" s="79">
        <v>0</v>
      </c>
      <c r="H427" s="79">
        <v>0</v>
      </c>
      <c r="I427" s="79">
        <v>25</v>
      </c>
      <c r="J427" s="79">
        <v>1</v>
      </c>
      <c r="K427" s="79">
        <v>8</v>
      </c>
      <c r="L427" s="79">
        <v>0</v>
      </c>
    </row>
    <row r="428" spans="1:12">
      <c r="A428" s="33">
        <v>425</v>
      </c>
      <c r="B428" s="45" t="s">
        <v>1812</v>
      </c>
      <c r="C428" s="14">
        <v>2839385</v>
      </c>
      <c r="D428" s="78">
        <v>55</v>
      </c>
      <c r="E428" s="78">
        <v>45</v>
      </c>
      <c r="F428" s="78">
        <v>10</v>
      </c>
      <c r="G428" s="78">
        <v>0</v>
      </c>
      <c r="H428" s="78">
        <v>0</v>
      </c>
      <c r="I428" s="78">
        <v>45</v>
      </c>
      <c r="J428" s="78">
        <v>7</v>
      </c>
      <c r="K428" s="78">
        <v>0</v>
      </c>
      <c r="L428" s="78">
        <v>0</v>
      </c>
    </row>
    <row r="429" spans="1:12">
      <c r="A429" s="1">
        <v>426</v>
      </c>
      <c r="B429" s="47" t="s">
        <v>1813</v>
      </c>
      <c r="C429" s="16">
        <v>5403316</v>
      </c>
      <c r="D429" s="79">
        <v>1</v>
      </c>
      <c r="E429" s="79">
        <v>1</v>
      </c>
      <c r="F429" s="79">
        <v>0</v>
      </c>
      <c r="G429" s="79">
        <v>0</v>
      </c>
      <c r="H429" s="79">
        <v>0</v>
      </c>
      <c r="I429" s="79">
        <v>0</v>
      </c>
      <c r="J429" s="79">
        <v>0</v>
      </c>
      <c r="K429" s="79">
        <v>1</v>
      </c>
      <c r="L429" s="79">
        <v>0</v>
      </c>
    </row>
    <row r="430" spans="1:12">
      <c r="A430" s="33">
        <v>427</v>
      </c>
      <c r="B430" s="45" t="s">
        <v>1814</v>
      </c>
      <c r="C430" s="14">
        <v>5513901</v>
      </c>
      <c r="D430" s="78">
        <v>9</v>
      </c>
      <c r="E430" s="78">
        <v>6</v>
      </c>
      <c r="F430" s="78">
        <v>3</v>
      </c>
      <c r="G430" s="78">
        <v>0</v>
      </c>
      <c r="H430" s="78">
        <v>0</v>
      </c>
      <c r="I430" s="78">
        <v>0</v>
      </c>
      <c r="J430" s="78">
        <v>0</v>
      </c>
      <c r="K430" s="78">
        <v>6</v>
      </c>
      <c r="L430" s="78">
        <v>1</v>
      </c>
    </row>
    <row r="431" spans="1:12">
      <c r="A431" s="1">
        <v>428</v>
      </c>
      <c r="B431" s="47" t="s">
        <v>1815</v>
      </c>
      <c r="C431" s="16">
        <v>2861976</v>
      </c>
      <c r="D431" s="79">
        <v>32</v>
      </c>
      <c r="E431" s="79">
        <v>14</v>
      </c>
      <c r="F431" s="79">
        <v>18</v>
      </c>
      <c r="G431" s="79">
        <v>0</v>
      </c>
      <c r="H431" s="79">
        <v>0</v>
      </c>
      <c r="I431" s="79">
        <v>14</v>
      </c>
      <c r="J431" s="79">
        <v>16</v>
      </c>
      <c r="K431" s="79">
        <v>4</v>
      </c>
      <c r="L431" s="79">
        <v>2</v>
      </c>
    </row>
    <row r="432" spans="1:12">
      <c r="A432" s="33">
        <v>429</v>
      </c>
      <c r="B432" s="45" t="s">
        <v>1816</v>
      </c>
      <c r="C432" s="14">
        <v>5297052</v>
      </c>
      <c r="D432" s="78">
        <v>3</v>
      </c>
      <c r="E432" s="78">
        <v>2</v>
      </c>
      <c r="F432" s="78">
        <v>1</v>
      </c>
      <c r="G432" s="78">
        <v>0</v>
      </c>
      <c r="H432" s="78">
        <v>0</v>
      </c>
      <c r="I432" s="78">
        <v>0</v>
      </c>
      <c r="J432" s="78">
        <v>0</v>
      </c>
      <c r="K432" s="78">
        <v>0</v>
      </c>
      <c r="L432" s="78">
        <v>0</v>
      </c>
    </row>
    <row r="433" spans="1:12">
      <c r="A433" s="1">
        <v>430</v>
      </c>
      <c r="B433" s="47" t="s">
        <v>1817</v>
      </c>
      <c r="C433" s="16">
        <v>5663989</v>
      </c>
      <c r="D433" s="79">
        <v>9</v>
      </c>
      <c r="E433" s="79">
        <v>6</v>
      </c>
      <c r="F433" s="79">
        <v>3</v>
      </c>
      <c r="G433" s="79">
        <v>0</v>
      </c>
      <c r="H433" s="79">
        <v>0</v>
      </c>
      <c r="I433" s="79">
        <v>0</v>
      </c>
      <c r="J433" s="79">
        <v>0</v>
      </c>
      <c r="K433" s="79">
        <v>5</v>
      </c>
      <c r="L433" s="79">
        <v>0</v>
      </c>
    </row>
    <row r="434" spans="1:12">
      <c r="A434" s="33">
        <v>431</v>
      </c>
      <c r="B434" s="45" t="s">
        <v>1818</v>
      </c>
      <c r="C434" s="14">
        <v>2577453</v>
      </c>
      <c r="D434" s="78">
        <v>1</v>
      </c>
      <c r="E434" s="78">
        <v>1</v>
      </c>
      <c r="F434" s="78">
        <v>0</v>
      </c>
      <c r="G434" s="78">
        <v>0</v>
      </c>
      <c r="H434" s="78">
        <v>0</v>
      </c>
      <c r="I434" s="78">
        <v>0</v>
      </c>
      <c r="J434" s="78">
        <v>0</v>
      </c>
      <c r="K434" s="78">
        <v>0</v>
      </c>
      <c r="L434" s="78">
        <v>0</v>
      </c>
    </row>
    <row r="435" spans="1:12">
      <c r="A435" s="1">
        <v>432</v>
      </c>
      <c r="B435" s="47" t="s">
        <v>483</v>
      </c>
      <c r="C435" s="16">
        <v>2100231</v>
      </c>
      <c r="D435" s="79">
        <v>308</v>
      </c>
      <c r="E435" s="79">
        <v>276</v>
      </c>
      <c r="F435" s="79">
        <v>32</v>
      </c>
      <c r="G435" s="79">
        <v>0</v>
      </c>
      <c r="H435" s="79">
        <v>0</v>
      </c>
      <c r="I435" s="79">
        <v>127</v>
      </c>
      <c r="J435" s="79">
        <v>1</v>
      </c>
      <c r="K435" s="79">
        <v>43</v>
      </c>
      <c r="L435" s="79">
        <v>12</v>
      </c>
    </row>
    <row r="436" spans="1:12">
      <c r="A436" s="33">
        <v>433</v>
      </c>
      <c r="B436" s="45" t="s">
        <v>1819</v>
      </c>
      <c r="C436" s="14">
        <v>2661128</v>
      </c>
      <c r="D436" s="78">
        <v>58</v>
      </c>
      <c r="E436" s="78">
        <v>54</v>
      </c>
      <c r="F436" s="78">
        <v>4</v>
      </c>
      <c r="G436" s="78">
        <v>0</v>
      </c>
      <c r="H436" s="78">
        <v>0</v>
      </c>
      <c r="I436" s="78">
        <v>54</v>
      </c>
      <c r="J436" s="78">
        <v>4</v>
      </c>
      <c r="K436" s="78">
        <v>9</v>
      </c>
      <c r="L436" s="78">
        <v>0</v>
      </c>
    </row>
    <row r="437" spans="1:12">
      <c r="A437" s="1">
        <v>434</v>
      </c>
      <c r="B437" s="47" t="s">
        <v>1820</v>
      </c>
      <c r="C437" s="16">
        <v>2662647</v>
      </c>
      <c r="D437" s="79">
        <v>10</v>
      </c>
      <c r="E437" s="79">
        <v>5</v>
      </c>
      <c r="F437" s="79">
        <v>4</v>
      </c>
      <c r="G437" s="79">
        <v>1</v>
      </c>
      <c r="H437" s="79">
        <v>0</v>
      </c>
      <c r="I437" s="79">
        <v>4</v>
      </c>
      <c r="J437" s="79">
        <v>1</v>
      </c>
      <c r="K437" s="79">
        <v>1</v>
      </c>
      <c r="L437" s="79">
        <v>0</v>
      </c>
    </row>
    <row r="438" spans="1:12">
      <c r="A438" s="33">
        <v>435</v>
      </c>
      <c r="B438" s="45" t="s">
        <v>1821</v>
      </c>
      <c r="C438" s="14">
        <v>2763788</v>
      </c>
      <c r="D438" s="78">
        <v>26</v>
      </c>
      <c r="E438" s="78">
        <v>22</v>
      </c>
      <c r="F438" s="78">
        <v>4</v>
      </c>
      <c r="G438" s="78">
        <v>0</v>
      </c>
      <c r="H438" s="78">
        <v>0</v>
      </c>
      <c r="I438" s="78">
        <v>3</v>
      </c>
      <c r="J438" s="78">
        <v>0</v>
      </c>
      <c r="K438" s="78">
        <v>2</v>
      </c>
      <c r="L438" s="78">
        <v>0</v>
      </c>
    </row>
    <row r="439" spans="1:12">
      <c r="A439" s="1">
        <v>436</v>
      </c>
      <c r="B439" s="47" t="s">
        <v>1822</v>
      </c>
      <c r="C439" s="16">
        <v>2034719</v>
      </c>
      <c r="D439" s="79">
        <v>66</v>
      </c>
      <c r="E439" s="79">
        <v>53</v>
      </c>
      <c r="F439" s="79">
        <v>13</v>
      </c>
      <c r="G439" s="79">
        <v>0</v>
      </c>
      <c r="H439" s="79">
        <v>0</v>
      </c>
      <c r="I439" s="79">
        <v>53</v>
      </c>
      <c r="J439" s="79">
        <v>13</v>
      </c>
      <c r="K439" s="79">
        <v>11</v>
      </c>
      <c r="L439" s="79">
        <v>2</v>
      </c>
    </row>
    <row r="440" spans="1:12">
      <c r="A440" s="33">
        <v>437</v>
      </c>
      <c r="B440" s="45" t="s">
        <v>1823</v>
      </c>
      <c r="C440" s="14">
        <v>4281918</v>
      </c>
      <c r="D440" s="78">
        <v>0</v>
      </c>
      <c r="E440" s="78">
        <v>0</v>
      </c>
      <c r="F440" s="78">
        <v>0</v>
      </c>
      <c r="G440" s="78">
        <v>0</v>
      </c>
      <c r="H440" s="78">
        <v>0</v>
      </c>
      <c r="I440" s="78">
        <v>0</v>
      </c>
      <c r="J440" s="78">
        <v>0</v>
      </c>
      <c r="K440" s="78">
        <v>0</v>
      </c>
      <c r="L440" s="78">
        <v>0</v>
      </c>
    </row>
    <row r="441" spans="1:12">
      <c r="A441" s="1">
        <v>438</v>
      </c>
      <c r="B441" s="47" t="s">
        <v>1824</v>
      </c>
      <c r="C441" s="16">
        <v>2682869</v>
      </c>
      <c r="D441" s="79">
        <v>48</v>
      </c>
      <c r="E441" s="79">
        <v>42</v>
      </c>
      <c r="F441" s="79">
        <v>6</v>
      </c>
      <c r="G441" s="79">
        <v>0</v>
      </c>
      <c r="H441" s="79">
        <v>0</v>
      </c>
      <c r="I441" s="79">
        <v>46</v>
      </c>
      <c r="J441" s="79">
        <v>2</v>
      </c>
      <c r="K441" s="79">
        <v>9</v>
      </c>
      <c r="L441" s="79">
        <v>1</v>
      </c>
    </row>
    <row r="442" spans="1:12">
      <c r="A442" s="33">
        <v>439</v>
      </c>
      <c r="B442" s="45" t="s">
        <v>488</v>
      </c>
      <c r="C442" s="14">
        <v>2605694</v>
      </c>
      <c r="D442" s="78">
        <v>50</v>
      </c>
      <c r="E442" s="78">
        <v>30</v>
      </c>
      <c r="F442" s="78">
        <v>20</v>
      </c>
      <c r="G442" s="78">
        <v>0</v>
      </c>
      <c r="H442" s="78">
        <v>0</v>
      </c>
      <c r="I442" s="78">
        <v>1</v>
      </c>
      <c r="J442" s="78">
        <v>0</v>
      </c>
      <c r="K442" s="78">
        <v>20</v>
      </c>
      <c r="L442" s="78">
        <v>0</v>
      </c>
    </row>
    <row r="443" spans="1:12">
      <c r="A443" s="1">
        <v>440</v>
      </c>
      <c r="B443" s="47" t="s">
        <v>1825</v>
      </c>
      <c r="C443" s="16">
        <v>2107511</v>
      </c>
      <c r="D443" s="79">
        <v>2</v>
      </c>
      <c r="E443" s="79">
        <v>1</v>
      </c>
      <c r="F443" s="79">
        <v>1</v>
      </c>
      <c r="G443" s="79">
        <v>0</v>
      </c>
      <c r="H443" s="79">
        <v>0</v>
      </c>
      <c r="I443" s="79">
        <v>0</v>
      </c>
      <c r="J443" s="79">
        <v>0</v>
      </c>
      <c r="K443" s="79">
        <v>0</v>
      </c>
      <c r="L443" s="79">
        <v>0</v>
      </c>
    </row>
    <row r="444" spans="1:12">
      <c r="A444" s="33">
        <v>441</v>
      </c>
      <c r="B444" s="45" t="s">
        <v>1826</v>
      </c>
      <c r="C444" s="14">
        <v>2565803</v>
      </c>
      <c r="D444" s="78">
        <v>16</v>
      </c>
      <c r="E444" s="78">
        <v>11</v>
      </c>
      <c r="F444" s="78">
        <v>5</v>
      </c>
      <c r="G444" s="78">
        <v>0</v>
      </c>
      <c r="H444" s="78">
        <v>0</v>
      </c>
      <c r="I444" s="78">
        <v>0</v>
      </c>
      <c r="J444" s="78">
        <v>0</v>
      </c>
      <c r="K444" s="78">
        <v>2</v>
      </c>
      <c r="L444" s="78">
        <v>3</v>
      </c>
    </row>
    <row r="445" spans="1:12">
      <c r="A445" s="1">
        <v>442</v>
      </c>
      <c r="B445" s="47" t="s">
        <v>1827</v>
      </c>
      <c r="C445" s="16">
        <v>6165524</v>
      </c>
      <c r="D445" s="79">
        <v>3</v>
      </c>
      <c r="E445" s="79">
        <v>1</v>
      </c>
      <c r="F445" s="79">
        <v>2</v>
      </c>
      <c r="G445" s="79">
        <v>0</v>
      </c>
      <c r="H445" s="79">
        <v>0</v>
      </c>
      <c r="I445" s="79">
        <v>0</v>
      </c>
      <c r="J445" s="79">
        <v>0</v>
      </c>
      <c r="K445" s="79">
        <v>1</v>
      </c>
      <c r="L445" s="79">
        <v>2</v>
      </c>
    </row>
    <row r="446" spans="1:12">
      <c r="A446" s="33">
        <v>443</v>
      </c>
      <c r="B446" s="45" t="s">
        <v>1828</v>
      </c>
      <c r="C446" s="14">
        <v>2718375</v>
      </c>
      <c r="D446" s="78">
        <v>15</v>
      </c>
      <c r="E446" s="78">
        <v>8</v>
      </c>
      <c r="F446" s="78">
        <v>7</v>
      </c>
      <c r="G446" s="78">
        <v>0</v>
      </c>
      <c r="H446" s="78">
        <v>0</v>
      </c>
      <c r="I446" s="78">
        <v>0</v>
      </c>
      <c r="J446" s="78">
        <v>0</v>
      </c>
      <c r="K446" s="78">
        <v>1</v>
      </c>
      <c r="L446" s="78">
        <v>0</v>
      </c>
    </row>
    <row r="447" spans="1:12">
      <c r="A447" s="1">
        <v>444</v>
      </c>
      <c r="B447" s="47" t="s">
        <v>1829</v>
      </c>
      <c r="C447" s="16">
        <v>2166631</v>
      </c>
      <c r="D447" s="79">
        <v>77</v>
      </c>
      <c r="E447" s="79">
        <v>66</v>
      </c>
      <c r="F447" s="79">
        <v>11</v>
      </c>
      <c r="G447" s="79">
        <v>0</v>
      </c>
      <c r="H447" s="79">
        <v>0</v>
      </c>
      <c r="I447" s="79">
        <v>53</v>
      </c>
      <c r="J447" s="79">
        <v>7</v>
      </c>
      <c r="K447" s="79">
        <v>7</v>
      </c>
      <c r="L447" s="79">
        <v>0</v>
      </c>
    </row>
    <row r="448" spans="1:12">
      <c r="A448" s="33">
        <v>445</v>
      </c>
      <c r="B448" s="45" t="s">
        <v>1830</v>
      </c>
      <c r="C448" s="14">
        <v>5671833</v>
      </c>
      <c r="D448" s="78">
        <v>116</v>
      </c>
      <c r="E448" s="78">
        <v>91</v>
      </c>
      <c r="F448" s="78">
        <v>24</v>
      </c>
      <c r="G448" s="78">
        <v>1</v>
      </c>
      <c r="H448" s="78">
        <v>0</v>
      </c>
      <c r="I448" s="78">
        <v>72</v>
      </c>
      <c r="J448" s="78">
        <v>8</v>
      </c>
      <c r="K448" s="78">
        <v>10</v>
      </c>
      <c r="L448" s="78">
        <v>6</v>
      </c>
    </row>
    <row r="449" spans="1:12">
      <c r="A449" s="1">
        <v>446</v>
      </c>
      <c r="B449" s="47" t="s">
        <v>1831</v>
      </c>
      <c r="C449" s="16">
        <v>5104424</v>
      </c>
      <c r="D449" s="79">
        <v>52</v>
      </c>
      <c r="E449" s="79">
        <v>36</v>
      </c>
      <c r="F449" s="79">
        <v>15</v>
      </c>
      <c r="G449" s="79">
        <v>1</v>
      </c>
      <c r="H449" s="79">
        <v>0</v>
      </c>
      <c r="I449" s="79">
        <v>26</v>
      </c>
      <c r="J449" s="79">
        <v>9</v>
      </c>
      <c r="K449" s="79">
        <v>2</v>
      </c>
      <c r="L449" s="79">
        <v>0</v>
      </c>
    </row>
    <row r="450" spans="1:12">
      <c r="A450" s="33">
        <v>447</v>
      </c>
      <c r="B450" s="45" t="s">
        <v>1832</v>
      </c>
      <c r="C450" s="14">
        <v>6315194</v>
      </c>
      <c r="D450" s="78">
        <v>5</v>
      </c>
      <c r="E450" s="78">
        <v>5</v>
      </c>
      <c r="F450" s="78">
        <v>0</v>
      </c>
      <c r="G450" s="78">
        <v>0</v>
      </c>
      <c r="H450" s="78">
        <v>0</v>
      </c>
      <c r="I450" s="78">
        <v>0</v>
      </c>
      <c r="J450" s="78">
        <v>0</v>
      </c>
      <c r="K450" s="78">
        <v>5</v>
      </c>
      <c r="L450" s="78">
        <v>0</v>
      </c>
    </row>
    <row r="451" spans="1:12">
      <c r="A451" s="1">
        <v>448</v>
      </c>
      <c r="B451" s="47" t="s">
        <v>1833</v>
      </c>
      <c r="C451" s="16">
        <v>2668505</v>
      </c>
      <c r="D451" s="79">
        <v>9</v>
      </c>
      <c r="E451" s="79">
        <v>8</v>
      </c>
      <c r="F451" s="79">
        <v>1</v>
      </c>
      <c r="G451" s="79">
        <v>0</v>
      </c>
      <c r="H451" s="79">
        <v>0</v>
      </c>
      <c r="I451" s="79">
        <v>2</v>
      </c>
      <c r="J451" s="79">
        <v>1</v>
      </c>
      <c r="K451" s="79">
        <v>2</v>
      </c>
      <c r="L451" s="79">
        <v>0</v>
      </c>
    </row>
    <row r="452" spans="1:12">
      <c r="A452" s="33">
        <v>449</v>
      </c>
      <c r="B452" s="45" t="s">
        <v>1834</v>
      </c>
      <c r="C452" s="14">
        <v>2041391</v>
      </c>
      <c r="D452" s="78">
        <v>34</v>
      </c>
      <c r="E452" s="78">
        <v>27</v>
      </c>
      <c r="F452" s="78">
        <v>7</v>
      </c>
      <c r="G452" s="78">
        <v>0</v>
      </c>
      <c r="H452" s="78">
        <v>0</v>
      </c>
      <c r="I452" s="78">
        <v>0</v>
      </c>
      <c r="J452" s="78">
        <v>0</v>
      </c>
      <c r="K452" s="78">
        <v>5</v>
      </c>
      <c r="L452" s="78">
        <v>1</v>
      </c>
    </row>
    <row r="453" spans="1:12">
      <c r="A453" s="1">
        <v>450</v>
      </c>
      <c r="B453" s="47" t="s">
        <v>1835</v>
      </c>
      <c r="C453" s="16">
        <v>2718391</v>
      </c>
      <c r="D453" s="79">
        <v>4</v>
      </c>
      <c r="E453" s="79">
        <v>3</v>
      </c>
      <c r="F453" s="79">
        <v>1</v>
      </c>
      <c r="G453" s="79">
        <v>0</v>
      </c>
      <c r="H453" s="79">
        <v>0</v>
      </c>
      <c r="I453" s="79">
        <v>0</v>
      </c>
      <c r="J453" s="79">
        <v>0</v>
      </c>
      <c r="K453" s="79">
        <v>2</v>
      </c>
      <c r="L453" s="79">
        <v>1</v>
      </c>
    </row>
    <row r="454" spans="1:12">
      <c r="A454" s="33">
        <v>451</v>
      </c>
      <c r="B454" s="45" t="s">
        <v>497</v>
      </c>
      <c r="C454" s="14">
        <v>2697947</v>
      </c>
      <c r="D454" s="78">
        <v>130</v>
      </c>
      <c r="E454" s="78">
        <v>106</v>
      </c>
      <c r="F454" s="78">
        <v>24</v>
      </c>
      <c r="G454" s="78">
        <v>0</v>
      </c>
      <c r="H454" s="78">
        <v>0</v>
      </c>
      <c r="I454" s="78">
        <v>32</v>
      </c>
      <c r="J454" s="78">
        <v>8</v>
      </c>
      <c r="K454" s="78">
        <v>20</v>
      </c>
      <c r="L454" s="78">
        <v>0</v>
      </c>
    </row>
    <row r="455" spans="1:12">
      <c r="A455" s="1">
        <v>452</v>
      </c>
      <c r="B455" s="47" t="s">
        <v>1836</v>
      </c>
      <c r="C455" s="16">
        <v>2697734</v>
      </c>
      <c r="D455" s="79">
        <v>1</v>
      </c>
      <c r="E455" s="79">
        <v>0</v>
      </c>
      <c r="F455" s="79">
        <v>1</v>
      </c>
      <c r="G455" s="79">
        <v>0</v>
      </c>
      <c r="H455" s="79">
        <v>0</v>
      </c>
      <c r="I455" s="79">
        <v>0</v>
      </c>
      <c r="J455" s="79">
        <v>0</v>
      </c>
      <c r="K455" s="79">
        <v>0</v>
      </c>
      <c r="L455" s="79">
        <v>0</v>
      </c>
    </row>
    <row r="456" spans="1:12">
      <c r="A456" s="33">
        <v>453</v>
      </c>
      <c r="B456" s="45" t="s">
        <v>1837</v>
      </c>
      <c r="C456" s="14">
        <v>6310494</v>
      </c>
      <c r="D456" s="78">
        <v>6</v>
      </c>
      <c r="E456" s="78">
        <v>3</v>
      </c>
      <c r="F456" s="78">
        <v>3</v>
      </c>
      <c r="G456" s="78">
        <v>0</v>
      </c>
      <c r="H456" s="78">
        <v>0</v>
      </c>
      <c r="I456" s="78">
        <v>0</v>
      </c>
      <c r="J456" s="78">
        <v>0</v>
      </c>
      <c r="K456" s="78">
        <v>0</v>
      </c>
      <c r="L456" s="78">
        <v>0</v>
      </c>
    </row>
    <row r="457" spans="1:12">
      <c r="A457" s="1">
        <v>454</v>
      </c>
      <c r="B457" s="47" t="s">
        <v>1838</v>
      </c>
      <c r="C457" s="16">
        <v>4489659</v>
      </c>
      <c r="D457" s="79">
        <v>36</v>
      </c>
      <c r="E457" s="79">
        <v>20</v>
      </c>
      <c r="F457" s="79">
        <v>16</v>
      </c>
      <c r="G457" s="79">
        <v>0</v>
      </c>
      <c r="H457" s="79">
        <v>0</v>
      </c>
      <c r="I457" s="79">
        <v>12</v>
      </c>
      <c r="J457" s="79">
        <v>8</v>
      </c>
      <c r="K457" s="79">
        <v>2</v>
      </c>
      <c r="L457" s="79">
        <v>1</v>
      </c>
    </row>
    <row r="458" spans="1:12">
      <c r="A458" s="33">
        <v>455</v>
      </c>
      <c r="B458" s="45" t="s">
        <v>1839</v>
      </c>
      <c r="C458" s="14">
        <v>5387787</v>
      </c>
      <c r="D458" s="78">
        <v>1</v>
      </c>
      <c r="E458" s="78">
        <v>0</v>
      </c>
      <c r="F458" s="78">
        <v>1</v>
      </c>
      <c r="G458" s="78">
        <v>0</v>
      </c>
      <c r="H458" s="78">
        <v>0</v>
      </c>
      <c r="I458" s="78">
        <v>0</v>
      </c>
      <c r="J458" s="78">
        <v>0</v>
      </c>
      <c r="K458" s="78">
        <v>0</v>
      </c>
      <c r="L458" s="78">
        <v>0</v>
      </c>
    </row>
    <row r="459" spans="1:12">
      <c r="A459" s="1">
        <v>456</v>
      </c>
      <c r="B459" s="47" t="s">
        <v>1840</v>
      </c>
      <c r="C459" s="16">
        <v>2871114</v>
      </c>
      <c r="D459" s="79">
        <v>16</v>
      </c>
      <c r="E459" s="79">
        <v>12</v>
      </c>
      <c r="F459" s="79">
        <v>4</v>
      </c>
      <c r="G459" s="79">
        <v>0</v>
      </c>
      <c r="H459" s="79">
        <v>0</v>
      </c>
      <c r="I459" s="79">
        <v>9</v>
      </c>
      <c r="J459" s="79">
        <v>1</v>
      </c>
      <c r="K459" s="79">
        <v>9</v>
      </c>
      <c r="L459" s="79">
        <v>0</v>
      </c>
    </row>
    <row r="460" spans="1:12">
      <c r="A460" s="33">
        <v>457</v>
      </c>
      <c r="B460" s="45" t="s">
        <v>1841</v>
      </c>
      <c r="C460" s="14">
        <v>5038464</v>
      </c>
      <c r="D460" s="78">
        <v>2</v>
      </c>
      <c r="E460" s="78">
        <v>0</v>
      </c>
      <c r="F460" s="78">
        <v>2</v>
      </c>
      <c r="G460" s="78">
        <v>0</v>
      </c>
      <c r="H460" s="78">
        <v>0</v>
      </c>
      <c r="I460" s="78">
        <v>0</v>
      </c>
      <c r="J460" s="78">
        <v>0</v>
      </c>
      <c r="K460" s="78">
        <v>0</v>
      </c>
      <c r="L460" s="78">
        <v>0</v>
      </c>
    </row>
    <row r="461" spans="1:12">
      <c r="A461" s="1">
        <v>458</v>
      </c>
      <c r="B461" s="47" t="s">
        <v>1842</v>
      </c>
      <c r="C461" s="16">
        <v>5352827</v>
      </c>
      <c r="D461" s="79">
        <v>83</v>
      </c>
      <c r="E461" s="79">
        <v>70</v>
      </c>
      <c r="F461" s="79">
        <v>11</v>
      </c>
      <c r="G461" s="79">
        <v>2</v>
      </c>
      <c r="H461" s="79">
        <v>0</v>
      </c>
      <c r="I461" s="79">
        <v>26</v>
      </c>
      <c r="J461" s="79">
        <v>2</v>
      </c>
      <c r="K461" s="79">
        <v>22</v>
      </c>
      <c r="L461" s="79">
        <v>7</v>
      </c>
    </row>
    <row r="462" spans="1:12">
      <c r="A462" s="33">
        <v>459</v>
      </c>
      <c r="B462" s="45" t="s">
        <v>503</v>
      </c>
      <c r="C462" s="14">
        <v>5767865</v>
      </c>
      <c r="D462" s="78">
        <v>2</v>
      </c>
      <c r="E462" s="78">
        <v>1</v>
      </c>
      <c r="F462" s="78">
        <v>1</v>
      </c>
      <c r="G462" s="78">
        <v>0</v>
      </c>
      <c r="H462" s="78">
        <v>0</v>
      </c>
      <c r="I462" s="78">
        <v>0</v>
      </c>
      <c r="J462" s="78">
        <v>0</v>
      </c>
      <c r="K462" s="78">
        <v>0</v>
      </c>
      <c r="L462" s="78">
        <v>0</v>
      </c>
    </row>
    <row r="463" spans="1:12">
      <c r="A463" s="1">
        <v>460</v>
      </c>
      <c r="B463" s="47" t="s">
        <v>1843</v>
      </c>
      <c r="C463" s="16">
        <v>2548747</v>
      </c>
      <c r="D463" s="79">
        <v>359</v>
      </c>
      <c r="E463" s="79">
        <v>248</v>
      </c>
      <c r="F463" s="79">
        <v>73</v>
      </c>
      <c r="G463" s="79">
        <v>35</v>
      </c>
      <c r="H463" s="79">
        <v>3</v>
      </c>
      <c r="I463" s="79">
        <v>241</v>
      </c>
      <c r="J463" s="79">
        <v>70</v>
      </c>
      <c r="K463" s="79">
        <v>14</v>
      </c>
      <c r="L463" s="79">
        <v>4</v>
      </c>
    </row>
    <row r="464" spans="1:12">
      <c r="A464" s="33">
        <v>461</v>
      </c>
      <c r="B464" s="45" t="s">
        <v>1844</v>
      </c>
      <c r="C464" s="14">
        <v>5586879</v>
      </c>
      <c r="D464" s="78">
        <v>5</v>
      </c>
      <c r="E464" s="78">
        <v>4</v>
      </c>
      <c r="F464" s="78">
        <v>1</v>
      </c>
      <c r="G464" s="78">
        <v>0</v>
      </c>
      <c r="H464" s="78">
        <v>0</v>
      </c>
      <c r="I464" s="78">
        <v>0</v>
      </c>
      <c r="J464" s="78">
        <v>0</v>
      </c>
      <c r="K464" s="78">
        <v>2</v>
      </c>
      <c r="L464" s="78">
        <v>0</v>
      </c>
    </row>
    <row r="465" spans="1:12">
      <c r="A465" s="1">
        <v>462</v>
      </c>
      <c r="B465" s="47" t="s">
        <v>1845</v>
      </c>
      <c r="C465" s="16">
        <v>3429504</v>
      </c>
      <c r="D465" s="79">
        <v>4</v>
      </c>
      <c r="E465" s="79">
        <v>4</v>
      </c>
      <c r="F465" s="79">
        <v>0</v>
      </c>
      <c r="G465" s="79">
        <v>0</v>
      </c>
      <c r="H465" s="79">
        <v>0</v>
      </c>
      <c r="I465" s="79">
        <v>4</v>
      </c>
      <c r="J465" s="79">
        <v>0</v>
      </c>
      <c r="K465" s="79">
        <v>0</v>
      </c>
      <c r="L465" s="79">
        <v>0</v>
      </c>
    </row>
    <row r="466" spans="1:12">
      <c r="A466" s="33">
        <v>463</v>
      </c>
      <c r="B466" s="45" t="s">
        <v>1846</v>
      </c>
      <c r="C466" s="14">
        <v>2641984</v>
      </c>
      <c r="D466" s="78">
        <v>735</v>
      </c>
      <c r="E466" s="78">
        <v>459</v>
      </c>
      <c r="F466" s="78">
        <v>276</v>
      </c>
      <c r="G466" s="78">
        <v>0</v>
      </c>
      <c r="H466" s="78">
        <v>0</v>
      </c>
      <c r="I466" s="78">
        <v>450</v>
      </c>
      <c r="J466" s="78">
        <v>270</v>
      </c>
      <c r="K466" s="78">
        <v>99</v>
      </c>
      <c r="L466" s="78">
        <v>56</v>
      </c>
    </row>
    <row r="467" spans="1:12">
      <c r="A467" s="1">
        <v>464</v>
      </c>
      <c r="B467" s="47" t="s">
        <v>1847</v>
      </c>
      <c r="C467" s="16">
        <v>5927382</v>
      </c>
      <c r="D467" s="79">
        <v>2</v>
      </c>
      <c r="E467" s="79">
        <v>1</v>
      </c>
      <c r="F467" s="79">
        <v>1</v>
      </c>
      <c r="G467" s="79">
        <v>0</v>
      </c>
      <c r="H467" s="79">
        <v>0</v>
      </c>
      <c r="I467" s="79">
        <v>0</v>
      </c>
      <c r="J467" s="79">
        <v>0</v>
      </c>
      <c r="K467" s="79">
        <v>0</v>
      </c>
      <c r="L467" s="79">
        <v>0</v>
      </c>
    </row>
    <row r="468" spans="1:12">
      <c r="A468" s="33">
        <v>465</v>
      </c>
      <c r="B468" s="45" t="s">
        <v>1848</v>
      </c>
      <c r="C468" s="14">
        <v>2737221</v>
      </c>
      <c r="D468" s="78">
        <v>2</v>
      </c>
      <c r="E468" s="78">
        <v>0</v>
      </c>
      <c r="F468" s="78">
        <v>2</v>
      </c>
      <c r="G468" s="78">
        <v>0</v>
      </c>
      <c r="H468" s="78">
        <v>0</v>
      </c>
      <c r="I468" s="78">
        <v>0</v>
      </c>
      <c r="J468" s="78">
        <v>0</v>
      </c>
      <c r="K468" s="78">
        <v>0</v>
      </c>
      <c r="L468" s="78">
        <v>0</v>
      </c>
    </row>
    <row r="469" spans="1:12">
      <c r="A469" s="1">
        <v>466</v>
      </c>
      <c r="B469" s="47" t="s">
        <v>1849</v>
      </c>
      <c r="C469" s="16">
        <v>5961149</v>
      </c>
      <c r="D469" s="79">
        <v>38</v>
      </c>
      <c r="E469" s="79">
        <v>27</v>
      </c>
      <c r="F469" s="79">
        <v>11</v>
      </c>
      <c r="G469" s="79">
        <v>0</v>
      </c>
      <c r="H469" s="79">
        <v>0</v>
      </c>
      <c r="I469" s="79">
        <v>11</v>
      </c>
      <c r="J469" s="79">
        <v>2</v>
      </c>
      <c r="K469" s="79">
        <v>3</v>
      </c>
      <c r="L469" s="79">
        <v>1</v>
      </c>
    </row>
    <row r="470" spans="1:12">
      <c r="A470" s="33">
        <v>467</v>
      </c>
      <c r="B470" s="45" t="s">
        <v>1850</v>
      </c>
      <c r="C470" s="14">
        <v>2097109</v>
      </c>
      <c r="D470" s="78">
        <v>12</v>
      </c>
      <c r="E470" s="78">
        <v>9</v>
      </c>
      <c r="F470" s="78">
        <v>3</v>
      </c>
      <c r="G470" s="78">
        <v>0</v>
      </c>
      <c r="H470" s="78">
        <v>0</v>
      </c>
      <c r="I470" s="78">
        <v>0</v>
      </c>
      <c r="J470" s="78">
        <v>0</v>
      </c>
      <c r="K470" s="78">
        <v>7</v>
      </c>
      <c r="L470" s="78">
        <v>0</v>
      </c>
    </row>
    <row r="471" spans="1:12">
      <c r="A471" s="1">
        <v>468</v>
      </c>
      <c r="B471" s="47" t="s">
        <v>1851</v>
      </c>
      <c r="C471" s="16">
        <v>2881136</v>
      </c>
      <c r="D471" s="79">
        <v>3</v>
      </c>
      <c r="E471" s="79">
        <v>3</v>
      </c>
      <c r="F471" s="79">
        <v>0</v>
      </c>
      <c r="G471" s="79">
        <v>0</v>
      </c>
      <c r="H471" s="79">
        <v>0</v>
      </c>
      <c r="I471" s="79">
        <v>0</v>
      </c>
      <c r="J471" s="79">
        <v>0</v>
      </c>
      <c r="K471" s="79">
        <v>0</v>
      </c>
      <c r="L471" s="79">
        <v>0</v>
      </c>
    </row>
    <row r="472" spans="1:12">
      <c r="A472" s="33">
        <v>469</v>
      </c>
      <c r="B472" s="45" t="s">
        <v>1852</v>
      </c>
      <c r="C472" s="14">
        <v>6342485</v>
      </c>
      <c r="D472" s="78">
        <v>4</v>
      </c>
      <c r="E472" s="78">
        <v>0</v>
      </c>
      <c r="F472" s="78">
        <v>2</v>
      </c>
      <c r="G472" s="78">
        <v>2</v>
      </c>
      <c r="H472" s="78">
        <v>0</v>
      </c>
      <c r="I472" s="78">
        <v>0</v>
      </c>
      <c r="J472" s="78">
        <v>0</v>
      </c>
      <c r="K472" s="78">
        <v>0</v>
      </c>
      <c r="L472" s="78">
        <v>0</v>
      </c>
    </row>
    <row r="473" spans="1:12">
      <c r="A473" s="1">
        <v>470</v>
      </c>
      <c r="B473" s="47" t="s">
        <v>1853</v>
      </c>
      <c r="C473" s="16">
        <v>2587025</v>
      </c>
      <c r="D473" s="79">
        <v>5</v>
      </c>
      <c r="E473" s="79">
        <v>3</v>
      </c>
      <c r="F473" s="79">
        <v>2</v>
      </c>
      <c r="G473" s="79">
        <v>0</v>
      </c>
      <c r="H473" s="79">
        <v>0</v>
      </c>
      <c r="I473" s="79">
        <v>0</v>
      </c>
      <c r="J473" s="79">
        <v>0</v>
      </c>
      <c r="K473" s="79">
        <v>0</v>
      </c>
      <c r="L473" s="79">
        <v>0</v>
      </c>
    </row>
    <row r="474" spans="1:12">
      <c r="A474" s="33">
        <v>471</v>
      </c>
      <c r="B474" s="45" t="s">
        <v>1854</v>
      </c>
      <c r="C474" s="14">
        <v>6168825</v>
      </c>
      <c r="D474" s="78">
        <v>3</v>
      </c>
      <c r="E474" s="78">
        <v>2</v>
      </c>
      <c r="F474" s="78">
        <v>1</v>
      </c>
      <c r="G474" s="78">
        <v>0</v>
      </c>
      <c r="H474" s="78">
        <v>0</v>
      </c>
      <c r="I474" s="78">
        <v>0</v>
      </c>
      <c r="J474" s="78">
        <v>0</v>
      </c>
      <c r="K474" s="78">
        <v>2</v>
      </c>
      <c r="L474" s="78">
        <v>1</v>
      </c>
    </row>
    <row r="475" spans="1:12">
      <c r="A475" s="1">
        <v>472</v>
      </c>
      <c r="B475" s="47" t="s">
        <v>1855</v>
      </c>
      <c r="C475" s="16">
        <v>5086353</v>
      </c>
      <c r="D475" s="79">
        <v>2</v>
      </c>
      <c r="E475" s="79">
        <v>1</v>
      </c>
      <c r="F475" s="79">
        <v>1</v>
      </c>
      <c r="G475" s="79">
        <v>0</v>
      </c>
      <c r="H475" s="79">
        <v>0</v>
      </c>
      <c r="I475" s="79">
        <v>0</v>
      </c>
      <c r="J475" s="79">
        <v>0</v>
      </c>
      <c r="K475" s="79">
        <v>0</v>
      </c>
      <c r="L475" s="79">
        <v>0</v>
      </c>
    </row>
    <row r="476" spans="1:12">
      <c r="A476" s="33">
        <v>473</v>
      </c>
      <c r="B476" s="45" t="s">
        <v>1856</v>
      </c>
      <c r="C476" s="14">
        <v>5785707</v>
      </c>
      <c r="D476" s="78">
        <v>2</v>
      </c>
      <c r="E476" s="78">
        <v>1</v>
      </c>
      <c r="F476" s="78">
        <v>0</v>
      </c>
      <c r="G476" s="78">
        <v>1</v>
      </c>
      <c r="H476" s="78">
        <v>0</v>
      </c>
      <c r="I476" s="78">
        <v>0</v>
      </c>
      <c r="J476" s="78">
        <v>0</v>
      </c>
      <c r="K476" s="78">
        <v>1</v>
      </c>
      <c r="L476" s="78">
        <v>0</v>
      </c>
    </row>
    <row r="477" spans="1:12">
      <c r="A477" s="1">
        <v>474</v>
      </c>
      <c r="B477" s="47" t="s">
        <v>1857</v>
      </c>
      <c r="C477" s="16">
        <v>5166667</v>
      </c>
      <c r="D477" s="79">
        <v>1</v>
      </c>
      <c r="E477" s="79">
        <v>1</v>
      </c>
      <c r="F477" s="79">
        <v>0</v>
      </c>
      <c r="G477" s="79">
        <v>0</v>
      </c>
      <c r="H477" s="79">
        <v>0</v>
      </c>
      <c r="I477" s="79">
        <v>1</v>
      </c>
      <c r="J477" s="79">
        <v>0</v>
      </c>
      <c r="K477" s="79">
        <v>1</v>
      </c>
      <c r="L477" s="79">
        <v>0</v>
      </c>
    </row>
    <row r="478" spans="1:12">
      <c r="A478" s="33">
        <v>475</v>
      </c>
      <c r="B478" s="45" t="s">
        <v>1858</v>
      </c>
      <c r="C478" s="14">
        <v>6177026</v>
      </c>
      <c r="D478" s="78">
        <v>2</v>
      </c>
      <c r="E478" s="78">
        <v>2</v>
      </c>
      <c r="F478" s="78">
        <v>0</v>
      </c>
      <c r="G478" s="78">
        <v>0</v>
      </c>
      <c r="H478" s="78">
        <v>0</v>
      </c>
      <c r="I478" s="78">
        <v>0</v>
      </c>
      <c r="J478" s="78">
        <v>0</v>
      </c>
      <c r="K478" s="78">
        <v>2</v>
      </c>
      <c r="L478" s="78">
        <v>0</v>
      </c>
    </row>
    <row r="479" spans="1:12">
      <c r="A479" s="1">
        <v>476</v>
      </c>
      <c r="B479" s="47" t="s">
        <v>1859</v>
      </c>
      <c r="C479" s="16">
        <v>5482046</v>
      </c>
      <c r="D479" s="79">
        <v>95</v>
      </c>
      <c r="E479" s="79">
        <v>76</v>
      </c>
      <c r="F479" s="79">
        <v>19</v>
      </c>
      <c r="G479" s="79">
        <v>0</v>
      </c>
      <c r="H479" s="79">
        <v>0</v>
      </c>
      <c r="I479" s="79">
        <v>21</v>
      </c>
      <c r="J479" s="79">
        <v>7</v>
      </c>
      <c r="K479" s="79">
        <v>11</v>
      </c>
      <c r="L479" s="79">
        <v>0</v>
      </c>
    </row>
    <row r="480" spans="1:12">
      <c r="A480" s="33">
        <v>477</v>
      </c>
      <c r="B480" s="45" t="s">
        <v>1860</v>
      </c>
      <c r="C480" s="14">
        <v>2804816</v>
      </c>
      <c r="D480" s="78">
        <v>31</v>
      </c>
      <c r="E480" s="78">
        <v>24</v>
      </c>
      <c r="F480" s="78">
        <v>7</v>
      </c>
      <c r="G480" s="78">
        <v>0</v>
      </c>
      <c r="H480" s="78">
        <v>0</v>
      </c>
      <c r="I480" s="78">
        <v>0</v>
      </c>
      <c r="J480" s="78">
        <v>0</v>
      </c>
      <c r="K480" s="78">
        <v>1</v>
      </c>
      <c r="L480" s="78">
        <v>0</v>
      </c>
    </row>
    <row r="481" spans="1:12">
      <c r="A481" s="1">
        <v>478</v>
      </c>
      <c r="B481" s="47" t="s">
        <v>1861</v>
      </c>
      <c r="C481" s="16">
        <v>5231337</v>
      </c>
      <c r="D481" s="79">
        <v>2</v>
      </c>
      <c r="E481" s="79">
        <v>1</v>
      </c>
      <c r="F481" s="79">
        <v>0</v>
      </c>
      <c r="G481" s="79">
        <v>1</v>
      </c>
      <c r="H481" s="79">
        <v>0</v>
      </c>
      <c r="I481" s="79">
        <v>0</v>
      </c>
      <c r="J481" s="79">
        <v>0</v>
      </c>
      <c r="K481" s="79">
        <v>0</v>
      </c>
      <c r="L481" s="79">
        <v>0</v>
      </c>
    </row>
    <row r="482" spans="1:12">
      <c r="A482" s="33">
        <v>479</v>
      </c>
      <c r="B482" s="45" t="s">
        <v>1862</v>
      </c>
      <c r="C482" s="14">
        <v>5179173</v>
      </c>
      <c r="D482" s="78">
        <v>103</v>
      </c>
      <c r="E482" s="78">
        <v>79</v>
      </c>
      <c r="F482" s="78">
        <v>24</v>
      </c>
      <c r="G482" s="78">
        <v>0</v>
      </c>
      <c r="H482" s="78">
        <v>0</v>
      </c>
      <c r="I482" s="78">
        <v>55</v>
      </c>
      <c r="J482" s="78">
        <v>18</v>
      </c>
      <c r="K482" s="78">
        <v>10</v>
      </c>
      <c r="L482" s="78">
        <v>1</v>
      </c>
    </row>
    <row r="483" spans="1:12">
      <c r="A483" s="1">
        <v>480</v>
      </c>
      <c r="B483" s="47" t="s">
        <v>1863</v>
      </c>
      <c r="C483" s="16">
        <v>5347831</v>
      </c>
      <c r="D483" s="79">
        <v>1</v>
      </c>
      <c r="E483" s="79">
        <v>1</v>
      </c>
      <c r="F483" s="79">
        <v>0</v>
      </c>
      <c r="G483" s="79">
        <v>0</v>
      </c>
      <c r="H483" s="79">
        <v>0</v>
      </c>
      <c r="I483" s="79">
        <v>0</v>
      </c>
      <c r="J483" s="79">
        <v>0</v>
      </c>
      <c r="K483" s="79">
        <v>1</v>
      </c>
      <c r="L483" s="79">
        <v>0</v>
      </c>
    </row>
    <row r="484" spans="1:12">
      <c r="A484" s="33">
        <v>481</v>
      </c>
      <c r="B484" s="45" t="s">
        <v>1864</v>
      </c>
      <c r="C484" s="14">
        <v>5031869</v>
      </c>
      <c r="D484" s="78">
        <v>1</v>
      </c>
      <c r="E484" s="78">
        <v>0</v>
      </c>
      <c r="F484" s="78">
        <v>1</v>
      </c>
      <c r="G484" s="78">
        <v>0</v>
      </c>
      <c r="H484" s="78">
        <v>0</v>
      </c>
      <c r="I484" s="78">
        <v>0</v>
      </c>
      <c r="J484" s="78">
        <v>0</v>
      </c>
      <c r="K484" s="78">
        <v>0</v>
      </c>
      <c r="L484" s="78">
        <v>0</v>
      </c>
    </row>
    <row r="485" spans="1:12">
      <c r="A485" s="1">
        <v>482</v>
      </c>
      <c r="B485" s="47" t="s">
        <v>1865</v>
      </c>
      <c r="C485" s="16">
        <v>5374367</v>
      </c>
      <c r="D485" s="79">
        <v>25</v>
      </c>
      <c r="E485" s="79">
        <v>14</v>
      </c>
      <c r="F485" s="79">
        <v>3</v>
      </c>
      <c r="G485" s="79">
        <v>8</v>
      </c>
      <c r="H485" s="79">
        <v>0</v>
      </c>
      <c r="I485" s="79">
        <v>3</v>
      </c>
      <c r="J485" s="79">
        <v>1</v>
      </c>
      <c r="K485" s="79">
        <v>4</v>
      </c>
      <c r="L485" s="79">
        <v>0</v>
      </c>
    </row>
    <row r="486" spans="1:12">
      <c r="A486" s="33">
        <v>483</v>
      </c>
      <c r="B486" s="45" t="s">
        <v>1866</v>
      </c>
      <c r="C486" s="14">
        <v>2761319</v>
      </c>
      <c r="D486" s="78">
        <v>5</v>
      </c>
      <c r="E486" s="78">
        <v>5</v>
      </c>
      <c r="F486" s="78">
        <v>0</v>
      </c>
      <c r="G486" s="78">
        <v>0</v>
      </c>
      <c r="H486" s="78">
        <v>0</v>
      </c>
      <c r="I486" s="78">
        <v>0</v>
      </c>
      <c r="J486" s="78">
        <v>0</v>
      </c>
      <c r="K486" s="78">
        <v>0</v>
      </c>
      <c r="L486" s="78">
        <v>0</v>
      </c>
    </row>
    <row r="487" spans="1:12">
      <c r="A487" s="1">
        <v>484</v>
      </c>
      <c r="B487" s="47" t="s">
        <v>1867</v>
      </c>
      <c r="C487" s="16">
        <v>2800497</v>
      </c>
      <c r="D487" s="79">
        <v>34</v>
      </c>
      <c r="E487" s="79">
        <v>25</v>
      </c>
      <c r="F487" s="79">
        <v>9</v>
      </c>
      <c r="G487" s="79">
        <v>0</v>
      </c>
      <c r="H487" s="79">
        <v>0</v>
      </c>
      <c r="I487" s="79">
        <v>4</v>
      </c>
      <c r="J487" s="79">
        <v>5</v>
      </c>
      <c r="K487" s="79">
        <v>12</v>
      </c>
      <c r="L487" s="79">
        <v>2</v>
      </c>
    </row>
    <row r="488" spans="1:12">
      <c r="A488" s="33">
        <v>485</v>
      </c>
      <c r="B488" s="45" t="s">
        <v>1868</v>
      </c>
      <c r="C488" s="14">
        <v>6439543</v>
      </c>
      <c r="D488" s="78">
        <v>3</v>
      </c>
      <c r="E488" s="78">
        <v>1</v>
      </c>
      <c r="F488" s="78">
        <v>2</v>
      </c>
      <c r="G488" s="78">
        <v>0</v>
      </c>
      <c r="H488" s="78">
        <v>0</v>
      </c>
      <c r="I488" s="78">
        <v>0</v>
      </c>
      <c r="J488" s="78">
        <v>0</v>
      </c>
      <c r="K488" s="78">
        <v>0</v>
      </c>
      <c r="L488" s="78">
        <v>0</v>
      </c>
    </row>
    <row r="489" spans="1:12">
      <c r="A489" s="1">
        <v>486</v>
      </c>
      <c r="B489" s="47" t="s">
        <v>1869</v>
      </c>
      <c r="C489" s="16">
        <v>5275989</v>
      </c>
      <c r="D489" s="79">
        <v>21</v>
      </c>
      <c r="E489" s="79">
        <v>19</v>
      </c>
      <c r="F489" s="79">
        <v>2</v>
      </c>
      <c r="G489" s="79">
        <v>0</v>
      </c>
      <c r="H489" s="79">
        <v>0</v>
      </c>
      <c r="I489" s="79">
        <v>1</v>
      </c>
      <c r="J489" s="79">
        <v>0</v>
      </c>
      <c r="K489" s="79">
        <v>5</v>
      </c>
      <c r="L489" s="79">
        <v>0</v>
      </c>
    </row>
    <row r="490" spans="1:12">
      <c r="A490" s="33">
        <v>487</v>
      </c>
      <c r="B490" s="45" t="s">
        <v>1870</v>
      </c>
      <c r="C490" s="14">
        <v>5197325</v>
      </c>
      <c r="D490" s="78">
        <v>11</v>
      </c>
      <c r="E490" s="78">
        <v>6</v>
      </c>
      <c r="F490" s="78">
        <v>3</v>
      </c>
      <c r="G490" s="78">
        <v>2</v>
      </c>
      <c r="H490" s="78">
        <v>0</v>
      </c>
      <c r="I490" s="78">
        <v>4</v>
      </c>
      <c r="J490" s="78">
        <v>0</v>
      </c>
      <c r="K490" s="78">
        <v>1</v>
      </c>
      <c r="L490" s="78">
        <v>0</v>
      </c>
    </row>
    <row r="491" spans="1:12">
      <c r="A491" s="1">
        <v>488</v>
      </c>
      <c r="B491" s="47" t="s">
        <v>1871</v>
      </c>
      <c r="C491" s="16">
        <v>5072115</v>
      </c>
      <c r="D491" s="79">
        <v>18</v>
      </c>
      <c r="E491" s="79">
        <v>15</v>
      </c>
      <c r="F491" s="79">
        <v>3</v>
      </c>
      <c r="G491" s="79">
        <v>0</v>
      </c>
      <c r="H491" s="79">
        <v>0</v>
      </c>
      <c r="I491" s="79">
        <v>3</v>
      </c>
      <c r="J491" s="79">
        <v>1</v>
      </c>
      <c r="K491" s="79">
        <v>2</v>
      </c>
      <c r="L491" s="79">
        <v>1</v>
      </c>
    </row>
    <row r="492" spans="1:12">
      <c r="A492" s="33">
        <v>489</v>
      </c>
      <c r="B492" s="45" t="s">
        <v>508</v>
      </c>
      <c r="C492" s="14">
        <v>2618621</v>
      </c>
      <c r="D492" s="78">
        <v>92</v>
      </c>
      <c r="E492" s="78">
        <v>80</v>
      </c>
      <c r="F492" s="78">
        <v>12</v>
      </c>
      <c r="G492" s="78">
        <v>0</v>
      </c>
      <c r="H492" s="78">
        <v>0</v>
      </c>
      <c r="I492" s="78">
        <v>22</v>
      </c>
      <c r="J492" s="78">
        <v>1</v>
      </c>
      <c r="K492" s="78">
        <v>17</v>
      </c>
      <c r="L492" s="78">
        <v>4</v>
      </c>
    </row>
    <row r="493" spans="1:12">
      <c r="A493" s="1">
        <v>490</v>
      </c>
      <c r="B493" s="47" t="s">
        <v>1872</v>
      </c>
      <c r="C493" s="16">
        <v>2050374</v>
      </c>
      <c r="D493" s="79">
        <v>463</v>
      </c>
      <c r="E493" s="79">
        <v>361</v>
      </c>
      <c r="F493" s="79">
        <v>102</v>
      </c>
      <c r="G493" s="79">
        <v>0</v>
      </c>
      <c r="H493" s="79">
        <v>0</v>
      </c>
      <c r="I493" s="79">
        <v>356</v>
      </c>
      <c r="J493" s="79">
        <v>102</v>
      </c>
      <c r="K493" s="79">
        <v>85</v>
      </c>
      <c r="L493" s="79">
        <v>20</v>
      </c>
    </row>
    <row r="494" spans="1:12">
      <c r="A494" s="33">
        <v>491</v>
      </c>
      <c r="B494" s="45" t="s">
        <v>515</v>
      </c>
      <c r="C494" s="14">
        <v>6377947</v>
      </c>
      <c r="D494" s="78">
        <v>73</v>
      </c>
      <c r="E494" s="78">
        <v>65</v>
      </c>
      <c r="F494" s="78">
        <v>8</v>
      </c>
      <c r="G494" s="78">
        <v>0</v>
      </c>
      <c r="H494" s="78">
        <v>0</v>
      </c>
      <c r="I494" s="78">
        <v>0</v>
      </c>
      <c r="J494" s="78">
        <v>0</v>
      </c>
      <c r="K494" s="78">
        <v>0</v>
      </c>
      <c r="L494" s="78">
        <v>0</v>
      </c>
    </row>
    <row r="495" spans="1:12">
      <c r="A495" s="1">
        <v>492</v>
      </c>
      <c r="B495" s="47" t="s">
        <v>1873</v>
      </c>
      <c r="C495" s="16">
        <v>5165407</v>
      </c>
      <c r="D495" s="79">
        <v>7</v>
      </c>
      <c r="E495" s="79">
        <v>4</v>
      </c>
      <c r="F495" s="79">
        <v>2</v>
      </c>
      <c r="G495" s="79">
        <v>1</v>
      </c>
      <c r="H495" s="79">
        <v>0</v>
      </c>
      <c r="I495" s="79">
        <v>0</v>
      </c>
      <c r="J495" s="79">
        <v>0</v>
      </c>
      <c r="K495" s="79">
        <v>2</v>
      </c>
      <c r="L495" s="79">
        <v>0</v>
      </c>
    </row>
    <row r="496" spans="1:12">
      <c r="A496" s="33">
        <v>493</v>
      </c>
      <c r="B496" s="45" t="s">
        <v>1874</v>
      </c>
      <c r="C496" s="14">
        <v>2004879</v>
      </c>
      <c r="D496" s="78">
        <v>559</v>
      </c>
      <c r="E496" s="78">
        <v>452</v>
      </c>
      <c r="F496" s="78">
        <v>106</v>
      </c>
      <c r="G496" s="78">
        <v>1</v>
      </c>
      <c r="H496" s="78">
        <v>0</v>
      </c>
      <c r="I496" s="78">
        <v>452</v>
      </c>
      <c r="J496" s="78">
        <v>106</v>
      </c>
      <c r="K496" s="78">
        <v>83</v>
      </c>
      <c r="L496" s="78">
        <v>48</v>
      </c>
    </row>
    <row r="497" spans="1:12">
      <c r="A497" s="1">
        <v>494</v>
      </c>
      <c r="B497" s="47" t="s">
        <v>1875</v>
      </c>
      <c r="C497" s="16">
        <v>5319331</v>
      </c>
      <c r="D497" s="79">
        <v>38</v>
      </c>
      <c r="E497" s="79">
        <v>27</v>
      </c>
      <c r="F497" s="79">
        <v>11</v>
      </c>
      <c r="G497" s="79">
        <v>0</v>
      </c>
      <c r="H497" s="79">
        <v>0</v>
      </c>
      <c r="I497" s="79">
        <v>15</v>
      </c>
      <c r="J497" s="79">
        <v>0</v>
      </c>
      <c r="K497" s="79">
        <v>29</v>
      </c>
      <c r="L497" s="79">
        <v>9</v>
      </c>
    </row>
    <row r="498" spans="1:12">
      <c r="A498" s="33">
        <v>495</v>
      </c>
      <c r="B498" s="45" t="s">
        <v>1876</v>
      </c>
      <c r="C498" s="14">
        <v>5257352</v>
      </c>
      <c r="D498" s="78">
        <v>1</v>
      </c>
      <c r="E498" s="78">
        <v>1</v>
      </c>
      <c r="F498" s="78">
        <v>0</v>
      </c>
      <c r="G498" s="78">
        <v>0</v>
      </c>
      <c r="H498" s="78">
        <v>0</v>
      </c>
      <c r="I498" s="78">
        <v>0</v>
      </c>
      <c r="J498" s="78">
        <v>0</v>
      </c>
      <c r="K498" s="78">
        <v>0</v>
      </c>
      <c r="L498" s="78">
        <v>0</v>
      </c>
    </row>
    <row r="499" spans="1:12">
      <c r="A499" s="1">
        <v>496</v>
      </c>
      <c r="B499" s="47" t="s">
        <v>520</v>
      </c>
      <c r="C499" s="16">
        <v>2830213</v>
      </c>
      <c r="D499" s="79">
        <v>560</v>
      </c>
      <c r="E499" s="79">
        <v>349</v>
      </c>
      <c r="F499" s="79">
        <v>136</v>
      </c>
      <c r="G499" s="79">
        <v>74</v>
      </c>
      <c r="H499" s="79">
        <v>1</v>
      </c>
      <c r="I499" s="79">
        <v>322</v>
      </c>
      <c r="J499" s="79">
        <v>134</v>
      </c>
      <c r="K499" s="79">
        <v>239</v>
      </c>
      <c r="L499" s="79">
        <v>6</v>
      </c>
    </row>
    <row r="500" spans="1:12">
      <c r="A500" s="33">
        <v>497</v>
      </c>
      <c r="B500" s="45" t="s">
        <v>1877</v>
      </c>
      <c r="C500" s="14">
        <v>5898501</v>
      </c>
      <c r="D500" s="78">
        <v>3</v>
      </c>
      <c r="E500" s="78">
        <v>0</v>
      </c>
      <c r="F500" s="78">
        <v>3</v>
      </c>
      <c r="G500" s="78">
        <v>0</v>
      </c>
      <c r="H500" s="78">
        <v>0</v>
      </c>
      <c r="I500" s="78">
        <v>0</v>
      </c>
      <c r="J500" s="78">
        <v>0</v>
      </c>
      <c r="K500" s="78">
        <v>0</v>
      </c>
      <c r="L500" s="78">
        <v>0</v>
      </c>
    </row>
    <row r="501" spans="1:12">
      <c r="A501" s="1">
        <v>498</v>
      </c>
      <c r="B501" s="47" t="s">
        <v>1878</v>
      </c>
      <c r="C501" s="16">
        <v>2579057</v>
      </c>
      <c r="D501" s="79">
        <v>26</v>
      </c>
      <c r="E501" s="79">
        <v>10</v>
      </c>
      <c r="F501" s="79">
        <v>16</v>
      </c>
      <c r="G501" s="79">
        <v>0</v>
      </c>
      <c r="H501" s="79">
        <v>0</v>
      </c>
      <c r="I501" s="79">
        <v>0</v>
      </c>
      <c r="J501" s="79">
        <v>0</v>
      </c>
      <c r="K501" s="79">
        <v>4</v>
      </c>
      <c r="L501" s="79">
        <v>1</v>
      </c>
    </row>
    <row r="502" spans="1:12">
      <c r="A502" s="33">
        <v>499</v>
      </c>
      <c r="B502" s="45" t="s">
        <v>1879</v>
      </c>
      <c r="C502" s="14">
        <v>5665914</v>
      </c>
      <c r="D502" s="78">
        <v>5</v>
      </c>
      <c r="E502" s="78">
        <v>2</v>
      </c>
      <c r="F502" s="78">
        <v>3</v>
      </c>
      <c r="G502" s="78">
        <v>0</v>
      </c>
      <c r="H502" s="78">
        <v>0</v>
      </c>
      <c r="I502" s="78">
        <v>2</v>
      </c>
      <c r="J502" s="78">
        <v>0</v>
      </c>
      <c r="K502" s="78">
        <v>0</v>
      </c>
      <c r="L502" s="78">
        <v>1</v>
      </c>
    </row>
    <row r="503" spans="1:12">
      <c r="A503" s="1">
        <v>500</v>
      </c>
      <c r="B503" s="47" t="s">
        <v>1880</v>
      </c>
      <c r="C503" s="16">
        <v>2025833</v>
      </c>
      <c r="D503" s="79">
        <v>13</v>
      </c>
      <c r="E503" s="79">
        <v>11</v>
      </c>
      <c r="F503" s="79">
        <v>2</v>
      </c>
      <c r="G503" s="79">
        <v>0</v>
      </c>
      <c r="H503" s="79">
        <v>0</v>
      </c>
      <c r="I503" s="79">
        <v>1</v>
      </c>
      <c r="J503" s="79">
        <v>0</v>
      </c>
      <c r="K503" s="79">
        <v>3</v>
      </c>
      <c r="L503" s="79">
        <v>0</v>
      </c>
    </row>
    <row r="504" spans="1:12">
      <c r="A504" s="33">
        <v>501</v>
      </c>
      <c r="B504" s="45" t="s">
        <v>1881</v>
      </c>
      <c r="C504" s="14">
        <v>5320607</v>
      </c>
      <c r="D504" s="78">
        <v>11</v>
      </c>
      <c r="E504" s="78">
        <v>9</v>
      </c>
      <c r="F504" s="78">
        <v>2</v>
      </c>
      <c r="G504" s="78">
        <v>0</v>
      </c>
      <c r="H504" s="78">
        <v>0</v>
      </c>
      <c r="I504" s="78">
        <v>0</v>
      </c>
      <c r="J504" s="78">
        <v>0</v>
      </c>
      <c r="K504" s="78">
        <v>8</v>
      </c>
      <c r="L504" s="78">
        <v>0</v>
      </c>
    </row>
    <row r="505" spans="1:12">
      <c r="A505" s="1">
        <v>502</v>
      </c>
      <c r="B505" s="47" t="s">
        <v>1882</v>
      </c>
      <c r="C505" s="16">
        <v>5996252</v>
      </c>
      <c r="D505" s="79">
        <v>5</v>
      </c>
      <c r="E505" s="79">
        <v>4</v>
      </c>
      <c r="F505" s="79">
        <v>1</v>
      </c>
      <c r="G505" s="79">
        <v>0</v>
      </c>
      <c r="H505" s="79">
        <v>0</v>
      </c>
      <c r="I505" s="79">
        <v>0</v>
      </c>
      <c r="J505" s="79">
        <v>0</v>
      </c>
      <c r="K505" s="79">
        <v>1</v>
      </c>
      <c r="L505" s="79">
        <v>0</v>
      </c>
    </row>
    <row r="506" spans="1:12">
      <c r="A506" s="33">
        <v>503</v>
      </c>
      <c r="B506" s="45" t="s">
        <v>1883</v>
      </c>
      <c r="C506" s="14">
        <v>5353203</v>
      </c>
      <c r="D506" s="78">
        <v>5</v>
      </c>
      <c r="E506" s="78">
        <v>5</v>
      </c>
      <c r="F506" s="78">
        <v>0</v>
      </c>
      <c r="G506" s="78">
        <v>0</v>
      </c>
      <c r="H506" s="78">
        <v>0</v>
      </c>
      <c r="I506" s="78">
        <v>0</v>
      </c>
      <c r="J506" s="78">
        <v>0</v>
      </c>
      <c r="K506" s="78">
        <v>1</v>
      </c>
      <c r="L506" s="78">
        <v>0</v>
      </c>
    </row>
    <row r="507" spans="1:12">
      <c r="A507" s="1">
        <v>504</v>
      </c>
      <c r="B507" s="47" t="s">
        <v>1884</v>
      </c>
      <c r="C507" s="16">
        <v>5258774</v>
      </c>
      <c r="D507" s="79">
        <v>2</v>
      </c>
      <c r="E507" s="79">
        <v>1</v>
      </c>
      <c r="F507" s="79">
        <v>1</v>
      </c>
      <c r="G507" s="79">
        <v>0</v>
      </c>
      <c r="H507" s="79">
        <v>0</v>
      </c>
      <c r="I507" s="79">
        <v>0</v>
      </c>
      <c r="J507" s="79">
        <v>0</v>
      </c>
      <c r="K507" s="79">
        <v>0</v>
      </c>
      <c r="L507" s="79">
        <v>0</v>
      </c>
    </row>
    <row r="508" spans="1:12">
      <c r="A508" s="33">
        <v>505</v>
      </c>
      <c r="B508" s="45" t="s">
        <v>1885</v>
      </c>
      <c r="C508" s="14">
        <v>5420172</v>
      </c>
      <c r="D508" s="78">
        <v>13</v>
      </c>
      <c r="E508" s="78">
        <v>9</v>
      </c>
      <c r="F508" s="78">
        <v>4</v>
      </c>
      <c r="G508" s="78">
        <v>0</v>
      </c>
      <c r="H508" s="78">
        <v>0</v>
      </c>
      <c r="I508" s="78">
        <v>6</v>
      </c>
      <c r="J508" s="78">
        <v>2</v>
      </c>
      <c r="K508" s="78">
        <v>1</v>
      </c>
      <c r="L508" s="78">
        <v>0</v>
      </c>
    </row>
    <row r="509" spans="1:12">
      <c r="A509" s="1">
        <v>506</v>
      </c>
      <c r="B509" s="47" t="s">
        <v>1886</v>
      </c>
      <c r="C509" s="16">
        <v>5130662</v>
      </c>
      <c r="D509" s="79">
        <v>30</v>
      </c>
      <c r="E509" s="79">
        <v>21</v>
      </c>
      <c r="F509" s="79">
        <v>9</v>
      </c>
      <c r="G509" s="79">
        <v>0</v>
      </c>
      <c r="H509" s="79">
        <v>0</v>
      </c>
      <c r="I509" s="79">
        <v>16</v>
      </c>
      <c r="J509" s="79">
        <v>5</v>
      </c>
      <c r="K509" s="79">
        <v>3</v>
      </c>
      <c r="L509" s="79">
        <v>1</v>
      </c>
    </row>
    <row r="510" spans="1:12">
      <c r="A510" s="33">
        <v>507</v>
      </c>
      <c r="B510" s="45" t="s">
        <v>1887</v>
      </c>
      <c r="C510" s="14">
        <v>5411726</v>
      </c>
      <c r="D510" s="78">
        <v>4</v>
      </c>
      <c r="E510" s="78">
        <v>3</v>
      </c>
      <c r="F510" s="78">
        <v>1</v>
      </c>
      <c r="G510" s="78">
        <v>0</v>
      </c>
      <c r="H510" s="78">
        <v>0</v>
      </c>
      <c r="I510" s="78">
        <v>1</v>
      </c>
      <c r="J510" s="78">
        <v>1</v>
      </c>
      <c r="K510" s="78">
        <v>1</v>
      </c>
      <c r="L510" s="78">
        <v>0</v>
      </c>
    </row>
    <row r="511" spans="1:12">
      <c r="A511" s="1">
        <v>508</v>
      </c>
      <c r="B511" s="47" t="s">
        <v>1888</v>
      </c>
      <c r="C511" s="16">
        <v>2876477</v>
      </c>
      <c r="D511" s="79">
        <v>2</v>
      </c>
      <c r="E511" s="79">
        <v>1</v>
      </c>
      <c r="F511" s="79">
        <v>1</v>
      </c>
      <c r="G511" s="79">
        <v>0</v>
      </c>
      <c r="H511" s="79">
        <v>0</v>
      </c>
      <c r="I511" s="79">
        <v>0</v>
      </c>
      <c r="J511" s="79">
        <v>0</v>
      </c>
      <c r="K511" s="79">
        <v>0</v>
      </c>
      <c r="L511" s="79">
        <v>0</v>
      </c>
    </row>
    <row r="512" spans="1:12">
      <c r="A512" s="33">
        <v>509</v>
      </c>
      <c r="B512" s="45" t="s">
        <v>1889</v>
      </c>
      <c r="C512" s="14">
        <v>5226759</v>
      </c>
      <c r="D512" s="78">
        <v>21</v>
      </c>
      <c r="E512" s="78">
        <v>18</v>
      </c>
      <c r="F512" s="78">
        <v>3</v>
      </c>
      <c r="G512" s="78">
        <v>0</v>
      </c>
      <c r="H512" s="78">
        <v>0</v>
      </c>
      <c r="I512" s="78">
        <v>4</v>
      </c>
      <c r="J512" s="78">
        <v>1</v>
      </c>
      <c r="K512" s="78">
        <v>4</v>
      </c>
      <c r="L512" s="78">
        <v>0</v>
      </c>
    </row>
    <row r="513" spans="1:12">
      <c r="A513" s="1">
        <v>510</v>
      </c>
      <c r="B513" s="47" t="s">
        <v>1890</v>
      </c>
      <c r="C513" s="16">
        <v>6152813</v>
      </c>
      <c r="D513" s="79">
        <v>2</v>
      </c>
      <c r="E513" s="79">
        <v>2</v>
      </c>
      <c r="F513" s="79">
        <v>0</v>
      </c>
      <c r="G513" s="79">
        <v>0</v>
      </c>
      <c r="H513" s="79">
        <v>0</v>
      </c>
      <c r="I513" s="79">
        <v>0</v>
      </c>
      <c r="J513" s="79">
        <v>0</v>
      </c>
      <c r="K513" s="79">
        <v>1</v>
      </c>
      <c r="L513" s="79">
        <v>0</v>
      </c>
    </row>
    <row r="514" spans="1:12">
      <c r="A514" s="33">
        <v>511</v>
      </c>
      <c r="B514" s="45" t="s">
        <v>1891</v>
      </c>
      <c r="C514" s="14">
        <v>5504767</v>
      </c>
      <c r="D514" s="78">
        <v>19</v>
      </c>
      <c r="E514" s="78">
        <v>0</v>
      </c>
      <c r="F514" s="78">
        <v>0</v>
      </c>
      <c r="G514" s="78">
        <v>11</v>
      </c>
      <c r="H514" s="78">
        <v>8</v>
      </c>
      <c r="I514" s="78">
        <v>5</v>
      </c>
      <c r="J514" s="78">
        <v>1</v>
      </c>
      <c r="K514" s="78">
        <v>1</v>
      </c>
      <c r="L514" s="78">
        <v>0</v>
      </c>
    </row>
    <row r="515" spans="1:12">
      <c r="A515" s="1">
        <v>512</v>
      </c>
      <c r="B515" s="47" t="s">
        <v>1892</v>
      </c>
      <c r="C515" s="16">
        <v>5018536</v>
      </c>
      <c r="D515" s="79">
        <v>17</v>
      </c>
      <c r="E515" s="79">
        <v>7</v>
      </c>
      <c r="F515" s="79">
        <v>7</v>
      </c>
      <c r="G515" s="79">
        <v>2</v>
      </c>
      <c r="H515" s="79">
        <v>1</v>
      </c>
      <c r="I515" s="79">
        <v>2</v>
      </c>
      <c r="J515" s="79">
        <v>3</v>
      </c>
      <c r="K515" s="79">
        <v>2</v>
      </c>
      <c r="L515" s="79">
        <v>2</v>
      </c>
    </row>
    <row r="516" spans="1:12">
      <c r="A516" s="33">
        <v>513</v>
      </c>
      <c r="B516" s="45" t="s">
        <v>1893</v>
      </c>
      <c r="C516" s="14">
        <v>5898749</v>
      </c>
      <c r="D516" s="78">
        <v>43</v>
      </c>
      <c r="E516" s="78">
        <v>37</v>
      </c>
      <c r="F516" s="78">
        <v>6</v>
      </c>
      <c r="G516" s="78">
        <v>0</v>
      </c>
      <c r="H516" s="78">
        <v>0</v>
      </c>
      <c r="I516" s="78">
        <v>3</v>
      </c>
      <c r="J516" s="78">
        <v>2</v>
      </c>
      <c r="K516" s="78">
        <v>6</v>
      </c>
      <c r="L516" s="78">
        <v>3</v>
      </c>
    </row>
    <row r="517" spans="1:12">
      <c r="A517" s="1">
        <v>514</v>
      </c>
      <c r="B517" s="47" t="s">
        <v>1894</v>
      </c>
      <c r="C517" s="16">
        <v>5576741</v>
      </c>
      <c r="D517" s="79">
        <v>3</v>
      </c>
      <c r="E517" s="79">
        <v>3</v>
      </c>
      <c r="F517" s="79">
        <v>0</v>
      </c>
      <c r="G517" s="79">
        <v>0</v>
      </c>
      <c r="H517" s="79">
        <v>0</v>
      </c>
      <c r="I517" s="79">
        <v>0</v>
      </c>
      <c r="J517" s="79">
        <v>0</v>
      </c>
      <c r="K517" s="79">
        <v>3</v>
      </c>
      <c r="L517" s="79">
        <v>0</v>
      </c>
    </row>
    <row r="518" spans="1:12">
      <c r="A518" s="33">
        <v>515</v>
      </c>
      <c r="B518" s="45" t="s">
        <v>1895</v>
      </c>
      <c r="C518" s="14">
        <v>5138175</v>
      </c>
      <c r="D518" s="78">
        <v>0</v>
      </c>
      <c r="E518" s="78">
        <v>0</v>
      </c>
      <c r="F518" s="78">
        <v>0</v>
      </c>
      <c r="G518" s="78">
        <v>0</v>
      </c>
      <c r="H518" s="78">
        <v>0</v>
      </c>
      <c r="I518" s="78">
        <v>0</v>
      </c>
      <c r="J518" s="78">
        <v>0</v>
      </c>
      <c r="K518" s="78">
        <v>0</v>
      </c>
      <c r="L518" s="78">
        <v>0</v>
      </c>
    </row>
    <row r="519" spans="1:12">
      <c r="A519" s="1">
        <v>516</v>
      </c>
      <c r="B519" s="47" t="s">
        <v>1896</v>
      </c>
      <c r="C519" s="16">
        <v>5015243</v>
      </c>
      <c r="D519" s="79">
        <v>138</v>
      </c>
      <c r="E519" s="79">
        <v>87</v>
      </c>
      <c r="F519" s="79">
        <v>36</v>
      </c>
      <c r="G519" s="79">
        <v>15</v>
      </c>
      <c r="H519" s="79">
        <v>0</v>
      </c>
      <c r="I519" s="79">
        <v>86</v>
      </c>
      <c r="J519" s="79">
        <v>31</v>
      </c>
      <c r="K519" s="79">
        <v>12</v>
      </c>
      <c r="L519" s="79">
        <v>0</v>
      </c>
    </row>
    <row r="520" spans="1:12">
      <c r="A520" s="33">
        <v>517</v>
      </c>
      <c r="B520" s="45" t="s">
        <v>1897</v>
      </c>
      <c r="C520" s="14">
        <v>5452503</v>
      </c>
      <c r="D520" s="78">
        <v>71</v>
      </c>
      <c r="E520" s="78">
        <v>30</v>
      </c>
      <c r="F520" s="78">
        <v>27</v>
      </c>
      <c r="G520" s="78">
        <v>14</v>
      </c>
      <c r="H520" s="78">
        <v>0</v>
      </c>
      <c r="I520" s="78">
        <v>23</v>
      </c>
      <c r="J520" s="78">
        <v>20</v>
      </c>
      <c r="K520" s="78">
        <v>6</v>
      </c>
      <c r="L520" s="78">
        <v>0</v>
      </c>
    </row>
    <row r="521" spans="1:12">
      <c r="A521" s="1">
        <v>518</v>
      </c>
      <c r="B521" s="47" t="s">
        <v>1898</v>
      </c>
      <c r="C521" s="16">
        <v>5291364</v>
      </c>
      <c r="D521" s="79">
        <v>5</v>
      </c>
      <c r="E521" s="79">
        <v>3</v>
      </c>
      <c r="F521" s="79">
        <v>2</v>
      </c>
      <c r="G521" s="79">
        <v>0</v>
      </c>
      <c r="H521" s="79">
        <v>0</v>
      </c>
      <c r="I521" s="79">
        <v>0</v>
      </c>
      <c r="J521" s="79">
        <v>0</v>
      </c>
      <c r="K521" s="79">
        <v>0</v>
      </c>
      <c r="L521" s="79">
        <v>0</v>
      </c>
    </row>
    <row r="522" spans="1:12">
      <c r="A522" s="33">
        <v>519</v>
      </c>
      <c r="B522" s="45" t="s">
        <v>1899</v>
      </c>
      <c r="C522" s="14">
        <v>5195233</v>
      </c>
      <c r="D522" s="78">
        <v>2</v>
      </c>
      <c r="E522" s="78">
        <v>0</v>
      </c>
      <c r="F522" s="78">
        <v>2</v>
      </c>
      <c r="G522" s="78">
        <v>0</v>
      </c>
      <c r="H522" s="78">
        <v>0</v>
      </c>
      <c r="I522" s="78">
        <v>0</v>
      </c>
      <c r="J522" s="78">
        <v>0</v>
      </c>
      <c r="K522" s="78">
        <v>0</v>
      </c>
      <c r="L522" s="78">
        <v>0</v>
      </c>
    </row>
    <row r="523" spans="1:12">
      <c r="A523" s="1">
        <v>520</v>
      </c>
      <c r="B523" s="47" t="s">
        <v>1900</v>
      </c>
      <c r="C523" s="16">
        <v>5137438</v>
      </c>
      <c r="D523" s="79">
        <v>2</v>
      </c>
      <c r="E523" s="79">
        <v>1</v>
      </c>
      <c r="F523" s="79">
        <v>0</v>
      </c>
      <c r="G523" s="79">
        <v>0</v>
      </c>
      <c r="H523" s="79">
        <v>1</v>
      </c>
      <c r="I523" s="79">
        <v>0</v>
      </c>
      <c r="J523" s="79">
        <v>0</v>
      </c>
      <c r="K523" s="79">
        <v>0</v>
      </c>
      <c r="L523" s="79">
        <v>0</v>
      </c>
    </row>
    <row r="524" spans="1:12">
      <c r="A524" s="33">
        <v>521</v>
      </c>
      <c r="B524" s="45" t="s">
        <v>1901</v>
      </c>
      <c r="C524" s="14">
        <v>2674866</v>
      </c>
      <c r="D524" s="78">
        <v>1</v>
      </c>
      <c r="E524" s="78">
        <v>0</v>
      </c>
      <c r="F524" s="78">
        <v>1</v>
      </c>
      <c r="G524" s="78">
        <v>0</v>
      </c>
      <c r="H524" s="78">
        <v>0</v>
      </c>
      <c r="I524" s="78">
        <v>0</v>
      </c>
      <c r="J524" s="78">
        <v>0</v>
      </c>
      <c r="K524" s="78">
        <v>0</v>
      </c>
      <c r="L524" s="78">
        <v>0</v>
      </c>
    </row>
    <row r="525" spans="1:12">
      <c r="A525" s="1">
        <v>522</v>
      </c>
      <c r="B525" s="47" t="s">
        <v>1901</v>
      </c>
      <c r="C525" s="16">
        <v>2674866</v>
      </c>
      <c r="D525" s="79">
        <v>1</v>
      </c>
      <c r="E525" s="79">
        <v>1</v>
      </c>
      <c r="F525" s="79">
        <v>0</v>
      </c>
      <c r="G525" s="79">
        <v>0</v>
      </c>
      <c r="H525" s="79">
        <v>0</v>
      </c>
      <c r="I525" s="79">
        <v>0</v>
      </c>
      <c r="J525" s="79">
        <v>0</v>
      </c>
      <c r="K525" s="79">
        <v>0</v>
      </c>
      <c r="L525" s="79">
        <v>0</v>
      </c>
    </row>
    <row r="526" spans="1:12">
      <c r="A526" s="33">
        <v>523</v>
      </c>
      <c r="B526" s="45" t="s">
        <v>1901</v>
      </c>
      <c r="C526" s="14">
        <v>2674866</v>
      </c>
      <c r="D526" s="78">
        <v>2</v>
      </c>
      <c r="E526" s="78">
        <v>1</v>
      </c>
      <c r="F526" s="78">
        <v>1</v>
      </c>
      <c r="G526" s="78">
        <v>0</v>
      </c>
      <c r="H526" s="78">
        <v>0</v>
      </c>
      <c r="I526" s="78">
        <v>0</v>
      </c>
      <c r="J526" s="78">
        <v>0</v>
      </c>
      <c r="K526" s="78">
        <v>0</v>
      </c>
      <c r="L526" s="78">
        <v>0</v>
      </c>
    </row>
    <row r="527" spans="1:12">
      <c r="A527" s="1">
        <v>524</v>
      </c>
      <c r="B527" s="47" t="s">
        <v>1902</v>
      </c>
      <c r="C527" s="16">
        <v>5645794</v>
      </c>
      <c r="D527" s="79">
        <v>15</v>
      </c>
      <c r="E527" s="79">
        <v>10</v>
      </c>
      <c r="F527" s="79">
        <v>4</v>
      </c>
      <c r="G527" s="79">
        <v>1</v>
      </c>
      <c r="H527" s="79">
        <v>0</v>
      </c>
      <c r="I527" s="79">
        <v>7</v>
      </c>
      <c r="J527" s="79">
        <v>2</v>
      </c>
      <c r="K527" s="79">
        <v>6</v>
      </c>
      <c r="L527" s="79">
        <v>0</v>
      </c>
    </row>
    <row r="528" spans="1:12">
      <c r="A528" s="33">
        <v>525</v>
      </c>
      <c r="B528" s="45" t="s">
        <v>527</v>
      </c>
      <c r="C528" s="14">
        <v>2887746</v>
      </c>
      <c r="D528" s="78">
        <v>2094</v>
      </c>
      <c r="E528" s="78">
        <v>1815</v>
      </c>
      <c r="F528" s="78">
        <v>279</v>
      </c>
      <c r="G528" s="78">
        <v>0</v>
      </c>
      <c r="H528" s="78">
        <v>0</v>
      </c>
      <c r="I528" s="78">
        <v>668</v>
      </c>
      <c r="J528" s="78">
        <v>141</v>
      </c>
      <c r="K528" s="78">
        <v>233</v>
      </c>
      <c r="L528" s="78">
        <v>79</v>
      </c>
    </row>
    <row r="529" spans="1:12">
      <c r="A529" s="1">
        <v>526</v>
      </c>
      <c r="B529" s="47" t="s">
        <v>1903</v>
      </c>
      <c r="C529" s="16">
        <v>5103169</v>
      </c>
      <c r="D529" s="79">
        <v>1</v>
      </c>
      <c r="E529" s="79">
        <v>0</v>
      </c>
      <c r="F529" s="79">
        <v>1</v>
      </c>
      <c r="G529" s="79">
        <v>0</v>
      </c>
      <c r="H529" s="79">
        <v>0</v>
      </c>
      <c r="I529" s="79">
        <v>0</v>
      </c>
      <c r="J529" s="79">
        <v>0</v>
      </c>
      <c r="K529" s="79">
        <v>0</v>
      </c>
      <c r="L529" s="79">
        <v>0</v>
      </c>
    </row>
    <row r="530" spans="1:12">
      <c r="A530" s="33">
        <v>527</v>
      </c>
      <c r="B530" s="45" t="s">
        <v>1904</v>
      </c>
      <c r="C530" s="14">
        <v>5195381</v>
      </c>
      <c r="D530" s="78">
        <v>1</v>
      </c>
      <c r="E530" s="78">
        <v>0</v>
      </c>
      <c r="F530" s="78">
        <v>1</v>
      </c>
      <c r="G530" s="78">
        <v>0</v>
      </c>
      <c r="H530" s="78">
        <v>0</v>
      </c>
      <c r="I530" s="78">
        <v>0</v>
      </c>
      <c r="J530" s="78">
        <v>0</v>
      </c>
      <c r="K530" s="78">
        <v>0</v>
      </c>
      <c r="L530" s="78">
        <v>0</v>
      </c>
    </row>
    <row r="531" spans="1:12">
      <c r="A531" s="1">
        <v>528</v>
      </c>
      <c r="B531" s="47" t="s">
        <v>1905</v>
      </c>
      <c r="C531" s="16">
        <v>2104989</v>
      </c>
      <c r="D531" s="79">
        <v>10</v>
      </c>
      <c r="E531" s="79">
        <v>8</v>
      </c>
      <c r="F531" s="79">
        <v>2</v>
      </c>
      <c r="G531" s="79">
        <v>0</v>
      </c>
      <c r="H531" s="79">
        <v>0</v>
      </c>
      <c r="I531" s="79">
        <v>4</v>
      </c>
      <c r="J531" s="79">
        <v>1</v>
      </c>
      <c r="K531" s="79">
        <v>4</v>
      </c>
      <c r="L531" s="79">
        <v>0</v>
      </c>
    </row>
    <row r="532" spans="1:12">
      <c r="A532" s="33">
        <v>529</v>
      </c>
      <c r="B532" s="45" t="s">
        <v>1906</v>
      </c>
      <c r="C532" s="14">
        <v>5211859</v>
      </c>
      <c r="D532" s="78">
        <v>19</v>
      </c>
      <c r="E532" s="78">
        <v>12</v>
      </c>
      <c r="F532" s="78">
        <v>7</v>
      </c>
      <c r="G532" s="78">
        <v>0</v>
      </c>
      <c r="H532" s="78">
        <v>0</v>
      </c>
      <c r="I532" s="78">
        <v>2</v>
      </c>
      <c r="J532" s="78">
        <v>1</v>
      </c>
      <c r="K532" s="78">
        <v>2</v>
      </c>
      <c r="L532" s="78">
        <v>0</v>
      </c>
    </row>
    <row r="533" spans="1:12">
      <c r="A533" s="1">
        <v>530</v>
      </c>
      <c r="B533" s="47" t="s">
        <v>1907</v>
      </c>
      <c r="C533" s="16">
        <v>5183154</v>
      </c>
      <c r="D533" s="79">
        <v>2</v>
      </c>
      <c r="E533" s="79">
        <v>2</v>
      </c>
      <c r="F533" s="79">
        <v>0</v>
      </c>
      <c r="G533" s="79">
        <v>0</v>
      </c>
      <c r="H533" s="79">
        <v>0</v>
      </c>
      <c r="I533" s="79">
        <v>0</v>
      </c>
      <c r="J533" s="79">
        <v>0</v>
      </c>
      <c r="K533" s="79">
        <v>2</v>
      </c>
      <c r="L533" s="79">
        <v>0</v>
      </c>
    </row>
    <row r="534" spans="1:12">
      <c r="A534" s="33">
        <v>531</v>
      </c>
      <c r="B534" s="45" t="s">
        <v>533</v>
      </c>
      <c r="C534" s="14">
        <v>2718243</v>
      </c>
      <c r="D534" s="78">
        <v>9</v>
      </c>
      <c r="E534" s="78">
        <v>4</v>
      </c>
      <c r="F534" s="78">
        <v>4</v>
      </c>
      <c r="G534" s="78">
        <v>1</v>
      </c>
      <c r="H534" s="78">
        <v>0</v>
      </c>
      <c r="I534" s="78">
        <v>7</v>
      </c>
      <c r="J534" s="78">
        <v>2</v>
      </c>
      <c r="K534" s="78">
        <v>6</v>
      </c>
      <c r="L534" s="78">
        <v>1</v>
      </c>
    </row>
    <row r="535" spans="1:12">
      <c r="A535" s="1">
        <v>532</v>
      </c>
      <c r="B535" s="47" t="s">
        <v>1908</v>
      </c>
      <c r="C535" s="16">
        <v>5979374</v>
      </c>
      <c r="D535" s="79">
        <v>21</v>
      </c>
      <c r="E535" s="79">
        <v>18</v>
      </c>
      <c r="F535" s="79">
        <v>3</v>
      </c>
      <c r="G535" s="79">
        <v>0</v>
      </c>
      <c r="H535" s="79">
        <v>0</v>
      </c>
      <c r="I535" s="79">
        <v>10</v>
      </c>
      <c r="J535" s="79">
        <v>3</v>
      </c>
      <c r="K535" s="79">
        <v>3</v>
      </c>
      <c r="L535" s="79">
        <v>1</v>
      </c>
    </row>
    <row r="536" spans="1:12">
      <c r="A536" s="33">
        <v>533</v>
      </c>
      <c r="B536" s="45" t="s">
        <v>1909</v>
      </c>
      <c r="C536" s="14">
        <v>5802075</v>
      </c>
      <c r="D536" s="78">
        <v>0</v>
      </c>
      <c r="E536" s="78">
        <v>0</v>
      </c>
      <c r="F536" s="78">
        <v>0</v>
      </c>
      <c r="G536" s="78">
        <v>0</v>
      </c>
      <c r="H536" s="78">
        <v>0</v>
      </c>
      <c r="I536" s="78">
        <v>0</v>
      </c>
      <c r="J536" s="78">
        <v>0</v>
      </c>
      <c r="K536" s="78">
        <v>0</v>
      </c>
      <c r="L536" s="78">
        <v>0</v>
      </c>
    </row>
    <row r="537" spans="1:12">
      <c r="A537" s="1">
        <v>534</v>
      </c>
      <c r="B537" s="47" t="s">
        <v>1910</v>
      </c>
      <c r="C537" s="16">
        <v>2715619</v>
      </c>
      <c r="D537" s="79">
        <v>12</v>
      </c>
      <c r="E537" s="79">
        <v>8</v>
      </c>
      <c r="F537" s="79">
        <v>4</v>
      </c>
      <c r="G537" s="79">
        <v>0</v>
      </c>
      <c r="H537" s="79">
        <v>0</v>
      </c>
      <c r="I537" s="79">
        <v>0</v>
      </c>
      <c r="J537" s="79">
        <v>1</v>
      </c>
      <c r="K537" s="79">
        <v>4</v>
      </c>
      <c r="L537" s="79">
        <v>3</v>
      </c>
    </row>
    <row r="538" spans="1:12">
      <c r="A538" s="33">
        <v>535</v>
      </c>
      <c r="B538" s="45" t="s">
        <v>1911</v>
      </c>
      <c r="C538" s="14">
        <v>5581656</v>
      </c>
      <c r="D538" s="78">
        <v>0</v>
      </c>
      <c r="E538" s="78">
        <v>0</v>
      </c>
      <c r="F538" s="78">
        <v>0</v>
      </c>
      <c r="G538" s="78">
        <v>0</v>
      </c>
      <c r="H538" s="78">
        <v>0</v>
      </c>
      <c r="I538" s="78">
        <v>1</v>
      </c>
      <c r="J538" s="78">
        <v>0</v>
      </c>
      <c r="K538" s="78">
        <v>0</v>
      </c>
      <c r="L538" s="78">
        <v>0</v>
      </c>
    </row>
    <row r="539" spans="1:12">
      <c r="A539" s="1">
        <v>536</v>
      </c>
      <c r="B539" s="47" t="s">
        <v>1912</v>
      </c>
      <c r="C539" s="16">
        <v>5157846</v>
      </c>
      <c r="D539" s="79">
        <v>0</v>
      </c>
      <c r="E539" s="79">
        <v>0</v>
      </c>
      <c r="F539" s="79">
        <v>0</v>
      </c>
      <c r="G539" s="79">
        <v>0</v>
      </c>
      <c r="H539" s="79">
        <v>0</v>
      </c>
      <c r="I539" s="79">
        <v>0</v>
      </c>
      <c r="J539" s="79">
        <v>0</v>
      </c>
      <c r="K539" s="79">
        <v>0</v>
      </c>
      <c r="L539" s="79">
        <v>0</v>
      </c>
    </row>
    <row r="540" spans="1:12">
      <c r="A540" s="33">
        <v>537</v>
      </c>
      <c r="B540" s="45" t="s">
        <v>1056</v>
      </c>
      <c r="C540" s="14">
        <v>5124913</v>
      </c>
      <c r="D540" s="78">
        <v>83</v>
      </c>
      <c r="E540" s="78">
        <v>56</v>
      </c>
      <c r="F540" s="78">
        <v>27</v>
      </c>
      <c r="G540" s="78">
        <v>0</v>
      </c>
      <c r="H540" s="78">
        <v>0</v>
      </c>
      <c r="I540" s="78">
        <v>0</v>
      </c>
      <c r="J540" s="78">
        <v>0</v>
      </c>
      <c r="K540" s="78">
        <v>15</v>
      </c>
      <c r="L540" s="78">
        <v>0</v>
      </c>
    </row>
    <row r="541" spans="1:12">
      <c r="A541" s="1">
        <v>538</v>
      </c>
      <c r="B541" s="47" t="s">
        <v>540</v>
      </c>
      <c r="C541" s="16">
        <v>6436226</v>
      </c>
      <c r="D541" s="79">
        <v>108</v>
      </c>
      <c r="E541" s="79">
        <v>86</v>
      </c>
      <c r="F541" s="79">
        <v>22</v>
      </c>
      <c r="G541" s="79">
        <v>0</v>
      </c>
      <c r="H541" s="79">
        <v>0</v>
      </c>
      <c r="I541" s="79">
        <v>28</v>
      </c>
      <c r="J541" s="79">
        <v>4</v>
      </c>
      <c r="K541" s="79">
        <v>21</v>
      </c>
      <c r="L541" s="79">
        <v>2</v>
      </c>
    </row>
    <row r="542" spans="1:12">
      <c r="A542" s="33">
        <v>539</v>
      </c>
      <c r="B542" s="45" t="s">
        <v>547</v>
      </c>
      <c r="C542" s="14">
        <v>5435528</v>
      </c>
      <c r="D542" s="78">
        <v>909</v>
      </c>
      <c r="E542" s="78">
        <v>717</v>
      </c>
      <c r="F542" s="78">
        <v>192</v>
      </c>
      <c r="G542" s="78">
        <v>0</v>
      </c>
      <c r="H542" s="78">
        <v>0</v>
      </c>
      <c r="I542" s="78">
        <v>94</v>
      </c>
      <c r="J542" s="78">
        <v>20</v>
      </c>
      <c r="K542" s="78">
        <v>220</v>
      </c>
      <c r="L542" s="78">
        <v>14</v>
      </c>
    </row>
    <row r="543" spans="1:12">
      <c r="A543" s="1">
        <v>540</v>
      </c>
      <c r="B543" s="47" t="s">
        <v>1913</v>
      </c>
      <c r="C543" s="16">
        <v>6005357</v>
      </c>
      <c r="D543" s="79">
        <v>2</v>
      </c>
      <c r="E543" s="79">
        <v>2</v>
      </c>
      <c r="F543" s="79">
        <v>0</v>
      </c>
      <c r="G543" s="79">
        <v>0</v>
      </c>
      <c r="H543" s="79">
        <v>0</v>
      </c>
      <c r="I543" s="79">
        <v>0</v>
      </c>
      <c r="J543" s="79">
        <v>0</v>
      </c>
      <c r="K543" s="79">
        <v>2</v>
      </c>
      <c r="L543" s="79">
        <v>0</v>
      </c>
    </row>
    <row r="544" spans="1:12">
      <c r="A544" s="33">
        <v>541</v>
      </c>
      <c r="B544" s="45" t="s">
        <v>553</v>
      </c>
      <c r="C544" s="14">
        <v>5824826</v>
      </c>
      <c r="D544" s="78">
        <v>12</v>
      </c>
      <c r="E544" s="78">
        <v>9</v>
      </c>
      <c r="F544" s="78">
        <v>3</v>
      </c>
      <c r="G544" s="78">
        <v>0</v>
      </c>
      <c r="H544" s="78">
        <v>0</v>
      </c>
      <c r="I544" s="78">
        <v>0</v>
      </c>
      <c r="J544" s="78">
        <v>0</v>
      </c>
      <c r="K544" s="78">
        <v>0</v>
      </c>
      <c r="L544" s="78">
        <v>0</v>
      </c>
    </row>
    <row r="545" spans="1:12">
      <c r="A545" s="1">
        <v>542</v>
      </c>
      <c r="B545" s="47" t="s">
        <v>559</v>
      </c>
      <c r="C545" s="16">
        <v>2074192</v>
      </c>
      <c r="D545" s="79">
        <v>6586</v>
      </c>
      <c r="E545" s="79">
        <v>4354</v>
      </c>
      <c r="F545" s="79">
        <v>2055</v>
      </c>
      <c r="G545" s="79">
        <v>125</v>
      </c>
      <c r="H545" s="79">
        <v>52</v>
      </c>
      <c r="I545" s="79">
        <v>0</v>
      </c>
      <c r="J545" s="79">
        <v>0</v>
      </c>
      <c r="K545" s="79">
        <v>1177</v>
      </c>
      <c r="L545" s="79">
        <v>851</v>
      </c>
    </row>
    <row r="546" spans="1:12">
      <c r="A546" s="33">
        <v>543</v>
      </c>
      <c r="B546" s="45" t="s">
        <v>1914</v>
      </c>
      <c r="C546" s="14">
        <v>2705036</v>
      </c>
      <c r="D546" s="78">
        <v>5</v>
      </c>
      <c r="E546" s="78">
        <v>3</v>
      </c>
      <c r="F546" s="78">
        <v>2</v>
      </c>
      <c r="G546" s="78">
        <v>0</v>
      </c>
      <c r="H546" s="78">
        <v>0</v>
      </c>
      <c r="I546" s="78">
        <v>3</v>
      </c>
      <c r="J546" s="78">
        <v>5</v>
      </c>
      <c r="K546" s="78">
        <v>0</v>
      </c>
      <c r="L546" s="78">
        <v>1</v>
      </c>
    </row>
    <row r="547" spans="1:12">
      <c r="A547" s="1">
        <v>544</v>
      </c>
      <c r="B547" s="47" t="s">
        <v>1915</v>
      </c>
      <c r="C547" s="16">
        <v>6207235</v>
      </c>
      <c r="D547" s="79">
        <v>1</v>
      </c>
      <c r="E547" s="79">
        <v>1</v>
      </c>
      <c r="F547" s="79">
        <v>0</v>
      </c>
      <c r="G547" s="79">
        <v>0</v>
      </c>
      <c r="H547" s="79">
        <v>0</v>
      </c>
      <c r="I547" s="79">
        <v>0</v>
      </c>
      <c r="J547" s="79">
        <v>0</v>
      </c>
      <c r="K547" s="79">
        <v>0</v>
      </c>
      <c r="L547" s="79">
        <v>0</v>
      </c>
    </row>
    <row r="548" spans="1:12">
      <c r="A548" s="33">
        <v>545</v>
      </c>
      <c r="B548" s="45" t="s">
        <v>1916</v>
      </c>
      <c r="C548" s="14">
        <v>2003821</v>
      </c>
      <c r="D548" s="78">
        <v>52</v>
      </c>
      <c r="E548" s="78">
        <v>47</v>
      </c>
      <c r="F548" s="78">
        <v>5</v>
      </c>
      <c r="G548" s="78">
        <v>0</v>
      </c>
      <c r="H548" s="78">
        <v>0</v>
      </c>
      <c r="I548" s="78">
        <v>2</v>
      </c>
      <c r="J548" s="78">
        <v>1</v>
      </c>
      <c r="K548" s="78">
        <v>3</v>
      </c>
      <c r="L548" s="78">
        <v>0</v>
      </c>
    </row>
    <row r="549" spans="1:12">
      <c r="A549" s="1">
        <v>546</v>
      </c>
      <c r="B549" s="47" t="s">
        <v>1917</v>
      </c>
      <c r="C549" s="16">
        <v>6318592</v>
      </c>
      <c r="D549" s="79">
        <v>0</v>
      </c>
      <c r="E549" s="79">
        <v>0</v>
      </c>
      <c r="F549" s="79">
        <v>0</v>
      </c>
      <c r="G549" s="79">
        <v>0</v>
      </c>
      <c r="H549" s="79">
        <v>0</v>
      </c>
      <c r="I549" s="79">
        <v>0</v>
      </c>
      <c r="J549" s="79">
        <v>0</v>
      </c>
      <c r="K549" s="79">
        <v>0</v>
      </c>
      <c r="L549" s="79">
        <v>0</v>
      </c>
    </row>
    <row r="550" spans="1:12">
      <c r="A550" s="33">
        <v>547</v>
      </c>
      <c r="B550" s="45" t="s">
        <v>1918</v>
      </c>
      <c r="C550" s="14">
        <v>5479045</v>
      </c>
      <c r="D550" s="78">
        <v>2</v>
      </c>
      <c r="E550" s="78">
        <v>1</v>
      </c>
      <c r="F550" s="78">
        <v>1</v>
      </c>
      <c r="G550" s="78">
        <v>0</v>
      </c>
      <c r="H550" s="78">
        <v>0</v>
      </c>
      <c r="I550" s="78">
        <v>0</v>
      </c>
      <c r="J550" s="78">
        <v>0</v>
      </c>
      <c r="K550" s="78">
        <v>0</v>
      </c>
      <c r="L550" s="78">
        <v>0</v>
      </c>
    </row>
    <row r="551" spans="1:12">
      <c r="A551" s="1">
        <v>548</v>
      </c>
      <c r="B551" s="47" t="s">
        <v>1919</v>
      </c>
      <c r="C551" s="16">
        <v>2621169</v>
      </c>
      <c r="D551" s="79">
        <v>29</v>
      </c>
      <c r="E551" s="79">
        <v>18</v>
      </c>
      <c r="F551" s="79">
        <v>10</v>
      </c>
      <c r="G551" s="79">
        <v>1</v>
      </c>
      <c r="H551" s="79">
        <v>0</v>
      </c>
      <c r="I551" s="79">
        <v>6</v>
      </c>
      <c r="J551" s="79">
        <v>1</v>
      </c>
      <c r="K551" s="79">
        <v>0</v>
      </c>
      <c r="L551" s="79">
        <v>0</v>
      </c>
    </row>
    <row r="552" spans="1:12">
      <c r="A552" s="33">
        <v>549</v>
      </c>
      <c r="B552" s="45" t="s">
        <v>1920</v>
      </c>
      <c r="C552" s="14">
        <v>5189128</v>
      </c>
      <c r="D552" s="78">
        <v>2</v>
      </c>
      <c r="E552" s="78">
        <v>1</v>
      </c>
      <c r="F552" s="78">
        <v>1</v>
      </c>
      <c r="G552" s="78">
        <v>0</v>
      </c>
      <c r="H552" s="78">
        <v>0</v>
      </c>
      <c r="I552" s="78">
        <v>0</v>
      </c>
      <c r="J552" s="78">
        <v>0</v>
      </c>
      <c r="K552" s="78">
        <v>1</v>
      </c>
      <c r="L552" s="78">
        <v>0</v>
      </c>
    </row>
    <row r="553" spans="1:12">
      <c r="A553" s="1">
        <v>550</v>
      </c>
      <c r="B553" s="47" t="s">
        <v>1921</v>
      </c>
      <c r="C553" s="16">
        <v>5640296</v>
      </c>
      <c r="D553" s="79">
        <v>8</v>
      </c>
      <c r="E553" s="79">
        <v>6</v>
      </c>
      <c r="F553" s="79">
        <v>2</v>
      </c>
      <c r="G553" s="79">
        <v>0</v>
      </c>
      <c r="H553" s="79">
        <v>0</v>
      </c>
      <c r="I553" s="79">
        <v>0</v>
      </c>
      <c r="J553" s="79">
        <v>0</v>
      </c>
      <c r="K553" s="79">
        <v>3</v>
      </c>
      <c r="L553" s="79">
        <v>0</v>
      </c>
    </row>
    <row r="554" spans="1:12">
      <c r="A554" s="33">
        <v>551</v>
      </c>
      <c r="B554" s="45" t="s">
        <v>1922</v>
      </c>
      <c r="C554" s="14">
        <v>6221459</v>
      </c>
      <c r="D554" s="78">
        <v>5</v>
      </c>
      <c r="E554" s="78">
        <v>2</v>
      </c>
      <c r="F554" s="78">
        <v>2</v>
      </c>
      <c r="G554" s="78">
        <v>0</v>
      </c>
      <c r="H554" s="78">
        <v>1</v>
      </c>
      <c r="I554" s="78">
        <v>0</v>
      </c>
      <c r="J554" s="78">
        <v>0</v>
      </c>
      <c r="K554" s="78">
        <v>0</v>
      </c>
      <c r="L554" s="78">
        <v>0</v>
      </c>
    </row>
    <row r="555" spans="1:12">
      <c r="A555" s="1">
        <v>552</v>
      </c>
      <c r="B555" s="47" t="s">
        <v>1923</v>
      </c>
      <c r="C555" s="16">
        <v>2546485</v>
      </c>
      <c r="D555" s="79">
        <v>32</v>
      </c>
      <c r="E555" s="79">
        <v>25</v>
      </c>
      <c r="F555" s="79">
        <v>7</v>
      </c>
      <c r="G555" s="79">
        <v>0</v>
      </c>
      <c r="H555" s="79">
        <v>0</v>
      </c>
      <c r="I555" s="79">
        <v>10</v>
      </c>
      <c r="J555" s="79">
        <v>6</v>
      </c>
      <c r="K555" s="79">
        <v>20</v>
      </c>
      <c r="L555" s="79">
        <v>1</v>
      </c>
    </row>
    <row r="556" spans="1:12">
      <c r="A556" s="33">
        <v>553</v>
      </c>
      <c r="B556" s="45" t="s">
        <v>1924</v>
      </c>
      <c r="C556" s="14">
        <v>5137977</v>
      </c>
      <c r="D556" s="78">
        <v>32</v>
      </c>
      <c r="E556" s="78">
        <v>22</v>
      </c>
      <c r="F556" s="78">
        <v>8</v>
      </c>
      <c r="G556" s="78">
        <v>2</v>
      </c>
      <c r="H556" s="78">
        <v>0</v>
      </c>
      <c r="I556" s="78">
        <v>9</v>
      </c>
      <c r="J556" s="78">
        <v>0</v>
      </c>
      <c r="K556" s="78">
        <v>20</v>
      </c>
      <c r="L556" s="78">
        <v>2</v>
      </c>
    </row>
    <row r="557" spans="1:12">
      <c r="A557" s="1">
        <v>554</v>
      </c>
      <c r="B557" s="47" t="s">
        <v>1925</v>
      </c>
      <c r="C557" s="16">
        <v>5105501</v>
      </c>
      <c r="D557" s="79">
        <v>1</v>
      </c>
      <c r="E557" s="79">
        <v>0</v>
      </c>
      <c r="F557" s="79">
        <v>1</v>
      </c>
      <c r="G557" s="79">
        <v>0</v>
      </c>
      <c r="H557" s="79">
        <v>0</v>
      </c>
      <c r="I557" s="79">
        <v>2</v>
      </c>
      <c r="J557" s="79">
        <v>0</v>
      </c>
      <c r="K557" s="79">
        <v>2</v>
      </c>
      <c r="L557" s="79">
        <v>0</v>
      </c>
    </row>
    <row r="558" spans="1:12">
      <c r="A558" s="33">
        <v>555</v>
      </c>
      <c r="B558" s="45" t="s">
        <v>1926</v>
      </c>
      <c r="C558" s="14">
        <v>5353564</v>
      </c>
      <c r="D558" s="78">
        <v>14</v>
      </c>
      <c r="E558" s="78">
        <v>7</v>
      </c>
      <c r="F558" s="78">
        <v>7</v>
      </c>
      <c r="G558" s="78">
        <v>0</v>
      </c>
      <c r="H558" s="78">
        <v>0</v>
      </c>
      <c r="I558" s="78">
        <v>0</v>
      </c>
      <c r="J558" s="78">
        <v>0</v>
      </c>
      <c r="K558" s="78">
        <v>1</v>
      </c>
      <c r="L558" s="78">
        <v>0</v>
      </c>
    </row>
    <row r="559" spans="1:12">
      <c r="A559" s="1">
        <v>556</v>
      </c>
      <c r="B559" s="47" t="s">
        <v>573</v>
      </c>
      <c r="C559" s="16">
        <v>2875578</v>
      </c>
      <c r="D559" s="79">
        <v>0</v>
      </c>
      <c r="E559" s="79">
        <v>0</v>
      </c>
      <c r="F559" s="79">
        <v>0</v>
      </c>
      <c r="G559" s="79">
        <v>0</v>
      </c>
      <c r="H559" s="79">
        <v>0</v>
      </c>
      <c r="I559" s="79">
        <v>0</v>
      </c>
      <c r="J559" s="79">
        <v>0</v>
      </c>
      <c r="K559" s="79">
        <v>0</v>
      </c>
      <c r="L559" s="79">
        <v>0</v>
      </c>
    </row>
    <row r="560" spans="1:12">
      <c r="A560" s="33">
        <v>557</v>
      </c>
      <c r="B560" s="45" t="s">
        <v>1927</v>
      </c>
      <c r="C560" s="14">
        <v>5485312</v>
      </c>
      <c r="D560" s="78">
        <v>10</v>
      </c>
      <c r="E560" s="78">
        <v>7</v>
      </c>
      <c r="F560" s="78">
        <v>3</v>
      </c>
      <c r="G560" s="78">
        <v>0</v>
      </c>
      <c r="H560" s="78">
        <v>0</v>
      </c>
      <c r="I560" s="78">
        <v>2</v>
      </c>
      <c r="J560" s="78">
        <v>1</v>
      </c>
      <c r="K560" s="78">
        <v>3</v>
      </c>
      <c r="L560" s="78">
        <v>0</v>
      </c>
    </row>
    <row r="561" spans="1:12">
      <c r="A561" s="1">
        <v>558</v>
      </c>
      <c r="B561" s="47" t="s">
        <v>1928</v>
      </c>
      <c r="C561" s="16">
        <v>5468213</v>
      </c>
      <c r="D561" s="79">
        <v>0</v>
      </c>
      <c r="E561" s="79">
        <v>0</v>
      </c>
      <c r="F561" s="79">
        <v>0</v>
      </c>
      <c r="G561" s="79">
        <v>0</v>
      </c>
      <c r="H561" s="79">
        <v>0</v>
      </c>
      <c r="I561" s="79">
        <v>0</v>
      </c>
      <c r="J561" s="79">
        <v>0</v>
      </c>
      <c r="K561" s="79">
        <v>0</v>
      </c>
      <c r="L561" s="79">
        <v>0</v>
      </c>
    </row>
    <row r="562" spans="1:12">
      <c r="A562" s="33">
        <v>559</v>
      </c>
      <c r="B562" s="45" t="s">
        <v>1929</v>
      </c>
      <c r="C562" s="14">
        <v>5529123</v>
      </c>
      <c r="D562" s="78">
        <v>3</v>
      </c>
      <c r="E562" s="78">
        <v>3</v>
      </c>
      <c r="F562" s="78">
        <v>0</v>
      </c>
      <c r="G562" s="78">
        <v>0</v>
      </c>
      <c r="H562" s="78">
        <v>0</v>
      </c>
      <c r="I562" s="78">
        <v>0</v>
      </c>
      <c r="J562" s="78">
        <v>0</v>
      </c>
      <c r="K562" s="78">
        <v>3</v>
      </c>
      <c r="L562" s="78">
        <v>0</v>
      </c>
    </row>
    <row r="563" spans="1:12">
      <c r="A563" s="1">
        <v>560</v>
      </c>
      <c r="B563" s="47" t="s">
        <v>1930</v>
      </c>
      <c r="C563" s="16">
        <v>5382475</v>
      </c>
      <c r="D563" s="79">
        <v>10</v>
      </c>
      <c r="E563" s="79">
        <v>8</v>
      </c>
      <c r="F563" s="79">
        <v>2</v>
      </c>
      <c r="G563" s="79">
        <v>0</v>
      </c>
      <c r="H563" s="79">
        <v>0</v>
      </c>
      <c r="I563" s="79">
        <v>7</v>
      </c>
      <c r="J563" s="79">
        <v>0</v>
      </c>
      <c r="K563" s="79">
        <v>0</v>
      </c>
      <c r="L563" s="79">
        <v>0</v>
      </c>
    </row>
    <row r="564" spans="1:12">
      <c r="A564" s="33">
        <v>561</v>
      </c>
      <c r="B564" s="45" t="s">
        <v>1931</v>
      </c>
      <c r="C564" s="14">
        <v>2569477</v>
      </c>
      <c r="D564" s="78">
        <v>24</v>
      </c>
      <c r="E564" s="78">
        <v>24</v>
      </c>
      <c r="F564" s="78">
        <v>0</v>
      </c>
      <c r="G564" s="78">
        <v>0</v>
      </c>
      <c r="H564" s="78">
        <v>0</v>
      </c>
      <c r="I564" s="78">
        <v>6</v>
      </c>
      <c r="J564" s="78">
        <v>0</v>
      </c>
      <c r="K564" s="78">
        <v>3</v>
      </c>
      <c r="L564" s="78">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9"/>
  <sheetViews>
    <sheetView workbookViewId="0"/>
  </sheetViews>
  <sheetFormatPr defaultColWidth="8.88671875" defaultRowHeight="11.4"/>
  <cols>
    <col min="1" max="1" width="6.5546875" style="59" customWidth="1"/>
    <col min="2" max="2" width="10.33203125" style="59" bestFit="1" customWidth="1"/>
    <col min="3" max="3" width="10.6640625" style="59" customWidth="1"/>
    <col min="4" max="4" width="26.44140625" style="1" customWidth="1"/>
    <col min="5" max="5" width="11.44140625" style="65" bestFit="1" customWidth="1"/>
    <col min="6" max="6" width="11" style="59" customWidth="1"/>
    <col min="7" max="7" width="15.5546875" style="66" customWidth="1"/>
    <col min="8" max="8" width="37.88671875" style="1" bestFit="1" customWidth="1"/>
    <col min="9" max="10" width="10.109375" style="60" bestFit="1" customWidth="1"/>
    <col min="11" max="11" width="21.6640625" style="1" bestFit="1" customWidth="1"/>
    <col min="12" max="12" width="27.6640625" style="1" customWidth="1"/>
    <col min="13" max="16384" width="8.88671875" style="1"/>
  </cols>
  <sheetData>
    <row r="1" spans="1:13" ht="13.2">
      <c r="A1" s="12" t="s">
        <v>1932</v>
      </c>
    </row>
    <row r="3" spans="1:13" ht="36">
      <c r="A3" s="42" t="s">
        <v>1</v>
      </c>
      <c r="B3" s="42" t="s">
        <v>1933</v>
      </c>
      <c r="C3" s="42" t="s">
        <v>1934</v>
      </c>
      <c r="D3" s="42" t="s">
        <v>1935</v>
      </c>
      <c r="E3" s="67" t="s">
        <v>1936</v>
      </c>
      <c r="F3" s="42" t="s">
        <v>1937</v>
      </c>
      <c r="G3" s="42" t="s">
        <v>1938</v>
      </c>
      <c r="H3" s="42" t="s">
        <v>1939</v>
      </c>
      <c r="I3" s="43" t="s">
        <v>1940</v>
      </c>
      <c r="J3" s="43" t="s">
        <v>1941</v>
      </c>
      <c r="K3" s="42" t="s">
        <v>1263</v>
      </c>
      <c r="L3" s="42" t="s">
        <v>1942</v>
      </c>
    </row>
    <row r="4" spans="1:13">
      <c r="A4" s="68">
        <v>1</v>
      </c>
      <c r="B4" s="68" t="s">
        <v>1943</v>
      </c>
      <c r="C4" s="389">
        <v>0</v>
      </c>
      <c r="D4" s="19" t="s">
        <v>1944</v>
      </c>
      <c r="E4" s="69">
        <v>39694.339999999997</v>
      </c>
      <c r="F4" s="68">
        <v>2672146</v>
      </c>
      <c r="G4" s="70" t="s">
        <v>1945</v>
      </c>
      <c r="H4" s="19" t="s">
        <v>1946</v>
      </c>
      <c r="I4" s="71">
        <v>37049</v>
      </c>
      <c r="J4" s="71">
        <v>41700</v>
      </c>
      <c r="K4" s="19" t="s">
        <v>456</v>
      </c>
      <c r="L4" s="19" t="s">
        <v>1947</v>
      </c>
      <c r="M4" s="72"/>
    </row>
    <row r="5" spans="1:13">
      <c r="A5" s="73">
        <v>2</v>
      </c>
      <c r="B5" s="73" t="s">
        <v>1948</v>
      </c>
      <c r="C5" s="390" t="s">
        <v>167</v>
      </c>
      <c r="D5" s="21" t="s">
        <v>1949</v>
      </c>
      <c r="E5" s="74">
        <v>1581.23</v>
      </c>
      <c r="F5" s="73">
        <v>5926629</v>
      </c>
      <c r="G5" s="75" t="s">
        <v>1950</v>
      </c>
      <c r="H5" s="21" t="s">
        <v>1951</v>
      </c>
      <c r="I5" s="76">
        <v>37210</v>
      </c>
      <c r="J5" s="76">
        <v>43054</v>
      </c>
      <c r="K5" s="21" t="s">
        <v>1952</v>
      </c>
      <c r="L5" s="21" t="s">
        <v>1953</v>
      </c>
      <c r="M5" s="72"/>
    </row>
    <row r="6" spans="1:13">
      <c r="A6" s="68">
        <v>3</v>
      </c>
      <c r="B6" s="68" t="s">
        <v>1954</v>
      </c>
      <c r="C6" s="389">
        <v>0</v>
      </c>
      <c r="D6" s="19" t="s">
        <v>1955</v>
      </c>
      <c r="E6" s="69">
        <v>2214.6</v>
      </c>
      <c r="F6" s="68">
        <v>5099854</v>
      </c>
      <c r="G6" s="70" t="s">
        <v>1494</v>
      </c>
      <c r="H6" s="19" t="s">
        <v>1951</v>
      </c>
      <c r="I6" s="71">
        <v>37337</v>
      </c>
      <c r="J6" s="71">
        <v>40259</v>
      </c>
      <c r="K6" s="19" t="s">
        <v>747</v>
      </c>
      <c r="L6" s="19" t="s">
        <v>1956</v>
      </c>
      <c r="M6" s="72"/>
    </row>
    <row r="7" spans="1:13">
      <c r="A7" s="73">
        <v>4</v>
      </c>
      <c r="B7" s="73" t="s">
        <v>1957</v>
      </c>
      <c r="C7" s="390" t="s">
        <v>1958</v>
      </c>
      <c r="D7" s="21" t="s">
        <v>1959</v>
      </c>
      <c r="E7" s="74">
        <v>662.66</v>
      </c>
      <c r="F7" s="73">
        <v>5210453</v>
      </c>
      <c r="G7" s="75" t="s">
        <v>1960</v>
      </c>
      <c r="H7" s="21" t="s">
        <v>1946</v>
      </c>
      <c r="I7" s="76">
        <v>37354</v>
      </c>
      <c r="J7" s="76">
        <v>41631</v>
      </c>
      <c r="K7" s="21" t="s">
        <v>747</v>
      </c>
      <c r="L7" s="21" t="s">
        <v>1961</v>
      </c>
      <c r="M7" s="72"/>
    </row>
    <row r="8" spans="1:13">
      <c r="A8" s="68">
        <v>5</v>
      </c>
      <c r="B8" s="68" t="s">
        <v>1962</v>
      </c>
      <c r="C8" s="389" t="s">
        <v>167</v>
      </c>
      <c r="D8" s="19" t="s">
        <v>1963</v>
      </c>
      <c r="E8" s="69">
        <v>225.7</v>
      </c>
      <c r="F8" s="68">
        <v>2701065</v>
      </c>
      <c r="G8" s="70" t="s">
        <v>1964</v>
      </c>
      <c r="H8" s="19" t="s">
        <v>1951</v>
      </c>
      <c r="I8" s="71">
        <v>36333</v>
      </c>
      <c r="J8" s="71">
        <v>44178</v>
      </c>
      <c r="K8" s="19" t="s">
        <v>456</v>
      </c>
      <c r="L8" s="19" t="s">
        <v>1965</v>
      </c>
      <c r="M8" s="72"/>
    </row>
    <row r="9" spans="1:13">
      <c r="A9" s="73">
        <v>6</v>
      </c>
      <c r="B9" s="73" t="s">
        <v>1966</v>
      </c>
      <c r="C9" s="390">
        <v>0</v>
      </c>
      <c r="D9" s="21" t="s">
        <v>1967</v>
      </c>
      <c r="E9" s="74">
        <v>2497.62</v>
      </c>
      <c r="F9" s="73">
        <v>5103304</v>
      </c>
      <c r="G9" s="75" t="s">
        <v>1968</v>
      </c>
      <c r="H9" s="21" t="s">
        <v>1951</v>
      </c>
      <c r="I9" s="76">
        <v>37964</v>
      </c>
      <c r="J9" s="76">
        <v>40156</v>
      </c>
      <c r="K9" s="21" t="s">
        <v>1422</v>
      </c>
      <c r="L9" s="21" t="s">
        <v>1969</v>
      </c>
      <c r="M9" s="72"/>
    </row>
    <row r="10" spans="1:13">
      <c r="A10" s="68">
        <v>7</v>
      </c>
      <c r="B10" s="68" t="s">
        <v>1970</v>
      </c>
      <c r="C10" s="389" t="s">
        <v>1958</v>
      </c>
      <c r="D10" s="19" t="s">
        <v>1971</v>
      </c>
      <c r="E10" s="69">
        <v>927.94</v>
      </c>
      <c r="F10" s="68">
        <v>5210453</v>
      </c>
      <c r="G10" s="70" t="s">
        <v>1960</v>
      </c>
      <c r="H10" s="19" t="s">
        <v>1946</v>
      </c>
      <c r="I10" s="71">
        <v>38117</v>
      </c>
      <c r="J10" s="71">
        <v>41631</v>
      </c>
      <c r="K10" s="19" t="s">
        <v>747</v>
      </c>
      <c r="L10" s="19" t="s">
        <v>1961</v>
      </c>
      <c r="M10" s="72"/>
    </row>
    <row r="11" spans="1:13">
      <c r="A11" s="73">
        <v>8</v>
      </c>
      <c r="B11" s="73" t="s">
        <v>1972</v>
      </c>
      <c r="C11" s="390">
        <v>0</v>
      </c>
      <c r="D11" s="21" t="s">
        <v>1973</v>
      </c>
      <c r="E11" s="74">
        <v>9229.56</v>
      </c>
      <c r="F11" s="73">
        <v>5439574</v>
      </c>
      <c r="G11" s="75" t="s">
        <v>1974</v>
      </c>
      <c r="H11" s="21" t="s">
        <v>1951</v>
      </c>
      <c r="I11" s="76">
        <v>38168</v>
      </c>
      <c r="J11" s="76">
        <v>42551</v>
      </c>
      <c r="K11" s="21" t="s">
        <v>425</v>
      </c>
      <c r="L11" s="21" t="s">
        <v>1975</v>
      </c>
      <c r="M11" s="72"/>
    </row>
    <row r="12" spans="1:13">
      <c r="A12" s="68">
        <v>9</v>
      </c>
      <c r="B12" s="68" t="s">
        <v>1976</v>
      </c>
      <c r="C12" s="389">
        <v>0</v>
      </c>
      <c r="D12" s="19" t="s">
        <v>1977</v>
      </c>
      <c r="E12" s="69">
        <v>3273.91</v>
      </c>
      <c r="F12" s="68">
        <v>5108241</v>
      </c>
      <c r="G12" s="70" t="s">
        <v>1978</v>
      </c>
      <c r="H12" s="19" t="s">
        <v>1946</v>
      </c>
      <c r="I12" s="71">
        <v>38257</v>
      </c>
      <c r="J12" s="71">
        <v>42640</v>
      </c>
      <c r="K12" s="19" t="s">
        <v>1422</v>
      </c>
      <c r="L12" s="19" t="s">
        <v>1979</v>
      </c>
      <c r="M12" s="72"/>
    </row>
    <row r="13" spans="1:13">
      <c r="A13" s="73">
        <v>10</v>
      </c>
      <c r="B13" s="73" t="s">
        <v>1980</v>
      </c>
      <c r="C13" s="390">
        <v>0</v>
      </c>
      <c r="D13" s="21" t="s">
        <v>1981</v>
      </c>
      <c r="E13" s="74">
        <v>6708.61</v>
      </c>
      <c r="F13" s="73">
        <v>2291142</v>
      </c>
      <c r="G13" s="75" t="s">
        <v>1982</v>
      </c>
      <c r="H13" s="21" t="s">
        <v>1951</v>
      </c>
      <c r="I13" s="76">
        <v>38264</v>
      </c>
      <c r="J13" s="76">
        <v>43377</v>
      </c>
      <c r="K13" s="21" t="s">
        <v>267</v>
      </c>
      <c r="L13" s="21" t="s">
        <v>1983</v>
      </c>
      <c r="M13" s="72"/>
    </row>
    <row r="14" spans="1:13">
      <c r="A14" s="68">
        <v>11</v>
      </c>
      <c r="B14" s="68" t="s">
        <v>1984</v>
      </c>
      <c r="C14" s="389">
        <v>0</v>
      </c>
      <c r="D14" s="19" t="s">
        <v>1985</v>
      </c>
      <c r="E14" s="69">
        <v>278.56</v>
      </c>
      <c r="F14" s="68">
        <v>2848317</v>
      </c>
      <c r="G14" s="70" t="s">
        <v>1986</v>
      </c>
      <c r="H14" s="19" t="s">
        <v>1951</v>
      </c>
      <c r="I14" s="71">
        <v>38316</v>
      </c>
      <c r="J14" s="71">
        <v>41603</v>
      </c>
      <c r="K14" s="19" t="s">
        <v>1987</v>
      </c>
      <c r="L14" s="19" t="s">
        <v>1988</v>
      </c>
      <c r="M14" s="72"/>
    </row>
    <row r="15" spans="1:13">
      <c r="A15" s="73">
        <v>12</v>
      </c>
      <c r="B15" s="73" t="s">
        <v>1989</v>
      </c>
      <c r="C15" s="390" t="s">
        <v>167</v>
      </c>
      <c r="D15" s="21" t="s">
        <v>1990</v>
      </c>
      <c r="E15" s="74">
        <v>4843.62</v>
      </c>
      <c r="F15" s="73">
        <v>2681404</v>
      </c>
      <c r="G15" s="75" t="s">
        <v>1721</v>
      </c>
      <c r="H15" s="21" t="s">
        <v>1951</v>
      </c>
      <c r="I15" s="76">
        <v>38588</v>
      </c>
      <c r="J15" s="76">
        <v>43889</v>
      </c>
      <c r="K15" s="21" t="s">
        <v>708</v>
      </c>
      <c r="L15" s="21" t="s">
        <v>1991</v>
      </c>
      <c r="M15" s="72"/>
    </row>
    <row r="16" spans="1:13">
      <c r="A16" s="68">
        <v>13</v>
      </c>
      <c r="B16" s="68" t="s">
        <v>1992</v>
      </c>
      <c r="C16" s="389">
        <v>0</v>
      </c>
      <c r="D16" s="19" t="s">
        <v>1993</v>
      </c>
      <c r="E16" s="69">
        <v>6992.34</v>
      </c>
      <c r="F16" s="68">
        <v>5197783</v>
      </c>
      <c r="G16" s="70" t="s">
        <v>1994</v>
      </c>
      <c r="H16" s="19" t="s">
        <v>1951</v>
      </c>
      <c r="I16" s="71">
        <v>38719</v>
      </c>
      <c r="J16" s="71">
        <v>43102</v>
      </c>
      <c r="K16" s="19" t="s">
        <v>180</v>
      </c>
      <c r="L16" s="19" t="s">
        <v>1995</v>
      </c>
      <c r="M16" s="72"/>
    </row>
    <row r="17" spans="1:13">
      <c r="A17" s="73">
        <v>14</v>
      </c>
      <c r="B17" s="73" t="s">
        <v>1996</v>
      </c>
      <c r="C17" s="390">
        <v>0</v>
      </c>
      <c r="D17" s="21" t="s">
        <v>1997</v>
      </c>
      <c r="E17" s="74">
        <v>1399.18</v>
      </c>
      <c r="F17" s="73">
        <v>5056853</v>
      </c>
      <c r="G17" s="75" t="s">
        <v>1998</v>
      </c>
      <c r="H17" s="21" t="s">
        <v>1951</v>
      </c>
      <c r="I17" s="76">
        <v>38741</v>
      </c>
      <c r="J17" s="76">
        <v>43124</v>
      </c>
      <c r="K17" s="21" t="s">
        <v>747</v>
      </c>
      <c r="L17" s="21" t="s">
        <v>1999</v>
      </c>
      <c r="M17" s="72"/>
    </row>
    <row r="18" spans="1:13">
      <c r="A18" s="68">
        <v>15</v>
      </c>
      <c r="B18" s="68" t="s">
        <v>2000</v>
      </c>
      <c r="C18" s="389">
        <v>0</v>
      </c>
      <c r="D18" s="19" t="s">
        <v>2001</v>
      </c>
      <c r="E18" s="69">
        <v>1953.65</v>
      </c>
      <c r="F18" s="68">
        <v>6338895</v>
      </c>
      <c r="G18" s="70" t="s">
        <v>2002</v>
      </c>
      <c r="H18" s="19" t="s">
        <v>1951</v>
      </c>
      <c r="I18" s="71">
        <v>38772</v>
      </c>
      <c r="J18" s="71">
        <v>44251</v>
      </c>
      <c r="K18" s="19" t="s">
        <v>456</v>
      </c>
      <c r="L18" s="19" t="s">
        <v>521</v>
      </c>
      <c r="M18" s="72"/>
    </row>
    <row r="19" spans="1:13">
      <c r="A19" s="73">
        <v>16</v>
      </c>
      <c r="B19" s="73" t="s">
        <v>2003</v>
      </c>
      <c r="C19" s="390">
        <v>0</v>
      </c>
      <c r="D19" s="21" t="s">
        <v>2004</v>
      </c>
      <c r="E19" s="74">
        <v>743.39</v>
      </c>
      <c r="F19" s="73">
        <v>6338895</v>
      </c>
      <c r="G19" s="75" t="s">
        <v>2002</v>
      </c>
      <c r="H19" s="21" t="s">
        <v>1951</v>
      </c>
      <c r="I19" s="76">
        <v>38772</v>
      </c>
      <c r="J19" s="76">
        <v>44251</v>
      </c>
      <c r="K19" s="21" t="s">
        <v>456</v>
      </c>
      <c r="L19" s="21" t="s">
        <v>521</v>
      </c>
      <c r="M19" s="72"/>
    </row>
    <row r="20" spans="1:13">
      <c r="A20" s="68">
        <v>17</v>
      </c>
      <c r="B20" s="68" t="s">
        <v>2005</v>
      </c>
      <c r="C20" s="389">
        <v>0</v>
      </c>
      <c r="D20" s="19" t="s">
        <v>2006</v>
      </c>
      <c r="E20" s="69">
        <v>72382.73</v>
      </c>
      <c r="F20" s="68">
        <v>5170672</v>
      </c>
      <c r="G20" s="70" t="s">
        <v>2007</v>
      </c>
      <c r="H20" s="19" t="s">
        <v>2008</v>
      </c>
      <c r="I20" s="71">
        <v>38779</v>
      </c>
      <c r="J20" s="71">
        <v>42066</v>
      </c>
      <c r="K20" s="19" t="s">
        <v>425</v>
      </c>
      <c r="L20" s="19" t="s">
        <v>2009</v>
      </c>
      <c r="M20" s="72"/>
    </row>
    <row r="21" spans="1:13">
      <c r="A21" s="73">
        <v>18</v>
      </c>
      <c r="B21" s="73" t="s">
        <v>2010</v>
      </c>
      <c r="C21" s="390" t="s">
        <v>167</v>
      </c>
      <c r="D21" s="21" t="s">
        <v>2011</v>
      </c>
      <c r="E21" s="74">
        <v>2918.83</v>
      </c>
      <c r="F21" s="73">
        <v>2112868</v>
      </c>
      <c r="G21" s="75" t="s">
        <v>2012</v>
      </c>
      <c r="H21" s="21" t="s">
        <v>2008</v>
      </c>
      <c r="I21" s="76">
        <v>38954</v>
      </c>
      <c r="J21" s="76">
        <v>44433</v>
      </c>
      <c r="K21" s="21" t="s">
        <v>737</v>
      </c>
      <c r="L21" s="21" t="s">
        <v>2013</v>
      </c>
      <c r="M21" s="72"/>
    </row>
    <row r="22" spans="1:13">
      <c r="A22" s="68">
        <v>19</v>
      </c>
      <c r="B22" s="68" t="s">
        <v>2014</v>
      </c>
      <c r="C22" s="389" t="s">
        <v>167</v>
      </c>
      <c r="D22" s="19" t="s">
        <v>2015</v>
      </c>
      <c r="E22" s="69">
        <v>1593.7</v>
      </c>
      <c r="F22" s="68">
        <v>2112868</v>
      </c>
      <c r="G22" s="70" t="s">
        <v>2012</v>
      </c>
      <c r="H22" s="19" t="s">
        <v>2008</v>
      </c>
      <c r="I22" s="71">
        <v>38954</v>
      </c>
      <c r="J22" s="71">
        <v>44433</v>
      </c>
      <c r="K22" s="19" t="s">
        <v>737</v>
      </c>
      <c r="L22" s="19" t="s">
        <v>2013</v>
      </c>
      <c r="M22" s="72"/>
    </row>
    <row r="23" spans="1:13">
      <c r="A23" s="73">
        <v>20</v>
      </c>
      <c r="B23" s="73" t="s">
        <v>2016</v>
      </c>
      <c r="C23" s="390" t="s">
        <v>167</v>
      </c>
      <c r="D23" s="21" t="s">
        <v>2017</v>
      </c>
      <c r="E23" s="74">
        <v>2351.37</v>
      </c>
      <c r="F23" s="73">
        <v>2112868</v>
      </c>
      <c r="G23" s="75" t="s">
        <v>2012</v>
      </c>
      <c r="H23" s="21" t="s">
        <v>2008</v>
      </c>
      <c r="I23" s="76">
        <v>38985</v>
      </c>
      <c r="J23" s="76">
        <v>44464</v>
      </c>
      <c r="K23" s="21" t="s">
        <v>737</v>
      </c>
      <c r="L23" s="21" t="s">
        <v>2013</v>
      </c>
      <c r="M23" s="72"/>
    </row>
    <row r="24" spans="1:13">
      <c r="A24" s="68">
        <v>21</v>
      </c>
      <c r="B24" s="68" t="s">
        <v>2018</v>
      </c>
      <c r="C24" s="389" t="s">
        <v>2019</v>
      </c>
      <c r="D24" s="19" t="s">
        <v>2020</v>
      </c>
      <c r="E24" s="69">
        <v>1169.45</v>
      </c>
      <c r="F24" s="68">
        <v>2773589</v>
      </c>
      <c r="G24" s="70" t="s">
        <v>2021</v>
      </c>
      <c r="H24" s="19" t="s">
        <v>1951</v>
      </c>
      <c r="I24" s="71">
        <v>39090</v>
      </c>
      <c r="J24" s="71">
        <v>43473</v>
      </c>
      <c r="K24" s="19" t="s">
        <v>2022</v>
      </c>
      <c r="L24" s="19" t="s">
        <v>747</v>
      </c>
      <c r="M24" s="72"/>
    </row>
    <row r="25" spans="1:13">
      <c r="A25" s="73">
        <v>22</v>
      </c>
      <c r="B25" s="73" t="s">
        <v>2023</v>
      </c>
      <c r="C25" s="390" t="s">
        <v>2024</v>
      </c>
      <c r="D25" s="21" t="s">
        <v>2025</v>
      </c>
      <c r="E25" s="74">
        <v>1151.26</v>
      </c>
      <c r="F25" s="73">
        <v>5165407</v>
      </c>
      <c r="G25" s="75" t="s">
        <v>1873</v>
      </c>
      <c r="H25" s="21" t="s">
        <v>2008</v>
      </c>
      <c r="I25" s="76">
        <v>39289</v>
      </c>
      <c r="J25" s="76">
        <v>43672</v>
      </c>
      <c r="K25" s="21" t="s">
        <v>697</v>
      </c>
      <c r="L25" s="21" t="s">
        <v>2026</v>
      </c>
      <c r="M25" s="72"/>
    </row>
    <row r="26" spans="1:13">
      <c r="A26" s="68">
        <v>23</v>
      </c>
      <c r="B26" s="68" t="s">
        <v>2027</v>
      </c>
      <c r="C26" s="389">
        <v>0</v>
      </c>
      <c r="D26" s="19" t="s">
        <v>2028</v>
      </c>
      <c r="E26" s="69">
        <v>644.87</v>
      </c>
      <c r="F26" s="68">
        <v>2003732</v>
      </c>
      <c r="G26" s="70" t="s">
        <v>2029</v>
      </c>
      <c r="H26" s="19" t="s">
        <v>1951</v>
      </c>
      <c r="I26" s="71">
        <v>39294</v>
      </c>
      <c r="J26" s="71">
        <v>43677</v>
      </c>
      <c r="K26" s="19" t="s">
        <v>1419</v>
      </c>
      <c r="L26" s="19" t="s">
        <v>1303</v>
      </c>
      <c r="M26" s="72"/>
    </row>
    <row r="27" spans="1:13">
      <c r="A27" s="73">
        <v>24</v>
      </c>
      <c r="B27" s="73" t="s">
        <v>2030</v>
      </c>
      <c r="C27" s="390" t="s">
        <v>167</v>
      </c>
      <c r="D27" s="21" t="s">
        <v>2031</v>
      </c>
      <c r="E27" s="74">
        <v>2759.82</v>
      </c>
      <c r="F27" s="73">
        <v>5892295</v>
      </c>
      <c r="G27" s="75" t="s">
        <v>2032</v>
      </c>
      <c r="H27" s="21" t="s">
        <v>2008</v>
      </c>
      <c r="I27" s="76">
        <v>39295</v>
      </c>
      <c r="J27" s="76">
        <v>43678</v>
      </c>
      <c r="K27" s="21" t="s">
        <v>747</v>
      </c>
      <c r="L27" s="21" t="s">
        <v>2033</v>
      </c>
      <c r="M27" s="72"/>
    </row>
    <row r="28" spans="1:13">
      <c r="A28" s="68">
        <v>25</v>
      </c>
      <c r="B28" s="68" t="s">
        <v>2034</v>
      </c>
      <c r="C28" s="389" t="s">
        <v>167</v>
      </c>
      <c r="D28" s="19" t="s">
        <v>2035</v>
      </c>
      <c r="E28" s="69">
        <v>920.63</v>
      </c>
      <c r="F28" s="68">
        <v>5542979</v>
      </c>
      <c r="G28" s="70" t="s">
        <v>2036</v>
      </c>
      <c r="H28" s="19" t="s">
        <v>1951</v>
      </c>
      <c r="I28" s="71">
        <v>39315</v>
      </c>
      <c r="J28" s="71">
        <v>44205</v>
      </c>
      <c r="K28" s="19" t="s">
        <v>663</v>
      </c>
      <c r="L28" s="19" t="s">
        <v>2037</v>
      </c>
      <c r="M28" s="72"/>
    </row>
    <row r="29" spans="1:13">
      <c r="A29" s="73">
        <v>26</v>
      </c>
      <c r="B29" s="73" t="s">
        <v>2038</v>
      </c>
      <c r="C29" s="390" t="s">
        <v>167</v>
      </c>
      <c r="D29" s="21" t="s">
        <v>2039</v>
      </c>
      <c r="E29" s="74">
        <v>365.43</v>
      </c>
      <c r="F29" s="73">
        <v>5542936</v>
      </c>
      <c r="G29" s="75" t="s">
        <v>2040</v>
      </c>
      <c r="H29" s="21" t="s">
        <v>1951</v>
      </c>
      <c r="I29" s="76">
        <v>39315</v>
      </c>
      <c r="J29" s="76">
        <v>44205</v>
      </c>
      <c r="K29" s="21" t="s">
        <v>663</v>
      </c>
      <c r="L29" s="21" t="s">
        <v>2037</v>
      </c>
      <c r="M29" s="72"/>
    </row>
    <row r="30" spans="1:13">
      <c r="A30" s="68">
        <v>27</v>
      </c>
      <c r="B30" s="68" t="s">
        <v>2041</v>
      </c>
      <c r="C30" s="389" t="s">
        <v>2042</v>
      </c>
      <c r="D30" s="19" t="s">
        <v>2043</v>
      </c>
      <c r="E30" s="69">
        <v>12410.94</v>
      </c>
      <c r="F30" s="68">
        <v>5530725</v>
      </c>
      <c r="G30" s="70" t="s">
        <v>2044</v>
      </c>
      <c r="H30" s="19" t="s">
        <v>1951</v>
      </c>
      <c r="I30" s="71">
        <v>39331</v>
      </c>
      <c r="J30" s="71">
        <v>44445</v>
      </c>
      <c r="K30" s="19" t="s">
        <v>697</v>
      </c>
      <c r="L30" s="19" t="s">
        <v>2045</v>
      </c>
      <c r="M30" s="72"/>
    </row>
    <row r="31" spans="1:13">
      <c r="A31" s="73">
        <v>28</v>
      </c>
      <c r="B31" s="73" t="s">
        <v>2046</v>
      </c>
      <c r="C31" s="390">
        <v>0</v>
      </c>
      <c r="D31" s="21" t="s">
        <v>2047</v>
      </c>
      <c r="E31" s="74">
        <v>5270.88</v>
      </c>
      <c r="F31" s="73">
        <v>5625254</v>
      </c>
      <c r="G31" s="75" t="s">
        <v>2048</v>
      </c>
      <c r="H31" s="21" t="s">
        <v>1951</v>
      </c>
      <c r="I31" s="76">
        <v>39337</v>
      </c>
      <c r="J31" s="76">
        <v>43720</v>
      </c>
      <c r="K31" s="21" t="s">
        <v>456</v>
      </c>
      <c r="L31" s="21" t="s">
        <v>2049</v>
      </c>
      <c r="M31" s="72"/>
    </row>
    <row r="32" spans="1:13">
      <c r="A32" s="68">
        <v>29</v>
      </c>
      <c r="B32" s="68" t="s">
        <v>2050</v>
      </c>
      <c r="C32" s="389">
        <v>0</v>
      </c>
      <c r="D32" s="19" t="s">
        <v>2051</v>
      </c>
      <c r="E32" s="69">
        <v>3663.2</v>
      </c>
      <c r="F32" s="68">
        <v>5269318</v>
      </c>
      <c r="G32" s="70" t="s">
        <v>2052</v>
      </c>
      <c r="H32" s="19" t="s">
        <v>1946</v>
      </c>
      <c r="I32" s="71">
        <v>39337</v>
      </c>
      <c r="J32" s="71">
        <v>43720</v>
      </c>
      <c r="K32" s="19" t="s">
        <v>180</v>
      </c>
      <c r="L32" s="19" t="s">
        <v>180</v>
      </c>
      <c r="M32" s="72"/>
    </row>
    <row r="33" spans="1:13">
      <c r="A33" s="73">
        <v>30</v>
      </c>
      <c r="B33" s="73" t="s">
        <v>2053</v>
      </c>
      <c r="C33" s="390">
        <v>0</v>
      </c>
      <c r="D33" s="21" t="s">
        <v>2054</v>
      </c>
      <c r="E33" s="74">
        <v>5399.68</v>
      </c>
      <c r="F33" s="73">
        <v>5100127</v>
      </c>
      <c r="G33" s="75" t="s">
        <v>2055</v>
      </c>
      <c r="H33" s="21" t="s">
        <v>1951</v>
      </c>
      <c r="I33" s="76">
        <v>39351</v>
      </c>
      <c r="J33" s="76">
        <v>44863</v>
      </c>
      <c r="K33" s="21" t="s">
        <v>1303</v>
      </c>
      <c r="L33" s="21" t="s">
        <v>2056</v>
      </c>
      <c r="M33" s="72"/>
    </row>
    <row r="34" spans="1:13">
      <c r="A34" s="68">
        <v>31</v>
      </c>
      <c r="B34" s="68" t="s">
        <v>2057</v>
      </c>
      <c r="C34" s="389">
        <v>0</v>
      </c>
      <c r="D34" s="19" t="s">
        <v>2058</v>
      </c>
      <c r="E34" s="69">
        <v>1390.52</v>
      </c>
      <c r="F34" s="68">
        <v>5100127</v>
      </c>
      <c r="G34" s="70" t="s">
        <v>2055</v>
      </c>
      <c r="H34" s="19" t="s">
        <v>1951</v>
      </c>
      <c r="I34" s="71">
        <v>39351</v>
      </c>
      <c r="J34" s="71">
        <v>44863</v>
      </c>
      <c r="K34" s="19" t="s">
        <v>456</v>
      </c>
      <c r="L34" s="19" t="s">
        <v>2059</v>
      </c>
      <c r="M34" s="72"/>
    </row>
    <row r="35" spans="1:13">
      <c r="A35" s="73">
        <v>32</v>
      </c>
      <c r="B35" s="73" t="s">
        <v>2060</v>
      </c>
      <c r="C35" s="390">
        <v>0</v>
      </c>
      <c r="D35" s="21" t="s">
        <v>2061</v>
      </c>
      <c r="E35" s="74">
        <v>2.38</v>
      </c>
      <c r="F35" s="73">
        <v>2085976</v>
      </c>
      <c r="G35" s="75" t="s">
        <v>2062</v>
      </c>
      <c r="H35" s="21" t="s">
        <v>1951</v>
      </c>
      <c r="I35" s="76">
        <v>39352</v>
      </c>
      <c r="J35" s="76">
        <v>43735</v>
      </c>
      <c r="K35" s="21" t="s">
        <v>697</v>
      </c>
      <c r="L35" s="21" t="s">
        <v>2063</v>
      </c>
      <c r="M35" s="72"/>
    </row>
    <row r="36" spans="1:13">
      <c r="A36" s="68">
        <v>33</v>
      </c>
      <c r="B36" s="68" t="s">
        <v>2064</v>
      </c>
      <c r="C36" s="389">
        <v>0</v>
      </c>
      <c r="D36" s="19" t="s">
        <v>2065</v>
      </c>
      <c r="E36" s="69">
        <v>551.23</v>
      </c>
      <c r="F36" s="68">
        <v>5263395</v>
      </c>
      <c r="G36" s="70" t="s">
        <v>2066</v>
      </c>
      <c r="H36" s="19" t="s">
        <v>1951</v>
      </c>
      <c r="I36" s="71">
        <v>39384</v>
      </c>
      <c r="J36" s="71">
        <v>43767</v>
      </c>
      <c r="K36" s="19" t="s">
        <v>663</v>
      </c>
      <c r="L36" s="19" t="s">
        <v>2067</v>
      </c>
      <c r="M36" s="72"/>
    </row>
    <row r="37" spans="1:13">
      <c r="A37" s="73">
        <v>34</v>
      </c>
      <c r="B37" s="73" t="s">
        <v>2068</v>
      </c>
      <c r="C37" s="390">
        <v>0</v>
      </c>
      <c r="D37" s="21" t="s">
        <v>2069</v>
      </c>
      <c r="E37" s="74">
        <v>3740.5</v>
      </c>
      <c r="F37" s="73">
        <v>5083265</v>
      </c>
      <c r="G37" s="75" t="s">
        <v>2070</v>
      </c>
      <c r="H37" s="21" t="s">
        <v>1946</v>
      </c>
      <c r="I37" s="76">
        <v>39435</v>
      </c>
      <c r="J37" s="76">
        <v>43818</v>
      </c>
      <c r="K37" s="21" t="s">
        <v>663</v>
      </c>
      <c r="L37" s="21" t="s">
        <v>2071</v>
      </c>
      <c r="M37" s="72"/>
    </row>
    <row r="38" spans="1:13">
      <c r="A38" s="68">
        <v>35</v>
      </c>
      <c r="B38" s="68" t="s">
        <v>2072</v>
      </c>
      <c r="C38" s="389">
        <v>0</v>
      </c>
      <c r="D38" s="19" t="s">
        <v>2073</v>
      </c>
      <c r="E38" s="69">
        <v>3113.86</v>
      </c>
      <c r="F38" s="68">
        <v>5082137</v>
      </c>
      <c r="G38" s="70" t="s">
        <v>2074</v>
      </c>
      <c r="H38" s="19" t="s">
        <v>1951</v>
      </c>
      <c r="I38" s="71">
        <v>39435</v>
      </c>
      <c r="J38" s="71">
        <v>43818</v>
      </c>
      <c r="K38" s="19" t="s">
        <v>1422</v>
      </c>
      <c r="L38" s="19" t="s">
        <v>2075</v>
      </c>
      <c r="M38" s="72"/>
    </row>
    <row r="39" spans="1:13">
      <c r="A39" s="73">
        <v>36</v>
      </c>
      <c r="B39" s="73" t="s">
        <v>2076</v>
      </c>
      <c r="C39" s="390">
        <v>0</v>
      </c>
      <c r="D39" s="21" t="s">
        <v>1995</v>
      </c>
      <c r="E39" s="74">
        <v>25677.360000000001</v>
      </c>
      <c r="F39" s="73">
        <v>5098564</v>
      </c>
      <c r="G39" s="75" t="s">
        <v>1442</v>
      </c>
      <c r="H39" s="21" t="s">
        <v>2008</v>
      </c>
      <c r="I39" s="76">
        <v>39461</v>
      </c>
      <c r="J39" s="76">
        <v>44527</v>
      </c>
      <c r="K39" s="21" t="s">
        <v>180</v>
      </c>
      <c r="L39" s="21" t="s">
        <v>1995</v>
      </c>
      <c r="M39" s="72"/>
    </row>
    <row r="40" spans="1:13">
      <c r="A40" s="68">
        <v>37</v>
      </c>
      <c r="B40" s="68" t="s">
        <v>2077</v>
      </c>
      <c r="C40" s="389" t="s">
        <v>189</v>
      </c>
      <c r="D40" s="19" t="s">
        <v>2078</v>
      </c>
      <c r="E40" s="69">
        <v>10940.38</v>
      </c>
      <c r="F40" s="68">
        <v>5107776</v>
      </c>
      <c r="G40" s="70" t="s">
        <v>2079</v>
      </c>
      <c r="H40" s="19" t="s">
        <v>1946</v>
      </c>
      <c r="I40" s="71">
        <v>39476</v>
      </c>
      <c r="J40" s="71">
        <v>43859</v>
      </c>
      <c r="K40" s="19" t="s">
        <v>356</v>
      </c>
      <c r="L40" s="19" t="s">
        <v>2080</v>
      </c>
      <c r="M40" s="72"/>
    </row>
    <row r="41" spans="1:13">
      <c r="A41" s="73">
        <v>38</v>
      </c>
      <c r="B41" s="73" t="s">
        <v>2081</v>
      </c>
      <c r="C41" s="390">
        <v>0</v>
      </c>
      <c r="D41" s="21" t="s">
        <v>2082</v>
      </c>
      <c r="E41" s="74">
        <v>1501.99</v>
      </c>
      <c r="F41" s="73">
        <v>5000505</v>
      </c>
      <c r="G41" s="75" t="s">
        <v>2083</v>
      </c>
      <c r="H41" s="21" t="s">
        <v>1951</v>
      </c>
      <c r="I41" s="76">
        <v>39498</v>
      </c>
      <c r="J41" s="76">
        <v>44710</v>
      </c>
      <c r="K41" s="21" t="s">
        <v>425</v>
      </c>
      <c r="L41" s="21" t="s">
        <v>2037</v>
      </c>
      <c r="M41" s="72"/>
    </row>
    <row r="42" spans="1:13">
      <c r="A42" s="68">
        <v>39</v>
      </c>
      <c r="B42" s="68" t="s">
        <v>2084</v>
      </c>
      <c r="C42" s="389">
        <v>0</v>
      </c>
      <c r="D42" s="19" t="s">
        <v>2085</v>
      </c>
      <c r="E42" s="69">
        <v>659.89</v>
      </c>
      <c r="F42" s="68">
        <v>5405335</v>
      </c>
      <c r="G42" s="70" t="s">
        <v>2086</v>
      </c>
      <c r="H42" s="19" t="s">
        <v>1951</v>
      </c>
      <c r="I42" s="71">
        <v>39526</v>
      </c>
      <c r="J42" s="71">
        <v>43909</v>
      </c>
      <c r="K42" s="19" t="s">
        <v>697</v>
      </c>
      <c r="L42" s="19" t="s">
        <v>2087</v>
      </c>
      <c r="M42" s="72"/>
    </row>
    <row r="43" spans="1:13">
      <c r="A43" s="73">
        <v>40</v>
      </c>
      <c r="B43" s="73" t="s">
        <v>2088</v>
      </c>
      <c r="C43" s="390" t="s">
        <v>2089</v>
      </c>
      <c r="D43" s="21" t="s">
        <v>2090</v>
      </c>
      <c r="E43" s="74">
        <v>194.58</v>
      </c>
      <c r="F43" s="73">
        <v>5102189</v>
      </c>
      <c r="G43" s="75" t="s">
        <v>2091</v>
      </c>
      <c r="H43" s="21" t="s">
        <v>2008</v>
      </c>
      <c r="I43" s="76">
        <v>39343</v>
      </c>
      <c r="J43" s="76">
        <v>43726</v>
      </c>
      <c r="K43" s="21" t="s">
        <v>1422</v>
      </c>
      <c r="L43" s="21" t="s">
        <v>2092</v>
      </c>
      <c r="M43" s="72"/>
    </row>
    <row r="44" spans="1:13">
      <c r="A44" s="68">
        <v>41</v>
      </c>
      <c r="B44" s="68" t="s">
        <v>2093</v>
      </c>
      <c r="C44" s="389">
        <v>0</v>
      </c>
      <c r="D44" s="19" t="s">
        <v>2094</v>
      </c>
      <c r="E44" s="69">
        <v>2153.4299999999998</v>
      </c>
      <c r="F44" s="68">
        <v>5476453</v>
      </c>
      <c r="G44" s="70" t="s">
        <v>2095</v>
      </c>
      <c r="H44" s="19" t="s">
        <v>2008</v>
      </c>
      <c r="I44" s="71">
        <v>39528</v>
      </c>
      <c r="J44" s="71">
        <v>43911</v>
      </c>
      <c r="K44" s="19" t="s">
        <v>356</v>
      </c>
      <c r="L44" s="19" t="s">
        <v>2096</v>
      </c>
      <c r="M44" s="72"/>
    </row>
    <row r="45" spans="1:13">
      <c r="A45" s="73">
        <v>42</v>
      </c>
      <c r="B45" s="73" t="s">
        <v>2097</v>
      </c>
      <c r="C45" s="390">
        <v>0</v>
      </c>
      <c r="D45" s="21" t="s">
        <v>2098</v>
      </c>
      <c r="E45" s="74">
        <v>527.71</v>
      </c>
      <c r="F45" s="73">
        <v>2784041</v>
      </c>
      <c r="G45" s="75" t="s">
        <v>1614</v>
      </c>
      <c r="H45" s="21" t="s">
        <v>1951</v>
      </c>
      <c r="I45" s="76">
        <v>39540</v>
      </c>
      <c r="J45" s="76">
        <v>43923</v>
      </c>
      <c r="K45" s="21" t="s">
        <v>1303</v>
      </c>
      <c r="L45" s="21" t="s">
        <v>2056</v>
      </c>
      <c r="M45" s="72"/>
    </row>
    <row r="46" spans="1:13">
      <c r="A46" s="68">
        <v>43</v>
      </c>
      <c r="B46" s="68" t="s">
        <v>2099</v>
      </c>
      <c r="C46" s="389">
        <v>0</v>
      </c>
      <c r="D46" s="19" t="s">
        <v>2100</v>
      </c>
      <c r="E46" s="69">
        <v>3766.68</v>
      </c>
      <c r="F46" s="68">
        <v>5426634</v>
      </c>
      <c r="G46" s="70" t="s">
        <v>2101</v>
      </c>
      <c r="H46" s="19" t="s">
        <v>1946</v>
      </c>
      <c r="I46" s="71">
        <v>39541</v>
      </c>
      <c r="J46" s="71">
        <v>43924</v>
      </c>
      <c r="K46" s="19" t="s">
        <v>425</v>
      </c>
      <c r="L46" s="19" t="s">
        <v>1975</v>
      </c>
      <c r="M46" s="72"/>
    </row>
    <row r="47" spans="1:13">
      <c r="A47" s="73">
        <v>44</v>
      </c>
      <c r="B47" s="73" t="s">
        <v>2102</v>
      </c>
      <c r="C47" s="390">
        <v>0</v>
      </c>
      <c r="D47" s="21" t="s">
        <v>2103</v>
      </c>
      <c r="E47" s="74">
        <v>9675.1299999999992</v>
      </c>
      <c r="F47" s="73">
        <v>5248744</v>
      </c>
      <c r="G47" s="75" t="s">
        <v>2104</v>
      </c>
      <c r="H47" s="21" t="s">
        <v>1951</v>
      </c>
      <c r="I47" s="76">
        <v>39553</v>
      </c>
      <c r="J47" s="76">
        <v>43936</v>
      </c>
      <c r="K47" s="21" t="s">
        <v>2105</v>
      </c>
      <c r="L47" s="21" t="s">
        <v>2106</v>
      </c>
      <c r="M47" s="72"/>
    </row>
    <row r="48" spans="1:13">
      <c r="A48" s="68">
        <v>45</v>
      </c>
      <c r="B48" s="68" t="s">
        <v>2107</v>
      </c>
      <c r="C48" s="389">
        <v>0</v>
      </c>
      <c r="D48" s="19" t="s">
        <v>2108</v>
      </c>
      <c r="E48" s="69">
        <v>5629.26</v>
      </c>
      <c r="F48" s="68">
        <v>5204151</v>
      </c>
      <c r="G48" s="70" t="s">
        <v>2109</v>
      </c>
      <c r="H48" s="19" t="s">
        <v>1951</v>
      </c>
      <c r="I48" s="71">
        <v>39553</v>
      </c>
      <c r="J48" s="71">
        <v>43936</v>
      </c>
      <c r="K48" s="19" t="s">
        <v>425</v>
      </c>
      <c r="L48" s="19" t="s">
        <v>2110</v>
      </c>
      <c r="M48" s="72"/>
    </row>
    <row r="49" spans="1:13">
      <c r="A49" s="73">
        <v>46</v>
      </c>
      <c r="B49" s="73" t="s">
        <v>2111</v>
      </c>
      <c r="C49" s="390">
        <v>0</v>
      </c>
      <c r="D49" s="21" t="s">
        <v>2112</v>
      </c>
      <c r="E49" s="74">
        <v>6039.15</v>
      </c>
      <c r="F49" s="73">
        <v>5528089</v>
      </c>
      <c r="G49" s="75" t="s">
        <v>2113</v>
      </c>
      <c r="H49" s="21" t="s">
        <v>1951</v>
      </c>
      <c r="I49" s="76">
        <v>39561</v>
      </c>
      <c r="J49" s="76">
        <v>43944</v>
      </c>
      <c r="K49" s="21" t="s">
        <v>356</v>
      </c>
      <c r="L49" s="21" t="s">
        <v>2114</v>
      </c>
      <c r="M49" s="72"/>
    </row>
    <row r="50" spans="1:13">
      <c r="A50" s="68">
        <v>47</v>
      </c>
      <c r="B50" s="68" t="s">
        <v>2115</v>
      </c>
      <c r="C50" s="389">
        <v>0</v>
      </c>
      <c r="D50" s="19" t="s">
        <v>2116</v>
      </c>
      <c r="E50" s="69">
        <v>920.05</v>
      </c>
      <c r="F50" s="68">
        <v>5497736</v>
      </c>
      <c r="G50" s="70" t="s">
        <v>2117</v>
      </c>
      <c r="H50" s="19" t="s">
        <v>1951</v>
      </c>
      <c r="I50" s="71">
        <v>39570</v>
      </c>
      <c r="J50" s="71">
        <v>43953</v>
      </c>
      <c r="K50" s="19" t="s">
        <v>456</v>
      </c>
      <c r="L50" s="19" t="s">
        <v>521</v>
      </c>
      <c r="M50" s="72"/>
    </row>
    <row r="51" spans="1:13">
      <c r="A51" s="73">
        <v>48</v>
      </c>
      <c r="B51" s="73" t="s">
        <v>2118</v>
      </c>
      <c r="C51" s="390">
        <v>0</v>
      </c>
      <c r="D51" s="21" t="s">
        <v>2119</v>
      </c>
      <c r="E51" s="74">
        <v>26720.18</v>
      </c>
      <c r="F51" s="73">
        <v>5170672</v>
      </c>
      <c r="G51" s="75" t="s">
        <v>2007</v>
      </c>
      <c r="H51" s="21" t="s">
        <v>2008</v>
      </c>
      <c r="I51" s="76">
        <v>39581</v>
      </c>
      <c r="J51" s="76">
        <v>41772</v>
      </c>
      <c r="K51" s="21" t="s">
        <v>425</v>
      </c>
      <c r="L51" s="21" t="s">
        <v>2009</v>
      </c>
      <c r="M51" s="72"/>
    </row>
    <row r="52" spans="1:13">
      <c r="A52" s="68">
        <v>49</v>
      </c>
      <c r="B52" s="68" t="s">
        <v>2120</v>
      </c>
      <c r="C52" s="389" t="s">
        <v>2121</v>
      </c>
      <c r="D52" s="19" t="s">
        <v>2122</v>
      </c>
      <c r="E52" s="69">
        <v>1252.99</v>
      </c>
      <c r="F52" s="68">
        <v>2886197</v>
      </c>
      <c r="G52" s="70" t="s">
        <v>2123</v>
      </c>
      <c r="H52" s="19" t="s">
        <v>1951</v>
      </c>
      <c r="I52" s="71">
        <v>39581</v>
      </c>
      <c r="J52" s="71">
        <v>43964</v>
      </c>
      <c r="K52" s="19" t="s">
        <v>425</v>
      </c>
      <c r="L52" s="19" t="s">
        <v>2124</v>
      </c>
      <c r="M52" s="72"/>
    </row>
    <row r="53" spans="1:13">
      <c r="A53" s="73">
        <v>50</v>
      </c>
      <c r="B53" s="73" t="s">
        <v>2125</v>
      </c>
      <c r="C53" s="390" t="s">
        <v>2126</v>
      </c>
      <c r="D53" s="21" t="s">
        <v>2127</v>
      </c>
      <c r="E53" s="74">
        <v>7082.69</v>
      </c>
      <c r="F53" s="73">
        <v>5195233</v>
      </c>
      <c r="G53" s="75" t="s">
        <v>2128</v>
      </c>
      <c r="H53" s="21" t="s">
        <v>1951</v>
      </c>
      <c r="I53" s="76">
        <v>39583</v>
      </c>
      <c r="J53" s="76">
        <v>43966</v>
      </c>
      <c r="K53" s="21" t="s">
        <v>425</v>
      </c>
      <c r="L53" s="21" t="s">
        <v>2110</v>
      </c>
      <c r="M53" s="72"/>
    </row>
    <row r="54" spans="1:13">
      <c r="A54" s="68">
        <v>51</v>
      </c>
      <c r="B54" s="68" t="s">
        <v>2129</v>
      </c>
      <c r="C54" s="389" t="s">
        <v>167</v>
      </c>
      <c r="D54" s="19" t="s">
        <v>2130</v>
      </c>
      <c r="E54" s="69">
        <v>7914.03</v>
      </c>
      <c r="F54" s="68">
        <v>5235251</v>
      </c>
      <c r="G54" s="70" t="s">
        <v>2131</v>
      </c>
      <c r="H54" s="19" t="s">
        <v>1951</v>
      </c>
      <c r="I54" s="71">
        <v>39601</v>
      </c>
      <c r="J54" s="71">
        <v>43984</v>
      </c>
      <c r="K54" s="19" t="s">
        <v>425</v>
      </c>
      <c r="L54" s="19" t="s">
        <v>2110</v>
      </c>
      <c r="M54" s="72"/>
    </row>
    <row r="55" spans="1:13">
      <c r="A55" s="73">
        <v>52</v>
      </c>
      <c r="B55" s="73" t="s">
        <v>2132</v>
      </c>
      <c r="C55" s="390" t="s">
        <v>167</v>
      </c>
      <c r="D55" s="21" t="s">
        <v>2133</v>
      </c>
      <c r="E55" s="74">
        <v>2285.33</v>
      </c>
      <c r="F55" s="73">
        <v>5235251</v>
      </c>
      <c r="G55" s="75" t="s">
        <v>2131</v>
      </c>
      <c r="H55" s="21" t="s">
        <v>1951</v>
      </c>
      <c r="I55" s="76">
        <v>39601</v>
      </c>
      <c r="J55" s="76">
        <v>43984</v>
      </c>
      <c r="K55" s="21" t="s">
        <v>425</v>
      </c>
      <c r="L55" s="21" t="s">
        <v>2110</v>
      </c>
      <c r="M55" s="72"/>
    </row>
    <row r="56" spans="1:13">
      <c r="A56" s="68">
        <v>53</v>
      </c>
      <c r="B56" s="68" t="s">
        <v>2134</v>
      </c>
      <c r="C56" s="389" t="s">
        <v>2135</v>
      </c>
      <c r="D56" s="19" t="s">
        <v>2136</v>
      </c>
      <c r="E56" s="69">
        <v>351.99</v>
      </c>
      <c r="F56" s="68">
        <v>5196183</v>
      </c>
      <c r="G56" s="70" t="s">
        <v>2137</v>
      </c>
      <c r="H56" s="19" t="s">
        <v>1951</v>
      </c>
      <c r="I56" s="71">
        <v>39657</v>
      </c>
      <c r="J56" s="71">
        <v>44040</v>
      </c>
      <c r="K56" s="19" t="s">
        <v>1422</v>
      </c>
      <c r="L56" s="19" t="s">
        <v>2138</v>
      </c>
      <c r="M56" s="72"/>
    </row>
    <row r="57" spans="1:13">
      <c r="A57" s="73">
        <v>54</v>
      </c>
      <c r="B57" s="73" t="s">
        <v>2139</v>
      </c>
      <c r="C57" s="390">
        <v>0</v>
      </c>
      <c r="D57" s="21" t="s">
        <v>2140</v>
      </c>
      <c r="E57" s="74">
        <v>166.13</v>
      </c>
      <c r="F57" s="73">
        <v>6444318</v>
      </c>
      <c r="G57" s="75" t="s">
        <v>2141</v>
      </c>
      <c r="H57" s="21" t="s">
        <v>1951</v>
      </c>
      <c r="I57" s="76">
        <v>39667</v>
      </c>
      <c r="J57" s="76">
        <v>44050</v>
      </c>
      <c r="K57" s="21" t="s">
        <v>356</v>
      </c>
      <c r="L57" s="21" t="s">
        <v>2142</v>
      </c>
      <c r="M57" s="72"/>
    </row>
    <row r="58" spans="1:13">
      <c r="A58" s="68">
        <v>55</v>
      </c>
      <c r="B58" s="68" t="s">
        <v>2143</v>
      </c>
      <c r="C58" s="389" t="s">
        <v>2089</v>
      </c>
      <c r="D58" s="19" t="s">
        <v>2144</v>
      </c>
      <c r="E58" s="69">
        <v>1396.12</v>
      </c>
      <c r="F58" s="68">
        <v>5154715</v>
      </c>
      <c r="G58" s="70" t="s">
        <v>2145</v>
      </c>
      <c r="H58" s="19" t="s">
        <v>1951</v>
      </c>
      <c r="I58" s="71">
        <v>39668</v>
      </c>
      <c r="J58" s="71">
        <v>44051</v>
      </c>
      <c r="K58" s="19" t="s">
        <v>697</v>
      </c>
      <c r="L58" s="19" t="s">
        <v>1562</v>
      </c>
      <c r="M58" s="72"/>
    </row>
    <row r="59" spans="1:13">
      <c r="A59" s="73">
        <v>56</v>
      </c>
      <c r="B59" s="73" t="s">
        <v>2146</v>
      </c>
      <c r="C59" s="390">
        <v>0</v>
      </c>
      <c r="D59" s="21" t="s">
        <v>2147</v>
      </c>
      <c r="E59" s="74">
        <v>242.24</v>
      </c>
      <c r="F59" s="73">
        <v>5472695</v>
      </c>
      <c r="G59" s="75" t="s">
        <v>2148</v>
      </c>
      <c r="H59" s="21" t="s">
        <v>1946</v>
      </c>
      <c r="I59" s="76">
        <v>39678</v>
      </c>
      <c r="J59" s="76">
        <v>43551</v>
      </c>
      <c r="K59" s="21" t="s">
        <v>1420</v>
      </c>
      <c r="L59" s="21" t="s">
        <v>2149</v>
      </c>
      <c r="M59" s="72"/>
    </row>
    <row r="60" spans="1:13">
      <c r="A60" s="68">
        <v>57</v>
      </c>
      <c r="B60" s="68" t="s">
        <v>2150</v>
      </c>
      <c r="C60" s="389" t="s">
        <v>189</v>
      </c>
      <c r="D60" s="19" t="s">
        <v>2151</v>
      </c>
      <c r="E60" s="69">
        <v>12900.62</v>
      </c>
      <c r="F60" s="68">
        <v>5107776</v>
      </c>
      <c r="G60" s="70" t="s">
        <v>2079</v>
      </c>
      <c r="H60" s="19" t="s">
        <v>1946</v>
      </c>
      <c r="I60" s="71">
        <v>39680</v>
      </c>
      <c r="J60" s="71">
        <v>44063</v>
      </c>
      <c r="K60" s="19" t="s">
        <v>2152</v>
      </c>
      <c r="L60" s="19" t="s">
        <v>2153</v>
      </c>
      <c r="M60" s="72"/>
    </row>
    <row r="61" spans="1:13">
      <c r="A61" s="73">
        <v>58</v>
      </c>
      <c r="B61" s="73" t="s">
        <v>2154</v>
      </c>
      <c r="C61" s="390" t="s">
        <v>189</v>
      </c>
      <c r="D61" s="21" t="s">
        <v>2155</v>
      </c>
      <c r="E61" s="74">
        <v>8866.2000000000007</v>
      </c>
      <c r="F61" s="73">
        <v>5340624</v>
      </c>
      <c r="G61" s="75" t="s">
        <v>2156</v>
      </c>
      <c r="H61" s="21" t="s">
        <v>1951</v>
      </c>
      <c r="I61" s="76">
        <v>39685</v>
      </c>
      <c r="J61" s="76">
        <v>44068</v>
      </c>
      <c r="K61" s="21" t="s">
        <v>425</v>
      </c>
      <c r="L61" s="21" t="s">
        <v>2157</v>
      </c>
      <c r="M61" s="72"/>
    </row>
    <row r="62" spans="1:13">
      <c r="A62" s="68">
        <v>59</v>
      </c>
      <c r="B62" s="68" t="s">
        <v>2158</v>
      </c>
      <c r="C62" s="389">
        <v>0</v>
      </c>
      <c r="D62" s="19" t="s">
        <v>2159</v>
      </c>
      <c r="E62" s="69">
        <v>159.11000000000001</v>
      </c>
      <c r="F62" s="68">
        <v>3856259</v>
      </c>
      <c r="G62" s="70" t="s">
        <v>2160</v>
      </c>
      <c r="H62" s="19" t="s">
        <v>1951</v>
      </c>
      <c r="I62" s="71">
        <v>39693</v>
      </c>
      <c r="J62" s="71">
        <v>44076</v>
      </c>
      <c r="K62" s="19" t="s">
        <v>663</v>
      </c>
      <c r="L62" s="19" t="s">
        <v>2045</v>
      </c>
      <c r="M62" s="72"/>
    </row>
    <row r="63" spans="1:13">
      <c r="A63" s="73">
        <v>60</v>
      </c>
      <c r="B63" s="73" t="s">
        <v>2161</v>
      </c>
      <c r="C63" s="390">
        <v>0</v>
      </c>
      <c r="D63" s="21" t="s">
        <v>2162</v>
      </c>
      <c r="E63" s="74">
        <v>35275.81</v>
      </c>
      <c r="F63" s="73">
        <v>5185181</v>
      </c>
      <c r="G63" s="75" t="s">
        <v>1770</v>
      </c>
      <c r="H63" s="21" t="s">
        <v>1951</v>
      </c>
      <c r="I63" s="76">
        <v>39695</v>
      </c>
      <c r="J63" s="76">
        <v>44078</v>
      </c>
      <c r="K63" s="21" t="s">
        <v>663</v>
      </c>
      <c r="L63" s="21" t="s">
        <v>2163</v>
      </c>
      <c r="M63" s="72"/>
    </row>
    <row r="64" spans="1:13">
      <c r="A64" s="68">
        <v>61</v>
      </c>
      <c r="B64" s="68" t="s">
        <v>2164</v>
      </c>
      <c r="C64" s="389">
        <v>0</v>
      </c>
      <c r="D64" s="19" t="s">
        <v>682</v>
      </c>
      <c r="E64" s="69">
        <v>1789.62</v>
      </c>
      <c r="F64" s="68">
        <v>5185181</v>
      </c>
      <c r="G64" s="70" t="s">
        <v>1770</v>
      </c>
      <c r="H64" s="19" t="s">
        <v>1951</v>
      </c>
      <c r="I64" s="71">
        <v>39700</v>
      </c>
      <c r="J64" s="71">
        <v>44083</v>
      </c>
      <c r="K64" s="19" t="s">
        <v>663</v>
      </c>
      <c r="L64" s="19" t="s">
        <v>2165</v>
      </c>
      <c r="M64" s="72"/>
    </row>
    <row r="65" spans="1:13">
      <c r="A65" s="73">
        <v>62</v>
      </c>
      <c r="B65" s="73" t="s">
        <v>2166</v>
      </c>
      <c r="C65" s="390" t="s">
        <v>167</v>
      </c>
      <c r="D65" s="21" t="s">
        <v>2167</v>
      </c>
      <c r="E65" s="74">
        <v>39.549999999999997</v>
      </c>
      <c r="F65" s="73">
        <v>5495369</v>
      </c>
      <c r="G65" s="75" t="s">
        <v>1627</v>
      </c>
      <c r="H65" s="21" t="s">
        <v>1951</v>
      </c>
      <c r="I65" s="76">
        <v>39702</v>
      </c>
      <c r="J65" s="76">
        <v>44085</v>
      </c>
      <c r="K65" s="21" t="s">
        <v>180</v>
      </c>
      <c r="L65" s="21" t="s">
        <v>2168</v>
      </c>
      <c r="M65" s="72"/>
    </row>
    <row r="66" spans="1:13">
      <c r="A66" s="68">
        <v>63</v>
      </c>
      <c r="B66" s="68" t="s">
        <v>2169</v>
      </c>
      <c r="C66" s="389" t="s">
        <v>2170</v>
      </c>
      <c r="D66" s="19" t="s">
        <v>2171</v>
      </c>
      <c r="E66" s="69">
        <v>2661.84</v>
      </c>
      <c r="F66" s="68">
        <v>2160757</v>
      </c>
      <c r="G66" s="70" t="s">
        <v>2172</v>
      </c>
      <c r="H66" s="19" t="s">
        <v>1951</v>
      </c>
      <c r="I66" s="71">
        <v>39702</v>
      </c>
      <c r="J66" s="71">
        <v>44085</v>
      </c>
      <c r="K66" s="19" t="s">
        <v>737</v>
      </c>
      <c r="L66" s="19" t="s">
        <v>2173</v>
      </c>
      <c r="M66" s="72"/>
    </row>
    <row r="67" spans="1:13">
      <c r="A67" s="73">
        <v>64</v>
      </c>
      <c r="B67" s="73" t="s">
        <v>2174</v>
      </c>
      <c r="C67" s="390" t="s">
        <v>189</v>
      </c>
      <c r="D67" s="21" t="s">
        <v>2175</v>
      </c>
      <c r="E67" s="74">
        <v>3771.56</v>
      </c>
      <c r="F67" s="73">
        <v>5103576</v>
      </c>
      <c r="G67" s="75" t="s">
        <v>2176</v>
      </c>
      <c r="H67" s="21" t="s">
        <v>1951</v>
      </c>
      <c r="I67" s="76">
        <v>39707</v>
      </c>
      <c r="J67" s="76">
        <v>44536</v>
      </c>
      <c r="K67" s="21" t="s">
        <v>697</v>
      </c>
      <c r="L67" s="21" t="s">
        <v>2177</v>
      </c>
      <c r="M67" s="72"/>
    </row>
    <row r="68" spans="1:13">
      <c r="A68" s="68">
        <v>65</v>
      </c>
      <c r="B68" s="68" t="s">
        <v>2178</v>
      </c>
      <c r="C68" s="389" t="s">
        <v>2089</v>
      </c>
      <c r="D68" s="19" t="s">
        <v>2179</v>
      </c>
      <c r="E68" s="69">
        <v>109.17</v>
      </c>
      <c r="F68" s="68">
        <v>3307085</v>
      </c>
      <c r="G68" s="70" t="s">
        <v>2180</v>
      </c>
      <c r="H68" s="19" t="s">
        <v>1951</v>
      </c>
      <c r="I68" s="71">
        <v>39721</v>
      </c>
      <c r="J68" s="71">
        <v>44104</v>
      </c>
      <c r="K68" s="19" t="s">
        <v>356</v>
      </c>
      <c r="L68" s="19" t="s">
        <v>2142</v>
      </c>
      <c r="M68" s="72"/>
    </row>
    <row r="69" spans="1:13">
      <c r="A69" s="73">
        <v>66</v>
      </c>
      <c r="B69" s="73" t="s">
        <v>2181</v>
      </c>
      <c r="C69" s="390" t="s">
        <v>2024</v>
      </c>
      <c r="D69" s="21" t="s">
        <v>2182</v>
      </c>
      <c r="E69" s="74">
        <v>205.26</v>
      </c>
      <c r="F69" s="73">
        <v>5068053</v>
      </c>
      <c r="G69" s="75" t="s">
        <v>2183</v>
      </c>
      <c r="H69" s="21" t="s">
        <v>1946</v>
      </c>
      <c r="I69" s="76">
        <v>39451</v>
      </c>
      <c r="J69" s="76">
        <v>43834</v>
      </c>
      <c r="K69" s="21" t="s">
        <v>1422</v>
      </c>
      <c r="L69" s="21" t="s">
        <v>471</v>
      </c>
      <c r="M69" s="72"/>
    </row>
    <row r="70" spans="1:13">
      <c r="A70" s="68">
        <v>67</v>
      </c>
      <c r="B70" s="68" t="s">
        <v>2184</v>
      </c>
      <c r="C70" s="389">
        <v>0</v>
      </c>
      <c r="D70" s="19" t="s">
        <v>2185</v>
      </c>
      <c r="E70" s="69">
        <v>468.54</v>
      </c>
      <c r="F70" s="68">
        <v>2097109</v>
      </c>
      <c r="G70" s="70" t="s">
        <v>1850</v>
      </c>
      <c r="H70" s="19" t="s">
        <v>1951</v>
      </c>
      <c r="I70" s="71">
        <v>39729</v>
      </c>
      <c r="J70" s="71">
        <v>44112</v>
      </c>
      <c r="K70" s="19" t="s">
        <v>267</v>
      </c>
      <c r="L70" s="19" t="s">
        <v>2186</v>
      </c>
      <c r="M70" s="72"/>
    </row>
    <row r="71" spans="1:13">
      <c r="A71" s="73">
        <v>68</v>
      </c>
      <c r="B71" s="73" t="s">
        <v>2187</v>
      </c>
      <c r="C71" s="390">
        <v>0</v>
      </c>
      <c r="D71" s="21" t="s">
        <v>2188</v>
      </c>
      <c r="E71" s="74">
        <v>3552.77</v>
      </c>
      <c r="F71" s="73">
        <v>5209358</v>
      </c>
      <c r="G71" s="75" t="s">
        <v>2189</v>
      </c>
      <c r="H71" s="21" t="s">
        <v>1951</v>
      </c>
      <c r="I71" s="76">
        <v>39729</v>
      </c>
      <c r="J71" s="76">
        <v>41920</v>
      </c>
      <c r="K71" s="21" t="s">
        <v>737</v>
      </c>
      <c r="L71" s="21" t="s">
        <v>2173</v>
      </c>
      <c r="M71" s="72"/>
    </row>
    <row r="72" spans="1:13">
      <c r="A72" s="68">
        <v>69</v>
      </c>
      <c r="B72" s="68" t="s">
        <v>2190</v>
      </c>
      <c r="C72" s="389" t="s">
        <v>2191</v>
      </c>
      <c r="D72" s="19" t="s">
        <v>2192</v>
      </c>
      <c r="E72" s="69">
        <v>4907.6499999999996</v>
      </c>
      <c r="F72" s="68">
        <v>5533864</v>
      </c>
      <c r="G72" s="70" t="s">
        <v>2193</v>
      </c>
      <c r="H72" s="19" t="s">
        <v>1951</v>
      </c>
      <c r="I72" s="71">
        <v>39735</v>
      </c>
      <c r="J72" s="71">
        <v>44118</v>
      </c>
      <c r="K72" s="19" t="s">
        <v>356</v>
      </c>
      <c r="L72" s="19" t="s">
        <v>2194</v>
      </c>
      <c r="M72" s="72"/>
    </row>
    <row r="73" spans="1:13">
      <c r="A73" s="73">
        <v>70</v>
      </c>
      <c r="B73" s="73" t="s">
        <v>2195</v>
      </c>
      <c r="C73" s="390">
        <v>0</v>
      </c>
      <c r="D73" s="21" t="s">
        <v>2196</v>
      </c>
      <c r="E73" s="74">
        <v>32.94</v>
      </c>
      <c r="F73" s="73">
        <v>5197414</v>
      </c>
      <c r="G73" s="75" t="s">
        <v>2197</v>
      </c>
      <c r="H73" s="21" t="s">
        <v>1951</v>
      </c>
      <c r="I73" s="76">
        <v>39738</v>
      </c>
      <c r="J73" s="76">
        <v>44121</v>
      </c>
      <c r="K73" s="21" t="s">
        <v>168</v>
      </c>
      <c r="L73" s="21" t="s">
        <v>2198</v>
      </c>
      <c r="M73" s="72"/>
    </row>
    <row r="74" spans="1:13">
      <c r="A74" s="68">
        <v>71</v>
      </c>
      <c r="B74" s="68" t="s">
        <v>2199</v>
      </c>
      <c r="C74" s="389">
        <v>0</v>
      </c>
      <c r="D74" s="19" t="s">
        <v>2200</v>
      </c>
      <c r="E74" s="69">
        <v>14070.46</v>
      </c>
      <c r="F74" s="68">
        <v>5167329</v>
      </c>
      <c r="G74" s="70" t="s">
        <v>2201</v>
      </c>
      <c r="H74" s="19" t="s">
        <v>1951</v>
      </c>
      <c r="I74" s="71">
        <v>39738</v>
      </c>
      <c r="J74" s="71">
        <v>44121</v>
      </c>
      <c r="K74" s="19" t="s">
        <v>663</v>
      </c>
      <c r="L74" s="19" t="s">
        <v>2202</v>
      </c>
      <c r="M74" s="72"/>
    </row>
    <row r="75" spans="1:13">
      <c r="A75" s="73">
        <v>72</v>
      </c>
      <c r="B75" s="73" t="s">
        <v>2203</v>
      </c>
      <c r="C75" s="390" t="s">
        <v>167</v>
      </c>
      <c r="D75" s="21" t="s">
        <v>2204</v>
      </c>
      <c r="E75" s="74">
        <v>2372.7399999999998</v>
      </c>
      <c r="F75" s="73">
        <v>5199123</v>
      </c>
      <c r="G75" s="75" t="s">
        <v>1628</v>
      </c>
      <c r="H75" s="21" t="s">
        <v>1951</v>
      </c>
      <c r="I75" s="76">
        <v>39743</v>
      </c>
      <c r="J75" s="76">
        <v>44126</v>
      </c>
      <c r="K75" s="21" t="s">
        <v>267</v>
      </c>
      <c r="L75" s="21" t="s">
        <v>1983</v>
      </c>
      <c r="M75" s="72"/>
    </row>
    <row r="76" spans="1:13">
      <c r="A76" s="68">
        <v>73</v>
      </c>
      <c r="B76" s="68" t="s">
        <v>2205</v>
      </c>
      <c r="C76" s="389" t="s">
        <v>167</v>
      </c>
      <c r="D76" s="19" t="s">
        <v>2206</v>
      </c>
      <c r="E76" s="69">
        <v>3797.19</v>
      </c>
      <c r="F76" s="68">
        <v>5199123</v>
      </c>
      <c r="G76" s="70" t="s">
        <v>1628</v>
      </c>
      <c r="H76" s="19" t="s">
        <v>1951</v>
      </c>
      <c r="I76" s="71">
        <v>39752</v>
      </c>
      <c r="J76" s="71">
        <v>44135</v>
      </c>
      <c r="K76" s="19" t="s">
        <v>2207</v>
      </c>
      <c r="L76" s="19" t="s">
        <v>2208</v>
      </c>
      <c r="M76" s="72"/>
    </row>
    <row r="77" spans="1:13">
      <c r="A77" s="73">
        <v>74</v>
      </c>
      <c r="B77" s="73" t="s">
        <v>2209</v>
      </c>
      <c r="C77" s="390" t="s">
        <v>216</v>
      </c>
      <c r="D77" s="21" t="s">
        <v>2210</v>
      </c>
      <c r="E77" s="74">
        <v>321.67</v>
      </c>
      <c r="F77" s="73">
        <v>2696304</v>
      </c>
      <c r="G77" s="75" t="s">
        <v>215</v>
      </c>
      <c r="H77" s="21" t="s">
        <v>1951</v>
      </c>
      <c r="I77" s="76">
        <v>39758</v>
      </c>
      <c r="J77" s="76">
        <v>44141</v>
      </c>
      <c r="K77" s="21" t="s">
        <v>267</v>
      </c>
      <c r="L77" s="21" t="s">
        <v>2211</v>
      </c>
      <c r="M77" s="72"/>
    </row>
    <row r="78" spans="1:13">
      <c r="A78" s="68">
        <v>75</v>
      </c>
      <c r="B78" s="68" t="s">
        <v>2212</v>
      </c>
      <c r="C78" s="389">
        <v>0</v>
      </c>
      <c r="D78" s="19" t="s">
        <v>2213</v>
      </c>
      <c r="E78" s="69">
        <v>5468.27</v>
      </c>
      <c r="F78" s="68">
        <v>5239079</v>
      </c>
      <c r="G78" s="70" t="s">
        <v>2214</v>
      </c>
      <c r="H78" s="19" t="s">
        <v>1951</v>
      </c>
      <c r="I78" s="71">
        <v>39771</v>
      </c>
      <c r="J78" s="71">
        <v>44531</v>
      </c>
      <c r="K78" s="19" t="s">
        <v>356</v>
      </c>
      <c r="L78" s="19" t="s">
        <v>2114</v>
      </c>
      <c r="M78" s="72"/>
    </row>
    <row r="79" spans="1:13">
      <c r="A79" s="73">
        <v>76</v>
      </c>
      <c r="B79" s="73" t="s">
        <v>2215</v>
      </c>
      <c r="C79" s="390" t="s">
        <v>2216</v>
      </c>
      <c r="D79" s="21" t="s">
        <v>2217</v>
      </c>
      <c r="E79" s="74">
        <v>854.24</v>
      </c>
      <c r="F79" s="73">
        <v>5108195</v>
      </c>
      <c r="G79" s="75" t="s">
        <v>2218</v>
      </c>
      <c r="H79" s="21" t="s">
        <v>1951</v>
      </c>
      <c r="I79" s="76">
        <v>39783</v>
      </c>
      <c r="J79" s="76">
        <v>44166</v>
      </c>
      <c r="K79" s="21" t="s">
        <v>1420</v>
      </c>
      <c r="L79" s="21" t="s">
        <v>2219</v>
      </c>
      <c r="M79" s="72"/>
    </row>
    <row r="80" spans="1:13">
      <c r="A80" s="68">
        <v>77</v>
      </c>
      <c r="B80" s="68" t="s">
        <v>2220</v>
      </c>
      <c r="C80" s="389">
        <v>0</v>
      </c>
      <c r="D80" s="19" t="s">
        <v>2221</v>
      </c>
      <c r="E80" s="69">
        <v>2136.11</v>
      </c>
      <c r="F80" s="68">
        <v>5254469</v>
      </c>
      <c r="G80" s="70" t="s">
        <v>2222</v>
      </c>
      <c r="H80" s="19" t="s">
        <v>1951</v>
      </c>
      <c r="I80" s="71">
        <v>39783</v>
      </c>
      <c r="J80" s="71">
        <v>44243</v>
      </c>
      <c r="K80" s="19" t="s">
        <v>708</v>
      </c>
      <c r="L80" s="19" t="s">
        <v>2223</v>
      </c>
      <c r="M80" s="72"/>
    </row>
    <row r="81" spans="1:13">
      <c r="A81" s="73">
        <v>78</v>
      </c>
      <c r="B81" s="73" t="s">
        <v>2224</v>
      </c>
      <c r="C81" s="390" t="s">
        <v>167</v>
      </c>
      <c r="D81" s="21" t="s">
        <v>2225</v>
      </c>
      <c r="E81" s="74">
        <v>227.59</v>
      </c>
      <c r="F81" s="73">
        <v>2019086</v>
      </c>
      <c r="G81" s="75" t="s">
        <v>2226</v>
      </c>
      <c r="H81" s="21" t="s">
        <v>1951</v>
      </c>
      <c r="I81" s="76">
        <v>39783</v>
      </c>
      <c r="J81" s="76">
        <v>44439</v>
      </c>
      <c r="K81" s="21" t="s">
        <v>724</v>
      </c>
      <c r="L81" s="21" t="s">
        <v>2227</v>
      </c>
      <c r="M81" s="72"/>
    </row>
    <row r="82" spans="1:13">
      <c r="A82" s="68">
        <v>79</v>
      </c>
      <c r="B82" s="68" t="s">
        <v>2228</v>
      </c>
      <c r="C82" s="389" t="s">
        <v>167</v>
      </c>
      <c r="D82" s="19" t="s">
        <v>2229</v>
      </c>
      <c r="E82" s="69">
        <v>1558</v>
      </c>
      <c r="F82" s="68">
        <v>2019086</v>
      </c>
      <c r="G82" s="70" t="s">
        <v>2226</v>
      </c>
      <c r="H82" s="19" t="s">
        <v>1951</v>
      </c>
      <c r="I82" s="71">
        <v>39783</v>
      </c>
      <c r="J82" s="71">
        <v>44439</v>
      </c>
      <c r="K82" s="19" t="s">
        <v>724</v>
      </c>
      <c r="L82" s="19" t="s">
        <v>2227</v>
      </c>
      <c r="M82" s="72"/>
    </row>
    <row r="83" spans="1:13">
      <c r="A83" s="73">
        <v>80</v>
      </c>
      <c r="B83" s="73" t="s">
        <v>2230</v>
      </c>
      <c r="C83" s="390" t="s">
        <v>2231</v>
      </c>
      <c r="D83" s="21" t="s">
        <v>2232</v>
      </c>
      <c r="E83" s="74">
        <v>5550.12</v>
      </c>
      <c r="F83" s="73">
        <v>2059681</v>
      </c>
      <c r="G83" s="75" t="s">
        <v>2233</v>
      </c>
      <c r="H83" s="21" t="s">
        <v>1951</v>
      </c>
      <c r="I83" s="76">
        <v>39783</v>
      </c>
      <c r="J83" s="76">
        <v>44769</v>
      </c>
      <c r="K83" s="21" t="s">
        <v>724</v>
      </c>
      <c r="L83" s="21" t="s">
        <v>2234</v>
      </c>
      <c r="M83" s="72"/>
    </row>
    <row r="84" spans="1:13">
      <c r="A84" s="68">
        <v>81</v>
      </c>
      <c r="B84" s="68" t="s">
        <v>2235</v>
      </c>
      <c r="C84" s="389" t="s">
        <v>2216</v>
      </c>
      <c r="D84" s="19" t="s">
        <v>2219</v>
      </c>
      <c r="E84" s="69">
        <v>736.56</v>
      </c>
      <c r="F84" s="68">
        <v>5108195</v>
      </c>
      <c r="G84" s="70" t="s">
        <v>2218</v>
      </c>
      <c r="H84" s="19" t="s">
        <v>1951</v>
      </c>
      <c r="I84" s="71">
        <v>39785</v>
      </c>
      <c r="J84" s="71">
        <v>44168</v>
      </c>
      <c r="K84" s="19" t="s">
        <v>1420</v>
      </c>
      <c r="L84" s="19" t="s">
        <v>2219</v>
      </c>
      <c r="M84" s="72"/>
    </row>
    <row r="85" spans="1:13">
      <c r="A85" s="73">
        <v>82</v>
      </c>
      <c r="B85" s="73" t="s">
        <v>2236</v>
      </c>
      <c r="C85" s="390">
        <v>0</v>
      </c>
      <c r="D85" s="21" t="s">
        <v>2237</v>
      </c>
      <c r="E85" s="74">
        <v>1425.87</v>
      </c>
      <c r="F85" s="73">
        <v>5230977</v>
      </c>
      <c r="G85" s="75" t="s">
        <v>2238</v>
      </c>
      <c r="H85" s="21" t="s">
        <v>1951</v>
      </c>
      <c r="I85" s="76">
        <v>39786</v>
      </c>
      <c r="J85" s="76">
        <v>44169</v>
      </c>
      <c r="K85" s="21" t="s">
        <v>663</v>
      </c>
      <c r="L85" s="21" t="s">
        <v>2239</v>
      </c>
      <c r="M85" s="72"/>
    </row>
    <row r="86" spans="1:13">
      <c r="A86" s="68">
        <v>83</v>
      </c>
      <c r="B86" s="68" t="s">
        <v>2240</v>
      </c>
      <c r="C86" s="389">
        <v>0</v>
      </c>
      <c r="D86" s="19" t="s">
        <v>2241</v>
      </c>
      <c r="E86" s="69">
        <v>55.81</v>
      </c>
      <c r="F86" s="68">
        <v>2112663</v>
      </c>
      <c r="G86" s="70" t="s">
        <v>2242</v>
      </c>
      <c r="H86" s="19" t="s">
        <v>1951</v>
      </c>
      <c r="I86" s="71">
        <v>39790</v>
      </c>
      <c r="J86" s="71">
        <v>44173</v>
      </c>
      <c r="K86" s="19" t="s">
        <v>168</v>
      </c>
      <c r="L86" s="19" t="s">
        <v>413</v>
      </c>
      <c r="M86" s="72"/>
    </row>
    <row r="87" spans="1:13">
      <c r="A87" s="73">
        <v>84</v>
      </c>
      <c r="B87" s="73" t="s">
        <v>2243</v>
      </c>
      <c r="C87" s="390">
        <v>0</v>
      </c>
      <c r="D87" s="21" t="s">
        <v>2244</v>
      </c>
      <c r="E87" s="74">
        <v>3954.23</v>
      </c>
      <c r="F87" s="73">
        <v>5407761</v>
      </c>
      <c r="G87" s="75" t="s">
        <v>2245</v>
      </c>
      <c r="H87" s="21" t="s">
        <v>1951</v>
      </c>
      <c r="I87" s="76">
        <v>39790</v>
      </c>
      <c r="J87" s="76">
        <v>44173</v>
      </c>
      <c r="K87" s="21" t="s">
        <v>663</v>
      </c>
      <c r="L87" s="21" t="s">
        <v>2163</v>
      </c>
      <c r="M87" s="72"/>
    </row>
    <row r="88" spans="1:13">
      <c r="A88" s="68">
        <v>85</v>
      </c>
      <c r="B88" s="68" t="s">
        <v>2246</v>
      </c>
      <c r="C88" s="389" t="s">
        <v>167</v>
      </c>
      <c r="D88" s="19" t="s">
        <v>2247</v>
      </c>
      <c r="E88" s="69">
        <v>3745.85</v>
      </c>
      <c r="F88" s="68">
        <v>5224993</v>
      </c>
      <c r="G88" s="70" t="s">
        <v>2248</v>
      </c>
      <c r="H88" s="19" t="s">
        <v>1951</v>
      </c>
      <c r="I88" s="71">
        <v>39791</v>
      </c>
      <c r="J88" s="71">
        <v>44618</v>
      </c>
      <c r="K88" s="19" t="s">
        <v>724</v>
      </c>
      <c r="L88" s="19" t="s">
        <v>2249</v>
      </c>
      <c r="M88" s="72"/>
    </row>
    <row r="89" spans="1:13">
      <c r="A89" s="73">
        <v>86</v>
      </c>
      <c r="B89" s="73" t="s">
        <v>2250</v>
      </c>
      <c r="C89" s="390" t="s">
        <v>2251</v>
      </c>
      <c r="D89" s="21" t="s">
        <v>2252</v>
      </c>
      <c r="E89" s="74">
        <v>1240.93</v>
      </c>
      <c r="F89" s="73">
        <v>5152054</v>
      </c>
      <c r="G89" s="75" t="s">
        <v>2253</v>
      </c>
      <c r="H89" s="21" t="s">
        <v>1951</v>
      </c>
      <c r="I89" s="76">
        <v>39927</v>
      </c>
      <c r="J89" s="76">
        <v>44310</v>
      </c>
      <c r="K89" s="21" t="s">
        <v>1419</v>
      </c>
      <c r="L89" s="21" t="s">
        <v>2254</v>
      </c>
      <c r="M89" s="72"/>
    </row>
    <row r="90" spans="1:13">
      <c r="A90" s="68">
        <v>87</v>
      </c>
      <c r="B90" s="68" t="s">
        <v>2255</v>
      </c>
      <c r="C90" s="389" t="s">
        <v>2089</v>
      </c>
      <c r="D90" s="19" t="s">
        <v>2256</v>
      </c>
      <c r="E90" s="69">
        <v>216.83</v>
      </c>
      <c r="F90" s="68">
        <v>5057043</v>
      </c>
      <c r="G90" s="70" t="s">
        <v>2257</v>
      </c>
      <c r="H90" s="19" t="s">
        <v>1951</v>
      </c>
      <c r="I90" s="71">
        <v>39804</v>
      </c>
      <c r="J90" s="71">
        <v>44187</v>
      </c>
      <c r="K90" s="19" t="s">
        <v>1422</v>
      </c>
      <c r="L90" s="19" t="s">
        <v>2092</v>
      </c>
      <c r="M90" s="72"/>
    </row>
    <row r="91" spans="1:13">
      <c r="A91" s="73">
        <v>88</v>
      </c>
      <c r="B91" s="73" t="s">
        <v>2258</v>
      </c>
      <c r="C91" s="390">
        <v>0</v>
      </c>
      <c r="D91" s="21" t="s">
        <v>2259</v>
      </c>
      <c r="E91" s="74">
        <v>357.3</v>
      </c>
      <c r="F91" s="73">
        <v>5197996</v>
      </c>
      <c r="G91" s="75" t="s">
        <v>2260</v>
      </c>
      <c r="H91" s="21" t="s">
        <v>1951</v>
      </c>
      <c r="I91" s="76">
        <v>39815</v>
      </c>
      <c r="J91" s="76">
        <v>44198</v>
      </c>
      <c r="K91" s="21" t="s">
        <v>1420</v>
      </c>
      <c r="L91" s="21" t="s">
        <v>2261</v>
      </c>
      <c r="M91" s="72"/>
    </row>
    <row r="92" spans="1:13">
      <c r="A92" s="68">
        <v>89</v>
      </c>
      <c r="B92" s="68" t="s">
        <v>2262</v>
      </c>
      <c r="C92" s="389">
        <v>0</v>
      </c>
      <c r="D92" s="19" t="s">
        <v>2263</v>
      </c>
      <c r="E92" s="69">
        <v>5206.6899999999996</v>
      </c>
      <c r="F92" s="68">
        <v>5357748</v>
      </c>
      <c r="G92" s="70" t="s">
        <v>2264</v>
      </c>
      <c r="H92" s="19" t="s">
        <v>2008</v>
      </c>
      <c r="I92" s="71">
        <v>39815</v>
      </c>
      <c r="J92" s="71">
        <v>44198</v>
      </c>
      <c r="K92" s="19" t="s">
        <v>356</v>
      </c>
      <c r="L92" s="19" t="s">
        <v>2265</v>
      </c>
      <c r="M92" s="72"/>
    </row>
    <row r="93" spans="1:13">
      <c r="A93" s="73">
        <v>90</v>
      </c>
      <c r="B93" s="73" t="s">
        <v>2266</v>
      </c>
      <c r="C93" s="390">
        <v>0</v>
      </c>
      <c r="D93" s="21" t="s">
        <v>2130</v>
      </c>
      <c r="E93" s="74">
        <v>2342.16</v>
      </c>
      <c r="F93" s="73">
        <v>5120365</v>
      </c>
      <c r="G93" s="75" t="s">
        <v>2267</v>
      </c>
      <c r="H93" s="21" t="s">
        <v>2008</v>
      </c>
      <c r="I93" s="76">
        <v>39833</v>
      </c>
      <c r="J93" s="76">
        <v>44216</v>
      </c>
      <c r="K93" s="21" t="s">
        <v>356</v>
      </c>
      <c r="L93" s="21" t="s">
        <v>1987</v>
      </c>
      <c r="M93" s="72"/>
    </row>
    <row r="94" spans="1:13">
      <c r="A94" s="68">
        <v>91</v>
      </c>
      <c r="B94" s="68" t="s">
        <v>2268</v>
      </c>
      <c r="C94" s="389">
        <v>0</v>
      </c>
      <c r="D94" s="19" t="s">
        <v>2269</v>
      </c>
      <c r="E94" s="69">
        <v>152.26</v>
      </c>
      <c r="F94" s="68">
        <v>5212022</v>
      </c>
      <c r="G94" s="70" t="s">
        <v>2270</v>
      </c>
      <c r="H94" s="19" t="s">
        <v>1951</v>
      </c>
      <c r="I94" s="71">
        <v>39836</v>
      </c>
      <c r="J94" s="71">
        <v>44219</v>
      </c>
      <c r="K94" s="19" t="s">
        <v>737</v>
      </c>
      <c r="L94" s="19" t="s">
        <v>2271</v>
      </c>
      <c r="M94" s="72"/>
    </row>
    <row r="95" spans="1:13">
      <c r="A95" s="73">
        <v>92</v>
      </c>
      <c r="B95" s="73" t="s">
        <v>2272</v>
      </c>
      <c r="C95" s="390" t="s">
        <v>167</v>
      </c>
      <c r="D95" s="21" t="s">
        <v>2247</v>
      </c>
      <c r="E95" s="74">
        <v>10982.2</v>
      </c>
      <c r="F95" s="73">
        <v>5250684</v>
      </c>
      <c r="G95" s="75" t="s">
        <v>1472</v>
      </c>
      <c r="H95" s="21" t="s">
        <v>1951</v>
      </c>
      <c r="I95" s="76">
        <v>39841</v>
      </c>
      <c r="J95" s="76">
        <v>44224</v>
      </c>
      <c r="K95" s="21" t="s">
        <v>737</v>
      </c>
      <c r="L95" s="21" t="s">
        <v>2271</v>
      </c>
      <c r="M95" s="72"/>
    </row>
    <row r="96" spans="1:13">
      <c r="A96" s="68">
        <v>93</v>
      </c>
      <c r="B96" s="68" t="s">
        <v>2273</v>
      </c>
      <c r="C96" s="389" t="s">
        <v>167</v>
      </c>
      <c r="D96" s="19" t="s">
        <v>2274</v>
      </c>
      <c r="E96" s="69">
        <v>1084.67</v>
      </c>
      <c r="F96" s="68">
        <v>5132649</v>
      </c>
      <c r="G96" s="70" t="s">
        <v>2275</v>
      </c>
      <c r="H96" s="19" t="s">
        <v>1951</v>
      </c>
      <c r="I96" s="71">
        <v>39841</v>
      </c>
      <c r="J96" s="71">
        <v>44224</v>
      </c>
      <c r="K96" s="19" t="s">
        <v>456</v>
      </c>
      <c r="L96" s="19" t="s">
        <v>457</v>
      </c>
      <c r="M96" s="72"/>
    </row>
    <row r="97" spans="1:13">
      <c r="A97" s="73">
        <v>94</v>
      </c>
      <c r="B97" s="73" t="s">
        <v>2276</v>
      </c>
      <c r="C97" s="390" t="s">
        <v>2277</v>
      </c>
      <c r="D97" s="21" t="s">
        <v>2278</v>
      </c>
      <c r="E97" s="74">
        <v>561.64</v>
      </c>
      <c r="F97" s="73">
        <v>5382475</v>
      </c>
      <c r="G97" s="75" t="s">
        <v>1930</v>
      </c>
      <c r="H97" s="21" t="s">
        <v>2008</v>
      </c>
      <c r="I97" s="76">
        <v>39927</v>
      </c>
      <c r="J97" s="76">
        <v>44310</v>
      </c>
      <c r="K97" s="21" t="s">
        <v>1419</v>
      </c>
      <c r="L97" s="21" t="s">
        <v>2279</v>
      </c>
      <c r="M97" s="72"/>
    </row>
    <row r="98" spans="1:13">
      <c r="A98" s="68">
        <v>95</v>
      </c>
      <c r="B98" s="68" t="s">
        <v>2280</v>
      </c>
      <c r="C98" s="389" t="s">
        <v>2281</v>
      </c>
      <c r="D98" s="19" t="s">
        <v>2100</v>
      </c>
      <c r="E98" s="69">
        <v>874.69</v>
      </c>
      <c r="F98" s="68">
        <v>5153077</v>
      </c>
      <c r="G98" s="70" t="s">
        <v>2282</v>
      </c>
      <c r="H98" s="19" t="s">
        <v>1951</v>
      </c>
      <c r="I98" s="71">
        <v>39862</v>
      </c>
      <c r="J98" s="71">
        <v>44245</v>
      </c>
      <c r="K98" s="19" t="s">
        <v>356</v>
      </c>
      <c r="L98" s="19" t="s">
        <v>2265</v>
      </c>
      <c r="M98" s="72"/>
    </row>
    <row r="99" spans="1:13">
      <c r="A99" s="73">
        <v>96</v>
      </c>
      <c r="B99" s="73" t="s">
        <v>2283</v>
      </c>
      <c r="C99" s="390" t="s">
        <v>189</v>
      </c>
      <c r="D99" s="21" t="s">
        <v>2284</v>
      </c>
      <c r="E99" s="74">
        <v>4544.2700000000004</v>
      </c>
      <c r="F99" s="73">
        <v>5544084</v>
      </c>
      <c r="G99" s="75" t="s">
        <v>1495</v>
      </c>
      <c r="H99" s="21" t="s">
        <v>2008</v>
      </c>
      <c r="I99" s="76">
        <v>39868</v>
      </c>
      <c r="J99" s="76">
        <v>44251</v>
      </c>
      <c r="K99" s="21" t="s">
        <v>724</v>
      </c>
      <c r="L99" s="21" t="s">
        <v>2285</v>
      </c>
      <c r="M99" s="72"/>
    </row>
    <row r="100" spans="1:13">
      <c r="A100" s="68">
        <v>97</v>
      </c>
      <c r="B100" s="68" t="s">
        <v>2286</v>
      </c>
      <c r="C100" s="389">
        <v>0</v>
      </c>
      <c r="D100" s="19" t="s">
        <v>2287</v>
      </c>
      <c r="E100" s="69">
        <v>41.16</v>
      </c>
      <c r="F100" s="68">
        <v>5070899</v>
      </c>
      <c r="G100" s="70" t="s">
        <v>2288</v>
      </c>
      <c r="H100" s="19" t="s">
        <v>1951</v>
      </c>
      <c r="I100" s="71">
        <v>39868</v>
      </c>
      <c r="J100" s="71">
        <v>44251</v>
      </c>
      <c r="K100" s="19" t="s">
        <v>168</v>
      </c>
      <c r="L100" s="19" t="s">
        <v>2289</v>
      </c>
      <c r="M100" s="72"/>
    </row>
    <row r="101" spans="1:13">
      <c r="A101" s="73">
        <v>98</v>
      </c>
      <c r="B101" s="73" t="s">
        <v>2290</v>
      </c>
      <c r="C101" s="390" t="s">
        <v>167</v>
      </c>
      <c r="D101" s="21" t="s">
        <v>2291</v>
      </c>
      <c r="E101" s="74">
        <v>267.39</v>
      </c>
      <c r="F101" s="73">
        <v>5199166</v>
      </c>
      <c r="G101" s="75" t="s">
        <v>2292</v>
      </c>
      <c r="H101" s="21" t="s">
        <v>1951</v>
      </c>
      <c r="I101" s="76">
        <v>39868</v>
      </c>
      <c r="J101" s="76">
        <v>44251</v>
      </c>
      <c r="K101" s="21" t="s">
        <v>1419</v>
      </c>
      <c r="L101" s="21" t="s">
        <v>2293</v>
      </c>
      <c r="M101" s="72"/>
    </row>
    <row r="102" spans="1:13">
      <c r="A102" s="68">
        <v>99</v>
      </c>
      <c r="B102" s="68" t="s">
        <v>2294</v>
      </c>
      <c r="C102" s="389">
        <v>0</v>
      </c>
      <c r="D102" s="19" t="s">
        <v>2295</v>
      </c>
      <c r="E102" s="69">
        <v>1242.1099999999999</v>
      </c>
      <c r="F102" s="68">
        <v>5122856</v>
      </c>
      <c r="G102" s="70" t="s">
        <v>2296</v>
      </c>
      <c r="H102" s="19" t="s">
        <v>1951</v>
      </c>
      <c r="I102" s="71">
        <v>39877</v>
      </c>
      <c r="J102" s="71">
        <v>44260</v>
      </c>
      <c r="K102" s="19" t="s">
        <v>425</v>
      </c>
      <c r="L102" s="19" t="s">
        <v>2297</v>
      </c>
      <c r="M102" s="72"/>
    </row>
    <row r="103" spans="1:13">
      <c r="A103" s="73">
        <v>100</v>
      </c>
      <c r="B103" s="73" t="s">
        <v>2298</v>
      </c>
      <c r="C103" s="390" t="s">
        <v>216</v>
      </c>
      <c r="D103" s="21" t="s">
        <v>2299</v>
      </c>
      <c r="E103" s="74">
        <v>1737.16</v>
      </c>
      <c r="F103" s="73">
        <v>5103916</v>
      </c>
      <c r="G103" s="75" t="s">
        <v>2300</v>
      </c>
      <c r="H103" s="21" t="s">
        <v>1951</v>
      </c>
      <c r="I103" s="76">
        <v>39877</v>
      </c>
      <c r="J103" s="76">
        <v>44366</v>
      </c>
      <c r="K103" s="21" t="s">
        <v>456</v>
      </c>
      <c r="L103" s="21" t="s">
        <v>2301</v>
      </c>
      <c r="M103" s="72"/>
    </row>
    <row r="104" spans="1:13">
      <c r="A104" s="68">
        <v>101</v>
      </c>
      <c r="B104" s="68" t="s">
        <v>2302</v>
      </c>
      <c r="C104" s="389" t="s">
        <v>167</v>
      </c>
      <c r="D104" s="19" t="s">
        <v>2303</v>
      </c>
      <c r="E104" s="69">
        <v>3997.23</v>
      </c>
      <c r="F104" s="68">
        <v>5103916</v>
      </c>
      <c r="G104" s="70" t="s">
        <v>2300</v>
      </c>
      <c r="H104" s="19" t="s">
        <v>1951</v>
      </c>
      <c r="I104" s="71">
        <v>39877</v>
      </c>
      <c r="J104" s="71">
        <v>44366</v>
      </c>
      <c r="K104" s="19" t="s">
        <v>1420</v>
      </c>
      <c r="L104" s="19" t="s">
        <v>2219</v>
      </c>
      <c r="M104" s="72"/>
    </row>
    <row r="105" spans="1:13">
      <c r="A105" s="73">
        <v>102</v>
      </c>
      <c r="B105" s="73" t="s">
        <v>2304</v>
      </c>
      <c r="C105" s="390">
        <v>0</v>
      </c>
      <c r="D105" s="21" t="s">
        <v>2305</v>
      </c>
      <c r="E105" s="74">
        <v>45.3</v>
      </c>
      <c r="F105" s="73">
        <v>2865912</v>
      </c>
      <c r="G105" s="75" t="s">
        <v>2306</v>
      </c>
      <c r="H105" s="21" t="s">
        <v>1951</v>
      </c>
      <c r="I105" s="76">
        <v>39897</v>
      </c>
      <c r="J105" s="76">
        <v>44280</v>
      </c>
      <c r="K105" s="21" t="s">
        <v>470</v>
      </c>
      <c r="L105" s="21" t="s">
        <v>2307</v>
      </c>
      <c r="M105" s="72"/>
    </row>
    <row r="106" spans="1:13">
      <c r="A106" s="68">
        <v>103</v>
      </c>
      <c r="B106" s="68" t="s">
        <v>2308</v>
      </c>
      <c r="C106" s="389">
        <v>0</v>
      </c>
      <c r="D106" s="19" t="s">
        <v>2309</v>
      </c>
      <c r="E106" s="69">
        <v>653.09</v>
      </c>
      <c r="F106" s="68">
        <v>5634946</v>
      </c>
      <c r="G106" s="70" t="s">
        <v>2310</v>
      </c>
      <c r="H106" s="19" t="s">
        <v>1951</v>
      </c>
      <c r="I106" s="71">
        <v>39898</v>
      </c>
      <c r="J106" s="71">
        <v>44281</v>
      </c>
      <c r="K106" s="19" t="s">
        <v>697</v>
      </c>
      <c r="L106" s="19" t="s">
        <v>2087</v>
      </c>
      <c r="M106" s="72"/>
    </row>
    <row r="107" spans="1:13">
      <c r="A107" s="73">
        <v>104</v>
      </c>
      <c r="B107" s="73" t="s">
        <v>2311</v>
      </c>
      <c r="C107" s="390">
        <v>0</v>
      </c>
      <c r="D107" s="21" t="s">
        <v>2312</v>
      </c>
      <c r="E107" s="74">
        <v>116.22</v>
      </c>
      <c r="F107" s="73">
        <v>5241359</v>
      </c>
      <c r="G107" s="75" t="s">
        <v>2313</v>
      </c>
      <c r="H107" s="21" t="s">
        <v>2008</v>
      </c>
      <c r="I107" s="76">
        <v>39903</v>
      </c>
      <c r="J107" s="76">
        <v>44286</v>
      </c>
      <c r="K107" s="21" t="s">
        <v>356</v>
      </c>
      <c r="L107" s="21" t="s">
        <v>2142</v>
      </c>
      <c r="M107" s="72"/>
    </row>
    <row r="108" spans="1:13">
      <c r="A108" s="68">
        <v>105</v>
      </c>
      <c r="B108" s="68" t="s">
        <v>2314</v>
      </c>
      <c r="C108" s="389" t="s">
        <v>167</v>
      </c>
      <c r="D108" s="19" t="s">
        <v>2315</v>
      </c>
      <c r="E108" s="69">
        <v>5199.99</v>
      </c>
      <c r="F108" s="68">
        <v>2027194</v>
      </c>
      <c r="G108" s="70" t="s">
        <v>2316</v>
      </c>
      <c r="H108" s="19" t="s">
        <v>1951</v>
      </c>
      <c r="I108" s="71">
        <v>39913</v>
      </c>
      <c r="J108" s="71">
        <v>44661</v>
      </c>
      <c r="K108" s="19" t="s">
        <v>737</v>
      </c>
      <c r="L108" s="19" t="s">
        <v>1303</v>
      </c>
      <c r="M108" s="72"/>
    </row>
    <row r="109" spans="1:13">
      <c r="A109" s="73">
        <v>106</v>
      </c>
      <c r="B109" s="73" t="s">
        <v>2317</v>
      </c>
      <c r="C109" s="390">
        <v>0</v>
      </c>
      <c r="D109" s="21" t="s">
        <v>1967</v>
      </c>
      <c r="E109" s="74">
        <v>1981.07</v>
      </c>
      <c r="F109" s="73">
        <v>2824833</v>
      </c>
      <c r="G109" s="75" t="s">
        <v>2318</v>
      </c>
      <c r="H109" s="21" t="s">
        <v>1951</v>
      </c>
      <c r="I109" s="76">
        <v>39934</v>
      </c>
      <c r="J109" s="76">
        <v>44317</v>
      </c>
      <c r="K109" s="21" t="s">
        <v>356</v>
      </c>
      <c r="L109" s="21" t="s">
        <v>357</v>
      </c>
      <c r="M109" s="72"/>
    </row>
    <row r="110" spans="1:13">
      <c r="A110" s="68">
        <v>107</v>
      </c>
      <c r="B110" s="68" t="s">
        <v>2319</v>
      </c>
      <c r="C110" s="389" t="s">
        <v>167</v>
      </c>
      <c r="D110" s="19" t="s">
        <v>2320</v>
      </c>
      <c r="E110" s="69">
        <v>676.38</v>
      </c>
      <c r="F110" s="68">
        <v>5576741</v>
      </c>
      <c r="G110" s="70" t="s">
        <v>1894</v>
      </c>
      <c r="H110" s="19" t="s">
        <v>1951</v>
      </c>
      <c r="I110" s="71">
        <v>39939</v>
      </c>
      <c r="J110" s="71">
        <v>44322</v>
      </c>
      <c r="K110" s="19" t="s">
        <v>724</v>
      </c>
      <c r="L110" s="19" t="s">
        <v>253</v>
      </c>
      <c r="M110" s="72"/>
    </row>
    <row r="111" spans="1:13">
      <c r="A111" s="73">
        <v>108</v>
      </c>
      <c r="B111" s="73" t="s">
        <v>2321</v>
      </c>
      <c r="C111" s="390" t="s">
        <v>216</v>
      </c>
      <c r="D111" s="21" t="s">
        <v>2322</v>
      </c>
      <c r="E111" s="74">
        <v>2066.9</v>
      </c>
      <c r="F111" s="73">
        <v>6072402</v>
      </c>
      <c r="G111" s="75" t="s">
        <v>2323</v>
      </c>
      <c r="H111" s="21" t="s">
        <v>1951</v>
      </c>
      <c r="I111" s="76">
        <v>39979</v>
      </c>
      <c r="J111" s="76">
        <v>44362</v>
      </c>
      <c r="K111" s="21" t="s">
        <v>425</v>
      </c>
      <c r="L111" s="21" t="s">
        <v>2324</v>
      </c>
      <c r="M111" s="72"/>
    </row>
    <row r="112" spans="1:13">
      <c r="A112" s="68">
        <v>109</v>
      </c>
      <c r="B112" s="68" t="s">
        <v>2325</v>
      </c>
      <c r="C112" s="389" t="s">
        <v>2326</v>
      </c>
      <c r="D112" s="19" t="s">
        <v>2327</v>
      </c>
      <c r="E112" s="69">
        <v>91.45</v>
      </c>
      <c r="F112" s="68">
        <v>2784165</v>
      </c>
      <c r="G112" s="70" t="s">
        <v>2328</v>
      </c>
      <c r="H112" s="19" t="s">
        <v>1951</v>
      </c>
      <c r="I112" s="71">
        <v>39987</v>
      </c>
      <c r="J112" s="71">
        <v>44370</v>
      </c>
      <c r="K112" s="19" t="s">
        <v>1303</v>
      </c>
      <c r="L112" s="19" t="s">
        <v>2329</v>
      </c>
      <c r="M112" s="72"/>
    </row>
    <row r="113" spans="1:13">
      <c r="A113" s="73">
        <v>110</v>
      </c>
      <c r="B113" s="73" t="s">
        <v>2330</v>
      </c>
      <c r="C113" s="390" t="s">
        <v>189</v>
      </c>
      <c r="D113" s="21" t="s">
        <v>2331</v>
      </c>
      <c r="E113" s="74">
        <v>204.97</v>
      </c>
      <c r="F113" s="73">
        <v>2662647</v>
      </c>
      <c r="G113" s="75" t="s">
        <v>2332</v>
      </c>
      <c r="H113" s="21" t="s">
        <v>1946</v>
      </c>
      <c r="I113" s="76">
        <v>39997</v>
      </c>
      <c r="J113" s="76">
        <v>44380</v>
      </c>
      <c r="K113" s="21" t="s">
        <v>2022</v>
      </c>
      <c r="L113" s="21" t="s">
        <v>2333</v>
      </c>
      <c r="M113" s="72"/>
    </row>
    <row r="114" spans="1:13">
      <c r="A114" s="68">
        <v>111</v>
      </c>
      <c r="B114" s="68" t="s">
        <v>2334</v>
      </c>
      <c r="C114" s="389">
        <v>0</v>
      </c>
      <c r="D114" s="19" t="s">
        <v>2335</v>
      </c>
      <c r="E114" s="69">
        <v>701.48</v>
      </c>
      <c r="F114" s="68">
        <v>2771799</v>
      </c>
      <c r="G114" s="70" t="s">
        <v>2336</v>
      </c>
      <c r="H114" s="19" t="s">
        <v>1951</v>
      </c>
      <c r="I114" s="71">
        <v>40018</v>
      </c>
      <c r="J114" s="71">
        <v>44401</v>
      </c>
      <c r="K114" s="19" t="s">
        <v>168</v>
      </c>
      <c r="L114" s="19" t="s">
        <v>188</v>
      </c>
      <c r="M114" s="72"/>
    </row>
    <row r="115" spans="1:13">
      <c r="A115" s="73">
        <v>112</v>
      </c>
      <c r="B115" s="73" t="s">
        <v>2337</v>
      </c>
      <c r="C115" s="390">
        <v>0</v>
      </c>
      <c r="D115" s="21" t="s">
        <v>2338</v>
      </c>
      <c r="E115" s="74">
        <v>123.83</v>
      </c>
      <c r="F115" s="73">
        <v>2771799</v>
      </c>
      <c r="G115" s="75" t="s">
        <v>2336</v>
      </c>
      <c r="H115" s="21" t="s">
        <v>1951</v>
      </c>
      <c r="I115" s="76">
        <v>40035</v>
      </c>
      <c r="J115" s="76">
        <v>44418</v>
      </c>
      <c r="K115" s="21" t="s">
        <v>168</v>
      </c>
      <c r="L115" s="21" t="s">
        <v>2198</v>
      </c>
      <c r="M115" s="72"/>
    </row>
    <row r="116" spans="1:13">
      <c r="A116" s="68">
        <v>113</v>
      </c>
      <c r="B116" s="68" t="s">
        <v>2339</v>
      </c>
      <c r="C116" s="389" t="s">
        <v>2340</v>
      </c>
      <c r="D116" s="19" t="s">
        <v>2341</v>
      </c>
      <c r="E116" s="69">
        <v>1081.8900000000001</v>
      </c>
      <c r="F116" s="68">
        <v>5194997</v>
      </c>
      <c r="G116" s="70" t="s">
        <v>2342</v>
      </c>
      <c r="H116" s="19" t="s">
        <v>1951</v>
      </c>
      <c r="I116" s="71">
        <v>40046</v>
      </c>
      <c r="J116" s="71">
        <v>44429</v>
      </c>
      <c r="K116" s="19" t="s">
        <v>356</v>
      </c>
      <c r="L116" s="19" t="s">
        <v>2343</v>
      </c>
      <c r="M116" s="72"/>
    </row>
    <row r="117" spans="1:13">
      <c r="A117" s="73">
        <v>114</v>
      </c>
      <c r="B117" s="73" t="s">
        <v>2344</v>
      </c>
      <c r="C117" s="390">
        <v>0</v>
      </c>
      <c r="D117" s="21" t="s">
        <v>2345</v>
      </c>
      <c r="E117" s="74">
        <v>14835.42</v>
      </c>
      <c r="F117" s="73">
        <v>5133351</v>
      </c>
      <c r="G117" s="75" t="s">
        <v>2346</v>
      </c>
      <c r="H117" s="21" t="s">
        <v>1951</v>
      </c>
      <c r="I117" s="76">
        <v>40059</v>
      </c>
      <c r="J117" s="76">
        <v>44442</v>
      </c>
      <c r="K117" s="21" t="s">
        <v>663</v>
      </c>
      <c r="L117" s="21" t="s">
        <v>2165</v>
      </c>
      <c r="M117" s="72"/>
    </row>
    <row r="118" spans="1:13">
      <c r="A118" s="68">
        <v>115</v>
      </c>
      <c r="B118" s="68" t="s">
        <v>2347</v>
      </c>
      <c r="C118" s="389" t="s">
        <v>370</v>
      </c>
      <c r="D118" s="19" t="s">
        <v>2348</v>
      </c>
      <c r="E118" s="69">
        <v>939.49</v>
      </c>
      <c r="F118" s="68">
        <v>5163803</v>
      </c>
      <c r="G118" s="70" t="s">
        <v>2349</v>
      </c>
      <c r="H118" s="19" t="s">
        <v>1951</v>
      </c>
      <c r="I118" s="71">
        <v>40060</v>
      </c>
      <c r="J118" s="71">
        <v>44443</v>
      </c>
      <c r="K118" s="19" t="s">
        <v>2022</v>
      </c>
      <c r="L118" s="19" t="s">
        <v>2196</v>
      </c>
      <c r="M118" s="72"/>
    </row>
    <row r="119" spans="1:13">
      <c r="A119" s="73">
        <v>116</v>
      </c>
      <c r="B119" s="73" t="s">
        <v>2350</v>
      </c>
      <c r="C119" s="390">
        <v>0</v>
      </c>
      <c r="D119" s="21" t="s">
        <v>2351</v>
      </c>
      <c r="E119" s="74">
        <v>542.30999999999995</v>
      </c>
      <c r="F119" s="73">
        <v>5136512</v>
      </c>
      <c r="G119" s="75" t="s">
        <v>2352</v>
      </c>
      <c r="H119" s="21" t="s">
        <v>1951</v>
      </c>
      <c r="I119" s="76">
        <v>40064</v>
      </c>
      <c r="J119" s="76">
        <v>44447</v>
      </c>
      <c r="K119" s="21" t="s">
        <v>456</v>
      </c>
      <c r="L119" s="21" t="s">
        <v>1303</v>
      </c>
      <c r="M119" s="72"/>
    </row>
    <row r="120" spans="1:13">
      <c r="A120" s="68">
        <v>117</v>
      </c>
      <c r="B120" s="68" t="s">
        <v>2353</v>
      </c>
      <c r="C120" s="389">
        <v>0</v>
      </c>
      <c r="D120" s="19" t="s">
        <v>2354</v>
      </c>
      <c r="E120" s="69">
        <v>56.75</v>
      </c>
      <c r="F120" s="68">
        <v>2737221</v>
      </c>
      <c r="G120" s="70" t="s">
        <v>2355</v>
      </c>
      <c r="H120" s="19" t="s">
        <v>2008</v>
      </c>
      <c r="I120" s="71">
        <v>40067</v>
      </c>
      <c r="J120" s="71">
        <v>44450</v>
      </c>
      <c r="K120" s="19" t="s">
        <v>724</v>
      </c>
      <c r="L120" s="19" t="s">
        <v>2227</v>
      </c>
      <c r="M120" s="72"/>
    </row>
    <row r="121" spans="1:13">
      <c r="A121" s="73">
        <v>118</v>
      </c>
      <c r="B121" s="73" t="s">
        <v>2356</v>
      </c>
      <c r="C121" s="390" t="s">
        <v>167</v>
      </c>
      <c r="D121" s="21" t="s">
        <v>2357</v>
      </c>
      <c r="E121" s="74">
        <v>144.16999999999999</v>
      </c>
      <c r="F121" s="73">
        <v>5291364</v>
      </c>
      <c r="G121" s="75" t="s">
        <v>2358</v>
      </c>
      <c r="H121" s="21" t="s">
        <v>1951</v>
      </c>
      <c r="I121" s="76">
        <v>40072</v>
      </c>
      <c r="J121" s="76">
        <v>44455</v>
      </c>
      <c r="K121" s="21" t="s">
        <v>663</v>
      </c>
      <c r="L121" s="21" t="s">
        <v>2359</v>
      </c>
      <c r="M121" s="72"/>
    </row>
    <row r="122" spans="1:13">
      <c r="A122" s="68">
        <v>119</v>
      </c>
      <c r="B122" s="68" t="s">
        <v>2360</v>
      </c>
      <c r="C122" s="389" t="s">
        <v>2121</v>
      </c>
      <c r="D122" s="19" t="s">
        <v>2361</v>
      </c>
      <c r="E122" s="69">
        <v>1407.59</v>
      </c>
      <c r="F122" s="68">
        <v>5322448</v>
      </c>
      <c r="G122" s="70" t="s">
        <v>2362</v>
      </c>
      <c r="H122" s="19" t="s">
        <v>1946</v>
      </c>
      <c r="I122" s="71">
        <v>40081</v>
      </c>
      <c r="J122" s="71">
        <v>44464</v>
      </c>
      <c r="K122" s="19" t="s">
        <v>697</v>
      </c>
      <c r="L122" s="19" t="s">
        <v>2363</v>
      </c>
      <c r="M122" s="72"/>
    </row>
    <row r="123" spans="1:13">
      <c r="A123" s="73">
        <v>120</v>
      </c>
      <c r="B123" s="73" t="s">
        <v>2364</v>
      </c>
      <c r="C123" s="390">
        <v>0</v>
      </c>
      <c r="D123" s="21" t="s">
        <v>2365</v>
      </c>
      <c r="E123" s="74">
        <v>100.88</v>
      </c>
      <c r="F123" s="73">
        <v>5991625</v>
      </c>
      <c r="G123" s="75" t="s">
        <v>2366</v>
      </c>
      <c r="H123" s="21" t="s">
        <v>1951</v>
      </c>
      <c r="I123" s="76">
        <v>40094</v>
      </c>
      <c r="J123" s="76">
        <v>44648</v>
      </c>
      <c r="K123" s="21" t="s">
        <v>356</v>
      </c>
      <c r="L123" s="21" t="s">
        <v>2367</v>
      </c>
      <c r="M123" s="72"/>
    </row>
    <row r="124" spans="1:13">
      <c r="A124" s="68">
        <v>121</v>
      </c>
      <c r="B124" s="68" t="s">
        <v>2368</v>
      </c>
      <c r="C124" s="389">
        <v>0</v>
      </c>
      <c r="D124" s="19" t="s">
        <v>2369</v>
      </c>
      <c r="E124" s="69">
        <v>2874.6</v>
      </c>
      <c r="F124" s="68">
        <v>2023202</v>
      </c>
      <c r="G124" s="70" t="s">
        <v>2370</v>
      </c>
      <c r="H124" s="19" t="s">
        <v>1951</v>
      </c>
      <c r="I124" s="71">
        <v>40136</v>
      </c>
      <c r="J124" s="71">
        <v>44519</v>
      </c>
      <c r="K124" s="19" t="s">
        <v>1420</v>
      </c>
      <c r="L124" s="19" t="s">
        <v>2219</v>
      </c>
      <c r="M124" s="72"/>
    </row>
    <row r="125" spans="1:13">
      <c r="A125" s="73">
        <v>122</v>
      </c>
      <c r="B125" s="73" t="s">
        <v>2371</v>
      </c>
      <c r="C125" s="390" t="s">
        <v>2372</v>
      </c>
      <c r="D125" s="21" t="s">
        <v>1983</v>
      </c>
      <c r="E125" s="74">
        <v>257.74</v>
      </c>
      <c r="F125" s="73">
        <v>5263069</v>
      </c>
      <c r="G125" s="75" t="s">
        <v>1771</v>
      </c>
      <c r="H125" s="21" t="s">
        <v>1951</v>
      </c>
      <c r="I125" s="76">
        <v>40142</v>
      </c>
      <c r="J125" s="76">
        <v>44525</v>
      </c>
      <c r="K125" s="21" t="s">
        <v>267</v>
      </c>
      <c r="L125" s="21" t="s">
        <v>2186</v>
      </c>
      <c r="M125" s="72"/>
    </row>
    <row r="126" spans="1:13">
      <c r="A126" s="68">
        <v>123</v>
      </c>
      <c r="B126" s="68" t="s">
        <v>2373</v>
      </c>
      <c r="C126" s="389">
        <v>0</v>
      </c>
      <c r="D126" s="19" t="s">
        <v>2374</v>
      </c>
      <c r="E126" s="69">
        <v>1692.91</v>
      </c>
      <c r="F126" s="68">
        <v>5231256</v>
      </c>
      <c r="G126" s="70" t="s">
        <v>2375</v>
      </c>
      <c r="H126" s="19" t="s">
        <v>1951</v>
      </c>
      <c r="I126" s="71">
        <v>40147</v>
      </c>
      <c r="J126" s="71">
        <v>44530</v>
      </c>
      <c r="K126" s="19" t="s">
        <v>1420</v>
      </c>
      <c r="L126" s="19" t="s">
        <v>2219</v>
      </c>
      <c r="M126" s="72"/>
    </row>
    <row r="127" spans="1:13">
      <c r="A127" s="73">
        <v>124</v>
      </c>
      <c r="B127" s="73" t="s">
        <v>2376</v>
      </c>
      <c r="C127" s="390" t="s">
        <v>2377</v>
      </c>
      <c r="D127" s="21" t="s">
        <v>2378</v>
      </c>
      <c r="E127" s="74">
        <v>158.72</v>
      </c>
      <c r="F127" s="73">
        <v>5238145</v>
      </c>
      <c r="G127" s="75" t="s">
        <v>2379</v>
      </c>
      <c r="H127" s="21" t="s">
        <v>1951</v>
      </c>
      <c r="I127" s="76">
        <v>40151</v>
      </c>
      <c r="J127" s="76">
        <v>44534</v>
      </c>
      <c r="K127" s="21" t="s">
        <v>697</v>
      </c>
      <c r="L127" s="21" t="s">
        <v>2363</v>
      </c>
      <c r="M127" s="72"/>
    </row>
    <row r="128" spans="1:13">
      <c r="A128" s="68">
        <v>125</v>
      </c>
      <c r="B128" s="68" t="s">
        <v>2380</v>
      </c>
      <c r="C128" s="389" t="s">
        <v>2381</v>
      </c>
      <c r="D128" s="19" t="s">
        <v>2382</v>
      </c>
      <c r="E128" s="69">
        <v>6582.09</v>
      </c>
      <c r="F128" s="68">
        <v>6413811</v>
      </c>
      <c r="G128" s="70" t="s">
        <v>2383</v>
      </c>
      <c r="H128" s="19" t="s">
        <v>1951</v>
      </c>
      <c r="I128" s="71">
        <v>40151</v>
      </c>
      <c r="J128" s="71">
        <v>44534</v>
      </c>
      <c r="K128" s="19" t="s">
        <v>1420</v>
      </c>
      <c r="L128" s="19" t="s">
        <v>2384</v>
      </c>
      <c r="M128" s="72"/>
    </row>
    <row r="129" spans="1:13">
      <c r="A129" s="73">
        <v>126</v>
      </c>
      <c r="B129" s="73" t="s">
        <v>2385</v>
      </c>
      <c r="C129" s="390">
        <v>0</v>
      </c>
      <c r="D129" s="21" t="s">
        <v>2386</v>
      </c>
      <c r="E129" s="74">
        <v>1292.42</v>
      </c>
      <c r="F129" s="73">
        <v>2693593</v>
      </c>
      <c r="G129" s="75" t="s">
        <v>2387</v>
      </c>
      <c r="H129" s="21" t="s">
        <v>1951</v>
      </c>
      <c r="I129" s="76">
        <v>40154</v>
      </c>
      <c r="J129" s="76">
        <v>44537</v>
      </c>
      <c r="K129" s="21" t="s">
        <v>724</v>
      </c>
      <c r="L129" s="21" t="s">
        <v>2249</v>
      </c>
      <c r="M129" s="72"/>
    </row>
    <row r="130" spans="1:13">
      <c r="A130" s="68">
        <v>127</v>
      </c>
      <c r="B130" s="68" t="s">
        <v>2388</v>
      </c>
      <c r="C130" s="389">
        <v>0</v>
      </c>
      <c r="D130" s="19" t="s">
        <v>2389</v>
      </c>
      <c r="E130" s="69">
        <v>1527.18</v>
      </c>
      <c r="F130" s="68">
        <v>5189128</v>
      </c>
      <c r="G130" s="70" t="s">
        <v>2390</v>
      </c>
      <c r="H130" s="19" t="s">
        <v>1951</v>
      </c>
      <c r="I130" s="71">
        <v>40155</v>
      </c>
      <c r="J130" s="71">
        <v>44538</v>
      </c>
      <c r="K130" s="19" t="s">
        <v>663</v>
      </c>
      <c r="L130" s="19" t="s">
        <v>2067</v>
      </c>
      <c r="M130" s="72"/>
    </row>
    <row r="131" spans="1:13">
      <c r="A131" s="73">
        <v>128</v>
      </c>
      <c r="B131" s="73" t="s">
        <v>2391</v>
      </c>
      <c r="C131" s="390" t="s">
        <v>2089</v>
      </c>
      <c r="D131" s="21" t="s">
        <v>2392</v>
      </c>
      <c r="E131" s="74">
        <v>26.45</v>
      </c>
      <c r="F131" s="73">
        <v>6106145</v>
      </c>
      <c r="G131" s="75" t="s">
        <v>2393</v>
      </c>
      <c r="H131" s="21" t="s">
        <v>1951</v>
      </c>
      <c r="I131" s="76">
        <v>40158</v>
      </c>
      <c r="J131" s="76">
        <v>44541</v>
      </c>
      <c r="K131" s="21" t="s">
        <v>470</v>
      </c>
      <c r="L131" s="21" t="s">
        <v>682</v>
      </c>
      <c r="M131" s="72"/>
    </row>
    <row r="132" spans="1:13">
      <c r="A132" s="68">
        <v>129</v>
      </c>
      <c r="B132" s="68" t="s">
        <v>2394</v>
      </c>
      <c r="C132" s="389" t="s">
        <v>167</v>
      </c>
      <c r="D132" s="19" t="s">
        <v>2395</v>
      </c>
      <c r="E132" s="69">
        <v>14718.13</v>
      </c>
      <c r="F132" s="68">
        <v>6385885</v>
      </c>
      <c r="G132" s="70" t="s">
        <v>2396</v>
      </c>
      <c r="H132" s="19" t="s">
        <v>1951</v>
      </c>
      <c r="I132" s="71">
        <v>40175</v>
      </c>
      <c r="J132" s="71">
        <v>44558</v>
      </c>
      <c r="K132" s="19" t="s">
        <v>1420</v>
      </c>
      <c r="L132" s="19" t="s">
        <v>2397</v>
      </c>
      <c r="M132" s="72"/>
    </row>
    <row r="133" spans="1:13">
      <c r="A133" s="73">
        <v>130</v>
      </c>
      <c r="B133" s="73" t="s">
        <v>2398</v>
      </c>
      <c r="C133" s="390" t="s">
        <v>167</v>
      </c>
      <c r="D133" s="21" t="s">
        <v>2399</v>
      </c>
      <c r="E133" s="74">
        <v>4424.74</v>
      </c>
      <c r="F133" s="73">
        <v>5200334</v>
      </c>
      <c r="G133" s="75" t="s">
        <v>1585</v>
      </c>
      <c r="H133" s="21" t="s">
        <v>1951</v>
      </c>
      <c r="I133" s="76">
        <v>40175</v>
      </c>
      <c r="J133" s="76">
        <v>44558</v>
      </c>
      <c r="K133" s="21" t="s">
        <v>1420</v>
      </c>
      <c r="L133" s="21" t="s">
        <v>2343</v>
      </c>
      <c r="M133" s="72"/>
    </row>
    <row r="134" spans="1:13">
      <c r="A134" s="68">
        <v>131</v>
      </c>
      <c r="B134" s="68" t="s">
        <v>2400</v>
      </c>
      <c r="C134" s="389" t="s">
        <v>167</v>
      </c>
      <c r="D134" s="19" t="s">
        <v>2401</v>
      </c>
      <c r="E134" s="69">
        <v>4490.03</v>
      </c>
      <c r="F134" s="68">
        <v>5200334</v>
      </c>
      <c r="G134" s="70" t="s">
        <v>1585</v>
      </c>
      <c r="H134" s="19" t="s">
        <v>1951</v>
      </c>
      <c r="I134" s="71">
        <v>40175</v>
      </c>
      <c r="J134" s="71">
        <v>44558</v>
      </c>
      <c r="K134" s="19" t="s">
        <v>1420</v>
      </c>
      <c r="L134" s="19" t="s">
        <v>2343</v>
      </c>
      <c r="M134" s="72"/>
    </row>
    <row r="135" spans="1:13">
      <c r="A135" s="73">
        <v>132</v>
      </c>
      <c r="B135" s="73" t="s">
        <v>2402</v>
      </c>
      <c r="C135" s="390">
        <v>0</v>
      </c>
      <c r="D135" s="21" t="s">
        <v>2403</v>
      </c>
      <c r="E135" s="74">
        <v>920.41</v>
      </c>
      <c r="F135" s="73">
        <v>5326834</v>
      </c>
      <c r="G135" s="75" t="s">
        <v>2404</v>
      </c>
      <c r="H135" s="21" t="s">
        <v>1951</v>
      </c>
      <c r="I135" s="76">
        <v>40175</v>
      </c>
      <c r="J135" s="76">
        <v>44558</v>
      </c>
      <c r="K135" s="21" t="s">
        <v>724</v>
      </c>
      <c r="L135" s="21" t="s">
        <v>2227</v>
      </c>
      <c r="M135" s="72"/>
    </row>
    <row r="136" spans="1:13">
      <c r="A136" s="68">
        <v>133</v>
      </c>
      <c r="B136" s="68" t="s">
        <v>2405</v>
      </c>
      <c r="C136" s="389" t="s">
        <v>167</v>
      </c>
      <c r="D136" s="19" t="s">
        <v>2406</v>
      </c>
      <c r="E136" s="69">
        <v>3476.06</v>
      </c>
      <c r="F136" s="68">
        <v>2724286</v>
      </c>
      <c r="G136" s="70" t="s">
        <v>2407</v>
      </c>
      <c r="H136" s="19" t="s">
        <v>1951</v>
      </c>
      <c r="I136" s="71">
        <v>40175</v>
      </c>
      <c r="J136" s="71">
        <v>44558</v>
      </c>
      <c r="K136" s="19" t="s">
        <v>425</v>
      </c>
      <c r="L136" s="19" t="s">
        <v>2110</v>
      </c>
      <c r="M136" s="72"/>
    </row>
    <row r="137" spans="1:13">
      <c r="A137" s="73">
        <v>134</v>
      </c>
      <c r="B137" s="73" t="s">
        <v>2408</v>
      </c>
      <c r="C137" s="390" t="s">
        <v>167</v>
      </c>
      <c r="D137" s="21" t="s">
        <v>2409</v>
      </c>
      <c r="E137" s="74">
        <v>5238.47</v>
      </c>
      <c r="F137" s="73">
        <v>5297117</v>
      </c>
      <c r="G137" s="75" t="s">
        <v>2410</v>
      </c>
      <c r="H137" s="21" t="s">
        <v>1951</v>
      </c>
      <c r="I137" s="76">
        <v>40200</v>
      </c>
      <c r="J137" s="76">
        <v>44583</v>
      </c>
      <c r="K137" s="21" t="s">
        <v>456</v>
      </c>
      <c r="L137" s="21" t="s">
        <v>521</v>
      </c>
      <c r="M137" s="72"/>
    </row>
    <row r="138" spans="1:13">
      <c r="A138" s="68">
        <v>135</v>
      </c>
      <c r="B138" s="68" t="s">
        <v>2411</v>
      </c>
      <c r="C138" s="389">
        <v>0</v>
      </c>
      <c r="D138" s="19" t="s">
        <v>2412</v>
      </c>
      <c r="E138" s="69">
        <v>1859.14</v>
      </c>
      <c r="F138" s="68">
        <v>5483077</v>
      </c>
      <c r="G138" s="70" t="s">
        <v>2413</v>
      </c>
      <c r="H138" s="19" t="s">
        <v>1951</v>
      </c>
      <c r="I138" s="71">
        <v>38804</v>
      </c>
      <c r="J138" s="71">
        <v>44623</v>
      </c>
      <c r="K138" s="19" t="s">
        <v>1419</v>
      </c>
      <c r="L138" s="19" t="s">
        <v>2414</v>
      </c>
      <c r="M138" s="72"/>
    </row>
    <row r="139" spans="1:13">
      <c r="A139" s="73">
        <v>136</v>
      </c>
      <c r="B139" s="73" t="s">
        <v>2415</v>
      </c>
      <c r="C139" s="390">
        <v>0</v>
      </c>
      <c r="D139" s="21" t="s">
        <v>2416</v>
      </c>
      <c r="E139" s="74">
        <v>4153.1899999999996</v>
      </c>
      <c r="F139" s="73">
        <v>5320089</v>
      </c>
      <c r="G139" s="75" t="s">
        <v>2417</v>
      </c>
      <c r="H139" s="21" t="s">
        <v>1951</v>
      </c>
      <c r="I139" s="76">
        <v>40207</v>
      </c>
      <c r="J139" s="76">
        <v>44590</v>
      </c>
      <c r="K139" s="21" t="s">
        <v>456</v>
      </c>
      <c r="L139" s="21" t="s">
        <v>521</v>
      </c>
      <c r="M139" s="72"/>
    </row>
    <row r="140" spans="1:13">
      <c r="A140" s="68">
        <v>137</v>
      </c>
      <c r="B140" s="68" t="s">
        <v>2418</v>
      </c>
      <c r="C140" s="389" t="s">
        <v>167</v>
      </c>
      <c r="D140" s="19" t="s">
        <v>2419</v>
      </c>
      <c r="E140" s="69">
        <v>6848.79</v>
      </c>
      <c r="F140" s="68">
        <v>5328772</v>
      </c>
      <c r="G140" s="70" t="s">
        <v>2420</v>
      </c>
      <c r="H140" s="19" t="s">
        <v>2008</v>
      </c>
      <c r="I140" s="71">
        <v>40207</v>
      </c>
      <c r="J140" s="71">
        <v>44590</v>
      </c>
      <c r="K140" s="19" t="s">
        <v>267</v>
      </c>
      <c r="L140" s="19" t="s">
        <v>2421</v>
      </c>
      <c r="M140" s="72"/>
    </row>
    <row r="141" spans="1:13">
      <c r="A141" s="73">
        <v>138</v>
      </c>
      <c r="B141" s="73" t="s">
        <v>2422</v>
      </c>
      <c r="C141" s="390">
        <v>0</v>
      </c>
      <c r="D141" s="21" t="s">
        <v>1983</v>
      </c>
      <c r="E141" s="74">
        <v>40574.53</v>
      </c>
      <c r="F141" s="73">
        <v>5316316</v>
      </c>
      <c r="G141" s="75" t="s">
        <v>2423</v>
      </c>
      <c r="H141" s="21" t="s">
        <v>1951</v>
      </c>
      <c r="I141" s="76">
        <v>42989</v>
      </c>
      <c r="J141" s="76">
        <v>44545</v>
      </c>
      <c r="K141" s="21" t="s">
        <v>425</v>
      </c>
      <c r="L141" s="21" t="s">
        <v>2297</v>
      </c>
      <c r="M141" s="72"/>
    </row>
    <row r="142" spans="1:13">
      <c r="A142" s="68">
        <v>139</v>
      </c>
      <c r="B142" s="68" t="s">
        <v>2424</v>
      </c>
      <c r="C142" s="389" t="s">
        <v>2425</v>
      </c>
      <c r="D142" s="19" t="s">
        <v>2426</v>
      </c>
      <c r="E142" s="69">
        <v>534.74</v>
      </c>
      <c r="F142" s="68">
        <v>3308456</v>
      </c>
      <c r="G142" s="70" t="s">
        <v>2427</v>
      </c>
      <c r="H142" s="19" t="s">
        <v>1951</v>
      </c>
      <c r="I142" s="71">
        <v>42227</v>
      </c>
      <c r="J142" s="71">
        <v>44419</v>
      </c>
      <c r="K142" s="19" t="s">
        <v>356</v>
      </c>
      <c r="L142" s="19" t="s">
        <v>2367</v>
      </c>
      <c r="M142" s="72"/>
    </row>
    <row r="143" spans="1:13">
      <c r="A143" s="73">
        <v>140</v>
      </c>
      <c r="B143" s="73" t="s">
        <v>2428</v>
      </c>
      <c r="C143" s="390" t="s">
        <v>167</v>
      </c>
      <c r="D143" s="21" t="s">
        <v>2429</v>
      </c>
      <c r="E143" s="74">
        <v>1780.2</v>
      </c>
      <c r="F143" s="73">
        <v>6183077</v>
      </c>
      <c r="G143" s="75" t="s">
        <v>2430</v>
      </c>
      <c r="H143" s="21" t="s">
        <v>1951</v>
      </c>
      <c r="I143" s="76">
        <v>42051</v>
      </c>
      <c r="J143" s="76">
        <v>44243</v>
      </c>
      <c r="K143" s="21" t="s">
        <v>663</v>
      </c>
      <c r="L143" s="21" t="s">
        <v>2165</v>
      </c>
      <c r="M143" s="72"/>
    </row>
    <row r="144" spans="1:13">
      <c r="A144" s="68">
        <v>141</v>
      </c>
      <c r="B144" s="68" t="s">
        <v>2431</v>
      </c>
      <c r="C144" s="389" t="s">
        <v>167</v>
      </c>
      <c r="D144" s="19" t="s">
        <v>2432</v>
      </c>
      <c r="E144" s="69">
        <v>3700.9</v>
      </c>
      <c r="F144" s="68">
        <v>5485312</v>
      </c>
      <c r="G144" s="70" t="s">
        <v>2433</v>
      </c>
      <c r="H144" s="19" t="s">
        <v>1951</v>
      </c>
      <c r="I144" s="71">
        <v>40276</v>
      </c>
      <c r="J144" s="71">
        <v>44659</v>
      </c>
      <c r="K144" s="19" t="s">
        <v>1420</v>
      </c>
      <c r="L144" s="19" t="s">
        <v>2434</v>
      </c>
      <c r="M144" s="72"/>
    </row>
    <row r="145" spans="1:13">
      <c r="A145" s="73">
        <v>142</v>
      </c>
      <c r="B145" s="73" t="s">
        <v>2435</v>
      </c>
      <c r="C145" s="390" t="s">
        <v>2024</v>
      </c>
      <c r="D145" s="21" t="s">
        <v>2436</v>
      </c>
      <c r="E145" s="74">
        <v>3557.43</v>
      </c>
      <c r="F145" s="73">
        <v>5347548</v>
      </c>
      <c r="G145" s="75" t="s">
        <v>2437</v>
      </c>
      <c r="H145" s="21" t="s">
        <v>1946</v>
      </c>
      <c r="I145" s="76">
        <v>42497</v>
      </c>
      <c r="J145" s="76">
        <v>44688</v>
      </c>
      <c r="K145" s="21" t="s">
        <v>1420</v>
      </c>
      <c r="L145" s="21" t="s">
        <v>2219</v>
      </c>
      <c r="M145" s="72"/>
    </row>
    <row r="146" spans="1:13">
      <c r="A146" s="68">
        <v>143</v>
      </c>
      <c r="B146" s="68" t="s">
        <v>2438</v>
      </c>
      <c r="C146" s="389" t="s">
        <v>1958</v>
      </c>
      <c r="D146" s="19" t="s">
        <v>2439</v>
      </c>
      <c r="E146" s="69">
        <v>8366.2099999999991</v>
      </c>
      <c r="F146" s="68">
        <v>5347548</v>
      </c>
      <c r="G146" s="70" t="s">
        <v>2437</v>
      </c>
      <c r="H146" s="19" t="s">
        <v>1946</v>
      </c>
      <c r="I146" s="71">
        <v>42497</v>
      </c>
      <c r="J146" s="71">
        <v>44688</v>
      </c>
      <c r="K146" s="19" t="s">
        <v>1420</v>
      </c>
      <c r="L146" s="19" t="s">
        <v>2219</v>
      </c>
      <c r="M146" s="72"/>
    </row>
    <row r="147" spans="1:13">
      <c r="A147" s="73">
        <v>144</v>
      </c>
      <c r="B147" s="73" t="s">
        <v>2440</v>
      </c>
      <c r="C147" s="390" t="s">
        <v>167</v>
      </c>
      <c r="D147" s="21" t="s">
        <v>2441</v>
      </c>
      <c r="E147" s="74">
        <v>2205.71</v>
      </c>
      <c r="F147" s="73">
        <v>2718243</v>
      </c>
      <c r="G147" s="75" t="s">
        <v>2442</v>
      </c>
      <c r="H147" s="21" t="s">
        <v>2008</v>
      </c>
      <c r="I147" s="76">
        <v>40282</v>
      </c>
      <c r="J147" s="76">
        <v>44665</v>
      </c>
      <c r="K147" s="21" t="s">
        <v>663</v>
      </c>
      <c r="L147" s="21" t="s">
        <v>2163</v>
      </c>
      <c r="M147" s="72"/>
    </row>
    <row r="148" spans="1:13">
      <c r="A148" s="68">
        <v>145</v>
      </c>
      <c r="B148" s="68" t="s">
        <v>2443</v>
      </c>
      <c r="C148" s="389" t="s">
        <v>167</v>
      </c>
      <c r="D148" s="19" t="s">
        <v>2444</v>
      </c>
      <c r="E148" s="69">
        <v>1916.45</v>
      </c>
      <c r="F148" s="68">
        <v>5327628</v>
      </c>
      <c r="G148" s="70" t="s">
        <v>1747</v>
      </c>
      <c r="H148" s="19" t="s">
        <v>1951</v>
      </c>
      <c r="I148" s="71">
        <v>40234</v>
      </c>
      <c r="J148" s="71">
        <v>44617</v>
      </c>
      <c r="K148" s="19" t="s">
        <v>724</v>
      </c>
      <c r="L148" s="19" t="s">
        <v>2445</v>
      </c>
      <c r="M148" s="72"/>
    </row>
    <row r="149" spans="1:13">
      <c r="A149" s="73">
        <v>146</v>
      </c>
      <c r="B149" s="73" t="s">
        <v>2446</v>
      </c>
      <c r="C149" s="390" t="s">
        <v>2277</v>
      </c>
      <c r="D149" s="21" t="s">
        <v>2136</v>
      </c>
      <c r="E149" s="74">
        <v>1007.15</v>
      </c>
      <c r="F149" s="73">
        <v>5282101</v>
      </c>
      <c r="G149" s="75" t="s">
        <v>1580</v>
      </c>
      <c r="H149" s="21" t="s">
        <v>1951</v>
      </c>
      <c r="I149" s="76">
        <v>40221</v>
      </c>
      <c r="J149" s="76">
        <v>44937</v>
      </c>
      <c r="K149" s="21" t="s">
        <v>1422</v>
      </c>
      <c r="L149" s="21" t="s">
        <v>2138</v>
      </c>
      <c r="M149" s="72"/>
    </row>
    <row r="150" spans="1:13">
      <c r="A150" s="68">
        <v>147</v>
      </c>
      <c r="B150" s="68" t="s">
        <v>2447</v>
      </c>
      <c r="C150" s="389" t="s">
        <v>2372</v>
      </c>
      <c r="D150" s="19" t="s">
        <v>2448</v>
      </c>
      <c r="E150" s="69">
        <v>141.4</v>
      </c>
      <c r="F150" s="68">
        <v>5320259</v>
      </c>
      <c r="G150" s="70" t="s">
        <v>2449</v>
      </c>
      <c r="H150" s="19" t="s">
        <v>1951</v>
      </c>
      <c r="I150" s="71">
        <v>40227</v>
      </c>
      <c r="J150" s="71">
        <v>44610</v>
      </c>
      <c r="K150" s="19" t="s">
        <v>2450</v>
      </c>
      <c r="L150" s="19" t="s">
        <v>2451</v>
      </c>
      <c r="M150" s="72"/>
    </row>
    <row r="151" spans="1:13">
      <c r="A151" s="73">
        <v>148</v>
      </c>
      <c r="B151" s="73" t="s">
        <v>2452</v>
      </c>
      <c r="C151" s="390">
        <v>0</v>
      </c>
      <c r="D151" s="21" t="s">
        <v>2219</v>
      </c>
      <c r="E151" s="74">
        <v>267.37</v>
      </c>
      <c r="F151" s="73">
        <v>5753597</v>
      </c>
      <c r="G151" s="75" t="s">
        <v>2453</v>
      </c>
      <c r="H151" s="21" t="s">
        <v>1951</v>
      </c>
      <c r="I151" s="76">
        <v>40219</v>
      </c>
      <c r="J151" s="76">
        <v>44602</v>
      </c>
      <c r="K151" s="21" t="s">
        <v>697</v>
      </c>
      <c r="L151" s="21" t="s">
        <v>2454</v>
      </c>
      <c r="M151" s="72"/>
    </row>
    <row r="152" spans="1:13">
      <c r="A152" s="68">
        <v>149</v>
      </c>
      <c r="B152" s="68" t="s">
        <v>2455</v>
      </c>
      <c r="C152" s="389">
        <v>0</v>
      </c>
      <c r="D152" s="19" t="s">
        <v>2456</v>
      </c>
      <c r="E152" s="69">
        <v>1510</v>
      </c>
      <c r="F152" s="68">
        <v>5492955</v>
      </c>
      <c r="G152" s="70" t="s">
        <v>2457</v>
      </c>
      <c r="H152" s="19" t="s">
        <v>1951</v>
      </c>
      <c r="I152" s="71">
        <v>39400</v>
      </c>
      <c r="J152" s="71">
        <v>44096</v>
      </c>
      <c r="K152" s="19" t="s">
        <v>267</v>
      </c>
      <c r="L152" s="19" t="s">
        <v>2458</v>
      </c>
      <c r="M152" s="72"/>
    </row>
    <row r="153" spans="1:13">
      <c r="A153" s="73">
        <v>150</v>
      </c>
      <c r="B153" s="73" t="s">
        <v>2459</v>
      </c>
      <c r="C153" s="390">
        <v>0</v>
      </c>
      <c r="D153" s="21" t="s">
        <v>2460</v>
      </c>
      <c r="E153" s="74">
        <v>3150.93</v>
      </c>
      <c r="F153" s="73">
        <v>5178649</v>
      </c>
      <c r="G153" s="75" t="s">
        <v>2461</v>
      </c>
      <c r="H153" s="21" t="s">
        <v>1951</v>
      </c>
      <c r="I153" s="76">
        <v>38950</v>
      </c>
      <c r="J153" s="76">
        <v>43723</v>
      </c>
      <c r="K153" s="21" t="s">
        <v>1420</v>
      </c>
      <c r="L153" s="21" t="s">
        <v>2462</v>
      </c>
      <c r="M153" s="72"/>
    </row>
    <row r="154" spans="1:13">
      <c r="A154" s="68">
        <v>151</v>
      </c>
      <c r="B154" s="68" t="s">
        <v>2463</v>
      </c>
      <c r="C154" s="389">
        <v>0</v>
      </c>
      <c r="D154" s="19" t="s">
        <v>2464</v>
      </c>
      <c r="E154" s="69">
        <v>8114.87</v>
      </c>
      <c r="F154" s="68">
        <v>5417791</v>
      </c>
      <c r="G154" s="70" t="s">
        <v>2465</v>
      </c>
      <c r="H154" s="19" t="s">
        <v>1951</v>
      </c>
      <c r="I154" s="71">
        <v>39574</v>
      </c>
      <c r="J154" s="71">
        <v>43957</v>
      </c>
      <c r="K154" s="19" t="s">
        <v>425</v>
      </c>
      <c r="L154" s="19" t="s">
        <v>2110</v>
      </c>
      <c r="M154" s="72"/>
    </row>
    <row r="155" spans="1:13">
      <c r="A155" s="73">
        <v>152</v>
      </c>
      <c r="B155" s="73" t="s">
        <v>2466</v>
      </c>
      <c r="C155" s="390" t="s">
        <v>167</v>
      </c>
      <c r="D155" s="21" t="s">
        <v>2467</v>
      </c>
      <c r="E155" s="74">
        <v>2985.15</v>
      </c>
      <c r="F155" s="73">
        <v>5055105</v>
      </c>
      <c r="G155" s="75" t="s">
        <v>2468</v>
      </c>
      <c r="H155" s="21" t="s">
        <v>1951</v>
      </c>
      <c r="I155" s="76">
        <v>40149</v>
      </c>
      <c r="J155" s="76">
        <v>44685</v>
      </c>
      <c r="K155" s="21" t="s">
        <v>724</v>
      </c>
      <c r="L155" s="21" t="s">
        <v>2227</v>
      </c>
      <c r="M155" s="72"/>
    </row>
    <row r="156" spans="1:13">
      <c r="A156" s="68">
        <v>153</v>
      </c>
      <c r="B156" s="68" t="s">
        <v>2469</v>
      </c>
      <c r="C156" s="389" t="s">
        <v>370</v>
      </c>
      <c r="D156" s="19" t="s">
        <v>2470</v>
      </c>
      <c r="E156" s="69">
        <v>4405.6499999999996</v>
      </c>
      <c r="F156" s="68">
        <v>5613086</v>
      </c>
      <c r="G156" s="70" t="s">
        <v>2471</v>
      </c>
      <c r="H156" s="19" t="s">
        <v>1951</v>
      </c>
      <c r="I156" s="71">
        <v>38803</v>
      </c>
      <c r="J156" s="71">
        <v>43869</v>
      </c>
      <c r="K156" s="19" t="s">
        <v>2022</v>
      </c>
      <c r="L156" s="19" t="s">
        <v>2333</v>
      </c>
      <c r="M156" s="72"/>
    </row>
    <row r="157" spans="1:13">
      <c r="A157" s="73">
        <v>154</v>
      </c>
      <c r="B157" s="73" t="s">
        <v>2472</v>
      </c>
      <c r="C157" s="390">
        <v>0</v>
      </c>
      <c r="D157" s="21" t="s">
        <v>2473</v>
      </c>
      <c r="E157" s="74">
        <v>15316.82</v>
      </c>
      <c r="F157" s="73">
        <v>5403197</v>
      </c>
      <c r="G157" s="75" t="s">
        <v>2474</v>
      </c>
      <c r="H157" s="21" t="s">
        <v>1951</v>
      </c>
      <c r="I157" s="76">
        <v>39638</v>
      </c>
      <c r="J157" s="76">
        <v>44021</v>
      </c>
      <c r="K157" s="21" t="s">
        <v>425</v>
      </c>
      <c r="L157" s="21" t="s">
        <v>2324</v>
      </c>
      <c r="M157" s="72"/>
    </row>
    <row r="158" spans="1:13">
      <c r="A158" s="68">
        <v>155</v>
      </c>
      <c r="B158" s="68" t="s">
        <v>2475</v>
      </c>
      <c r="C158" s="389">
        <v>0</v>
      </c>
      <c r="D158" s="19" t="s">
        <v>2476</v>
      </c>
      <c r="E158" s="69">
        <v>222.68</v>
      </c>
      <c r="F158" s="68">
        <v>5485932</v>
      </c>
      <c r="G158" s="70" t="s">
        <v>2477</v>
      </c>
      <c r="H158" s="19" t="s">
        <v>1946</v>
      </c>
      <c r="I158" s="71">
        <v>39729</v>
      </c>
      <c r="J158" s="71">
        <v>44342</v>
      </c>
      <c r="K158" s="19" t="s">
        <v>1303</v>
      </c>
      <c r="L158" s="19" t="s">
        <v>2329</v>
      </c>
      <c r="M158" s="72"/>
    </row>
    <row r="159" spans="1:13">
      <c r="A159" s="73">
        <v>156</v>
      </c>
      <c r="B159" s="73" t="s">
        <v>2478</v>
      </c>
      <c r="C159" s="390">
        <v>0</v>
      </c>
      <c r="D159" s="21" t="s">
        <v>2479</v>
      </c>
      <c r="E159" s="74">
        <v>156.37</v>
      </c>
      <c r="F159" s="73">
        <v>5467268</v>
      </c>
      <c r="G159" s="75" t="s">
        <v>2480</v>
      </c>
      <c r="H159" s="21" t="s">
        <v>1951</v>
      </c>
      <c r="I159" s="76">
        <v>40098</v>
      </c>
      <c r="J159" s="76">
        <v>44481</v>
      </c>
      <c r="K159" s="21" t="s">
        <v>724</v>
      </c>
      <c r="L159" s="21" t="s">
        <v>2234</v>
      </c>
      <c r="M159" s="72"/>
    </row>
    <row r="160" spans="1:13">
      <c r="A160" s="68">
        <v>157</v>
      </c>
      <c r="B160" s="68" t="s">
        <v>2481</v>
      </c>
      <c r="C160" s="389" t="s">
        <v>2482</v>
      </c>
      <c r="D160" s="19" t="s">
        <v>2483</v>
      </c>
      <c r="E160" s="69">
        <v>34.270000000000003</v>
      </c>
      <c r="F160" s="68">
        <v>5167256</v>
      </c>
      <c r="G160" s="70" t="s">
        <v>2484</v>
      </c>
      <c r="H160" s="19" t="s">
        <v>1951</v>
      </c>
      <c r="I160" s="71">
        <v>39476</v>
      </c>
      <c r="J160" s="71">
        <v>43859</v>
      </c>
      <c r="K160" s="19" t="s">
        <v>267</v>
      </c>
      <c r="L160" s="19" t="s">
        <v>2485</v>
      </c>
      <c r="M160" s="72"/>
    </row>
    <row r="161" spans="1:13">
      <c r="A161" s="73">
        <v>158</v>
      </c>
      <c r="B161" s="73" t="s">
        <v>2486</v>
      </c>
      <c r="C161" s="390" t="s">
        <v>2121</v>
      </c>
      <c r="D161" s="21" t="s">
        <v>2487</v>
      </c>
      <c r="E161" s="74">
        <v>1080.48</v>
      </c>
      <c r="F161" s="73">
        <v>5626412</v>
      </c>
      <c r="G161" s="75" t="s">
        <v>2488</v>
      </c>
      <c r="H161" s="21" t="s">
        <v>1951</v>
      </c>
      <c r="I161" s="76">
        <v>39688</v>
      </c>
      <c r="J161" s="76">
        <v>44071</v>
      </c>
      <c r="K161" s="21" t="s">
        <v>356</v>
      </c>
      <c r="L161" s="21" t="s">
        <v>2194</v>
      </c>
      <c r="M161" s="72"/>
    </row>
    <row r="162" spans="1:13">
      <c r="A162" s="68">
        <v>159</v>
      </c>
      <c r="B162" s="68" t="s">
        <v>2489</v>
      </c>
      <c r="C162" s="389" t="s">
        <v>2089</v>
      </c>
      <c r="D162" s="19" t="s">
        <v>2490</v>
      </c>
      <c r="E162" s="69">
        <v>240.95</v>
      </c>
      <c r="F162" s="68">
        <v>5581729</v>
      </c>
      <c r="G162" s="70" t="s">
        <v>2491</v>
      </c>
      <c r="H162" s="19" t="s">
        <v>1951</v>
      </c>
      <c r="I162" s="71">
        <v>39657</v>
      </c>
      <c r="J162" s="71">
        <v>44040</v>
      </c>
      <c r="K162" s="19" t="s">
        <v>697</v>
      </c>
      <c r="L162" s="19" t="s">
        <v>2045</v>
      </c>
      <c r="M162" s="72"/>
    </row>
    <row r="163" spans="1:13">
      <c r="A163" s="73">
        <v>160</v>
      </c>
      <c r="B163" s="73" t="s">
        <v>2492</v>
      </c>
      <c r="C163" s="390">
        <v>0</v>
      </c>
      <c r="D163" s="21" t="s">
        <v>2493</v>
      </c>
      <c r="E163" s="74">
        <v>1652.01</v>
      </c>
      <c r="F163" s="73">
        <v>4376927</v>
      </c>
      <c r="G163" s="75" t="s">
        <v>2494</v>
      </c>
      <c r="H163" s="21" t="s">
        <v>1951</v>
      </c>
      <c r="I163" s="76">
        <v>37854</v>
      </c>
      <c r="J163" s="76">
        <v>45129</v>
      </c>
      <c r="K163" s="21" t="s">
        <v>655</v>
      </c>
      <c r="L163" s="21" t="s">
        <v>2495</v>
      </c>
      <c r="M163" s="72"/>
    </row>
    <row r="164" spans="1:13">
      <c r="A164" s="68">
        <v>161</v>
      </c>
      <c r="B164" s="68" t="s">
        <v>2496</v>
      </c>
      <c r="C164" s="389" t="s">
        <v>167</v>
      </c>
      <c r="D164" s="19" t="s">
        <v>2497</v>
      </c>
      <c r="E164" s="69">
        <v>684.69</v>
      </c>
      <c r="F164" s="68">
        <v>6101615</v>
      </c>
      <c r="G164" s="70" t="s">
        <v>2498</v>
      </c>
      <c r="H164" s="19" t="s">
        <v>2008</v>
      </c>
      <c r="I164" s="71">
        <v>40234</v>
      </c>
      <c r="J164" s="71">
        <v>44617</v>
      </c>
      <c r="K164" s="19" t="s">
        <v>456</v>
      </c>
      <c r="L164" s="19" t="s">
        <v>2499</v>
      </c>
      <c r="M164" s="72"/>
    </row>
    <row r="165" spans="1:13">
      <c r="A165" s="73">
        <v>162</v>
      </c>
      <c r="B165" s="73" t="s">
        <v>2500</v>
      </c>
      <c r="C165" s="390" t="s">
        <v>167</v>
      </c>
      <c r="D165" s="21" t="s">
        <v>2497</v>
      </c>
      <c r="E165" s="74">
        <v>6839.7</v>
      </c>
      <c r="F165" s="73">
        <v>6101615</v>
      </c>
      <c r="G165" s="75" t="s">
        <v>2498</v>
      </c>
      <c r="H165" s="21" t="s">
        <v>2008</v>
      </c>
      <c r="I165" s="76">
        <v>40234</v>
      </c>
      <c r="J165" s="76">
        <v>44617</v>
      </c>
      <c r="K165" s="21" t="s">
        <v>456</v>
      </c>
      <c r="L165" s="21" t="s">
        <v>2499</v>
      </c>
      <c r="M165" s="72"/>
    </row>
    <row r="166" spans="1:13">
      <c r="A166" s="68">
        <v>163</v>
      </c>
      <c r="B166" s="68" t="s">
        <v>2501</v>
      </c>
      <c r="C166" s="389" t="s">
        <v>167</v>
      </c>
      <c r="D166" s="19" t="s">
        <v>2502</v>
      </c>
      <c r="E166" s="69">
        <v>609.64</v>
      </c>
      <c r="F166" s="68">
        <v>6424481</v>
      </c>
      <c r="G166" s="70" t="s">
        <v>2503</v>
      </c>
      <c r="H166" s="19" t="s">
        <v>1951</v>
      </c>
      <c r="I166" s="71">
        <v>39259</v>
      </c>
      <c r="J166" s="71">
        <v>44738</v>
      </c>
      <c r="K166" s="19" t="s">
        <v>663</v>
      </c>
      <c r="L166" s="19" t="s">
        <v>2037</v>
      </c>
      <c r="M166" s="72"/>
    </row>
    <row r="167" spans="1:13">
      <c r="A167" s="73">
        <v>164</v>
      </c>
      <c r="B167" s="73" t="s">
        <v>2504</v>
      </c>
      <c r="C167" s="390" t="s">
        <v>167</v>
      </c>
      <c r="D167" s="21" t="s">
        <v>2505</v>
      </c>
      <c r="E167" s="74">
        <v>3882.49</v>
      </c>
      <c r="F167" s="73">
        <v>2112868</v>
      </c>
      <c r="G167" s="75" t="s">
        <v>2012</v>
      </c>
      <c r="H167" s="21" t="s">
        <v>2008</v>
      </c>
      <c r="I167" s="76">
        <v>38026</v>
      </c>
      <c r="J167" s="76">
        <v>44690</v>
      </c>
      <c r="K167" s="21" t="s">
        <v>708</v>
      </c>
      <c r="L167" s="21" t="s">
        <v>2506</v>
      </c>
      <c r="M167" s="72"/>
    </row>
    <row r="168" spans="1:13">
      <c r="A168" s="68">
        <v>165</v>
      </c>
      <c r="B168" s="68" t="s">
        <v>2507</v>
      </c>
      <c r="C168" s="389" t="s">
        <v>167</v>
      </c>
      <c r="D168" s="19" t="s">
        <v>2508</v>
      </c>
      <c r="E168" s="69">
        <v>2753.68</v>
      </c>
      <c r="F168" s="68">
        <v>6424031</v>
      </c>
      <c r="G168" s="70" t="s">
        <v>2509</v>
      </c>
      <c r="H168" s="19" t="s">
        <v>1951</v>
      </c>
      <c r="I168" s="71">
        <v>39266</v>
      </c>
      <c r="J168" s="71">
        <v>44690</v>
      </c>
      <c r="K168" s="19" t="s">
        <v>663</v>
      </c>
      <c r="L168" s="19" t="s">
        <v>2510</v>
      </c>
      <c r="M168" s="72"/>
    </row>
    <row r="169" spans="1:13">
      <c r="A169" s="73">
        <v>166</v>
      </c>
      <c r="B169" s="73" t="s">
        <v>2511</v>
      </c>
      <c r="C169" s="390" t="s">
        <v>1958</v>
      </c>
      <c r="D169" s="21" t="s">
        <v>2512</v>
      </c>
      <c r="E169" s="74">
        <v>4187.59</v>
      </c>
      <c r="F169" s="73">
        <v>2048221</v>
      </c>
      <c r="G169" s="75" t="s">
        <v>2513</v>
      </c>
      <c r="H169" s="21" t="s">
        <v>1951</v>
      </c>
      <c r="I169" s="76">
        <v>39297</v>
      </c>
      <c r="J169" s="76">
        <v>44690</v>
      </c>
      <c r="K169" s="21" t="s">
        <v>663</v>
      </c>
      <c r="L169" s="21" t="s">
        <v>2514</v>
      </c>
      <c r="M169" s="72"/>
    </row>
    <row r="170" spans="1:13">
      <c r="A170" s="68">
        <v>167</v>
      </c>
      <c r="B170" s="68" t="s">
        <v>2515</v>
      </c>
      <c r="C170" s="389" t="s">
        <v>167</v>
      </c>
      <c r="D170" s="19" t="s">
        <v>2516</v>
      </c>
      <c r="E170" s="69">
        <v>3581.18</v>
      </c>
      <c r="F170" s="68">
        <v>6423922</v>
      </c>
      <c r="G170" s="70" t="s">
        <v>2517</v>
      </c>
      <c r="H170" s="19" t="s">
        <v>1951</v>
      </c>
      <c r="I170" s="71">
        <v>39266</v>
      </c>
      <c r="J170" s="71">
        <v>44690</v>
      </c>
      <c r="K170" s="19" t="s">
        <v>663</v>
      </c>
      <c r="L170" s="19" t="s">
        <v>2037</v>
      </c>
      <c r="M170" s="72"/>
    </row>
    <row r="171" spans="1:13">
      <c r="A171" s="73">
        <v>168</v>
      </c>
      <c r="B171" s="73" t="s">
        <v>2518</v>
      </c>
      <c r="C171" s="390">
        <v>0</v>
      </c>
      <c r="D171" s="21" t="s">
        <v>2519</v>
      </c>
      <c r="E171" s="74">
        <v>874.55</v>
      </c>
      <c r="F171" s="73">
        <v>5434254</v>
      </c>
      <c r="G171" s="75" t="s">
        <v>2520</v>
      </c>
      <c r="H171" s="21" t="s">
        <v>1951</v>
      </c>
      <c r="I171" s="76">
        <v>40155</v>
      </c>
      <c r="J171" s="76">
        <v>44538</v>
      </c>
      <c r="K171" s="21" t="s">
        <v>663</v>
      </c>
      <c r="L171" s="21" t="s">
        <v>2067</v>
      </c>
      <c r="M171" s="72"/>
    </row>
    <row r="172" spans="1:13">
      <c r="A172" s="68">
        <v>169</v>
      </c>
      <c r="B172" s="68" t="s">
        <v>2521</v>
      </c>
      <c r="C172" s="389">
        <v>0</v>
      </c>
      <c r="D172" s="19" t="s">
        <v>2522</v>
      </c>
      <c r="E172" s="69">
        <v>1320.39</v>
      </c>
      <c r="F172" s="68">
        <v>5434254</v>
      </c>
      <c r="G172" s="70" t="s">
        <v>2520</v>
      </c>
      <c r="H172" s="19" t="s">
        <v>1951</v>
      </c>
      <c r="I172" s="71">
        <v>40155</v>
      </c>
      <c r="J172" s="71">
        <v>44538</v>
      </c>
      <c r="K172" s="19" t="s">
        <v>663</v>
      </c>
      <c r="L172" s="19" t="s">
        <v>2067</v>
      </c>
      <c r="M172" s="72"/>
    </row>
    <row r="173" spans="1:13">
      <c r="A173" s="73">
        <v>170</v>
      </c>
      <c r="B173" s="73" t="s">
        <v>2523</v>
      </c>
      <c r="C173" s="390" t="s">
        <v>2216</v>
      </c>
      <c r="D173" s="21" t="s">
        <v>2524</v>
      </c>
      <c r="E173" s="74">
        <v>726.03</v>
      </c>
      <c r="F173" s="73">
        <v>5434041</v>
      </c>
      <c r="G173" s="75" t="s">
        <v>2525</v>
      </c>
      <c r="H173" s="21" t="s">
        <v>1951</v>
      </c>
      <c r="I173" s="76">
        <v>40158</v>
      </c>
      <c r="J173" s="76">
        <v>45157</v>
      </c>
      <c r="K173" s="21" t="s">
        <v>356</v>
      </c>
      <c r="L173" s="21" t="s">
        <v>2114</v>
      </c>
      <c r="M173" s="72"/>
    </row>
    <row r="174" spans="1:13">
      <c r="A174" s="68">
        <v>171</v>
      </c>
      <c r="B174" s="68" t="s">
        <v>2526</v>
      </c>
      <c r="C174" s="389" t="s">
        <v>2024</v>
      </c>
      <c r="D174" s="19" t="s">
        <v>2527</v>
      </c>
      <c r="E174" s="69">
        <v>1800.41</v>
      </c>
      <c r="F174" s="68">
        <v>5189128</v>
      </c>
      <c r="G174" s="70" t="s">
        <v>2390</v>
      </c>
      <c r="H174" s="19" t="s">
        <v>1951</v>
      </c>
      <c r="I174" s="71">
        <v>41942</v>
      </c>
      <c r="J174" s="71">
        <v>45229</v>
      </c>
      <c r="K174" s="19" t="s">
        <v>2022</v>
      </c>
      <c r="L174" s="19" t="s">
        <v>2196</v>
      </c>
      <c r="M174" s="72"/>
    </row>
    <row r="175" spans="1:13">
      <c r="A175" s="73">
        <v>172</v>
      </c>
      <c r="B175" s="73" t="s">
        <v>2528</v>
      </c>
      <c r="C175" s="390" t="s">
        <v>370</v>
      </c>
      <c r="D175" s="21" t="s">
        <v>2529</v>
      </c>
      <c r="E175" s="74">
        <v>37629.199999999997</v>
      </c>
      <c r="F175" s="73">
        <v>5874963</v>
      </c>
      <c r="G175" s="75" t="s">
        <v>1779</v>
      </c>
      <c r="H175" s="21" t="s">
        <v>1951</v>
      </c>
      <c r="I175" s="76">
        <v>41919</v>
      </c>
      <c r="J175" s="76">
        <v>45206</v>
      </c>
      <c r="K175" s="21" t="s">
        <v>356</v>
      </c>
      <c r="L175" s="21" t="s">
        <v>2194</v>
      </c>
      <c r="M175" s="72"/>
    </row>
    <row r="176" spans="1:13">
      <c r="A176" s="68">
        <v>173</v>
      </c>
      <c r="B176" s="68" t="s">
        <v>2530</v>
      </c>
      <c r="C176" s="389" t="s">
        <v>216</v>
      </c>
      <c r="D176" s="19" t="s">
        <v>2531</v>
      </c>
      <c r="E176" s="69">
        <v>13388.43</v>
      </c>
      <c r="F176" s="68">
        <v>5874963</v>
      </c>
      <c r="G176" s="70" t="s">
        <v>1779</v>
      </c>
      <c r="H176" s="19" t="s">
        <v>1951</v>
      </c>
      <c r="I176" s="71">
        <v>41919</v>
      </c>
      <c r="J176" s="71">
        <v>45206</v>
      </c>
      <c r="K176" s="19" t="s">
        <v>356</v>
      </c>
      <c r="L176" s="19" t="s">
        <v>2194</v>
      </c>
      <c r="M176" s="72"/>
    </row>
    <row r="177" spans="1:13">
      <c r="A177" s="73">
        <v>174</v>
      </c>
      <c r="B177" s="73" t="s">
        <v>2532</v>
      </c>
      <c r="C177" s="390" t="s">
        <v>262</v>
      </c>
      <c r="D177" s="21" t="s">
        <v>2533</v>
      </c>
      <c r="E177" s="74">
        <v>9546.52</v>
      </c>
      <c r="F177" s="73">
        <v>5838266</v>
      </c>
      <c r="G177" s="75" t="s">
        <v>2534</v>
      </c>
      <c r="H177" s="21" t="s">
        <v>2008</v>
      </c>
      <c r="I177" s="76">
        <v>41946</v>
      </c>
      <c r="J177" s="76">
        <v>45233</v>
      </c>
      <c r="K177" s="21" t="s">
        <v>663</v>
      </c>
      <c r="L177" s="21" t="s">
        <v>2510</v>
      </c>
      <c r="M177" s="72"/>
    </row>
    <row r="178" spans="1:13">
      <c r="A178" s="68">
        <v>175</v>
      </c>
      <c r="B178" s="68" t="s">
        <v>2535</v>
      </c>
      <c r="C178" s="389" t="s">
        <v>189</v>
      </c>
      <c r="D178" s="19" t="s">
        <v>2536</v>
      </c>
      <c r="E178" s="69">
        <v>102.02</v>
      </c>
      <c r="F178" s="68">
        <v>2862468</v>
      </c>
      <c r="G178" s="70" t="s">
        <v>2537</v>
      </c>
      <c r="H178" s="19" t="s">
        <v>1951</v>
      </c>
      <c r="I178" s="71">
        <v>41941</v>
      </c>
      <c r="J178" s="71">
        <v>45228</v>
      </c>
      <c r="K178" s="19" t="s">
        <v>663</v>
      </c>
      <c r="L178" s="19" t="s">
        <v>2163</v>
      </c>
      <c r="M178" s="72"/>
    </row>
    <row r="179" spans="1:13">
      <c r="A179" s="73">
        <v>176</v>
      </c>
      <c r="B179" s="73" t="s">
        <v>2538</v>
      </c>
      <c r="C179" s="390" t="s">
        <v>167</v>
      </c>
      <c r="D179" s="21" t="s">
        <v>2539</v>
      </c>
      <c r="E179" s="74">
        <v>1706.32</v>
      </c>
      <c r="F179" s="73">
        <v>5258014</v>
      </c>
      <c r="G179" s="75" t="s">
        <v>2540</v>
      </c>
      <c r="H179" s="21" t="s">
        <v>1951</v>
      </c>
      <c r="I179" s="76">
        <v>41991</v>
      </c>
      <c r="J179" s="76">
        <v>45278</v>
      </c>
      <c r="K179" s="21" t="s">
        <v>425</v>
      </c>
      <c r="L179" s="21" t="s">
        <v>2324</v>
      </c>
      <c r="M179" s="72"/>
    </row>
    <row r="180" spans="1:13">
      <c r="A180" s="68">
        <v>177</v>
      </c>
      <c r="B180" s="68" t="s">
        <v>2541</v>
      </c>
      <c r="C180" s="389" t="s">
        <v>167</v>
      </c>
      <c r="D180" s="19" t="s">
        <v>2542</v>
      </c>
      <c r="E180" s="69">
        <v>7014.15</v>
      </c>
      <c r="F180" s="68">
        <v>5142636</v>
      </c>
      <c r="G180" s="70" t="s">
        <v>2543</v>
      </c>
      <c r="H180" s="19" t="s">
        <v>1951</v>
      </c>
      <c r="I180" s="71">
        <v>41991</v>
      </c>
      <c r="J180" s="71">
        <v>45278</v>
      </c>
      <c r="K180" s="19" t="s">
        <v>425</v>
      </c>
      <c r="L180" s="19" t="s">
        <v>2324</v>
      </c>
      <c r="M180" s="72"/>
    </row>
    <row r="181" spans="1:13">
      <c r="A181" s="73">
        <v>178</v>
      </c>
      <c r="B181" s="73" t="s">
        <v>2544</v>
      </c>
      <c r="C181" s="390" t="s">
        <v>262</v>
      </c>
      <c r="D181" s="21" t="s">
        <v>2175</v>
      </c>
      <c r="E181" s="74">
        <v>1367.52</v>
      </c>
      <c r="F181" s="73">
        <v>5489601</v>
      </c>
      <c r="G181" s="75" t="s">
        <v>1713</v>
      </c>
      <c r="H181" s="21" t="s">
        <v>2008</v>
      </c>
      <c r="I181" s="76">
        <v>41991</v>
      </c>
      <c r="J181" s="76">
        <v>45278</v>
      </c>
      <c r="K181" s="21" t="s">
        <v>697</v>
      </c>
      <c r="L181" s="21" t="s">
        <v>2063</v>
      </c>
      <c r="M181" s="72"/>
    </row>
    <row r="182" spans="1:13">
      <c r="A182" s="68">
        <v>179</v>
      </c>
      <c r="B182" s="68" t="s">
        <v>2545</v>
      </c>
      <c r="C182" s="389" t="s">
        <v>2546</v>
      </c>
      <c r="D182" s="19" t="s">
        <v>2133</v>
      </c>
      <c r="E182" s="69">
        <v>532.83000000000004</v>
      </c>
      <c r="F182" s="68">
        <v>5273366</v>
      </c>
      <c r="G182" s="70" t="s">
        <v>2547</v>
      </c>
      <c r="H182" s="19" t="s">
        <v>1951</v>
      </c>
      <c r="I182" s="71">
        <v>42032</v>
      </c>
      <c r="J182" s="71">
        <v>44224</v>
      </c>
      <c r="K182" s="19" t="s">
        <v>356</v>
      </c>
      <c r="L182" s="19" t="s">
        <v>2548</v>
      </c>
      <c r="M182" s="72"/>
    </row>
    <row r="183" spans="1:13">
      <c r="A183" s="73">
        <v>180</v>
      </c>
      <c r="B183" s="73" t="s">
        <v>2549</v>
      </c>
      <c r="C183" s="390">
        <v>0</v>
      </c>
      <c r="D183" s="21" t="s">
        <v>2550</v>
      </c>
      <c r="E183" s="74">
        <v>170.24</v>
      </c>
      <c r="F183" s="73">
        <v>2737221</v>
      </c>
      <c r="G183" s="75" t="s">
        <v>2355</v>
      </c>
      <c r="H183" s="21" t="s">
        <v>2008</v>
      </c>
      <c r="I183" s="76">
        <v>42032</v>
      </c>
      <c r="J183" s="76">
        <v>44224</v>
      </c>
      <c r="K183" s="21" t="s">
        <v>724</v>
      </c>
      <c r="L183" s="21" t="s">
        <v>2227</v>
      </c>
      <c r="M183" s="72"/>
    </row>
    <row r="184" spans="1:13">
      <c r="A184" s="68">
        <v>181</v>
      </c>
      <c r="B184" s="68" t="s">
        <v>2551</v>
      </c>
      <c r="C184" s="389" t="s">
        <v>2552</v>
      </c>
      <c r="D184" s="19" t="s">
        <v>2553</v>
      </c>
      <c r="E184" s="69">
        <v>2793.91</v>
      </c>
      <c r="F184" s="68">
        <v>5645794</v>
      </c>
      <c r="G184" s="70" t="s">
        <v>1902</v>
      </c>
      <c r="H184" s="19" t="s">
        <v>1951</v>
      </c>
      <c r="I184" s="71">
        <v>42153</v>
      </c>
      <c r="J184" s="71">
        <v>44345</v>
      </c>
      <c r="K184" s="19" t="s">
        <v>1420</v>
      </c>
      <c r="L184" s="19" t="s">
        <v>2554</v>
      </c>
      <c r="M184" s="72"/>
    </row>
    <row r="185" spans="1:13">
      <c r="A185" s="73">
        <v>182</v>
      </c>
      <c r="B185" s="73" t="s">
        <v>2555</v>
      </c>
      <c r="C185" s="390">
        <v>0</v>
      </c>
      <c r="D185" s="21" t="s">
        <v>2556</v>
      </c>
      <c r="E185" s="74">
        <v>42618.82</v>
      </c>
      <c r="F185" s="73">
        <v>5057701</v>
      </c>
      <c r="G185" s="75" t="s">
        <v>2557</v>
      </c>
      <c r="H185" s="21" t="s">
        <v>1951</v>
      </c>
      <c r="I185" s="76">
        <v>42111</v>
      </c>
      <c r="J185" s="76">
        <v>44303</v>
      </c>
      <c r="K185" s="21" t="s">
        <v>747</v>
      </c>
      <c r="L185" s="21" t="s">
        <v>2558</v>
      </c>
      <c r="M185" s="72"/>
    </row>
    <row r="186" spans="1:13">
      <c r="A186" s="68">
        <v>183</v>
      </c>
      <c r="B186" s="68" t="s">
        <v>2559</v>
      </c>
      <c r="C186" s="389" t="s">
        <v>216</v>
      </c>
      <c r="D186" s="19" t="s">
        <v>2043</v>
      </c>
      <c r="E186" s="69">
        <v>9362.75</v>
      </c>
      <c r="F186" s="68">
        <v>2718391</v>
      </c>
      <c r="G186" s="70" t="s">
        <v>1835</v>
      </c>
      <c r="H186" s="19" t="s">
        <v>1951</v>
      </c>
      <c r="I186" s="71">
        <v>42192</v>
      </c>
      <c r="J186" s="71">
        <v>44384</v>
      </c>
      <c r="K186" s="19" t="s">
        <v>1420</v>
      </c>
      <c r="L186" s="19" t="s">
        <v>2560</v>
      </c>
      <c r="M186" s="72"/>
    </row>
    <row r="187" spans="1:13">
      <c r="A187" s="73">
        <v>184</v>
      </c>
      <c r="B187" s="73" t="s">
        <v>2561</v>
      </c>
      <c r="C187" s="390" t="s">
        <v>167</v>
      </c>
      <c r="D187" s="21" t="s">
        <v>2562</v>
      </c>
      <c r="E187" s="74">
        <v>13137.43</v>
      </c>
      <c r="F187" s="73">
        <v>5606713</v>
      </c>
      <c r="G187" s="75" t="s">
        <v>2563</v>
      </c>
      <c r="H187" s="21" t="s">
        <v>1951</v>
      </c>
      <c r="I187" s="76">
        <v>42783</v>
      </c>
      <c r="J187" s="76">
        <v>44974</v>
      </c>
      <c r="K187" s="21" t="s">
        <v>747</v>
      </c>
      <c r="L187" s="21" t="s">
        <v>2564</v>
      </c>
      <c r="M187" s="72"/>
    </row>
    <row r="188" spans="1:13">
      <c r="A188" s="68">
        <v>185</v>
      </c>
      <c r="B188" s="68" t="s">
        <v>2565</v>
      </c>
      <c r="C188" s="389" t="s">
        <v>167</v>
      </c>
      <c r="D188" s="19" t="s">
        <v>2566</v>
      </c>
      <c r="E188" s="69">
        <v>4141.3599999999997</v>
      </c>
      <c r="F188" s="68">
        <v>6088759</v>
      </c>
      <c r="G188" s="70" t="s">
        <v>2567</v>
      </c>
      <c r="H188" s="19" t="s">
        <v>1951</v>
      </c>
      <c r="I188" s="71">
        <v>42142</v>
      </c>
      <c r="J188" s="71">
        <v>44334</v>
      </c>
      <c r="K188" s="19" t="s">
        <v>747</v>
      </c>
      <c r="L188" s="19" t="s">
        <v>2558</v>
      </c>
      <c r="M188" s="72"/>
    </row>
    <row r="189" spans="1:13">
      <c r="A189" s="73">
        <v>186</v>
      </c>
      <c r="B189" s="73" t="s">
        <v>2568</v>
      </c>
      <c r="C189" s="390" t="s">
        <v>167</v>
      </c>
      <c r="D189" s="21" t="s">
        <v>2359</v>
      </c>
      <c r="E189" s="74">
        <v>600.77</v>
      </c>
      <c r="F189" s="73">
        <v>5596165</v>
      </c>
      <c r="G189" s="75" t="s">
        <v>2569</v>
      </c>
      <c r="H189" s="21" t="s">
        <v>1951</v>
      </c>
      <c r="I189" s="76">
        <v>42109</v>
      </c>
      <c r="J189" s="76">
        <v>44301</v>
      </c>
      <c r="K189" s="21" t="s">
        <v>663</v>
      </c>
      <c r="L189" s="21" t="s">
        <v>2359</v>
      </c>
      <c r="M189" s="72"/>
    </row>
    <row r="190" spans="1:13">
      <c r="A190" s="68">
        <v>187</v>
      </c>
      <c r="B190" s="68" t="s">
        <v>2570</v>
      </c>
      <c r="C190" s="389" t="s">
        <v>2024</v>
      </c>
      <c r="D190" s="19" t="s">
        <v>2571</v>
      </c>
      <c r="E190" s="69">
        <v>2539.4699999999998</v>
      </c>
      <c r="F190" s="68">
        <v>5694604</v>
      </c>
      <c r="G190" s="70" t="s">
        <v>2572</v>
      </c>
      <c r="H190" s="19" t="s">
        <v>1951</v>
      </c>
      <c r="I190" s="71">
        <v>42110</v>
      </c>
      <c r="J190" s="71">
        <v>44302</v>
      </c>
      <c r="K190" s="19" t="s">
        <v>663</v>
      </c>
      <c r="L190" s="19" t="s">
        <v>2573</v>
      </c>
      <c r="M190" s="72"/>
    </row>
    <row r="191" spans="1:13">
      <c r="A191" s="73">
        <v>188</v>
      </c>
      <c r="B191" s="73" t="s">
        <v>2574</v>
      </c>
      <c r="C191" s="390" t="s">
        <v>216</v>
      </c>
      <c r="D191" s="21" t="s">
        <v>2575</v>
      </c>
      <c r="E191" s="74">
        <v>12495.76</v>
      </c>
      <c r="F191" s="73">
        <v>5455219</v>
      </c>
      <c r="G191" s="75" t="s">
        <v>1587</v>
      </c>
      <c r="H191" s="21" t="s">
        <v>1951</v>
      </c>
      <c r="I191" s="76">
        <v>42087</v>
      </c>
      <c r="J191" s="76">
        <v>44279</v>
      </c>
      <c r="K191" s="21" t="s">
        <v>2576</v>
      </c>
      <c r="L191" s="21" t="s">
        <v>2577</v>
      </c>
      <c r="M191" s="72"/>
    </row>
    <row r="192" spans="1:13">
      <c r="A192" s="68">
        <v>189</v>
      </c>
      <c r="B192" s="68" t="s">
        <v>2578</v>
      </c>
      <c r="C192" s="389" t="s">
        <v>216</v>
      </c>
      <c r="D192" s="19" t="s">
        <v>2579</v>
      </c>
      <c r="E192" s="69">
        <v>2992.08</v>
      </c>
      <c r="F192" s="68">
        <v>5455219</v>
      </c>
      <c r="G192" s="70" t="s">
        <v>1587</v>
      </c>
      <c r="H192" s="19" t="s">
        <v>1951</v>
      </c>
      <c r="I192" s="71">
        <v>42073</v>
      </c>
      <c r="J192" s="71">
        <v>44265</v>
      </c>
      <c r="K192" s="19" t="s">
        <v>2022</v>
      </c>
      <c r="L192" s="19" t="s">
        <v>2580</v>
      </c>
      <c r="M192" s="72"/>
    </row>
    <row r="193" spans="1:13">
      <c r="A193" s="73">
        <v>190</v>
      </c>
      <c r="B193" s="73" t="s">
        <v>2581</v>
      </c>
      <c r="C193" s="390" t="s">
        <v>2019</v>
      </c>
      <c r="D193" s="21" t="s">
        <v>2582</v>
      </c>
      <c r="E193" s="74">
        <v>6877.32</v>
      </c>
      <c r="F193" s="73">
        <v>2812401</v>
      </c>
      <c r="G193" s="75" t="s">
        <v>2583</v>
      </c>
      <c r="H193" s="21" t="s">
        <v>1951</v>
      </c>
      <c r="I193" s="76">
        <v>42271</v>
      </c>
      <c r="J193" s="76">
        <v>44463</v>
      </c>
      <c r="K193" s="21" t="s">
        <v>2022</v>
      </c>
      <c r="L193" s="21" t="s">
        <v>2584</v>
      </c>
      <c r="M193" s="72"/>
    </row>
    <row r="194" spans="1:13">
      <c r="A194" s="68">
        <v>191</v>
      </c>
      <c r="B194" s="68" t="s">
        <v>2585</v>
      </c>
      <c r="C194" s="389">
        <v>0</v>
      </c>
      <c r="D194" s="19" t="s">
        <v>2586</v>
      </c>
      <c r="E194" s="69">
        <v>3096.29</v>
      </c>
      <c r="F194" s="68">
        <v>5861519</v>
      </c>
      <c r="G194" s="70" t="s">
        <v>2587</v>
      </c>
      <c r="H194" s="19" t="s">
        <v>1951</v>
      </c>
      <c r="I194" s="71">
        <v>42073</v>
      </c>
      <c r="J194" s="71">
        <v>44265</v>
      </c>
      <c r="K194" s="19" t="s">
        <v>2022</v>
      </c>
      <c r="L194" s="19" t="s">
        <v>2588</v>
      </c>
      <c r="M194" s="72"/>
    </row>
    <row r="195" spans="1:13">
      <c r="A195" s="73">
        <v>192</v>
      </c>
      <c r="B195" s="73" t="s">
        <v>2589</v>
      </c>
      <c r="C195" s="390" t="s">
        <v>167</v>
      </c>
      <c r="D195" s="21" t="s">
        <v>2590</v>
      </c>
      <c r="E195" s="74">
        <v>4311.55</v>
      </c>
      <c r="F195" s="73">
        <v>5199913</v>
      </c>
      <c r="G195" s="75" t="s">
        <v>2591</v>
      </c>
      <c r="H195" s="21" t="s">
        <v>1951</v>
      </c>
      <c r="I195" s="76">
        <v>42115</v>
      </c>
      <c r="J195" s="76">
        <v>44307</v>
      </c>
      <c r="K195" s="21" t="s">
        <v>747</v>
      </c>
      <c r="L195" s="21" t="s">
        <v>2592</v>
      </c>
      <c r="M195" s="72"/>
    </row>
    <row r="196" spans="1:13">
      <c r="A196" s="68">
        <v>193</v>
      </c>
      <c r="B196" s="68" t="s">
        <v>2593</v>
      </c>
      <c r="C196" s="389" t="s">
        <v>167</v>
      </c>
      <c r="D196" s="19" t="s">
        <v>2594</v>
      </c>
      <c r="E196" s="69">
        <v>15179.47</v>
      </c>
      <c r="F196" s="68">
        <v>2580462</v>
      </c>
      <c r="G196" s="70" t="s">
        <v>2595</v>
      </c>
      <c r="H196" s="19" t="s">
        <v>1951</v>
      </c>
      <c r="I196" s="71">
        <v>42072</v>
      </c>
      <c r="J196" s="71">
        <v>44264</v>
      </c>
      <c r="K196" s="19" t="s">
        <v>747</v>
      </c>
      <c r="L196" s="19" t="s">
        <v>2596</v>
      </c>
      <c r="M196" s="72"/>
    </row>
    <row r="197" spans="1:13">
      <c r="A197" s="73">
        <v>194</v>
      </c>
      <c r="B197" s="73" t="s">
        <v>2597</v>
      </c>
      <c r="C197" s="390" t="s">
        <v>167</v>
      </c>
      <c r="D197" s="21" t="s">
        <v>2598</v>
      </c>
      <c r="E197" s="74">
        <v>167.86</v>
      </c>
      <c r="F197" s="73">
        <v>5945119</v>
      </c>
      <c r="G197" s="75" t="s">
        <v>2599</v>
      </c>
      <c r="H197" s="21" t="s">
        <v>1951</v>
      </c>
      <c r="I197" s="76">
        <v>42298</v>
      </c>
      <c r="J197" s="76">
        <v>44490</v>
      </c>
      <c r="K197" s="21" t="s">
        <v>747</v>
      </c>
      <c r="L197" s="21" t="s">
        <v>2600</v>
      </c>
      <c r="M197" s="72"/>
    </row>
    <row r="198" spans="1:13">
      <c r="A198" s="68">
        <v>195</v>
      </c>
      <c r="B198" s="68" t="s">
        <v>2601</v>
      </c>
      <c r="C198" s="389" t="s">
        <v>167</v>
      </c>
      <c r="D198" s="19" t="s">
        <v>2602</v>
      </c>
      <c r="E198" s="69">
        <v>1126.22</v>
      </c>
      <c r="F198" s="68">
        <v>5884098</v>
      </c>
      <c r="G198" s="70" t="s">
        <v>1510</v>
      </c>
      <c r="H198" s="19" t="s">
        <v>1951</v>
      </c>
      <c r="I198" s="71">
        <v>42079</v>
      </c>
      <c r="J198" s="71">
        <v>44271</v>
      </c>
      <c r="K198" s="19" t="s">
        <v>2022</v>
      </c>
      <c r="L198" s="19" t="s">
        <v>2588</v>
      </c>
      <c r="M198" s="72"/>
    </row>
    <row r="199" spans="1:13">
      <c r="A199" s="73">
        <v>196</v>
      </c>
      <c r="B199" s="73" t="s">
        <v>2603</v>
      </c>
      <c r="C199" s="390" t="s">
        <v>167</v>
      </c>
      <c r="D199" s="21" t="s">
        <v>2604</v>
      </c>
      <c r="E199" s="74">
        <v>4447.97</v>
      </c>
      <c r="F199" s="73">
        <v>5581435</v>
      </c>
      <c r="G199" s="75" t="s">
        <v>2605</v>
      </c>
      <c r="H199" s="21" t="s">
        <v>1951</v>
      </c>
      <c r="I199" s="76">
        <v>42121</v>
      </c>
      <c r="J199" s="76">
        <v>44313</v>
      </c>
      <c r="K199" s="21" t="s">
        <v>747</v>
      </c>
      <c r="L199" s="21" t="s">
        <v>2606</v>
      </c>
      <c r="M199" s="72"/>
    </row>
    <row r="200" spans="1:13">
      <c r="A200" s="68">
        <v>197</v>
      </c>
      <c r="B200" s="68" t="s">
        <v>2607</v>
      </c>
      <c r="C200" s="389">
        <v>0</v>
      </c>
      <c r="D200" s="19" t="s">
        <v>2219</v>
      </c>
      <c r="E200" s="69">
        <v>328.23</v>
      </c>
      <c r="F200" s="68">
        <v>5080444</v>
      </c>
      <c r="G200" s="70" t="s">
        <v>2608</v>
      </c>
      <c r="H200" s="19" t="s">
        <v>1951</v>
      </c>
      <c r="I200" s="71">
        <v>43103</v>
      </c>
      <c r="J200" s="71">
        <v>44199</v>
      </c>
      <c r="K200" s="19" t="s">
        <v>1420</v>
      </c>
      <c r="L200" s="19" t="s">
        <v>2219</v>
      </c>
      <c r="M200" s="72"/>
    </row>
    <row r="201" spans="1:13">
      <c r="A201" s="73">
        <v>198</v>
      </c>
      <c r="B201" s="73" t="s">
        <v>2609</v>
      </c>
      <c r="C201" s="390" t="s">
        <v>167</v>
      </c>
      <c r="D201" s="21" t="s">
        <v>2610</v>
      </c>
      <c r="E201" s="74">
        <v>924.99</v>
      </c>
      <c r="F201" s="73">
        <v>5175739</v>
      </c>
      <c r="G201" s="75" t="s">
        <v>2611</v>
      </c>
      <c r="H201" s="21" t="s">
        <v>1951</v>
      </c>
      <c r="I201" s="76">
        <v>42079</v>
      </c>
      <c r="J201" s="76">
        <v>44271</v>
      </c>
      <c r="K201" s="21" t="s">
        <v>2022</v>
      </c>
      <c r="L201" s="21" t="s">
        <v>2588</v>
      </c>
      <c r="M201" s="72"/>
    </row>
    <row r="202" spans="1:13">
      <c r="A202" s="68">
        <v>199</v>
      </c>
      <c r="B202" s="68" t="s">
        <v>2612</v>
      </c>
      <c r="C202" s="389" t="s">
        <v>189</v>
      </c>
      <c r="D202" s="19" t="s">
        <v>2613</v>
      </c>
      <c r="E202" s="69">
        <v>2834.9</v>
      </c>
      <c r="F202" s="68">
        <v>5800323</v>
      </c>
      <c r="G202" s="70" t="s">
        <v>2614</v>
      </c>
      <c r="H202" s="19" t="s">
        <v>1951</v>
      </c>
      <c r="I202" s="71">
        <v>42116</v>
      </c>
      <c r="J202" s="71">
        <v>44481</v>
      </c>
      <c r="K202" s="19" t="s">
        <v>663</v>
      </c>
      <c r="L202" s="19" t="s">
        <v>2615</v>
      </c>
      <c r="M202" s="72"/>
    </row>
    <row r="203" spans="1:13">
      <c r="A203" s="73">
        <v>200</v>
      </c>
      <c r="B203" s="73" t="s">
        <v>2616</v>
      </c>
      <c r="C203" s="390" t="s">
        <v>167</v>
      </c>
      <c r="D203" s="21" t="s">
        <v>2269</v>
      </c>
      <c r="E203" s="74">
        <v>19816.32</v>
      </c>
      <c r="F203" s="73">
        <v>5722438</v>
      </c>
      <c r="G203" s="75" t="s">
        <v>1657</v>
      </c>
      <c r="H203" s="21" t="s">
        <v>1951</v>
      </c>
      <c r="I203" s="76">
        <v>42850</v>
      </c>
      <c r="J203" s="76">
        <v>45041</v>
      </c>
      <c r="K203" s="21" t="s">
        <v>1420</v>
      </c>
      <c r="L203" s="21" t="s">
        <v>2554</v>
      </c>
      <c r="M203" s="72"/>
    </row>
    <row r="204" spans="1:13">
      <c r="A204" s="68">
        <v>201</v>
      </c>
      <c r="B204" s="68" t="s">
        <v>2617</v>
      </c>
      <c r="C204" s="389" t="s">
        <v>167</v>
      </c>
      <c r="D204" s="19" t="s">
        <v>2618</v>
      </c>
      <c r="E204" s="69">
        <v>5095.91</v>
      </c>
      <c r="F204" s="68">
        <v>5455219</v>
      </c>
      <c r="G204" s="70" t="s">
        <v>1587</v>
      </c>
      <c r="H204" s="19" t="s">
        <v>1951</v>
      </c>
      <c r="I204" s="71">
        <v>42074</v>
      </c>
      <c r="J204" s="71">
        <v>44266</v>
      </c>
      <c r="K204" s="19" t="s">
        <v>2022</v>
      </c>
      <c r="L204" s="19" t="s">
        <v>2562</v>
      </c>
      <c r="M204" s="72"/>
    </row>
    <row r="205" spans="1:13">
      <c r="A205" s="73">
        <v>202</v>
      </c>
      <c r="B205" s="73" t="s">
        <v>2619</v>
      </c>
      <c r="C205" s="390" t="s">
        <v>167</v>
      </c>
      <c r="D205" s="21" t="s">
        <v>2620</v>
      </c>
      <c r="E205" s="74">
        <v>790.9</v>
      </c>
      <c r="F205" s="73">
        <v>5276233</v>
      </c>
      <c r="G205" s="75" t="s">
        <v>2621</v>
      </c>
      <c r="H205" s="21" t="s">
        <v>1951</v>
      </c>
      <c r="I205" s="76">
        <v>42279</v>
      </c>
      <c r="J205" s="76">
        <v>44471</v>
      </c>
      <c r="K205" s="21" t="s">
        <v>737</v>
      </c>
      <c r="L205" s="21" t="s">
        <v>2622</v>
      </c>
      <c r="M205" s="72"/>
    </row>
    <row r="206" spans="1:13">
      <c r="A206" s="68">
        <v>203</v>
      </c>
      <c r="B206" s="68" t="s">
        <v>2623</v>
      </c>
      <c r="C206" s="389" t="s">
        <v>167</v>
      </c>
      <c r="D206" s="19" t="s">
        <v>2624</v>
      </c>
      <c r="E206" s="69">
        <v>21733.8</v>
      </c>
      <c r="F206" s="68">
        <v>5226759</v>
      </c>
      <c r="G206" s="70" t="s">
        <v>1889</v>
      </c>
      <c r="H206" s="19" t="s">
        <v>1951</v>
      </c>
      <c r="I206" s="71">
        <v>42116</v>
      </c>
      <c r="J206" s="71">
        <v>44308</v>
      </c>
      <c r="K206" s="19" t="s">
        <v>663</v>
      </c>
      <c r="L206" s="19" t="s">
        <v>2625</v>
      </c>
      <c r="M206" s="72"/>
    </row>
    <row r="207" spans="1:13">
      <c r="A207" s="73">
        <v>204</v>
      </c>
      <c r="B207" s="73" t="s">
        <v>2626</v>
      </c>
      <c r="C207" s="390" t="s">
        <v>167</v>
      </c>
      <c r="D207" s="21" t="s">
        <v>2627</v>
      </c>
      <c r="E207" s="74">
        <v>813.21</v>
      </c>
      <c r="F207" s="73">
        <v>5979374</v>
      </c>
      <c r="G207" s="75" t="s">
        <v>1908</v>
      </c>
      <c r="H207" s="21" t="s">
        <v>1951</v>
      </c>
      <c r="I207" s="76">
        <v>42109</v>
      </c>
      <c r="J207" s="76">
        <v>44301</v>
      </c>
      <c r="K207" s="21" t="s">
        <v>663</v>
      </c>
      <c r="L207" s="21" t="s">
        <v>2359</v>
      </c>
      <c r="M207" s="72"/>
    </row>
    <row r="208" spans="1:13">
      <c r="A208" s="68">
        <v>205</v>
      </c>
      <c r="B208" s="68" t="s">
        <v>2628</v>
      </c>
      <c r="C208" s="389" t="s">
        <v>167</v>
      </c>
      <c r="D208" s="19" t="s">
        <v>2629</v>
      </c>
      <c r="E208" s="69">
        <v>12385.06</v>
      </c>
      <c r="F208" s="68">
        <v>5786606</v>
      </c>
      <c r="G208" s="70" t="s">
        <v>2630</v>
      </c>
      <c r="H208" s="19" t="s">
        <v>1951</v>
      </c>
      <c r="I208" s="71">
        <v>42195</v>
      </c>
      <c r="J208" s="71">
        <v>44387</v>
      </c>
      <c r="K208" s="19" t="s">
        <v>425</v>
      </c>
      <c r="L208" s="19" t="s">
        <v>2157</v>
      </c>
      <c r="M208" s="72"/>
    </row>
    <row r="209" spans="1:13">
      <c r="A209" s="73">
        <v>206</v>
      </c>
      <c r="B209" s="73" t="s">
        <v>2631</v>
      </c>
      <c r="C209" s="390">
        <v>0</v>
      </c>
      <c r="D209" s="21" t="s">
        <v>2632</v>
      </c>
      <c r="E209" s="74">
        <v>9640.11</v>
      </c>
      <c r="F209" s="73">
        <v>5237408</v>
      </c>
      <c r="G209" s="75" t="s">
        <v>2633</v>
      </c>
      <c r="H209" s="21" t="s">
        <v>1951</v>
      </c>
      <c r="I209" s="76">
        <v>42045</v>
      </c>
      <c r="J209" s="76">
        <v>44237</v>
      </c>
      <c r="K209" s="21" t="s">
        <v>708</v>
      </c>
      <c r="L209" s="21" t="s">
        <v>2223</v>
      </c>
      <c r="M209" s="72"/>
    </row>
    <row r="210" spans="1:13">
      <c r="A210" s="68">
        <v>207</v>
      </c>
      <c r="B210" s="68" t="s">
        <v>2634</v>
      </c>
      <c r="C210" s="389">
        <v>0</v>
      </c>
      <c r="D210" s="19" t="s">
        <v>2635</v>
      </c>
      <c r="E210" s="69">
        <v>1553.45</v>
      </c>
      <c r="F210" s="68">
        <v>5925614</v>
      </c>
      <c r="G210" s="70" t="s">
        <v>2636</v>
      </c>
      <c r="H210" s="19" t="s">
        <v>1951</v>
      </c>
      <c r="I210" s="71">
        <v>42340</v>
      </c>
      <c r="J210" s="71">
        <v>44532</v>
      </c>
      <c r="K210" s="19" t="s">
        <v>663</v>
      </c>
      <c r="L210" s="19" t="s">
        <v>2637</v>
      </c>
      <c r="M210" s="72"/>
    </row>
    <row r="211" spans="1:13">
      <c r="A211" s="73">
        <v>208</v>
      </c>
      <c r="B211" s="73" t="s">
        <v>2638</v>
      </c>
      <c r="C211" s="390" t="s">
        <v>167</v>
      </c>
      <c r="D211" s="21" t="s">
        <v>2639</v>
      </c>
      <c r="E211" s="74">
        <v>4618.8999999999996</v>
      </c>
      <c r="F211" s="73">
        <v>2096102</v>
      </c>
      <c r="G211" s="75" t="s">
        <v>2640</v>
      </c>
      <c r="H211" s="21" t="s">
        <v>1951</v>
      </c>
      <c r="I211" s="76">
        <v>42082</v>
      </c>
      <c r="J211" s="76">
        <v>44274</v>
      </c>
      <c r="K211" s="21" t="s">
        <v>737</v>
      </c>
      <c r="L211" s="21" t="s">
        <v>2641</v>
      </c>
      <c r="M211" s="72"/>
    </row>
    <row r="212" spans="1:13">
      <c r="A212" s="68">
        <v>209</v>
      </c>
      <c r="B212" s="68" t="s">
        <v>2642</v>
      </c>
      <c r="C212" s="389" t="s">
        <v>167</v>
      </c>
      <c r="D212" s="19" t="s">
        <v>2566</v>
      </c>
      <c r="E212" s="69">
        <v>3989.2</v>
      </c>
      <c r="F212" s="68">
        <v>2580462</v>
      </c>
      <c r="G212" s="70" t="s">
        <v>2595</v>
      </c>
      <c r="H212" s="19" t="s">
        <v>1951</v>
      </c>
      <c r="I212" s="71">
        <v>42111</v>
      </c>
      <c r="J212" s="71">
        <v>44303</v>
      </c>
      <c r="K212" s="19" t="s">
        <v>747</v>
      </c>
      <c r="L212" s="19" t="s">
        <v>2558</v>
      </c>
      <c r="M212" s="72"/>
    </row>
    <row r="213" spans="1:13">
      <c r="A213" s="73">
        <v>210</v>
      </c>
      <c r="B213" s="73" t="s">
        <v>2643</v>
      </c>
      <c r="C213" s="390" t="s">
        <v>2644</v>
      </c>
      <c r="D213" s="21" t="s">
        <v>2206</v>
      </c>
      <c r="E213" s="74">
        <v>4677.68</v>
      </c>
      <c r="F213" s="73">
        <v>5941822</v>
      </c>
      <c r="G213" s="75" t="s">
        <v>2645</v>
      </c>
      <c r="H213" s="21" t="s">
        <v>1951</v>
      </c>
      <c r="I213" s="76">
        <v>42102</v>
      </c>
      <c r="J213" s="76">
        <v>44294</v>
      </c>
      <c r="K213" s="21" t="s">
        <v>663</v>
      </c>
      <c r="L213" s="21" t="s">
        <v>2211</v>
      </c>
      <c r="M213" s="72"/>
    </row>
    <row r="214" spans="1:13">
      <c r="A214" s="68">
        <v>211</v>
      </c>
      <c r="B214" s="68" t="s">
        <v>2646</v>
      </c>
      <c r="C214" s="389" t="s">
        <v>167</v>
      </c>
      <c r="D214" s="19" t="s">
        <v>2647</v>
      </c>
      <c r="E214" s="69">
        <v>2169.38</v>
      </c>
      <c r="F214" s="68">
        <v>6522297</v>
      </c>
      <c r="G214" s="70" t="s">
        <v>1451</v>
      </c>
      <c r="H214" s="19" t="s">
        <v>2008</v>
      </c>
      <c r="I214" s="71">
        <v>42089</v>
      </c>
      <c r="J214" s="71">
        <v>44281</v>
      </c>
      <c r="K214" s="19" t="s">
        <v>2022</v>
      </c>
      <c r="L214" s="19" t="s">
        <v>2648</v>
      </c>
      <c r="M214" s="72"/>
    </row>
    <row r="215" spans="1:13">
      <c r="A215" s="73">
        <v>212</v>
      </c>
      <c r="B215" s="73" t="s">
        <v>2649</v>
      </c>
      <c r="C215" s="390" t="s">
        <v>167</v>
      </c>
      <c r="D215" s="21" t="s">
        <v>2566</v>
      </c>
      <c r="E215" s="74">
        <v>5419.68</v>
      </c>
      <c r="F215" s="73">
        <v>5801079</v>
      </c>
      <c r="G215" s="75" t="s">
        <v>1764</v>
      </c>
      <c r="H215" s="21" t="s">
        <v>1951</v>
      </c>
      <c r="I215" s="76">
        <v>42177</v>
      </c>
      <c r="J215" s="76">
        <v>44369</v>
      </c>
      <c r="K215" s="21" t="s">
        <v>1420</v>
      </c>
      <c r="L215" s="21" t="s">
        <v>2343</v>
      </c>
      <c r="M215" s="72"/>
    </row>
    <row r="216" spans="1:13">
      <c r="A216" s="68">
        <v>213</v>
      </c>
      <c r="B216" s="68" t="s">
        <v>2650</v>
      </c>
      <c r="C216" s="389" t="s">
        <v>216</v>
      </c>
      <c r="D216" s="19" t="s">
        <v>2651</v>
      </c>
      <c r="E216" s="69">
        <v>8059.45</v>
      </c>
      <c r="F216" s="68">
        <v>2718391</v>
      </c>
      <c r="G216" s="70" t="s">
        <v>1835</v>
      </c>
      <c r="H216" s="19" t="s">
        <v>1951</v>
      </c>
      <c r="I216" s="71">
        <v>42192</v>
      </c>
      <c r="J216" s="71">
        <v>44384</v>
      </c>
      <c r="K216" s="19" t="s">
        <v>1420</v>
      </c>
      <c r="L216" s="19" t="s">
        <v>2652</v>
      </c>
      <c r="M216" s="72"/>
    </row>
    <row r="217" spans="1:13">
      <c r="A217" s="73">
        <v>214</v>
      </c>
      <c r="B217" s="73" t="s">
        <v>2653</v>
      </c>
      <c r="C217" s="390" t="s">
        <v>2552</v>
      </c>
      <c r="D217" s="21" t="s">
        <v>2566</v>
      </c>
      <c r="E217" s="74">
        <v>6866.84</v>
      </c>
      <c r="F217" s="73">
        <v>2773791</v>
      </c>
      <c r="G217" s="75" t="s">
        <v>2654</v>
      </c>
      <c r="H217" s="21" t="s">
        <v>1951</v>
      </c>
      <c r="I217" s="76">
        <v>42586</v>
      </c>
      <c r="J217" s="76">
        <v>44777</v>
      </c>
      <c r="K217" s="21" t="s">
        <v>747</v>
      </c>
      <c r="L217" s="21" t="s">
        <v>1999</v>
      </c>
      <c r="M217" s="72"/>
    </row>
    <row r="218" spans="1:13">
      <c r="A218" s="68">
        <v>215</v>
      </c>
      <c r="B218" s="68" t="s">
        <v>2655</v>
      </c>
      <c r="C218" s="389">
        <v>0</v>
      </c>
      <c r="D218" s="19" t="s">
        <v>2656</v>
      </c>
      <c r="E218" s="69">
        <v>7201.78</v>
      </c>
      <c r="F218" s="68">
        <v>5168945</v>
      </c>
      <c r="G218" s="70" t="s">
        <v>2657</v>
      </c>
      <c r="H218" s="19" t="s">
        <v>1951</v>
      </c>
      <c r="I218" s="71">
        <v>42093</v>
      </c>
      <c r="J218" s="71">
        <v>44285</v>
      </c>
      <c r="K218" s="19" t="s">
        <v>2022</v>
      </c>
      <c r="L218" s="19" t="s">
        <v>2584</v>
      </c>
      <c r="M218" s="72"/>
    </row>
    <row r="219" spans="1:13">
      <c r="A219" s="73">
        <v>216</v>
      </c>
      <c r="B219" s="73" t="s">
        <v>2658</v>
      </c>
      <c r="C219" s="390" t="s">
        <v>167</v>
      </c>
      <c r="D219" s="21" t="s">
        <v>2659</v>
      </c>
      <c r="E219" s="74">
        <v>4401.22</v>
      </c>
      <c r="F219" s="73">
        <v>5387787</v>
      </c>
      <c r="G219" s="75" t="s">
        <v>2660</v>
      </c>
      <c r="H219" s="21" t="s">
        <v>1951</v>
      </c>
      <c r="I219" s="76">
        <v>42788</v>
      </c>
      <c r="J219" s="76">
        <v>44979</v>
      </c>
      <c r="K219" s="21" t="s">
        <v>1420</v>
      </c>
      <c r="L219" s="21" t="s">
        <v>2554</v>
      </c>
      <c r="M219" s="72"/>
    </row>
    <row r="220" spans="1:13">
      <c r="A220" s="68">
        <v>217</v>
      </c>
      <c r="B220" s="68" t="s">
        <v>2661</v>
      </c>
      <c r="C220" s="389">
        <v>0</v>
      </c>
      <c r="D220" s="19" t="s">
        <v>2582</v>
      </c>
      <c r="E220" s="69">
        <v>2713.94</v>
      </c>
      <c r="F220" s="68">
        <v>5994349</v>
      </c>
      <c r="G220" s="70" t="s">
        <v>2662</v>
      </c>
      <c r="H220" s="19" t="s">
        <v>1951</v>
      </c>
      <c r="I220" s="71">
        <v>42086</v>
      </c>
      <c r="J220" s="71">
        <v>44278</v>
      </c>
      <c r="K220" s="19" t="s">
        <v>1419</v>
      </c>
      <c r="L220" s="19" t="s">
        <v>2663</v>
      </c>
      <c r="M220" s="72"/>
    </row>
    <row r="221" spans="1:13">
      <c r="A221" s="73">
        <v>218</v>
      </c>
      <c r="B221" s="73" t="s">
        <v>2664</v>
      </c>
      <c r="C221" s="390">
        <v>0</v>
      </c>
      <c r="D221" s="21" t="s">
        <v>2665</v>
      </c>
      <c r="E221" s="74">
        <v>7045.66</v>
      </c>
      <c r="F221" s="73">
        <v>6155278</v>
      </c>
      <c r="G221" s="75" t="s">
        <v>2666</v>
      </c>
      <c r="H221" s="21" t="s">
        <v>1951</v>
      </c>
      <c r="I221" s="76">
        <v>42466</v>
      </c>
      <c r="J221" s="76">
        <v>44657</v>
      </c>
      <c r="K221" s="21" t="s">
        <v>747</v>
      </c>
      <c r="L221" s="21" t="s">
        <v>2667</v>
      </c>
      <c r="M221" s="72"/>
    </row>
    <row r="222" spans="1:13">
      <c r="A222" s="68">
        <v>219</v>
      </c>
      <c r="B222" s="68" t="s">
        <v>2668</v>
      </c>
      <c r="C222" s="389">
        <v>0</v>
      </c>
      <c r="D222" s="19" t="s">
        <v>2669</v>
      </c>
      <c r="E222" s="69">
        <v>9137.81</v>
      </c>
      <c r="F222" s="68">
        <v>5893496</v>
      </c>
      <c r="G222" s="70" t="s">
        <v>2670</v>
      </c>
      <c r="H222" s="19" t="s">
        <v>1951</v>
      </c>
      <c r="I222" s="71">
        <v>42144</v>
      </c>
      <c r="J222" s="71">
        <v>44336</v>
      </c>
      <c r="K222" s="19" t="s">
        <v>2022</v>
      </c>
      <c r="L222" s="19" t="s">
        <v>2671</v>
      </c>
      <c r="M222" s="72"/>
    </row>
    <row r="223" spans="1:13">
      <c r="A223" s="73">
        <v>220</v>
      </c>
      <c r="B223" s="73" t="s">
        <v>2672</v>
      </c>
      <c r="C223" s="390" t="s">
        <v>167</v>
      </c>
      <c r="D223" s="21" t="s">
        <v>2673</v>
      </c>
      <c r="E223" s="74">
        <v>8865.19</v>
      </c>
      <c r="F223" s="73">
        <v>5958075</v>
      </c>
      <c r="G223" s="75" t="s">
        <v>2674</v>
      </c>
      <c r="H223" s="21" t="s">
        <v>1951</v>
      </c>
      <c r="I223" s="76">
        <v>42570</v>
      </c>
      <c r="J223" s="76">
        <v>44761</v>
      </c>
      <c r="K223" s="21" t="s">
        <v>1420</v>
      </c>
      <c r="L223" s="21" t="s">
        <v>2675</v>
      </c>
      <c r="M223" s="72"/>
    </row>
    <row r="224" spans="1:13">
      <c r="A224" s="68">
        <v>221</v>
      </c>
      <c r="B224" s="68" t="s">
        <v>2676</v>
      </c>
      <c r="C224" s="389" t="s">
        <v>167</v>
      </c>
      <c r="D224" s="19" t="s">
        <v>2677</v>
      </c>
      <c r="E224" s="69">
        <v>1798.08</v>
      </c>
      <c r="F224" s="68">
        <v>5556554</v>
      </c>
      <c r="G224" s="70" t="s">
        <v>2678</v>
      </c>
      <c r="H224" s="19" t="s">
        <v>1951</v>
      </c>
      <c r="I224" s="71">
        <v>42250</v>
      </c>
      <c r="J224" s="71">
        <v>44442</v>
      </c>
      <c r="K224" s="19" t="s">
        <v>1420</v>
      </c>
      <c r="L224" s="19" t="s">
        <v>2652</v>
      </c>
      <c r="M224" s="72"/>
    </row>
    <row r="225" spans="1:13">
      <c r="A225" s="73">
        <v>222</v>
      </c>
      <c r="B225" s="73" t="s">
        <v>2679</v>
      </c>
      <c r="C225" s="390" t="s">
        <v>2216</v>
      </c>
      <c r="D225" s="21" t="s">
        <v>2680</v>
      </c>
      <c r="E225" s="74">
        <v>1391.87</v>
      </c>
      <c r="F225" s="73">
        <v>5921112</v>
      </c>
      <c r="G225" s="75" t="s">
        <v>2681</v>
      </c>
      <c r="H225" s="21" t="s">
        <v>1951</v>
      </c>
      <c r="I225" s="76">
        <v>42394</v>
      </c>
      <c r="J225" s="76">
        <v>44586</v>
      </c>
      <c r="K225" s="21" t="s">
        <v>2682</v>
      </c>
      <c r="L225" s="21" t="s">
        <v>2683</v>
      </c>
      <c r="M225" s="72"/>
    </row>
    <row r="226" spans="1:13">
      <c r="A226" s="68">
        <v>223</v>
      </c>
      <c r="B226" s="68" t="s">
        <v>2684</v>
      </c>
      <c r="C226" s="389" t="s">
        <v>2281</v>
      </c>
      <c r="D226" s="19" t="s">
        <v>2397</v>
      </c>
      <c r="E226" s="69">
        <v>11292.25</v>
      </c>
      <c r="F226" s="68">
        <v>5416914</v>
      </c>
      <c r="G226" s="70" t="s">
        <v>1482</v>
      </c>
      <c r="H226" s="19" t="s">
        <v>1951</v>
      </c>
      <c r="I226" s="71">
        <v>43032</v>
      </c>
      <c r="J226" s="71">
        <v>45223</v>
      </c>
      <c r="K226" s="19" t="s">
        <v>1420</v>
      </c>
      <c r="L226" s="19" t="s">
        <v>2397</v>
      </c>
      <c r="M226" s="72"/>
    </row>
    <row r="227" spans="1:13">
      <c r="A227" s="73">
        <v>224</v>
      </c>
      <c r="B227" s="73" t="s">
        <v>2685</v>
      </c>
      <c r="C227" s="390">
        <v>0</v>
      </c>
      <c r="D227" s="21" t="s">
        <v>1819</v>
      </c>
      <c r="E227" s="74">
        <v>13357.62</v>
      </c>
      <c r="F227" s="73">
        <v>5362385</v>
      </c>
      <c r="G227" s="75" t="s">
        <v>2686</v>
      </c>
      <c r="H227" s="21" t="s">
        <v>1951</v>
      </c>
      <c r="I227" s="76">
        <v>42107</v>
      </c>
      <c r="J227" s="76">
        <v>44299</v>
      </c>
      <c r="K227" s="21" t="s">
        <v>737</v>
      </c>
      <c r="L227" s="21" t="s">
        <v>2641</v>
      </c>
      <c r="M227" s="72"/>
    </row>
    <row r="228" spans="1:13">
      <c r="A228" s="68">
        <v>225</v>
      </c>
      <c r="B228" s="68" t="s">
        <v>2687</v>
      </c>
      <c r="C228" s="389" t="s">
        <v>216</v>
      </c>
      <c r="D228" s="19" t="s">
        <v>2688</v>
      </c>
      <c r="E228" s="69">
        <v>11437.1</v>
      </c>
      <c r="F228" s="68">
        <v>5927382</v>
      </c>
      <c r="G228" s="70" t="s">
        <v>2689</v>
      </c>
      <c r="H228" s="19" t="s">
        <v>2008</v>
      </c>
      <c r="I228" s="71">
        <v>42171</v>
      </c>
      <c r="J228" s="71">
        <v>44363</v>
      </c>
      <c r="K228" s="19" t="s">
        <v>1419</v>
      </c>
      <c r="L228" s="19" t="s">
        <v>2690</v>
      </c>
      <c r="M228" s="72"/>
    </row>
    <row r="229" spans="1:13">
      <c r="A229" s="73">
        <v>226</v>
      </c>
      <c r="B229" s="73" t="s">
        <v>2691</v>
      </c>
      <c r="C229" s="390" t="s">
        <v>167</v>
      </c>
      <c r="D229" s="21" t="s">
        <v>2692</v>
      </c>
      <c r="E229" s="74">
        <v>1645.02</v>
      </c>
      <c r="F229" s="73">
        <v>2872943</v>
      </c>
      <c r="G229" s="75" t="s">
        <v>434</v>
      </c>
      <c r="H229" s="21" t="s">
        <v>1951</v>
      </c>
      <c r="I229" s="76">
        <v>42109</v>
      </c>
      <c r="J229" s="76">
        <v>44301</v>
      </c>
      <c r="K229" s="21" t="s">
        <v>663</v>
      </c>
      <c r="L229" s="21" t="s">
        <v>2359</v>
      </c>
      <c r="M229" s="72"/>
    </row>
    <row r="230" spans="1:13">
      <c r="A230" s="68">
        <v>227</v>
      </c>
      <c r="B230" s="68" t="s">
        <v>2693</v>
      </c>
      <c r="C230" s="389" t="s">
        <v>216</v>
      </c>
      <c r="D230" s="19" t="s">
        <v>2694</v>
      </c>
      <c r="E230" s="69">
        <v>2501.6799999999998</v>
      </c>
      <c r="F230" s="68">
        <v>6461107</v>
      </c>
      <c r="G230" s="70" t="s">
        <v>2695</v>
      </c>
      <c r="H230" s="19" t="s">
        <v>1951</v>
      </c>
      <c r="I230" s="71">
        <v>42097</v>
      </c>
      <c r="J230" s="71">
        <v>44289</v>
      </c>
      <c r="K230" s="19" t="s">
        <v>2022</v>
      </c>
      <c r="L230" s="19" t="s">
        <v>2562</v>
      </c>
      <c r="M230" s="72"/>
    </row>
    <row r="231" spans="1:13">
      <c r="A231" s="73">
        <v>228</v>
      </c>
      <c r="B231" s="73" t="s">
        <v>2696</v>
      </c>
      <c r="C231" s="390" t="s">
        <v>167</v>
      </c>
      <c r="D231" s="21" t="s">
        <v>2697</v>
      </c>
      <c r="E231" s="74">
        <v>2639.14</v>
      </c>
      <c r="F231" s="73">
        <v>5175739</v>
      </c>
      <c r="G231" s="75" t="s">
        <v>2611</v>
      </c>
      <c r="H231" s="21" t="s">
        <v>1951</v>
      </c>
      <c r="I231" s="76">
        <v>42097</v>
      </c>
      <c r="J231" s="76">
        <v>44289</v>
      </c>
      <c r="K231" s="21" t="s">
        <v>2022</v>
      </c>
      <c r="L231" s="21" t="s">
        <v>2588</v>
      </c>
      <c r="M231" s="72"/>
    </row>
    <row r="232" spans="1:13">
      <c r="A232" s="68">
        <v>229</v>
      </c>
      <c r="B232" s="68" t="s">
        <v>2698</v>
      </c>
      <c r="C232" s="389">
        <v>0</v>
      </c>
      <c r="D232" s="19" t="s">
        <v>2382</v>
      </c>
      <c r="E232" s="69">
        <v>3952.07</v>
      </c>
      <c r="F232" s="68">
        <v>5671418</v>
      </c>
      <c r="G232" s="70" t="s">
        <v>2699</v>
      </c>
      <c r="H232" s="19" t="s">
        <v>1951</v>
      </c>
      <c r="I232" s="71">
        <v>42173</v>
      </c>
      <c r="J232" s="71">
        <v>44365</v>
      </c>
      <c r="K232" s="19" t="s">
        <v>1420</v>
      </c>
      <c r="L232" s="19" t="s">
        <v>2700</v>
      </c>
      <c r="M232" s="72"/>
    </row>
    <row r="233" spans="1:13">
      <c r="A233" s="73">
        <v>230</v>
      </c>
      <c r="B233" s="73" t="s">
        <v>2701</v>
      </c>
      <c r="C233" s="390" t="s">
        <v>216</v>
      </c>
      <c r="D233" s="21" t="s">
        <v>2702</v>
      </c>
      <c r="E233" s="74">
        <v>6132.27</v>
      </c>
      <c r="F233" s="73">
        <v>6563635</v>
      </c>
      <c r="G233" s="75" t="s">
        <v>2703</v>
      </c>
      <c r="H233" s="21" t="s">
        <v>1951</v>
      </c>
      <c r="I233" s="76">
        <v>42173</v>
      </c>
      <c r="J233" s="76">
        <v>44365</v>
      </c>
      <c r="K233" s="21" t="s">
        <v>1420</v>
      </c>
      <c r="L233" s="21" t="s">
        <v>2641</v>
      </c>
      <c r="M233" s="72"/>
    </row>
    <row r="234" spans="1:13">
      <c r="A234" s="68">
        <v>231</v>
      </c>
      <c r="B234" s="68" t="s">
        <v>2704</v>
      </c>
      <c r="C234" s="389">
        <v>0</v>
      </c>
      <c r="D234" s="19" t="s">
        <v>2554</v>
      </c>
      <c r="E234" s="69">
        <v>3385.9</v>
      </c>
      <c r="F234" s="68">
        <v>5473543</v>
      </c>
      <c r="G234" s="70" t="s">
        <v>2705</v>
      </c>
      <c r="H234" s="19" t="s">
        <v>1951</v>
      </c>
      <c r="I234" s="71">
        <v>42809</v>
      </c>
      <c r="J234" s="71">
        <v>45000</v>
      </c>
      <c r="K234" s="19" t="s">
        <v>1420</v>
      </c>
      <c r="L234" s="19" t="s">
        <v>2554</v>
      </c>
      <c r="M234" s="72"/>
    </row>
    <row r="235" spans="1:13">
      <c r="A235" s="73">
        <v>232</v>
      </c>
      <c r="B235" s="73" t="s">
        <v>2706</v>
      </c>
      <c r="C235" s="390" t="s">
        <v>216</v>
      </c>
      <c r="D235" s="21" t="s">
        <v>2554</v>
      </c>
      <c r="E235" s="74">
        <v>4293.3100000000004</v>
      </c>
      <c r="F235" s="73">
        <v>5874157</v>
      </c>
      <c r="G235" s="75" t="s">
        <v>2707</v>
      </c>
      <c r="H235" s="21" t="s">
        <v>1951</v>
      </c>
      <c r="I235" s="76">
        <v>42150</v>
      </c>
      <c r="J235" s="76">
        <v>44342</v>
      </c>
      <c r="K235" s="21" t="s">
        <v>2022</v>
      </c>
      <c r="L235" s="21" t="s">
        <v>2708</v>
      </c>
      <c r="M235" s="72"/>
    </row>
    <row r="236" spans="1:13">
      <c r="A236" s="68">
        <v>233</v>
      </c>
      <c r="B236" s="68" t="s">
        <v>2709</v>
      </c>
      <c r="C236" s="389" t="s">
        <v>167</v>
      </c>
      <c r="D236" s="19" t="s">
        <v>2710</v>
      </c>
      <c r="E236" s="69">
        <v>3724.77</v>
      </c>
      <c r="F236" s="68">
        <v>2893401</v>
      </c>
      <c r="G236" s="70" t="s">
        <v>2711</v>
      </c>
      <c r="H236" s="19" t="s">
        <v>1951</v>
      </c>
      <c r="I236" s="71">
        <v>42121</v>
      </c>
      <c r="J236" s="71">
        <v>44313</v>
      </c>
      <c r="K236" s="19" t="s">
        <v>747</v>
      </c>
      <c r="L236" s="19" t="s">
        <v>2712</v>
      </c>
      <c r="M236" s="72"/>
    </row>
    <row r="237" spans="1:13">
      <c r="A237" s="73">
        <v>234</v>
      </c>
      <c r="B237" s="73" t="s">
        <v>2713</v>
      </c>
      <c r="C237" s="390" t="s">
        <v>2251</v>
      </c>
      <c r="D237" s="21" t="s">
        <v>2714</v>
      </c>
      <c r="E237" s="74">
        <v>9854.93</v>
      </c>
      <c r="F237" s="73">
        <v>5644011</v>
      </c>
      <c r="G237" s="75" t="s">
        <v>1624</v>
      </c>
      <c r="H237" s="21" t="s">
        <v>1951</v>
      </c>
      <c r="I237" s="76">
        <v>42123</v>
      </c>
      <c r="J237" s="76">
        <v>44315</v>
      </c>
      <c r="K237" s="21" t="s">
        <v>708</v>
      </c>
      <c r="L237" s="21" t="s">
        <v>2715</v>
      </c>
      <c r="M237" s="72"/>
    </row>
    <row r="238" spans="1:13">
      <c r="A238" s="68">
        <v>235</v>
      </c>
      <c r="B238" s="68" t="s">
        <v>2716</v>
      </c>
      <c r="C238" s="389" t="s">
        <v>2717</v>
      </c>
      <c r="D238" s="19" t="s">
        <v>2718</v>
      </c>
      <c r="E238" s="69">
        <v>677.35</v>
      </c>
      <c r="F238" s="68">
        <v>5736609</v>
      </c>
      <c r="G238" s="70" t="s">
        <v>2719</v>
      </c>
      <c r="H238" s="19" t="s">
        <v>1951</v>
      </c>
      <c r="I238" s="71">
        <v>42129</v>
      </c>
      <c r="J238" s="71">
        <v>44321</v>
      </c>
      <c r="K238" s="19" t="s">
        <v>2022</v>
      </c>
      <c r="L238" s="19" t="s">
        <v>2720</v>
      </c>
      <c r="M238" s="72"/>
    </row>
    <row r="239" spans="1:13">
      <c r="A239" s="73">
        <v>236</v>
      </c>
      <c r="B239" s="73" t="s">
        <v>2721</v>
      </c>
      <c r="C239" s="390">
        <v>0</v>
      </c>
      <c r="D239" s="21" t="s">
        <v>2722</v>
      </c>
      <c r="E239" s="74">
        <v>15996.56</v>
      </c>
      <c r="F239" s="73">
        <v>5984173</v>
      </c>
      <c r="G239" s="75" t="s">
        <v>2723</v>
      </c>
      <c r="H239" s="21" t="s">
        <v>1951</v>
      </c>
      <c r="I239" s="76">
        <v>42227</v>
      </c>
      <c r="J239" s="76">
        <v>44419</v>
      </c>
      <c r="K239" s="21" t="s">
        <v>1420</v>
      </c>
      <c r="L239" s="21" t="s">
        <v>2434</v>
      </c>
      <c r="M239" s="72"/>
    </row>
    <row r="240" spans="1:13">
      <c r="A240" s="68">
        <v>237</v>
      </c>
      <c r="B240" s="68" t="s">
        <v>2724</v>
      </c>
      <c r="C240" s="389">
        <v>0</v>
      </c>
      <c r="D240" s="19" t="s">
        <v>2725</v>
      </c>
      <c r="E240" s="69">
        <v>2675.98</v>
      </c>
      <c r="F240" s="68">
        <v>5036909</v>
      </c>
      <c r="G240" s="70" t="s">
        <v>2726</v>
      </c>
      <c r="H240" s="19" t="s">
        <v>1951</v>
      </c>
      <c r="I240" s="71">
        <v>42479</v>
      </c>
      <c r="J240" s="71">
        <v>44670</v>
      </c>
      <c r="K240" s="19" t="s">
        <v>737</v>
      </c>
      <c r="L240" s="19" t="s">
        <v>2727</v>
      </c>
      <c r="M240" s="72"/>
    </row>
    <row r="241" spans="1:13">
      <c r="A241" s="73">
        <v>238</v>
      </c>
      <c r="B241" s="73" t="s">
        <v>2728</v>
      </c>
      <c r="C241" s="390" t="s">
        <v>2644</v>
      </c>
      <c r="D241" s="21" t="s">
        <v>2729</v>
      </c>
      <c r="E241" s="74">
        <v>4344.29</v>
      </c>
      <c r="F241" s="73">
        <v>5380391</v>
      </c>
      <c r="G241" s="75" t="s">
        <v>2730</v>
      </c>
      <c r="H241" s="21" t="s">
        <v>1951</v>
      </c>
      <c r="I241" s="76">
        <v>42171</v>
      </c>
      <c r="J241" s="76">
        <v>44363</v>
      </c>
      <c r="K241" s="21" t="s">
        <v>1420</v>
      </c>
      <c r="L241" s="21" t="s">
        <v>2219</v>
      </c>
      <c r="M241" s="72"/>
    </row>
    <row r="242" spans="1:13">
      <c r="A242" s="68">
        <v>239</v>
      </c>
      <c r="B242" s="68" t="s">
        <v>2731</v>
      </c>
      <c r="C242" s="389" t="s">
        <v>2024</v>
      </c>
      <c r="D242" s="19" t="s">
        <v>2043</v>
      </c>
      <c r="E242" s="69">
        <v>3686.12</v>
      </c>
      <c r="F242" s="68">
        <v>5325412</v>
      </c>
      <c r="G242" s="70" t="s">
        <v>2732</v>
      </c>
      <c r="H242" s="19" t="s">
        <v>1951</v>
      </c>
      <c r="I242" s="71">
        <v>42173</v>
      </c>
      <c r="J242" s="71">
        <v>44365</v>
      </c>
      <c r="K242" s="19" t="s">
        <v>1420</v>
      </c>
      <c r="L242" s="19" t="s">
        <v>2652</v>
      </c>
      <c r="M242" s="72"/>
    </row>
    <row r="243" spans="1:13">
      <c r="A243" s="73">
        <v>240</v>
      </c>
      <c r="B243" s="73" t="s">
        <v>2733</v>
      </c>
      <c r="C243" s="390" t="s">
        <v>2381</v>
      </c>
      <c r="D243" s="21" t="s">
        <v>2173</v>
      </c>
      <c r="E243" s="74">
        <v>18789.669999999998</v>
      </c>
      <c r="F243" s="73">
        <v>5920345</v>
      </c>
      <c r="G243" s="75" t="s">
        <v>2734</v>
      </c>
      <c r="H243" s="21" t="s">
        <v>1951</v>
      </c>
      <c r="I243" s="76">
        <v>42109</v>
      </c>
      <c r="J243" s="76">
        <v>44301</v>
      </c>
      <c r="K243" s="21" t="s">
        <v>737</v>
      </c>
      <c r="L243" s="21" t="s">
        <v>2735</v>
      </c>
      <c r="M243" s="72"/>
    </row>
    <row r="244" spans="1:13">
      <c r="A244" s="68">
        <v>241</v>
      </c>
      <c r="B244" s="68" t="s">
        <v>2736</v>
      </c>
      <c r="C244" s="389" t="s">
        <v>216</v>
      </c>
      <c r="D244" s="19" t="s">
        <v>2110</v>
      </c>
      <c r="E244" s="69">
        <v>24649.26</v>
      </c>
      <c r="F244" s="68">
        <v>5310598</v>
      </c>
      <c r="G244" s="70" t="s">
        <v>2737</v>
      </c>
      <c r="H244" s="19" t="s">
        <v>2008</v>
      </c>
      <c r="I244" s="71">
        <v>42062</v>
      </c>
      <c r="J244" s="71">
        <v>44254</v>
      </c>
      <c r="K244" s="19" t="s">
        <v>2105</v>
      </c>
      <c r="L244" s="19" t="s">
        <v>2106</v>
      </c>
      <c r="M244" s="72"/>
    </row>
    <row r="245" spans="1:13">
      <c r="A245" s="73">
        <v>242</v>
      </c>
      <c r="B245" s="73" t="s">
        <v>2738</v>
      </c>
      <c r="C245" s="390" t="s">
        <v>167</v>
      </c>
      <c r="D245" s="21" t="s">
        <v>1983</v>
      </c>
      <c r="E245" s="74">
        <v>519.26</v>
      </c>
      <c r="F245" s="73">
        <v>5533724</v>
      </c>
      <c r="G245" s="75" t="s">
        <v>2739</v>
      </c>
      <c r="H245" s="21" t="s">
        <v>1951</v>
      </c>
      <c r="I245" s="76">
        <v>42062</v>
      </c>
      <c r="J245" s="76">
        <v>44254</v>
      </c>
      <c r="K245" s="21" t="s">
        <v>267</v>
      </c>
      <c r="L245" s="21" t="s">
        <v>1983</v>
      </c>
      <c r="M245" s="72"/>
    </row>
    <row r="246" spans="1:13">
      <c r="A246" s="68">
        <v>243</v>
      </c>
      <c r="B246" s="68" t="s">
        <v>2740</v>
      </c>
      <c r="C246" s="389" t="s">
        <v>2216</v>
      </c>
      <c r="D246" s="19" t="s">
        <v>2054</v>
      </c>
      <c r="E246" s="69">
        <v>8609.51</v>
      </c>
      <c r="F246" s="68">
        <v>5303265</v>
      </c>
      <c r="G246" s="70" t="s">
        <v>1529</v>
      </c>
      <c r="H246" s="19" t="s">
        <v>1951</v>
      </c>
      <c r="I246" s="71">
        <v>42068</v>
      </c>
      <c r="J246" s="71">
        <v>44260</v>
      </c>
      <c r="K246" s="19" t="s">
        <v>425</v>
      </c>
      <c r="L246" s="19" t="s">
        <v>2054</v>
      </c>
      <c r="M246" s="72"/>
    </row>
    <row r="247" spans="1:13">
      <c r="A247" s="73">
        <v>244</v>
      </c>
      <c r="B247" s="73" t="s">
        <v>2741</v>
      </c>
      <c r="C247" s="390">
        <v>0</v>
      </c>
      <c r="D247" s="21" t="s">
        <v>2445</v>
      </c>
      <c r="E247" s="74">
        <v>912.18</v>
      </c>
      <c r="F247" s="73">
        <v>5288703</v>
      </c>
      <c r="G247" s="75" t="s">
        <v>1746</v>
      </c>
      <c r="H247" s="21" t="s">
        <v>1946</v>
      </c>
      <c r="I247" s="76">
        <v>42062</v>
      </c>
      <c r="J247" s="76">
        <v>44254</v>
      </c>
      <c r="K247" s="21" t="s">
        <v>425</v>
      </c>
      <c r="L247" s="21" t="s">
        <v>2324</v>
      </c>
      <c r="M247" s="72"/>
    </row>
    <row r="248" spans="1:13">
      <c r="A248" s="68">
        <v>245</v>
      </c>
      <c r="B248" s="68" t="s">
        <v>2742</v>
      </c>
      <c r="C248" s="389" t="s">
        <v>216</v>
      </c>
      <c r="D248" s="19" t="s">
        <v>2635</v>
      </c>
      <c r="E248" s="69">
        <v>409.34</v>
      </c>
      <c r="F248" s="68">
        <v>2804824</v>
      </c>
      <c r="G248" s="70" t="s">
        <v>2743</v>
      </c>
      <c r="H248" s="19" t="s">
        <v>1951</v>
      </c>
      <c r="I248" s="71">
        <v>42292</v>
      </c>
      <c r="J248" s="71">
        <v>44484</v>
      </c>
      <c r="K248" s="19" t="s">
        <v>747</v>
      </c>
      <c r="L248" s="19" t="s">
        <v>2600</v>
      </c>
      <c r="M248" s="72"/>
    </row>
    <row r="249" spans="1:13">
      <c r="A249" s="73">
        <v>246</v>
      </c>
      <c r="B249" s="73" t="s">
        <v>2744</v>
      </c>
      <c r="C249" s="390" t="s">
        <v>2216</v>
      </c>
      <c r="D249" s="21" t="s">
        <v>2745</v>
      </c>
      <c r="E249" s="74">
        <v>5274.95</v>
      </c>
      <c r="F249" s="73">
        <v>5380391</v>
      </c>
      <c r="G249" s="75" t="s">
        <v>2730</v>
      </c>
      <c r="H249" s="21" t="s">
        <v>1951</v>
      </c>
      <c r="I249" s="76">
        <v>42394</v>
      </c>
      <c r="J249" s="76">
        <v>44586</v>
      </c>
      <c r="K249" s="21" t="s">
        <v>1420</v>
      </c>
      <c r="L249" s="21" t="s">
        <v>2219</v>
      </c>
      <c r="M249" s="72"/>
    </row>
    <row r="250" spans="1:13">
      <c r="A250" s="68">
        <v>247</v>
      </c>
      <c r="B250" s="68" t="s">
        <v>2746</v>
      </c>
      <c r="C250" s="389" t="s">
        <v>167</v>
      </c>
      <c r="D250" s="19" t="s">
        <v>2747</v>
      </c>
      <c r="E250" s="69">
        <v>1186.51</v>
      </c>
      <c r="F250" s="68">
        <v>5592372</v>
      </c>
      <c r="G250" s="70" t="s">
        <v>2748</v>
      </c>
      <c r="H250" s="19" t="s">
        <v>1951</v>
      </c>
      <c r="I250" s="71">
        <v>42123</v>
      </c>
      <c r="J250" s="71">
        <v>44315</v>
      </c>
      <c r="K250" s="19" t="s">
        <v>2022</v>
      </c>
      <c r="L250" s="19" t="s">
        <v>2588</v>
      </c>
      <c r="M250" s="72"/>
    </row>
    <row r="251" spans="1:13">
      <c r="A251" s="73">
        <v>248</v>
      </c>
      <c r="B251" s="73" t="s">
        <v>2749</v>
      </c>
      <c r="C251" s="390" t="s">
        <v>262</v>
      </c>
      <c r="D251" s="21" t="s">
        <v>2750</v>
      </c>
      <c r="E251" s="74">
        <v>679.25</v>
      </c>
      <c r="F251" s="73">
        <v>5295858</v>
      </c>
      <c r="G251" s="75" t="s">
        <v>2751</v>
      </c>
      <c r="H251" s="21" t="s">
        <v>2008</v>
      </c>
      <c r="I251" s="76">
        <v>42177</v>
      </c>
      <c r="J251" s="76">
        <v>44369</v>
      </c>
      <c r="K251" s="21" t="s">
        <v>708</v>
      </c>
      <c r="L251" s="21" t="s">
        <v>2752</v>
      </c>
      <c r="M251" s="72"/>
    </row>
    <row r="252" spans="1:13">
      <c r="A252" s="68">
        <v>249</v>
      </c>
      <c r="B252" s="68" t="s">
        <v>2753</v>
      </c>
      <c r="C252" s="389">
        <v>0</v>
      </c>
      <c r="D252" s="19" t="s">
        <v>2554</v>
      </c>
      <c r="E252" s="69">
        <v>1130.51</v>
      </c>
      <c r="F252" s="68">
        <v>5874157</v>
      </c>
      <c r="G252" s="70" t="s">
        <v>2707</v>
      </c>
      <c r="H252" s="19" t="s">
        <v>1951</v>
      </c>
      <c r="I252" s="71">
        <v>42150</v>
      </c>
      <c r="J252" s="71">
        <v>44342</v>
      </c>
      <c r="K252" s="19" t="s">
        <v>2022</v>
      </c>
      <c r="L252" s="19" t="s">
        <v>2708</v>
      </c>
      <c r="M252" s="72"/>
    </row>
    <row r="253" spans="1:13">
      <c r="A253" s="73">
        <v>250</v>
      </c>
      <c r="B253" s="73" t="s">
        <v>2754</v>
      </c>
      <c r="C253" s="390">
        <v>0</v>
      </c>
      <c r="D253" s="21" t="s">
        <v>2755</v>
      </c>
      <c r="E253" s="74">
        <v>1610.57</v>
      </c>
      <c r="F253" s="73">
        <v>5550505</v>
      </c>
      <c r="G253" s="75" t="s">
        <v>2756</v>
      </c>
      <c r="H253" s="21" t="s">
        <v>1951</v>
      </c>
      <c r="I253" s="76">
        <v>42173</v>
      </c>
      <c r="J253" s="76">
        <v>44365</v>
      </c>
      <c r="K253" s="21" t="s">
        <v>1420</v>
      </c>
      <c r="L253" s="21" t="s">
        <v>2397</v>
      </c>
      <c r="M253" s="72"/>
    </row>
    <row r="254" spans="1:13">
      <c r="A254" s="68">
        <v>251</v>
      </c>
      <c r="B254" s="68" t="s">
        <v>2757</v>
      </c>
      <c r="C254" s="389" t="s">
        <v>2381</v>
      </c>
      <c r="D254" s="19" t="s">
        <v>167</v>
      </c>
      <c r="E254" s="69">
        <v>2595.88</v>
      </c>
      <c r="F254" s="68">
        <v>5226775</v>
      </c>
      <c r="G254" s="70" t="s">
        <v>2758</v>
      </c>
      <c r="H254" s="19" t="s">
        <v>2008</v>
      </c>
      <c r="I254" s="71">
        <v>42125</v>
      </c>
      <c r="J254" s="71">
        <v>44317</v>
      </c>
      <c r="K254" s="19" t="s">
        <v>737</v>
      </c>
      <c r="L254" s="19" t="s">
        <v>2173</v>
      </c>
      <c r="M254" s="72"/>
    </row>
    <row r="255" spans="1:13">
      <c r="A255" s="73">
        <v>252</v>
      </c>
      <c r="B255" s="73" t="s">
        <v>2759</v>
      </c>
      <c r="C255" s="390">
        <v>0</v>
      </c>
      <c r="D255" s="21" t="s">
        <v>2760</v>
      </c>
      <c r="E255" s="74">
        <v>3039.24</v>
      </c>
      <c r="F255" s="73">
        <v>2732548</v>
      </c>
      <c r="G255" s="75" t="s">
        <v>2761</v>
      </c>
      <c r="H255" s="21" t="s">
        <v>1951</v>
      </c>
      <c r="I255" s="76">
        <v>42121</v>
      </c>
      <c r="J255" s="76">
        <v>44313</v>
      </c>
      <c r="K255" s="21" t="s">
        <v>2022</v>
      </c>
      <c r="L255" s="21" t="s">
        <v>2762</v>
      </c>
      <c r="M255" s="72"/>
    </row>
    <row r="256" spans="1:13">
      <c r="A256" s="68">
        <v>253</v>
      </c>
      <c r="B256" s="68" t="s">
        <v>2763</v>
      </c>
      <c r="C256" s="389" t="s">
        <v>2024</v>
      </c>
      <c r="D256" s="19" t="s">
        <v>2764</v>
      </c>
      <c r="E256" s="69">
        <v>2489.5300000000002</v>
      </c>
      <c r="F256" s="68">
        <v>5474442</v>
      </c>
      <c r="G256" s="70" t="s">
        <v>2765</v>
      </c>
      <c r="H256" s="19" t="s">
        <v>1951</v>
      </c>
      <c r="I256" s="71">
        <v>42123</v>
      </c>
      <c r="J256" s="71">
        <v>44315</v>
      </c>
      <c r="K256" s="19" t="s">
        <v>2022</v>
      </c>
      <c r="L256" s="19" t="s">
        <v>2762</v>
      </c>
      <c r="M256" s="72"/>
    </row>
    <row r="257" spans="1:13">
      <c r="A257" s="73">
        <v>254</v>
      </c>
      <c r="B257" s="73" t="s">
        <v>2766</v>
      </c>
      <c r="C257" s="390" t="s">
        <v>2767</v>
      </c>
      <c r="D257" s="21" t="s">
        <v>2206</v>
      </c>
      <c r="E257" s="74">
        <v>1645.83</v>
      </c>
      <c r="F257" s="73">
        <v>6221459</v>
      </c>
      <c r="G257" s="75" t="s">
        <v>2768</v>
      </c>
      <c r="H257" s="21" t="s">
        <v>2008</v>
      </c>
      <c r="I257" s="76">
        <v>42121</v>
      </c>
      <c r="J257" s="76">
        <v>44313</v>
      </c>
      <c r="K257" s="21" t="s">
        <v>708</v>
      </c>
      <c r="L257" s="21" t="s">
        <v>2223</v>
      </c>
      <c r="M257" s="72"/>
    </row>
    <row r="258" spans="1:13">
      <c r="A258" s="68">
        <v>255</v>
      </c>
      <c r="B258" s="68" t="s">
        <v>2769</v>
      </c>
      <c r="C258" s="389" t="s">
        <v>167</v>
      </c>
      <c r="D258" s="19" t="s">
        <v>2770</v>
      </c>
      <c r="E258" s="69">
        <v>886.56</v>
      </c>
      <c r="F258" s="68">
        <v>5548284</v>
      </c>
      <c r="G258" s="70" t="s">
        <v>2771</v>
      </c>
      <c r="H258" s="19" t="s">
        <v>1951</v>
      </c>
      <c r="I258" s="71">
        <v>42123</v>
      </c>
      <c r="J258" s="71">
        <v>44315</v>
      </c>
      <c r="K258" s="19" t="s">
        <v>663</v>
      </c>
      <c r="L258" s="19" t="s">
        <v>2211</v>
      </c>
      <c r="M258" s="72"/>
    </row>
    <row r="259" spans="1:13">
      <c r="A259" s="73">
        <v>256</v>
      </c>
      <c r="B259" s="73" t="s">
        <v>2772</v>
      </c>
      <c r="C259" s="390" t="s">
        <v>2773</v>
      </c>
      <c r="D259" s="21" t="s">
        <v>2774</v>
      </c>
      <c r="E259" s="74">
        <v>571.55999999999995</v>
      </c>
      <c r="F259" s="73">
        <v>5736609</v>
      </c>
      <c r="G259" s="75" t="s">
        <v>2719</v>
      </c>
      <c r="H259" s="21" t="s">
        <v>1951</v>
      </c>
      <c r="I259" s="76">
        <v>42143</v>
      </c>
      <c r="J259" s="76">
        <v>44335</v>
      </c>
      <c r="K259" s="21" t="s">
        <v>2022</v>
      </c>
      <c r="L259" s="21" t="s">
        <v>2775</v>
      </c>
      <c r="M259" s="72"/>
    </row>
    <row r="260" spans="1:13">
      <c r="A260" s="68">
        <v>257</v>
      </c>
      <c r="B260" s="68" t="s">
        <v>2776</v>
      </c>
      <c r="C260" s="389" t="s">
        <v>167</v>
      </c>
      <c r="D260" s="19" t="s">
        <v>2777</v>
      </c>
      <c r="E260" s="69">
        <v>4664.82</v>
      </c>
      <c r="F260" s="68">
        <v>5627788</v>
      </c>
      <c r="G260" s="70" t="s">
        <v>2778</v>
      </c>
      <c r="H260" s="19" t="s">
        <v>1951</v>
      </c>
      <c r="I260" s="71">
        <v>42135</v>
      </c>
      <c r="J260" s="71">
        <v>44327</v>
      </c>
      <c r="K260" s="19" t="s">
        <v>737</v>
      </c>
      <c r="L260" s="19" t="s">
        <v>2173</v>
      </c>
      <c r="M260" s="72"/>
    </row>
    <row r="261" spans="1:13">
      <c r="A261" s="73">
        <v>258</v>
      </c>
      <c r="B261" s="73" t="s">
        <v>2779</v>
      </c>
      <c r="C261" s="390" t="s">
        <v>2216</v>
      </c>
      <c r="D261" s="21" t="s">
        <v>2397</v>
      </c>
      <c r="E261" s="74">
        <v>1083.6199999999999</v>
      </c>
      <c r="F261" s="73">
        <v>5921627</v>
      </c>
      <c r="G261" s="75" t="s">
        <v>2780</v>
      </c>
      <c r="H261" s="21" t="s">
        <v>1951</v>
      </c>
      <c r="I261" s="76">
        <v>42394</v>
      </c>
      <c r="J261" s="76">
        <v>44586</v>
      </c>
      <c r="K261" s="21" t="s">
        <v>1420</v>
      </c>
      <c r="L261" s="21" t="s">
        <v>2781</v>
      </c>
      <c r="M261" s="72"/>
    </row>
    <row r="262" spans="1:13">
      <c r="A262" s="68">
        <v>259</v>
      </c>
      <c r="B262" s="68" t="s">
        <v>2782</v>
      </c>
      <c r="C262" s="389" t="s">
        <v>167</v>
      </c>
      <c r="D262" s="19" t="s">
        <v>2783</v>
      </c>
      <c r="E262" s="69">
        <v>2184.44</v>
      </c>
      <c r="F262" s="68">
        <v>5076285</v>
      </c>
      <c r="G262" s="70" t="s">
        <v>375</v>
      </c>
      <c r="H262" s="19" t="s">
        <v>1951</v>
      </c>
      <c r="I262" s="71">
        <v>42255</v>
      </c>
      <c r="J262" s="71">
        <v>44447</v>
      </c>
      <c r="K262" s="19" t="s">
        <v>1420</v>
      </c>
      <c r="L262" s="19" t="s">
        <v>2343</v>
      </c>
      <c r="M262" s="72"/>
    </row>
    <row r="263" spans="1:13">
      <c r="A263" s="73">
        <v>260</v>
      </c>
      <c r="B263" s="73" t="s">
        <v>2784</v>
      </c>
      <c r="C263" s="390" t="s">
        <v>2381</v>
      </c>
      <c r="D263" s="21" t="s">
        <v>2785</v>
      </c>
      <c r="E263" s="74">
        <v>3508.57</v>
      </c>
      <c r="F263" s="73">
        <v>5226775</v>
      </c>
      <c r="G263" s="75" t="s">
        <v>2758</v>
      </c>
      <c r="H263" s="21" t="s">
        <v>2008</v>
      </c>
      <c r="I263" s="76">
        <v>42125</v>
      </c>
      <c r="J263" s="76">
        <v>44317</v>
      </c>
      <c r="K263" s="21" t="s">
        <v>737</v>
      </c>
      <c r="L263" s="21" t="s">
        <v>2641</v>
      </c>
      <c r="M263" s="72"/>
    </row>
    <row r="264" spans="1:13">
      <c r="A264" s="68">
        <v>261</v>
      </c>
      <c r="B264" s="68" t="s">
        <v>2786</v>
      </c>
      <c r="C264" s="389" t="s">
        <v>2216</v>
      </c>
      <c r="D264" s="19" t="s">
        <v>2787</v>
      </c>
      <c r="E264" s="69">
        <v>7679.8</v>
      </c>
      <c r="F264" s="68">
        <v>5857066</v>
      </c>
      <c r="G264" s="70" t="s">
        <v>2788</v>
      </c>
      <c r="H264" s="19" t="s">
        <v>1951</v>
      </c>
      <c r="I264" s="71">
        <v>42212</v>
      </c>
      <c r="J264" s="71">
        <v>44404</v>
      </c>
      <c r="K264" s="19" t="s">
        <v>663</v>
      </c>
      <c r="L264" s="19" t="s">
        <v>2789</v>
      </c>
      <c r="M264" s="72"/>
    </row>
    <row r="265" spans="1:13">
      <c r="A265" s="73">
        <v>262</v>
      </c>
      <c r="B265" s="73" t="s">
        <v>2790</v>
      </c>
      <c r="C265" s="390" t="s">
        <v>216</v>
      </c>
      <c r="D265" s="21" t="s">
        <v>2791</v>
      </c>
      <c r="E265" s="74">
        <v>1238.6400000000001</v>
      </c>
      <c r="F265" s="73">
        <v>5194997</v>
      </c>
      <c r="G265" s="75" t="s">
        <v>2342</v>
      </c>
      <c r="H265" s="21" t="s">
        <v>1951</v>
      </c>
      <c r="I265" s="76">
        <v>42403</v>
      </c>
      <c r="J265" s="76">
        <v>44595</v>
      </c>
      <c r="K265" s="21" t="s">
        <v>747</v>
      </c>
      <c r="L265" s="21" t="s">
        <v>2792</v>
      </c>
      <c r="M265" s="72"/>
    </row>
    <row r="266" spans="1:13">
      <c r="A266" s="68">
        <v>263</v>
      </c>
      <c r="B266" s="68" t="s">
        <v>2793</v>
      </c>
      <c r="C266" s="389" t="s">
        <v>167</v>
      </c>
      <c r="D266" s="19" t="s">
        <v>2794</v>
      </c>
      <c r="E266" s="69">
        <v>4120.53</v>
      </c>
      <c r="F266" s="68">
        <v>5860032</v>
      </c>
      <c r="G266" s="70" t="s">
        <v>2795</v>
      </c>
      <c r="H266" s="19" t="s">
        <v>1951</v>
      </c>
      <c r="I266" s="71">
        <v>42143</v>
      </c>
      <c r="J266" s="71">
        <v>44361</v>
      </c>
      <c r="K266" s="19" t="s">
        <v>1419</v>
      </c>
      <c r="L266" s="19" t="s">
        <v>2796</v>
      </c>
      <c r="M266" s="72"/>
    </row>
    <row r="267" spans="1:13">
      <c r="A267" s="73">
        <v>264</v>
      </c>
      <c r="B267" s="73" t="s">
        <v>2797</v>
      </c>
      <c r="C267" s="390" t="s">
        <v>189</v>
      </c>
      <c r="D267" s="21" t="s">
        <v>2798</v>
      </c>
      <c r="E267" s="74">
        <v>2108.52</v>
      </c>
      <c r="F267" s="73">
        <v>5352827</v>
      </c>
      <c r="G267" s="75" t="s">
        <v>2799</v>
      </c>
      <c r="H267" s="21" t="s">
        <v>1951</v>
      </c>
      <c r="I267" s="76">
        <v>42146</v>
      </c>
      <c r="J267" s="76">
        <v>44338</v>
      </c>
      <c r="K267" s="21" t="s">
        <v>425</v>
      </c>
      <c r="L267" s="21" t="s">
        <v>2124</v>
      </c>
      <c r="M267" s="72"/>
    </row>
    <row r="268" spans="1:13">
      <c r="A268" s="68">
        <v>265</v>
      </c>
      <c r="B268" s="68" t="s">
        <v>2800</v>
      </c>
      <c r="C268" s="389">
        <v>0</v>
      </c>
      <c r="D268" s="19" t="s">
        <v>2801</v>
      </c>
      <c r="E268" s="69">
        <v>825.07</v>
      </c>
      <c r="F268" s="68">
        <v>5103193</v>
      </c>
      <c r="G268" s="70" t="s">
        <v>2802</v>
      </c>
      <c r="H268" s="19" t="s">
        <v>1951</v>
      </c>
      <c r="I268" s="71">
        <v>42152</v>
      </c>
      <c r="J268" s="71">
        <v>44344</v>
      </c>
      <c r="K268" s="19" t="s">
        <v>708</v>
      </c>
      <c r="L268" s="19" t="s">
        <v>2752</v>
      </c>
      <c r="M268" s="72"/>
    </row>
    <row r="269" spans="1:13">
      <c r="A269" s="73">
        <v>266</v>
      </c>
      <c r="B269" s="73" t="s">
        <v>2803</v>
      </c>
      <c r="C269" s="390" t="s">
        <v>167</v>
      </c>
      <c r="D269" s="21" t="s">
        <v>2596</v>
      </c>
      <c r="E269" s="74">
        <v>2287.8000000000002</v>
      </c>
      <c r="F269" s="73">
        <v>5479045</v>
      </c>
      <c r="G269" s="75" t="s">
        <v>1918</v>
      </c>
      <c r="H269" s="21" t="s">
        <v>1951</v>
      </c>
      <c r="I269" s="76">
        <v>42136</v>
      </c>
      <c r="J269" s="76">
        <v>44328</v>
      </c>
      <c r="K269" s="21" t="s">
        <v>747</v>
      </c>
      <c r="L269" s="21" t="s">
        <v>2596</v>
      </c>
      <c r="M269" s="72"/>
    </row>
    <row r="270" spans="1:13">
      <c r="A270" s="68">
        <v>267</v>
      </c>
      <c r="B270" s="68" t="s">
        <v>2804</v>
      </c>
      <c r="C270" s="389" t="s">
        <v>167</v>
      </c>
      <c r="D270" s="19" t="s">
        <v>2805</v>
      </c>
      <c r="E270" s="69">
        <v>12459.32</v>
      </c>
      <c r="F270" s="68">
        <v>5929997</v>
      </c>
      <c r="G270" s="70" t="s">
        <v>2806</v>
      </c>
      <c r="H270" s="19" t="s">
        <v>1951</v>
      </c>
      <c r="I270" s="71">
        <v>42135</v>
      </c>
      <c r="J270" s="71">
        <v>44327</v>
      </c>
      <c r="K270" s="19" t="s">
        <v>2022</v>
      </c>
      <c r="L270" s="19" t="s">
        <v>2562</v>
      </c>
      <c r="M270" s="72"/>
    </row>
    <row r="271" spans="1:13">
      <c r="A271" s="73">
        <v>268</v>
      </c>
      <c r="B271" s="73" t="s">
        <v>2807</v>
      </c>
      <c r="C271" s="390">
        <v>0</v>
      </c>
      <c r="D271" s="21" t="s">
        <v>2808</v>
      </c>
      <c r="E271" s="74">
        <v>2344.5100000000002</v>
      </c>
      <c r="F271" s="73">
        <v>5885027</v>
      </c>
      <c r="G271" s="75" t="s">
        <v>2809</v>
      </c>
      <c r="H271" s="21" t="s">
        <v>2008</v>
      </c>
      <c r="I271" s="76">
        <v>42313</v>
      </c>
      <c r="J271" s="76">
        <v>44505</v>
      </c>
      <c r="K271" s="21" t="s">
        <v>747</v>
      </c>
      <c r="L271" s="21" t="s">
        <v>2792</v>
      </c>
      <c r="M271" s="72"/>
    </row>
    <row r="272" spans="1:13">
      <c r="A272" s="68">
        <v>269</v>
      </c>
      <c r="B272" s="68" t="s">
        <v>2810</v>
      </c>
      <c r="C272" s="389">
        <v>0</v>
      </c>
      <c r="D272" s="19" t="s">
        <v>2811</v>
      </c>
      <c r="E272" s="69">
        <v>5344.42</v>
      </c>
      <c r="F272" s="68">
        <v>2681692</v>
      </c>
      <c r="G272" s="70" t="s">
        <v>2812</v>
      </c>
      <c r="H272" s="19" t="s">
        <v>1951</v>
      </c>
      <c r="I272" s="71">
        <v>42152</v>
      </c>
      <c r="J272" s="71">
        <v>44344</v>
      </c>
      <c r="K272" s="19" t="s">
        <v>737</v>
      </c>
      <c r="L272" s="19" t="s">
        <v>2173</v>
      </c>
      <c r="M272" s="72"/>
    </row>
    <row r="273" spans="1:13">
      <c r="A273" s="73">
        <v>270</v>
      </c>
      <c r="B273" s="73" t="s">
        <v>2813</v>
      </c>
      <c r="C273" s="390" t="s">
        <v>2216</v>
      </c>
      <c r="D273" s="21" t="s">
        <v>2814</v>
      </c>
      <c r="E273" s="74">
        <v>4129.7299999999996</v>
      </c>
      <c r="F273" s="73">
        <v>2881136</v>
      </c>
      <c r="G273" s="75" t="s">
        <v>1851</v>
      </c>
      <c r="H273" s="21" t="s">
        <v>1951</v>
      </c>
      <c r="I273" s="76">
        <v>42135</v>
      </c>
      <c r="J273" s="76">
        <v>44327</v>
      </c>
      <c r="K273" s="21" t="s">
        <v>2022</v>
      </c>
      <c r="L273" s="21" t="s">
        <v>2815</v>
      </c>
      <c r="M273" s="72"/>
    </row>
    <row r="274" spans="1:13">
      <c r="A274" s="68">
        <v>271</v>
      </c>
      <c r="B274" s="68" t="s">
        <v>2816</v>
      </c>
      <c r="C274" s="389" t="s">
        <v>262</v>
      </c>
      <c r="D274" s="19" t="s">
        <v>2817</v>
      </c>
      <c r="E274" s="69">
        <v>1318.79</v>
      </c>
      <c r="F274" s="68">
        <v>5295858</v>
      </c>
      <c r="G274" s="70" t="s">
        <v>2751</v>
      </c>
      <c r="H274" s="19" t="s">
        <v>2008</v>
      </c>
      <c r="I274" s="71">
        <v>42144</v>
      </c>
      <c r="J274" s="71">
        <v>44336</v>
      </c>
      <c r="K274" s="19" t="s">
        <v>737</v>
      </c>
      <c r="L274" s="19" t="s">
        <v>2818</v>
      </c>
      <c r="M274" s="72"/>
    </row>
    <row r="275" spans="1:13">
      <c r="A275" s="73">
        <v>272</v>
      </c>
      <c r="B275" s="73" t="s">
        <v>2819</v>
      </c>
      <c r="C275" s="390">
        <v>0</v>
      </c>
      <c r="D275" s="21" t="s">
        <v>2820</v>
      </c>
      <c r="E275" s="74">
        <v>1852.28</v>
      </c>
      <c r="F275" s="73">
        <v>5892406</v>
      </c>
      <c r="G275" s="75" t="s">
        <v>2821</v>
      </c>
      <c r="H275" s="21" t="s">
        <v>1951</v>
      </c>
      <c r="I275" s="76">
        <v>42299</v>
      </c>
      <c r="J275" s="76">
        <v>44491</v>
      </c>
      <c r="K275" s="21" t="s">
        <v>747</v>
      </c>
      <c r="L275" s="21" t="s">
        <v>1956</v>
      </c>
      <c r="M275" s="72"/>
    </row>
    <row r="276" spans="1:13">
      <c r="A276" s="68">
        <v>273</v>
      </c>
      <c r="B276" s="68" t="s">
        <v>2822</v>
      </c>
      <c r="C276" s="389" t="s">
        <v>2823</v>
      </c>
      <c r="D276" s="19" t="s">
        <v>2824</v>
      </c>
      <c r="E276" s="69">
        <v>2020.73</v>
      </c>
      <c r="F276" s="68">
        <v>5926629</v>
      </c>
      <c r="G276" s="70" t="s">
        <v>1950</v>
      </c>
      <c r="H276" s="19" t="s">
        <v>1951</v>
      </c>
      <c r="I276" s="71">
        <v>42219</v>
      </c>
      <c r="J276" s="71">
        <v>44411</v>
      </c>
      <c r="K276" s="19" t="s">
        <v>2022</v>
      </c>
      <c r="L276" s="19" t="s">
        <v>2762</v>
      </c>
      <c r="M276" s="72"/>
    </row>
    <row r="277" spans="1:13">
      <c r="A277" s="73">
        <v>274</v>
      </c>
      <c r="B277" s="73" t="s">
        <v>2825</v>
      </c>
      <c r="C277" s="390" t="s">
        <v>167</v>
      </c>
      <c r="D277" s="21" t="s">
        <v>2826</v>
      </c>
      <c r="E277" s="74">
        <v>1758.41</v>
      </c>
      <c r="F277" s="73">
        <v>5353203</v>
      </c>
      <c r="G277" s="75" t="s">
        <v>1883</v>
      </c>
      <c r="H277" s="21" t="s">
        <v>1951</v>
      </c>
      <c r="I277" s="76">
        <v>42137</v>
      </c>
      <c r="J277" s="76">
        <v>44329</v>
      </c>
      <c r="K277" s="21" t="s">
        <v>2022</v>
      </c>
      <c r="L277" s="21" t="s">
        <v>425</v>
      </c>
      <c r="M277" s="72"/>
    </row>
    <row r="278" spans="1:13">
      <c r="A278" s="68">
        <v>275</v>
      </c>
      <c r="B278" s="68" t="s">
        <v>2827</v>
      </c>
      <c r="C278" s="389" t="s">
        <v>2216</v>
      </c>
      <c r="D278" s="19" t="s">
        <v>2828</v>
      </c>
      <c r="E278" s="69">
        <v>397.61</v>
      </c>
      <c r="F278" s="68">
        <v>5929474</v>
      </c>
      <c r="G278" s="70" t="s">
        <v>2829</v>
      </c>
      <c r="H278" s="19" t="s">
        <v>1951</v>
      </c>
      <c r="I278" s="71">
        <v>42149</v>
      </c>
      <c r="J278" s="71">
        <v>44341</v>
      </c>
      <c r="K278" s="19" t="s">
        <v>2022</v>
      </c>
      <c r="L278" s="19" t="s">
        <v>2588</v>
      </c>
      <c r="M278" s="72"/>
    </row>
    <row r="279" spans="1:13">
      <c r="A279" s="73">
        <v>276</v>
      </c>
      <c r="B279" s="73" t="s">
        <v>2830</v>
      </c>
      <c r="C279" s="390" t="s">
        <v>167</v>
      </c>
      <c r="D279" s="21" t="s">
        <v>1983</v>
      </c>
      <c r="E279" s="74">
        <v>245.46</v>
      </c>
      <c r="F279" s="73">
        <v>5586526</v>
      </c>
      <c r="G279" s="75" t="s">
        <v>2831</v>
      </c>
      <c r="H279" s="21" t="s">
        <v>1951</v>
      </c>
      <c r="I279" s="76">
        <v>42146</v>
      </c>
      <c r="J279" s="76">
        <v>44338</v>
      </c>
      <c r="K279" s="21" t="s">
        <v>708</v>
      </c>
      <c r="L279" s="21" t="s">
        <v>2752</v>
      </c>
      <c r="M279" s="72"/>
    </row>
    <row r="280" spans="1:13">
      <c r="A280" s="68">
        <v>277</v>
      </c>
      <c r="B280" s="68" t="s">
        <v>2832</v>
      </c>
      <c r="C280" s="389">
        <v>0</v>
      </c>
      <c r="D280" s="19" t="s">
        <v>2708</v>
      </c>
      <c r="E280" s="69">
        <v>1743.71</v>
      </c>
      <c r="F280" s="68">
        <v>5495075</v>
      </c>
      <c r="G280" s="70" t="s">
        <v>2833</v>
      </c>
      <c r="H280" s="19" t="s">
        <v>2008</v>
      </c>
      <c r="I280" s="71">
        <v>42138</v>
      </c>
      <c r="J280" s="71">
        <v>44330</v>
      </c>
      <c r="K280" s="19" t="s">
        <v>2022</v>
      </c>
      <c r="L280" s="19" t="s">
        <v>2708</v>
      </c>
      <c r="M280" s="72"/>
    </row>
    <row r="281" spans="1:13">
      <c r="A281" s="73">
        <v>278</v>
      </c>
      <c r="B281" s="73" t="s">
        <v>2834</v>
      </c>
      <c r="C281" s="390" t="s">
        <v>2216</v>
      </c>
      <c r="D281" s="21" t="s">
        <v>2835</v>
      </c>
      <c r="E281" s="74">
        <v>4781.17</v>
      </c>
      <c r="F281" s="73">
        <v>5921627</v>
      </c>
      <c r="G281" s="75" t="s">
        <v>2780</v>
      </c>
      <c r="H281" s="21" t="s">
        <v>1951</v>
      </c>
      <c r="I281" s="76">
        <v>42138</v>
      </c>
      <c r="J281" s="76">
        <v>44330</v>
      </c>
      <c r="K281" s="21" t="s">
        <v>2022</v>
      </c>
      <c r="L281" s="21" t="s">
        <v>2836</v>
      </c>
      <c r="M281" s="72"/>
    </row>
    <row r="282" spans="1:13">
      <c r="A282" s="68">
        <v>279</v>
      </c>
      <c r="B282" s="68" t="s">
        <v>2837</v>
      </c>
      <c r="C282" s="389" t="s">
        <v>167</v>
      </c>
      <c r="D282" s="19" t="s">
        <v>2838</v>
      </c>
      <c r="E282" s="69">
        <v>5252.28</v>
      </c>
      <c r="F282" s="68">
        <v>5921112</v>
      </c>
      <c r="G282" s="70" t="s">
        <v>2681</v>
      </c>
      <c r="H282" s="19" t="s">
        <v>1951</v>
      </c>
      <c r="I282" s="71">
        <v>42116</v>
      </c>
      <c r="J282" s="71">
        <v>44308</v>
      </c>
      <c r="K282" s="19" t="s">
        <v>1303</v>
      </c>
      <c r="L282" s="19" t="s">
        <v>2839</v>
      </c>
      <c r="M282" s="72"/>
    </row>
    <row r="283" spans="1:13">
      <c r="A283" s="73">
        <v>280</v>
      </c>
      <c r="B283" s="73" t="s">
        <v>2840</v>
      </c>
      <c r="C283" s="390" t="s">
        <v>2823</v>
      </c>
      <c r="D283" s="21" t="s">
        <v>2247</v>
      </c>
      <c r="E283" s="74">
        <v>2354.08</v>
      </c>
      <c r="F283" s="73">
        <v>5930537</v>
      </c>
      <c r="G283" s="75" t="s">
        <v>2841</v>
      </c>
      <c r="H283" s="21" t="s">
        <v>1951</v>
      </c>
      <c r="I283" s="76">
        <v>42137</v>
      </c>
      <c r="J283" s="76">
        <v>44329</v>
      </c>
      <c r="K283" s="21" t="s">
        <v>2022</v>
      </c>
      <c r="L283" s="21" t="s">
        <v>2762</v>
      </c>
      <c r="M283" s="72"/>
    </row>
    <row r="284" spans="1:13">
      <c r="A284" s="68">
        <v>281</v>
      </c>
      <c r="B284" s="68" t="s">
        <v>2842</v>
      </c>
      <c r="C284" s="389">
        <v>0</v>
      </c>
      <c r="D284" s="19" t="s">
        <v>2843</v>
      </c>
      <c r="E284" s="69">
        <v>2495.42</v>
      </c>
      <c r="F284" s="68">
        <v>5921244</v>
      </c>
      <c r="G284" s="70" t="s">
        <v>2844</v>
      </c>
      <c r="H284" s="19" t="s">
        <v>1951</v>
      </c>
      <c r="I284" s="71">
        <v>42227</v>
      </c>
      <c r="J284" s="71">
        <v>44419</v>
      </c>
      <c r="K284" s="19" t="s">
        <v>1420</v>
      </c>
      <c r="L284" s="19" t="s">
        <v>2652</v>
      </c>
      <c r="M284" s="72"/>
    </row>
    <row r="285" spans="1:13">
      <c r="A285" s="73">
        <v>282</v>
      </c>
      <c r="B285" s="73" t="s">
        <v>2845</v>
      </c>
      <c r="C285" s="390" t="s">
        <v>167</v>
      </c>
      <c r="D285" s="21" t="s">
        <v>2846</v>
      </c>
      <c r="E285" s="74">
        <v>14078.24</v>
      </c>
      <c r="F285" s="73">
        <v>5150884</v>
      </c>
      <c r="G285" s="75" t="s">
        <v>2847</v>
      </c>
      <c r="H285" s="21" t="s">
        <v>1951</v>
      </c>
      <c r="I285" s="76">
        <v>40542</v>
      </c>
      <c r="J285" s="76">
        <v>45194</v>
      </c>
      <c r="K285" s="21" t="s">
        <v>356</v>
      </c>
      <c r="L285" s="21" t="s">
        <v>2848</v>
      </c>
      <c r="M285" s="72"/>
    </row>
    <row r="286" spans="1:13">
      <c r="A286" s="68">
        <v>283</v>
      </c>
      <c r="B286" s="68" t="s">
        <v>2849</v>
      </c>
      <c r="C286" s="389" t="s">
        <v>387</v>
      </c>
      <c r="D286" s="19" t="s">
        <v>2850</v>
      </c>
      <c r="E286" s="69">
        <v>34194.550000000003</v>
      </c>
      <c r="F286" s="68">
        <v>5150884</v>
      </c>
      <c r="G286" s="70" t="s">
        <v>2847</v>
      </c>
      <c r="H286" s="19" t="s">
        <v>1951</v>
      </c>
      <c r="I286" s="71">
        <v>40542</v>
      </c>
      <c r="J286" s="71">
        <v>44925</v>
      </c>
      <c r="K286" s="19" t="s">
        <v>180</v>
      </c>
      <c r="L286" s="19" t="s">
        <v>1995</v>
      </c>
      <c r="M286" s="72"/>
    </row>
    <row r="287" spans="1:13">
      <c r="A287" s="73">
        <v>284</v>
      </c>
      <c r="B287" s="73" t="s">
        <v>2851</v>
      </c>
      <c r="C287" s="390" t="s">
        <v>2216</v>
      </c>
      <c r="D287" s="21" t="s">
        <v>2324</v>
      </c>
      <c r="E287" s="74">
        <v>5343.36</v>
      </c>
      <c r="F287" s="73">
        <v>2715694</v>
      </c>
      <c r="G287" s="75" t="s">
        <v>1808</v>
      </c>
      <c r="H287" s="21" t="s">
        <v>2008</v>
      </c>
      <c r="I287" s="76">
        <v>42297</v>
      </c>
      <c r="J287" s="76">
        <v>44489</v>
      </c>
      <c r="K287" s="21" t="s">
        <v>747</v>
      </c>
      <c r="L287" s="21" t="s">
        <v>1956</v>
      </c>
      <c r="M287" s="72"/>
    </row>
    <row r="288" spans="1:13">
      <c r="A288" s="68">
        <v>285</v>
      </c>
      <c r="B288" s="68" t="s">
        <v>2852</v>
      </c>
      <c r="C288" s="389" t="s">
        <v>167</v>
      </c>
      <c r="D288" s="19" t="s">
        <v>2853</v>
      </c>
      <c r="E288" s="69">
        <v>1295.8699999999999</v>
      </c>
      <c r="F288" s="68">
        <v>5208513</v>
      </c>
      <c r="G288" s="70" t="s">
        <v>2854</v>
      </c>
      <c r="H288" s="19" t="s">
        <v>1951</v>
      </c>
      <c r="I288" s="71">
        <v>42313</v>
      </c>
      <c r="J288" s="71">
        <v>44505</v>
      </c>
      <c r="K288" s="19" t="s">
        <v>747</v>
      </c>
      <c r="L288" s="19" t="s">
        <v>2792</v>
      </c>
      <c r="M288" s="72"/>
    </row>
    <row r="289" spans="1:13">
      <c r="A289" s="73">
        <v>286</v>
      </c>
      <c r="B289" s="73" t="s">
        <v>2855</v>
      </c>
      <c r="C289" s="390" t="s">
        <v>2856</v>
      </c>
      <c r="D289" s="21" t="s">
        <v>2745</v>
      </c>
      <c r="E289" s="74">
        <v>3979.03</v>
      </c>
      <c r="F289" s="73">
        <v>5651581</v>
      </c>
      <c r="G289" s="75" t="s">
        <v>2857</v>
      </c>
      <c r="H289" s="21" t="s">
        <v>1951</v>
      </c>
      <c r="I289" s="76">
        <v>42597</v>
      </c>
      <c r="J289" s="76">
        <v>44788</v>
      </c>
      <c r="K289" s="21" t="s">
        <v>1420</v>
      </c>
      <c r="L289" s="21" t="s">
        <v>2858</v>
      </c>
      <c r="M289" s="72"/>
    </row>
    <row r="290" spans="1:13">
      <c r="A290" s="68">
        <v>287</v>
      </c>
      <c r="B290" s="68" t="s">
        <v>2859</v>
      </c>
      <c r="C290" s="389" t="s">
        <v>167</v>
      </c>
      <c r="D290" s="19" t="s">
        <v>2860</v>
      </c>
      <c r="E290" s="69">
        <v>1304.1099999999999</v>
      </c>
      <c r="F290" s="68">
        <v>5989493</v>
      </c>
      <c r="G290" s="70" t="s">
        <v>2861</v>
      </c>
      <c r="H290" s="19" t="s">
        <v>1951</v>
      </c>
      <c r="I290" s="71">
        <v>42149</v>
      </c>
      <c r="J290" s="71">
        <v>44341</v>
      </c>
      <c r="K290" s="19" t="s">
        <v>2022</v>
      </c>
      <c r="L290" s="19" t="s">
        <v>2862</v>
      </c>
      <c r="M290" s="72"/>
    </row>
    <row r="291" spans="1:13">
      <c r="A291" s="73">
        <v>288</v>
      </c>
      <c r="B291" s="73" t="s">
        <v>2863</v>
      </c>
      <c r="C291" s="390" t="s">
        <v>216</v>
      </c>
      <c r="D291" s="21" t="s">
        <v>2702</v>
      </c>
      <c r="E291" s="74">
        <v>526.99</v>
      </c>
      <c r="F291" s="73">
        <v>5584345</v>
      </c>
      <c r="G291" s="75" t="s">
        <v>1775</v>
      </c>
      <c r="H291" s="21" t="s">
        <v>1951</v>
      </c>
      <c r="I291" s="76">
        <v>42118</v>
      </c>
      <c r="J291" s="76">
        <v>44310</v>
      </c>
      <c r="K291" s="21" t="s">
        <v>1419</v>
      </c>
      <c r="L291" s="21" t="s">
        <v>2320</v>
      </c>
      <c r="M291" s="72"/>
    </row>
    <row r="292" spans="1:13">
      <c r="A292" s="68">
        <v>289</v>
      </c>
      <c r="B292" s="68" t="s">
        <v>2864</v>
      </c>
      <c r="C292" s="389" t="s">
        <v>216</v>
      </c>
      <c r="D292" s="19" t="s">
        <v>2656</v>
      </c>
      <c r="E292" s="69">
        <v>4956.33</v>
      </c>
      <c r="F292" s="68">
        <v>5600499</v>
      </c>
      <c r="G292" s="70" t="s">
        <v>2865</v>
      </c>
      <c r="H292" s="19" t="s">
        <v>1951</v>
      </c>
      <c r="I292" s="71">
        <v>42138</v>
      </c>
      <c r="J292" s="71">
        <v>44330</v>
      </c>
      <c r="K292" s="19" t="s">
        <v>2022</v>
      </c>
      <c r="L292" s="19" t="s">
        <v>2708</v>
      </c>
      <c r="M292" s="72"/>
    </row>
    <row r="293" spans="1:13">
      <c r="A293" s="73">
        <v>290</v>
      </c>
      <c r="B293" s="73" t="s">
        <v>2866</v>
      </c>
      <c r="C293" s="390">
        <v>0</v>
      </c>
      <c r="D293" s="21" t="s">
        <v>2361</v>
      </c>
      <c r="E293" s="74">
        <v>179.27</v>
      </c>
      <c r="F293" s="73">
        <v>5103193</v>
      </c>
      <c r="G293" s="75" t="s">
        <v>2802</v>
      </c>
      <c r="H293" s="21" t="s">
        <v>1951</v>
      </c>
      <c r="I293" s="76">
        <v>42152</v>
      </c>
      <c r="J293" s="76">
        <v>44344</v>
      </c>
      <c r="K293" s="21" t="s">
        <v>708</v>
      </c>
      <c r="L293" s="21" t="s">
        <v>2867</v>
      </c>
      <c r="M293" s="72"/>
    </row>
    <row r="294" spans="1:13">
      <c r="A294" s="68">
        <v>291</v>
      </c>
      <c r="B294" s="68" t="s">
        <v>2868</v>
      </c>
      <c r="C294" s="389">
        <v>0</v>
      </c>
      <c r="D294" s="19" t="s">
        <v>2869</v>
      </c>
      <c r="E294" s="69">
        <v>4889.68</v>
      </c>
      <c r="F294" s="68">
        <v>2085976</v>
      </c>
      <c r="G294" s="70" t="s">
        <v>2062</v>
      </c>
      <c r="H294" s="19" t="s">
        <v>1951</v>
      </c>
      <c r="I294" s="71">
        <v>42570</v>
      </c>
      <c r="J294" s="71">
        <v>44761</v>
      </c>
      <c r="K294" s="19" t="s">
        <v>2682</v>
      </c>
      <c r="L294" s="19" t="s">
        <v>2870</v>
      </c>
      <c r="M294" s="72"/>
    </row>
    <row r="295" spans="1:13">
      <c r="A295" s="73">
        <v>292</v>
      </c>
      <c r="B295" s="73" t="s">
        <v>2871</v>
      </c>
      <c r="C295" s="390">
        <v>0</v>
      </c>
      <c r="D295" s="21" t="s">
        <v>2872</v>
      </c>
      <c r="E295" s="74">
        <v>783.95</v>
      </c>
      <c r="F295" s="73">
        <v>5994349</v>
      </c>
      <c r="G295" s="75" t="s">
        <v>2662</v>
      </c>
      <c r="H295" s="21" t="s">
        <v>1951</v>
      </c>
      <c r="I295" s="76">
        <v>42129</v>
      </c>
      <c r="J295" s="76">
        <v>44321</v>
      </c>
      <c r="K295" s="21" t="s">
        <v>1419</v>
      </c>
      <c r="L295" s="21" t="s">
        <v>2663</v>
      </c>
      <c r="M295" s="72"/>
    </row>
    <row r="296" spans="1:13">
      <c r="A296" s="68">
        <v>293</v>
      </c>
      <c r="B296" s="68" t="s">
        <v>2873</v>
      </c>
      <c r="C296" s="389" t="s">
        <v>262</v>
      </c>
      <c r="D296" s="19" t="s">
        <v>2874</v>
      </c>
      <c r="E296" s="69">
        <v>7178.31</v>
      </c>
      <c r="F296" s="68">
        <v>5838266</v>
      </c>
      <c r="G296" s="70" t="s">
        <v>2534</v>
      </c>
      <c r="H296" s="19" t="s">
        <v>2008</v>
      </c>
      <c r="I296" s="71">
        <v>41919</v>
      </c>
      <c r="J296" s="71">
        <v>44111</v>
      </c>
      <c r="K296" s="19" t="s">
        <v>663</v>
      </c>
      <c r="L296" s="19" t="s">
        <v>2359</v>
      </c>
      <c r="M296" s="72"/>
    </row>
    <row r="297" spans="1:13">
      <c r="A297" s="73">
        <v>294</v>
      </c>
      <c r="B297" s="73" t="s">
        <v>2875</v>
      </c>
      <c r="C297" s="390" t="s">
        <v>167</v>
      </c>
      <c r="D297" s="21" t="s">
        <v>2876</v>
      </c>
      <c r="E297" s="74">
        <v>1295.54</v>
      </c>
      <c r="F297" s="73">
        <v>5501776</v>
      </c>
      <c r="G297" s="75" t="s">
        <v>2877</v>
      </c>
      <c r="H297" s="21" t="s">
        <v>1951</v>
      </c>
      <c r="I297" s="76">
        <v>42145</v>
      </c>
      <c r="J297" s="76">
        <v>44337</v>
      </c>
      <c r="K297" s="21" t="s">
        <v>737</v>
      </c>
      <c r="L297" s="21" t="s">
        <v>2641</v>
      </c>
      <c r="M297" s="72"/>
    </row>
    <row r="298" spans="1:13">
      <c r="A298" s="68">
        <v>295</v>
      </c>
      <c r="B298" s="68" t="s">
        <v>2878</v>
      </c>
      <c r="C298" s="389" t="s">
        <v>167</v>
      </c>
      <c r="D298" s="19" t="s">
        <v>2206</v>
      </c>
      <c r="E298" s="69">
        <v>688.73</v>
      </c>
      <c r="F298" s="68">
        <v>5989493</v>
      </c>
      <c r="G298" s="70" t="s">
        <v>2861</v>
      </c>
      <c r="H298" s="19" t="s">
        <v>1951</v>
      </c>
      <c r="I298" s="71">
        <v>42170</v>
      </c>
      <c r="J298" s="71">
        <v>44362</v>
      </c>
      <c r="K298" s="19" t="s">
        <v>2022</v>
      </c>
      <c r="L298" s="19" t="s">
        <v>2879</v>
      </c>
      <c r="M298" s="72"/>
    </row>
    <row r="299" spans="1:13">
      <c r="A299" s="73">
        <v>296</v>
      </c>
      <c r="B299" s="73" t="s">
        <v>2880</v>
      </c>
      <c r="C299" s="390" t="s">
        <v>167</v>
      </c>
      <c r="D299" s="21" t="s">
        <v>2881</v>
      </c>
      <c r="E299" s="74">
        <v>7516.27</v>
      </c>
      <c r="F299" s="73">
        <v>5237572</v>
      </c>
      <c r="G299" s="75" t="s">
        <v>1669</v>
      </c>
      <c r="H299" s="21" t="s">
        <v>1951</v>
      </c>
      <c r="I299" s="76">
        <v>42326</v>
      </c>
      <c r="J299" s="76">
        <v>44518</v>
      </c>
      <c r="K299" s="21" t="s">
        <v>747</v>
      </c>
      <c r="L299" s="21" t="s">
        <v>1956</v>
      </c>
      <c r="M299" s="72"/>
    </row>
    <row r="300" spans="1:13">
      <c r="A300" s="68">
        <v>297</v>
      </c>
      <c r="B300" s="68" t="s">
        <v>2882</v>
      </c>
      <c r="C300" s="389">
        <v>0</v>
      </c>
      <c r="D300" s="19" t="s">
        <v>2136</v>
      </c>
      <c r="E300" s="69">
        <v>4876.22</v>
      </c>
      <c r="F300" s="68">
        <v>5938953</v>
      </c>
      <c r="G300" s="70" t="s">
        <v>2883</v>
      </c>
      <c r="H300" s="19" t="s">
        <v>1951</v>
      </c>
      <c r="I300" s="71">
        <v>42312</v>
      </c>
      <c r="J300" s="71">
        <v>44504</v>
      </c>
      <c r="K300" s="19" t="s">
        <v>747</v>
      </c>
      <c r="L300" s="19" t="s">
        <v>1956</v>
      </c>
      <c r="M300" s="72"/>
    </row>
    <row r="301" spans="1:13">
      <c r="A301" s="73">
        <v>298</v>
      </c>
      <c r="B301" s="73" t="s">
        <v>2884</v>
      </c>
      <c r="C301" s="390">
        <v>0</v>
      </c>
      <c r="D301" s="21" t="s">
        <v>2885</v>
      </c>
      <c r="E301" s="74">
        <v>1058.4100000000001</v>
      </c>
      <c r="F301" s="73">
        <v>5103193</v>
      </c>
      <c r="G301" s="75" t="s">
        <v>2802</v>
      </c>
      <c r="H301" s="21" t="s">
        <v>1951</v>
      </c>
      <c r="I301" s="76">
        <v>42152</v>
      </c>
      <c r="J301" s="76">
        <v>44344</v>
      </c>
      <c r="K301" s="21" t="s">
        <v>2022</v>
      </c>
      <c r="L301" s="21" t="s">
        <v>2886</v>
      </c>
      <c r="M301" s="72"/>
    </row>
    <row r="302" spans="1:13">
      <c r="A302" s="68">
        <v>299</v>
      </c>
      <c r="B302" s="68" t="s">
        <v>2887</v>
      </c>
      <c r="C302" s="389" t="s">
        <v>2888</v>
      </c>
      <c r="D302" s="19" t="s">
        <v>2889</v>
      </c>
      <c r="E302" s="69">
        <v>2086.2199999999998</v>
      </c>
      <c r="F302" s="68">
        <v>5955297</v>
      </c>
      <c r="G302" s="70" t="s">
        <v>2890</v>
      </c>
      <c r="H302" s="19" t="s">
        <v>1951</v>
      </c>
      <c r="I302" s="71">
        <v>42166</v>
      </c>
      <c r="J302" s="71">
        <v>44358</v>
      </c>
      <c r="K302" s="19" t="s">
        <v>1420</v>
      </c>
      <c r="L302" s="19" t="s">
        <v>2343</v>
      </c>
      <c r="M302" s="72"/>
    </row>
    <row r="303" spans="1:13">
      <c r="A303" s="73">
        <v>300</v>
      </c>
      <c r="B303" s="73" t="s">
        <v>2891</v>
      </c>
      <c r="C303" s="390" t="s">
        <v>2216</v>
      </c>
      <c r="D303" s="21" t="s">
        <v>737</v>
      </c>
      <c r="E303" s="74">
        <v>740.52</v>
      </c>
      <c r="F303" s="73">
        <v>2881136</v>
      </c>
      <c r="G303" s="75" t="s">
        <v>1851</v>
      </c>
      <c r="H303" s="21" t="s">
        <v>1951</v>
      </c>
      <c r="I303" s="76">
        <v>42265</v>
      </c>
      <c r="J303" s="76">
        <v>44457</v>
      </c>
      <c r="K303" s="21" t="s">
        <v>737</v>
      </c>
      <c r="L303" s="21" t="s">
        <v>2271</v>
      </c>
      <c r="M303" s="72"/>
    </row>
    <row r="304" spans="1:13">
      <c r="A304" s="68">
        <v>301</v>
      </c>
      <c r="B304" s="68" t="s">
        <v>2892</v>
      </c>
      <c r="C304" s="389" t="s">
        <v>2381</v>
      </c>
      <c r="D304" s="19" t="s">
        <v>2893</v>
      </c>
      <c r="E304" s="69">
        <v>10361.17</v>
      </c>
      <c r="F304" s="68">
        <v>5429617</v>
      </c>
      <c r="G304" s="70" t="s">
        <v>2894</v>
      </c>
      <c r="H304" s="19" t="s">
        <v>1951</v>
      </c>
      <c r="I304" s="71">
        <v>42170</v>
      </c>
      <c r="J304" s="71">
        <v>44362</v>
      </c>
      <c r="K304" s="19" t="s">
        <v>1420</v>
      </c>
      <c r="L304" s="19" t="s">
        <v>2343</v>
      </c>
      <c r="M304" s="72"/>
    </row>
    <row r="305" spans="1:13">
      <c r="A305" s="73">
        <v>302</v>
      </c>
      <c r="B305" s="73" t="s">
        <v>2895</v>
      </c>
      <c r="C305" s="390">
        <v>0</v>
      </c>
      <c r="D305" s="21" t="s">
        <v>2896</v>
      </c>
      <c r="E305" s="74">
        <v>1308.45</v>
      </c>
      <c r="F305" s="73">
        <v>5106893</v>
      </c>
      <c r="G305" s="75" t="s">
        <v>2897</v>
      </c>
      <c r="H305" s="21" t="s">
        <v>1951</v>
      </c>
      <c r="I305" s="76">
        <v>42150</v>
      </c>
      <c r="J305" s="76">
        <v>44342</v>
      </c>
      <c r="K305" s="21" t="s">
        <v>1419</v>
      </c>
      <c r="L305" s="21" t="s">
        <v>2279</v>
      </c>
      <c r="M305" s="72"/>
    </row>
    <row r="306" spans="1:13">
      <c r="A306" s="68">
        <v>303</v>
      </c>
      <c r="B306" s="68" t="s">
        <v>2898</v>
      </c>
      <c r="C306" s="389">
        <v>0</v>
      </c>
      <c r="D306" s="19" t="s">
        <v>2899</v>
      </c>
      <c r="E306" s="69">
        <v>4884.68</v>
      </c>
      <c r="F306" s="68">
        <v>5085152</v>
      </c>
      <c r="G306" s="70" t="s">
        <v>2900</v>
      </c>
      <c r="H306" s="19" t="s">
        <v>1951</v>
      </c>
      <c r="I306" s="71">
        <v>42340</v>
      </c>
      <c r="J306" s="71">
        <v>44532</v>
      </c>
      <c r="K306" s="19" t="s">
        <v>747</v>
      </c>
      <c r="L306" s="19" t="s">
        <v>1999</v>
      </c>
      <c r="M306" s="72"/>
    </row>
    <row r="307" spans="1:13">
      <c r="A307" s="73">
        <v>304</v>
      </c>
      <c r="B307" s="73" t="s">
        <v>2901</v>
      </c>
      <c r="C307" s="390" t="s">
        <v>167</v>
      </c>
      <c r="D307" s="21" t="s">
        <v>2902</v>
      </c>
      <c r="E307" s="74">
        <v>2187.71</v>
      </c>
      <c r="F307" s="73">
        <v>5415438</v>
      </c>
      <c r="G307" s="75" t="s">
        <v>2903</v>
      </c>
      <c r="H307" s="21" t="s">
        <v>1951</v>
      </c>
      <c r="I307" s="76">
        <v>42164</v>
      </c>
      <c r="J307" s="76">
        <v>44356</v>
      </c>
      <c r="K307" s="21" t="s">
        <v>2022</v>
      </c>
      <c r="L307" s="21" t="s">
        <v>747</v>
      </c>
      <c r="M307" s="72"/>
    </row>
    <row r="308" spans="1:13">
      <c r="A308" s="68">
        <v>305</v>
      </c>
      <c r="B308" s="68" t="s">
        <v>2904</v>
      </c>
      <c r="C308" s="389" t="s">
        <v>167</v>
      </c>
      <c r="D308" s="19" t="s">
        <v>2905</v>
      </c>
      <c r="E308" s="69">
        <v>3716.86</v>
      </c>
      <c r="F308" s="68">
        <v>5938953</v>
      </c>
      <c r="G308" s="70" t="s">
        <v>2883</v>
      </c>
      <c r="H308" s="19" t="s">
        <v>1951</v>
      </c>
      <c r="I308" s="71">
        <v>42164</v>
      </c>
      <c r="J308" s="71">
        <v>44356</v>
      </c>
      <c r="K308" s="19" t="s">
        <v>2022</v>
      </c>
      <c r="L308" s="19" t="s">
        <v>2562</v>
      </c>
      <c r="M308" s="72"/>
    </row>
    <row r="309" spans="1:13">
      <c r="A309" s="73">
        <v>306</v>
      </c>
      <c r="B309" s="73" t="s">
        <v>2906</v>
      </c>
      <c r="C309" s="390">
        <v>0</v>
      </c>
      <c r="D309" s="21" t="s">
        <v>2247</v>
      </c>
      <c r="E309" s="74">
        <v>1133.1199999999999</v>
      </c>
      <c r="F309" s="73">
        <v>5896746</v>
      </c>
      <c r="G309" s="75" t="s">
        <v>2907</v>
      </c>
      <c r="H309" s="21" t="s">
        <v>1951</v>
      </c>
      <c r="I309" s="76">
        <v>42430</v>
      </c>
      <c r="J309" s="76">
        <v>44621</v>
      </c>
      <c r="K309" s="21" t="s">
        <v>747</v>
      </c>
      <c r="L309" s="21" t="s">
        <v>2792</v>
      </c>
      <c r="M309" s="72"/>
    </row>
    <row r="310" spans="1:13">
      <c r="A310" s="68">
        <v>307</v>
      </c>
      <c r="B310" s="68" t="s">
        <v>2908</v>
      </c>
      <c r="C310" s="389" t="s">
        <v>216</v>
      </c>
      <c r="D310" s="19" t="s">
        <v>2909</v>
      </c>
      <c r="E310" s="69">
        <v>18931.150000000001</v>
      </c>
      <c r="F310" s="68">
        <v>5931592</v>
      </c>
      <c r="G310" s="70" t="s">
        <v>2910</v>
      </c>
      <c r="H310" s="19" t="s">
        <v>1951</v>
      </c>
      <c r="I310" s="71">
        <v>42181</v>
      </c>
      <c r="J310" s="71">
        <v>44373</v>
      </c>
      <c r="K310" s="19" t="s">
        <v>2022</v>
      </c>
      <c r="L310" s="19" t="s">
        <v>2762</v>
      </c>
      <c r="M310" s="72"/>
    </row>
    <row r="311" spans="1:13">
      <c r="A311" s="73">
        <v>308</v>
      </c>
      <c r="B311" s="73" t="s">
        <v>2911</v>
      </c>
      <c r="C311" s="390" t="s">
        <v>370</v>
      </c>
      <c r="D311" s="21" t="s">
        <v>2912</v>
      </c>
      <c r="E311" s="74">
        <v>650.44000000000005</v>
      </c>
      <c r="F311" s="73">
        <v>5430682</v>
      </c>
      <c r="G311" s="75" t="s">
        <v>2913</v>
      </c>
      <c r="H311" s="21" t="s">
        <v>2008</v>
      </c>
      <c r="I311" s="76">
        <v>42313</v>
      </c>
      <c r="J311" s="76">
        <v>44505</v>
      </c>
      <c r="K311" s="21" t="s">
        <v>425</v>
      </c>
      <c r="L311" s="21" t="s">
        <v>2157</v>
      </c>
      <c r="M311" s="72"/>
    </row>
    <row r="312" spans="1:13">
      <c r="A312" s="68">
        <v>309</v>
      </c>
      <c r="B312" s="68" t="s">
        <v>2914</v>
      </c>
      <c r="C312" s="389" t="s">
        <v>1958</v>
      </c>
      <c r="D312" s="19" t="s">
        <v>2915</v>
      </c>
      <c r="E312" s="69">
        <v>5829.02</v>
      </c>
      <c r="F312" s="68">
        <v>6318592</v>
      </c>
      <c r="G312" s="70" t="s">
        <v>1917</v>
      </c>
      <c r="H312" s="19" t="s">
        <v>1951</v>
      </c>
      <c r="I312" s="71">
        <v>42313</v>
      </c>
      <c r="J312" s="71">
        <v>44505</v>
      </c>
      <c r="K312" s="19" t="s">
        <v>747</v>
      </c>
      <c r="L312" s="19" t="s">
        <v>2916</v>
      </c>
      <c r="M312" s="72"/>
    </row>
    <row r="313" spans="1:13">
      <c r="A313" s="73">
        <v>310</v>
      </c>
      <c r="B313" s="73" t="s">
        <v>2917</v>
      </c>
      <c r="C313" s="390" t="s">
        <v>2216</v>
      </c>
      <c r="D313" s="21" t="s">
        <v>2918</v>
      </c>
      <c r="E313" s="74">
        <v>6525.41</v>
      </c>
      <c r="F313" s="73">
        <v>2715694</v>
      </c>
      <c r="G313" s="75" t="s">
        <v>1808</v>
      </c>
      <c r="H313" s="21" t="s">
        <v>2008</v>
      </c>
      <c r="I313" s="76">
        <v>42321</v>
      </c>
      <c r="J313" s="76">
        <v>44513</v>
      </c>
      <c r="K313" s="21" t="s">
        <v>747</v>
      </c>
      <c r="L313" s="21" t="s">
        <v>2919</v>
      </c>
      <c r="M313" s="72"/>
    </row>
    <row r="314" spans="1:13">
      <c r="A314" s="68">
        <v>311</v>
      </c>
      <c r="B314" s="68" t="s">
        <v>2920</v>
      </c>
      <c r="C314" s="389" t="s">
        <v>216</v>
      </c>
      <c r="D314" s="19" t="s">
        <v>2921</v>
      </c>
      <c r="E314" s="69">
        <v>1963.95</v>
      </c>
      <c r="F314" s="68">
        <v>5908027</v>
      </c>
      <c r="G314" s="70" t="s">
        <v>2922</v>
      </c>
      <c r="H314" s="19" t="s">
        <v>1951</v>
      </c>
      <c r="I314" s="71">
        <v>42173</v>
      </c>
      <c r="J314" s="71">
        <v>44365</v>
      </c>
      <c r="K314" s="19" t="s">
        <v>2022</v>
      </c>
      <c r="L314" s="19" t="s">
        <v>425</v>
      </c>
      <c r="M314" s="72"/>
    </row>
    <row r="315" spans="1:13">
      <c r="A315" s="73">
        <v>312</v>
      </c>
      <c r="B315" s="73" t="s">
        <v>2923</v>
      </c>
      <c r="C315" s="390" t="s">
        <v>167</v>
      </c>
      <c r="D315" s="21" t="s">
        <v>2924</v>
      </c>
      <c r="E315" s="74">
        <v>5488.36</v>
      </c>
      <c r="F315" s="73">
        <v>5950562</v>
      </c>
      <c r="G315" s="75" t="s">
        <v>2925</v>
      </c>
      <c r="H315" s="21" t="s">
        <v>1951</v>
      </c>
      <c r="I315" s="76">
        <v>42249</v>
      </c>
      <c r="J315" s="76">
        <v>44441</v>
      </c>
      <c r="K315" s="21" t="s">
        <v>1303</v>
      </c>
      <c r="L315" s="21" t="s">
        <v>2926</v>
      </c>
      <c r="M315" s="72"/>
    </row>
    <row r="316" spans="1:13">
      <c r="A316" s="68">
        <v>313</v>
      </c>
      <c r="B316" s="68" t="s">
        <v>2927</v>
      </c>
      <c r="C316" s="389" t="s">
        <v>167</v>
      </c>
      <c r="D316" s="19" t="s">
        <v>2928</v>
      </c>
      <c r="E316" s="69">
        <v>1119.8900000000001</v>
      </c>
      <c r="F316" s="68">
        <v>6135536</v>
      </c>
      <c r="G316" s="70" t="s">
        <v>2929</v>
      </c>
      <c r="H316" s="19" t="s">
        <v>1951</v>
      </c>
      <c r="I316" s="71">
        <v>42152</v>
      </c>
      <c r="J316" s="71">
        <v>44344</v>
      </c>
      <c r="K316" s="19" t="s">
        <v>2022</v>
      </c>
      <c r="L316" s="19" t="s">
        <v>2879</v>
      </c>
      <c r="M316" s="72"/>
    </row>
    <row r="317" spans="1:13">
      <c r="A317" s="73">
        <v>314</v>
      </c>
      <c r="B317" s="73" t="s">
        <v>2930</v>
      </c>
      <c r="C317" s="390">
        <v>0</v>
      </c>
      <c r="D317" s="21" t="s">
        <v>2931</v>
      </c>
      <c r="E317" s="74">
        <v>1592.2</v>
      </c>
      <c r="F317" s="73">
        <v>5531667</v>
      </c>
      <c r="G317" s="75" t="s">
        <v>2932</v>
      </c>
      <c r="H317" s="21" t="s">
        <v>1951</v>
      </c>
      <c r="I317" s="76">
        <v>42177</v>
      </c>
      <c r="J317" s="76">
        <v>44369</v>
      </c>
      <c r="K317" s="21" t="s">
        <v>737</v>
      </c>
      <c r="L317" s="21" t="s">
        <v>2641</v>
      </c>
      <c r="M317" s="72"/>
    </row>
    <row r="318" spans="1:13">
      <c r="A318" s="68">
        <v>315</v>
      </c>
      <c r="B318" s="68" t="s">
        <v>2933</v>
      </c>
      <c r="C318" s="389" t="s">
        <v>216</v>
      </c>
      <c r="D318" s="19" t="s">
        <v>2934</v>
      </c>
      <c r="E318" s="69">
        <v>4566.8100000000004</v>
      </c>
      <c r="F318" s="68">
        <v>5455219</v>
      </c>
      <c r="G318" s="70" t="s">
        <v>1587</v>
      </c>
      <c r="H318" s="19" t="s">
        <v>1951</v>
      </c>
      <c r="I318" s="71">
        <v>42121</v>
      </c>
      <c r="J318" s="71">
        <v>44313</v>
      </c>
      <c r="K318" s="19" t="s">
        <v>2576</v>
      </c>
      <c r="L318" s="19" t="s">
        <v>2935</v>
      </c>
      <c r="M318" s="72"/>
    </row>
    <row r="319" spans="1:13">
      <c r="A319" s="73">
        <v>316</v>
      </c>
      <c r="B319" s="73" t="s">
        <v>2936</v>
      </c>
      <c r="C319" s="390">
        <v>0</v>
      </c>
      <c r="D319" s="21" t="s">
        <v>2937</v>
      </c>
      <c r="E319" s="74">
        <v>2751.64</v>
      </c>
      <c r="F319" s="73">
        <v>5531667</v>
      </c>
      <c r="G319" s="75" t="s">
        <v>2932</v>
      </c>
      <c r="H319" s="21" t="s">
        <v>1951</v>
      </c>
      <c r="I319" s="76">
        <v>42184</v>
      </c>
      <c r="J319" s="76">
        <v>44376</v>
      </c>
      <c r="K319" s="21" t="s">
        <v>737</v>
      </c>
      <c r="L319" s="21" t="s">
        <v>2641</v>
      </c>
      <c r="M319" s="72"/>
    </row>
    <row r="320" spans="1:13">
      <c r="A320" s="68">
        <v>317</v>
      </c>
      <c r="B320" s="68" t="s">
        <v>2938</v>
      </c>
      <c r="C320" s="389">
        <v>0</v>
      </c>
      <c r="D320" s="19" t="s">
        <v>2939</v>
      </c>
      <c r="E320" s="69">
        <v>152.32</v>
      </c>
      <c r="F320" s="68">
        <v>5081459</v>
      </c>
      <c r="G320" s="70" t="s">
        <v>2940</v>
      </c>
      <c r="H320" s="19" t="s">
        <v>1951</v>
      </c>
      <c r="I320" s="71">
        <v>42184</v>
      </c>
      <c r="J320" s="71">
        <v>44376</v>
      </c>
      <c r="K320" s="19" t="s">
        <v>1420</v>
      </c>
      <c r="L320" s="19" t="s">
        <v>2384</v>
      </c>
      <c r="M320" s="72"/>
    </row>
    <row r="321" spans="1:13">
      <c r="A321" s="73">
        <v>318</v>
      </c>
      <c r="B321" s="73" t="s">
        <v>2941</v>
      </c>
      <c r="C321" s="390">
        <v>0</v>
      </c>
      <c r="D321" s="21" t="s">
        <v>2045</v>
      </c>
      <c r="E321" s="74">
        <v>138.87</v>
      </c>
      <c r="F321" s="73">
        <v>5754968</v>
      </c>
      <c r="G321" s="75" t="s">
        <v>2942</v>
      </c>
      <c r="H321" s="21" t="s">
        <v>1951</v>
      </c>
      <c r="I321" s="76">
        <v>42284</v>
      </c>
      <c r="J321" s="76">
        <v>44476</v>
      </c>
      <c r="K321" s="21" t="s">
        <v>708</v>
      </c>
      <c r="L321" s="21" t="s">
        <v>2223</v>
      </c>
      <c r="M321" s="72"/>
    </row>
    <row r="322" spans="1:13">
      <c r="A322" s="68">
        <v>319</v>
      </c>
      <c r="B322" s="68" t="s">
        <v>2943</v>
      </c>
      <c r="C322" s="389" t="s">
        <v>189</v>
      </c>
      <c r="D322" s="19" t="s">
        <v>2944</v>
      </c>
      <c r="E322" s="69">
        <v>8914.65</v>
      </c>
      <c r="F322" s="68">
        <v>6165478</v>
      </c>
      <c r="G322" s="70" t="s">
        <v>2945</v>
      </c>
      <c r="H322" s="19" t="s">
        <v>1951</v>
      </c>
      <c r="I322" s="71">
        <v>42180</v>
      </c>
      <c r="J322" s="71">
        <v>44372</v>
      </c>
      <c r="K322" s="19" t="s">
        <v>737</v>
      </c>
      <c r="L322" s="19" t="s">
        <v>2946</v>
      </c>
      <c r="M322" s="72"/>
    </row>
    <row r="323" spans="1:13">
      <c r="A323" s="73">
        <v>320</v>
      </c>
      <c r="B323" s="73" t="s">
        <v>2947</v>
      </c>
      <c r="C323" s="390" t="s">
        <v>216</v>
      </c>
      <c r="D323" s="21" t="s">
        <v>2948</v>
      </c>
      <c r="E323" s="74">
        <v>6568.75</v>
      </c>
      <c r="F323" s="73">
        <v>5294487</v>
      </c>
      <c r="G323" s="75" t="s">
        <v>2949</v>
      </c>
      <c r="H323" s="21" t="s">
        <v>1951</v>
      </c>
      <c r="I323" s="76">
        <v>42153</v>
      </c>
      <c r="J323" s="76">
        <v>44345</v>
      </c>
      <c r="K323" s="21" t="s">
        <v>737</v>
      </c>
      <c r="L323" s="21" t="s">
        <v>2641</v>
      </c>
      <c r="M323" s="72"/>
    </row>
    <row r="324" spans="1:13">
      <c r="A324" s="68">
        <v>321</v>
      </c>
      <c r="B324" s="68" t="s">
        <v>2950</v>
      </c>
      <c r="C324" s="389" t="s">
        <v>2951</v>
      </c>
      <c r="D324" s="19" t="s">
        <v>2794</v>
      </c>
      <c r="E324" s="69">
        <v>4735.24</v>
      </c>
      <c r="F324" s="68">
        <v>5327091</v>
      </c>
      <c r="G324" s="70" t="s">
        <v>1745</v>
      </c>
      <c r="H324" s="19" t="s">
        <v>1951</v>
      </c>
      <c r="I324" s="71">
        <v>42122</v>
      </c>
      <c r="J324" s="71">
        <v>44314</v>
      </c>
      <c r="K324" s="19" t="s">
        <v>456</v>
      </c>
      <c r="L324" s="19" t="s">
        <v>2952</v>
      </c>
      <c r="M324" s="72"/>
    </row>
    <row r="325" spans="1:13">
      <c r="A325" s="73">
        <v>322</v>
      </c>
      <c r="B325" s="73" t="s">
        <v>2953</v>
      </c>
      <c r="C325" s="390">
        <v>0</v>
      </c>
      <c r="D325" s="21" t="s">
        <v>2954</v>
      </c>
      <c r="E325" s="74">
        <v>1906.47</v>
      </c>
      <c r="F325" s="73">
        <v>2554518</v>
      </c>
      <c r="G325" s="75" t="s">
        <v>2955</v>
      </c>
      <c r="H325" s="21" t="s">
        <v>1951</v>
      </c>
      <c r="I325" s="76">
        <v>42122</v>
      </c>
      <c r="J325" s="76">
        <v>44314</v>
      </c>
      <c r="K325" s="21" t="s">
        <v>663</v>
      </c>
      <c r="L325" s="21" t="s">
        <v>2163</v>
      </c>
      <c r="M325" s="72"/>
    </row>
    <row r="326" spans="1:13">
      <c r="A326" s="68">
        <v>323</v>
      </c>
      <c r="B326" s="68" t="s">
        <v>2956</v>
      </c>
      <c r="C326" s="389" t="s">
        <v>2381</v>
      </c>
      <c r="D326" s="19" t="s">
        <v>2206</v>
      </c>
      <c r="E326" s="69">
        <v>4594.83</v>
      </c>
      <c r="F326" s="68">
        <v>6318606</v>
      </c>
      <c r="G326" s="70" t="s">
        <v>2957</v>
      </c>
      <c r="H326" s="19" t="s">
        <v>1951</v>
      </c>
      <c r="I326" s="71">
        <v>42187</v>
      </c>
      <c r="J326" s="71">
        <v>44379</v>
      </c>
      <c r="K326" s="19" t="s">
        <v>2022</v>
      </c>
      <c r="L326" s="19" t="s">
        <v>2958</v>
      </c>
      <c r="M326" s="72"/>
    </row>
    <row r="327" spans="1:13">
      <c r="A327" s="73">
        <v>324</v>
      </c>
      <c r="B327" s="73" t="s">
        <v>2959</v>
      </c>
      <c r="C327" s="390" t="s">
        <v>167</v>
      </c>
      <c r="D327" s="21" t="s">
        <v>1949</v>
      </c>
      <c r="E327" s="74">
        <v>1563.12</v>
      </c>
      <c r="F327" s="73">
        <v>5926629</v>
      </c>
      <c r="G327" s="75" t="s">
        <v>1950</v>
      </c>
      <c r="H327" s="21" t="s">
        <v>1951</v>
      </c>
      <c r="I327" s="76">
        <v>37210</v>
      </c>
      <c r="J327" s="76">
        <v>43054</v>
      </c>
      <c r="K327" s="21" t="s">
        <v>1303</v>
      </c>
      <c r="L327" s="21" t="s">
        <v>2960</v>
      </c>
      <c r="M327" s="72"/>
    </row>
    <row r="328" spans="1:13">
      <c r="A328" s="68">
        <v>325</v>
      </c>
      <c r="B328" s="68" t="s">
        <v>2961</v>
      </c>
      <c r="C328" s="389" t="s">
        <v>167</v>
      </c>
      <c r="D328" s="19" t="s">
        <v>2962</v>
      </c>
      <c r="E328" s="69">
        <v>766.29</v>
      </c>
      <c r="F328" s="68">
        <v>5036577</v>
      </c>
      <c r="G328" s="70" t="s">
        <v>2963</v>
      </c>
      <c r="H328" s="19" t="s">
        <v>1951</v>
      </c>
      <c r="I328" s="71">
        <v>42195</v>
      </c>
      <c r="J328" s="71">
        <v>44387</v>
      </c>
      <c r="K328" s="19" t="s">
        <v>1420</v>
      </c>
      <c r="L328" s="19" t="s">
        <v>2384</v>
      </c>
      <c r="M328" s="72"/>
    </row>
    <row r="329" spans="1:13">
      <c r="A329" s="73">
        <v>326</v>
      </c>
      <c r="B329" s="73" t="s">
        <v>2964</v>
      </c>
      <c r="C329" s="390" t="s">
        <v>216</v>
      </c>
      <c r="D329" s="21" t="s">
        <v>2965</v>
      </c>
      <c r="E329" s="74">
        <v>3957.72</v>
      </c>
      <c r="F329" s="73">
        <v>2589184</v>
      </c>
      <c r="G329" s="75" t="s">
        <v>1716</v>
      </c>
      <c r="H329" s="21" t="s">
        <v>1946</v>
      </c>
      <c r="I329" s="76">
        <v>42136</v>
      </c>
      <c r="J329" s="76">
        <v>44328</v>
      </c>
      <c r="K329" s="21" t="s">
        <v>1419</v>
      </c>
      <c r="L329" s="21" t="s">
        <v>2254</v>
      </c>
      <c r="M329" s="72"/>
    </row>
    <row r="330" spans="1:13">
      <c r="A330" s="68">
        <v>327</v>
      </c>
      <c r="B330" s="68" t="s">
        <v>2966</v>
      </c>
      <c r="C330" s="389" t="s">
        <v>167</v>
      </c>
      <c r="D330" s="19" t="s">
        <v>2967</v>
      </c>
      <c r="E330" s="69">
        <v>4811.5600000000004</v>
      </c>
      <c r="F330" s="68">
        <v>5328772</v>
      </c>
      <c r="G330" s="70" t="s">
        <v>2420</v>
      </c>
      <c r="H330" s="19" t="s">
        <v>2008</v>
      </c>
      <c r="I330" s="71">
        <v>42136</v>
      </c>
      <c r="J330" s="71">
        <v>44328</v>
      </c>
      <c r="K330" s="19" t="s">
        <v>356</v>
      </c>
      <c r="L330" s="19" t="s">
        <v>2968</v>
      </c>
      <c r="M330" s="72"/>
    </row>
    <row r="331" spans="1:13">
      <c r="A331" s="73">
        <v>328</v>
      </c>
      <c r="B331" s="73" t="s">
        <v>2969</v>
      </c>
      <c r="C331" s="390" t="s">
        <v>216</v>
      </c>
      <c r="D331" s="21" t="s">
        <v>2970</v>
      </c>
      <c r="E331" s="74">
        <v>12023.23</v>
      </c>
      <c r="F331" s="73">
        <v>5720087</v>
      </c>
      <c r="G331" s="75" t="s">
        <v>2971</v>
      </c>
      <c r="H331" s="21" t="s">
        <v>1951</v>
      </c>
      <c r="I331" s="76">
        <v>42159</v>
      </c>
      <c r="J331" s="76">
        <v>44351</v>
      </c>
      <c r="K331" s="21" t="s">
        <v>2576</v>
      </c>
      <c r="L331" s="21" t="s">
        <v>2935</v>
      </c>
      <c r="M331" s="72"/>
    </row>
    <row r="332" spans="1:13">
      <c r="A332" s="68">
        <v>329</v>
      </c>
      <c r="B332" s="68" t="s">
        <v>2972</v>
      </c>
      <c r="C332" s="389">
        <v>0</v>
      </c>
      <c r="D332" s="19" t="s">
        <v>2973</v>
      </c>
      <c r="E332" s="69">
        <v>11248.06</v>
      </c>
      <c r="F332" s="68">
        <v>5930499</v>
      </c>
      <c r="G332" s="70" t="s">
        <v>2974</v>
      </c>
      <c r="H332" s="19" t="s">
        <v>1951</v>
      </c>
      <c r="I332" s="71">
        <v>42170</v>
      </c>
      <c r="J332" s="71">
        <v>44362</v>
      </c>
      <c r="K332" s="19" t="s">
        <v>1420</v>
      </c>
      <c r="L332" s="19" t="s">
        <v>2554</v>
      </c>
      <c r="M332" s="72"/>
    </row>
    <row r="333" spans="1:13">
      <c r="A333" s="73">
        <v>330</v>
      </c>
      <c r="B333" s="73" t="s">
        <v>2975</v>
      </c>
      <c r="C333" s="390" t="s">
        <v>167</v>
      </c>
      <c r="D333" s="21" t="s">
        <v>2343</v>
      </c>
      <c r="E333" s="74">
        <v>2576.21</v>
      </c>
      <c r="F333" s="73">
        <v>6550371</v>
      </c>
      <c r="G333" s="75" t="s">
        <v>2976</v>
      </c>
      <c r="H333" s="21" t="s">
        <v>1951</v>
      </c>
      <c r="I333" s="76">
        <v>42692</v>
      </c>
      <c r="J333" s="76">
        <v>44883</v>
      </c>
      <c r="K333" s="21" t="s">
        <v>1420</v>
      </c>
      <c r="L333" s="21" t="s">
        <v>2343</v>
      </c>
      <c r="M333" s="72"/>
    </row>
    <row r="334" spans="1:13">
      <c r="A334" s="68">
        <v>331</v>
      </c>
      <c r="B334" s="68" t="s">
        <v>2977</v>
      </c>
      <c r="C334" s="389" t="s">
        <v>167</v>
      </c>
      <c r="D334" s="19" t="s">
        <v>167</v>
      </c>
      <c r="E334" s="69">
        <v>460.96</v>
      </c>
      <c r="F334" s="68">
        <v>5921627</v>
      </c>
      <c r="G334" s="70" t="s">
        <v>2780</v>
      </c>
      <c r="H334" s="19" t="s">
        <v>1951</v>
      </c>
      <c r="I334" s="71">
        <v>42403</v>
      </c>
      <c r="J334" s="71">
        <v>44595</v>
      </c>
      <c r="K334" s="19" t="s">
        <v>1419</v>
      </c>
      <c r="L334" s="19" t="s">
        <v>2978</v>
      </c>
      <c r="M334" s="72"/>
    </row>
    <row r="335" spans="1:13">
      <c r="A335" s="73">
        <v>332</v>
      </c>
      <c r="B335" s="73" t="s">
        <v>2979</v>
      </c>
      <c r="C335" s="390" t="s">
        <v>2980</v>
      </c>
      <c r="D335" s="21" t="s">
        <v>2981</v>
      </c>
      <c r="E335" s="74">
        <v>2661.89</v>
      </c>
      <c r="F335" s="73">
        <v>5430682</v>
      </c>
      <c r="G335" s="75" t="s">
        <v>2913</v>
      </c>
      <c r="H335" s="21" t="s">
        <v>2008</v>
      </c>
      <c r="I335" s="76">
        <v>42206</v>
      </c>
      <c r="J335" s="76">
        <v>44398</v>
      </c>
      <c r="K335" s="21" t="s">
        <v>2022</v>
      </c>
      <c r="L335" s="21" t="s">
        <v>2196</v>
      </c>
      <c r="M335" s="72"/>
    </row>
    <row r="336" spans="1:13">
      <c r="A336" s="68">
        <v>333</v>
      </c>
      <c r="B336" s="68" t="s">
        <v>2982</v>
      </c>
      <c r="C336" s="389">
        <v>0</v>
      </c>
      <c r="D336" s="19" t="s">
        <v>2983</v>
      </c>
      <c r="E336" s="69">
        <v>1547.8</v>
      </c>
      <c r="F336" s="68">
        <v>5340284</v>
      </c>
      <c r="G336" s="70" t="s">
        <v>2984</v>
      </c>
      <c r="H336" s="19" t="s">
        <v>1951</v>
      </c>
      <c r="I336" s="71">
        <v>42206</v>
      </c>
      <c r="J336" s="71">
        <v>44398</v>
      </c>
      <c r="K336" s="19" t="s">
        <v>737</v>
      </c>
      <c r="L336" s="19" t="s">
        <v>2271</v>
      </c>
      <c r="M336" s="72"/>
    </row>
    <row r="337" spans="1:13">
      <c r="A337" s="73">
        <v>334</v>
      </c>
      <c r="B337" s="73" t="s">
        <v>2985</v>
      </c>
      <c r="C337" s="390">
        <v>0</v>
      </c>
      <c r="D337" s="21" t="s">
        <v>2116</v>
      </c>
      <c r="E337" s="74">
        <v>2953.37</v>
      </c>
      <c r="F337" s="73">
        <v>5886856</v>
      </c>
      <c r="G337" s="75" t="s">
        <v>2986</v>
      </c>
      <c r="H337" s="21" t="s">
        <v>1951</v>
      </c>
      <c r="I337" s="76">
        <v>42475</v>
      </c>
      <c r="J337" s="76">
        <v>44666</v>
      </c>
      <c r="K337" s="21" t="s">
        <v>747</v>
      </c>
      <c r="L337" s="21" t="s">
        <v>2558</v>
      </c>
      <c r="M337" s="72"/>
    </row>
    <row r="338" spans="1:13">
      <c r="A338" s="68">
        <v>335</v>
      </c>
      <c r="B338" s="68" t="s">
        <v>2987</v>
      </c>
      <c r="C338" s="389" t="s">
        <v>2216</v>
      </c>
      <c r="D338" s="19" t="s">
        <v>2988</v>
      </c>
      <c r="E338" s="69">
        <v>3565.72</v>
      </c>
      <c r="F338" s="68">
        <v>5921627</v>
      </c>
      <c r="G338" s="70" t="s">
        <v>2780</v>
      </c>
      <c r="H338" s="19" t="s">
        <v>1951</v>
      </c>
      <c r="I338" s="71">
        <v>42395</v>
      </c>
      <c r="J338" s="71">
        <v>44587</v>
      </c>
      <c r="K338" s="19" t="s">
        <v>1420</v>
      </c>
      <c r="L338" s="19" t="s">
        <v>2219</v>
      </c>
      <c r="M338" s="72"/>
    </row>
    <row r="339" spans="1:13">
      <c r="A339" s="73">
        <v>336</v>
      </c>
      <c r="B339" s="73" t="s">
        <v>2989</v>
      </c>
      <c r="C339" s="390" t="s">
        <v>2216</v>
      </c>
      <c r="D339" s="21" t="s">
        <v>2990</v>
      </c>
      <c r="E339" s="74">
        <v>29723</v>
      </c>
      <c r="F339" s="73">
        <v>5921627</v>
      </c>
      <c r="G339" s="75" t="s">
        <v>2780</v>
      </c>
      <c r="H339" s="21" t="s">
        <v>1951</v>
      </c>
      <c r="I339" s="76">
        <v>42597</v>
      </c>
      <c r="J339" s="76">
        <v>44788</v>
      </c>
      <c r="K339" s="21" t="s">
        <v>1420</v>
      </c>
      <c r="L339" s="21" t="s">
        <v>2219</v>
      </c>
      <c r="M339" s="72"/>
    </row>
    <row r="340" spans="1:13">
      <c r="A340" s="68">
        <v>337</v>
      </c>
      <c r="B340" s="68" t="s">
        <v>2991</v>
      </c>
      <c r="C340" s="389" t="s">
        <v>167</v>
      </c>
      <c r="D340" s="19" t="s">
        <v>2067</v>
      </c>
      <c r="E340" s="69">
        <v>9884.92</v>
      </c>
      <c r="F340" s="68">
        <v>5931592</v>
      </c>
      <c r="G340" s="70" t="s">
        <v>2910</v>
      </c>
      <c r="H340" s="19" t="s">
        <v>1951</v>
      </c>
      <c r="I340" s="71">
        <v>42181</v>
      </c>
      <c r="J340" s="71">
        <v>44373</v>
      </c>
      <c r="K340" s="19" t="s">
        <v>737</v>
      </c>
      <c r="L340" s="19" t="s">
        <v>2992</v>
      </c>
      <c r="M340" s="72"/>
    </row>
    <row r="341" spans="1:13">
      <c r="A341" s="73">
        <v>338</v>
      </c>
      <c r="B341" s="73" t="s">
        <v>2993</v>
      </c>
      <c r="C341" s="390" t="s">
        <v>2980</v>
      </c>
      <c r="D341" s="21" t="s">
        <v>2994</v>
      </c>
      <c r="E341" s="74">
        <v>3187.24</v>
      </c>
      <c r="F341" s="73">
        <v>5430682</v>
      </c>
      <c r="G341" s="75" t="s">
        <v>2913</v>
      </c>
      <c r="H341" s="21" t="s">
        <v>2008</v>
      </c>
      <c r="I341" s="76">
        <v>42206</v>
      </c>
      <c r="J341" s="76">
        <v>44398</v>
      </c>
      <c r="K341" s="21" t="s">
        <v>2022</v>
      </c>
      <c r="L341" s="21" t="s">
        <v>2836</v>
      </c>
      <c r="M341" s="72"/>
    </row>
    <row r="342" spans="1:13">
      <c r="A342" s="68">
        <v>339</v>
      </c>
      <c r="B342" s="68" t="s">
        <v>2995</v>
      </c>
      <c r="C342" s="389" t="s">
        <v>167</v>
      </c>
      <c r="D342" s="19" t="s">
        <v>2173</v>
      </c>
      <c r="E342" s="69">
        <v>1947.48</v>
      </c>
      <c r="F342" s="68">
        <v>5950465</v>
      </c>
      <c r="G342" s="70" t="s">
        <v>2996</v>
      </c>
      <c r="H342" s="19" t="s">
        <v>1951</v>
      </c>
      <c r="I342" s="71">
        <v>42234</v>
      </c>
      <c r="J342" s="71">
        <v>44426</v>
      </c>
      <c r="K342" s="19" t="s">
        <v>737</v>
      </c>
      <c r="L342" s="19" t="s">
        <v>2173</v>
      </c>
      <c r="M342" s="72"/>
    </row>
    <row r="343" spans="1:13">
      <c r="A343" s="73">
        <v>340</v>
      </c>
      <c r="B343" s="73" t="s">
        <v>2997</v>
      </c>
      <c r="C343" s="390" t="s">
        <v>167</v>
      </c>
      <c r="D343" s="21" t="s">
        <v>2173</v>
      </c>
      <c r="E343" s="74">
        <v>282.06</v>
      </c>
      <c r="F343" s="73">
        <v>5950465</v>
      </c>
      <c r="G343" s="75" t="s">
        <v>2996</v>
      </c>
      <c r="H343" s="21" t="s">
        <v>1951</v>
      </c>
      <c r="I343" s="76">
        <v>42242</v>
      </c>
      <c r="J343" s="76">
        <v>44434</v>
      </c>
      <c r="K343" s="21" t="s">
        <v>737</v>
      </c>
      <c r="L343" s="21" t="s">
        <v>2173</v>
      </c>
      <c r="M343" s="72"/>
    </row>
    <row r="344" spans="1:13">
      <c r="A344" s="68">
        <v>341</v>
      </c>
      <c r="B344" s="68" t="s">
        <v>2998</v>
      </c>
      <c r="C344" s="389" t="s">
        <v>167</v>
      </c>
      <c r="D344" s="19" t="s">
        <v>2999</v>
      </c>
      <c r="E344" s="69">
        <v>1362.03</v>
      </c>
      <c r="F344" s="68">
        <v>5584345</v>
      </c>
      <c r="G344" s="70" t="s">
        <v>1775</v>
      </c>
      <c r="H344" s="19" t="s">
        <v>1951</v>
      </c>
      <c r="I344" s="71">
        <v>42177</v>
      </c>
      <c r="J344" s="71">
        <v>44369</v>
      </c>
      <c r="K344" s="19" t="s">
        <v>1419</v>
      </c>
      <c r="L344" s="19" t="s">
        <v>3000</v>
      </c>
      <c r="M344" s="72"/>
    </row>
    <row r="345" spans="1:13">
      <c r="A345" s="73">
        <v>342</v>
      </c>
      <c r="B345" s="73" t="s">
        <v>3001</v>
      </c>
      <c r="C345" s="390" t="s">
        <v>216</v>
      </c>
      <c r="D345" s="21" t="s">
        <v>559</v>
      </c>
      <c r="E345" s="74">
        <v>3815.98</v>
      </c>
      <c r="F345" s="73">
        <v>5976944</v>
      </c>
      <c r="G345" s="75" t="s">
        <v>1610</v>
      </c>
      <c r="H345" s="21" t="s">
        <v>1951</v>
      </c>
      <c r="I345" s="76">
        <v>42388</v>
      </c>
      <c r="J345" s="76">
        <v>44580</v>
      </c>
      <c r="K345" s="21" t="s">
        <v>747</v>
      </c>
      <c r="L345" s="21" t="s">
        <v>2033</v>
      </c>
      <c r="M345" s="72"/>
    </row>
    <row r="346" spans="1:13">
      <c r="A346" s="68">
        <v>343</v>
      </c>
      <c r="B346" s="68" t="s">
        <v>3002</v>
      </c>
      <c r="C346" s="389" t="s">
        <v>167</v>
      </c>
      <c r="D346" s="19" t="s">
        <v>3003</v>
      </c>
      <c r="E346" s="69">
        <v>219.98</v>
      </c>
      <c r="F346" s="68">
        <v>5103916</v>
      </c>
      <c r="G346" s="70" t="s">
        <v>2300</v>
      </c>
      <c r="H346" s="19" t="s">
        <v>1951</v>
      </c>
      <c r="I346" s="71">
        <v>42193</v>
      </c>
      <c r="J346" s="71">
        <v>44385</v>
      </c>
      <c r="K346" s="19" t="s">
        <v>356</v>
      </c>
      <c r="L346" s="19" t="s">
        <v>2194</v>
      </c>
      <c r="M346" s="72"/>
    </row>
    <row r="347" spans="1:13">
      <c r="A347" s="73">
        <v>344</v>
      </c>
      <c r="B347" s="73" t="s">
        <v>3004</v>
      </c>
      <c r="C347" s="390" t="s">
        <v>2019</v>
      </c>
      <c r="D347" s="21" t="s">
        <v>3005</v>
      </c>
      <c r="E347" s="74">
        <v>1149.79</v>
      </c>
      <c r="F347" s="73">
        <v>4369548</v>
      </c>
      <c r="G347" s="75" t="s">
        <v>3006</v>
      </c>
      <c r="H347" s="21" t="s">
        <v>1951</v>
      </c>
      <c r="I347" s="76">
        <v>42527</v>
      </c>
      <c r="J347" s="76">
        <v>44718</v>
      </c>
      <c r="K347" s="21" t="s">
        <v>737</v>
      </c>
      <c r="L347" s="21" t="s">
        <v>2271</v>
      </c>
      <c r="M347" s="72"/>
    </row>
    <row r="348" spans="1:13">
      <c r="A348" s="68">
        <v>345</v>
      </c>
      <c r="B348" s="68" t="s">
        <v>3007</v>
      </c>
      <c r="C348" s="389">
        <v>0</v>
      </c>
      <c r="D348" s="19" t="s">
        <v>2206</v>
      </c>
      <c r="E348" s="69">
        <v>5048.3900000000003</v>
      </c>
      <c r="F348" s="68">
        <v>5932483</v>
      </c>
      <c r="G348" s="70" t="s">
        <v>3008</v>
      </c>
      <c r="H348" s="19" t="s">
        <v>1951</v>
      </c>
      <c r="I348" s="71">
        <v>42279</v>
      </c>
      <c r="J348" s="71">
        <v>44471</v>
      </c>
      <c r="K348" s="19" t="s">
        <v>2022</v>
      </c>
      <c r="L348" s="19" t="s">
        <v>2562</v>
      </c>
      <c r="M348" s="72"/>
    </row>
    <row r="349" spans="1:13">
      <c r="A349" s="73">
        <v>346</v>
      </c>
      <c r="B349" s="73" t="s">
        <v>3009</v>
      </c>
      <c r="C349" s="390" t="s">
        <v>2277</v>
      </c>
      <c r="D349" s="21" t="s">
        <v>2116</v>
      </c>
      <c r="E349" s="74">
        <v>5762.49</v>
      </c>
      <c r="F349" s="73">
        <v>5767865</v>
      </c>
      <c r="G349" s="75" t="s">
        <v>3010</v>
      </c>
      <c r="H349" s="21" t="s">
        <v>2008</v>
      </c>
      <c r="I349" s="76">
        <v>42310</v>
      </c>
      <c r="J349" s="76">
        <v>44502</v>
      </c>
      <c r="K349" s="21" t="s">
        <v>425</v>
      </c>
      <c r="L349" s="21" t="s">
        <v>2124</v>
      </c>
      <c r="M349" s="72"/>
    </row>
    <row r="350" spans="1:13">
      <c r="A350" s="68">
        <v>347</v>
      </c>
      <c r="B350" s="68" t="s">
        <v>3011</v>
      </c>
      <c r="C350" s="389">
        <v>0</v>
      </c>
      <c r="D350" s="19" t="s">
        <v>3012</v>
      </c>
      <c r="E350" s="69">
        <v>9579.4500000000007</v>
      </c>
      <c r="F350" s="68">
        <v>5932483</v>
      </c>
      <c r="G350" s="70" t="s">
        <v>3008</v>
      </c>
      <c r="H350" s="19" t="s">
        <v>1951</v>
      </c>
      <c r="I350" s="71">
        <v>42279</v>
      </c>
      <c r="J350" s="71">
        <v>44471</v>
      </c>
      <c r="K350" s="19" t="s">
        <v>2022</v>
      </c>
      <c r="L350" s="19" t="s">
        <v>2333</v>
      </c>
      <c r="M350" s="72"/>
    </row>
    <row r="351" spans="1:13">
      <c r="A351" s="73">
        <v>348</v>
      </c>
      <c r="B351" s="73" t="s">
        <v>3013</v>
      </c>
      <c r="C351" s="390" t="s">
        <v>167</v>
      </c>
      <c r="D351" s="21" t="s">
        <v>3014</v>
      </c>
      <c r="E351" s="74">
        <v>2394.4699999999998</v>
      </c>
      <c r="F351" s="73">
        <v>5153271</v>
      </c>
      <c r="G351" s="75" t="s">
        <v>3015</v>
      </c>
      <c r="H351" s="21" t="s">
        <v>1951</v>
      </c>
      <c r="I351" s="76">
        <v>42275</v>
      </c>
      <c r="J351" s="76">
        <v>44467</v>
      </c>
      <c r="K351" s="21" t="s">
        <v>737</v>
      </c>
      <c r="L351" s="21" t="s">
        <v>3016</v>
      </c>
      <c r="M351" s="72"/>
    </row>
    <row r="352" spans="1:13">
      <c r="A352" s="68">
        <v>349</v>
      </c>
      <c r="B352" s="68" t="s">
        <v>3017</v>
      </c>
      <c r="C352" s="389" t="s">
        <v>2024</v>
      </c>
      <c r="D352" s="19" t="s">
        <v>2874</v>
      </c>
      <c r="E352" s="69">
        <v>2746.61</v>
      </c>
      <c r="F352" s="68">
        <v>6208673</v>
      </c>
      <c r="G352" s="70" t="s">
        <v>3018</v>
      </c>
      <c r="H352" s="19" t="s">
        <v>1951</v>
      </c>
      <c r="I352" s="71">
        <v>41919</v>
      </c>
      <c r="J352" s="71">
        <v>45206</v>
      </c>
      <c r="K352" s="19" t="s">
        <v>663</v>
      </c>
      <c r="L352" s="19" t="s">
        <v>2359</v>
      </c>
      <c r="M352" s="72"/>
    </row>
    <row r="353" spans="1:13">
      <c r="A353" s="73">
        <v>350</v>
      </c>
      <c r="B353" s="73" t="s">
        <v>3019</v>
      </c>
      <c r="C353" s="390" t="s">
        <v>167</v>
      </c>
      <c r="D353" s="21" t="s">
        <v>2566</v>
      </c>
      <c r="E353" s="74">
        <v>929.45</v>
      </c>
      <c r="F353" s="73">
        <v>6088759</v>
      </c>
      <c r="G353" s="75" t="s">
        <v>2567</v>
      </c>
      <c r="H353" s="21" t="s">
        <v>1951</v>
      </c>
      <c r="I353" s="76">
        <v>42142</v>
      </c>
      <c r="J353" s="76">
        <v>44334</v>
      </c>
      <c r="K353" s="21" t="s">
        <v>747</v>
      </c>
      <c r="L353" s="21" t="s">
        <v>2558</v>
      </c>
      <c r="M353" s="72"/>
    </row>
    <row r="354" spans="1:13">
      <c r="A354" s="68">
        <v>351</v>
      </c>
      <c r="B354" s="68" t="s">
        <v>3020</v>
      </c>
      <c r="C354" s="389" t="s">
        <v>167</v>
      </c>
      <c r="D354" s="19" t="s">
        <v>2566</v>
      </c>
      <c r="E354" s="69">
        <v>1378.11</v>
      </c>
      <c r="F354" s="68">
        <v>6088759</v>
      </c>
      <c r="G354" s="70" t="s">
        <v>2567</v>
      </c>
      <c r="H354" s="19" t="s">
        <v>1951</v>
      </c>
      <c r="I354" s="71">
        <v>42142</v>
      </c>
      <c r="J354" s="71">
        <v>44334</v>
      </c>
      <c r="K354" s="19" t="s">
        <v>747</v>
      </c>
      <c r="L354" s="19" t="s">
        <v>2558</v>
      </c>
      <c r="M354" s="72"/>
    </row>
    <row r="355" spans="1:13">
      <c r="A355" s="73">
        <v>352</v>
      </c>
      <c r="B355" s="73" t="s">
        <v>3021</v>
      </c>
      <c r="C355" s="390">
        <v>0</v>
      </c>
      <c r="D355" s="21" t="s">
        <v>3022</v>
      </c>
      <c r="E355" s="74">
        <v>903.79</v>
      </c>
      <c r="F355" s="73">
        <v>2827298</v>
      </c>
      <c r="G355" s="75" t="s">
        <v>3023</v>
      </c>
      <c r="H355" s="21" t="s">
        <v>1951</v>
      </c>
      <c r="I355" s="76">
        <v>39692</v>
      </c>
      <c r="J355" s="76">
        <v>44350</v>
      </c>
      <c r="K355" s="21" t="s">
        <v>425</v>
      </c>
      <c r="L355" s="21" t="s">
        <v>2110</v>
      </c>
      <c r="M355" s="72"/>
    </row>
    <row r="356" spans="1:13">
      <c r="A356" s="68">
        <v>353</v>
      </c>
      <c r="B356" s="68" t="s">
        <v>3024</v>
      </c>
      <c r="C356" s="389" t="s">
        <v>2377</v>
      </c>
      <c r="D356" s="19" t="s">
        <v>3025</v>
      </c>
      <c r="E356" s="69">
        <v>2051.37</v>
      </c>
      <c r="F356" s="68">
        <v>5931193</v>
      </c>
      <c r="G356" s="70" t="s">
        <v>3026</v>
      </c>
      <c r="H356" s="19" t="s">
        <v>1951</v>
      </c>
      <c r="I356" s="71">
        <v>42318</v>
      </c>
      <c r="J356" s="71">
        <v>44510</v>
      </c>
      <c r="K356" s="19" t="s">
        <v>1422</v>
      </c>
      <c r="L356" s="19" t="s">
        <v>2092</v>
      </c>
      <c r="M356" s="72"/>
    </row>
    <row r="357" spans="1:13">
      <c r="A357" s="73">
        <v>354</v>
      </c>
      <c r="B357" s="73" t="s">
        <v>3027</v>
      </c>
      <c r="C357" s="390" t="s">
        <v>216</v>
      </c>
      <c r="D357" s="21" t="s">
        <v>3028</v>
      </c>
      <c r="E357" s="74">
        <v>5107.96</v>
      </c>
      <c r="F357" s="73">
        <v>5980356</v>
      </c>
      <c r="G357" s="75" t="s">
        <v>3029</v>
      </c>
      <c r="H357" s="21" t="s">
        <v>1946</v>
      </c>
      <c r="I357" s="76">
        <v>42284</v>
      </c>
      <c r="J357" s="76">
        <v>44476</v>
      </c>
      <c r="K357" s="21" t="s">
        <v>425</v>
      </c>
      <c r="L357" s="21" t="s">
        <v>2037</v>
      </c>
      <c r="M357" s="72"/>
    </row>
    <row r="358" spans="1:13">
      <c r="A358" s="68">
        <v>355</v>
      </c>
      <c r="B358" s="68" t="s">
        <v>3030</v>
      </c>
      <c r="C358" s="389" t="s">
        <v>2216</v>
      </c>
      <c r="D358" s="19" t="s">
        <v>3031</v>
      </c>
      <c r="E358" s="69">
        <v>4516.24</v>
      </c>
      <c r="F358" s="68">
        <v>6169325</v>
      </c>
      <c r="G358" s="70" t="s">
        <v>1525</v>
      </c>
      <c r="H358" s="19" t="s">
        <v>1946</v>
      </c>
      <c r="I358" s="71">
        <v>42488</v>
      </c>
      <c r="J358" s="71">
        <v>44679</v>
      </c>
      <c r="K358" s="19" t="s">
        <v>267</v>
      </c>
      <c r="L358" s="19" t="s">
        <v>1983</v>
      </c>
      <c r="M358" s="72"/>
    </row>
    <row r="359" spans="1:13">
      <c r="A359" s="73">
        <v>356</v>
      </c>
      <c r="B359" s="73" t="s">
        <v>3032</v>
      </c>
      <c r="C359" s="390">
        <v>0</v>
      </c>
      <c r="D359" s="21" t="s">
        <v>3033</v>
      </c>
      <c r="E359" s="74">
        <v>48.83</v>
      </c>
      <c r="F359" s="73">
        <v>6470416</v>
      </c>
      <c r="G359" s="75" t="s">
        <v>3034</v>
      </c>
      <c r="H359" s="21" t="s">
        <v>1951</v>
      </c>
      <c r="I359" s="76">
        <v>42464</v>
      </c>
      <c r="J359" s="76">
        <v>44655</v>
      </c>
      <c r="K359" s="21" t="s">
        <v>724</v>
      </c>
      <c r="L359" s="21" t="s">
        <v>2227</v>
      </c>
      <c r="M359" s="72"/>
    </row>
    <row r="360" spans="1:13">
      <c r="A360" s="68">
        <v>357</v>
      </c>
      <c r="B360" s="68" t="s">
        <v>3035</v>
      </c>
      <c r="C360" s="389">
        <v>0</v>
      </c>
      <c r="D360" s="19" t="s">
        <v>3036</v>
      </c>
      <c r="E360" s="69">
        <v>2544.7199999999998</v>
      </c>
      <c r="F360" s="68">
        <v>5882346</v>
      </c>
      <c r="G360" s="70" t="s">
        <v>3037</v>
      </c>
      <c r="H360" s="19" t="s">
        <v>1951</v>
      </c>
      <c r="I360" s="71">
        <v>42340</v>
      </c>
      <c r="J360" s="71">
        <v>44532</v>
      </c>
      <c r="K360" s="19" t="s">
        <v>356</v>
      </c>
      <c r="L360" s="19" t="s">
        <v>3038</v>
      </c>
      <c r="M360" s="72"/>
    </row>
    <row r="361" spans="1:13">
      <c r="A361" s="73">
        <v>358</v>
      </c>
      <c r="B361" s="73" t="s">
        <v>3039</v>
      </c>
      <c r="C361" s="390" t="s">
        <v>2089</v>
      </c>
      <c r="D361" s="21" t="s">
        <v>3040</v>
      </c>
      <c r="E361" s="74">
        <v>718.13</v>
      </c>
      <c r="F361" s="73">
        <v>5248809</v>
      </c>
      <c r="G361" s="75" t="s">
        <v>3041</v>
      </c>
      <c r="H361" s="21" t="s">
        <v>2008</v>
      </c>
      <c r="I361" s="76">
        <v>42305</v>
      </c>
      <c r="J361" s="76">
        <v>44497</v>
      </c>
      <c r="K361" s="21" t="s">
        <v>1422</v>
      </c>
      <c r="L361" s="21" t="s">
        <v>2092</v>
      </c>
      <c r="M361" s="72"/>
    </row>
    <row r="362" spans="1:13">
      <c r="A362" s="68">
        <v>359</v>
      </c>
      <c r="B362" s="68" t="s">
        <v>3042</v>
      </c>
      <c r="C362" s="389" t="s">
        <v>2381</v>
      </c>
      <c r="D362" s="19" t="s">
        <v>3043</v>
      </c>
      <c r="E362" s="69">
        <v>15116.41</v>
      </c>
      <c r="F362" s="68">
        <v>5495296</v>
      </c>
      <c r="G362" s="70" t="s">
        <v>3044</v>
      </c>
      <c r="H362" s="19" t="s">
        <v>2008</v>
      </c>
      <c r="I362" s="71">
        <v>42684</v>
      </c>
      <c r="J362" s="71">
        <v>44875</v>
      </c>
      <c r="K362" s="19" t="s">
        <v>1422</v>
      </c>
      <c r="L362" s="19" t="s">
        <v>2092</v>
      </c>
      <c r="M362" s="72"/>
    </row>
    <row r="363" spans="1:13">
      <c r="A363" s="73">
        <v>360</v>
      </c>
      <c r="B363" s="73" t="s">
        <v>3045</v>
      </c>
      <c r="C363" s="390">
        <v>0</v>
      </c>
      <c r="D363" s="21" t="s">
        <v>3046</v>
      </c>
      <c r="E363" s="74">
        <v>9017.1200000000008</v>
      </c>
      <c r="F363" s="73">
        <v>2095025</v>
      </c>
      <c r="G363" s="75" t="s">
        <v>3047</v>
      </c>
      <c r="H363" s="21" t="s">
        <v>1951</v>
      </c>
      <c r="I363" s="76">
        <v>42310</v>
      </c>
      <c r="J363" s="76">
        <v>44502</v>
      </c>
      <c r="K363" s="21" t="s">
        <v>697</v>
      </c>
      <c r="L363" s="21" t="s">
        <v>2063</v>
      </c>
      <c r="M363" s="72"/>
    </row>
    <row r="364" spans="1:13">
      <c r="A364" s="68">
        <v>361</v>
      </c>
      <c r="B364" s="68" t="s">
        <v>3048</v>
      </c>
      <c r="C364" s="389" t="s">
        <v>2340</v>
      </c>
      <c r="D364" s="19" t="s">
        <v>3049</v>
      </c>
      <c r="E364" s="69">
        <v>954.85</v>
      </c>
      <c r="F364" s="68">
        <v>5981182</v>
      </c>
      <c r="G364" s="70" t="s">
        <v>1776</v>
      </c>
      <c r="H364" s="19" t="s">
        <v>1951</v>
      </c>
      <c r="I364" s="71">
        <v>42305</v>
      </c>
      <c r="J364" s="71">
        <v>44497</v>
      </c>
      <c r="K364" s="19" t="s">
        <v>356</v>
      </c>
      <c r="L364" s="19" t="s">
        <v>2343</v>
      </c>
      <c r="M364" s="72"/>
    </row>
    <row r="365" spans="1:13">
      <c r="A365" s="73">
        <v>362</v>
      </c>
      <c r="B365" s="73" t="s">
        <v>3050</v>
      </c>
      <c r="C365" s="390" t="s">
        <v>489</v>
      </c>
      <c r="D365" s="21" t="s">
        <v>1983</v>
      </c>
      <c r="E365" s="74">
        <v>662.14</v>
      </c>
      <c r="F365" s="73">
        <v>5466679</v>
      </c>
      <c r="G365" s="75" t="s">
        <v>1690</v>
      </c>
      <c r="H365" s="21" t="s">
        <v>1951</v>
      </c>
      <c r="I365" s="76">
        <v>42524</v>
      </c>
      <c r="J365" s="76">
        <v>44715</v>
      </c>
      <c r="K365" s="21" t="s">
        <v>267</v>
      </c>
      <c r="L365" s="21" t="s">
        <v>1983</v>
      </c>
      <c r="M365" s="72"/>
    </row>
    <row r="366" spans="1:13">
      <c r="A366" s="68">
        <v>363</v>
      </c>
      <c r="B366" s="68" t="s">
        <v>3051</v>
      </c>
      <c r="C366" s="389" t="s">
        <v>2121</v>
      </c>
      <c r="D366" s="19" t="s">
        <v>2327</v>
      </c>
      <c r="E366" s="69">
        <v>270.48</v>
      </c>
      <c r="F366" s="68">
        <v>5582342</v>
      </c>
      <c r="G366" s="70" t="s">
        <v>3052</v>
      </c>
      <c r="H366" s="19" t="s">
        <v>1951</v>
      </c>
      <c r="I366" s="71">
        <v>42501</v>
      </c>
      <c r="J366" s="71">
        <v>44692</v>
      </c>
      <c r="K366" s="19" t="s">
        <v>697</v>
      </c>
      <c r="L366" s="19" t="s">
        <v>2045</v>
      </c>
      <c r="M366" s="72"/>
    </row>
    <row r="367" spans="1:13">
      <c r="A367" s="73">
        <v>364</v>
      </c>
      <c r="B367" s="73" t="s">
        <v>3053</v>
      </c>
      <c r="C367" s="390" t="s">
        <v>167</v>
      </c>
      <c r="D367" s="21" t="s">
        <v>2497</v>
      </c>
      <c r="E367" s="74">
        <v>1278.55</v>
      </c>
      <c r="F367" s="73">
        <v>2701391</v>
      </c>
      <c r="G367" s="75" t="s">
        <v>3054</v>
      </c>
      <c r="H367" s="21" t="s">
        <v>1951</v>
      </c>
      <c r="I367" s="76">
        <v>42310</v>
      </c>
      <c r="J367" s="76">
        <v>44502</v>
      </c>
      <c r="K367" s="21" t="s">
        <v>708</v>
      </c>
      <c r="L367" s="21" t="s">
        <v>2752</v>
      </c>
      <c r="M367" s="72"/>
    </row>
    <row r="368" spans="1:13">
      <c r="A368" s="68">
        <v>365</v>
      </c>
      <c r="B368" s="68" t="s">
        <v>3055</v>
      </c>
      <c r="C368" s="389">
        <v>0</v>
      </c>
      <c r="D368" s="19" t="s">
        <v>2343</v>
      </c>
      <c r="E368" s="69">
        <v>1820.32</v>
      </c>
      <c r="F368" s="68">
        <v>5932483</v>
      </c>
      <c r="G368" s="70" t="s">
        <v>3008</v>
      </c>
      <c r="H368" s="19" t="s">
        <v>1951</v>
      </c>
      <c r="I368" s="71">
        <v>42275</v>
      </c>
      <c r="J368" s="71">
        <v>44467</v>
      </c>
      <c r="K368" s="19" t="s">
        <v>737</v>
      </c>
      <c r="L368" s="19" t="s">
        <v>3056</v>
      </c>
      <c r="M368" s="72"/>
    </row>
    <row r="369" spans="1:13">
      <c r="A369" s="73">
        <v>366</v>
      </c>
      <c r="B369" s="73" t="s">
        <v>3057</v>
      </c>
      <c r="C369" s="390" t="s">
        <v>2773</v>
      </c>
      <c r="D369" s="21" t="s">
        <v>3058</v>
      </c>
      <c r="E369" s="74">
        <v>262.85000000000002</v>
      </c>
      <c r="F369" s="73">
        <v>5947243</v>
      </c>
      <c r="G369" s="75" t="s">
        <v>3059</v>
      </c>
      <c r="H369" s="21" t="s">
        <v>1951</v>
      </c>
      <c r="I369" s="76">
        <v>42312</v>
      </c>
      <c r="J369" s="76">
        <v>44504</v>
      </c>
      <c r="K369" s="21" t="s">
        <v>356</v>
      </c>
      <c r="L369" s="21" t="s">
        <v>1987</v>
      </c>
      <c r="M369" s="72"/>
    </row>
    <row r="370" spans="1:13">
      <c r="A370" s="68">
        <v>367</v>
      </c>
      <c r="B370" s="68" t="s">
        <v>3060</v>
      </c>
      <c r="C370" s="389">
        <v>0</v>
      </c>
      <c r="D370" s="19" t="s">
        <v>1988</v>
      </c>
      <c r="E370" s="69">
        <v>5864.79</v>
      </c>
      <c r="F370" s="68">
        <v>5030986</v>
      </c>
      <c r="G370" s="70" t="s">
        <v>3061</v>
      </c>
      <c r="H370" s="19" t="s">
        <v>1951</v>
      </c>
      <c r="I370" s="71">
        <v>42303</v>
      </c>
      <c r="J370" s="71">
        <v>44495</v>
      </c>
      <c r="K370" s="19" t="s">
        <v>456</v>
      </c>
      <c r="L370" s="19" t="s">
        <v>457</v>
      </c>
      <c r="M370" s="72"/>
    </row>
    <row r="371" spans="1:13">
      <c r="A371" s="73">
        <v>368</v>
      </c>
      <c r="B371" s="73" t="s">
        <v>3062</v>
      </c>
      <c r="C371" s="390" t="s">
        <v>189</v>
      </c>
      <c r="D371" s="21" t="s">
        <v>3063</v>
      </c>
      <c r="E371" s="74">
        <v>2554.17</v>
      </c>
      <c r="F371" s="73">
        <v>5210984</v>
      </c>
      <c r="G371" s="75" t="s">
        <v>3064</v>
      </c>
      <c r="H371" s="21" t="s">
        <v>1951</v>
      </c>
      <c r="I371" s="76">
        <v>42310</v>
      </c>
      <c r="J371" s="76">
        <v>44502</v>
      </c>
      <c r="K371" s="21" t="s">
        <v>356</v>
      </c>
      <c r="L371" s="21" t="s">
        <v>357</v>
      </c>
      <c r="M371" s="72"/>
    </row>
    <row r="372" spans="1:13">
      <c r="A372" s="68">
        <v>369</v>
      </c>
      <c r="B372" s="68" t="s">
        <v>3065</v>
      </c>
      <c r="C372" s="389">
        <v>0</v>
      </c>
      <c r="D372" s="19" t="s">
        <v>3066</v>
      </c>
      <c r="E372" s="69">
        <v>24349.21</v>
      </c>
      <c r="F372" s="68">
        <v>5984696</v>
      </c>
      <c r="G372" s="70" t="s">
        <v>3067</v>
      </c>
      <c r="H372" s="19" t="s">
        <v>1951</v>
      </c>
      <c r="I372" s="71">
        <v>42557</v>
      </c>
      <c r="J372" s="71">
        <v>44748</v>
      </c>
      <c r="K372" s="19" t="s">
        <v>425</v>
      </c>
      <c r="L372" s="19" t="s">
        <v>2324</v>
      </c>
      <c r="M372" s="72"/>
    </row>
    <row r="373" spans="1:13">
      <c r="A373" s="73">
        <v>370</v>
      </c>
      <c r="B373" s="73" t="s">
        <v>3068</v>
      </c>
      <c r="C373" s="390">
        <v>0</v>
      </c>
      <c r="D373" s="21" t="s">
        <v>2363</v>
      </c>
      <c r="E373" s="74">
        <v>4119.57</v>
      </c>
      <c r="F373" s="73">
        <v>5623499</v>
      </c>
      <c r="G373" s="75" t="s">
        <v>3069</v>
      </c>
      <c r="H373" s="21" t="s">
        <v>1951</v>
      </c>
      <c r="I373" s="76">
        <v>42464</v>
      </c>
      <c r="J373" s="76">
        <v>44655</v>
      </c>
      <c r="K373" s="21" t="s">
        <v>697</v>
      </c>
      <c r="L373" s="21" t="s">
        <v>2363</v>
      </c>
      <c r="M373" s="72"/>
    </row>
    <row r="374" spans="1:13">
      <c r="A374" s="68">
        <v>371</v>
      </c>
      <c r="B374" s="68" t="s">
        <v>3070</v>
      </c>
      <c r="C374" s="389" t="s">
        <v>167</v>
      </c>
      <c r="D374" s="19" t="s">
        <v>2006</v>
      </c>
      <c r="E374" s="69">
        <v>3604.48</v>
      </c>
      <c r="F374" s="68">
        <v>5877164</v>
      </c>
      <c r="G374" s="70" t="s">
        <v>3071</v>
      </c>
      <c r="H374" s="19" t="s">
        <v>1951</v>
      </c>
      <c r="I374" s="71">
        <v>42578</v>
      </c>
      <c r="J374" s="71">
        <v>44769</v>
      </c>
      <c r="K374" s="19" t="s">
        <v>697</v>
      </c>
      <c r="L374" s="19" t="s">
        <v>2045</v>
      </c>
      <c r="M374" s="72"/>
    </row>
    <row r="375" spans="1:13">
      <c r="A375" s="73">
        <v>372</v>
      </c>
      <c r="B375" s="73" t="s">
        <v>3072</v>
      </c>
      <c r="C375" s="390" t="s">
        <v>262</v>
      </c>
      <c r="D375" s="21" t="s">
        <v>3073</v>
      </c>
      <c r="E375" s="74">
        <v>385.89</v>
      </c>
      <c r="F375" s="73">
        <v>5955297</v>
      </c>
      <c r="G375" s="75" t="s">
        <v>2890</v>
      </c>
      <c r="H375" s="21" t="s">
        <v>1951</v>
      </c>
      <c r="I375" s="76">
        <v>42373</v>
      </c>
      <c r="J375" s="76">
        <v>44565</v>
      </c>
      <c r="K375" s="21" t="s">
        <v>724</v>
      </c>
      <c r="L375" s="21" t="s">
        <v>3074</v>
      </c>
      <c r="M375" s="72"/>
    </row>
    <row r="376" spans="1:13">
      <c r="A376" s="68">
        <v>373</v>
      </c>
      <c r="B376" s="68" t="s">
        <v>3075</v>
      </c>
      <c r="C376" s="389" t="s">
        <v>167</v>
      </c>
      <c r="D376" s="19" t="s">
        <v>3076</v>
      </c>
      <c r="E376" s="69">
        <v>1884.75</v>
      </c>
      <c r="F376" s="68">
        <v>5324238</v>
      </c>
      <c r="G376" s="70" t="s">
        <v>3077</v>
      </c>
      <c r="H376" s="19" t="s">
        <v>1951</v>
      </c>
      <c r="I376" s="71">
        <v>42570</v>
      </c>
      <c r="J376" s="71">
        <v>44761</v>
      </c>
      <c r="K376" s="19" t="s">
        <v>267</v>
      </c>
      <c r="L376" s="19" t="s">
        <v>1983</v>
      </c>
      <c r="M376" s="72"/>
    </row>
    <row r="377" spans="1:13">
      <c r="A377" s="73">
        <v>374</v>
      </c>
      <c r="B377" s="73" t="s">
        <v>3078</v>
      </c>
      <c r="C377" s="390">
        <v>0</v>
      </c>
      <c r="D377" s="21" t="s">
        <v>3079</v>
      </c>
      <c r="E377" s="74">
        <v>60.66</v>
      </c>
      <c r="F377" s="73">
        <v>5961807</v>
      </c>
      <c r="G377" s="75" t="s">
        <v>3080</v>
      </c>
      <c r="H377" s="21" t="s">
        <v>1951</v>
      </c>
      <c r="I377" s="76">
        <v>42466</v>
      </c>
      <c r="J377" s="76">
        <v>44657</v>
      </c>
      <c r="K377" s="21" t="s">
        <v>1303</v>
      </c>
      <c r="L377" s="21" t="s">
        <v>2329</v>
      </c>
      <c r="M377" s="72"/>
    </row>
    <row r="378" spans="1:13">
      <c r="A378" s="68">
        <v>375</v>
      </c>
      <c r="B378" s="68" t="s">
        <v>3081</v>
      </c>
      <c r="C378" s="389" t="s">
        <v>2381</v>
      </c>
      <c r="D378" s="19" t="s">
        <v>1983</v>
      </c>
      <c r="E378" s="69">
        <v>1727.46</v>
      </c>
      <c r="F378" s="68">
        <v>5429617</v>
      </c>
      <c r="G378" s="70" t="s">
        <v>2894</v>
      </c>
      <c r="H378" s="19" t="s">
        <v>1951</v>
      </c>
      <c r="I378" s="71">
        <v>42516</v>
      </c>
      <c r="J378" s="71">
        <v>44707</v>
      </c>
      <c r="K378" s="19" t="s">
        <v>267</v>
      </c>
      <c r="L378" s="19" t="s">
        <v>1983</v>
      </c>
      <c r="M378" s="72"/>
    </row>
    <row r="379" spans="1:13">
      <c r="A379" s="73">
        <v>376</v>
      </c>
      <c r="B379" s="73" t="s">
        <v>3082</v>
      </c>
      <c r="C379" s="390" t="s">
        <v>167</v>
      </c>
      <c r="D379" s="21" t="s">
        <v>3083</v>
      </c>
      <c r="E379" s="74">
        <v>399.42</v>
      </c>
      <c r="F379" s="73">
        <v>5967791</v>
      </c>
      <c r="G379" s="75" t="s">
        <v>3084</v>
      </c>
      <c r="H379" s="21" t="s">
        <v>1951</v>
      </c>
      <c r="I379" s="76">
        <v>42482</v>
      </c>
      <c r="J379" s="76">
        <v>44673</v>
      </c>
      <c r="K379" s="21" t="s">
        <v>456</v>
      </c>
      <c r="L379" s="21" t="s">
        <v>3085</v>
      </c>
      <c r="M379" s="72"/>
    </row>
    <row r="380" spans="1:13">
      <c r="A380" s="68">
        <v>377</v>
      </c>
      <c r="B380" s="68" t="s">
        <v>3086</v>
      </c>
      <c r="C380" s="389" t="s">
        <v>216</v>
      </c>
      <c r="D380" s="19" t="s">
        <v>2598</v>
      </c>
      <c r="E380" s="69">
        <v>937.41</v>
      </c>
      <c r="F380" s="68">
        <v>5980356</v>
      </c>
      <c r="G380" s="70" t="s">
        <v>3029</v>
      </c>
      <c r="H380" s="19" t="s">
        <v>1946</v>
      </c>
      <c r="I380" s="71">
        <v>42284</v>
      </c>
      <c r="J380" s="71">
        <v>44476</v>
      </c>
      <c r="K380" s="19" t="s">
        <v>425</v>
      </c>
      <c r="L380" s="19" t="s">
        <v>2037</v>
      </c>
      <c r="M380" s="72"/>
    </row>
    <row r="381" spans="1:13">
      <c r="A381" s="73">
        <v>378</v>
      </c>
      <c r="B381" s="73" t="s">
        <v>3087</v>
      </c>
      <c r="C381" s="390">
        <v>0</v>
      </c>
      <c r="D381" s="21" t="s">
        <v>3088</v>
      </c>
      <c r="E381" s="74">
        <v>8335.4</v>
      </c>
      <c r="F381" s="73">
        <v>5980364</v>
      </c>
      <c r="G381" s="75" t="s">
        <v>3089</v>
      </c>
      <c r="H381" s="21" t="s">
        <v>1951</v>
      </c>
      <c r="I381" s="76">
        <v>42312</v>
      </c>
      <c r="J381" s="76">
        <v>44504</v>
      </c>
      <c r="K381" s="21" t="s">
        <v>456</v>
      </c>
      <c r="L381" s="21" t="s">
        <v>3085</v>
      </c>
      <c r="M381" s="72"/>
    </row>
    <row r="382" spans="1:13">
      <c r="A382" s="68">
        <v>379</v>
      </c>
      <c r="B382" s="68" t="s">
        <v>3090</v>
      </c>
      <c r="C382" s="389" t="s">
        <v>167</v>
      </c>
      <c r="D382" s="19" t="s">
        <v>2710</v>
      </c>
      <c r="E382" s="69">
        <v>1627.02</v>
      </c>
      <c r="F382" s="68">
        <v>5946239</v>
      </c>
      <c r="G382" s="70" t="s">
        <v>3091</v>
      </c>
      <c r="H382" s="19" t="s">
        <v>1951</v>
      </c>
      <c r="I382" s="71">
        <v>42578</v>
      </c>
      <c r="J382" s="71">
        <v>44769</v>
      </c>
      <c r="K382" s="19" t="s">
        <v>267</v>
      </c>
      <c r="L382" s="19" t="s">
        <v>3092</v>
      </c>
      <c r="M382" s="72"/>
    </row>
    <row r="383" spans="1:13">
      <c r="A383" s="73">
        <v>380</v>
      </c>
      <c r="B383" s="73" t="s">
        <v>3093</v>
      </c>
      <c r="C383" s="390" t="s">
        <v>2121</v>
      </c>
      <c r="D383" s="21" t="s">
        <v>3094</v>
      </c>
      <c r="E383" s="74">
        <v>4802.5200000000004</v>
      </c>
      <c r="F383" s="73">
        <v>5407958</v>
      </c>
      <c r="G383" s="75" t="s">
        <v>3095</v>
      </c>
      <c r="H383" s="21" t="s">
        <v>1951</v>
      </c>
      <c r="I383" s="76">
        <v>42396</v>
      </c>
      <c r="J383" s="76">
        <v>44588</v>
      </c>
      <c r="K383" s="21" t="s">
        <v>697</v>
      </c>
      <c r="L383" s="21" t="s">
        <v>2045</v>
      </c>
      <c r="M383" s="72"/>
    </row>
    <row r="384" spans="1:13">
      <c r="A384" s="68">
        <v>381</v>
      </c>
      <c r="B384" s="68" t="s">
        <v>3096</v>
      </c>
      <c r="C384" s="389" t="s">
        <v>167</v>
      </c>
      <c r="D384" s="19" t="s">
        <v>3097</v>
      </c>
      <c r="E384" s="69">
        <v>18265</v>
      </c>
      <c r="F384" s="68">
        <v>5908027</v>
      </c>
      <c r="G384" s="70" t="s">
        <v>2922</v>
      </c>
      <c r="H384" s="19" t="s">
        <v>1951</v>
      </c>
      <c r="I384" s="71">
        <v>42403</v>
      </c>
      <c r="J384" s="71">
        <v>44595</v>
      </c>
      <c r="K384" s="19" t="s">
        <v>697</v>
      </c>
      <c r="L384" s="19" t="s">
        <v>1562</v>
      </c>
      <c r="M384" s="72"/>
    </row>
    <row r="385" spans="1:13">
      <c r="A385" s="73">
        <v>382</v>
      </c>
      <c r="B385" s="73" t="s">
        <v>3098</v>
      </c>
      <c r="C385" s="390">
        <v>0</v>
      </c>
      <c r="D385" s="21" t="s">
        <v>2045</v>
      </c>
      <c r="E385" s="74">
        <v>3117.3</v>
      </c>
      <c r="F385" s="73">
        <v>5945313</v>
      </c>
      <c r="G385" s="75" t="s">
        <v>3099</v>
      </c>
      <c r="H385" s="21" t="s">
        <v>1951</v>
      </c>
      <c r="I385" s="76">
        <v>42305</v>
      </c>
      <c r="J385" s="76">
        <v>44497</v>
      </c>
      <c r="K385" s="21" t="s">
        <v>456</v>
      </c>
      <c r="L385" s="21" t="s">
        <v>3085</v>
      </c>
      <c r="M385" s="72"/>
    </row>
    <row r="386" spans="1:13">
      <c r="A386" s="68">
        <v>383</v>
      </c>
      <c r="B386" s="68" t="s">
        <v>3100</v>
      </c>
      <c r="C386" s="389" t="s">
        <v>2089</v>
      </c>
      <c r="D386" s="19" t="s">
        <v>3101</v>
      </c>
      <c r="E386" s="69">
        <v>367.84</v>
      </c>
      <c r="F386" s="68">
        <v>5248809</v>
      </c>
      <c r="G386" s="70" t="s">
        <v>3041</v>
      </c>
      <c r="H386" s="19" t="s">
        <v>2008</v>
      </c>
      <c r="I386" s="71">
        <v>42298</v>
      </c>
      <c r="J386" s="71">
        <v>44490</v>
      </c>
      <c r="K386" s="19" t="s">
        <v>1422</v>
      </c>
      <c r="L386" s="19" t="s">
        <v>2092</v>
      </c>
      <c r="M386" s="72"/>
    </row>
    <row r="387" spans="1:13">
      <c r="A387" s="73">
        <v>384</v>
      </c>
      <c r="B387" s="73" t="s">
        <v>3102</v>
      </c>
      <c r="C387" s="390">
        <v>0</v>
      </c>
      <c r="D387" s="21" t="s">
        <v>3103</v>
      </c>
      <c r="E387" s="74">
        <v>9944.4</v>
      </c>
      <c r="F387" s="73">
        <v>5980364</v>
      </c>
      <c r="G387" s="75" t="s">
        <v>3089</v>
      </c>
      <c r="H387" s="21" t="s">
        <v>1951</v>
      </c>
      <c r="I387" s="76">
        <v>42312</v>
      </c>
      <c r="J387" s="76">
        <v>44504</v>
      </c>
      <c r="K387" s="21" t="s">
        <v>456</v>
      </c>
      <c r="L387" s="21" t="s">
        <v>3085</v>
      </c>
      <c r="M387" s="72"/>
    </row>
    <row r="388" spans="1:13">
      <c r="A388" s="68">
        <v>385</v>
      </c>
      <c r="B388" s="68" t="s">
        <v>3104</v>
      </c>
      <c r="C388" s="389" t="s">
        <v>167</v>
      </c>
      <c r="D388" s="19" t="s">
        <v>3105</v>
      </c>
      <c r="E388" s="69">
        <v>724.33</v>
      </c>
      <c r="F388" s="68">
        <v>5211816</v>
      </c>
      <c r="G388" s="70" t="s">
        <v>1795</v>
      </c>
      <c r="H388" s="19" t="s">
        <v>1951</v>
      </c>
      <c r="I388" s="71">
        <v>42313</v>
      </c>
      <c r="J388" s="71">
        <v>44505</v>
      </c>
      <c r="K388" s="19" t="s">
        <v>1422</v>
      </c>
      <c r="L388" s="19" t="s">
        <v>3012</v>
      </c>
      <c r="M388" s="72"/>
    </row>
    <row r="389" spans="1:13">
      <c r="A389" s="73">
        <v>386</v>
      </c>
      <c r="B389" s="73" t="s">
        <v>3106</v>
      </c>
      <c r="C389" s="390" t="s">
        <v>167</v>
      </c>
      <c r="D389" s="21" t="s">
        <v>3107</v>
      </c>
      <c r="E389" s="74">
        <v>343.38</v>
      </c>
      <c r="F389" s="73">
        <v>5945852</v>
      </c>
      <c r="G389" s="75" t="s">
        <v>1755</v>
      </c>
      <c r="H389" s="21" t="s">
        <v>1951</v>
      </c>
      <c r="I389" s="76">
        <v>42487</v>
      </c>
      <c r="J389" s="76">
        <v>44678</v>
      </c>
      <c r="K389" s="21" t="s">
        <v>456</v>
      </c>
      <c r="L389" s="21" t="s">
        <v>457</v>
      </c>
      <c r="M389" s="72"/>
    </row>
    <row r="390" spans="1:13">
      <c r="A390" s="68">
        <v>387</v>
      </c>
      <c r="B390" s="68" t="s">
        <v>3108</v>
      </c>
      <c r="C390" s="389">
        <v>0</v>
      </c>
      <c r="D390" s="19" t="s">
        <v>3109</v>
      </c>
      <c r="E390" s="69">
        <v>4145.53</v>
      </c>
      <c r="F390" s="68">
        <v>5317568</v>
      </c>
      <c r="G390" s="70" t="s">
        <v>3110</v>
      </c>
      <c r="H390" s="19" t="s">
        <v>1951</v>
      </c>
      <c r="I390" s="71">
        <v>42493</v>
      </c>
      <c r="J390" s="71">
        <v>44684</v>
      </c>
      <c r="K390" s="19" t="s">
        <v>1422</v>
      </c>
      <c r="L390" s="19" t="s">
        <v>2138</v>
      </c>
      <c r="M390" s="72"/>
    </row>
    <row r="391" spans="1:13">
      <c r="A391" s="73">
        <v>388</v>
      </c>
      <c r="B391" s="73" t="s">
        <v>3111</v>
      </c>
      <c r="C391" s="390">
        <v>0</v>
      </c>
      <c r="D391" s="21" t="s">
        <v>2635</v>
      </c>
      <c r="E391" s="74">
        <v>731.46</v>
      </c>
      <c r="F391" s="73">
        <v>5066646</v>
      </c>
      <c r="G391" s="75" t="s">
        <v>3112</v>
      </c>
      <c r="H391" s="21" t="s">
        <v>2008</v>
      </c>
      <c r="I391" s="76">
        <v>42284</v>
      </c>
      <c r="J391" s="76">
        <v>44476</v>
      </c>
      <c r="K391" s="21" t="s">
        <v>425</v>
      </c>
      <c r="L391" s="21" t="s">
        <v>2009</v>
      </c>
      <c r="M391" s="72"/>
    </row>
    <row r="392" spans="1:13">
      <c r="A392" s="68">
        <v>389</v>
      </c>
      <c r="B392" s="68" t="s">
        <v>3113</v>
      </c>
      <c r="C392" s="389" t="s">
        <v>370</v>
      </c>
      <c r="D392" s="19" t="s">
        <v>3114</v>
      </c>
      <c r="E392" s="69">
        <v>52898.559999999998</v>
      </c>
      <c r="F392" s="68">
        <v>5980232</v>
      </c>
      <c r="G392" s="70" t="s">
        <v>3115</v>
      </c>
      <c r="H392" s="19" t="s">
        <v>1951</v>
      </c>
      <c r="I392" s="71">
        <v>42312</v>
      </c>
      <c r="J392" s="71">
        <v>44504</v>
      </c>
      <c r="K392" s="19" t="s">
        <v>456</v>
      </c>
      <c r="L392" s="19" t="s">
        <v>3116</v>
      </c>
      <c r="M392" s="72"/>
    </row>
    <row r="393" spans="1:13">
      <c r="A393" s="73">
        <v>390</v>
      </c>
      <c r="B393" s="73" t="s">
        <v>3117</v>
      </c>
      <c r="C393" s="390" t="s">
        <v>216</v>
      </c>
      <c r="D393" s="21" t="s">
        <v>1983</v>
      </c>
      <c r="E393" s="74">
        <v>1245.57</v>
      </c>
      <c r="F393" s="73">
        <v>5980356</v>
      </c>
      <c r="G393" s="75" t="s">
        <v>3029</v>
      </c>
      <c r="H393" s="21" t="s">
        <v>1946</v>
      </c>
      <c r="I393" s="76">
        <v>42284</v>
      </c>
      <c r="J393" s="76">
        <v>44476</v>
      </c>
      <c r="K393" s="21" t="s">
        <v>425</v>
      </c>
      <c r="L393" s="21" t="s">
        <v>3118</v>
      </c>
      <c r="M393" s="72"/>
    </row>
    <row r="394" spans="1:13">
      <c r="A394" s="68">
        <v>391</v>
      </c>
      <c r="B394" s="68" t="s">
        <v>3119</v>
      </c>
      <c r="C394" s="389" t="s">
        <v>2089</v>
      </c>
      <c r="D394" s="19" t="s">
        <v>3120</v>
      </c>
      <c r="E394" s="69">
        <v>9156.4599999999991</v>
      </c>
      <c r="F394" s="68">
        <v>5980178</v>
      </c>
      <c r="G394" s="70" t="s">
        <v>3121</v>
      </c>
      <c r="H394" s="19" t="s">
        <v>1951</v>
      </c>
      <c r="I394" s="71">
        <v>42373</v>
      </c>
      <c r="J394" s="71">
        <v>44565</v>
      </c>
      <c r="K394" s="19" t="s">
        <v>356</v>
      </c>
      <c r="L394" s="19" t="s">
        <v>3122</v>
      </c>
      <c r="M394" s="72"/>
    </row>
    <row r="395" spans="1:13">
      <c r="A395" s="73">
        <v>392</v>
      </c>
      <c r="B395" s="73" t="s">
        <v>3123</v>
      </c>
      <c r="C395" s="390">
        <v>0</v>
      </c>
      <c r="D395" s="21" t="s">
        <v>3124</v>
      </c>
      <c r="E395" s="74">
        <v>527.55999999999995</v>
      </c>
      <c r="F395" s="73">
        <v>5936985</v>
      </c>
      <c r="G395" s="75" t="s">
        <v>3125</v>
      </c>
      <c r="H395" s="21" t="s">
        <v>1951</v>
      </c>
      <c r="I395" s="76">
        <v>42318</v>
      </c>
      <c r="J395" s="76">
        <v>44510</v>
      </c>
      <c r="K395" s="21" t="s">
        <v>356</v>
      </c>
      <c r="L395" s="21" t="s">
        <v>2265</v>
      </c>
      <c r="M395" s="72"/>
    </row>
    <row r="396" spans="1:13">
      <c r="A396" s="68">
        <v>393</v>
      </c>
      <c r="B396" s="68" t="s">
        <v>3126</v>
      </c>
      <c r="C396" s="389" t="s">
        <v>2135</v>
      </c>
      <c r="D396" s="19" t="s">
        <v>3127</v>
      </c>
      <c r="E396" s="69">
        <v>332.02</v>
      </c>
      <c r="F396" s="68">
        <v>5745721</v>
      </c>
      <c r="G396" s="70" t="s">
        <v>3128</v>
      </c>
      <c r="H396" s="19" t="s">
        <v>1951</v>
      </c>
      <c r="I396" s="71">
        <v>42475</v>
      </c>
      <c r="J396" s="71">
        <v>44666</v>
      </c>
      <c r="K396" s="19" t="s">
        <v>267</v>
      </c>
      <c r="L396" s="19" t="s">
        <v>2343</v>
      </c>
      <c r="M396" s="72"/>
    </row>
    <row r="397" spans="1:13">
      <c r="A397" s="73">
        <v>394</v>
      </c>
      <c r="B397" s="73" t="s">
        <v>3129</v>
      </c>
      <c r="C397" s="390">
        <v>0</v>
      </c>
      <c r="D397" s="21" t="s">
        <v>3130</v>
      </c>
      <c r="E397" s="74">
        <v>5324.7</v>
      </c>
      <c r="F397" s="73">
        <v>5948126</v>
      </c>
      <c r="G397" s="75" t="s">
        <v>3131</v>
      </c>
      <c r="H397" s="21" t="s">
        <v>1951</v>
      </c>
      <c r="I397" s="76">
        <v>42360</v>
      </c>
      <c r="J397" s="76">
        <v>44552</v>
      </c>
      <c r="K397" s="21" t="s">
        <v>356</v>
      </c>
      <c r="L397" s="21" t="s">
        <v>357</v>
      </c>
      <c r="M397" s="72"/>
    </row>
    <row r="398" spans="1:13">
      <c r="A398" s="68">
        <v>395</v>
      </c>
      <c r="B398" s="68" t="s">
        <v>3132</v>
      </c>
      <c r="C398" s="389" t="s">
        <v>167</v>
      </c>
      <c r="D398" s="19" t="s">
        <v>3133</v>
      </c>
      <c r="E398" s="69">
        <v>813.6</v>
      </c>
      <c r="F398" s="68">
        <v>5291763</v>
      </c>
      <c r="G398" s="70" t="s">
        <v>3134</v>
      </c>
      <c r="H398" s="19" t="s">
        <v>1951</v>
      </c>
      <c r="I398" s="71">
        <v>42313</v>
      </c>
      <c r="J398" s="71">
        <v>44505</v>
      </c>
      <c r="K398" s="19" t="s">
        <v>1422</v>
      </c>
      <c r="L398" s="19" t="s">
        <v>3135</v>
      </c>
      <c r="M398" s="72"/>
    </row>
    <row r="399" spans="1:13">
      <c r="A399" s="73">
        <v>396</v>
      </c>
      <c r="B399" s="73" t="s">
        <v>3136</v>
      </c>
      <c r="C399" s="390" t="s">
        <v>167</v>
      </c>
      <c r="D399" s="21" t="s">
        <v>2694</v>
      </c>
      <c r="E399" s="74">
        <v>1046.3900000000001</v>
      </c>
      <c r="F399" s="73">
        <v>5991676</v>
      </c>
      <c r="G399" s="75" t="s">
        <v>3137</v>
      </c>
      <c r="H399" s="21" t="s">
        <v>1951</v>
      </c>
      <c r="I399" s="76">
        <v>42586</v>
      </c>
      <c r="J399" s="76">
        <v>44777</v>
      </c>
      <c r="K399" s="21" t="s">
        <v>267</v>
      </c>
      <c r="L399" s="21" t="s">
        <v>1983</v>
      </c>
      <c r="M399" s="72"/>
    </row>
    <row r="400" spans="1:13">
      <c r="A400" s="68">
        <v>397</v>
      </c>
      <c r="B400" s="68" t="s">
        <v>3138</v>
      </c>
      <c r="C400" s="389" t="s">
        <v>167</v>
      </c>
      <c r="D400" s="19" t="s">
        <v>3139</v>
      </c>
      <c r="E400" s="69">
        <v>332.38</v>
      </c>
      <c r="F400" s="68">
        <v>5994993</v>
      </c>
      <c r="G400" s="70" t="s">
        <v>3140</v>
      </c>
      <c r="H400" s="19" t="s">
        <v>1951</v>
      </c>
      <c r="I400" s="71">
        <v>42305</v>
      </c>
      <c r="J400" s="71">
        <v>44497</v>
      </c>
      <c r="K400" s="19" t="s">
        <v>1422</v>
      </c>
      <c r="L400" s="19" t="s">
        <v>3141</v>
      </c>
      <c r="M400" s="72"/>
    </row>
    <row r="401" spans="1:13">
      <c r="A401" s="73">
        <v>398</v>
      </c>
      <c r="B401" s="73" t="s">
        <v>3142</v>
      </c>
      <c r="C401" s="390" t="s">
        <v>167</v>
      </c>
      <c r="D401" s="21" t="s">
        <v>3143</v>
      </c>
      <c r="E401" s="74">
        <v>2600.39</v>
      </c>
      <c r="F401" s="73">
        <v>5167337</v>
      </c>
      <c r="G401" s="75" t="s">
        <v>1619</v>
      </c>
      <c r="H401" s="21" t="s">
        <v>1951</v>
      </c>
      <c r="I401" s="76">
        <v>42524</v>
      </c>
      <c r="J401" s="76">
        <v>44715</v>
      </c>
      <c r="K401" s="21" t="s">
        <v>697</v>
      </c>
      <c r="L401" s="21" t="s">
        <v>3144</v>
      </c>
      <c r="M401" s="72"/>
    </row>
    <row r="402" spans="1:13">
      <c r="A402" s="68">
        <v>399</v>
      </c>
      <c r="B402" s="68" t="s">
        <v>3145</v>
      </c>
      <c r="C402" s="389">
        <v>0</v>
      </c>
      <c r="D402" s="19" t="s">
        <v>3025</v>
      </c>
      <c r="E402" s="69">
        <v>2590.7399999999998</v>
      </c>
      <c r="F402" s="68">
        <v>6169317</v>
      </c>
      <c r="G402" s="70" t="s">
        <v>3146</v>
      </c>
      <c r="H402" s="19" t="s">
        <v>1951</v>
      </c>
      <c r="I402" s="71">
        <v>42284</v>
      </c>
      <c r="J402" s="71">
        <v>44476</v>
      </c>
      <c r="K402" s="19" t="s">
        <v>1422</v>
      </c>
      <c r="L402" s="19" t="s">
        <v>3147</v>
      </c>
      <c r="M402" s="72"/>
    </row>
    <row r="403" spans="1:13">
      <c r="A403" s="73">
        <v>400</v>
      </c>
      <c r="B403" s="73" t="s">
        <v>3148</v>
      </c>
      <c r="C403" s="390" t="s">
        <v>189</v>
      </c>
      <c r="D403" s="21" t="s">
        <v>3149</v>
      </c>
      <c r="E403" s="74">
        <v>3927.01</v>
      </c>
      <c r="F403" s="73">
        <v>5309085</v>
      </c>
      <c r="G403" s="75" t="s">
        <v>3150</v>
      </c>
      <c r="H403" s="21" t="s">
        <v>1951</v>
      </c>
      <c r="I403" s="76">
        <v>42404</v>
      </c>
      <c r="J403" s="76">
        <v>44596</v>
      </c>
      <c r="K403" s="21" t="s">
        <v>679</v>
      </c>
      <c r="L403" s="21" t="s">
        <v>2204</v>
      </c>
      <c r="M403" s="72"/>
    </row>
    <row r="404" spans="1:13">
      <c r="A404" s="68">
        <v>401</v>
      </c>
      <c r="B404" s="68" t="s">
        <v>3151</v>
      </c>
      <c r="C404" s="389" t="s">
        <v>2381</v>
      </c>
      <c r="D404" s="19" t="s">
        <v>3152</v>
      </c>
      <c r="E404" s="69">
        <v>3371.98</v>
      </c>
      <c r="F404" s="68">
        <v>5990637</v>
      </c>
      <c r="G404" s="70" t="s">
        <v>3153</v>
      </c>
      <c r="H404" s="19" t="s">
        <v>1951</v>
      </c>
      <c r="I404" s="71">
        <v>42453</v>
      </c>
      <c r="J404" s="71">
        <v>44644</v>
      </c>
      <c r="K404" s="19" t="s">
        <v>1422</v>
      </c>
      <c r="L404" s="19" t="s">
        <v>2092</v>
      </c>
      <c r="M404" s="72"/>
    </row>
    <row r="405" spans="1:13">
      <c r="A405" s="73">
        <v>402</v>
      </c>
      <c r="B405" s="73" t="s">
        <v>3154</v>
      </c>
      <c r="C405" s="390" t="s">
        <v>2089</v>
      </c>
      <c r="D405" s="21" t="s">
        <v>3155</v>
      </c>
      <c r="E405" s="74">
        <v>1115.98</v>
      </c>
      <c r="F405" s="73">
        <v>5980178</v>
      </c>
      <c r="G405" s="75" t="s">
        <v>3121</v>
      </c>
      <c r="H405" s="21" t="s">
        <v>1951</v>
      </c>
      <c r="I405" s="76">
        <v>42312</v>
      </c>
      <c r="J405" s="76">
        <v>44504</v>
      </c>
      <c r="K405" s="21" t="s">
        <v>356</v>
      </c>
      <c r="L405" s="21" t="s">
        <v>2080</v>
      </c>
      <c r="M405" s="72"/>
    </row>
    <row r="406" spans="1:13">
      <c r="A406" s="68">
        <v>403</v>
      </c>
      <c r="B406" s="68" t="s">
        <v>3156</v>
      </c>
      <c r="C406" s="389" t="s">
        <v>2089</v>
      </c>
      <c r="D406" s="19" t="s">
        <v>2327</v>
      </c>
      <c r="E406" s="69">
        <v>7055.6</v>
      </c>
      <c r="F406" s="68">
        <v>5401577</v>
      </c>
      <c r="G406" s="70" t="s">
        <v>1740</v>
      </c>
      <c r="H406" s="19" t="s">
        <v>2008</v>
      </c>
      <c r="I406" s="71">
        <v>42360</v>
      </c>
      <c r="J406" s="71">
        <v>44552</v>
      </c>
      <c r="K406" s="19" t="s">
        <v>1422</v>
      </c>
      <c r="L406" s="19" t="s">
        <v>2037</v>
      </c>
      <c r="M406" s="72"/>
    </row>
    <row r="407" spans="1:13">
      <c r="A407" s="73">
        <v>404</v>
      </c>
      <c r="B407" s="73" t="s">
        <v>3157</v>
      </c>
      <c r="C407" s="390" t="s">
        <v>167</v>
      </c>
      <c r="D407" s="21" t="s">
        <v>2962</v>
      </c>
      <c r="E407" s="74">
        <v>4433.7299999999996</v>
      </c>
      <c r="F407" s="73">
        <v>5373298</v>
      </c>
      <c r="G407" s="75" t="s">
        <v>3158</v>
      </c>
      <c r="H407" s="21" t="s">
        <v>1951</v>
      </c>
      <c r="I407" s="76">
        <v>42556</v>
      </c>
      <c r="J407" s="76">
        <v>44747</v>
      </c>
      <c r="K407" s="21" t="s">
        <v>267</v>
      </c>
      <c r="L407" s="21" t="s">
        <v>3159</v>
      </c>
      <c r="M407" s="72"/>
    </row>
    <row r="408" spans="1:13">
      <c r="A408" s="68">
        <v>405</v>
      </c>
      <c r="B408" s="68" t="s">
        <v>3160</v>
      </c>
      <c r="C408" s="389" t="s">
        <v>216</v>
      </c>
      <c r="D408" s="19" t="s">
        <v>2045</v>
      </c>
      <c r="E408" s="69">
        <v>21188.81</v>
      </c>
      <c r="F408" s="68">
        <v>5734037</v>
      </c>
      <c r="G408" s="70" t="s">
        <v>3161</v>
      </c>
      <c r="H408" s="19" t="s">
        <v>1951</v>
      </c>
      <c r="I408" s="71">
        <v>42376</v>
      </c>
      <c r="J408" s="71">
        <v>44568</v>
      </c>
      <c r="K408" s="19" t="s">
        <v>356</v>
      </c>
      <c r="L408" s="19" t="s">
        <v>3162</v>
      </c>
      <c r="M408" s="72"/>
    </row>
    <row r="409" spans="1:13">
      <c r="A409" s="73">
        <v>406</v>
      </c>
      <c r="B409" s="73" t="s">
        <v>3163</v>
      </c>
      <c r="C409" s="390">
        <v>0</v>
      </c>
      <c r="D409" s="21" t="s">
        <v>2179</v>
      </c>
      <c r="E409" s="74">
        <v>903.74</v>
      </c>
      <c r="F409" s="73">
        <v>5497272</v>
      </c>
      <c r="G409" s="75" t="s">
        <v>3164</v>
      </c>
      <c r="H409" s="21" t="s">
        <v>1951</v>
      </c>
      <c r="I409" s="76">
        <v>42318</v>
      </c>
      <c r="J409" s="76">
        <v>45168</v>
      </c>
      <c r="K409" s="21" t="s">
        <v>356</v>
      </c>
      <c r="L409" s="21" t="s">
        <v>3165</v>
      </c>
      <c r="M409" s="72"/>
    </row>
    <row r="410" spans="1:13">
      <c r="A410" s="68">
        <v>407</v>
      </c>
      <c r="B410" s="68" t="s">
        <v>3166</v>
      </c>
      <c r="C410" s="389" t="s">
        <v>167</v>
      </c>
      <c r="D410" s="19" t="s">
        <v>3167</v>
      </c>
      <c r="E410" s="69">
        <v>546.42999999999995</v>
      </c>
      <c r="F410" s="68">
        <v>5863724</v>
      </c>
      <c r="G410" s="70" t="s">
        <v>3168</v>
      </c>
      <c r="H410" s="19" t="s">
        <v>1951</v>
      </c>
      <c r="I410" s="71">
        <v>42327</v>
      </c>
      <c r="J410" s="71">
        <v>44519</v>
      </c>
      <c r="K410" s="19" t="s">
        <v>1422</v>
      </c>
      <c r="L410" s="19" t="s">
        <v>1979</v>
      </c>
      <c r="M410" s="72"/>
    </row>
    <row r="411" spans="1:13">
      <c r="A411" s="73">
        <v>408</v>
      </c>
      <c r="B411" s="73" t="s">
        <v>3169</v>
      </c>
      <c r="C411" s="390" t="s">
        <v>167</v>
      </c>
      <c r="D411" s="21" t="s">
        <v>2566</v>
      </c>
      <c r="E411" s="74">
        <v>1055.08</v>
      </c>
      <c r="F411" s="73">
        <v>5688604</v>
      </c>
      <c r="G411" s="75" t="s">
        <v>1796</v>
      </c>
      <c r="H411" s="21" t="s">
        <v>1951</v>
      </c>
      <c r="I411" s="76">
        <v>42487</v>
      </c>
      <c r="J411" s="76">
        <v>44678</v>
      </c>
      <c r="K411" s="21" t="s">
        <v>1422</v>
      </c>
      <c r="L411" s="21" t="s">
        <v>2138</v>
      </c>
      <c r="M411" s="72"/>
    </row>
    <row r="412" spans="1:13">
      <c r="A412" s="68">
        <v>409</v>
      </c>
      <c r="B412" s="68" t="s">
        <v>3170</v>
      </c>
      <c r="C412" s="389" t="s">
        <v>167</v>
      </c>
      <c r="D412" s="19" t="s">
        <v>2905</v>
      </c>
      <c r="E412" s="69">
        <v>4967.5</v>
      </c>
      <c r="F412" s="68">
        <v>5921694</v>
      </c>
      <c r="G412" s="70" t="s">
        <v>3171</v>
      </c>
      <c r="H412" s="19" t="s">
        <v>1951</v>
      </c>
      <c r="I412" s="71">
        <v>42312</v>
      </c>
      <c r="J412" s="71">
        <v>44504</v>
      </c>
      <c r="K412" s="19" t="s">
        <v>356</v>
      </c>
      <c r="L412" s="19" t="s">
        <v>2194</v>
      </c>
      <c r="M412" s="72"/>
    </row>
    <row r="413" spans="1:13">
      <c r="A413" s="73">
        <v>410</v>
      </c>
      <c r="B413" s="73" t="s">
        <v>3172</v>
      </c>
      <c r="C413" s="390" t="s">
        <v>2552</v>
      </c>
      <c r="D413" s="21" t="s">
        <v>3173</v>
      </c>
      <c r="E413" s="74">
        <v>262.64999999999998</v>
      </c>
      <c r="F413" s="73">
        <v>5287359</v>
      </c>
      <c r="G413" s="75" t="s">
        <v>3174</v>
      </c>
      <c r="H413" s="21" t="s">
        <v>1951</v>
      </c>
      <c r="I413" s="76">
        <v>42593</v>
      </c>
      <c r="J413" s="76">
        <v>44784</v>
      </c>
      <c r="K413" s="21" t="s">
        <v>1303</v>
      </c>
      <c r="L413" s="21" t="s">
        <v>2329</v>
      </c>
      <c r="M413" s="72"/>
    </row>
    <row r="414" spans="1:13">
      <c r="A414" s="68">
        <v>411</v>
      </c>
      <c r="B414" s="68" t="s">
        <v>3175</v>
      </c>
      <c r="C414" s="389" t="s">
        <v>2381</v>
      </c>
      <c r="D414" s="19" t="s">
        <v>3176</v>
      </c>
      <c r="E414" s="69">
        <v>3473.34</v>
      </c>
      <c r="F414" s="68">
        <v>5876834</v>
      </c>
      <c r="G414" s="70" t="s">
        <v>3177</v>
      </c>
      <c r="H414" s="19" t="s">
        <v>1951</v>
      </c>
      <c r="I414" s="71">
        <v>42433</v>
      </c>
      <c r="J414" s="71">
        <v>44624</v>
      </c>
      <c r="K414" s="19" t="s">
        <v>267</v>
      </c>
      <c r="L414" s="19" t="s">
        <v>3178</v>
      </c>
      <c r="M414" s="72"/>
    </row>
    <row r="415" spans="1:13">
      <c r="A415" s="73">
        <v>412</v>
      </c>
      <c r="B415" s="73" t="s">
        <v>3179</v>
      </c>
      <c r="C415" s="390" t="s">
        <v>167</v>
      </c>
      <c r="D415" s="21" t="s">
        <v>2566</v>
      </c>
      <c r="E415" s="74">
        <v>2856.23</v>
      </c>
      <c r="F415" s="73">
        <v>6085571</v>
      </c>
      <c r="G415" s="75" t="s">
        <v>1697</v>
      </c>
      <c r="H415" s="21" t="s">
        <v>1951</v>
      </c>
      <c r="I415" s="76">
        <v>42487</v>
      </c>
      <c r="J415" s="76">
        <v>44678</v>
      </c>
      <c r="K415" s="21" t="s">
        <v>1422</v>
      </c>
      <c r="L415" s="21" t="s">
        <v>1979</v>
      </c>
      <c r="M415" s="72"/>
    </row>
    <row r="416" spans="1:13">
      <c r="A416" s="68">
        <v>413</v>
      </c>
      <c r="B416" s="68" t="s">
        <v>3180</v>
      </c>
      <c r="C416" s="389" t="s">
        <v>2089</v>
      </c>
      <c r="D416" s="19" t="s">
        <v>3040</v>
      </c>
      <c r="E416" s="69">
        <v>2182.6</v>
      </c>
      <c r="F416" s="68">
        <v>5945038</v>
      </c>
      <c r="G416" s="70" t="s">
        <v>1768</v>
      </c>
      <c r="H416" s="19" t="s">
        <v>1951</v>
      </c>
      <c r="I416" s="71">
        <v>42457</v>
      </c>
      <c r="J416" s="71">
        <v>44648</v>
      </c>
      <c r="K416" s="19" t="s">
        <v>1422</v>
      </c>
      <c r="L416" s="19" t="s">
        <v>2092</v>
      </c>
      <c r="M416" s="72"/>
    </row>
    <row r="417" spans="1:13">
      <c r="A417" s="73">
        <v>414</v>
      </c>
      <c r="B417" s="73" t="s">
        <v>3181</v>
      </c>
      <c r="C417" s="390" t="s">
        <v>2326</v>
      </c>
      <c r="D417" s="21" t="s">
        <v>3182</v>
      </c>
      <c r="E417" s="74">
        <v>3661.17</v>
      </c>
      <c r="F417" s="73">
        <v>5455219</v>
      </c>
      <c r="G417" s="75" t="s">
        <v>1587</v>
      </c>
      <c r="H417" s="21" t="s">
        <v>1951</v>
      </c>
      <c r="I417" s="76">
        <v>42487</v>
      </c>
      <c r="J417" s="76">
        <v>44678</v>
      </c>
      <c r="K417" s="21" t="s">
        <v>1422</v>
      </c>
      <c r="L417" s="21" t="s">
        <v>3182</v>
      </c>
      <c r="M417" s="72"/>
    </row>
    <row r="418" spans="1:13">
      <c r="A418" s="68">
        <v>415</v>
      </c>
      <c r="B418" s="68" t="s">
        <v>3183</v>
      </c>
      <c r="C418" s="389" t="s">
        <v>2135</v>
      </c>
      <c r="D418" s="19" t="s">
        <v>3184</v>
      </c>
      <c r="E418" s="69">
        <v>469.56</v>
      </c>
      <c r="F418" s="68">
        <v>6621376</v>
      </c>
      <c r="G418" s="70" t="s">
        <v>3185</v>
      </c>
      <c r="H418" s="19" t="s">
        <v>1951</v>
      </c>
      <c r="I418" s="71">
        <v>42404</v>
      </c>
      <c r="J418" s="71">
        <v>44596</v>
      </c>
      <c r="K418" s="19" t="s">
        <v>267</v>
      </c>
      <c r="L418" s="19" t="s">
        <v>2343</v>
      </c>
      <c r="M418" s="72"/>
    </row>
    <row r="419" spans="1:13">
      <c r="A419" s="73">
        <v>416</v>
      </c>
      <c r="B419" s="73" t="s">
        <v>3186</v>
      </c>
      <c r="C419" s="390">
        <v>0</v>
      </c>
      <c r="D419" s="21" t="s">
        <v>3187</v>
      </c>
      <c r="E419" s="74">
        <v>4078.97</v>
      </c>
      <c r="F419" s="73">
        <v>5497248</v>
      </c>
      <c r="G419" s="75" t="s">
        <v>3188</v>
      </c>
      <c r="H419" s="21" t="s">
        <v>1951</v>
      </c>
      <c r="I419" s="76">
        <v>42310</v>
      </c>
      <c r="J419" s="76">
        <v>44502</v>
      </c>
      <c r="K419" s="21" t="s">
        <v>267</v>
      </c>
      <c r="L419" s="21" t="s">
        <v>3189</v>
      </c>
      <c r="M419" s="72"/>
    </row>
    <row r="420" spans="1:13">
      <c r="A420" s="68">
        <v>417</v>
      </c>
      <c r="B420" s="68" t="s">
        <v>3190</v>
      </c>
      <c r="C420" s="389" t="s">
        <v>167</v>
      </c>
      <c r="D420" s="19" t="s">
        <v>3191</v>
      </c>
      <c r="E420" s="69">
        <v>441.06</v>
      </c>
      <c r="F420" s="68">
        <v>5574161</v>
      </c>
      <c r="G420" s="70" t="s">
        <v>3192</v>
      </c>
      <c r="H420" s="19" t="s">
        <v>1951</v>
      </c>
      <c r="I420" s="71">
        <v>42272</v>
      </c>
      <c r="J420" s="71">
        <v>44464</v>
      </c>
      <c r="K420" s="19" t="s">
        <v>708</v>
      </c>
      <c r="L420" s="19" t="s">
        <v>2752</v>
      </c>
      <c r="M420" s="72"/>
    </row>
    <row r="421" spans="1:13">
      <c r="A421" s="73">
        <v>418</v>
      </c>
      <c r="B421" s="73" t="s">
        <v>3193</v>
      </c>
      <c r="C421" s="390" t="s">
        <v>189</v>
      </c>
      <c r="D421" s="21" t="s">
        <v>2392</v>
      </c>
      <c r="E421" s="74">
        <v>7867.89</v>
      </c>
      <c r="F421" s="73">
        <v>5878705</v>
      </c>
      <c r="G421" s="75" t="s">
        <v>3194</v>
      </c>
      <c r="H421" s="21" t="s">
        <v>1951</v>
      </c>
      <c r="I421" s="76">
        <v>42311</v>
      </c>
      <c r="J421" s="76">
        <v>44503</v>
      </c>
      <c r="K421" s="21" t="s">
        <v>356</v>
      </c>
      <c r="L421" s="21" t="s">
        <v>2194</v>
      </c>
      <c r="M421" s="72"/>
    </row>
    <row r="422" spans="1:13">
      <c r="A422" s="68">
        <v>419</v>
      </c>
      <c r="B422" s="68" t="s">
        <v>3195</v>
      </c>
      <c r="C422" s="389" t="s">
        <v>167</v>
      </c>
      <c r="D422" s="19" t="s">
        <v>2445</v>
      </c>
      <c r="E422" s="69">
        <v>1916.92</v>
      </c>
      <c r="F422" s="68">
        <v>5328772</v>
      </c>
      <c r="G422" s="70" t="s">
        <v>2420</v>
      </c>
      <c r="H422" s="19" t="s">
        <v>2008</v>
      </c>
      <c r="I422" s="71">
        <v>42271</v>
      </c>
      <c r="J422" s="71">
        <v>44463</v>
      </c>
      <c r="K422" s="19" t="s">
        <v>267</v>
      </c>
      <c r="L422" s="19" t="s">
        <v>2421</v>
      </c>
      <c r="M422" s="72"/>
    </row>
    <row r="423" spans="1:13">
      <c r="A423" s="73">
        <v>420</v>
      </c>
      <c r="B423" s="73" t="s">
        <v>3196</v>
      </c>
      <c r="C423" s="390" t="s">
        <v>2216</v>
      </c>
      <c r="D423" s="21" t="s">
        <v>3197</v>
      </c>
      <c r="E423" s="74">
        <v>3980.09</v>
      </c>
      <c r="F423" s="73">
        <v>5990572</v>
      </c>
      <c r="G423" s="75" t="s">
        <v>3198</v>
      </c>
      <c r="H423" s="21" t="s">
        <v>1951</v>
      </c>
      <c r="I423" s="76">
        <v>42578</v>
      </c>
      <c r="J423" s="76">
        <v>44769</v>
      </c>
      <c r="K423" s="21" t="s">
        <v>3199</v>
      </c>
      <c r="L423" s="21" t="s">
        <v>3200</v>
      </c>
      <c r="M423" s="72"/>
    </row>
    <row r="424" spans="1:13">
      <c r="A424" s="68">
        <v>421</v>
      </c>
      <c r="B424" s="68" t="s">
        <v>3201</v>
      </c>
      <c r="C424" s="389" t="s">
        <v>167</v>
      </c>
      <c r="D424" s="19" t="s">
        <v>3202</v>
      </c>
      <c r="E424" s="69">
        <v>1318.74</v>
      </c>
      <c r="F424" s="68">
        <v>6444911</v>
      </c>
      <c r="G424" s="70" t="s">
        <v>3203</v>
      </c>
      <c r="H424" s="19" t="s">
        <v>1951</v>
      </c>
      <c r="I424" s="71">
        <v>42318</v>
      </c>
      <c r="J424" s="71">
        <v>44510</v>
      </c>
      <c r="K424" s="19" t="s">
        <v>456</v>
      </c>
      <c r="L424" s="19" t="s">
        <v>457</v>
      </c>
      <c r="M424" s="72"/>
    </row>
    <row r="425" spans="1:13">
      <c r="A425" s="73">
        <v>422</v>
      </c>
      <c r="B425" s="73" t="s">
        <v>3204</v>
      </c>
      <c r="C425" s="390" t="s">
        <v>167</v>
      </c>
      <c r="D425" s="21" t="s">
        <v>3205</v>
      </c>
      <c r="E425" s="74">
        <v>1581.06</v>
      </c>
      <c r="F425" s="73">
        <v>5849314</v>
      </c>
      <c r="G425" s="75" t="s">
        <v>567</v>
      </c>
      <c r="H425" s="21" t="s">
        <v>1951</v>
      </c>
      <c r="I425" s="76">
        <v>42417</v>
      </c>
      <c r="J425" s="76">
        <v>44609</v>
      </c>
      <c r="K425" s="21" t="s">
        <v>456</v>
      </c>
      <c r="L425" s="21" t="s">
        <v>457</v>
      </c>
      <c r="M425" s="72"/>
    </row>
    <row r="426" spans="1:13">
      <c r="A426" s="68">
        <v>423</v>
      </c>
      <c r="B426" s="68" t="s">
        <v>3206</v>
      </c>
      <c r="C426" s="389" t="s">
        <v>3207</v>
      </c>
      <c r="D426" s="19" t="s">
        <v>3208</v>
      </c>
      <c r="E426" s="69">
        <v>1276.2</v>
      </c>
      <c r="F426" s="68">
        <v>5640113</v>
      </c>
      <c r="G426" s="70" t="s">
        <v>3209</v>
      </c>
      <c r="H426" s="19" t="s">
        <v>1951</v>
      </c>
      <c r="I426" s="71">
        <v>42493</v>
      </c>
      <c r="J426" s="71">
        <v>44684</v>
      </c>
      <c r="K426" s="19" t="s">
        <v>456</v>
      </c>
      <c r="L426" s="19" t="s">
        <v>457</v>
      </c>
      <c r="M426" s="72"/>
    </row>
    <row r="427" spans="1:13">
      <c r="A427" s="73">
        <v>424</v>
      </c>
      <c r="B427" s="73" t="s">
        <v>3210</v>
      </c>
      <c r="C427" s="390" t="s">
        <v>2089</v>
      </c>
      <c r="D427" s="21" t="s">
        <v>3211</v>
      </c>
      <c r="E427" s="74">
        <v>3579.58</v>
      </c>
      <c r="F427" s="73">
        <v>5980178</v>
      </c>
      <c r="G427" s="75" t="s">
        <v>3121</v>
      </c>
      <c r="H427" s="21" t="s">
        <v>1951</v>
      </c>
      <c r="I427" s="76">
        <v>42310</v>
      </c>
      <c r="J427" s="76">
        <v>44502</v>
      </c>
      <c r="K427" s="21" t="s">
        <v>456</v>
      </c>
      <c r="L427" s="21" t="s">
        <v>521</v>
      </c>
      <c r="M427" s="72"/>
    </row>
    <row r="428" spans="1:13">
      <c r="A428" s="68">
        <v>425</v>
      </c>
      <c r="B428" s="68" t="s">
        <v>3212</v>
      </c>
      <c r="C428" s="389" t="s">
        <v>167</v>
      </c>
      <c r="D428" s="19" t="s">
        <v>3213</v>
      </c>
      <c r="E428" s="69">
        <v>8266.67</v>
      </c>
      <c r="F428" s="68">
        <v>5961866</v>
      </c>
      <c r="G428" s="70" t="s">
        <v>3214</v>
      </c>
      <c r="H428" s="19" t="s">
        <v>1951</v>
      </c>
      <c r="I428" s="71">
        <v>42313</v>
      </c>
      <c r="J428" s="71">
        <v>44505</v>
      </c>
      <c r="K428" s="19" t="s">
        <v>697</v>
      </c>
      <c r="L428" s="19" t="s">
        <v>2087</v>
      </c>
      <c r="M428" s="72"/>
    </row>
    <row r="429" spans="1:13">
      <c r="A429" s="73">
        <v>426</v>
      </c>
      <c r="B429" s="73" t="s">
        <v>3215</v>
      </c>
      <c r="C429" s="390" t="s">
        <v>189</v>
      </c>
      <c r="D429" s="21" t="s">
        <v>3216</v>
      </c>
      <c r="E429" s="74">
        <v>21829.59</v>
      </c>
      <c r="F429" s="73">
        <v>5935288</v>
      </c>
      <c r="G429" s="75" t="s">
        <v>3217</v>
      </c>
      <c r="H429" s="21" t="s">
        <v>1951</v>
      </c>
      <c r="I429" s="76">
        <v>42313</v>
      </c>
      <c r="J429" s="76">
        <v>44505</v>
      </c>
      <c r="K429" s="21" t="s">
        <v>356</v>
      </c>
      <c r="L429" s="21" t="s">
        <v>3122</v>
      </c>
      <c r="M429" s="72"/>
    </row>
    <row r="430" spans="1:13">
      <c r="A430" s="68">
        <v>427</v>
      </c>
      <c r="B430" s="68" t="s">
        <v>3218</v>
      </c>
      <c r="C430" s="389" t="s">
        <v>167</v>
      </c>
      <c r="D430" s="19" t="s">
        <v>3219</v>
      </c>
      <c r="E430" s="69">
        <v>5591.32</v>
      </c>
      <c r="F430" s="68">
        <v>5961971</v>
      </c>
      <c r="G430" s="70" t="s">
        <v>3220</v>
      </c>
      <c r="H430" s="19" t="s">
        <v>1951</v>
      </c>
      <c r="I430" s="71">
        <v>42429</v>
      </c>
      <c r="J430" s="71">
        <v>44620</v>
      </c>
      <c r="K430" s="19" t="s">
        <v>1422</v>
      </c>
      <c r="L430" s="19" t="s">
        <v>3221</v>
      </c>
      <c r="M430" s="72"/>
    </row>
    <row r="431" spans="1:13">
      <c r="A431" s="73">
        <v>428</v>
      </c>
      <c r="B431" s="73" t="s">
        <v>3222</v>
      </c>
      <c r="C431" s="390" t="s">
        <v>167</v>
      </c>
      <c r="D431" s="21" t="s">
        <v>3223</v>
      </c>
      <c r="E431" s="74">
        <v>1000.2</v>
      </c>
      <c r="F431" s="73">
        <v>5636655</v>
      </c>
      <c r="G431" s="75" t="s">
        <v>3224</v>
      </c>
      <c r="H431" s="21" t="s">
        <v>1951</v>
      </c>
      <c r="I431" s="76">
        <v>42493</v>
      </c>
      <c r="J431" s="76">
        <v>44684</v>
      </c>
      <c r="K431" s="21" t="s">
        <v>1303</v>
      </c>
      <c r="L431" s="21" t="s">
        <v>2329</v>
      </c>
      <c r="M431" s="72"/>
    </row>
    <row r="432" spans="1:13">
      <c r="A432" s="68">
        <v>429</v>
      </c>
      <c r="B432" s="68" t="s">
        <v>3225</v>
      </c>
      <c r="C432" s="389" t="s">
        <v>189</v>
      </c>
      <c r="D432" s="19" t="s">
        <v>3226</v>
      </c>
      <c r="E432" s="69">
        <v>3052.69</v>
      </c>
      <c r="F432" s="68">
        <v>5800323</v>
      </c>
      <c r="G432" s="70" t="s">
        <v>2614</v>
      </c>
      <c r="H432" s="19" t="s">
        <v>1951</v>
      </c>
      <c r="I432" s="71">
        <v>42313</v>
      </c>
      <c r="J432" s="71">
        <v>44505</v>
      </c>
      <c r="K432" s="19" t="s">
        <v>1422</v>
      </c>
      <c r="L432" s="19" t="s">
        <v>3221</v>
      </c>
      <c r="M432" s="72"/>
    </row>
    <row r="433" spans="1:13">
      <c r="A433" s="73">
        <v>430</v>
      </c>
      <c r="B433" s="73" t="s">
        <v>3227</v>
      </c>
      <c r="C433" s="390">
        <v>0</v>
      </c>
      <c r="D433" s="21" t="s">
        <v>3228</v>
      </c>
      <c r="E433" s="74">
        <v>10489.29</v>
      </c>
      <c r="F433" s="73">
        <v>5624223</v>
      </c>
      <c r="G433" s="75" t="s">
        <v>3229</v>
      </c>
      <c r="H433" s="21" t="s">
        <v>1951</v>
      </c>
      <c r="I433" s="76">
        <v>42318</v>
      </c>
      <c r="J433" s="76">
        <v>44510</v>
      </c>
      <c r="K433" s="21" t="s">
        <v>356</v>
      </c>
      <c r="L433" s="21" t="s">
        <v>2343</v>
      </c>
      <c r="M433" s="72"/>
    </row>
    <row r="434" spans="1:13">
      <c r="A434" s="68">
        <v>431</v>
      </c>
      <c r="B434" s="68" t="s">
        <v>3230</v>
      </c>
      <c r="C434" s="389">
        <v>0</v>
      </c>
      <c r="D434" s="19" t="s">
        <v>3231</v>
      </c>
      <c r="E434" s="69">
        <v>2631.33</v>
      </c>
      <c r="F434" s="68">
        <v>5935172</v>
      </c>
      <c r="G434" s="70" t="s">
        <v>3232</v>
      </c>
      <c r="H434" s="19" t="s">
        <v>1951</v>
      </c>
      <c r="I434" s="71">
        <v>42313</v>
      </c>
      <c r="J434" s="71">
        <v>44505</v>
      </c>
      <c r="K434" s="19" t="s">
        <v>456</v>
      </c>
      <c r="L434" s="19" t="s">
        <v>3233</v>
      </c>
      <c r="M434" s="72"/>
    </row>
    <row r="435" spans="1:13">
      <c r="A435" s="73">
        <v>432</v>
      </c>
      <c r="B435" s="73" t="s">
        <v>3234</v>
      </c>
      <c r="C435" s="390" t="s">
        <v>167</v>
      </c>
      <c r="D435" s="21" t="s">
        <v>3235</v>
      </c>
      <c r="E435" s="74">
        <v>611.88</v>
      </c>
      <c r="F435" s="73">
        <v>5802075</v>
      </c>
      <c r="G435" s="75" t="s">
        <v>3236</v>
      </c>
      <c r="H435" s="21" t="s">
        <v>1951</v>
      </c>
      <c r="I435" s="76">
        <v>42429</v>
      </c>
      <c r="J435" s="76">
        <v>44620</v>
      </c>
      <c r="K435" s="21" t="s">
        <v>267</v>
      </c>
      <c r="L435" s="21" t="s">
        <v>1983</v>
      </c>
      <c r="M435" s="72"/>
    </row>
    <row r="436" spans="1:13">
      <c r="A436" s="68">
        <v>433</v>
      </c>
      <c r="B436" s="68" t="s">
        <v>3237</v>
      </c>
      <c r="C436" s="389" t="s">
        <v>167</v>
      </c>
      <c r="D436" s="19" t="s">
        <v>267</v>
      </c>
      <c r="E436" s="69">
        <v>40.58</v>
      </c>
      <c r="F436" s="68">
        <v>5259266</v>
      </c>
      <c r="G436" s="70" t="s">
        <v>3238</v>
      </c>
      <c r="H436" s="19" t="s">
        <v>1951</v>
      </c>
      <c r="I436" s="71">
        <v>42457</v>
      </c>
      <c r="J436" s="71">
        <v>44648</v>
      </c>
      <c r="K436" s="19" t="s">
        <v>267</v>
      </c>
      <c r="L436" s="19" t="s">
        <v>1983</v>
      </c>
      <c r="M436" s="72"/>
    </row>
    <row r="437" spans="1:13">
      <c r="A437" s="73">
        <v>434</v>
      </c>
      <c r="B437" s="73" t="s">
        <v>3239</v>
      </c>
      <c r="C437" s="390" t="s">
        <v>2089</v>
      </c>
      <c r="D437" s="21" t="s">
        <v>3240</v>
      </c>
      <c r="E437" s="74">
        <v>1224.42</v>
      </c>
      <c r="F437" s="73">
        <v>2711184</v>
      </c>
      <c r="G437" s="75" t="s">
        <v>3241</v>
      </c>
      <c r="H437" s="21" t="s">
        <v>1951</v>
      </c>
      <c r="I437" s="76">
        <v>42318</v>
      </c>
      <c r="J437" s="76">
        <v>44510</v>
      </c>
      <c r="K437" s="21" t="s">
        <v>356</v>
      </c>
      <c r="L437" s="21" t="s">
        <v>2367</v>
      </c>
      <c r="M437" s="72"/>
    </row>
    <row r="438" spans="1:13">
      <c r="A438" s="68">
        <v>435</v>
      </c>
      <c r="B438" s="68" t="s">
        <v>3242</v>
      </c>
      <c r="C438" s="389" t="s">
        <v>167</v>
      </c>
      <c r="D438" s="19" t="s">
        <v>2343</v>
      </c>
      <c r="E438" s="69">
        <v>2135.4</v>
      </c>
      <c r="F438" s="68">
        <v>5596106</v>
      </c>
      <c r="G438" s="70" t="s">
        <v>3243</v>
      </c>
      <c r="H438" s="19" t="s">
        <v>1951</v>
      </c>
      <c r="I438" s="71">
        <v>42326</v>
      </c>
      <c r="J438" s="71">
        <v>44518</v>
      </c>
      <c r="K438" s="19" t="s">
        <v>456</v>
      </c>
      <c r="L438" s="19" t="s">
        <v>457</v>
      </c>
      <c r="M438" s="72"/>
    </row>
    <row r="439" spans="1:13">
      <c r="A439" s="73">
        <v>436</v>
      </c>
      <c r="B439" s="73" t="s">
        <v>3244</v>
      </c>
      <c r="C439" s="390" t="s">
        <v>216</v>
      </c>
      <c r="D439" s="21" t="s">
        <v>2206</v>
      </c>
      <c r="E439" s="74">
        <v>15725.29</v>
      </c>
      <c r="F439" s="73">
        <v>5979129</v>
      </c>
      <c r="G439" s="75" t="s">
        <v>1688</v>
      </c>
      <c r="H439" s="21" t="s">
        <v>1951</v>
      </c>
      <c r="I439" s="76">
        <v>42376</v>
      </c>
      <c r="J439" s="76">
        <v>44568</v>
      </c>
      <c r="K439" s="21" t="s">
        <v>456</v>
      </c>
      <c r="L439" s="21" t="s">
        <v>3233</v>
      </c>
      <c r="M439" s="72"/>
    </row>
    <row r="440" spans="1:13">
      <c r="A440" s="68">
        <v>437</v>
      </c>
      <c r="B440" s="68" t="s">
        <v>3245</v>
      </c>
      <c r="C440" s="389" t="s">
        <v>2425</v>
      </c>
      <c r="D440" s="19" t="s">
        <v>2219</v>
      </c>
      <c r="E440" s="69">
        <v>12382.55</v>
      </c>
      <c r="F440" s="68">
        <v>5858828</v>
      </c>
      <c r="G440" s="70" t="s">
        <v>3246</v>
      </c>
      <c r="H440" s="19" t="s">
        <v>1951</v>
      </c>
      <c r="I440" s="71">
        <v>42419</v>
      </c>
      <c r="J440" s="71">
        <v>44611</v>
      </c>
      <c r="K440" s="19" t="s">
        <v>1422</v>
      </c>
      <c r="L440" s="19" t="s">
        <v>3247</v>
      </c>
      <c r="M440" s="72"/>
    </row>
    <row r="441" spans="1:13">
      <c r="A441" s="73">
        <v>438</v>
      </c>
      <c r="B441" s="73" t="s">
        <v>3248</v>
      </c>
      <c r="C441" s="390" t="s">
        <v>3249</v>
      </c>
      <c r="D441" s="21" t="s">
        <v>3250</v>
      </c>
      <c r="E441" s="74">
        <v>746.32</v>
      </c>
      <c r="F441" s="73">
        <v>5087023</v>
      </c>
      <c r="G441" s="75" t="s">
        <v>3251</v>
      </c>
      <c r="H441" s="21" t="s">
        <v>1951</v>
      </c>
      <c r="I441" s="76">
        <v>42586</v>
      </c>
      <c r="J441" s="76">
        <v>44777</v>
      </c>
      <c r="K441" s="21" t="s">
        <v>697</v>
      </c>
      <c r="L441" s="21" t="s">
        <v>2045</v>
      </c>
      <c r="M441" s="72"/>
    </row>
    <row r="442" spans="1:13">
      <c r="A442" s="68">
        <v>439</v>
      </c>
      <c r="B442" s="68" t="s">
        <v>3252</v>
      </c>
      <c r="C442" s="389">
        <v>0</v>
      </c>
      <c r="D442" s="19" t="s">
        <v>457</v>
      </c>
      <c r="E442" s="69">
        <v>898.45</v>
      </c>
      <c r="F442" s="68">
        <v>5495075</v>
      </c>
      <c r="G442" s="70" t="s">
        <v>2833</v>
      </c>
      <c r="H442" s="19" t="s">
        <v>2008</v>
      </c>
      <c r="I442" s="71">
        <v>42324</v>
      </c>
      <c r="J442" s="71">
        <v>44516</v>
      </c>
      <c r="K442" s="19" t="s">
        <v>456</v>
      </c>
      <c r="L442" s="19" t="s">
        <v>457</v>
      </c>
      <c r="M442" s="72"/>
    </row>
    <row r="443" spans="1:13">
      <c r="A443" s="73">
        <v>440</v>
      </c>
      <c r="B443" s="73" t="s">
        <v>3253</v>
      </c>
      <c r="C443" s="390">
        <v>0</v>
      </c>
      <c r="D443" s="21" t="s">
        <v>3254</v>
      </c>
      <c r="E443" s="74">
        <v>1236.31</v>
      </c>
      <c r="F443" s="73">
        <v>5830974</v>
      </c>
      <c r="G443" s="75" t="s">
        <v>1652</v>
      </c>
      <c r="H443" s="21" t="s">
        <v>1951</v>
      </c>
      <c r="I443" s="76">
        <v>42333</v>
      </c>
      <c r="J443" s="76">
        <v>44525</v>
      </c>
      <c r="K443" s="21" t="s">
        <v>356</v>
      </c>
      <c r="L443" s="21" t="s">
        <v>3038</v>
      </c>
      <c r="M443" s="72"/>
    </row>
    <row r="444" spans="1:13">
      <c r="A444" s="68">
        <v>441</v>
      </c>
      <c r="B444" s="68" t="s">
        <v>3255</v>
      </c>
      <c r="C444" s="389" t="s">
        <v>2089</v>
      </c>
      <c r="D444" s="19" t="s">
        <v>3167</v>
      </c>
      <c r="E444" s="69">
        <v>7748.69</v>
      </c>
      <c r="F444" s="68">
        <v>6309291</v>
      </c>
      <c r="G444" s="70" t="s">
        <v>3256</v>
      </c>
      <c r="H444" s="19" t="s">
        <v>2008</v>
      </c>
      <c r="I444" s="71">
        <v>42318</v>
      </c>
      <c r="J444" s="71">
        <v>44510</v>
      </c>
      <c r="K444" s="19" t="s">
        <v>697</v>
      </c>
      <c r="L444" s="19" t="s">
        <v>3257</v>
      </c>
      <c r="M444" s="72"/>
    </row>
    <row r="445" spans="1:13">
      <c r="A445" s="73">
        <v>442</v>
      </c>
      <c r="B445" s="73" t="s">
        <v>3258</v>
      </c>
      <c r="C445" s="390" t="s">
        <v>167</v>
      </c>
      <c r="D445" s="21" t="s">
        <v>3259</v>
      </c>
      <c r="E445" s="74">
        <v>2640.49</v>
      </c>
      <c r="F445" s="73">
        <v>5946107</v>
      </c>
      <c r="G445" s="75" t="s">
        <v>3260</v>
      </c>
      <c r="H445" s="21" t="s">
        <v>1951</v>
      </c>
      <c r="I445" s="76">
        <v>42326</v>
      </c>
      <c r="J445" s="76">
        <v>44518</v>
      </c>
      <c r="K445" s="21" t="s">
        <v>456</v>
      </c>
      <c r="L445" s="21" t="s">
        <v>3085</v>
      </c>
      <c r="M445" s="72"/>
    </row>
    <row r="446" spans="1:13">
      <c r="A446" s="68">
        <v>443</v>
      </c>
      <c r="B446" s="68" t="s">
        <v>3261</v>
      </c>
      <c r="C446" s="389" t="s">
        <v>167</v>
      </c>
      <c r="D446" s="19" t="s">
        <v>2714</v>
      </c>
      <c r="E446" s="69">
        <v>962.01</v>
      </c>
      <c r="F446" s="68">
        <v>6082734</v>
      </c>
      <c r="G446" s="70" t="s">
        <v>3262</v>
      </c>
      <c r="H446" s="19" t="s">
        <v>1951</v>
      </c>
      <c r="I446" s="71">
        <v>42503</v>
      </c>
      <c r="J446" s="71">
        <v>44694</v>
      </c>
      <c r="K446" s="19" t="s">
        <v>267</v>
      </c>
      <c r="L446" s="19" t="s">
        <v>3092</v>
      </c>
      <c r="M446" s="72"/>
    </row>
    <row r="447" spans="1:13">
      <c r="A447" s="73">
        <v>444</v>
      </c>
      <c r="B447" s="73" t="s">
        <v>3263</v>
      </c>
      <c r="C447" s="390" t="s">
        <v>2089</v>
      </c>
      <c r="D447" s="21" t="s">
        <v>1983</v>
      </c>
      <c r="E447" s="74">
        <v>5386.13</v>
      </c>
      <c r="F447" s="73">
        <v>5529123</v>
      </c>
      <c r="G447" s="75" t="s">
        <v>3264</v>
      </c>
      <c r="H447" s="21" t="s">
        <v>1951</v>
      </c>
      <c r="I447" s="76">
        <v>42415</v>
      </c>
      <c r="J447" s="76">
        <v>44607</v>
      </c>
      <c r="K447" s="21" t="s">
        <v>425</v>
      </c>
      <c r="L447" s="21" t="s">
        <v>3265</v>
      </c>
      <c r="M447" s="72"/>
    </row>
    <row r="448" spans="1:13">
      <c r="A448" s="68">
        <v>445</v>
      </c>
      <c r="B448" s="68" t="s">
        <v>3266</v>
      </c>
      <c r="C448" s="389">
        <v>0</v>
      </c>
      <c r="D448" s="19" t="s">
        <v>3267</v>
      </c>
      <c r="E448" s="69">
        <v>2109.9499999999998</v>
      </c>
      <c r="F448" s="68">
        <v>5959314</v>
      </c>
      <c r="G448" s="70" t="s">
        <v>3268</v>
      </c>
      <c r="H448" s="19" t="s">
        <v>1951</v>
      </c>
      <c r="I448" s="71">
        <v>42324</v>
      </c>
      <c r="J448" s="71">
        <v>44516</v>
      </c>
      <c r="K448" s="19" t="s">
        <v>456</v>
      </c>
      <c r="L448" s="19" t="s">
        <v>521</v>
      </c>
      <c r="M448" s="72"/>
    </row>
    <row r="449" spans="1:13">
      <c r="A449" s="73">
        <v>446</v>
      </c>
      <c r="B449" s="73" t="s">
        <v>3269</v>
      </c>
      <c r="C449" s="390" t="s">
        <v>387</v>
      </c>
      <c r="D449" s="21" t="s">
        <v>2192</v>
      </c>
      <c r="E449" s="74">
        <v>6035.06</v>
      </c>
      <c r="F449" s="73">
        <v>5909805</v>
      </c>
      <c r="G449" s="75" t="s">
        <v>3270</v>
      </c>
      <c r="H449" s="21" t="s">
        <v>1951</v>
      </c>
      <c r="I449" s="76">
        <v>42318</v>
      </c>
      <c r="J449" s="76">
        <v>44510</v>
      </c>
      <c r="K449" s="21" t="s">
        <v>356</v>
      </c>
      <c r="L449" s="21" t="s">
        <v>3271</v>
      </c>
      <c r="M449" s="72"/>
    </row>
    <row r="450" spans="1:13">
      <c r="A450" s="68">
        <v>447</v>
      </c>
      <c r="B450" s="68" t="s">
        <v>3272</v>
      </c>
      <c r="C450" s="389" t="s">
        <v>2340</v>
      </c>
      <c r="D450" s="19" t="s">
        <v>2206</v>
      </c>
      <c r="E450" s="69">
        <v>9575.68</v>
      </c>
      <c r="F450" s="68">
        <v>6099068</v>
      </c>
      <c r="G450" s="70" t="s">
        <v>3273</v>
      </c>
      <c r="H450" s="19" t="s">
        <v>1951</v>
      </c>
      <c r="I450" s="71">
        <v>42327</v>
      </c>
      <c r="J450" s="71">
        <v>44519</v>
      </c>
      <c r="K450" s="19" t="s">
        <v>697</v>
      </c>
      <c r="L450" s="19" t="s">
        <v>2363</v>
      </c>
      <c r="M450" s="72"/>
    </row>
    <row r="451" spans="1:13">
      <c r="A451" s="73">
        <v>448</v>
      </c>
      <c r="B451" s="73" t="s">
        <v>3274</v>
      </c>
      <c r="C451" s="390">
        <v>0</v>
      </c>
      <c r="D451" s="21" t="s">
        <v>3275</v>
      </c>
      <c r="E451" s="74">
        <v>7802.71</v>
      </c>
      <c r="F451" s="73">
        <v>6165842</v>
      </c>
      <c r="G451" s="75" t="s">
        <v>3276</v>
      </c>
      <c r="H451" s="21" t="s">
        <v>1951</v>
      </c>
      <c r="I451" s="76">
        <v>42345</v>
      </c>
      <c r="J451" s="76">
        <v>44537</v>
      </c>
      <c r="K451" s="21" t="s">
        <v>1422</v>
      </c>
      <c r="L451" s="21" t="s">
        <v>3221</v>
      </c>
      <c r="M451" s="72"/>
    </row>
    <row r="452" spans="1:13">
      <c r="A452" s="68">
        <v>449</v>
      </c>
      <c r="B452" s="68" t="s">
        <v>3277</v>
      </c>
      <c r="C452" s="389" t="s">
        <v>167</v>
      </c>
      <c r="D452" s="19" t="s">
        <v>3278</v>
      </c>
      <c r="E452" s="69">
        <v>6158.19</v>
      </c>
      <c r="F452" s="68">
        <v>2718391</v>
      </c>
      <c r="G452" s="70" t="s">
        <v>1835</v>
      </c>
      <c r="H452" s="19" t="s">
        <v>1951</v>
      </c>
      <c r="I452" s="71">
        <v>42348</v>
      </c>
      <c r="J452" s="71">
        <v>44540</v>
      </c>
      <c r="K452" s="19" t="s">
        <v>1422</v>
      </c>
      <c r="L452" s="19" t="s">
        <v>2092</v>
      </c>
      <c r="M452" s="72"/>
    </row>
    <row r="453" spans="1:13">
      <c r="A453" s="73">
        <v>450</v>
      </c>
      <c r="B453" s="73" t="s">
        <v>3279</v>
      </c>
      <c r="C453" s="390" t="s">
        <v>216</v>
      </c>
      <c r="D453" s="21" t="s">
        <v>3280</v>
      </c>
      <c r="E453" s="74">
        <v>14575.13</v>
      </c>
      <c r="F453" s="73">
        <v>5513901</v>
      </c>
      <c r="G453" s="75" t="s">
        <v>3281</v>
      </c>
      <c r="H453" s="21" t="s">
        <v>2008</v>
      </c>
      <c r="I453" s="76">
        <v>42503</v>
      </c>
      <c r="J453" s="76">
        <v>44694</v>
      </c>
      <c r="K453" s="21" t="s">
        <v>425</v>
      </c>
      <c r="L453" s="21" t="s">
        <v>2324</v>
      </c>
      <c r="M453" s="72"/>
    </row>
    <row r="454" spans="1:13">
      <c r="A454" s="68">
        <v>451</v>
      </c>
      <c r="B454" s="68" t="s">
        <v>3282</v>
      </c>
      <c r="C454" s="389" t="s">
        <v>167</v>
      </c>
      <c r="D454" s="19" t="s">
        <v>3283</v>
      </c>
      <c r="E454" s="69">
        <v>7822.7</v>
      </c>
      <c r="F454" s="68">
        <v>5183154</v>
      </c>
      <c r="G454" s="70" t="s">
        <v>1907</v>
      </c>
      <c r="H454" s="19" t="s">
        <v>1951</v>
      </c>
      <c r="I454" s="71">
        <v>42472</v>
      </c>
      <c r="J454" s="71">
        <v>44663</v>
      </c>
      <c r="K454" s="19" t="s">
        <v>2450</v>
      </c>
      <c r="L454" s="19" t="s">
        <v>3284</v>
      </c>
      <c r="M454" s="72"/>
    </row>
    <row r="455" spans="1:13">
      <c r="A455" s="73">
        <v>452</v>
      </c>
      <c r="B455" s="73" t="s">
        <v>3285</v>
      </c>
      <c r="C455" s="390" t="s">
        <v>2089</v>
      </c>
      <c r="D455" s="21" t="s">
        <v>3286</v>
      </c>
      <c r="E455" s="74">
        <v>314.37</v>
      </c>
      <c r="F455" s="73">
        <v>5481341</v>
      </c>
      <c r="G455" s="75" t="s">
        <v>3287</v>
      </c>
      <c r="H455" s="21" t="s">
        <v>1951</v>
      </c>
      <c r="I455" s="76">
        <v>42331</v>
      </c>
      <c r="J455" s="76">
        <v>44523</v>
      </c>
      <c r="K455" s="21" t="s">
        <v>697</v>
      </c>
      <c r="L455" s="21" t="s">
        <v>3144</v>
      </c>
      <c r="M455" s="72"/>
    </row>
    <row r="456" spans="1:13">
      <c r="A456" s="68">
        <v>453</v>
      </c>
      <c r="B456" s="68" t="s">
        <v>3288</v>
      </c>
      <c r="C456" s="389" t="s">
        <v>167</v>
      </c>
      <c r="D456" s="19" t="s">
        <v>3289</v>
      </c>
      <c r="E456" s="69">
        <v>931.88</v>
      </c>
      <c r="F456" s="68">
        <v>5896746</v>
      </c>
      <c r="G456" s="70" t="s">
        <v>2907</v>
      </c>
      <c r="H456" s="19" t="s">
        <v>1951</v>
      </c>
      <c r="I456" s="71">
        <v>42403</v>
      </c>
      <c r="J456" s="71">
        <v>44595</v>
      </c>
      <c r="K456" s="19" t="s">
        <v>267</v>
      </c>
      <c r="L456" s="19" t="s">
        <v>3092</v>
      </c>
      <c r="M456" s="72"/>
    </row>
    <row r="457" spans="1:13">
      <c r="A457" s="73">
        <v>454</v>
      </c>
      <c r="B457" s="73" t="s">
        <v>3290</v>
      </c>
      <c r="C457" s="390" t="s">
        <v>2019</v>
      </c>
      <c r="D457" s="21" t="s">
        <v>3291</v>
      </c>
      <c r="E457" s="74">
        <v>330.43</v>
      </c>
      <c r="F457" s="73">
        <v>5935113</v>
      </c>
      <c r="G457" s="75" t="s">
        <v>3292</v>
      </c>
      <c r="H457" s="21" t="s">
        <v>1951</v>
      </c>
      <c r="I457" s="76">
        <v>42331</v>
      </c>
      <c r="J457" s="76">
        <v>44523</v>
      </c>
      <c r="K457" s="21" t="s">
        <v>356</v>
      </c>
      <c r="L457" s="21" t="s">
        <v>2080</v>
      </c>
      <c r="M457" s="72"/>
    </row>
    <row r="458" spans="1:13">
      <c r="A458" s="68">
        <v>455</v>
      </c>
      <c r="B458" s="68" t="s">
        <v>3293</v>
      </c>
      <c r="C458" s="389" t="s">
        <v>2089</v>
      </c>
      <c r="D458" s="19" t="s">
        <v>3294</v>
      </c>
      <c r="E458" s="69">
        <v>5597.68</v>
      </c>
      <c r="F458" s="68">
        <v>6309291</v>
      </c>
      <c r="G458" s="70" t="s">
        <v>3256</v>
      </c>
      <c r="H458" s="19" t="s">
        <v>2008</v>
      </c>
      <c r="I458" s="71">
        <v>42318</v>
      </c>
      <c r="J458" s="71">
        <v>44510</v>
      </c>
      <c r="K458" s="19" t="s">
        <v>697</v>
      </c>
      <c r="L458" s="19" t="s">
        <v>2026</v>
      </c>
      <c r="M458" s="72"/>
    </row>
    <row r="459" spans="1:13">
      <c r="A459" s="73">
        <v>456</v>
      </c>
      <c r="B459" s="73" t="s">
        <v>3295</v>
      </c>
      <c r="C459" s="390">
        <v>0</v>
      </c>
      <c r="D459" s="21" t="s">
        <v>3296</v>
      </c>
      <c r="E459" s="74">
        <v>1289.18</v>
      </c>
      <c r="F459" s="73">
        <v>5317568</v>
      </c>
      <c r="G459" s="75" t="s">
        <v>3110</v>
      </c>
      <c r="H459" s="21" t="s">
        <v>1951</v>
      </c>
      <c r="I459" s="76">
        <v>42524</v>
      </c>
      <c r="J459" s="76">
        <v>44715</v>
      </c>
      <c r="K459" s="21" t="s">
        <v>267</v>
      </c>
      <c r="L459" s="21" t="s">
        <v>3159</v>
      </c>
      <c r="M459" s="72"/>
    </row>
    <row r="460" spans="1:13">
      <c r="A460" s="68">
        <v>457</v>
      </c>
      <c r="B460" s="68" t="s">
        <v>3297</v>
      </c>
      <c r="C460" s="389" t="s">
        <v>167</v>
      </c>
      <c r="D460" s="19" t="s">
        <v>3298</v>
      </c>
      <c r="E460" s="69">
        <v>4092.62</v>
      </c>
      <c r="F460" s="68">
        <v>5961866</v>
      </c>
      <c r="G460" s="70" t="s">
        <v>3214</v>
      </c>
      <c r="H460" s="19" t="s">
        <v>1951</v>
      </c>
      <c r="I460" s="71">
        <v>42429</v>
      </c>
      <c r="J460" s="71">
        <v>44620</v>
      </c>
      <c r="K460" s="19" t="s">
        <v>1422</v>
      </c>
      <c r="L460" s="19" t="s">
        <v>3012</v>
      </c>
      <c r="M460" s="72"/>
    </row>
    <row r="461" spans="1:13">
      <c r="A461" s="73">
        <v>458</v>
      </c>
      <c r="B461" s="73" t="s">
        <v>3299</v>
      </c>
      <c r="C461" s="390">
        <v>0</v>
      </c>
      <c r="D461" s="21" t="s">
        <v>3300</v>
      </c>
      <c r="E461" s="74">
        <v>7403.29</v>
      </c>
      <c r="F461" s="73">
        <v>5984033</v>
      </c>
      <c r="G461" s="75" t="s">
        <v>3301</v>
      </c>
      <c r="H461" s="21" t="s">
        <v>1951</v>
      </c>
      <c r="I461" s="76">
        <v>42342</v>
      </c>
      <c r="J461" s="76">
        <v>44534</v>
      </c>
      <c r="K461" s="21" t="s">
        <v>456</v>
      </c>
      <c r="L461" s="21" t="s">
        <v>3233</v>
      </c>
      <c r="M461" s="72"/>
    </row>
    <row r="462" spans="1:13">
      <c r="A462" s="68">
        <v>459</v>
      </c>
      <c r="B462" s="68" t="s">
        <v>3302</v>
      </c>
      <c r="C462" s="389" t="s">
        <v>167</v>
      </c>
      <c r="D462" s="19" t="s">
        <v>3303</v>
      </c>
      <c r="E462" s="69">
        <v>614.61</v>
      </c>
      <c r="F462" s="68">
        <v>5955343</v>
      </c>
      <c r="G462" s="70" t="s">
        <v>3304</v>
      </c>
      <c r="H462" s="19" t="s">
        <v>1951</v>
      </c>
      <c r="I462" s="71">
        <v>42472</v>
      </c>
      <c r="J462" s="71">
        <v>44663</v>
      </c>
      <c r="K462" s="19" t="s">
        <v>267</v>
      </c>
      <c r="L462" s="19" t="s">
        <v>3305</v>
      </c>
      <c r="M462" s="72"/>
    </row>
    <row r="463" spans="1:13">
      <c r="A463" s="73">
        <v>460</v>
      </c>
      <c r="B463" s="73" t="s">
        <v>3306</v>
      </c>
      <c r="C463" s="390">
        <v>0</v>
      </c>
      <c r="D463" s="21" t="s">
        <v>2694</v>
      </c>
      <c r="E463" s="74">
        <v>2534.48</v>
      </c>
      <c r="F463" s="73">
        <v>6169317</v>
      </c>
      <c r="G463" s="75" t="s">
        <v>3146</v>
      </c>
      <c r="H463" s="21" t="s">
        <v>1951</v>
      </c>
      <c r="I463" s="76">
        <v>42390</v>
      </c>
      <c r="J463" s="76">
        <v>44582</v>
      </c>
      <c r="K463" s="21" t="s">
        <v>3199</v>
      </c>
      <c r="L463" s="21" t="s">
        <v>3307</v>
      </c>
      <c r="M463" s="72"/>
    </row>
    <row r="464" spans="1:13">
      <c r="A464" s="68">
        <v>461</v>
      </c>
      <c r="B464" s="68" t="s">
        <v>3308</v>
      </c>
      <c r="C464" s="389" t="s">
        <v>167</v>
      </c>
      <c r="D464" s="19" t="s">
        <v>3309</v>
      </c>
      <c r="E464" s="69">
        <v>4937.67</v>
      </c>
      <c r="F464" s="68">
        <v>5961254</v>
      </c>
      <c r="G464" s="70" t="s">
        <v>3310</v>
      </c>
      <c r="H464" s="19" t="s">
        <v>1951</v>
      </c>
      <c r="I464" s="71">
        <v>42340</v>
      </c>
      <c r="J464" s="71">
        <v>44532</v>
      </c>
      <c r="K464" s="19" t="s">
        <v>724</v>
      </c>
      <c r="L464" s="19" t="s">
        <v>2227</v>
      </c>
      <c r="M464" s="72"/>
    </row>
    <row r="465" spans="1:13">
      <c r="A465" s="73">
        <v>462</v>
      </c>
      <c r="B465" s="73" t="s">
        <v>3311</v>
      </c>
      <c r="C465" s="390" t="s">
        <v>2377</v>
      </c>
      <c r="D465" s="21" t="s">
        <v>1983</v>
      </c>
      <c r="E465" s="74">
        <v>11987.31</v>
      </c>
      <c r="F465" s="73">
        <v>5980194</v>
      </c>
      <c r="G465" s="75" t="s">
        <v>3312</v>
      </c>
      <c r="H465" s="21" t="s">
        <v>1951</v>
      </c>
      <c r="I465" s="76">
        <v>42318</v>
      </c>
      <c r="J465" s="76">
        <v>44510</v>
      </c>
      <c r="K465" s="21" t="s">
        <v>1422</v>
      </c>
      <c r="L465" s="21" t="s">
        <v>3247</v>
      </c>
      <c r="M465" s="72"/>
    </row>
    <row r="466" spans="1:13">
      <c r="A466" s="68">
        <v>463</v>
      </c>
      <c r="B466" s="68" t="s">
        <v>3313</v>
      </c>
      <c r="C466" s="389">
        <v>0</v>
      </c>
      <c r="D466" s="19" t="s">
        <v>3314</v>
      </c>
      <c r="E466" s="69">
        <v>1932.1</v>
      </c>
      <c r="F466" s="68">
        <v>5085152</v>
      </c>
      <c r="G466" s="70" t="s">
        <v>2900</v>
      </c>
      <c r="H466" s="19" t="s">
        <v>1951</v>
      </c>
      <c r="I466" s="71">
        <v>42348</v>
      </c>
      <c r="J466" s="71">
        <v>44540</v>
      </c>
      <c r="K466" s="19" t="s">
        <v>456</v>
      </c>
      <c r="L466" s="19" t="s">
        <v>457</v>
      </c>
      <c r="M466" s="72"/>
    </row>
    <row r="467" spans="1:13">
      <c r="A467" s="73">
        <v>464</v>
      </c>
      <c r="B467" s="73" t="s">
        <v>3315</v>
      </c>
      <c r="C467" s="390">
        <v>0</v>
      </c>
      <c r="D467" s="21" t="s">
        <v>357</v>
      </c>
      <c r="E467" s="74">
        <v>5255.59</v>
      </c>
      <c r="F467" s="73">
        <v>5947413</v>
      </c>
      <c r="G467" s="75" t="s">
        <v>3316</v>
      </c>
      <c r="H467" s="21" t="s">
        <v>1951</v>
      </c>
      <c r="I467" s="76">
        <v>42347</v>
      </c>
      <c r="J467" s="76">
        <v>44539</v>
      </c>
      <c r="K467" s="21" t="s">
        <v>356</v>
      </c>
      <c r="L467" s="21" t="s">
        <v>357</v>
      </c>
      <c r="M467" s="72"/>
    </row>
    <row r="468" spans="1:13">
      <c r="A468" s="68">
        <v>465</v>
      </c>
      <c r="B468" s="68" t="s">
        <v>3317</v>
      </c>
      <c r="C468" s="389" t="s">
        <v>167</v>
      </c>
      <c r="D468" s="19" t="s">
        <v>3318</v>
      </c>
      <c r="E468" s="69">
        <v>2425.4899999999998</v>
      </c>
      <c r="F468" s="68">
        <v>5508762</v>
      </c>
      <c r="G468" s="70" t="s">
        <v>1730</v>
      </c>
      <c r="H468" s="19" t="s">
        <v>1951</v>
      </c>
      <c r="I468" s="71">
        <v>42447</v>
      </c>
      <c r="J468" s="71">
        <v>44638</v>
      </c>
      <c r="K468" s="19" t="s">
        <v>1422</v>
      </c>
      <c r="L468" s="19" t="s">
        <v>2092</v>
      </c>
      <c r="M468" s="72"/>
    </row>
    <row r="469" spans="1:13">
      <c r="A469" s="73">
        <v>466</v>
      </c>
      <c r="B469" s="73" t="s">
        <v>3319</v>
      </c>
      <c r="C469" s="390">
        <v>0</v>
      </c>
      <c r="D469" s="21" t="s">
        <v>2566</v>
      </c>
      <c r="E469" s="74">
        <v>28545.439999999999</v>
      </c>
      <c r="F469" s="73">
        <v>5057701</v>
      </c>
      <c r="G469" s="75" t="s">
        <v>2557</v>
      </c>
      <c r="H469" s="21" t="s">
        <v>1951</v>
      </c>
      <c r="I469" s="76">
        <v>42348</v>
      </c>
      <c r="J469" s="76">
        <v>44540</v>
      </c>
      <c r="K469" s="21" t="s">
        <v>356</v>
      </c>
      <c r="L469" s="21" t="s">
        <v>3320</v>
      </c>
      <c r="M469" s="72"/>
    </row>
    <row r="470" spans="1:13">
      <c r="A470" s="68">
        <v>467</v>
      </c>
      <c r="B470" s="68" t="s">
        <v>3321</v>
      </c>
      <c r="C470" s="389" t="s">
        <v>167</v>
      </c>
      <c r="D470" s="19" t="s">
        <v>2445</v>
      </c>
      <c r="E470" s="69">
        <v>1610.81</v>
      </c>
      <c r="F470" s="68">
        <v>5603455</v>
      </c>
      <c r="G470" s="70" t="s">
        <v>3322</v>
      </c>
      <c r="H470" s="19" t="s">
        <v>1951</v>
      </c>
      <c r="I470" s="71">
        <v>42459</v>
      </c>
      <c r="J470" s="71">
        <v>44650</v>
      </c>
      <c r="K470" s="19" t="s">
        <v>425</v>
      </c>
      <c r="L470" s="19" t="s">
        <v>3265</v>
      </c>
      <c r="M470" s="72"/>
    </row>
    <row r="471" spans="1:13">
      <c r="A471" s="73">
        <v>468</v>
      </c>
      <c r="B471" s="73" t="s">
        <v>3323</v>
      </c>
      <c r="C471" s="390" t="s">
        <v>3324</v>
      </c>
      <c r="D471" s="21" t="s">
        <v>3325</v>
      </c>
      <c r="E471" s="74">
        <v>13361.17</v>
      </c>
      <c r="F471" s="73">
        <v>6146511</v>
      </c>
      <c r="G471" s="75" t="s">
        <v>3326</v>
      </c>
      <c r="H471" s="21" t="s">
        <v>1951</v>
      </c>
      <c r="I471" s="76">
        <v>42340</v>
      </c>
      <c r="J471" s="76">
        <v>44532</v>
      </c>
      <c r="K471" s="21" t="s">
        <v>456</v>
      </c>
      <c r="L471" s="21" t="s">
        <v>2049</v>
      </c>
      <c r="M471" s="72"/>
    </row>
    <row r="472" spans="1:13">
      <c r="A472" s="68">
        <v>469</v>
      </c>
      <c r="B472" s="68" t="s">
        <v>3327</v>
      </c>
      <c r="C472" s="389">
        <v>0</v>
      </c>
      <c r="D472" s="19" t="s">
        <v>3328</v>
      </c>
      <c r="E472" s="69">
        <v>4399.2299999999996</v>
      </c>
      <c r="F472" s="68">
        <v>6261485</v>
      </c>
      <c r="G472" s="70" t="s">
        <v>3329</v>
      </c>
      <c r="H472" s="19" t="s">
        <v>2008</v>
      </c>
      <c r="I472" s="71">
        <v>42340</v>
      </c>
      <c r="J472" s="71">
        <v>44532</v>
      </c>
      <c r="K472" s="19" t="s">
        <v>425</v>
      </c>
      <c r="L472" s="19" t="s">
        <v>2054</v>
      </c>
      <c r="M472" s="72"/>
    </row>
    <row r="473" spans="1:13">
      <c r="A473" s="73">
        <v>470</v>
      </c>
      <c r="B473" s="73" t="s">
        <v>3330</v>
      </c>
      <c r="C473" s="390" t="s">
        <v>167</v>
      </c>
      <c r="D473" s="21" t="s">
        <v>3275</v>
      </c>
      <c r="E473" s="74">
        <v>1705.57</v>
      </c>
      <c r="F473" s="73">
        <v>5849314</v>
      </c>
      <c r="G473" s="75" t="s">
        <v>567</v>
      </c>
      <c r="H473" s="21" t="s">
        <v>1951</v>
      </c>
      <c r="I473" s="76">
        <v>42579</v>
      </c>
      <c r="J473" s="76">
        <v>44770</v>
      </c>
      <c r="K473" s="21" t="s">
        <v>456</v>
      </c>
      <c r="L473" s="21" t="s">
        <v>457</v>
      </c>
      <c r="M473" s="72"/>
    </row>
    <row r="474" spans="1:13">
      <c r="A474" s="68">
        <v>471</v>
      </c>
      <c r="B474" s="68" t="s">
        <v>3331</v>
      </c>
      <c r="C474" s="389" t="s">
        <v>167</v>
      </c>
      <c r="D474" s="19" t="s">
        <v>3332</v>
      </c>
      <c r="E474" s="69">
        <v>2315.14</v>
      </c>
      <c r="F474" s="68">
        <v>5403316</v>
      </c>
      <c r="G474" s="70" t="s">
        <v>3333</v>
      </c>
      <c r="H474" s="19" t="s">
        <v>1951</v>
      </c>
      <c r="I474" s="71">
        <v>42464</v>
      </c>
      <c r="J474" s="71">
        <v>44655</v>
      </c>
      <c r="K474" s="19" t="s">
        <v>267</v>
      </c>
      <c r="L474" s="19" t="s">
        <v>3305</v>
      </c>
      <c r="M474" s="72"/>
    </row>
    <row r="475" spans="1:13">
      <c r="A475" s="73">
        <v>472</v>
      </c>
      <c r="B475" s="73" t="s">
        <v>3334</v>
      </c>
      <c r="C475" s="390" t="s">
        <v>167</v>
      </c>
      <c r="D475" s="21" t="s">
        <v>3143</v>
      </c>
      <c r="E475" s="74">
        <v>10485.59</v>
      </c>
      <c r="F475" s="73">
        <v>2747707</v>
      </c>
      <c r="G475" s="75" t="s">
        <v>3335</v>
      </c>
      <c r="H475" s="21" t="s">
        <v>1951</v>
      </c>
      <c r="I475" s="76">
        <v>42347</v>
      </c>
      <c r="J475" s="76">
        <v>44539</v>
      </c>
      <c r="K475" s="21" t="s">
        <v>697</v>
      </c>
      <c r="L475" s="21" t="s">
        <v>3144</v>
      </c>
      <c r="M475" s="72"/>
    </row>
    <row r="476" spans="1:13">
      <c r="A476" s="68">
        <v>473</v>
      </c>
      <c r="B476" s="68" t="s">
        <v>3336</v>
      </c>
      <c r="C476" s="389" t="s">
        <v>3337</v>
      </c>
      <c r="D476" s="19" t="s">
        <v>3338</v>
      </c>
      <c r="E476" s="69">
        <v>2290.86</v>
      </c>
      <c r="F476" s="68">
        <v>5857066</v>
      </c>
      <c r="G476" s="70" t="s">
        <v>2788</v>
      </c>
      <c r="H476" s="19" t="s">
        <v>1951</v>
      </c>
      <c r="I476" s="71">
        <v>42345</v>
      </c>
      <c r="J476" s="71">
        <v>44537</v>
      </c>
      <c r="K476" s="19" t="s">
        <v>1422</v>
      </c>
      <c r="L476" s="19" t="s">
        <v>471</v>
      </c>
      <c r="M476" s="72"/>
    </row>
    <row r="477" spans="1:13">
      <c r="A477" s="73">
        <v>474</v>
      </c>
      <c r="B477" s="73" t="s">
        <v>3339</v>
      </c>
      <c r="C477" s="390" t="s">
        <v>167</v>
      </c>
      <c r="D477" s="21" t="s">
        <v>3092</v>
      </c>
      <c r="E477" s="74">
        <v>1979.43</v>
      </c>
      <c r="F477" s="73">
        <v>5571138</v>
      </c>
      <c r="G477" s="75" t="s">
        <v>3340</v>
      </c>
      <c r="H477" s="21" t="s">
        <v>1951</v>
      </c>
      <c r="I477" s="76">
        <v>42459</v>
      </c>
      <c r="J477" s="76">
        <v>44650</v>
      </c>
      <c r="K477" s="21" t="s">
        <v>267</v>
      </c>
      <c r="L477" s="21" t="s">
        <v>3092</v>
      </c>
      <c r="M477" s="72"/>
    </row>
    <row r="478" spans="1:13">
      <c r="A478" s="68">
        <v>475</v>
      </c>
      <c r="B478" s="68" t="s">
        <v>3341</v>
      </c>
      <c r="C478" s="389" t="s">
        <v>2089</v>
      </c>
      <c r="D478" s="19" t="s">
        <v>2297</v>
      </c>
      <c r="E478" s="69">
        <v>1774.03</v>
      </c>
      <c r="F478" s="68">
        <v>6347444</v>
      </c>
      <c r="G478" s="70" t="s">
        <v>3342</v>
      </c>
      <c r="H478" s="19" t="s">
        <v>1951</v>
      </c>
      <c r="I478" s="71">
        <v>42382</v>
      </c>
      <c r="J478" s="71">
        <v>44574</v>
      </c>
      <c r="K478" s="19" t="s">
        <v>1422</v>
      </c>
      <c r="L478" s="19" t="s">
        <v>3343</v>
      </c>
      <c r="M478" s="72"/>
    </row>
    <row r="479" spans="1:13">
      <c r="A479" s="73">
        <v>476</v>
      </c>
      <c r="B479" s="73" t="s">
        <v>3344</v>
      </c>
      <c r="C479" s="390" t="s">
        <v>2089</v>
      </c>
      <c r="D479" s="21" t="s">
        <v>2287</v>
      </c>
      <c r="E479" s="74">
        <v>573.79</v>
      </c>
      <c r="F479" s="73">
        <v>5162696</v>
      </c>
      <c r="G479" s="75" t="s">
        <v>3345</v>
      </c>
      <c r="H479" s="21" t="s">
        <v>1951</v>
      </c>
      <c r="I479" s="76">
        <v>42586</v>
      </c>
      <c r="J479" s="76">
        <v>44777</v>
      </c>
      <c r="K479" s="21" t="s">
        <v>267</v>
      </c>
      <c r="L479" s="21" t="s">
        <v>1983</v>
      </c>
      <c r="M479" s="72"/>
    </row>
    <row r="480" spans="1:13">
      <c r="A480" s="68">
        <v>477</v>
      </c>
      <c r="B480" s="68" t="s">
        <v>3346</v>
      </c>
      <c r="C480" s="389" t="s">
        <v>2340</v>
      </c>
      <c r="D480" s="19" t="s">
        <v>3221</v>
      </c>
      <c r="E480" s="69">
        <v>1533.31</v>
      </c>
      <c r="F480" s="68">
        <v>5950465</v>
      </c>
      <c r="G480" s="70" t="s">
        <v>2996</v>
      </c>
      <c r="H480" s="19" t="s">
        <v>1951</v>
      </c>
      <c r="I480" s="71">
        <v>42586</v>
      </c>
      <c r="J480" s="71">
        <v>44777</v>
      </c>
      <c r="K480" s="19" t="s">
        <v>1422</v>
      </c>
      <c r="L480" s="19" t="s">
        <v>2092</v>
      </c>
      <c r="M480" s="72"/>
    </row>
    <row r="481" spans="1:13">
      <c r="A481" s="73">
        <v>478</v>
      </c>
      <c r="B481" s="73" t="s">
        <v>3347</v>
      </c>
      <c r="C481" s="390" t="s">
        <v>262</v>
      </c>
      <c r="D481" s="21" t="s">
        <v>2694</v>
      </c>
      <c r="E481" s="74">
        <v>3761.3</v>
      </c>
      <c r="F481" s="73">
        <v>5233739</v>
      </c>
      <c r="G481" s="75" t="s">
        <v>3348</v>
      </c>
      <c r="H481" s="21" t="s">
        <v>1951</v>
      </c>
      <c r="I481" s="76">
        <v>42348</v>
      </c>
      <c r="J481" s="76">
        <v>44540</v>
      </c>
      <c r="K481" s="21" t="s">
        <v>356</v>
      </c>
      <c r="L481" s="21" t="s">
        <v>357</v>
      </c>
      <c r="M481" s="72"/>
    </row>
    <row r="482" spans="1:13">
      <c r="A482" s="68">
        <v>479</v>
      </c>
      <c r="B482" s="68" t="s">
        <v>3349</v>
      </c>
      <c r="C482" s="389" t="s">
        <v>2856</v>
      </c>
      <c r="D482" s="19" t="s">
        <v>2718</v>
      </c>
      <c r="E482" s="69">
        <v>538.04999999999995</v>
      </c>
      <c r="F482" s="68">
        <v>6002129</v>
      </c>
      <c r="G482" s="70" t="s">
        <v>3350</v>
      </c>
      <c r="H482" s="19" t="s">
        <v>1951</v>
      </c>
      <c r="I482" s="71">
        <v>42578</v>
      </c>
      <c r="J482" s="71">
        <v>44769</v>
      </c>
      <c r="K482" s="19" t="s">
        <v>267</v>
      </c>
      <c r="L482" s="19" t="s">
        <v>1983</v>
      </c>
      <c r="M482" s="72"/>
    </row>
    <row r="483" spans="1:13">
      <c r="A483" s="73">
        <v>480</v>
      </c>
      <c r="B483" s="73" t="s">
        <v>3351</v>
      </c>
      <c r="C483" s="390" t="s">
        <v>167</v>
      </c>
      <c r="D483" s="21" t="s">
        <v>3352</v>
      </c>
      <c r="E483" s="74">
        <v>1026.33</v>
      </c>
      <c r="F483" s="73">
        <v>5996252</v>
      </c>
      <c r="G483" s="75" t="s">
        <v>3353</v>
      </c>
      <c r="H483" s="21" t="s">
        <v>1951</v>
      </c>
      <c r="I483" s="76">
        <v>42571</v>
      </c>
      <c r="J483" s="76">
        <v>44762</v>
      </c>
      <c r="K483" s="21" t="s">
        <v>3354</v>
      </c>
      <c r="L483" s="21" t="s">
        <v>3355</v>
      </c>
      <c r="M483" s="72"/>
    </row>
    <row r="484" spans="1:13">
      <c r="A484" s="68">
        <v>481</v>
      </c>
      <c r="B484" s="68" t="s">
        <v>3356</v>
      </c>
      <c r="C484" s="389">
        <v>0</v>
      </c>
      <c r="D484" s="19" t="s">
        <v>3357</v>
      </c>
      <c r="E484" s="69">
        <v>744.14</v>
      </c>
      <c r="F484" s="68">
        <v>5922054</v>
      </c>
      <c r="G484" s="70" t="s">
        <v>3358</v>
      </c>
      <c r="H484" s="19" t="s">
        <v>1951</v>
      </c>
      <c r="I484" s="71">
        <v>42360</v>
      </c>
      <c r="J484" s="71">
        <v>44552</v>
      </c>
      <c r="K484" s="19" t="s">
        <v>697</v>
      </c>
      <c r="L484" s="19" t="s">
        <v>1562</v>
      </c>
      <c r="M484" s="72"/>
    </row>
    <row r="485" spans="1:13">
      <c r="A485" s="73">
        <v>482</v>
      </c>
      <c r="B485" s="73" t="s">
        <v>3359</v>
      </c>
      <c r="C485" s="390" t="s">
        <v>2381</v>
      </c>
      <c r="D485" s="21" t="s">
        <v>3360</v>
      </c>
      <c r="E485" s="74">
        <v>2316.48</v>
      </c>
      <c r="F485" s="73">
        <v>5990602</v>
      </c>
      <c r="G485" s="75" t="s">
        <v>3361</v>
      </c>
      <c r="H485" s="21" t="s">
        <v>1951</v>
      </c>
      <c r="I485" s="76">
        <v>42578</v>
      </c>
      <c r="J485" s="76">
        <v>44769</v>
      </c>
      <c r="K485" s="21" t="s">
        <v>267</v>
      </c>
      <c r="L485" s="21" t="s">
        <v>3178</v>
      </c>
      <c r="M485" s="72"/>
    </row>
    <row r="486" spans="1:13">
      <c r="A486" s="68">
        <v>483</v>
      </c>
      <c r="B486" s="68" t="s">
        <v>3362</v>
      </c>
      <c r="C486" s="389">
        <v>0</v>
      </c>
      <c r="D486" s="19" t="s">
        <v>2694</v>
      </c>
      <c r="E486" s="69">
        <v>9532.85</v>
      </c>
      <c r="F486" s="68">
        <v>5109264</v>
      </c>
      <c r="G486" s="70" t="s">
        <v>3363</v>
      </c>
      <c r="H486" s="19" t="s">
        <v>1951</v>
      </c>
      <c r="I486" s="71">
        <v>42384</v>
      </c>
      <c r="J486" s="71">
        <v>44576</v>
      </c>
      <c r="K486" s="19" t="s">
        <v>356</v>
      </c>
      <c r="L486" s="19" t="s">
        <v>2343</v>
      </c>
      <c r="M486" s="72"/>
    </row>
    <row r="487" spans="1:13">
      <c r="A487" s="73">
        <v>484</v>
      </c>
      <c r="B487" s="73" t="s">
        <v>3364</v>
      </c>
      <c r="C487" s="390" t="s">
        <v>2216</v>
      </c>
      <c r="D487" s="21" t="s">
        <v>3365</v>
      </c>
      <c r="E487" s="74">
        <v>17952.23</v>
      </c>
      <c r="F487" s="73">
        <v>5767865</v>
      </c>
      <c r="G487" s="75" t="s">
        <v>3010</v>
      </c>
      <c r="H487" s="21" t="s">
        <v>2008</v>
      </c>
      <c r="I487" s="76">
        <v>42419</v>
      </c>
      <c r="J487" s="76">
        <v>44611</v>
      </c>
      <c r="K487" s="21" t="s">
        <v>697</v>
      </c>
      <c r="L487" s="21" t="s">
        <v>2363</v>
      </c>
      <c r="M487" s="72"/>
    </row>
    <row r="488" spans="1:13">
      <c r="A488" s="68">
        <v>485</v>
      </c>
      <c r="B488" s="68" t="s">
        <v>3366</v>
      </c>
      <c r="C488" s="389" t="s">
        <v>167</v>
      </c>
      <c r="D488" s="19" t="s">
        <v>1983</v>
      </c>
      <c r="E488" s="69">
        <v>1047.71</v>
      </c>
      <c r="F488" s="68">
        <v>5318904</v>
      </c>
      <c r="G488" s="70" t="s">
        <v>3367</v>
      </c>
      <c r="H488" s="19" t="s">
        <v>1951</v>
      </c>
      <c r="I488" s="71">
        <v>42578</v>
      </c>
      <c r="J488" s="71">
        <v>44769</v>
      </c>
      <c r="K488" s="19" t="s">
        <v>267</v>
      </c>
      <c r="L488" s="19" t="s">
        <v>1983</v>
      </c>
      <c r="M488" s="72"/>
    </row>
    <row r="489" spans="1:13">
      <c r="A489" s="73">
        <v>486</v>
      </c>
      <c r="B489" s="73" t="s">
        <v>3368</v>
      </c>
      <c r="C489" s="390" t="s">
        <v>216</v>
      </c>
      <c r="D489" s="21" t="s">
        <v>3369</v>
      </c>
      <c r="E489" s="74">
        <v>326.66000000000003</v>
      </c>
      <c r="F489" s="73">
        <v>5194997</v>
      </c>
      <c r="G489" s="75" t="s">
        <v>2342</v>
      </c>
      <c r="H489" s="21" t="s">
        <v>1951</v>
      </c>
      <c r="I489" s="76">
        <v>42348</v>
      </c>
      <c r="J489" s="76">
        <v>44540</v>
      </c>
      <c r="K489" s="21" t="s">
        <v>356</v>
      </c>
      <c r="L489" s="21" t="s">
        <v>1987</v>
      </c>
      <c r="M489" s="72"/>
    </row>
    <row r="490" spans="1:13">
      <c r="A490" s="68">
        <v>487</v>
      </c>
      <c r="B490" s="68" t="s">
        <v>3370</v>
      </c>
      <c r="C490" s="389" t="s">
        <v>216</v>
      </c>
      <c r="D490" s="19" t="s">
        <v>3371</v>
      </c>
      <c r="E490" s="69">
        <v>1314.97</v>
      </c>
      <c r="F490" s="68">
        <v>5767865</v>
      </c>
      <c r="G490" s="70" t="s">
        <v>3010</v>
      </c>
      <c r="H490" s="19" t="s">
        <v>2008</v>
      </c>
      <c r="I490" s="71">
        <v>42349</v>
      </c>
      <c r="J490" s="71">
        <v>44541</v>
      </c>
      <c r="K490" s="19" t="s">
        <v>425</v>
      </c>
      <c r="L490" s="19" t="s">
        <v>426</v>
      </c>
      <c r="M490" s="72"/>
    </row>
    <row r="491" spans="1:13">
      <c r="A491" s="73">
        <v>488</v>
      </c>
      <c r="B491" s="73" t="s">
        <v>3372</v>
      </c>
      <c r="C491" s="390">
        <v>0</v>
      </c>
      <c r="D491" s="21" t="s">
        <v>2899</v>
      </c>
      <c r="E491" s="74">
        <v>19454.45</v>
      </c>
      <c r="F491" s="73">
        <v>5255791</v>
      </c>
      <c r="G491" s="75" t="s">
        <v>3373</v>
      </c>
      <c r="H491" s="21" t="s">
        <v>1951</v>
      </c>
      <c r="I491" s="76">
        <v>42353</v>
      </c>
      <c r="J491" s="76">
        <v>44545</v>
      </c>
      <c r="K491" s="21" t="s">
        <v>356</v>
      </c>
      <c r="L491" s="21" t="s">
        <v>2968</v>
      </c>
      <c r="M491" s="72"/>
    </row>
    <row r="492" spans="1:13">
      <c r="A492" s="68">
        <v>489</v>
      </c>
      <c r="B492" s="68" t="s">
        <v>3374</v>
      </c>
      <c r="C492" s="389" t="s">
        <v>2089</v>
      </c>
      <c r="D492" s="19" t="s">
        <v>3375</v>
      </c>
      <c r="E492" s="69">
        <v>4030.62</v>
      </c>
      <c r="F492" s="68">
        <v>5955963</v>
      </c>
      <c r="G492" s="70" t="s">
        <v>3376</v>
      </c>
      <c r="H492" s="19" t="s">
        <v>1951</v>
      </c>
      <c r="I492" s="71">
        <v>42347</v>
      </c>
      <c r="J492" s="71">
        <v>44539</v>
      </c>
      <c r="K492" s="19" t="s">
        <v>356</v>
      </c>
      <c r="L492" s="19" t="s">
        <v>357</v>
      </c>
      <c r="M492" s="72"/>
    </row>
    <row r="493" spans="1:13">
      <c r="A493" s="73">
        <v>490</v>
      </c>
      <c r="B493" s="73" t="s">
        <v>3377</v>
      </c>
      <c r="C493" s="390" t="s">
        <v>2024</v>
      </c>
      <c r="D493" s="21" t="s">
        <v>3325</v>
      </c>
      <c r="E493" s="74">
        <v>1441.63</v>
      </c>
      <c r="F493" s="73">
        <v>5994152</v>
      </c>
      <c r="G493" s="75" t="s">
        <v>3378</v>
      </c>
      <c r="H493" s="21" t="s">
        <v>1951</v>
      </c>
      <c r="I493" s="76">
        <v>42360</v>
      </c>
      <c r="J493" s="76">
        <v>44552</v>
      </c>
      <c r="K493" s="21" t="s">
        <v>356</v>
      </c>
      <c r="L493" s="21" t="s">
        <v>2114</v>
      </c>
      <c r="M493" s="72"/>
    </row>
    <row r="494" spans="1:13">
      <c r="A494" s="68">
        <v>491</v>
      </c>
      <c r="B494" s="68" t="s">
        <v>3379</v>
      </c>
      <c r="C494" s="389" t="s">
        <v>2089</v>
      </c>
      <c r="D494" s="19" t="s">
        <v>3380</v>
      </c>
      <c r="E494" s="69">
        <v>155.59</v>
      </c>
      <c r="F494" s="68">
        <v>5972442</v>
      </c>
      <c r="G494" s="70" t="s">
        <v>3381</v>
      </c>
      <c r="H494" s="19" t="s">
        <v>1951</v>
      </c>
      <c r="I494" s="71">
        <v>42387</v>
      </c>
      <c r="J494" s="71">
        <v>44579</v>
      </c>
      <c r="K494" s="19" t="s">
        <v>356</v>
      </c>
      <c r="L494" s="19" t="s">
        <v>2367</v>
      </c>
      <c r="M494" s="72"/>
    </row>
    <row r="495" spans="1:13">
      <c r="A495" s="73">
        <v>492</v>
      </c>
      <c r="B495" s="73" t="s">
        <v>3382</v>
      </c>
      <c r="C495" s="390" t="s">
        <v>167</v>
      </c>
      <c r="D495" s="21" t="s">
        <v>3383</v>
      </c>
      <c r="E495" s="74">
        <v>2416.17</v>
      </c>
      <c r="F495" s="73">
        <v>5435625</v>
      </c>
      <c r="G495" s="75" t="s">
        <v>3384</v>
      </c>
      <c r="H495" s="21" t="s">
        <v>1951</v>
      </c>
      <c r="I495" s="76">
        <v>42578</v>
      </c>
      <c r="J495" s="76">
        <v>44769</v>
      </c>
      <c r="K495" s="21" t="s">
        <v>267</v>
      </c>
      <c r="L495" s="21" t="s">
        <v>3092</v>
      </c>
      <c r="M495" s="72"/>
    </row>
    <row r="496" spans="1:13">
      <c r="A496" s="68">
        <v>493</v>
      </c>
      <c r="B496" s="68" t="s">
        <v>3385</v>
      </c>
      <c r="C496" s="389" t="s">
        <v>167</v>
      </c>
      <c r="D496" s="19" t="s">
        <v>3386</v>
      </c>
      <c r="E496" s="69">
        <v>10856.64</v>
      </c>
      <c r="F496" s="68">
        <v>5767865</v>
      </c>
      <c r="G496" s="70" t="s">
        <v>3010</v>
      </c>
      <c r="H496" s="19" t="s">
        <v>2008</v>
      </c>
      <c r="I496" s="71">
        <v>42509</v>
      </c>
      <c r="J496" s="71">
        <v>44700</v>
      </c>
      <c r="K496" s="19" t="s">
        <v>697</v>
      </c>
      <c r="L496" s="19" t="s">
        <v>2363</v>
      </c>
      <c r="M496" s="72"/>
    </row>
    <row r="497" spans="1:13">
      <c r="A497" s="73">
        <v>494</v>
      </c>
      <c r="B497" s="73" t="s">
        <v>3387</v>
      </c>
      <c r="C497" s="390">
        <v>0</v>
      </c>
      <c r="D497" s="21" t="s">
        <v>3388</v>
      </c>
      <c r="E497" s="74">
        <v>1174.8900000000001</v>
      </c>
      <c r="F497" s="73">
        <v>5181453</v>
      </c>
      <c r="G497" s="75" t="s">
        <v>3389</v>
      </c>
      <c r="H497" s="21" t="s">
        <v>1951</v>
      </c>
      <c r="I497" s="76">
        <v>42373</v>
      </c>
      <c r="J497" s="76">
        <v>44565</v>
      </c>
      <c r="K497" s="21" t="s">
        <v>456</v>
      </c>
      <c r="L497" s="21" t="s">
        <v>457</v>
      </c>
      <c r="M497" s="72"/>
    </row>
    <row r="498" spans="1:13">
      <c r="A498" s="68">
        <v>495</v>
      </c>
      <c r="B498" s="68" t="s">
        <v>3390</v>
      </c>
      <c r="C498" s="389" t="s">
        <v>167</v>
      </c>
      <c r="D498" s="19" t="s">
        <v>2136</v>
      </c>
      <c r="E498" s="69">
        <v>1586.93</v>
      </c>
      <c r="F498" s="68">
        <v>5368456</v>
      </c>
      <c r="G498" s="70" t="s">
        <v>3391</v>
      </c>
      <c r="H498" s="19" t="s">
        <v>1951</v>
      </c>
      <c r="I498" s="71">
        <v>42488</v>
      </c>
      <c r="J498" s="71">
        <v>44679</v>
      </c>
      <c r="K498" s="19" t="s">
        <v>456</v>
      </c>
      <c r="L498" s="19" t="s">
        <v>3233</v>
      </c>
      <c r="M498" s="72"/>
    </row>
    <row r="499" spans="1:13">
      <c r="A499" s="73">
        <v>496</v>
      </c>
      <c r="B499" s="73" t="s">
        <v>3392</v>
      </c>
      <c r="C499" s="390">
        <v>0</v>
      </c>
      <c r="D499" s="21" t="s">
        <v>2392</v>
      </c>
      <c r="E499" s="74">
        <v>4236.49</v>
      </c>
      <c r="F499" s="73">
        <v>5957869</v>
      </c>
      <c r="G499" s="75" t="s">
        <v>3393</v>
      </c>
      <c r="H499" s="21" t="s">
        <v>1951</v>
      </c>
      <c r="I499" s="76">
        <v>42353</v>
      </c>
      <c r="J499" s="76">
        <v>44545</v>
      </c>
      <c r="K499" s="21" t="s">
        <v>356</v>
      </c>
      <c r="L499" s="21" t="s">
        <v>2194</v>
      </c>
      <c r="M499" s="72"/>
    </row>
    <row r="500" spans="1:13">
      <c r="A500" s="68">
        <v>497</v>
      </c>
      <c r="B500" s="68" t="s">
        <v>3394</v>
      </c>
      <c r="C500" s="389">
        <v>0</v>
      </c>
      <c r="D500" s="19" t="s">
        <v>3395</v>
      </c>
      <c r="E500" s="69">
        <v>1938.73</v>
      </c>
      <c r="F500" s="68">
        <v>5877539</v>
      </c>
      <c r="G500" s="70" t="s">
        <v>3396</v>
      </c>
      <c r="H500" s="19" t="s">
        <v>1951</v>
      </c>
      <c r="I500" s="71">
        <v>42360</v>
      </c>
      <c r="J500" s="71">
        <v>44552</v>
      </c>
      <c r="K500" s="19" t="s">
        <v>356</v>
      </c>
      <c r="L500" s="19" t="s">
        <v>2548</v>
      </c>
      <c r="M500" s="72"/>
    </row>
    <row r="501" spans="1:13">
      <c r="A501" s="73">
        <v>498</v>
      </c>
      <c r="B501" s="73" t="s">
        <v>3397</v>
      </c>
      <c r="C501" s="390" t="s">
        <v>3398</v>
      </c>
      <c r="D501" s="21" t="s">
        <v>1983</v>
      </c>
      <c r="E501" s="74">
        <v>3194.96</v>
      </c>
      <c r="F501" s="73">
        <v>5240484</v>
      </c>
      <c r="G501" s="75" t="s">
        <v>3399</v>
      </c>
      <c r="H501" s="21" t="s">
        <v>1951</v>
      </c>
      <c r="I501" s="76">
        <v>42493</v>
      </c>
      <c r="J501" s="76">
        <v>44684</v>
      </c>
      <c r="K501" s="21" t="s">
        <v>456</v>
      </c>
      <c r="L501" s="21" t="s">
        <v>2049</v>
      </c>
      <c r="M501" s="72"/>
    </row>
    <row r="502" spans="1:13">
      <c r="A502" s="68">
        <v>499</v>
      </c>
      <c r="B502" s="68" t="s">
        <v>3400</v>
      </c>
      <c r="C502" s="389" t="s">
        <v>167</v>
      </c>
      <c r="D502" s="19" t="s">
        <v>3401</v>
      </c>
      <c r="E502" s="69">
        <v>1914.53</v>
      </c>
      <c r="F502" s="68">
        <v>5678838</v>
      </c>
      <c r="G502" s="70" t="s">
        <v>3402</v>
      </c>
      <c r="H502" s="19" t="s">
        <v>1951</v>
      </c>
      <c r="I502" s="71">
        <v>42482</v>
      </c>
      <c r="J502" s="71">
        <v>44673</v>
      </c>
      <c r="K502" s="19" t="s">
        <v>456</v>
      </c>
      <c r="L502" s="19" t="s">
        <v>521</v>
      </c>
      <c r="M502" s="72"/>
    </row>
    <row r="503" spans="1:13">
      <c r="A503" s="73">
        <v>500</v>
      </c>
      <c r="B503" s="73" t="s">
        <v>3403</v>
      </c>
      <c r="C503" s="390" t="s">
        <v>2089</v>
      </c>
      <c r="D503" s="21" t="s">
        <v>3404</v>
      </c>
      <c r="E503" s="74">
        <v>11734.57</v>
      </c>
      <c r="F503" s="73">
        <v>5962242</v>
      </c>
      <c r="G503" s="75" t="s">
        <v>3405</v>
      </c>
      <c r="H503" s="21" t="s">
        <v>1951</v>
      </c>
      <c r="I503" s="76">
        <v>42353</v>
      </c>
      <c r="J503" s="76">
        <v>44545</v>
      </c>
      <c r="K503" s="21" t="s">
        <v>356</v>
      </c>
      <c r="L503" s="21" t="s">
        <v>3165</v>
      </c>
      <c r="M503" s="72"/>
    </row>
    <row r="504" spans="1:13">
      <c r="A504" s="68">
        <v>501</v>
      </c>
      <c r="B504" s="68" t="s">
        <v>3406</v>
      </c>
      <c r="C504" s="389" t="s">
        <v>2089</v>
      </c>
      <c r="D504" s="19" t="s">
        <v>2694</v>
      </c>
      <c r="E504" s="69">
        <v>6386.64</v>
      </c>
      <c r="F504" s="68">
        <v>5914361</v>
      </c>
      <c r="G504" s="70" t="s">
        <v>3407</v>
      </c>
      <c r="H504" s="19" t="s">
        <v>1951</v>
      </c>
      <c r="I504" s="71">
        <v>42419</v>
      </c>
      <c r="J504" s="71">
        <v>44611</v>
      </c>
      <c r="K504" s="19" t="s">
        <v>697</v>
      </c>
      <c r="L504" s="19" t="s">
        <v>3144</v>
      </c>
      <c r="M504" s="72"/>
    </row>
    <row r="505" spans="1:13">
      <c r="A505" s="73">
        <v>502</v>
      </c>
      <c r="B505" s="73" t="s">
        <v>3408</v>
      </c>
      <c r="C505" s="390" t="s">
        <v>2381</v>
      </c>
      <c r="D505" s="21" t="s">
        <v>3409</v>
      </c>
      <c r="E505" s="74">
        <v>5778.83</v>
      </c>
      <c r="F505" s="73">
        <v>5798019</v>
      </c>
      <c r="G505" s="75" t="s">
        <v>3410</v>
      </c>
      <c r="H505" s="21" t="s">
        <v>1946</v>
      </c>
      <c r="I505" s="76">
        <v>42457</v>
      </c>
      <c r="J505" s="76">
        <v>44648</v>
      </c>
      <c r="K505" s="21" t="s">
        <v>697</v>
      </c>
      <c r="L505" s="21" t="s">
        <v>3411</v>
      </c>
      <c r="M505" s="72"/>
    </row>
    <row r="506" spans="1:13">
      <c r="A506" s="68">
        <v>503</v>
      </c>
      <c r="B506" s="68" t="s">
        <v>3412</v>
      </c>
      <c r="C506" s="389">
        <v>0</v>
      </c>
      <c r="D506" s="19" t="s">
        <v>3413</v>
      </c>
      <c r="E506" s="69">
        <v>300.82</v>
      </c>
      <c r="F506" s="68">
        <v>5654769</v>
      </c>
      <c r="G506" s="70" t="s">
        <v>3414</v>
      </c>
      <c r="H506" s="19" t="s">
        <v>1951</v>
      </c>
      <c r="I506" s="71">
        <v>42556</v>
      </c>
      <c r="J506" s="71">
        <v>44747</v>
      </c>
      <c r="K506" s="19" t="s">
        <v>1303</v>
      </c>
      <c r="L506" s="19" t="s">
        <v>2329</v>
      </c>
      <c r="M506" s="72"/>
    </row>
    <row r="507" spans="1:13">
      <c r="A507" s="73">
        <v>504</v>
      </c>
      <c r="B507" s="73" t="s">
        <v>3415</v>
      </c>
      <c r="C507" s="390">
        <v>0</v>
      </c>
      <c r="D507" s="21" t="s">
        <v>2718</v>
      </c>
      <c r="E507" s="74">
        <v>37.880000000000003</v>
      </c>
      <c r="F507" s="73">
        <v>5971144</v>
      </c>
      <c r="G507" s="75" t="s">
        <v>3416</v>
      </c>
      <c r="H507" s="21" t="s">
        <v>1951</v>
      </c>
      <c r="I507" s="76">
        <v>42989</v>
      </c>
      <c r="J507" s="76">
        <v>45180</v>
      </c>
      <c r="K507" s="21" t="s">
        <v>724</v>
      </c>
      <c r="L507" s="21" t="s">
        <v>560</v>
      </c>
      <c r="M507" s="72"/>
    </row>
    <row r="508" spans="1:13">
      <c r="A508" s="68">
        <v>505</v>
      </c>
      <c r="B508" s="68" t="s">
        <v>3417</v>
      </c>
      <c r="C508" s="389" t="s">
        <v>167</v>
      </c>
      <c r="D508" s="19" t="s">
        <v>3418</v>
      </c>
      <c r="E508" s="69">
        <v>6481.33</v>
      </c>
      <c r="F508" s="68">
        <v>5387221</v>
      </c>
      <c r="G508" s="70" t="s">
        <v>3419</v>
      </c>
      <c r="H508" s="19" t="s">
        <v>1951</v>
      </c>
      <c r="I508" s="71">
        <v>42404</v>
      </c>
      <c r="J508" s="71">
        <v>44596</v>
      </c>
      <c r="K508" s="19" t="s">
        <v>1422</v>
      </c>
      <c r="L508" s="19" t="s">
        <v>2138</v>
      </c>
      <c r="M508" s="72"/>
    </row>
    <row r="509" spans="1:13">
      <c r="A509" s="73">
        <v>506</v>
      </c>
      <c r="B509" s="73" t="s">
        <v>3420</v>
      </c>
      <c r="C509" s="390">
        <v>0</v>
      </c>
      <c r="D509" s="21" t="s">
        <v>3421</v>
      </c>
      <c r="E509" s="74">
        <v>1567.14</v>
      </c>
      <c r="F509" s="73">
        <v>5857562</v>
      </c>
      <c r="G509" s="75" t="s">
        <v>3422</v>
      </c>
      <c r="H509" s="21" t="s">
        <v>1951</v>
      </c>
      <c r="I509" s="76">
        <v>42454</v>
      </c>
      <c r="J509" s="76">
        <v>44645</v>
      </c>
      <c r="K509" s="21" t="s">
        <v>267</v>
      </c>
      <c r="L509" s="21" t="s">
        <v>3423</v>
      </c>
      <c r="M509" s="72"/>
    </row>
    <row r="510" spans="1:13">
      <c r="A510" s="68">
        <v>507</v>
      </c>
      <c r="B510" s="68" t="s">
        <v>3424</v>
      </c>
      <c r="C510" s="389" t="s">
        <v>167</v>
      </c>
      <c r="D510" s="19" t="s">
        <v>3425</v>
      </c>
      <c r="E510" s="69">
        <v>2686.56</v>
      </c>
      <c r="F510" s="68">
        <v>6503217</v>
      </c>
      <c r="G510" s="70" t="s">
        <v>3426</v>
      </c>
      <c r="H510" s="19" t="s">
        <v>1951</v>
      </c>
      <c r="I510" s="71">
        <v>42404</v>
      </c>
      <c r="J510" s="71">
        <v>44596</v>
      </c>
      <c r="K510" s="19" t="s">
        <v>425</v>
      </c>
      <c r="L510" s="19" t="s">
        <v>2324</v>
      </c>
      <c r="M510" s="72"/>
    </row>
    <row r="511" spans="1:13">
      <c r="A511" s="73">
        <v>508</v>
      </c>
      <c r="B511" s="73" t="s">
        <v>3427</v>
      </c>
      <c r="C511" s="390" t="s">
        <v>2425</v>
      </c>
      <c r="D511" s="21" t="s">
        <v>3428</v>
      </c>
      <c r="E511" s="74">
        <v>1202.4100000000001</v>
      </c>
      <c r="F511" s="73">
        <v>5346339</v>
      </c>
      <c r="G511" s="75" t="s">
        <v>3429</v>
      </c>
      <c r="H511" s="21" t="s">
        <v>1951</v>
      </c>
      <c r="I511" s="76">
        <v>42331</v>
      </c>
      <c r="J511" s="76">
        <v>44523</v>
      </c>
      <c r="K511" s="21" t="s">
        <v>1422</v>
      </c>
      <c r="L511" s="21" t="s">
        <v>2092</v>
      </c>
      <c r="M511" s="72"/>
    </row>
    <row r="512" spans="1:13">
      <c r="A512" s="68">
        <v>509</v>
      </c>
      <c r="B512" s="68" t="s">
        <v>3430</v>
      </c>
      <c r="C512" s="389" t="s">
        <v>167</v>
      </c>
      <c r="D512" s="19" t="s">
        <v>3431</v>
      </c>
      <c r="E512" s="69">
        <v>16328.64</v>
      </c>
      <c r="F512" s="68">
        <v>6290906</v>
      </c>
      <c r="G512" s="70" t="s">
        <v>3432</v>
      </c>
      <c r="H512" s="19" t="s">
        <v>2008</v>
      </c>
      <c r="I512" s="71">
        <v>42390</v>
      </c>
      <c r="J512" s="71">
        <v>44582</v>
      </c>
      <c r="K512" s="19" t="s">
        <v>697</v>
      </c>
      <c r="L512" s="19" t="s">
        <v>2363</v>
      </c>
      <c r="M512" s="72"/>
    </row>
    <row r="513" spans="1:13">
      <c r="A513" s="73">
        <v>510</v>
      </c>
      <c r="B513" s="73" t="s">
        <v>3433</v>
      </c>
      <c r="C513" s="390" t="s">
        <v>2089</v>
      </c>
      <c r="D513" s="21" t="s">
        <v>3325</v>
      </c>
      <c r="E513" s="74">
        <v>2136.8000000000002</v>
      </c>
      <c r="F513" s="73">
        <v>2871114</v>
      </c>
      <c r="G513" s="75" t="s">
        <v>3434</v>
      </c>
      <c r="H513" s="21" t="s">
        <v>1951</v>
      </c>
      <c r="I513" s="76">
        <v>42360</v>
      </c>
      <c r="J513" s="76">
        <v>44552</v>
      </c>
      <c r="K513" s="21" t="s">
        <v>697</v>
      </c>
      <c r="L513" s="21" t="s">
        <v>3435</v>
      </c>
      <c r="M513" s="72"/>
    </row>
    <row r="514" spans="1:13">
      <c r="A514" s="68">
        <v>511</v>
      </c>
      <c r="B514" s="68" t="s">
        <v>3436</v>
      </c>
      <c r="C514" s="389" t="s">
        <v>167</v>
      </c>
      <c r="D514" s="19" t="s">
        <v>3437</v>
      </c>
      <c r="E514" s="69">
        <v>21056.36</v>
      </c>
      <c r="F514" s="68">
        <v>5962544</v>
      </c>
      <c r="G514" s="70" t="s">
        <v>3438</v>
      </c>
      <c r="H514" s="19" t="s">
        <v>1951</v>
      </c>
      <c r="I514" s="71">
        <v>42502</v>
      </c>
      <c r="J514" s="71">
        <v>44238</v>
      </c>
      <c r="K514" s="19" t="s">
        <v>267</v>
      </c>
      <c r="L514" s="19" t="s">
        <v>3189</v>
      </c>
      <c r="M514" s="72"/>
    </row>
    <row r="515" spans="1:13">
      <c r="A515" s="73">
        <v>512</v>
      </c>
      <c r="B515" s="73" t="s">
        <v>3439</v>
      </c>
      <c r="C515" s="390" t="s">
        <v>2089</v>
      </c>
      <c r="D515" s="21" t="s">
        <v>3383</v>
      </c>
      <c r="E515" s="74">
        <v>949.91</v>
      </c>
      <c r="F515" s="73">
        <v>5305403</v>
      </c>
      <c r="G515" s="75" t="s">
        <v>1474</v>
      </c>
      <c r="H515" s="21" t="s">
        <v>1951</v>
      </c>
      <c r="I515" s="76">
        <v>42373</v>
      </c>
      <c r="J515" s="76">
        <v>44565</v>
      </c>
      <c r="K515" s="21" t="s">
        <v>356</v>
      </c>
      <c r="L515" s="21" t="s">
        <v>2367</v>
      </c>
      <c r="M515" s="72"/>
    </row>
    <row r="516" spans="1:13">
      <c r="A516" s="68">
        <v>513</v>
      </c>
      <c r="B516" s="68" t="s">
        <v>3440</v>
      </c>
      <c r="C516" s="389" t="s">
        <v>167</v>
      </c>
      <c r="D516" s="19" t="s">
        <v>2136</v>
      </c>
      <c r="E516" s="69">
        <v>1558.59</v>
      </c>
      <c r="F516" s="68">
        <v>5980976</v>
      </c>
      <c r="G516" s="70" t="s">
        <v>3441</v>
      </c>
      <c r="H516" s="19" t="s">
        <v>1951</v>
      </c>
      <c r="I516" s="71">
        <v>42489</v>
      </c>
      <c r="J516" s="71">
        <v>44680</v>
      </c>
      <c r="K516" s="19" t="s">
        <v>1422</v>
      </c>
      <c r="L516" s="19" t="s">
        <v>3141</v>
      </c>
      <c r="M516" s="72"/>
    </row>
    <row r="517" spans="1:13">
      <c r="A517" s="73">
        <v>514</v>
      </c>
      <c r="B517" s="73" t="s">
        <v>3442</v>
      </c>
      <c r="C517" s="390">
        <v>0</v>
      </c>
      <c r="D517" s="21" t="s">
        <v>1983</v>
      </c>
      <c r="E517" s="74">
        <v>8523.5</v>
      </c>
      <c r="F517" s="73">
        <v>2681692</v>
      </c>
      <c r="G517" s="75" t="s">
        <v>2812</v>
      </c>
      <c r="H517" s="21" t="s">
        <v>1951</v>
      </c>
      <c r="I517" s="76">
        <v>42457</v>
      </c>
      <c r="J517" s="76">
        <v>44648</v>
      </c>
      <c r="K517" s="21" t="s">
        <v>697</v>
      </c>
      <c r="L517" s="21" t="s">
        <v>3144</v>
      </c>
      <c r="M517" s="72"/>
    </row>
    <row r="518" spans="1:13">
      <c r="A518" s="68">
        <v>515</v>
      </c>
      <c r="B518" s="68" t="s">
        <v>3443</v>
      </c>
      <c r="C518" s="389" t="s">
        <v>2089</v>
      </c>
      <c r="D518" s="19" t="s">
        <v>3444</v>
      </c>
      <c r="E518" s="69">
        <v>9298.6200000000008</v>
      </c>
      <c r="F518" s="68">
        <v>6301843</v>
      </c>
      <c r="G518" s="70" t="s">
        <v>1608</v>
      </c>
      <c r="H518" s="19" t="s">
        <v>2008</v>
      </c>
      <c r="I518" s="71">
        <v>42404</v>
      </c>
      <c r="J518" s="71">
        <v>44596</v>
      </c>
      <c r="K518" s="19" t="s">
        <v>1422</v>
      </c>
      <c r="L518" s="19" t="s">
        <v>471</v>
      </c>
      <c r="M518" s="72"/>
    </row>
    <row r="519" spans="1:13">
      <c r="A519" s="73">
        <v>516</v>
      </c>
      <c r="B519" s="73" t="s">
        <v>3445</v>
      </c>
      <c r="C519" s="390" t="s">
        <v>2089</v>
      </c>
      <c r="D519" s="21" t="s">
        <v>3221</v>
      </c>
      <c r="E519" s="74">
        <v>1638.94</v>
      </c>
      <c r="F519" s="73">
        <v>5248809</v>
      </c>
      <c r="G519" s="75" t="s">
        <v>3041</v>
      </c>
      <c r="H519" s="21" t="s">
        <v>2008</v>
      </c>
      <c r="I519" s="76">
        <v>42333</v>
      </c>
      <c r="J519" s="76">
        <v>44525</v>
      </c>
      <c r="K519" s="21" t="s">
        <v>1422</v>
      </c>
      <c r="L519" s="21" t="s">
        <v>3446</v>
      </c>
      <c r="M519" s="72"/>
    </row>
    <row r="520" spans="1:13">
      <c r="A520" s="68">
        <v>517</v>
      </c>
      <c r="B520" s="68" t="s">
        <v>3447</v>
      </c>
      <c r="C520" s="389">
        <v>0</v>
      </c>
      <c r="D520" s="19" t="s">
        <v>3448</v>
      </c>
      <c r="E520" s="69">
        <v>1241.5</v>
      </c>
      <c r="F520" s="68">
        <v>5222907</v>
      </c>
      <c r="G520" s="70" t="s">
        <v>3449</v>
      </c>
      <c r="H520" s="19" t="s">
        <v>1951</v>
      </c>
      <c r="I520" s="71">
        <v>42388</v>
      </c>
      <c r="J520" s="71">
        <v>45064</v>
      </c>
      <c r="K520" s="19" t="s">
        <v>267</v>
      </c>
      <c r="L520" s="19" t="s">
        <v>2458</v>
      </c>
      <c r="M520" s="72"/>
    </row>
    <row r="521" spans="1:13">
      <c r="A521" s="73">
        <v>518</v>
      </c>
      <c r="B521" s="73" t="s">
        <v>3450</v>
      </c>
      <c r="C521" s="390" t="s">
        <v>2340</v>
      </c>
      <c r="D521" s="21" t="s">
        <v>3451</v>
      </c>
      <c r="E521" s="74">
        <v>954.05</v>
      </c>
      <c r="F521" s="73">
        <v>6058132</v>
      </c>
      <c r="G521" s="75" t="s">
        <v>3452</v>
      </c>
      <c r="H521" s="21" t="s">
        <v>1951</v>
      </c>
      <c r="I521" s="76">
        <v>42482</v>
      </c>
      <c r="J521" s="76">
        <v>44673</v>
      </c>
      <c r="K521" s="21" t="s">
        <v>697</v>
      </c>
      <c r="L521" s="21" t="s">
        <v>2363</v>
      </c>
      <c r="M521" s="72"/>
    </row>
    <row r="522" spans="1:13">
      <c r="A522" s="68">
        <v>519</v>
      </c>
      <c r="B522" s="68" t="s">
        <v>3453</v>
      </c>
      <c r="C522" s="389">
        <v>0</v>
      </c>
      <c r="D522" s="19" t="s">
        <v>1983</v>
      </c>
      <c r="E522" s="69">
        <v>3252.11</v>
      </c>
      <c r="F522" s="68">
        <v>5065844</v>
      </c>
      <c r="G522" s="70" t="s">
        <v>3454</v>
      </c>
      <c r="H522" s="19" t="s">
        <v>1951</v>
      </c>
      <c r="I522" s="71">
        <v>42353</v>
      </c>
      <c r="J522" s="71">
        <v>44545</v>
      </c>
      <c r="K522" s="19" t="s">
        <v>356</v>
      </c>
      <c r="L522" s="19" t="s">
        <v>357</v>
      </c>
      <c r="M522" s="72"/>
    </row>
    <row r="523" spans="1:13">
      <c r="A523" s="73">
        <v>520</v>
      </c>
      <c r="B523" s="73" t="s">
        <v>3455</v>
      </c>
      <c r="C523" s="390" t="s">
        <v>2126</v>
      </c>
      <c r="D523" s="21" t="s">
        <v>3456</v>
      </c>
      <c r="E523" s="74">
        <v>1962.68</v>
      </c>
      <c r="F523" s="73">
        <v>6049931</v>
      </c>
      <c r="G523" s="75" t="s">
        <v>3457</v>
      </c>
      <c r="H523" s="21" t="s">
        <v>1951</v>
      </c>
      <c r="I523" s="76">
        <v>42360</v>
      </c>
      <c r="J523" s="76">
        <v>44552</v>
      </c>
      <c r="K523" s="21" t="s">
        <v>356</v>
      </c>
      <c r="L523" s="21" t="s">
        <v>357</v>
      </c>
      <c r="M523" s="72"/>
    </row>
    <row r="524" spans="1:13">
      <c r="A524" s="68">
        <v>521</v>
      </c>
      <c r="B524" s="68" t="s">
        <v>3458</v>
      </c>
      <c r="C524" s="389">
        <v>0</v>
      </c>
      <c r="D524" s="19" t="s">
        <v>3459</v>
      </c>
      <c r="E524" s="69">
        <v>853.96</v>
      </c>
      <c r="F524" s="68">
        <v>6007805</v>
      </c>
      <c r="G524" s="70" t="s">
        <v>3460</v>
      </c>
      <c r="H524" s="19" t="s">
        <v>1951</v>
      </c>
      <c r="I524" s="71">
        <v>42544</v>
      </c>
      <c r="J524" s="71">
        <v>44735</v>
      </c>
      <c r="K524" s="19" t="s">
        <v>724</v>
      </c>
      <c r="L524" s="19" t="s">
        <v>2227</v>
      </c>
      <c r="M524" s="72"/>
    </row>
    <row r="525" spans="1:13">
      <c r="A525" s="73">
        <v>522</v>
      </c>
      <c r="B525" s="73" t="s">
        <v>3461</v>
      </c>
      <c r="C525" s="390" t="s">
        <v>2089</v>
      </c>
      <c r="D525" s="21" t="s">
        <v>2211</v>
      </c>
      <c r="E525" s="74">
        <v>3790.38</v>
      </c>
      <c r="F525" s="73">
        <v>5965861</v>
      </c>
      <c r="G525" s="75" t="s">
        <v>3462</v>
      </c>
      <c r="H525" s="21" t="s">
        <v>1951</v>
      </c>
      <c r="I525" s="76">
        <v>42404</v>
      </c>
      <c r="J525" s="76">
        <v>44596</v>
      </c>
      <c r="K525" s="21" t="s">
        <v>267</v>
      </c>
      <c r="L525" s="21" t="s">
        <v>2211</v>
      </c>
      <c r="M525" s="72"/>
    </row>
    <row r="526" spans="1:13">
      <c r="A526" s="68">
        <v>523</v>
      </c>
      <c r="B526" s="68" t="s">
        <v>3463</v>
      </c>
      <c r="C526" s="389" t="s">
        <v>2089</v>
      </c>
      <c r="D526" s="19" t="s">
        <v>2899</v>
      </c>
      <c r="E526" s="69">
        <v>1591.29</v>
      </c>
      <c r="F526" s="68">
        <v>6162711</v>
      </c>
      <c r="G526" s="70" t="s">
        <v>3464</v>
      </c>
      <c r="H526" s="19" t="s">
        <v>2008</v>
      </c>
      <c r="I526" s="71">
        <v>42347</v>
      </c>
      <c r="J526" s="71">
        <v>44539</v>
      </c>
      <c r="K526" s="19" t="s">
        <v>697</v>
      </c>
      <c r="L526" s="19" t="s">
        <v>3465</v>
      </c>
      <c r="M526" s="72"/>
    </row>
    <row r="527" spans="1:13">
      <c r="A527" s="73">
        <v>524</v>
      </c>
      <c r="B527" s="73" t="s">
        <v>3466</v>
      </c>
      <c r="C527" s="390" t="s">
        <v>3337</v>
      </c>
      <c r="D527" s="21" t="s">
        <v>2116</v>
      </c>
      <c r="E527" s="74">
        <v>16416.96</v>
      </c>
      <c r="F527" s="73">
        <v>5767865</v>
      </c>
      <c r="G527" s="75" t="s">
        <v>3010</v>
      </c>
      <c r="H527" s="21" t="s">
        <v>2008</v>
      </c>
      <c r="I527" s="76">
        <v>42360</v>
      </c>
      <c r="J527" s="76">
        <v>44552</v>
      </c>
      <c r="K527" s="21" t="s">
        <v>697</v>
      </c>
      <c r="L527" s="21" t="s">
        <v>2363</v>
      </c>
      <c r="M527" s="72"/>
    </row>
    <row r="528" spans="1:13">
      <c r="A528" s="68">
        <v>525</v>
      </c>
      <c r="B528" s="68" t="s">
        <v>3467</v>
      </c>
      <c r="C528" s="389" t="s">
        <v>2552</v>
      </c>
      <c r="D528" s="19" t="s">
        <v>2374</v>
      </c>
      <c r="E528" s="69">
        <v>278.82</v>
      </c>
      <c r="F528" s="68">
        <v>2773791</v>
      </c>
      <c r="G528" s="70" t="s">
        <v>2654</v>
      </c>
      <c r="H528" s="19" t="s">
        <v>1951</v>
      </c>
      <c r="I528" s="71">
        <v>42360</v>
      </c>
      <c r="J528" s="71">
        <v>44552</v>
      </c>
      <c r="K528" s="19" t="s">
        <v>456</v>
      </c>
      <c r="L528" s="19" t="s">
        <v>457</v>
      </c>
      <c r="M528" s="72"/>
    </row>
    <row r="529" spans="1:13">
      <c r="A529" s="73">
        <v>526</v>
      </c>
      <c r="B529" s="73" t="s">
        <v>3468</v>
      </c>
      <c r="C529" s="390" t="s">
        <v>2340</v>
      </c>
      <c r="D529" s="21" t="s">
        <v>3469</v>
      </c>
      <c r="E529" s="74">
        <v>6023.78</v>
      </c>
      <c r="F529" s="73">
        <v>5940338</v>
      </c>
      <c r="G529" s="75" t="s">
        <v>3470</v>
      </c>
      <c r="H529" s="21" t="s">
        <v>1951</v>
      </c>
      <c r="I529" s="76">
        <v>42373</v>
      </c>
      <c r="J529" s="76">
        <v>44565</v>
      </c>
      <c r="K529" s="21" t="s">
        <v>697</v>
      </c>
      <c r="L529" s="21" t="s">
        <v>2363</v>
      </c>
      <c r="M529" s="72"/>
    </row>
    <row r="530" spans="1:13">
      <c r="A530" s="68">
        <v>527</v>
      </c>
      <c r="B530" s="68" t="s">
        <v>3471</v>
      </c>
      <c r="C530" s="389" t="s">
        <v>167</v>
      </c>
      <c r="D530" s="19" t="s">
        <v>3472</v>
      </c>
      <c r="E530" s="69">
        <v>2626.55</v>
      </c>
      <c r="F530" s="68">
        <v>2819252</v>
      </c>
      <c r="G530" s="70" t="s">
        <v>3473</v>
      </c>
      <c r="H530" s="19" t="s">
        <v>1951</v>
      </c>
      <c r="I530" s="71">
        <v>42545</v>
      </c>
      <c r="J530" s="71">
        <v>44736</v>
      </c>
      <c r="K530" s="19" t="s">
        <v>267</v>
      </c>
      <c r="L530" s="19" t="s">
        <v>3474</v>
      </c>
      <c r="M530" s="72"/>
    </row>
    <row r="531" spans="1:13">
      <c r="A531" s="73">
        <v>528</v>
      </c>
      <c r="B531" s="73" t="s">
        <v>3475</v>
      </c>
      <c r="C531" s="390" t="s">
        <v>2216</v>
      </c>
      <c r="D531" s="21" t="s">
        <v>3476</v>
      </c>
      <c r="E531" s="74">
        <v>9233.58</v>
      </c>
      <c r="F531" s="73">
        <v>5305403</v>
      </c>
      <c r="G531" s="75" t="s">
        <v>1474</v>
      </c>
      <c r="H531" s="21" t="s">
        <v>1951</v>
      </c>
      <c r="I531" s="76">
        <v>42298</v>
      </c>
      <c r="J531" s="76">
        <v>44490</v>
      </c>
      <c r="K531" s="21" t="s">
        <v>456</v>
      </c>
      <c r="L531" s="21" t="s">
        <v>2049</v>
      </c>
      <c r="M531" s="72"/>
    </row>
    <row r="532" spans="1:13">
      <c r="A532" s="68">
        <v>529</v>
      </c>
      <c r="B532" s="68" t="s">
        <v>3477</v>
      </c>
      <c r="C532" s="389">
        <v>0</v>
      </c>
      <c r="D532" s="19" t="s">
        <v>2037</v>
      </c>
      <c r="E532" s="69">
        <v>1774.82</v>
      </c>
      <c r="F532" s="68">
        <v>5299896</v>
      </c>
      <c r="G532" s="70" t="s">
        <v>3478</v>
      </c>
      <c r="H532" s="19" t="s">
        <v>1951</v>
      </c>
      <c r="I532" s="71">
        <v>42328</v>
      </c>
      <c r="J532" s="71">
        <v>44520</v>
      </c>
      <c r="K532" s="19" t="s">
        <v>1422</v>
      </c>
      <c r="L532" s="19" t="s">
        <v>2037</v>
      </c>
      <c r="M532" s="72"/>
    </row>
    <row r="533" spans="1:13">
      <c r="A533" s="73">
        <v>530</v>
      </c>
      <c r="B533" s="73" t="s">
        <v>3479</v>
      </c>
      <c r="C533" s="390" t="s">
        <v>189</v>
      </c>
      <c r="D533" s="21" t="s">
        <v>2130</v>
      </c>
      <c r="E533" s="74">
        <v>5944.88</v>
      </c>
      <c r="F533" s="73">
        <v>6422403</v>
      </c>
      <c r="G533" s="75" t="s">
        <v>3480</v>
      </c>
      <c r="H533" s="21" t="s">
        <v>1951</v>
      </c>
      <c r="I533" s="76">
        <v>42360</v>
      </c>
      <c r="J533" s="76">
        <v>44552</v>
      </c>
      <c r="K533" s="21" t="s">
        <v>356</v>
      </c>
      <c r="L533" s="21" t="s">
        <v>357</v>
      </c>
      <c r="M533" s="72"/>
    </row>
    <row r="534" spans="1:13">
      <c r="A534" s="68">
        <v>531</v>
      </c>
      <c r="B534" s="68" t="s">
        <v>3481</v>
      </c>
      <c r="C534" s="389">
        <v>0</v>
      </c>
      <c r="D534" s="19" t="s">
        <v>3482</v>
      </c>
      <c r="E534" s="69">
        <v>12360.69</v>
      </c>
      <c r="F534" s="68">
        <v>5109264</v>
      </c>
      <c r="G534" s="70" t="s">
        <v>3363</v>
      </c>
      <c r="H534" s="19" t="s">
        <v>1951</v>
      </c>
      <c r="I534" s="71">
        <v>42384</v>
      </c>
      <c r="J534" s="71">
        <v>44576</v>
      </c>
      <c r="K534" s="19" t="s">
        <v>356</v>
      </c>
      <c r="L534" s="19" t="s">
        <v>3483</v>
      </c>
      <c r="M534" s="72"/>
    </row>
    <row r="535" spans="1:13">
      <c r="A535" s="73">
        <v>532</v>
      </c>
      <c r="B535" s="73" t="s">
        <v>3484</v>
      </c>
      <c r="C535" s="390" t="s">
        <v>2216</v>
      </c>
      <c r="D535" s="21" t="s">
        <v>3165</v>
      </c>
      <c r="E535" s="74">
        <v>9182.86</v>
      </c>
      <c r="F535" s="73">
        <v>6146511</v>
      </c>
      <c r="G535" s="75" t="s">
        <v>3326</v>
      </c>
      <c r="H535" s="21" t="s">
        <v>1951</v>
      </c>
      <c r="I535" s="76">
        <v>42353</v>
      </c>
      <c r="J535" s="76">
        <v>44545</v>
      </c>
      <c r="K535" s="21" t="s">
        <v>356</v>
      </c>
      <c r="L535" s="21" t="s">
        <v>3165</v>
      </c>
      <c r="M535" s="72"/>
    </row>
    <row r="536" spans="1:13">
      <c r="A536" s="68">
        <v>533</v>
      </c>
      <c r="B536" s="68" t="s">
        <v>3485</v>
      </c>
      <c r="C536" s="389" t="s">
        <v>2089</v>
      </c>
      <c r="D536" s="19" t="s">
        <v>3486</v>
      </c>
      <c r="E536" s="69">
        <v>443.55</v>
      </c>
      <c r="F536" s="68">
        <v>5943329</v>
      </c>
      <c r="G536" s="70" t="s">
        <v>3487</v>
      </c>
      <c r="H536" s="19" t="s">
        <v>1951</v>
      </c>
      <c r="I536" s="71">
        <v>42403</v>
      </c>
      <c r="J536" s="71">
        <v>44595</v>
      </c>
      <c r="K536" s="19" t="s">
        <v>456</v>
      </c>
      <c r="L536" s="19" t="s">
        <v>3085</v>
      </c>
      <c r="M536" s="72"/>
    </row>
    <row r="537" spans="1:13">
      <c r="A537" s="73">
        <v>534</v>
      </c>
      <c r="B537" s="73" t="s">
        <v>3488</v>
      </c>
      <c r="C537" s="390" t="s">
        <v>2089</v>
      </c>
      <c r="D537" s="21" t="s">
        <v>3144</v>
      </c>
      <c r="E537" s="74">
        <v>109.56</v>
      </c>
      <c r="F537" s="73">
        <v>5481341</v>
      </c>
      <c r="G537" s="75" t="s">
        <v>3287</v>
      </c>
      <c r="H537" s="21" t="s">
        <v>1951</v>
      </c>
      <c r="I537" s="76">
        <v>42349</v>
      </c>
      <c r="J537" s="76">
        <v>44541</v>
      </c>
      <c r="K537" s="21" t="s">
        <v>697</v>
      </c>
      <c r="L537" s="21" t="s">
        <v>3144</v>
      </c>
      <c r="M537" s="72"/>
    </row>
    <row r="538" spans="1:13">
      <c r="A538" s="68">
        <v>535</v>
      </c>
      <c r="B538" s="68" t="s">
        <v>3489</v>
      </c>
      <c r="C538" s="389" t="s">
        <v>189</v>
      </c>
      <c r="D538" s="19" t="s">
        <v>3490</v>
      </c>
      <c r="E538" s="69">
        <v>6459.84</v>
      </c>
      <c r="F538" s="68">
        <v>5898501</v>
      </c>
      <c r="G538" s="70" t="s">
        <v>1877</v>
      </c>
      <c r="H538" s="19" t="s">
        <v>2008</v>
      </c>
      <c r="I538" s="71">
        <v>42373</v>
      </c>
      <c r="J538" s="71">
        <v>44565</v>
      </c>
      <c r="K538" s="19" t="s">
        <v>697</v>
      </c>
      <c r="L538" s="19" t="s">
        <v>1562</v>
      </c>
      <c r="M538" s="72"/>
    </row>
    <row r="539" spans="1:13">
      <c r="A539" s="73">
        <v>536</v>
      </c>
      <c r="B539" s="73" t="s">
        <v>3491</v>
      </c>
      <c r="C539" s="390" t="s">
        <v>2216</v>
      </c>
      <c r="D539" s="21" t="s">
        <v>3492</v>
      </c>
      <c r="E539" s="74">
        <v>1412.75</v>
      </c>
      <c r="F539" s="73">
        <v>5921112</v>
      </c>
      <c r="G539" s="75" t="s">
        <v>2681</v>
      </c>
      <c r="H539" s="21" t="s">
        <v>1951</v>
      </c>
      <c r="I539" s="76">
        <v>42373</v>
      </c>
      <c r="J539" s="76">
        <v>44565</v>
      </c>
      <c r="K539" s="21" t="s">
        <v>1422</v>
      </c>
      <c r="L539" s="21" t="s">
        <v>1979</v>
      </c>
      <c r="M539" s="72"/>
    </row>
    <row r="540" spans="1:13">
      <c r="A540" s="68">
        <v>537</v>
      </c>
      <c r="B540" s="68" t="s">
        <v>3493</v>
      </c>
      <c r="C540" s="389" t="s">
        <v>2425</v>
      </c>
      <c r="D540" s="19" t="s">
        <v>3109</v>
      </c>
      <c r="E540" s="69">
        <v>407.59</v>
      </c>
      <c r="F540" s="68">
        <v>5857066</v>
      </c>
      <c r="G540" s="70" t="s">
        <v>2788</v>
      </c>
      <c r="H540" s="19" t="s">
        <v>1951</v>
      </c>
      <c r="I540" s="71">
        <v>42352</v>
      </c>
      <c r="J540" s="71">
        <v>44544</v>
      </c>
      <c r="K540" s="19" t="s">
        <v>1422</v>
      </c>
      <c r="L540" s="19" t="s">
        <v>3147</v>
      </c>
      <c r="M540" s="72"/>
    </row>
    <row r="541" spans="1:13">
      <c r="A541" s="73">
        <v>538</v>
      </c>
      <c r="B541" s="73" t="s">
        <v>3494</v>
      </c>
      <c r="C541" s="390" t="s">
        <v>167</v>
      </c>
      <c r="D541" s="21" t="s">
        <v>3144</v>
      </c>
      <c r="E541" s="74">
        <v>4000.4</v>
      </c>
      <c r="F541" s="73">
        <v>2580462</v>
      </c>
      <c r="G541" s="75" t="s">
        <v>2595</v>
      </c>
      <c r="H541" s="21" t="s">
        <v>1951</v>
      </c>
      <c r="I541" s="76">
        <v>42360</v>
      </c>
      <c r="J541" s="76">
        <v>44552</v>
      </c>
      <c r="K541" s="21" t="s">
        <v>697</v>
      </c>
      <c r="L541" s="21" t="s">
        <v>3144</v>
      </c>
      <c r="M541" s="72"/>
    </row>
    <row r="542" spans="1:13">
      <c r="A542" s="68">
        <v>539</v>
      </c>
      <c r="B542" s="68" t="s">
        <v>3495</v>
      </c>
      <c r="C542" s="389" t="s">
        <v>167</v>
      </c>
      <c r="D542" s="19" t="s">
        <v>3496</v>
      </c>
      <c r="E542" s="69">
        <v>24805.61</v>
      </c>
      <c r="F542" s="68">
        <v>5767865</v>
      </c>
      <c r="G542" s="70" t="s">
        <v>3010</v>
      </c>
      <c r="H542" s="19" t="s">
        <v>2008</v>
      </c>
      <c r="I542" s="71">
        <v>42360</v>
      </c>
      <c r="J542" s="71">
        <v>44552</v>
      </c>
      <c r="K542" s="19" t="s">
        <v>708</v>
      </c>
      <c r="L542" s="19" t="s">
        <v>3497</v>
      </c>
      <c r="M542" s="72"/>
    </row>
    <row r="543" spans="1:13">
      <c r="A543" s="73">
        <v>540</v>
      </c>
      <c r="B543" s="73" t="s">
        <v>3498</v>
      </c>
      <c r="C543" s="390" t="s">
        <v>167</v>
      </c>
      <c r="D543" s="21" t="s">
        <v>3499</v>
      </c>
      <c r="E543" s="74">
        <v>9167.68</v>
      </c>
      <c r="F543" s="73">
        <v>5111919</v>
      </c>
      <c r="G543" s="75" t="s">
        <v>1663</v>
      </c>
      <c r="H543" s="21" t="s">
        <v>1951</v>
      </c>
      <c r="I543" s="76">
        <v>42446</v>
      </c>
      <c r="J543" s="76">
        <v>44637</v>
      </c>
      <c r="K543" s="21" t="s">
        <v>1420</v>
      </c>
      <c r="L543" s="21" t="s">
        <v>3500</v>
      </c>
      <c r="M543" s="72"/>
    </row>
    <row r="544" spans="1:13">
      <c r="A544" s="68">
        <v>541</v>
      </c>
      <c r="B544" s="68" t="s">
        <v>3501</v>
      </c>
      <c r="C544" s="389" t="s">
        <v>2135</v>
      </c>
      <c r="D544" s="19" t="s">
        <v>3502</v>
      </c>
      <c r="E544" s="69">
        <v>4667.42</v>
      </c>
      <c r="F544" s="68">
        <v>5774047</v>
      </c>
      <c r="G544" s="70" t="s">
        <v>1760</v>
      </c>
      <c r="H544" s="19" t="s">
        <v>1951</v>
      </c>
      <c r="I544" s="71">
        <v>42298</v>
      </c>
      <c r="J544" s="71">
        <v>44490</v>
      </c>
      <c r="K544" s="19" t="s">
        <v>737</v>
      </c>
      <c r="L544" s="19" t="s">
        <v>2735</v>
      </c>
      <c r="M544" s="72"/>
    </row>
    <row r="545" spans="1:13">
      <c r="A545" s="73">
        <v>542</v>
      </c>
      <c r="B545" s="73" t="s">
        <v>3503</v>
      </c>
      <c r="C545" s="390" t="s">
        <v>2552</v>
      </c>
      <c r="D545" s="21" t="s">
        <v>2824</v>
      </c>
      <c r="E545" s="74">
        <v>3004.58</v>
      </c>
      <c r="F545" s="73">
        <v>5233739</v>
      </c>
      <c r="G545" s="75" t="s">
        <v>3348</v>
      </c>
      <c r="H545" s="21" t="s">
        <v>1951</v>
      </c>
      <c r="I545" s="76">
        <v>42464</v>
      </c>
      <c r="J545" s="76">
        <v>44655</v>
      </c>
      <c r="K545" s="21" t="s">
        <v>1422</v>
      </c>
      <c r="L545" s="21" t="s">
        <v>3221</v>
      </c>
      <c r="M545" s="72"/>
    </row>
    <row r="546" spans="1:13">
      <c r="A546" s="68">
        <v>543</v>
      </c>
      <c r="B546" s="68" t="s">
        <v>3504</v>
      </c>
      <c r="C546" s="389" t="s">
        <v>189</v>
      </c>
      <c r="D546" s="19" t="s">
        <v>3505</v>
      </c>
      <c r="E546" s="69">
        <v>840.83</v>
      </c>
      <c r="F546" s="68">
        <v>5866316</v>
      </c>
      <c r="G546" s="70" t="s">
        <v>3506</v>
      </c>
      <c r="H546" s="19" t="s">
        <v>1951</v>
      </c>
      <c r="I546" s="71">
        <v>43130</v>
      </c>
      <c r="J546" s="71">
        <v>44226</v>
      </c>
      <c r="K546" s="19" t="s">
        <v>267</v>
      </c>
      <c r="L546" s="19" t="s">
        <v>2026</v>
      </c>
      <c r="M546" s="72"/>
    </row>
    <row r="547" spans="1:13">
      <c r="A547" s="73">
        <v>544</v>
      </c>
      <c r="B547" s="73" t="s">
        <v>3507</v>
      </c>
      <c r="C547" s="390" t="s">
        <v>167</v>
      </c>
      <c r="D547" s="21" t="s">
        <v>1983</v>
      </c>
      <c r="E547" s="74">
        <v>19868.66</v>
      </c>
      <c r="F547" s="73">
        <v>5767865</v>
      </c>
      <c r="G547" s="75" t="s">
        <v>3010</v>
      </c>
      <c r="H547" s="21" t="s">
        <v>2008</v>
      </c>
      <c r="I547" s="76">
        <v>42461</v>
      </c>
      <c r="J547" s="76">
        <v>44652</v>
      </c>
      <c r="K547" s="21" t="s">
        <v>425</v>
      </c>
      <c r="L547" s="21" t="s">
        <v>3265</v>
      </c>
      <c r="M547" s="72"/>
    </row>
    <row r="548" spans="1:13">
      <c r="A548" s="68">
        <v>545</v>
      </c>
      <c r="B548" s="68" t="s">
        <v>3508</v>
      </c>
      <c r="C548" s="389" t="s">
        <v>167</v>
      </c>
      <c r="D548" s="19" t="s">
        <v>2429</v>
      </c>
      <c r="E548" s="69">
        <v>2398.1</v>
      </c>
      <c r="F548" s="68">
        <v>6524877</v>
      </c>
      <c r="G548" s="70" t="s">
        <v>3509</v>
      </c>
      <c r="H548" s="19" t="s">
        <v>1951</v>
      </c>
      <c r="I548" s="71">
        <v>42360</v>
      </c>
      <c r="J548" s="71">
        <v>44552</v>
      </c>
      <c r="K548" s="19" t="s">
        <v>425</v>
      </c>
      <c r="L548" s="19" t="s">
        <v>3265</v>
      </c>
      <c r="M548" s="72"/>
    </row>
    <row r="549" spans="1:13">
      <c r="A549" s="73">
        <v>546</v>
      </c>
      <c r="B549" s="73" t="s">
        <v>3510</v>
      </c>
      <c r="C549" s="390" t="s">
        <v>189</v>
      </c>
      <c r="D549" s="21" t="s">
        <v>3511</v>
      </c>
      <c r="E549" s="74">
        <v>10474.73</v>
      </c>
      <c r="F549" s="73">
        <v>5760011</v>
      </c>
      <c r="G549" s="75" t="s">
        <v>3512</v>
      </c>
      <c r="H549" s="21" t="s">
        <v>1951</v>
      </c>
      <c r="I549" s="76">
        <v>43980</v>
      </c>
      <c r="J549" s="76">
        <v>45075</v>
      </c>
      <c r="K549" s="21" t="s">
        <v>456</v>
      </c>
      <c r="L549" s="21" t="s">
        <v>3233</v>
      </c>
      <c r="M549" s="72"/>
    </row>
    <row r="550" spans="1:13">
      <c r="A550" s="68">
        <v>547</v>
      </c>
      <c r="B550" s="68" t="s">
        <v>3513</v>
      </c>
      <c r="C550" s="389">
        <v>0</v>
      </c>
      <c r="D550" s="19" t="s">
        <v>2219</v>
      </c>
      <c r="E550" s="69">
        <v>1426.97</v>
      </c>
      <c r="F550" s="68">
        <v>5951062</v>
      </c>
      <c r="G550" s="70" t="s">
        <v>3514</v>
      </c>
      <c r="H550" s="19" t="s">
        <v>1951</v>
      </c>
      <c r="I550" s="71">
        <v>42360</v>
      </c>
      <c r="J550" s="71">
        <v>44552</v>
      </c>
      <c r="K550" s="19" t="s">
        <v>697</v>
      </c>
      <c r="L550" s="19" t="s">
        <v>2454</v>
      </c>
      <c r="M550" s="72"/>
    </row>
    <row r="551" spans="1:13">
      <c r="A551" s="73">
        <v>548</v>
      </c>
      <c r="B551" s="73" t="s">
        <v>3515</v>
      </c>
      <c r="C551" s="390" t="s">
        <v>167</v>
      </c>
      <c r="D551" s="21" t="s">
        <v>3516</v>
      </c>
      <c r="E551" s="74">
        <v>3977.38</v>
      </c>
      <c r="F551" s="73">
        <v>5942136</v>
      </c>
      <c r="G551" s="75" t="s">
        <v>3517</v>
      </c>
      <c r="H551" s="21" t="s">
        <v>1951</v>
      </c>
      <c r="I551" s="76">
        <v>42590</v>
      </c>
      <c r="J551" s="76">
        <v>44781</v>
      </c>
      <c r="K551" s="21" t="s">
        <v>724</v>
      </c>
      <c r="L551" s="21" t="s">
        <v>2227</v>
      </c>
      <c r="M551" s="72"/>
    </row>
    <row r="552" spans="1:13">
      <c r="A552" s="68">
        <v>549</v>
      </c>
      <c r="B552" s="68" t="s">
        <v>3518</v>
      </c>
      <c r="C552" s="389" t="s">
        <v>2089</v>
      </c>
      <c r="D552" s="19" t="s">
        <v>3519</v>
      </c>
      <c r="E552" s="69">
        <v>22081</v>
      </c>
      <c r="F552" s="68">
        <v>5306892</v>
      </c>
      <c r="G552" s="70" t="s">
        <v>3520</v>
      </c>
      <c r="H552" s="19" t="s">
        <v>1951</v>
      </c>
      <c r="I552" s="71">
        <v>42487</v>
      </c>
      <c r="J552" s="71">
        <v>44678</v>
      </c>
      <c r="K552" s="19" t="s">
        <v>697</v>
      </c>
      <c r="L552" s="19" t="s">
        <v>2045</v>
      </c>
      <c r="M552" s="72"/>
    </row>
    <row r="553" spans="1:13">
      <c r="A553" s="73">
        <v>550</v>
      </c>
      <c r="B553" s="73" t="s">
        <v>3521</v>
      </c>
      <c r="C553" s="390" t="s">
        <v>216</v>
      </c>
      <c r="D553" s="21" t="s">
        <v>3425</v>
      </c>
      <c r="E553" s="74">
        <v>10943.1</v>
      </c>
      <c r="F553" s="73">
        <v>5767865</v>
      </c>
      <c r="G553" s="75" t="s">
        <v>3010</v>
      </c>
      <c r="H553" s="21" t="s">
        <v>2008</v>
      </c>
      <c r="I553" s="76">
        <v>42360</v>
      </c>
      <c r="J553" s="76">
        <v>44552</v>
      </c>
      <c r="K553" s="21" t="s">
        <v>425</v>
      </c>
      <c r="L553" s="21" t="s">
        <v>2110</v>
      </c>
      <c r="M553" s="72"/>
    </row>
    <row r="554" spans="1:13">
      <c r="A554" s="68">
        <v>551</v>
      </c>
      <c r="B554" s="68" t="s">
        <v>3522</v>
      </c>
      <c r="C554" s="389" t="s">
        <v>2126</v>
      </c>
      <c r="D554" s="19" t="s">
        <v>3523</v>
      </c>
      <c r="E554" s="69">
        <v>390.49</v>
      </c>
      <c r="F554" s="68">
        <v>2604221</v>
      </c>
      <c r="G554" s="70" t="s">
        <v>3524</v>
      </c>
      <c r="H554" s="19" t="s">
        <v>1951</v>
      </c>
      <c r="I554" s="71">
        <v>42447</v>
      </c>
      <c r="J554" s="71">
        <v>44638</v>
      </c>
      <c r="K554" s="19" t="s">
        <v>267</v>
      </c>
      <c r="L554" s="19" t="s">
        <v>1983</v>
      </c>
      <c r="M554" s="72"/>
    </row>
    <row r="555" spans="1:13">
      <c r="A555" s="73">
        <v>552</v>
      </c>
      <c r="B555" s="73" t="s">
        <v>3525</v>
      </c>
      <c r="C555" s="390" t="s">
        <v>2089</v>
      </c>
      <c r="D555" s="21" t="s">
        <v>2045</v>
      </c>
      <c r="E555" s="74">
        <v>63.22</v>
      </c>
      <c r="F555" s="73">
        <v>5968216</v>
      </c>
      <c r="G555" s="75" t="s">
        <v>3526</v>
      </c>
      <c r="H555" s="21" t="s">
        <v>1951</v>
      </c>
      <c r="I555" s="76">
        <v>42380</v>
      </c>
      <c r="J555" s="76">
        <v>44572</v>
      </c>
      <c r="K555" s="21" t="s">
        <v>697</v>
      </c>
      <c r="L555" s="21" t="s">
        <v>2045</v>
      </c>
      <c r="M555" s="72"/>
    </row>
    <row r="556" spans="1:13">
      <c r="A556" s="68">
        <v>553</v>
      </c>
      <c r="B556" s="68" t="s">
        <v>3527</v>
      </c>
      <c r="C556" s="389" t="s">
        <v>3324</v>
      </c>
      <c r="D556" s="19" t="s">
        <v>3528</v>
      </c>
      <c r="E556" s="69">
        <v>1777.94</v>
      </c>
      <c r="F556" s="68">
        <v>5305403</v>
      </c>
      <c r="G556" s="70" t="s">
        <v>1474</v>
      </c>
      <c r="H556" s="19" t="s">
        <v>1951</v>
      </c>
      <c r="I556" s="71">
        <v>42384</v>
      </c>
      <c r="J556" s="71">
        <v>44576</v>
      </c>
      <c r="K556" s="19" t="s">
        <v>356</v>
      </c>
      <c r="L556" s="19" t="s">
        <v>2080</v>
      </c>
      <c r="M556" s="72"/>
    </row>
    <row r="557" spans="1:13">
      <c r="A557" s="73">
        <v>554</v>
      </c>
      <c r="B557" s="73" t="s">
        <v>3529</v>
      </c>
      <c r="C557" s="390" t="s">
        <v>167</v>
      </c>
      <c r="D557" s="21" t="s">
        <v>3165</v>
      </c>
      <c r="E557" s="74">
        <v>4996.33</v>
      </c>
      <c r="F557" s="73">
        <v>5882583</v>
      </c>
      <c r="G557" s="75" t="s">
        <v>3530</v>
      </c>
      <c r="H557" s="21" t="s">
        <v>1951</v>
      </c>
      <c r="I557" s="76">
        <v>42373</v>
      </c>
      <c r="J557" s="76">
        <v>44565</v>
      </c>
      <c r="K557" s="21" t="s">
        <v>356</v>
      </c>
      <c r="L557" s="21" t="s">
        <v>2968</v>
      </c>
      <c r="M557" s="72"/>
    </row>
    <row r="558" spans="1:13">
      <c r="A558" s="68">
        <v>555</v>
      </c>
      <c r="B558" s="68" t="s">
        <v>3531</v>
      </c>
      <c r="C558" s="389" t="s">
        <v>3337</v>
      </c>
      <c r="D558" s="19" t="s">
        <v>3532</v>
      </c>
      <c r="E558" s="69">
        <v>8057.16</v>
      </c>
      <c r="F558" s="68">
        <v>5921112</v>
      </c>
      <c r="G558" s="70" t="s">
        <v>2681</v>
      </c>
      <c r="H558" s="19" t="s">
        <v>1951</v>
      </c>
      <c r="I558" s="71">
        <v>42352</v>
      </c>
      <c r="J558" s="71">
        <v>44544</v>
      </c>
      <c r="K558" s="19" t="s">
        <v>1422</v>
      </c>
      <c r="L558" s="19" t="s">
        <v>3533</v>
      </c>
      <c r="M558" s="72"/>
    </row>
    <row r="559" spans="1:13">
      <c r="A559" s="73">
        <v>556</v>
      </c>
      <c r="B559" s="73" t="s">
        <v>3534</v>
      </c>
      <c r="C559" s="390" t="s">
        <v>167</v>
      </c>
      <c r="D559" s="21" t="s">
        <v>3535</v>
      </c>
      <c r="E559" s="74">
        <v>1788.9</v>
      </c>
      <c r="F559" s="73">
        <v>5203678</v>
      </c>
      <c r="G559" s="75" t="s">
        <v>1515</v>
      </c>
      <c r="H559" s="21" t="s">
        <v>1951</v>
      </c>
      <c r="I559" s="76">
        <v>42390</v>
      </c>
      <c r="J559" s="76">
        <v>44582</v>
      </c>
      <c r="K559" s="21" t="s">
        <v>456</v>
      </c>
      <c r="L559" s="21" t="s">
        <v>457</v>
      </c>
      <c r="M559" s="72"/>
    </row>
    <row r="560" spans="1:13">
      <c r="A560" s="68">
        <v>557</v>
      </c>
      <c r="B560" s="68" t="s">
        <v>3536</v>
      </c>
      <c r="C560" s="389" t="s">
        <v>216</v>
      </c>
      <c r="D560" s="19" t="s">
        <v>3537</v>
      </c>
      <c r="E560" s="69">
        <v>11043.27</v>
      </c>
      <c r="F560" s="68">
        <v>5359058</v>
      </c>
      <c r="G560" s="70" t="s">
        <v>1665</v>
      </c>
      <c r="H560" s="19" t="s">
        <v>1951</v>
      </c>
      <c r="I560" s="71">
        <v>42373</v>
      </c>
      <c r="J560" s="71">
        <v>44565</v>
      </c>
      <c r="K560" s="19" t="s">
        <v>356</v>
      </c>
      <c r="L560" s="19" t="s">
        <v>2194</v>
      </c>
      <c r="M560" s="72"/>
    </row>
    <row r="561" spans="1:13">
      <c r="A561" s="73">
        <v>558</v>
      </c>
      <c r="B561" s="73" t="s">
        <v>3538</v>
      </c>
      <c r="C561" s="390" t="s">
        <v>167</v>
      </c>
      <c r="D561" s="21" t="s">
        <v>3539</v>
      </c>
      <c r="E561" s="74">
        <v>8128.91</v>
      </c>
      <c r="F561" s="73">
        <v>5767865</v>
      </c>
      <c r="G561" s="75" t="s">
        <v>3010</v>
      </c>
      <c r="H561" s="21" t="s">
        <v>2008</v>
      </c>
      <c r="I561" s="76">
        <v>42373</v>
      </c>
      <c r="J561" s="76">
        <v>44565</v>
      </c>
      <c r="K561" s="21" t="s">
        <v>356</v>
      </c>
      <c r="L561" s="21" t="s">
        <v>357</v>
      </c>
      <c r="M561" s="72"/>
    </row>
    <row r="562" spans="1:13">
      <c r="A562" s="68">
        <v>559</v>
      </c>
      <c r="B562" s="68" t="s">
        <v>3540</v>
      </c>
      <c r="C562" s="389" t="s">
        <v>2425</v>
      </c>
      <c r="D562" s="19" t="s">
        <v>3541</v>
      </c>
      <c r="E562" s="69">
        <v>5039.5200000000004</v>
      </c>
      <c r="F562" s="68">
        <v>6209815</v>
      </c>
      <c r="G562" s="70" t="s">
        <v>3542</v>
      </c>
      <c r="H562" s="19" t="s">
        <v>1951</v>
      </c>
      <c r="I562" s="71">
        <v>42360</v>
      </c>
      <c r="J562" s="71">
        <v>44552</v>
      </c>
      <c r="K562" s="19" t="s">
        <v>1422</v>
      </c>
      <c r="L562" s="19" t="s">
        <v>3343</v>
      </c>
      <c r="M562" s="72"/>
    </row>
    <row r="563" spans="1:13">
      <c r="A563" s="73">
        <v>560</v>
      </c>
      <c r="B563" s="73" t="s">
        <v>3543</v>
      </c>
      <c r="C563" s="390" t="s">
        <v>3337</v>
      </c>
      <c r="D563" s="21" t="s">
        <v>3544</v>
      </c>
      <c r="E563" s="74">
        <v>8188.07</v>
      </c>
      <c r="F563" s="73">
        <v>5767865</v>
      </c>
      <c r="G563" s="75" t="s">
        <v>3010</v>
      </c>
      <c r="H563" s="21" t="s">
        <v>2008</v>
      </c>
      <c r="I563" s="76">
        <v>42360</v>
      </c>
      <c r="J563" s="76">
        <v>44552</v>
      </c>
      <c r="K563" s="21" t="s">
        <v>425</v>
      </c>
      <c r="L563" s="21" t="s">
        <v>2124</v>
      </c>
      <c r="M563" s="72"/>
    </row>
    <row r="564" spans="1:13">
      <c r="A564" s="68">
        <v>561</v>
      </c>
      <c r="B564" s="68" t="s">
        <v>3545</v>
      </c>
      <c r="C564" s="389" t="s">
        <v>216</v>
      </c>
      <c r="D564" s="19" t="s">
        <v>3546</v>
      </c>
      <c r="E564" s="69">
        <v>10149.94</v>
      </c>
      <c r="F564" s="68">
        <v>5455219</v>
      </c>
      <c r="G564" s="70" t="s">
        <v>1587</v>
      </c>
      <c r="H564" s="19" t="s">
        <v>1951</v>
      </c>
      <c r="I564" s="71">
        <v>42377</v>
      </c>
      <c r="J564" s="71">
        <v>44569</v>
      </c>
      <c r="K564" s="19" t="s">
        <v>356</v>
      </c>
      <c r="L564" s="19" t="s">
        <v>357</v>
      </c>
      <c r="M564" s="72"/>
    </row>
    <row r="565" spans="1:13">
      <c r="A565" s="73">
        <v>562</v>
      </c>
      <c r="B565" s="73" t="s">
        <v>3547</v>
      </c>
      <c r="C565" s="390" t="s">
        <v>2340</v>
      </c>
      <c r="D565" s="21" t="s">
        <v>3548</v>
      </c>
      <c r="E565" s="74">
        <v>1269.55</v>
      </c>
      <c r="F565" s="73">
        <v>5950465</v>
      </c>
      <c r="G565" s="75" t="s">
        <v>2996</v>
      </c>
      <c r="H565" s="21" t="s">
        <v>1951</v>
      </c>
      <c r="I565" s="76">
        <v>42373</v>
      </c>
      <c r="J565" s="76">
        <v>44565</v>
      </c>
      <c r="K565" s="21" t="s">
        <v>697</v>
      </c>
      <c r="L565" s="21" t="s">
        <v>2363</v>
      </c>
      <c r="M565" s="72"/>
    </row>
    <row r="566" spans="1:13">
      <c r="A566" s="68">
        <v>563</v>
      </c>
      <c r="B566" s="68" t="s">
        <v>3549</v>
      </c>
      <c r="C566" s="389" t="s">
        <v>2856</v>
      </c>
      <c r="D566" s="19" t="s">
        <v>3550</v>
      </c>
      <c r="E566" s="69">
        <v>254.56</v>
      </c>
      <c r="F566" s="68">
        <v>5383854</v>
      </c>
      <c r="G566" s="70" t="s">
        <v>3551</v>
      </c>
      <c r="H566" s="19" t="s">
        <v>1951</v>
      </c>
      <c r="I566" s="71">
        <v>42373</v>
      </c>
      <c r="J566" s="71">
        <v>44565</v>
      </c>
      <c r="K566" s="19" t="s">
        <v>356</v>
      </c>
      <c r="L566" s="19" t="s">
        <v>2265</v>
      </c>
      <c r="M566" s="72"/>
    </row>
    <row r="567" spans="1:13">
      <c r="A567" s="73">
        <v>564</v>
      </c>
      <c r="B567" s="73" t="s">
        <v>3552</v>
      </c>
      <c r="C567" s="390" t="s">
        <v>167</v>
      </c>
      <c r="D567" s="21" t="s">
        <v>3553</v>
      </c>
      <c r="E567" s="74">
        <v>1305.3599999999999</v>
      </c>
      <c r="F567" s="73">
        <v>5096871</v>
      </c>
      <c r="G567" s="75" t="s">
        <v>3554</v>
      </c>
      <c r="H567" s="21" t="s">
        <v>1951</v>
      </c>
      <c r="I567" s="76">
        <v>42877</v>
      </c>
      <c r="J567" s="76">
        <v>45068</v>
      </c>
      <c r="K567" s="21" t="s">
        <v>724</v>
      </c>
      <c r="L567" s="21" t="s">
        <v>253</v>
      </c>
      <c r="M567" s="72"/>
    </row>
    <row r="568" spans="1:13">
      <c r="A568" s="68">
        <v>565</v>
      </c>
      <c r="B568" s="68" t="s">
        <v>3555</v>
      </c>
      <c r="C568" s="389">
        <v>0</v>
      </c>
      <c r="D568" s="19" t="s">
        <v>2553</v>
      </c>
      <c r="E568" s="69">
        <v>75.099999999999994</v>
      </c>
      <c r="F568" s="68">
        <v>2011239</v>
      </c>
      <c r="G568" s="70" t="s">
        <v>1446</v>
      </c>
      <c r="H568" s="19" t="s">
        <v>3556</v>
      </c>
      <c r="I568" s="71">
        <v>42373</v>
      </c>
      <c r="J568" s="71">
        <v>44565</v>
      </c>
      <c r="K568" s="19" t="s">
        <v>456</v>
      </c>
      <c r="L568" s="19" t="s">
        <v>457</v>
      </c>
      <c r="M568" s="72"/>
    </row>
    <row r="569" spans="1:13">
      <c r="A569" s="73">
        <v>566</v>
      </c>
      <c r="B569" s="73" t="s">
        <v>3557</v>
      </c>
      <c r="C569" s="390" t="s">
        <v>2340</v>
      </c>
      <c r="D569" s="21" t="s">
        <v>3558</v>
      </c>
      <c r="E569" s="74">
        <v>6262.85</v>
      </c>
      <c r="F569" s="73">
        <v>5980194</v>
      </c>
      <c r="G569" s="75" t="s">
        <v>3312</v>
      </c>
      <c r="H569" s="21" t="s">
        <v>1951</v>
      </c>
      <c r="I569" s="76">
        <v>42383</v>
      </c>
      <c r="J569" s="76">
        <v>44575</v>
      </c>
      <c r="K569" s="21" t="s">
        <v>697</v>
      </c>
      <c r="L569" s="21" t="s">
        <v>2363</v>
      </c>
      <c r="M569" s="72"/>
    </row>
    <row r="570" spans="1:13">
      <c r="A570" s="68">
        <v>567</v>
      </c>
      <c r="B570" s="68" t="s">
        <v>3559</v>
      </c>
      <c r="C570" s="389" t="s">
        <v>167</v>
      </c>
      <c r="D570" s="19" t="s">
        <v>3560</v>
      </c>
      <c r="E570" s="69">
        <v>3049.9</v>
      </c>
      <c r="F570" s="68">
        <v>6485839</v>
      </c>
      <c r="G570" s="70" t="s">
        <v>3561</v>
      </c>
      <c r="H570" s="19" t="s">
        <v>1951</v>
      </c>
      <c r="I570" s="71">
        <v>42534</v>
      </c>
      <c r="J570" s="71">
        <v>44725</v>
      </c>
      <c r="K570" s="19" t="s">
        <v>1303</v>
      </c>
      <c r="L570" s="19" t="s">
        <v>2329</v>
      </c>
      <c r="M570" s="72"/>
    </row>
    <row r="571" spans="1:13">
      <c r="A571" s="73">
        <v>568</v>
      </c>
      <c r="B571" s="73" t="s">
        <v>3562</v>
      </c>
      <c r="C571" s="390">
        <v>0</v>
      </c>
      <c r="D571" s="21" t="s">
        <v>3328</v>
      </c>
      <c r="E571" s="74">
        <v>228.64</v>
      </c>
      <c r="F571" s="73">
        <v>6013201</v>
      </c>
      <c r="G571" s="75" t="s">
        <v>3563</v>
      </c>
      <c r="H571" s="21" t="s">
        <v>1951</v>
      </c>
      <c r="I571" s="76">
        <v>42374</v>
      </c>
      <c r="J571" s="76">
        <v>44566</v>
      </c>
      <c r="K571" s="21" t="s">
        <v>1422</v>
      </c>
      <c r="L571" s="21" t="s">
        <v>3221</v>
      </c>
      <c r="M571" s="72"/>
    </row>
    <row r="572" spans="1:13">
      <c r="A572" s="68">
        <v>569</v>
      </c>
      <c r="B572" s="68" t="s">
        <v>3564</v>
      </c>
      <c r="C572" s="389">
        <v>0</v>
      </c>
      <c r="D572" s="19" t="s">
        <v>3565</v>
      </c>
      <c r="E572" s="69">
        <v>4814.96</v>
      </c>
      <c r="F572" s="68">
        <v>6209955</v>
      </c>
      <c r="G572" s="70" t="s">
        <v>3566</v>
      </c>
      <c r="H572" s="19" t="s">
        <v>1951</v>
      </c>
      <c r="I572" s="71">
        <v>42373</v>
      </c>
      <c r="J572" s="71">
        <v>44565</v>
      </c>
      <c r="K572" s="19" t="s">
        <v>356</v>
      </c>
      <c r="L572" s="19" t="s">
        <v>3165</v>
      </c>
      <c r="M572" s="72"/>
    </row>
    <row r="573" spans="1:13">
      <c r="A573" s="73">
        <v>570</v>
      </c>
      <c r="B573" s="73" t="s">
        <v>3567</v>
      </c>
      <c r="C573" s="390" t="s">
        <v>167</v>
      </c>
      <c r="D573" s="21" t="s">
        <v>2750</v>
      </c>
      <c r="E573" s="74">
        <v>853.91</v>
      </c>
      <c r="F573" s="73">
        <v>5076285</v>
      </c>
      <c r="G573" s="75" t="s">
        <v>375</v>
      </c>
      <c r="H573" s="21" t="s">
        <v>1951</v>
      </c>
      <c r="I573" s="76">
        <v>42570</v>
      </c>
      <c r="J573" s="76">
        <v>44761</v>
      </c>
      <c r="K573" s="21" t="s">
        <v>1303</v>
      </c>
      <c r="L573" s="21" t="s">
        <v>2329</v>
      </c>
      <c r="M573" s="72"/>
    </row>
    <row r="574" spans="1:13">
      <c r="A574" s="68">
        <v>571</v>
      </c>
      <c r="B574" s="68" t="s">
        <v>3568</v>
      </c>
      <c r="C574" s="389">
        <v>0</v>
      </c>
      <c r="D574" s="19" t="s">
        <v>3569</v>
      </c>
      <c r="E574" s="69">
        <v>1981.62</v>
      </c>
      <c r="F574" s="68">
        <v>5945151</v>
      </c>
      <c r="G574" s="70" t="s">
        <v>3570</v>
      </c>
      <c r="H574" s="19" t="s">
        <v>1951</v>
      </c>
      <c r="I574" s="71">
        <v>42373</v>
      </c>
      <c r="J574" s="71">
        <v>44565</v>
      </c>
      <c r="K574" s="19" t="s">
        <v>1422</v>
      </c>
      <c r="L574" s="19" t="s">
        <v>3182</v>
      </c>
      <c r="M574" s="72"/>
    </row>
    <row r="575" spans="1:13">
      <c r="A575" s="73">
        <v>572</v>
      </c>
      <c r="B575" s="73" t="s">
        <v>3571</v>
      </c>
      <c r="C575" s="390">
        <v>0</v>
      </c>
      <c r="D575" s="21" t="s">
        <v>3572</v>
      </c>
      <c r="E575" s="74">
        <v>2006.2</v>
      </c>
      <c r="F575" s="73">
        <v>6020291</v>
      </c>
      <c r="G575" s="75" t="s">
        <v>3573</v>
      </c>
      <c r="H575" s="21" t="s">
        <v>1946</v>
      </c>
      <c r="I575" s="76">
        <v>42347</v>
      </c>
      <c r="J575" s="76">
        <v>44539</v>
      </c>
      <c r="K575" s="21" t="s">
        <v>1303</v>
      </c>
      <c r="L575" s="21" t="s">
        <v>2926</v>
      </c>
      <c r="M575" s="72"/>
    </row>
    <row r="576" spans="1:13">
      <c r="A576" s="68">
        <v>573</v>
      </c>
      <c r="B576" s="68" t="s">
        <v>3574</v>
      </c>
      <c r="C576" s="389" t="s">
        <v>167</v>
      </c>
      <c r="D576" s="19" t="s">
        <v>3352</v>
      </c>
      <c r="E576" s="69">
        <v>501.58</v>
      </c>
      <c r="F576" s="68">
        <v>5368456</v>
      </c>
      <c r="G576" s="70" t="s">
        <v>3391</v>
      </c>
      <c r="H576" s="19" t="s">
        <v>1951</v>
      </c>
      <c r="I576" s="71">
        <v>42457</v>
      </c>
      <c r="J576" s="71">
        <v>44648</v>
      </c>
      <c r="K576" s="19" t="s">
        <v>3354</v>
      </c>
      <c r="L576" s="19" t="s">
        <v>3355</v>
      </c>
      <c r="M576" s="72"/>
    </row>
    <row r="577" spans="1:13">
      <c r="A577" s="73">
        <v>574</v>
      </c>
      <c r="B577" s="73" t="s">
        <v>3575</v>
      </c>
      <c r="C577" s="390" t="s">
        <v>3576</v>
      </c>
      <c r="D577" s="21" t="s">
        <v>2219</v>
      </c>
      <c r="E577" s="74">
        <v>271.69</v>
      </c>
      <c r="F577" s="73">
        <v>4193245</v>
      </c>
      <c r="G577" s="75" t="s">
        <v>3577</v>
      </c>
      <c r="H577" s="21" t="s">
        <v>1951</v>
      </c>
      <c r="I577" s="76">
        <v>42422</v>
      </c>
      <c r="J577" s="76">
        <v>44614</v>
      </c>
      <c r="K577" s="21" t="s">
        <v>267</v>
      </c>
      <c r="L577" s="21" t="s">
        <v>2458</v>
      </c>
      <c r="M577" s="72"/>
    </row>
    <row r="578" spans="1:13">
      <c r="A578" s="68">
        <v>575</v>
      </c>
      <c r="B578" s="68" t="s">
        <v>3578</v>
      </c>
      <c r="C578" s="389" t="s">
        <v>167</v>
      </c>
      <c r="D578" s="19" t="s">
        <v>3165</v>
      </c>
      <c r="E578" s="69">
        <v>2627.36</v>
      </c>
      <c r="F578" s="68">
        <v>5959462</v>
      </c>
      <c r="G578" s="70" t="s">
        <v>3579</v>
      </c>
      <c r="H578" s="19" t="s">
        <v>1951</v>
      </c>
      <c r="I578" s="71">
        <v>44005</v>
      </c>
      <c r="J578" s="71">
        <v>45100</v>
      </c>
      <c r="K578" s="19" t="s">
        <v>356</v>
      </c>
      <c r="L578" s="19" t="s">
        <v>3165</v>
      </c>
      <c r="M578" s="72"/>
    </row>
    <row r="579" spans="1:13">
      <c r="A579" s="73">
        <v>576</v>
      </c>
      <c r="B579" s="73" t="s">
        <v>3580</v>
      </c>
      <c r="C579" s="390" t="s">
        <v>2126</v>
      </c>
      <c r="D579" s="21" t="s">
        <v>3581</v>
      </c>
      <c r="E579" s="74">
        <v>1558.8</v>
      </c>
      <c r="F579" s="73">
        <v>2026163</v>
      </c>
      <c r="G579" s="75" t="s">
        <v>3582</v>
      </c>
      <c r="H579" s="21" t="s">
        <v>1951</v>
      </c>
      <c r="I579" s="76">
        <v>42447</v>
      </c>
      <c r="J579" s="76">
        <v>44638</v>
      </c>
      <c r="K579" s="21" t="s">
        <v>267</v>
      </c>
      <c r="L579" s="21" t="s">
        <v>1983</v>
      </c>
      <c r="M579" s="72"/>
    </row>
    <row r="580" spans="1:13">
      <c r="A580" s="68">
        <v>577</v>
      </c>
      <c r="B580" s="68" t="s">
        <v>3583</v>
      </c>
      <c r="C580" s="389" t="s">
        <v>2089</v>
      </c>
      <c r="D580" s="19" t="s">
        <v>3584</v>
      </c>
      <c r="E580" s="69">
        <v>1121.92</v>
      </c>
      <c r="F580" s="68">
        <v>2057417</v>
      </c>
      <c r="G580" s="70" t="s">
        <v>3585</v>
      </c>
      <c r="H580" s="19" t="s">
        <v>1951</v>
      </c>
      <c r="I580" s="71">
        <v>42516</v>
      </c>
      <c r="J580" s="71">
        <v>44707</v>
      </c>
      <c r="K580" s="19" t="s">
        <v>1422</v>
      </c>
      <c r="L580" s="19" t="s">
        <v>2092</v>
      </c>
      <c r="M580" s="72"/>
    </row>
    <row r="581" spans="1:13">
      <c r="A581" s="73">
        <v>578</v>
      </c>
      <c r="B581" s="73" t="s">
        <v>3586</v>
      </c>
      <c r="C581" s="390" t="s">
        <v>167</v>
      </c>
      <c r="D581" s="21" t="s">
        <v>2056</v>
      </c>
      <c r="E581" s="74">
        <v>2418.08</v>
      </c>
      <c r="F581" s="73">
        <v>5556899</v>
      </c>
      <c r="G581" s="75" t="s">
        <v>3587</v>
      </c>
      <c r="H581" s="21" t="s">
        <v>1951</v>
      </c>
      <c r="I581" s="76">
        <v>42373</v>
      </c>
      <c r="J581" s="76">
        <v>44565</v>
      </c>
      <c r="K581" s="21" t="s">
        <v>456</v>
      </c>
      <c r="L581" s="21" t="s">
        <v>457</v>
      </c>
      <c r="M581" s="72"/>
    </row>
    <row r="582" spans="1:13">
      <c r="A582" s="68">
        <v>579</v>
      </c>
      <c r="B582" s="68" t="s">
        <v>3588</v>
      </c>
      <c r="C582" s="389" t="s">
        <v>167</v>
      </c>
      <c r="D582" s="19" t="s">
        <v>3589</v>
      </c>
      <c r="E582" s="69">
        <v>365.04</v>
      </c>
      <c r="F582" s="68">
        <v>6013554</v>
      </c>
      <c r="G582" s="70" t="s">
        <v>3590</v>
      </c>
      <c r="H582" s="19" t="s">
        <v>1951</v>
      </c>
      <c r="I582" s="71">
        <v>42376</v>
      </c>
      <c r="J582" s="71">
        <v>44568</v>
      </c>
      <c r="K582" s="19" t="s">
        <v>267</v>
      </c>
      <c r="L582" s="19" t="s">
        <v>1983</v>
      </c>
      <c r="M582" s="72"/>
    </row>
    <row r="583" spans="1:13">
      <c r="A583" s="73">
        <v>580</v>
      </c>
      <c r="B583" s="73" t="s">
        <v>3591</v>
      </c>
      <c r="C583" s="390">
        <v>0</v>
      </c>
      <c r="D583" s="21" t="s">
        <v>3592</v>
      </c>
      <c r="E583" s="74">
        <v>10419.43</v>
      </c>
      <c r="F583" s="73">
        <v>5045894</v>
      </c>
      <c r="G583" s="75" t="s">
        <v>3593</v>
      </c>
      <c r="H583" s="21" t="s">
        <v>1951</v>
      </c>
      <c r="I583" s="76">
        <v>42376</v>
      </c>
      <c r="J583" s="76">
        <v>44568</v>
      </c>
      <c r="K583" s="21" t="s">
        <v>697</v>
      </c>
      <c r="L583" s="21" t="s">
        <v>2045</v>
      </c>
      <c r="M583" s="72"/>
    </row>
    <row r="584" spans="1:13">
      <c r="A584" s="68">
        <v>581</v>
      </c>
      <c r="B584" s="68" t="s">
        <v>3594</v>
      </c>
      <c r="C584" s="389" t="s">
        <v>3576</v>
      </c>
      <c r="D584" s="19" t="s">
        <v>3595</v>
      </c>
      <c r="E584" s="69">
        <v>1589.51</v>
      </c>
      <c r="F584" s="68">
        <v>5961815</v>
      </c>
      <c r="G584" s="70" t="s">
        <v>3596</v>
      </c>
      <c r="H584" s="19" t="s">
        <v>1951</v>
      </c>
      <c r="I584" s="71">
        <v>42374</v>
      </c>
      <c r="J584" s="71">
        <v>44566</v>
      </c>
      <c r="K584" s="19" t="s">
        <v>1422</v>
      </c>
      <c r="L584" s="19" t="s">
        <v>2138</v>
      </c>
      <c r="M584" s="72"/>
    </row>
    <row r="585" spans="1:13">
      <c r="A585" s="73">
        <v>582</v>
      </c>
      <c r="B585" s="73" t="s">
        <v>3597</v>
      </c>
      <c r="C585" s="390" t="s">
        <v>167</v>
      </c>
      <c r="D585" s="21" t="s">
        <v>3544</v>
      </c>
      <c r="E585" s="74">
        <v>7428.25</v>
      </c>
      <c r="F585" s="73">
        <v>5767865</v>
      </c>
      <c r="G585" s="75" t="s">
        <v>3010</v>
      </c>
      <c r="H585" s="21" t="s">
        <v>2008</v>
      </c>
      <c r="I585" s="76">
        <v>42373</v>
      </c>
      <c r="J585" s="76">
        <v>44565</v>
      </c>
      <c r="K585" s="21" t="s">
        <v>425</v>
      </c>
      <c r="L585" s="21" t="s">
        <v>3265</v>
      </c>
      <c r="M585" s="72"/>
    </row>
    <row r="586" spans="1:13">
      <c r="A586" s="68">
        <v>583</v>
      </c>
      <c r="B586" s="68" t="s">
        <v>3598</v>
      </c>
      <c r="C586" s="389" t="s">
        <v>216</v>
      </c>
      <c r="D586" s="19" t="s">
        <v>3599</v>
      </c>
      <c r="E586" s="69">
        <v>460.25</v>
      </c>
      <c r="F586" s="68">
        <v>5550386</v>
      </c>
      <c r="G586" s="70" t="s">
        <v>3600</v>
      </c>
      <c r="H586" s="19" t="s">
        <v>1951</v>
      </c>
      <c r="I586" s="71">
        <v>42390</v>
      </c>
      <c r="J586" s="71">
        <v>44582</v>
      </c>
      <c r="K586" s="19" t="s">
        <v>1420</v>
      </c>
      <c r="L586" s="19" t="s">
        <v>2397</v>
      </c>
      <c r="M586" s="72"/>
    </row>
    <row r="587" spans="1:13">
      <c r="A587" s="73">
        <v>584</v>
      </c>
      <c r="B587" s="73" t="s">
        <v>3601</v>
      </c>
      <c r="C587" s="390" t="s">
        <v>2024</v>
      </c>
      <c r="D587" s="21" t="s">
        <v>3602</v>
      </c>
      <c r="E587" s="74">
        <v>3230.85</v>
      </c>
      <c r="F587" s="73">
        <v>6005357</v>
      </c>
      <c r="G587" s="75" t="s">
        <v>3603</v>
      </c>
      <c r="H587" s="21" t="s">
        <v>1951</v>
      </c>
      <c r="I587" s="76">
        <v>42374</v>
      </c>
      <c r="J587" s="76">
        <v>44566</v>
      </c>
      <c r="K587" s="21" t="s">
        <v>456</v>
      </c>
      <c r="L587" s="21" t="s">
        <v>3604</v>
      </c>
      <c r="M587" s="72"/>
    </row>
    <row r="588" spans="1:13">
      <c r="A588" s="68">
        <v>585</v>
      </c>
      <c r="B588" s="68" t="s">
        <v>3605</v>
      </c>
      <c r="C588" s="389">
        <v>0</v>
      </c>
      <c r="D588" s="19" t="s">
        <v>3606</v>
      </c>
      <c r="E588" s="69">
        <v>4693.38</v>
      </c>
      <c r="F588" s="68">
        <v>5945127</v>
      </c>
      <c r="G588" s="70" t="s">
        <v>3607</v>
      </c>
      <c r="H588" s="19" t="s">
        <v>1951</v>
      </c>
      <c r="I588" s="71">
        <v>42380</v>
      </c>
      <c r="J588" s="71">
        <v>44572</v>
      </c>
      <c r="K588" s="19" t="s">
        <v>356</v>
      </c>
      <c r="L588" s="19" t="s">
        <v>3608</v>
      </c>
      <c r="M588" s="72"/>
    </row>
    <row r="589" spans="1:13">
      <c r="A589" s="73">
        <v>586</v>
      </c>
      <c r="B589" s="73" t="s">
        <v>3609</v>
      </c>
      <c r="C589" s="390" t="s">
        <v>167</v>
      </c>
      <c r="D589" s="21" t="s">
        <v>2641</v>
      </c>
      <c r="E589" s="74">
        <v>1001.88</v>
      </c>
      <c r="F589" s="73">
        <v>5849314</v>
      </c>
      <c r="G589" s="75" t="s">
        <v>567</v>
      </c>
      <c r="H589" s="21" t="s">
        <v>1951</v>
      </c>
      <c r="I589" s="76">
        <v>42373</v>
      </c>
      <c r="J589" s="76">
        <v>44565</v>
      </c>
      <c r="K589" s="21" t="s">
        <v>737</v>
      </c>
      <c r="L589" s="21" t="s">
        <v>2641</v>
      </c>
      <c r="M589" s="72"/>
    </row>
    <row r="590" spans="1:13">
      <c r="A590" s="68">
        <v>587</v>
      </c>
      <c r="B590" s="68" t="s">
        <v>3610</v>
      </c>
      <c r="C590" s="389" t="s">
        <v>167</v>
      </c>
      <c r="D590" s="19" t="s">
        <v>3611</v>
      </c>
      <c r="E590" s="69">
        <v>8624.18</v>
      </c>
      <c r="F590" s="68">
        <v>2659603</v>
      </c>
      <c r="G590" s="70" t="s">
        <v>3612</v>
      </c>
      <c r="H590" s="19" t="s">
        <v>1951</v>
      </c>
      <c r="I590" s="71">
        <v>42312</v>
      </c>
      <c r="J590" s="71">
        <v>44504</v>
      </c>
      <c r="K590" s="19" t="s">
        <v>697</v>
      </c>
      <c r="L590" s="19" t="s">
        <v>1562</v>
      </c>
      <c r="M590" s="72"/>
    </row>
    <row r="591" spans="1:13">
      <c r="A591" s="73">
        <v>588</v>
      </c>
      <c r="B591" s="73" t="s">
        <v>3613</v>
      </c>
      <c r="C591" s="390">
        <v>0</v>
      </c>
      <c r="D591" s="21" t="s">
        <v>3614</v>
      </c>
      <c r="E591" s="74">
        <v>2961.64</v>
      </c>
      <c r="F591" s="73">
        <v>5350859</v>
      </c>
      <c r="G591" s="75" t="s">
        <v>3615</v>
      </c>
      <c r="H591" s="21" t="s">
        <v>1951</v>
      </c>
      <c r="I591" s="76">
        <v>42312</v>
      </c>
      <c r="J591" s="76">
        <v>44504</v>
      </c>
      <c r="K591" s="21" t="s">
        <v>1420</v>
      </c>
      <c r="L591" s="21" t="s">
        <v>3616</v>
      </c>
      <c r="M591" s="72"/>
    </row>
    <row r="592" spans="1:13">
      <c r="A592" s="68">
        <v>589</v>
      </c>
      <c r="B592" s="68" t="s">
        <v>3617</v>
      </c>
      <c r="C592" s="389" t="s">
        <v>167</v>
      </c>
      <c r="D592" s="19" t="s">
        <v>1303</v>
      </c>
      <c r="E592" s="69">
        <v>2281.88</v>
      </c>
      <c r="F592" s="68">
        <v>5993512</v>
      </c>
      <c r="G592" s="70" t="s">
        <v>3618</v>
      </c>
      <c r="H592" s="19" t="s">
        <v>1951</v>
      </c>
      <c r="I592" s="71">
        <v>42373</v>
      </c>
      <c r="J592" s="71">
        <v>44565</v>
      </c>
      <c r="K592" s="19" t="s">
        <v>737</v>
      </c>
      <c r="L592" s="19" t="s">
        <v>2173</v>
      </c>
      <c r="M592" s="72"/>
    </row>
    <row r="593" spans="1:13">
      <c r="A593" s="73">
        <v>590</v>
      </c>
      <c r="B593" s="73" t="s">
        <v>3619</v>
      </c>
      <c r="C593" s="390">
        <v>0</v>
      </c>
      <c r="D593" s="21" t="s">
        <v>3620</v>
      </c>
      <c r="E593" s="74">
        <v>110.63</v>
      </c>
      <c r="F593" s="73">
        <v>5062306</v>
      </c>
      <c r="G593" s="75" t="s">
        <v>3621</v>
      </c>
      <c r="H593" s="21" t="s">
        <v>1951</v>
      </c>
      <c r="I593" s="76">
        <v>42384</v>
      </c>
      <c r="J593" s="76">
        <v>44576</v>
      </c>
      <c r="K593" s="21" t="s">
        <v>1303</v>
      </c>
      <c r="L593" s="21" t="s">
        <v>2329</v>
      </c>
      <c r="M593" s="72"/>
    </row>
    <row r="594" spans="1:13">
      <c r="A594" s="68">
        <v>591</v>
      </c>
      <c r="B594" s="68" t="s">
        <v>3622</v>
      </c>
      <c r="C594" s="389" t="s">
        <v>387</v>
      </c>
      <c r="D594" s="19" t="s">
        <v>3623</v>
      </c>
      <c r="E594" s="69">
        <v>767.17</v>
      </c>
      <c r="F594" s="68">
        <v>5860318</v>
      </c>
      <c r="G594" s="70" t="s">
        <v>1635</v>
      </c>
      <c r="H594" s="19" t="s">
        <v>1951</v>
      </c>
      <c r="I594" s="71">
        <v>42373</v>
      </c>
      <c r="J594" s="71">
        <v>44565</v>
      </c>
      <c r="K594" s="19" t="s">
        <v>180</v>
      </c>
      <c r="L594" s="19" t="s">
        <v>180</v>
      </c>
      <c r="M594" s="72"/>
    </row>
    <row r="595" spans="1:13">
      <c r="A595" s="73">
        <v>592</v>
      </c>
      <c r="B595" s="73" t="s">
        <v>3624</v>
      </c>
      <c r="C595" s="390" t="s">
        <v>216</v>
      </c>
      <c r="D595" s="21" t="s">
        <v>3625</v>
      </c>
      <c r="E595" s="74">
        <v>18477.48</v>
      </c>
      <c r="F595" s="73">
        <v>5767865</v>
      </c>
      <c r="G595" s="75" t="s">
        <v>3010</v>
      </c>
      <c r="H595" s="21" t="s">
        <v>2008</v>
      </c>
      <c r="I595" s="76">
        <v>42377</v>
      </c>
      <c r="J595" s="76">
        <v>44569</v>
      </c>
      <c r="K595" s="21" t="s">
        <v>697</v>
      </c>
      <c r="L595" s="21" t="s">
        <v>3465</v>
      </c>
      <c r="M595" s="72"/>
    </row>
    <row r="596" spans="1:13">
      <c r="A596" s="68">
        <v>593</v>
      </c>
      <c r="B596" s="68" t="s">
        <v>3626</v>
      </c>
      <c r="C596" s="389" t="s">
        <v>2326</v>
      </c>
      <c r="D596" s="19" t="s">
        <v>3627</v>
      </c>
      <c r="E596" s="69">
        <v>6402.71</v>
      </c>
      <c r="F596" s="68">
        <v>6048986</v>
      </c>
      <c r="G596" s="70" t="s">
        <v>3628</v>
      </c>
      <c r="H596" s="19" t="s">
        <v>1951</v>
      </c>
      <c r="I596" s="71">
        <v>42403</v>
      </c>
      <c r="J596" s="71">
        <v>44230</v>
      </c>
      <c r="K596" s="19" t="s">
        <v>267</v>
      </c>
      <c r="L596" s="19" t="s">
        <v>2485</v>
      </c>
      <c r="M596" s="72"/>
    </row>
    <row r="597" spans="1:13">
      <c r="A597" s="73">
        <v>594</v>
      </c>
      <c r="B597" s="73" t="s">
        <v>3629</v>
      </c>
      <c r="C597" s="390" t="s">
        <v>167</v>
      </c>
      <c r="D597" s="21" t="s">
        <v>2136</v>
      </c>
      <c r="E597" s="74">
        <v>123.47</v>
      </c>
      <c r="F597" s="73">
        <v>5942136</v>
      </c>
      <c r="G597" s="75" t="s">
        <v>3517</v>
      </c>
      <c r="H597" s="21" t="s">
        <v>1951</v>
      </c>
      <c r="I597" s="76">
        <v>42587</v>
      </c>
      <c r="J597" s="76">
        <v>44778</v>
      </c>
      <c r="K597" s="21" t="s">
        <v>1422</v>
      </c>
      <c r="L597" s="21" t="s">
        <v>3141</v>
      </c>
      <c r="M597" s="72"/>
    </row>
    <row r="598" spans="1:13">
      <c r="A598" s="68">
        <v>595</v>
      </c>
      <c r="B598" s="68" t="s">
        <v>3630</v>
      </c>
      <c r="C598" s="389">
        <v>0</v>
      </c>
      <c r="D598" s="19" t="s">
        <v>3631</v>
      </c>
      <c r="E598" s="69">
        <v>2323.23</v>
      </c>
      <c r="F598" s="68">
        <v>5973511</v>
      </c>
      <c r="G598" s="70" t="s">
        <v>3632</v>
      </c>
      <c r="H598" s="19" t="s">
        <v>1951</v>
      </c>
      <c r="I598" s="71">
        <v>42473</v>
      </c>
      <c r="J598" s="71">
        <v>44664</v>
      </c>
      <c r="K598" s="19" t="s">
        <v>267</v>
      </c>
      <c r="L598" s="19" t="s">
        <v>3633</v>
      </c>
      <c r="M598" s="72"/>
    </row>
    <row r="599" spans="1:13">
      <c r="A599" s="73">
        <v>596</v>
      </c>
      <c r="B599" s="73" t="s">
        <v>3634</v>
      </c>
      <c r="C599" s="390" t="s">
        <v>2340</v>
      </c>
      <c r="D599" s="21" t="s">
        <v>3635</v>
      </c>
      <c r="E599" s="74">
        <v>7897.07</v>
      </c>
      <c r="F599" s="73">
        <v>5941857</v>
      </c>
      <c r="G599" s="75" t="s">
        <v>3636</v>
      </c>
      <c r="H599" s="21" t="s">
        <v>1951</v>
      </c>
      <c r="I599" s="76">
        <v>42394</v>
      </c>
      <c r="J599" s="76">
        <v>44586</v>
      </c>
      <c r="K599" s="21" t="s">
        <v>697</v>
      </c>
      <c r="L599" s="21" t="s">
        <v>2087</v>
      </c>
      <c r="M599" s="72"/>
    </row>
    <row r="600" spans="1:13">
      <c r="A600" s="68">
        <v>597</v>
      </c>
      <c r="B600" s="68" t="s">
        <v>3637</v>
      </c>
      <c r="C600" s="389" t="s">
        <v>167</v>
      </c>
      <c r="D600" s="19" t="s">
        <v>2392</v>
      </c>
      <c r="E600" s="69">
        <v>26601.57</v>
      </c>
      <c r="F600" s="68">
        <v>5767865</v>
      </c>
      <c r="G600" s="70" t="s">
        <v>3010</v>
      </c>
      <c r="H600" s="19" t="s">
        <v>2008</v>
      </c>
      <c r="I600" s="71">
        <v>42373</v>
      </c>
      <c r="J600" s="71">
        <v>44565</v>
      </c>
      <c r="K600" s="19" t="s">
        <v>3638</v>
      </c>
      <c r="L600" s="19" t="s">
        <v>3639</v>
      </c>
      <c r="M600" s="72"/>
    </row>
    <row r="601" spans="1:13">
      <c r="A601" s="73">
        <v>598</v>
      </c>
      <c r="B601" s="73" t="s">
        <v>3640</v>
      </c>
      <c r="C601" s="390">
        <v>0</v>
      </c>
      <c r="D601" s="21" t="s">
        <v>3641</v>
      </c>
      <c r="E601" s="74">
        <v>5038.0200000000004</v>
      </c>
      <c r="F601" s="73">
        <v>5456924</v>
      </c>
      <c r="G601" s="75" t="s">
        <v>3642</v>
      </c>
      <c r="H601" s="21" t="s">
        <v>1951</v>
      </c>
      <c r="I601" s="76">
        <v>42535</v>
      </c>
      <c r="J601" s="76">
        <v>44726</v>
      </c>
      <c r="K601" s="21" t="s">
        <v>697</v>
      </c>
      <c r="L601" s="21" t="s">
        <v>2045</v>
      </c>
      <c r="M601" s="72"/>
    </row>
    <row r="602" spans="1:13">
      <c r="A602" s="68">
        <v>599</v>
      </c>
      <c r="B602" s="68" t="s">
        <v>3643</v>
      </c>
      <c r="C602" s="389">
        <v>0</v>
      </c>
      <c r="D602" s="19" t="s">
        <v>682</v>
      </c>
      <c r="E602" s="69">
        <v>1752.04</v>
      </c>
      <c r="F602" s="68">
        <v>5066646</v>
      </c>
      <c r="G602" s="70" t="s">
        <v>3112</v>
      </c>
      <c r="H602" s="19" t="s">
        <v>2008</v>
      </c>
      <c r="I602" s="71">
        <v>42376</v>
      </c>
      <c r="J602" s="71">
        <v>44568</v>
      </c>
      <c r="K602" s="19" t="s">
        <v>425</v>
      </c>
      <c r="L602" s="19" t="s">
        <v>2009</v>
      </c>
      <c r="M602" s="72"/>
    </row>
    <row r="603" spans="1:13">
      <c r="A603" s="73">
        <v>600</v>
      </c>
      <c r="B603" s="73" t="s">
        <v>3644</v>
      </c>
      <c r="C603" s="390" t="s">
        <v>167</v>
      </c>
      <c r="D603" s="21" t="s">
        <v>3592</v>
      </c>
      <c r="E603" s="74">
        <v>536.15</v>
      </c>
      <c r="F603" s="73">
        <v>5992567</v>
      </c>
      <c r="G603" s="75" t="s">
        <v>3645</v>
      </c>
      <c r="H603" s="21" t="s">
        <v>1951</v>
      </c>
      <c r="I603" s="76">
        <v>42389</v>
      </c>
      <c r="J603" s="76">
        <v>44581</v>
      </c>
      <c r="K603" s="21" t="s">
        <v>456</v>
      </c>
      <c r="L603" s="21" t="s">
        <v>457</v>
      </c>
      <c r="M603" s="72"/>
    </row>
    <row r="604" spans="1:13">
      <c r="A604" s="68">
        <v>601</v>
      </c>
      <c r="B604" s="68" t="s">
        <v>3646</v>
      </c>
      <c r="C604" s="389" t="s">
        <v>2951</v>
      </c>
      <c r="D604" s="19" t="s">
        <v>3647</v>
      </c>
      <c r="E604" s="69">
        <v>8435.0400000000009</v>
      </c>
      <c r="F604" s="68">
        <v>5155312</v>
      </c>
      <c r="G604" s="70" t="s">
        <v>3648</v>
      </c>
      <c r="H604" s="19" t="s">
        <v>1946</v>
      </c>
      <c r="I604" s="71">
        <v>42459</v>
      </c>
      <c r="J604" s="71">
        <v>44650</v>
      </c>
      <c r="K604" s="19" t="s">
        <v>356</v>
      </c>
      <c r="L604" s="19" t="s">
        <v>357</v>
      </c>
      <c r="M604" s="72"/>
    </row>
    <row r="605" spans="1:13">
      <c r="A605" s="73">
        <v>602</v>
      </c>
      <c r="B605" s="73" t="s">
        <v>3649</v>
      </c>
      <c r="C605" s="390" t="s">
        <v>167</v>
      </c>
      <c r="D605" s="21" t="s">
        <v>3650</v>
      </c>
      <c r="E605" s="74">
        <v>11129.25</v>
      </c>
      <c r="F605" s="73">
        <v>5387221</v>
      </c>
      <c r="G605" s="75" t="s">
        <v>3419</v>
      </c>
      <c r="H605" s="21" t="s">
        <v>1951</v>
      </c>
      <c r="I605" s="76">
        <v>42383</v>
      </c>
      <c r="J605" s="76">
        <v>44575</v>
      </c>
      <c r="K605" s="21" t="s">
        <v>697</v>
      </c>
      <c r="L605" s="21" t="s">
        <v>3651</v>
      </c>
      <c r="M605" s="72"/>
    </row>
    <row r="606" spans="1:13">
      <c r="A606" s="68">
        <v>603</v>
      </c>
      <c r="B606" s="68" t="s">
        <v>3652</v>
      </c>
      <c r="C606" s="389" t="s">
        <v>2552</v>
      </c>
      <c r="D606" s="19" t="s">
        <v>2322</v>
      </c>
      <c r="E606" s="69">
        <v>11638.93</v>
      </c>
      <c r="F606" s="68">
        <v>2773791</v>
      </c>
      <c r="G606" s="70" t="s">
        <v>2654</v>
      </c>
      <c r="H606" s="19" t="s">
        <v>1951</v>
      </c>
      <c r="I606" s="71">
        <v>42584</v>
      </c>
      <c r="J606" s="71">
        <v>44775</v>
      </c>
      <c r="K606" s="19" t="s">
        <v>456</v>
      </c>
      <c r="L606" s="19" t="s">
        <v>2952</v>
      </c>
      <c r="M606" s="72"/>
    </row>
    <row r="607" spans="1:13">
      <c r="A607" s="73">
        <v>604</v>
      </c>
      <c r="B607" s="73" t="s">
        <v>3653</v>
      </c>
      <c r="C607" s="390" t="s">
        <v>2767</v>
      </c>
      <c r="D607" s="21" t="s">
        <v>3654</v>
      </c>
      <c r="E607" s="74">
        <v>1403.88</v>
      </c>
      <c r="F607" s="73">
        <v>5945674</v>
      </c>
      <c r="G607" s="75" t="s">
        <v>3655</v>
      </c>
      <c r="H607" s="21" t="s">
        <v>1951</v>
      </c>
      <c r="I607" s="76">
        <v>42390</v>
      </c>
      <c r="J607" s="76">
        <v>44582</v>
      </c>
      <c r="K607" s="21" t="s">
        <v>1422</v>
      </c>
      <c r="L607" s="21" t="s">
        <v>2138</v>
      </c>
      <c r="M607" s="72"/>
    </row>
    <row r="608" spans="1:13">
      <c r="A608" s="68">
        <v>605</v>
      </c>
      <c r="B608" s="68" t="s">
        <v>3656</v>
      </c>
      <c r="C608" s="389">
        <v>0</v>
      </c>
      <c r="D608" s="19" t="s">
        <v>1819</v>
      </c>
      <c r="E608" s="69">
        <v>5522.41</v>
      </c>
      <c r="F608" s="68">
        <v>5124913</v>
      </c>
      <c r="G608" s="70" t="s">
        <v>1056</v>
      </c>
      <c r="H608" s="19" t="s">
        <v>3657</v>
      </c>
      <c r="I608" s="71">
        <v>42544</v>
      </c>
      <c r="J608" s="71">
        <v>44735</v>
      </c>
      <c r="K608" s="19" t="s">
        <v>456</v>
      </c>
      <c r="L608" s="19" t="s">
        <v>457</v>
      </c>
      <c r="M608" s="72"/>
    </row>
    <row r="609" spans="1:13">
      <c r="A609" s="73">
        <v>606</v>
      </c>
      <c r="B609" s="73" t="s">
        <v>3658</v>
      </c>
      <c r="C609" s="390" t="s">
        <v>167</v>
      </c>
      <c r="D609" s="21" t="s">
        <v>3659</v>
      </c>
      <c r="E609" s="74">
        <v>4211.62</v>
      </c>
      <c r="F609" s="73">
        <v>5942136</v>
      </c>
      <c r="G609" s="75" t="s">
        <v>3517</v>
      </c>
      <c r="H609" s="21" t="s">
        <v>1951</v>
      </c>
      <c r="I609" s="76">
        <v>42424</v>
      </c>
      <c r="J609" s="76">
        <v>44616</v>
      </c>
      <c r="K609" s="21" t="s">
        <v>1420</v>
      </c>
      <c r="L609" s="21" t="s">
        <v>2641</v>
      </c>
      <c r="M609" s="72"/>
    </row>
    <row r="610" spans="1:13">
      <c r="A610" s="68">
        <v>607</v>
      </c>
      <c r="B610" s="68" t="s">
        <v>3660</v>
      </c>
      <c r="C610" s="389" t="s">
        <v>167</v>
      </c>
      <c r="D610" s="19" t="s">
        <v>2056</v>
      </c>
      <c r="E610" s="69">
        <v>3260.21</v>
      </c>
      <c r="F610" s="68">
        <v>5893372</v>
      </c>
      <c r="G610" s="70" t="s">
        <v>3661</v>
      </c>
      <c r="H610" s="19" t="s">
        <v>1951</v>
      </c>
      <c r="I610" s="71">
        <v>42383</v>
      </c>
      <c r="J610" s="71">
        <v>44575</v>
      </c>
      <c r="K610" s="19" t="s">
        <v>356</v>
      </c>
      <c r="L610" s="19" t="s">
        <v>357</v>
      </c>
      <c r="M610" s="72"/>
    </row>
    <row r="611" spans="1:13">
      <c r="A611" s="73">
        <v>608</v>
      </c>
      <c r="B611" s="73" t="s">
        <v>3662</v>
      </c>
      <c r="C611" s="390">
        <v>0</v>
      </c>
      <c r="D611" s="21" t="s">
        <v>2441</v>
      </c>
      <c r="E611" s="74">
        <v>30.81</v>
      </c>
      <c r="F611" s="73">
        <v>5887917</v>
      </c>
      <c r="G611" s="75" t="s">
        <v>3663</v>
      </c>
      <c r="H611" s="21" t="s">
        <v>1951</v>
      </c>
      <c r="I611" s="76">
        <v>42394</v>
      </c>
      <c r="J611" s="76">
        <v>44586</v>
      </c>
      <c r="K611" s="21" t="s">
        <v>356</v>
      </c>
      <c r="L611" s="21" t="s">
        <v>2265</v>
      </c>
      <c r="M611" s="72"/>
    </row>
    <row r="612" spans="1:13">
      <c r="A612" s="68">
        <v>609</v>
      </c>
      <c r="B612" s="68" t="s">
        <v>3664</v>
      </c>
      <c r="C612" s="389" t="s">
        <v>167</v>
      </c>
      <c r="D612" s="19" t="s">
        <v>3665</v>
      </c>
      <c r="E612" s="69">
        <v>1975.92</v>
      </c>
      <c r="F612" s="68">
        <v>5786606</v>
      </c>
      <c r="G612" s="70" t="s">
        <v>2630</v>
      </c>
      <c r="H612" s="19" t="s">
        <v>1951</v>
      </c>
      <c r="I612" s="71">
        <v>42587</v>
      </c>
      <c r="J612" s="71">
        <v>44778</v>
      </c>
      <c r="K612" s="19" t="s">
        <v>267</v>
      </c>
      <c r="L612" s="19" t="s">
        <v>1983</v>
      </c>
      <c r="M612" s="72"/>
    </row>
    <row r="613" spans="1:13">
      <c r="A613" s="73">
        <v>610</v>
      </c>
      <c r="B613" s="73" t="s">
        <v>3666</v>
      </c>
      <c r="C613" s="390" t="s">
        <v>189</v>
      </c>
      <c r="D613" s="21" t="s">
        <v>3667</v>
      </c>
      <c r="E613" s="74">
        <v>2050.1</v>
      </c>
      <c r="F613" s="73">
        <v>5979021</v>
      </c>
      <c r="G613" s="75" t="s">
        <v>3668</v>
      </c>
      <c r="H613" s="21" t="s">
        <v>1951</v>
      </c>
      <c r="I613" s="76">
        <v>42516</v>
      </c>
      <c r="J613" s="76">
        <v>44707</v>
      </c>
      <c r="K613" s="21" t="s">
        <v>356</v>
      </c>
      <c r="L613" s="21" t="s">
        <v>3165</v>
      </c>
      <c r="M613" s="72"/>
    </row>
    <row r="614" spans="1:13">
      <c r="A614" s="68">
        <v>611</v>
      </c>
      <c r="B614" s="68" t="s">
        <v>3669</v>
      </c>
      <c r="C614" s="389" t="s">
        <v>2089</v>
      </c>
      <c r="D614" s="19" t="s">
        <v>3670</v>
      </c>
      <c r="E614" s="69">
        <v>4743.58</v>
      </c>
      <c r="F614" s="68">
        <v>5715253</v>
      </c>
      <c r="G614" s="70" t="s">
        <v>3671</v>
      </c>
      <c r="H614" s="19" t="s">
        <v>1951</v>
      </c>
      <c r="I614" s="71">
        <v>42403</v>
      </c>
      <c r="J614" s="71">
        <v>44595</v>
      </c>
      <c r="K614" s="19" t="s">
        <v>1422</v>
      </c>
      <c r="L614" s="19" t="s">
        <v>3221</v>
      </c>
      <c r="M614" s="72"/>
    </row>
    <row r="615" spans="1:13">
      <c r="A615" s="73">
        <v>612</v>
      </c>
      <c r="B615" s="73" t="s">
        <v>3672</v>
      </c>
      <c r="C615" s="390" t="s">
        <v>167</v>
      </c>
      <c r="D615" s="21" t="s">
        <v>2669</v>
      </c>
      <c r="E615" s="74">
        <v>541.62</v>
      </c>
      <c r="F615" s="73">
        <v>5857066</v>
      </c>
      <c r="G615" s="75" t="s">
        <v>2788</v>
      </c>
      <c r="H615" s="21" t="s">
        <v>1951</v>
      </c>
      <c r="I615" s="76">
        <v>42373</v>
      </c>
      <c r="J615" s="76">
        <v>44565</v>
      </c>
      <c r="K615" s="21" t="s">
        <v>267</v>
      </c>
      <c r="L615" s="21" t="s">
        <v>2026</v>
      </c>
      <c r="M615" s="72"/>
    </row>
    <row r="616" spans="1:13">
      <c r="A616" s="68">
        <v>613</v>
      </c>
      <c r="B616" s="68" t="s">
        <v>3673</v>
      </c>
      <c r="C616" s="389" t="s">
        <v>189</v>
      </c>
      <c r="D616" s="19" t="s">
        <v>3674</v>
      </c>
      <c r="E616" s="69">
        <v>2490.2199999999998</v>
      </c>
      <c r="F616" s="68">
        <v>5453534</v>
      </c>
      <c r="G616" s="70" t="s">
        <v>1787</v>
      </c>
      <c r="H616" s="19" t="s">
        <v>1951</v>
      </c>
      <c r="I616" s="71">
        <v>42374</v>
      </c>
      <c r="J616" s="71">
        <v>44566</v>
      </c>
      <c r="K616" s="19" t="s">
        <v>456</v>
      </c>
      <c r="L616" s="19" t="s">
        <v>3670</v>
      </c>
      <c r="M616" s="72"/>
    </row>
    <row r="617" spans="1:13">
      <c r="A617" s="73">
        <v>614</v>
      </c>
      <c r="B617" s="73" t="s">
        <v>3675</v>
      </c>
      <c r="C617" s="390" t="s">
        <v>2216</v>
      </c>
      <c r="D617" s="21" t="s">
        <v>3676</v>
      </c>
      <c r="E617" s="74">
        <v>3589.86</v>
      </c>
      <c r="F617" s="73">
        <v>6016677</v>
      </c>
      <c r="G617" s="75" t="s">
        <v>3677</v>
      </c>
      <c r="H617" s="21" t="s">
        <v>1951</v>
      </c>
      <c r="I617" s="76">
        <v>42373</v>
      </c>
      <c r="J617" s="76">
        <v>44565</v>
      </c>
      <c r="K617" s="21" t="s">
        <v>697</v>
      </c>
      <c r="L617" s="21" t="s">
        <v>3678</v>
      </c>
      <c r="M617" s="72"/>
    </row>
    <row r="618" spans="1:13">
      <c r="A618" s="68">
        <v>615</v>
      </c>
      <c r="B618" s="68" t="s">
        <v>3679</v>
      </c>
      <c r="C618" s="389" t="s">
        <v>2425</v>
      </c>
      <c r="D618" s="19" t="s">
        <v>3680</v>
      </c>
      <c r="E618" s="69">
        <v>2327.79</v>
      </c>
      <c r="F618" s="68">
        <v>5951259</v>
      </c>
      <c r="G618" s="70" t="s">
        <v>3681</v>
      </c>
      <c r="H618" s="19" t="s">
        <v>1951</v>
      </c>
      <c r="I618" s="71">
        <v>42404</v>
      </c>
      <c r="J618" s="71">
        <v>44596</v>
      </c>
      <c r="K618" s="19" t="s">
        <v>1422</v>
      </c>
      <c r="L618" s="19" t="s">
        <v>3012</v>
      </c>
      <c r="M618" s="72"/>
    </row>
    <row r="619" spans="1:13">
      <c r="A619" s="73">
        <v>616</v>
      </c>
      <c r="B619" s="73" t="s">
        <v>3682</v>
      </c>
      <c r="C619" s="390" t="s">
        <v>167</v>
      </c>
      <c r="D619" s="21" t="s">
        <v>2441</v>
      </c>
      <c r="E619" s="74">
        <v>6347.83</v>
      </c>
      <c r="F619" s="73">
        <v>5945542</v>
      </c>
      <c r="G619" s="75" t="s">
        <v>3683</v>
      </c>
      <c r="H619" s="21" t="s">
        <v>1951</v>
      </c>
      <c r="I619" s="76">
        <v>42384</v>
      </c>
      <c r="J619" s="76">
        <v>44576</v>
      </c>
      <c r="K619" s="21" t="s">
        <v>456</v>
      </c>
      <c r="L619" s="21" t="s">
        <v>3085</v>
      </c>
      <c r="M619" s="72"/>
    </row>
    <row r="620" spans="1:13">
      <c r="A620" s="68">
        <v>617</v>
      </c>
      <c r="B620" s="68" t="s">
        <v>3684</v>
      </c>
      <c r="C620" s="389" t="s">
        <v>167</v>
      </c>
      <c r="D620" s="19" t="s">
        <v>2196</v>
      </c>
      <c r="E620" s="69">
        <v>2024.42</v>
      </c>
      <c r="F620" s="68">
        <v>5276233</v>
      </c>
      <c r="G620" s="70" t="s">
        <v>2621</v>
      </c>
      <c r="H620" s="19" t="s">
        <v>1951</v>
      </c>
      <c r="I620" s="71">
        <v>42394</v>
      </c>
      <c r="J620" s="71">
        <v>44586</v>
      </c>
      <c r="K620" s="19" t="s">
        <v>356</v>
      </c>
      <c r="L620" s="19" t="s">
        <v>3685</v>
      </c>
      <c r="M620" s="72"/>
    </row>
    <row r="621" spans="1:13">
      <c r="A621" s="73">
        <v>618</v>
      </c>
      <c r="B621" s="73" t="s">
        <v>3686</v>
      </c>
      <c r="C621" s="390" t="s">
        <v>189</v>
      </c>
      <c r="D621" s="21" t="s">
        <v>3687</v>
      </c>
      <c r="E621" s="74">
        <v>8900.2199999999993</v>
      </c>
      <c r="F621" s="73">
        <v>2012251</v>
      </c>
      <c r="G621" s="75" t="s">
        <v>3688</v>
      </c>
      <c r="H621" s="21" t="s">
        <v>1951</v>
      </c>
      <c r="I621" s="76">
        <v>42445</v>
      </c>
      <c r="J621" s="76">
        <v>44636</v>
      </c>
      <c r="K621" s="21" t="s">
        <v>697</v>
      </c>
      <c r="L621" s="21" t="s">
        <v>3465</v>
      </c>
      <c r="M621" s="72"/>
    </row>
    <row r="622" spans="1:13">
      <c r="A622" s="68">
        <v>619</v>
      </c>
      <c r="B622" s="68" t="s">
        <v>3689</v>
      </c>
      <c r="C622" s="389" t="s">
        <v>2951</v>
      </c>
      <c r="D622" s="19" t="s">
        <v>3690</v>
      </c>
      <c r="E622" s="69">
        <v>1187.33</v>
      </c>
      <c r="F622" s="68">
        <v>6010067</v>
      </c>
      <c r="G622" s="70" t="s">
        <v>3691</v>
      </c>
      <c r="H622" s="19" t="s">
        <v>1951</v>
      </c>
      <c r="I622" s="71">
        <v>42394</v>
      </c>
      <c r="J622" s="71">
        <v>44586</v>
      </c>
      <c r="K622" s="19" t="s">
        <v>356</v>
      </c>
      <c r="L622" s="19" t="s">
        <v>357</v>
      </c>
      <c r="M622" s="72"/>
    </row>
    <row r="623" spans="1:13">
      <c r="A623" s="73">
        <v>620</v>
      </c>
      <c r="B623" s="73" t="s">
        <v>3692</v>
      </c>
      <c r="C623" s="390" t="s">
        <v>2089</v>
      </c>
      <c r="D623" s="21" t="s">
        <v>3693</v>
      </c>
      <c r="E623" s="74">
        <v>618.20000000000005</v>
      </c>
      <c r="F623" s="73">
        <v>5992567</v>
      </c>
      <c r="G623" s="75" t="s">
        <v>3645</v>
      </c>
      <c r="H623" s="21" t="s">
        <v>1951</v>
      </c>
      <c r="I623" s="76">
        <v>42389</v>
      </c>
      <c r="J623" s="76">
        <v>44581</v>
      </c>
      <c r="K623" s="21" t="s">
        <v>356</v>
      </c>
      <c r="L623" s="21" t="s">
        <v>2367</v>
      </c>
      <c r="M623" s="72"/>
    </row>
    <row r="624" spans="1:13">
      <c r="A624" s="68">
        <v>621</v>
      </c>
      <c r="B624" s="68" t="s">
        <v>3694</v>
      </c>
      <c r="C624" s="389" t="s">
        <v>2340</v>
      </c>
      <c r="D624" s="19" t="s">
        <v>2694</v>
      </c>
      <c r="E624" s="69">
        <v>4750.7299999999996</v>
      </c>
      <c r="F624" s="68">
        <v>5940583</v>
      </c>
      <c r="G624" s="70" t="s">
        <v>3695</v>
      </c>
      <c r="H624" s="19" t="s">
        <v>1951</v>
      </c>
      <c r="I624" s="71">
        <v>42387</v>
      </c>
      <c r="J624" s="71">
        <v>44579</v>
      </c>
      <c r="K624" s="19" t="s">
        <v>697</v>
      </c>
      <c r="L624" s="19" t="s">
        <v>2363</v>
      </c>
      <c r="M624" s="72"/>
    </row>
    <row r="625" spans="1:13">
      <c r="A625" s="73">
        <v>622</v>
      </c>
      <c r="B625" s="73" t="s">
        <v>3696</v>
      </c>
      <c r="C625" s="390" t="s">
        <v>2951</v>
      </c>
      <c r="D625" s="21" t="s">
        <v>3697</v>
      </c>
      <c r="E625" s="74">
        <v>3151.93</v>
      </c>
      <c r="F625" s="73">
        <v>5984041</v>
      </c>
      <c r="G625" s="75" t="s">
        <v>3698</v>
      </c>
      <c r="H625" s="21" t="s">
        <v>1951</v>
      </c>
      <c r="I625" s="76">
        <v>42390</v>
      </c>
      <c r="J625" s="76">
        <v>44582</v>
      </c>
      <c r="K625" s="21" t="s">
        <v>356</v>
      </c>
      <c r="L625" s="21" t="s">
        <v>357</v>
      </c>
      <c r="M625" s="72"/>
    </row>
    <row r="626" spans="1:13">
      <c r="A626" s="68">
        <v>623</v>
      </c>
      <c r="B626" s="68" t="s">
        <v>3699</v>
      </c>
      <c r="C626" s="389" t="s">
        <v>2425</v>
      </c>
      <c r="D626" s="19" t="s">
        <v>3550</v>
      </c>
      <c r="E626" s="69">
        <v>251.07</v>
      </c>
      <c r="F626" s="68">
        <v>5961149</v>
      </c>
      <c r="G626" s="70" t="s">
        <v>1849</v>
      </c>
      <c r="H626" s="19" t="s">
        <v>1951</v>
      </c>
      <c r="I626" s="71">
        <v>42408</v>
      </c>
      <c r="J626" s="71">
        <v>44600</v>
      </c>
      <c r="K626" s="19" t="s">
        <v>356</v>
      </c>
      <c r="L626" s="19" t="s">
        <v>2265</v>
      </c>
      <c r="M626" s="72"/>
    </row>
    <row r="627" spans="1:13">
      <c r="A627" s="73">
        <v>624</v>
      </c>
      <c r="B627" s="73" t="s">
        <v>3700</v>
      </c>
      <c r="C627" s="390">
        <v>0</v>
      </c>
      <c r="D627" s="21" t="s">
        <v>2720</v>
      </c>
      <c r="E627" s="74">
        <v>84.09</v>
      </c>
      <c r="F627" s="73">
        <v>2011239</v>
      </c>
      <c r="G627" s="75" t="s">
        <v>1446</v>
      </c>
      <c r="H627" s="21" t="s">
        <v>3556</v>
      </c>
      <c r="I627" s="76">
        <v>42556</v>
      </c>
      <c r="J627" s="76">
        <v>44747</v>
      </c>
      <c r="K627" s="21" t="s">
        <v>456</v>
      </c>
      <c r="L627" s="21" t="s">
        <v>457</v>
      </c>
      <c r="M627" s="72"/>
    </row>
    <row r="628" spans="1:13">
      <c r="A628" s="68">
        <v>625</v>
      </c>
      <c r="B628" s="68" t="s">
        <v>3701</v>
      </c>
      <c r="C628" s="389">
        <v>0</v>
      </c>
      <c r="D628" s="19" t="s">
        <v>3702</v>
      </c>
      <c r="E628" s="69">
        <v>1431.44</v>
      </c>
      <c r="F628" s="68">
        <v>5351103</v>
      </c>
      <c r="G628" s="70" t="s">
        <v>3703</v>
      </c>
      <c r="H628" s="19" t="s">
        <v>1951</v>
      </c>
      <c r="I628" s="71">
        <v>42380</v>
      </c>
      <c r="J628" s="71">
        <v>44572</v>
      </c>
      <c r="K628" s="19" t="s">
        <v>1422</v>
      </c>
      <c r="L628" s="19" t="s">
        <v>2092</v>
      </c>
      <c r="M628" s="72"/>
    </row>
    <row r="629" spans="1:13">
      <c r="A629" s="73">
        <v>626</v>
      </c>
      <c r="B629" s="73" t="s">
        <v>3704</v>
      </c>
      <c r="C629" s="390" t="s">
        <v>2089</v>
      </c>
      <c r="D629" s="21" t="s">
        <v>3581</v>
      </c>
      <c r="E629" s="74">
        <v>4281.82</v>
      </c>
      <c r="F629" s="73">
        <v>5189594</v>
      </c>
      <c r="G629" s="75" t="s">
        <v>3705</v>
      </c>
      <c r="H629" s="21" t="s">
        <v>1951</v>
      </c>
      <c r="I629" s="76">
        <v>42493</v>
      </c>
      <c r="J629" s="76">
        <v>44684</v>
      </c>
      <c r="K629" s="21" t="s">
        <v>1422</v>
      </c>
      <c r="L629" s="21" t="s">
        <v>2092</v>
      </c>
      <c r="M629" s="72"/>
    </row>
    <row r="630" spans="1:13">
      <c r="A630" s="68">
        <v>627</v>
      </c>
      <c r="B630" s="68" t="s">
        <v>3706</v>
      </c>
      <c r="C630" s="389" t="s">
        <v>2381</v>
      </c>
      <c r="D630" s="19" t="s">
        <v>3250</v>
      </c>
      <c r="E630" s="69">
        <v>2671.32</v>
      </c>
      <c r="F630" s="68">
        <v>2867494</v>
      </c>
      <c r="G630" s="70" t="s">
        <v>3707</v>
      </c>
      <c r="H630" s="19" t="s">
        <v>1951</v>
      </c>
      <c r="I630" s="71">
        <v>42472</v>
      </c>
      <c r="J630" s="71">
        <v>44663</v>
      </c>
      <c r="K630" s="19" t="s">
        <v>697</v>
      </c>
      <c r="L630" s="19" t="s">
        <v>3708</v>
      </c>
      <c r="M630" s="72"/>
    </row>
    <row r="631" spans="1:13">
      <c r="A631" s="73">
        <v>628</v>
      </c>
      <c r="B631" s="73" t="s">
        <v>3709</v>
      </c>
      <c r="C631" s="390">
        <v>0</v>
      </c>
      <c r="D631" s="21" t="s">
        <v>3710</v>
      </c>
      <c r="E631" s="74">
        <v>1675.89</v>
      </c>
      <c r="F631" s="73">
        <v>2732548</v>
      </c>
      <c r="G631" s="75" t="s">
        <v>2761</v>
      </c>
      <c r="H631" s="21" t="s">
        <v>1951</v>
      </c>
      <c r="I631" s="76">
        <v>42479</v>
      </c>
      <c r="J631" s="76">
        <v>44793</v>
      </c>
      <c r="K631" s="21" t="s">
        <v>456</v>
      </c>
      <c r="L631" s="21" t="s">
        <v>1947</v>
      </c>
      <c r="M631" s="72"/>
    </row>
    <row r="632" spans="1:13">
      <c r="A632" s="68">
        <v>629</v>
      </c>
      <c r="B632" s="68" t="s">
        <v>3711</v>
      </c>
      <c r="C632" s="389" t="s">
        <v>370</v>
      </c>
      <c r="D632" s="19" t="s">
        <v>3365</v>
      </c>
      <c r="E632" s="69">
        <v>14920.73</v>
      </c>
      <c r="F632" s="68">
        <v>5767865</v>
      </c>
      <c r="G632" s="70" t="s">
        <v>3010</v>
      </c>
      <c r="H632" s="19" t="s">
        <v>2008</v>
      </c>
      <c r="I632" s="71">
        <v>42395</v>
      </c>
      <c r="J632" s="71">
        <v>44587</v>
      </c>
      <c r="K632" s="19" t="s">
        <v>456</v>
      </c>
      <c r="L632" s="19" t="s">
        <v>3085</v>
      </c>
      <c r="M632" s="72"/>
    </row>
    <row r="633" spans="1:13">
      <c r="A633" s="73">
        <v>630</v>
      </c>
      <c r="B633" s="73" t="s">
        <v>3712</v>
      </c>
      <c r="C633" s="390">
        <v>0</v>
      </c>
      <c r="D633" s="21" t="s">
        <v>2056</v>
      </c>
      <c r="E633" s="74">
        <v>4693.97</v>
      </c>
      <c r="F633" s="73">
        <v>5980488</v>
      </c>
      <c r="G633" s="75" t="s">
        <v>3713</v>
      </c>
      <c r="H633" s="21" t="s">
        <v>1951</v>
      </c>
      <c r="I633" s="76">
        <v>42403</v>
      </c>
      <c r="J633" s="76">
        <v>44595</v>
      </c>
      <c r="K633" s="21" t="s">
        <v>356</v>
      </c>
      <c r="L633" s="21" t="s">
        <v>3122</v>
      </c>
      <c r="M633" s="72"/>
    </row>
    <row r="634" spans="1:13">
      <c r="A634" s="68">
        <v>631</v>
      </c>
      <c r="B634" s="68" t="s">
        <v>3714</v>
      </c>
      <c r="C634" s="389">
        <v>0</v>
      </c>
      <c r="D634" s="19" t="s">
        <v>3715</v>
      </c>
      <c r="E634" s="69">
        <v>170.89</v>
      </c>
      <c r="F634" s="68">
        <v>5153913</v>
      </c>
      <c r="G634" s="70" t="s">
        <v>3716</v>
      </c>
      <c r="H634" s="19" t="s">
        <v>1951</v>
      </c>
      <c r="I634" s="71">
        <v>42464</v>
      </c>
      <c r="J634" s="71">
        <v>44655</v>
      </c>
      <c r="K634" s="19" t="s">
        <v>267</v>
      </c>
      <c r="L634" s="19" t="s">
        <v>1983</v>
      </c>
      <c r="M634" s="72"/>
    </row>
    <row r="635" spans="1:13">
      <c r="A635" s="73">
        <v>632</v>
      </c>
      <c r="B635" s="73" t="s">
        <v>3717</v>
      </c>
      <c r="C635" s="390">
        <v>0</v>
      </c>
      <c r="D635" s="21" t="s">
        <v>2331</v>
      </c>
      <c r="E635" s="74">
        <v>5577.68</v>
      </c>
      <c r="F635" s="73">
        <v>5896746</v>
      </c>
      <c r="G635" s="75" t="s">
        <v>2907</v>
      </c>
      <c r="H635" s="21" t="s">
        <v>1951</v>
      </c>
      <c r="I635" s="76">
        <v>42390</v>
      </c>
      <c r="J635" s="76">
        <v>44582</v>
      </c>
      <c r="K635" s="21" t="s">
        <v>356</v>
      </c>
      <c r="L635" s="21" t="s">
        <v>3685</v>
      </c>
      <c r="M635" s="72"/>
    </row>
    <row r="636" spans="1:13">
      <c r="A636" s="68">
        <v>633</v>
      </c>
      <c r="B636" s="68" t="s">
        <v>3718</v>
      </c>
      <c r="C636" s="389" t="s">
        <v>167</v>
      </c>
      <c r="D636" s="19" t="s">
        <v>3719</v>
      </c>
      <c r="E636" s="69">
        <v>656.98</v>
      </c>
      <c r="F636" s="68">
        <v>5994993</v>
      </c>
      <c r="G636" s="70" t="s">
        <v>3140</v>
      </c>
      <c r="H636" s="19" t="s">
        <v>1951</v>
      </c>
      <c r="I636" s="71">
        <v>42458</v>
      </c>
      <c r="J636" s="71">
        <v>44649</v>
      </c>
      <c r="K636" s="19" t="s">
        <v>1422</v>
      </c>
      <c r="L636" s="19" t="s">
        <v>2138</v>
      </c>
      <c r="M636" s="72"/>
    </row>
    <row r="637" spans="1:13">
      <c r="A637" s="73">
        <v>634</v>
      </c>
      <c r="B637" s="73" t="s">
        <v>3720</v>
      </c>
      <c r="C637" s="390" t="s">
        <v>167</v>
      </c>
      <c r="D637" s="21" t="s">
        <v>2056</v>
      </c>
      <c r="E637" s="74">
        <v>3933.62</v>
      </c>
      <c r="F637" s="73">
        <v>5893372</v>
      </c>
      <c r="G637" s="75" t="s">
        <v>3661</v>
      </c>
      <c r="H637" s="21" t="s">
        <v>1951</v>
      </c>
      <c r="I637" s="76">
        <v>42395</v>
      </c>
      <c r="J637" s="76">
        <v>44587</v>
      </c>
      <c r="K637" s="21" t="s">
        <v>356</v>
      </c>
      <c r="L637" s="21" t="s">
        <v>357</v>
      </c>
      <c r="M637" s="72"/>
    </row>
    <row r="638" spans="1:13">
      <c r="A638" s="68">
        <v>635</v>
      </c>
      <c r="B638" s="68" t="s">
        <v>3721</v>
      </c>
      <c r="C638" s="389">
        <v>0</v>
      </c>
      <c r="D638" s="19" t="s">
        <v>3722</v>
      </c>
      <c r="E638" s="69">
        <v>9058.25</v>
      </c>
      <c r="F638" s="68">
        <v>6130968</v>
      </c>
      <c r="G638" s="70" t="s">
        <v>3723</v>
      </c>
      <c r="H638" s="19" t="s">
        <v>1951</v>
      </c>
      <c r="I638" s="71">
        <v>42403</v>
      </c>
      <c r="J638" s="71">
        <v>44595</v>
      </c>
      <c r="K638" s="19" t="s">
        <v>697</v>
      </c>
      <c r="L638" s="19" t="s">
        <v>2045</v>
      </c>
      <c r="M638" s="72"/>
    </row>
    <row r="639" spans="1:13">
      <c r="A639" s="73">
        <v>636</v>
      </c>
      <c r="B639" s="73" t="s">
        <v>3724</v>
      </c>
      <c r="C639" s="390">
        <v>0</v>
      </c>
      <c r="D639" s="21" t="s">
        <v>2952</v>
      </c>
      <c r="E639" s="74">
        <v>21296.09</v>
      </c>
      <c r="F639" s="73">
        <v>5975298</v>
      </c>
      <c r="G639" s="75" t="s">
        <v>3725</v>
      </c>
      <c r="H639" s="21" t="s">
        <v>1946</v>
      </c>
      <c r="I639" s="76">
        <v>42489</v>
      </c>
      <c r="J639" s="76">
        <v>44680</v>
      </c>
      <c r="K639" s="21" t="s">
        <v>456</v>
      </c>
      <c r="L639" s="21" t="s">
        <v>2952</v>
      </c>
      <c r="M639" s="72"/>
    </row>
    <row r="640" spans="1:13">
      <c r="A640" s="68">
        <v>637</v>
      </c>
      <c r="B640" s="68" t="s">
        <v>3726</v>
      </c>
      <c r="C640" s="389" t="s">
        <v>216</v>
      </c>
      <c r="D640" s="19" t="s">
        <v>2327</v>
      </c>
      <c r="E640" s="69">
        <v>15979.34</v>
      </c>
      <c r="F640" s="68">
        <v>5767865</v>
      </c>
      <c r="G640" s="70" t="s">
        <v>3010</v>
      </c>
      <c r="H640" s="19" t="s">
        <v>2008</v>
      </c>
      <c r="I640" s="71">
        <v>42419</v>
      </c>
      <c r="J640" s="71">
        <v>44611</v>
      </c>
      <c r="K640" s="19" t="s">
        <v>456</v>
      </c>
      <c r="L640" s="19" t="s">
        <v>3604</v>
      </c>
      <c r="M640" s="72"/>
    </row>
    <row r="641" spans="1:13">
      <c r="A641" s="73">
        <v>638</v>
      </c>
      <c r="B641" s="73" t="s">
        <v>3727</v>
      </c>
      <c r="C641" s="390">
        <v>0</v>
      </c>
      <c r="D641" s="21" t="s">
        <v>2392</v>
      </c>
      <c r="E641" s="74">
        <v>9320.73</v>
      </c>
      <c r="F641" s="73">
        <v>5984351</v>
      </c>
      <c r="G641" s="75" t="s">
        <v>3728</v>
      </c>
      <c r="H641" s="21" t="s">
        <v>1951</v>
      </c>
      <c r="I641" s="76">
        <v>42404</v>
      </c>
      <c r="J641" s="76">
        <v>44596</v>
      </c>
      <c r="K641" s="21" t="s">
        <v>697</v>
      </c>
      <c r="L641" s="21" t="s">
        <v>2045</v>
      </c>
      <c r="M641" s="72"/>
    </row>
    <row r="642" spans="1:13">
      <c r="A642" s="68">
        <v>639</v>
      </c>
      <c r="B642" s="68" t="s">
        <v>3729</v>
      </c>
      <c r="C642" s="389" t="s">
        <v>167</v>
      </c>
      <c r="D642" s="19" t="s">
        <v>3730</v>
      </c>
      <c r="E642" s="69">
        <v>875.24</v>
      </c>
      <c r="F642" s="68">
        <v>5966558</v>
      </c>
      <c r="G642" s="70" t="s">
        <v>3731</v>
      </c>
      <c r="H642" s="19" t="s">
        <v>1951</v>
      </c>
      <c r="I642" s="71">
        <v>42395</v>
      </c>
      <c r="J642" s="71">
        <v>44587</v>
      </c>
      <c r="K642" s="19" t="s">
        <v>267</v>
      </c>
      <c r="L642" s="19" t="s">
        <v>1983</v>
      </c>
      <c r="M642" s="72"/>
    </row>
    <row r="643" spans="1:13">
      <c r="A643" s="73">
        <v>640</v>
      </c>
      <c r="B643" s="73" t="s">
        <v>3732</v>
      </c>
      <c r="C643" s="390" t="s">
        <v>216</v>
      </c>
      <c r="D643" s="21" t="s">
        <v>3733</v>
      </c>
      <c r="E643" s="74">
        <v>5989.79</v>
      </c>
      <c r="F643" s="73">
        <v>2542609</v>
      </c>
      <c r="G643" s="75" t="s">
        <v>3734</v>
      </c>
      <c r="H643" s="21" t="s">
        <v>1951</v>
      </c>
      <c r="I643" s="76">
        <v>42403</v>
      </c>
      <c r="J643" s="76">
        <v>44595</v>
      </c>
      <c r="K643" s="21" t="s">
        <v>425</v>
      </c>
      <c r="L643" s="21" t="s">
        <v>2324</v>
      </c>
      <c r="M643" s="72"/>
    </row>
    <row r="644" spans="1:13">
      <c r="A644" s="68">
        <v>641</v>
      </c>
      <c r="B644" s="68" t="s">
        <v>3735</v>
      </c>
      <c r="C644" s="389">
        <v>0</v>
      </c>
      <c r="D644" s="19" t="s">
        <v>3592</v>
      </c>
      <c r="E644" s="69">
        <v>2137.52</v>
      </c>
      <c r="F644" s="68">
        <v>5632358</v>
      </c>
      <c r="G644" s="70" t="s">
        <v>3736</v>
      </c>
      <c r="H644" s="19" t="s">
        <v>1951</v>
      </c>
      <c r="I644" s="71">
        <v>42404</v>
      </c>
      <c r="J644" s="71">
        <v>44596</v>
      </c>
      <c r="K644" s="19" t="s">
        <v>356</v>
      </c>
      <c r="L644" s="19" t="s">
        <v>2080</v>
      </c>
      <c r="M644" s="72"/>
    </row>
    <row r="645" spans="1:13">
      <c r="A645" s="73">
        <v>642</v>
      </c>
      <c r="B645" s="73" t="s">
        <v>3737</v>
      </c>
      <c r="C645" s="390" t="s">
        <v>2340</v>
      </c>
      <c r="D645" s="21" t="s">
        <v>3738</v>
      </c>
      <c r="E645" s="74">
        <v>1065.8900000000001</v>
      </c>
      <c r="F645" s="73">
        <v>6023886</v>
      </c>
      <c r="G645" s="75" t="s">
        <v>3739</v>
      </c>
      <c r="H645" s="21" t="s">
        <v>1951</v>
      </c>
      <c r="I645" s="76">
        <v>42394</v>
      </c>
      <c r="J645" s="76">
        <v>44586</v>
      </c>
      <c r="K645" s="21" t="s">
        <v>697</v>
      </c>
      <c r="L645" s="21" t="s">
        <v>2363</v>
      </c>
      <c r="M645" s="72"/>
    </row>
    <row r="646" spans="1:13">
      <c r="A646" s="68">
        <v>643</v>
      </c>
      <c r="B646" s="68" t="s">
        <v>3740</v>
      </c>
      <c r="C646" s="389">
        <v>0</v>
      </c>
      <c r="D646" s="19" t="s">
        <v>3741</v>
      </c>
      <c r="E646" s="69">
        <v>2317.6999999999998</v>
      </c>
      <c r="F646" s="68">
        <v>5298709</v>
      </c>
      <c r="G646" s="70" t="s">
        <v>3742</v>
      </c>
      <c r="H646" s="19" t="s">
        <v>1951</v>
      </c>
      <c r="I646" s="71">
        <v>42419</v>
      </c>
      <c r="J646" s="71">
        <v>44611</v>
      </c>
      <c r="K646" s="19" t="s">
        <v>1422</v>
      </c>
      <c r="L646" s="19" t="s">
        <v>2092</v>
      </c>
      <c r="M646" s="72"/>
    </row>
    <row r="647" spans="1:13">
      <c r="A647" s="73">
        <v>644</v>
      </c>
      <c r="B647" s="73" t="s">
        <v>3743</v>
      </c>
      <c r="C647" s="390" t="s">
        <v>2381</v>
      </c>
      <c r="D647" s="21" t="s">
        <v>3744</v>
      </c>
      <c r="E647" s="74">
        <v>1802.1</v>
      </c>
      <c r="F647" s="73">
        <v>2867494</v>
      </c>
      <c r="G647" s="75" t="s">
        <v>3707</v>
      </c>
      <c r="H647" s="21" t="s">
        <v>1951</v>
      </c>
      <c r="I647" s="76">
        <v>42422</v>
      </c>
      <c r="J647" s="76">
        <v>44614</v>
      </c>
      <c r="K647" s="21" t="s">
        <v>3745</v>
      </c>
      <c r="L647" s="21" t="s">
        <v>3746</v>
      </c>
      <c r="M647" s="72"/>
    </row>
    <row r="648" spans="1:13">
      <c r="A648" s="68">
        <v>645</v>
      </c>
      <c r="B648" s="68" t="s">
        <v>3747</v>
      </c>
      <c r="C648" s="389">
        <v>0</v>
      </c>
      <c r="D648" s="19" t="s">
        <v>3748</v>
      </c>
      <c r="E648" s="69">
        <v>212.7</v>
      </c>
      <c r="F648" s="68">
        <v>5146674</v>
      </c>
      <c r="G648" s="70" t="s">
        <v>3749</v>
      </c>
      <c r="H648" s="19" t="s">
        <v>1951</v>
      </c>
      <c r="I648" s="71">
        <v>42404</v>
      </c>
      <c r="J648" s="71">
        <v>44596</v>
      </c>
      <c r="K648" s="19" t="s">
        <v>356</v>
      </c>
      <c r="L648" s="19" t="s">
        <v>2265</v>
      </c>
      <c r="M648" s="72"/>
    </row>
    <row r="649" spans="1:13">
      <c r="A649" s="73">
        <v>646</v>
      </c>
      <c r="B649" s="73" t="s">
        <v>3750</v>
      </c>
      <c r="C649" s="390">
        <v>0</v>
      </c>
      <c r="D649" s="21" t="s">
        <v>3751</v>
      </c>
      <c r="E649" s="74">
        <v>2988.57</v>
      </c>
      <c r="F649" s="73">
        <v>6009565</v>
      </c>
      <c r="G649" s="75" t="s">
        <v>3752</v>
      </c>
      <c r="H649" s="21" t="s">
        <v>1951</v>
      </c>
      <c r="I649" s="76">
        <v>42513</v>
      </c>
      <c r="J649" s="76">
        <v>44704</v>
      </c>
      <c r="K649" s="21" t="s">
        <v>356</v>
      </c>
      <c r="L649" s="21" t="s">
        <v>2367</v>
      </c>
      <c r="M649" s="72"/>
    </row>
    <row r="650" spans="1:13">
      <c r="A650" s="68">
        <v>647</v>
      </c>
      <c r="B650" s="68" t="s">
        <v>3753</v>
      </c>
      <c r="C650" s="389" t="s">
        <v>2089</v>
      </c>
      <c r="D650" s="19" t="s">
        <v>3754</v>
      </c>
      <c r="E650" s="69">
        <v>1205.1400000000001</v>
      </c>
      <c r="F650" s="68">
        <v>6301843</v>
      </c>
      <c r="G650" s="70" t="s">
        <v>1608</v>
      </c>
      <c r="H650" s="19" t="s">
        <v>2008</v>
      </c>
      <c r="I650" s="71">
        <v>42394</v>
      </c>
      <c r="J650" s="71">
        <v>44586</v>
      </c>
      <c r="K650" s="19" t="s">
        <v>356</v>
      </c>
      <c r="L650" s="19" t="s">
        <v>2142</v>
      </c>
      <c r="M650" s="72"/>
    </row>
    <row r="651" spans="1:13">
      <c r="A651" s="73">
        <v>648</v>
      </c>
      <c r="B651" s="73" t="s">
        <v>3755</v>
      </c>
      <c r="C651" s="390" t="s">
        <v>2089</v>
      </c>
      <c r="D651" s="21" t="s">
        <v>3756</v>
      </c>
      <c r="E651" s="74">
        <v>2444.8200000000002</v>
      </c>
      <c r="F651" s="73">
        <v>6081169</v>
      </c>
      <c r="G651" s="75" t="s">
        <v>3757</v>
      </c>
      <c r="H651" s="21" t="s">
        <v>2008</v>
      </c>
      <c r="I651" s="76">
        <v>42408</v>
      </c>
      <c r="J651" s="76">
        <v>44600</v>
      </c>
      <c r="K651" s="21" t="s">
        <v>456</v>
      </c>
      <c r="L651" s="21" t="s">
        <v>521</v>
      </c>
      <c r="M651" s="72"/>
    </row>
    <row r="652" spans="1:13">
      <c r="A652" s="68">
        <v>649</v>
      </c>
      <c r="B652" s="68" t="s">
        <v>3758</v>
      </c>
      <c r="C652" s="389" t="s">
        <v>167</v>
      </c>
      <c r="D652" s="19" t="s">
        <v>3759</v>
      </c>
      <c r="E652" s="69">
        <v>88.56</v>
      </c>
      <c r="F652" s="68">
        <v>5101174</v>
      </c>
      <c r="G652" s="70" t="s">
        <v>3760</v>
      </c>
      <c r="H652" s="19" t="s">
        <v>1951</v>
      </c>
      <c r="I652" s="71">
        <v>42408</v>
      </c>
      <c r="J652" s="71">
        <v>44600</v>
      </c>
      <c r="K652" s="19" t="s">
        <v>456</v>
      </c>
      <c r="L652" s="19" t="s">
        <v>457</v>
      </c>
      <c r="M652" s="72"/>
    </row>
    <row r="653" spans="1:13">
      <c r="A653" s="73">
        <v>650</v>
      </c>
      <c r="B653" s="73" t="s">
        <v>3761</v>
      </c>
      <c r="C653" s="390">
        <v>0</v>
      </c>
      <c r="D653" s="21" t="s">
        <v>3762</v>
      </c>
      <c r="E653" s="74">
        <v>107.89</v>
      </c>
      <c r="F653" s="73">
        <v>2011239</v>
      </c>
      <c r="G653" s="75" t="s">
        <v>1446</v>
      </c>
      <c r="H653" s="21" t="s">
        <v>3556</v>
      </c>
      <c r="I653" s="76">
        <v>42401</v>
      </c>
      <c r="J653" s="76">
        <v>44593</v>
      </c>
      <c r="K653" s="21" t="s">
        <v>456</v>
      </c>
      <c r="L653" s="21" t="s">
        <v>457</v>
      </c>
      <c r="M653" s="72"/>
    </row>
    <row r="654" spans="1:13">
      <c r="A654" s="68">
        <v>651</v>
      </c>
      <c r="B654" s="68" t="s">
        <v>3763</v>
      </c>
      <c r="C654" s="389" t="s">
        <v>2089</v>
      </c>
      <c r="D654" s="19" t="s">
        <v>3764</v>
      </c>
      <c r="E654" s="69">
        <v>1453.62</v>
      </c>
      <c r="F654" s="68">
        <v>5189594</v>
      </c>
      <c r="G654" s="70" t="s">
        <v>3705</v>
      </c>
      <c r="H654" s="19" t="s">
        <v>1951</v>
      </c>
      <c r="I654" s="71">
        <v>42493</v>
      </c>
      <c r="J654" s="71">
        <v>44684</v>
      </c>
      <c r="K654" s="19" t="s">
        <v>1422</v>
      </c>
      <c r="L654" s="19" t="s">
        <v>2092</v>
      </c>
      <c r="M654" s="72"/>
    </row>
    <row r="655" spans="1:13">
      <c r="A655" s="73">
        <v>652</v>
      </c>
      <c r="B655" s="73" t="s">
        <v>3765</v>
      </c>
      <c r="C655" s="390" t="s">
        <v>167</v>
      </c>
      <c r="D655" s="21" t="s">
        <v>3766</v>
      </c>
      <c r="E655" s="74">
        <v>2579.16</v>
      </c>
      <c r="F655" s="73">
        <v>5942136</v>
      </c>
      <c r="G655" s="75" t="s">
        <v>3517</v>
      </c>
      <c r="H655" s="21" t="s">
        <v>1951</v>
      </c>
      <c r="I655" s="76">
        <v>42424</v>
      </c>
      <c r="J655" s="76">
        <v>44616</v>
      </c>
      <c r="K655" s="21" t="s">
        <v>1420</v>
      </c>
      <c r="L655" s="21" t="s">
        <v>2641</v>
      </c>
      <c r="M655" s="72"/>
    </row>
    <row r="656" spans="1:13">
      <c r="A656" s="68">
        <v>653</v>
      </c>
      <c r="B656" s="68" t="s">
        <v>3767</v>
      </c>
      <c r="C656" s="389" t="s">
        <v>2425</v>
      </c>
      <c r="D656" s="19" t="s">
        <v>3768</v>
      </c>
      <c r="E656" s="69">
        <v>1161.44</v>
      </c>
      <c r="F656" s="68">
        <v>6209831</v>
      </c>
      <c r="G656" s="70" t="s">
        <v>3769</v>
      </c>
      <c r="H656" s="19" t="s">
        <v>1951</v>
      </c>
      <c r="I656" s="71">
        <v>42403</v>
      </c>
      <c r="J656" s="71">
        <v>44595</v>
      </c>
      <c r="K656" s="19" t="s">
        <v>1422</v>
      </c>
      <c r="L656" s="19" t="s">
        <v>3343</v>
      </c>
      <c r="M656" s="72"/>
    </row>
    <row r="657" spans="1:13">
      <c r="A657" s="73">
        <v>654</v>
      </c>
      <c r="B657" s="73" t="s">
        <v>3770</v>
      </c>
      <c r="C657" s="390" t="s">
        <v>2089</v>
      </c>
      <c r="D657" s="21" t="s">
        <v>3771</v>
      </c>
      <c r="E657" s="74">
        <v>1846.34</v>
      </c>
      <c r="F657" s="73">
        <v>3749681</v>
      </c>
      <c r="G657" s="75" t="s">
        <v>3772</v>
      </c>
      <c r="H657" s="21" t="s">
        <v>1951</v>
      </c>
      <c r="I657" s="76">
        <v>42495</v>
      </c>
      <c r="J657" s="76">
        <v>44686</v>
      </c>
      <c r="K657" s="21" t="s">
        <v>1422</v>
      </c>
      <c r="L657" s="21" t="s">
        <v>2092</v>
      </c>
      <c r="M657" s="72"/>
    </row>
    <row r="658" spans="1:13">
      <c r="A658" s="68">
        <v>655</v>
      </c>
      <c r="B658" s="68" t="s">
        <v>3773</v>
      </c>
      <c r="C658" s="389" t="s">
        <v>189</v>
      </c>
      <c r="D658" s="19" t="s">
        <v>3774</v>
      </c>
      <c r="E658" s="69">
        <v>3962.13</v>
      </c>
      <c r="F658" s="68">
        <v>5893372</v>
      </c>
      <c r="G658" s="70" t="s">
        <v>3661</v>
      </c>
      <c r="H658" s="19" t="s">
        <v>1951</v>
      </c>
      <c r="I658" s="71">
        <v>42395</v>
      </c>
      <c r="J658" s="71">
        <v>44587</v>
      </c>
      <c r="K658" s="19" t="s">
        <v>356</v>
      </c>
      <c r="L658" s="19" t="s">
        <v>357</v>
      </c>
      <c r="M658" s="72"/>
    </row>
    <row r="659" spans="1:13">
      <c r="A659" s="73">
        <v>656</v>
      </c>
      <c r="B659" s="73" t="s">
        <v>3775</v>
      </c>
      <c r="C659" s="390" t="s">
        <v>167</v>
      </c>
      <c r="D659" s="21" t="s">
        <v>560</v>
      </c>
      <c r="E659" s="74">
        <v>2779.62</v>
      </c>
      <c r="F659" s="73">
        <v>6019951</v>
      </c>
      <c r="G659" s="75" t="s">
        <v>3776</v>
      </c>
      <c r="H659" s="21" t="s">
        <v>1951</v>
      </c>
      <c r="I659" s="76">
        <v>42395</v>
      </c>
      <c r="J659" s="76">
        <v>44587</v>
      </c>
      <c r="K659" s="21" t="s">
        <v>724</v>
      </c>
      <c r="L659" s="21" t="s">
        <v>3777</v>
      </c>
      <c r="M659" s="72"/>
    </row>
    <row r="660" spans="1:13">
      <c r="A660" s="68">
        <v>657</v>
      </c>
      <c r="B660" s="68" t="s">
        <v>3778</v>
      </c>
      <c r="C660" s="389" t="s">
        <v>2216</v>
      </c>
      <c r="D660" s="19" t="s">
        <v>3779</v>
      </c>
      <c r="E660" s="69">
        <v>8365.7000000000007</v>
      </c>
      <c r="F660" s="68">
        <v>6014208</v>
      </c>
      <c r="G660" s="70" t="s">
        <v>3780</v>
      </c>
      <c r="H660" s="19" t="s">
        <v>1946</v>
      </c>
      <c r="I660" s="71">
        <v>42395</v>
      </c>
      <c r="J660" s="71">
        <v>44587</v>
      </c>
      <c r="K660" s="19" t="s">
        <v>1422</v>
      </c>
      <c r="L660" s="19" t="s">
        <v>2037</v>
      </c>
      <c r="M660" s="72"/>
    </row>
    <row r="661" spans="1:13">
      <c r="A661" s="73">
        <v>658</v>
      </c>
      <c r="B661" s="73" t="s">
        <v>3781</v>
      </c>
      <c r="C661" s="390">
        <v>0</v>
      </c>
      <c r="D661" s="21" t="s">
        <v>3782</v>
      </c>
      <c r="E661" s="74">
        <v>128.1</v>
      </c>
      <c r="F661" s="73">
        <v>5153913</v>
      </c>
      <c r="G661" s="75" t="s">
        <v>3716</v>
      </c>
      <c r="H661" s="21" t="s">
        <v>1951</v>
      </c>
      <c r="I661" s="76">
        <v>42524</v>
      </c>
      <c r="J661" s="76">
        <v>44715</v>
      </c>
      <c r="K661" s="21" t="s">
        <v>267</v>
      </c>
      <c r="L661" s="21" t="s">
        <v>1983</v>
      </c>
      <c r="M661" s="72"/>
    </row>
    <row r="662" spans="1:13">
      <c r="A662" s="68">
        <v>659</v>
      </c>
      <c r="B662" s="68" t="s">
        <v>3783</v>
      </c>
      <c r="C662" s="389" t="s">
        <v>2773</v>
      </c>
      <c r="D662" s="19" t="s">
        <v>3784</v>
      </c>
      <c r="E662" s="69">
        <v>79.67</v>
      </c>
      <c r="F662" s="68">
        <v>5947243</v>
      </c>
      <c r="G662" s="70" t="s">
        <v>3059</v>
      </c>
      <c r="H662" s="19" t="s">
        <v>1951</v>
      </c>
      <c r="I662" s="71">
        <v>42396</v>
      </c>
      <c r="J662" s="71">
        <v>44588</v>
      </c>
      <c r="K662" s="19" t="s">
        <v>356</v>
      </c>
      <c r="L662" s="19" t="s">
        <v>1987</v>
      </c>
      <c r="M662" s="72"/>
    </row>
    <row r="663" spans="1:13">
      <c r="A663" s="73">
        <v>660</v>
      </c>
      <c r="B663" s="73" t="s">
        <v>3785</v>
      </c>
      <c r="C663" s="390">
        <v>0</v>
      </c>
      <c r="D663" s="21" t="s">
        <v>2392</v>
      </c>
      <c r="E663" s="74">
        <v>1121.44</v>
      </c>
      <c r="F663" s="73">
        <v>5761689</v>
      </c>
      <c r="G663" s="75" t="s">
        <v>3786</v>
      </c>
      <c r="H663" s="21" t="s">
        <v>1951</v>
      </c>
      <c r="I663" s="76">
        <v>42408</v>
      </c>
      <c r="J663" s="76">
        <v>44600</v>
      </c>
      <c r="K663" s="21" t="s">
        <v>1422</v>
      </c>
      <c r="L663" s="21" t="s">
        <v>1979</v>
      </c>
      <c r="M663" s="72"/>
    </row>
    <row r="664" spans="1:13">
      <c r="A664" s="68">
        <v>661</v>
      </c>
      <c r="B664" s="68" t="s">
        <v>3787</v>
      </c>
      <c r="C664" s="389" t="s">
        <v>2216</v>
      </c>
      <c r="D664" s="19" t="s">
        <v>3469</v>
      </c>
      <c r="E664" s="69">
        <v>1187.81</v>
      </c>
      <c r="F664" s="68">
        <v>5921112</v>
      </c>
      <c r="G664" s="70" t="s">
        <v>2681</v>
      </c>
      <c r="H664" s="19" t="s">
        <v>1951</v>
      </c>
      <c r="I664" s="71">
        <v>42403</v>
      </c>
      <c r="J664" s="71">
        <v>44595</v>
      </c>
      <c r="K664" s="19" t="s">
        <v>1422</v>
      </c>
      <c r="L664" s="19" t="s">
        <v>2092</v>
      </c>
      <c r="M664" s="72"/>
    </row>
    <row r="665" spans="1:13">
      <c r="A665" s="73">
        <v>662</v>
      </c>
      <c r="B665" s="73" t="s">
        <v>3788</v>
      </c>
      <c r="C665" s="390" t="s">
        <v>2089</v>
      </c>
      <c r="D665" s="21" t="s">
        <v>3789</v>
      </c>
      <c r="E665" s="74">
        <v>60.6</v>
      </c>
      <c r="F665" s="73">
        <v>5305403</v>
      </c>
      <c r="G665" s="75" t="s">
        <v>1474</v>
      </c>
      <c r="H665" s="21" t="s">
        <v>1951</v>
      </c>
      <c r="I665" s="76">
        <v>42429</v>
      </c>
      <c r="J665" s="76">
        <v>44620</v>
      </c>
      <c r="K665" s="21" t="s">
        <v>697</v>
      </c>
      <c r="L665" s="21" t="s">
        <v>2026</v>
      </c>
      <c r="M665" s="72"/>
    </row>
    <row r="666" spans="1:13">
      <c r="A666" s="68">
        <v>663</v>
      </c>
      <c r="B666" s="68" t="s">
        <v>3790</v>
      </c>
      <c r="C666" s="389">
        <v>0</v>
      </c>
      <c r="D666" s="19" t="s">
        <v>2397</v>
      </c>
      <c r="E666" s="69">
        <v>906.85</v>
      </c>
      <c r="F666" s="68">
        <v>6034772</v>
      </c>
      <c r="G666" s="70" t="s">
        <v>3791</v>
      </c>
      <c r="H666" s="19" t="s">
        <v>1951</v>
      </c>
      <c r="I666" s="71">
        <v>42380</v>
      </c>
      <c r="J666" s="71">
        <v>43782</v>
      </c>
      <c r="K666" s="19" t="s">
        <v>1420</v>
      </c>
      <c r="L666" s="19" t="s">
        <v>2397</v>
      </c>
      <c r="M666" s="72"/>
    </row>
    <row r="667" spans="1:13">
      <c r="A667" s="73">
        <v>664</v>
      </c>
      <c r="B667" s="73" t="s">
        <v>3792</v>
      </c>
      <c r="C667" s="390">
        <v>0</v>
      </c>
      <c r="D667" s="21" t="s">
        <v>2206</v>
      </c>
      <c r="E667" s="74">
        <v>5347.79</v>
      </c>
      <c r="F667" s="73">
        <v>5959578</v>
      </c>
      <c r="G667" s="75" t="s">
        <v>3793</v>
      </c>
      <c r="H667" s="21" t="s">
        <v>1951</v>
      </c>
      <c r="I667" s="76">
        <v>42403</v>
      </c>
      <c r="J667" s="76">
        <v>44595</v>
      </c>
      <c r="K667" s="21" t="s">
        <v>356</v>
      </c>
      <c r="L667" s="21" t="s">
        <v>2142</v>
      </c>
      <c r="M667" s="72"/>
    </row>
    <row r="668" spans="1:13">
      <c r="A668" s="68">
        <v>665</v>
      </c>
      <c r="B668" s="68" t="s">
        <v>3794</v>
      </c>
      <c r="C668" s="389" t="s">
        <v>3795</v>
      </c>
      <c r="D668" s="19" t="s">
        <v>3796</v>
      </c>
      <c r="E668" s="69">
        <v>2282.85</v>
      </c>
      <c r="F668" s="68">
        <v>5455219</v>
      </c>
      <c r="G668" s="70" t="s">
        <v>1587</v>
      </c>
      <c r="H668" s="19" t="s">
        <v>1951</v>
      </c>
      <c r="I668" s="71">
        <v>42453</v>
      </c>
      <c r="J668" s="71">
        <v>44644</v>
      </c>
      <c r="K668" s="19" t="s">
        <v>356</v>
      </c>
      <c r="L668" s="19" t="s">
        <v>3165</v>
      </c>
      <c r="M668" s="72"/>
    </row>
    <row r="669" spans="1:13">
      <c r="A669" s="73">
        <v>666</v>
      </c>
      <c r="B669" s="73" t="s">
        <v>3797</v>
      </c>
      <c r="C669" s="390" t="s">
        <v>2089</v>
      </c>
      <c r="D669" s="21" t="s">
        <v>2651</v>
      </c>
      <c r="E669" s="74">
        <v>1781.01</v>
      </c>
      <c r="F669" s="73">
        <v>6526381</v>
      </c>
      <c r="G669" s="75" t="s">
        <v>3798</v>
      </c>
      <c r="H669" s="21" t="s">
        <v>1951</v>
      </c>
      <c r="I669" s="76">
        <v>42408</v>
      </c>
      <c r="J669" s="76">
        <v>44600</v>
      </c>
      <c r="K669" s="21" t="s">
        <v>1422</v>
      </c>
      <c r="L669" s="21" t="s">
        <v>2092</v>
      </c>
      <c r="M669" s="72"/>
    </row>
    <row r="670" spans="1:13">
      <c r="A670" s="68">
        <v>667</v>
      </c>
      <c r="B670" s="68" t="s">
        <v>3799</v>
      </c>
      <c r="C670" s="389" t="s">
        <v>189</v>
      </c>
      <c r="D670" s="19" t="s">
        <v>3800</v>
      </c>
      <c r="E670" s="69">
        <v>366.9</v>
      </c>
      <c r="F670" s="68">
        <v>5352827</v>
      </c>
      <c r="G670" s="70" t="s">
        <v>2799</v>
      </c>
      <c r="H670" s="19" t="s">
        <v>1951</v>
      </c>
      <c r="I670" s="71">
        <v>42417</v>
      </c>
      <c r="J670" s="71">
        <v>44609</v>
      </c>
      <c r="K670" s="19" t="s">
        <v>425</v>
      </c>
      <c r="L670" s="19" t="s">
        <v>2054</v>
      </c>
      <c r="M670" s="72"/>
    </row>
    <row r="671" spans="1:13">
      <c r="A671" s="73">
        <v>668</v>
      </c>
      <c r="B671" s="73" t="s">
        <v>3801</v>
      </c>
      <c r="C671" s="390" t="s">
        <v>2340</v>
      </c>
      <c r="D671" s="21" t="s">
        <v>2694</v>
      </c>
      <c r="E671" s="74">
        <v>13140.03</v>
      </c>
      <c r="F671" s="73">
        <v>5940583</v>
      </c>
      <c r="G671" s="75" t="s">
        <v>3695</v>
      </c>
      <c r="H671" s="21" t="s">
        <v>1951</v>
      </c>
      <c r="I671" s="76">
        <v>42445</v>
      </c>
      <c r="J671" s="76">
        <v>44636</v>
      </c>
      <c r="K671" s="21" t="s">
        <v>697</v>
      </c>
      <c r="L671" s="21" t="s">
        <v>2363</v>
      </c>
      <c r="M671" s="72"/>
    </row>
    <row r="672" spans="1:13">
      <c r="A672" s="68">
        <v>669</v>
      </c>
      <c r="B672" s="68" t="s">
        <v>3802</v>
      </c>
      <c r="C672" s="389" t="s">
        <v>2326</v>
      </c>
      <c r="D672" s="19" t="s">
        <v>2206</v>
      </c>
      <c r="E672" s="69">
        <v>194.69</v>
      </c>
      <c r="F672" s="68">
        <v>2776758</v>
      </c>
      <c r="G672" s="70" t="s">
        <v>3803</v>
      </c>
      <c r="H672" s="19" t="s">
        <v>1951</v>
      </c>
      <c r="I672" s="71">
        <v>42403</v>
      </c>
      <c r="J672" s="71">
        <v>44595</v>
      </c>
      <c r="K672" s="19" t="s">
        <v>456</v>
      </c>
      <c r="L672" s="19" t="s">
        <v>2049</v>
      </c>
      <c r="M672" s="72"/>
    </row>
    <row r="673" spans="1:13">
      <c r="A673" s="73">
        <v>670</v>
      </c>
      <c r="B673" s="73" t="s">
        <v>3804</v>
      </c>
      <c r="C673" s="390" t="s">
        <v>216</v>
      </c>
      <c r="D673" s="21" t="s">
        <v>3805</v>
      </c>
      <c r="E673" s="74">
        <v>247.03</v>
      </c>
      <c r="F673" s="73">
        <v>6072348</v>
      </c>
      <c r="G673" s="75" t="s">
        <v>3806</v>
      </c>
      <c r="H673" s="21" t="s">
        <v>1951</v>
      </c>
      <c r="I673" s="76">
        <v>42415</v>
      </c>
      <c r="J673" s="76">
        <v>44607</v>
      </c>
      <c r="K673" s="21" t="s">
        <v>425</v>
      </c>
      <c r="L673" s="21" t="s">
        <v>2037</v>
      </c>
      <c r="M673" s="72"/>
    </row>
    <row r="674" spans="1:13">
      <c r="A674" s="68">
        <v>671</v>
      </c>
      <c r="B674" s="68" t="s">
        <v>3807</v>
      </c>
      <c r="C674" s="389" t="s">
        <v>3808</v>
      </c>
      <c r="D674" s="19" t="s">
        <v>2327</v>
      </c>
      <c r="E674" s="69">
        <v>1011.13</v>
      </c>
      <c r="F674" s="68">
        <v>6315194</v>
      </c>
      <c r="G674" s="70" t="s">
        <v>1832</v>
      </c>
      <c r="H674" s="19" t="s">
        <v>1951</v>
      </c>
      <c r="I674" s="71">
        <v>42401</v>
      </c>
      <c r="J674" s="71">
        <v>44593</v>
      </c>
      <c r="K674" s="19" t="s">
        <v>356</v>
      </c>
      <c r="L674" s="19" t="s">
        <v>2265</v>
      </c>
      <c r="M674" s="72"/>
    </row>
    <row r="675" spans="1:13">
      <c r="A675" s="73">
        <v>672</v>
      </c>
      <c r="B675" s="73" t="s">
        <v>3809</v>
      </c>
      <c r="C675" s="390" t="s">
        <v>2381</v>
      </c>
      <c r="D675" s="21" t="s">
        <v>3810</v>
      </c>
      <c r="E675" s="74">
        <v>1053.1300000000001</v>
      </c>
      <c r="F675" s="73">
        <v>5883393</v>
      </c>
      <c r="G675" s="75" t="s">
        <v>3811</v>
      </c>
      <c r="H675" s="21" t="s">
        <v>1951</v>
      </c>
      <c r="I675" s="76">
        <v>42482</v>
      </c>
      <c r="J675" s="76">
        <v>44673</v>
      </c>
      <c r="K675" s="21" t="s">
        <v>724</v>
      </c>
      <c r="L675" s="21" t="s">
        <v>253</v>
      </c>
      <c r="M675" s="72"/>
    </row>
    <row r="676" spans="1:13">
      <c r="A676" s="68">
        <v>673</v>
      </c>
      <c r="B676" s="68" t="s">
        <v>3812</v>
      </c>
      <c r="C676" s="389" t="s">
        <v>2089</v>
      </c>
      <c r="D676" s="19" t="s">
        <v>3813</v>
      </c>
      <c r="E676" s="69">
        <v>8358.36</v>
      </c>
      <c r="F676" s="68">
        <v>5980178</v>
      </c>
      <c r="G676" s="70" t="s">
        <v>3121</v>
      </c>
      <c r="H676" s="19" t="s">
        <v>1951</v>
      </c>
      <c r="I676" s="71">
        <v>42394</v>
      </c>
      <c r="J676" s="71">
        <v>44586</v>
      </c>
      <c r="K676" s="19" t="s">
        <v>3814</v>
      </c>
      <c r="L676" s="19" t="s">
        <v>3815</v>
      </c>
      <c r="M676" s="72"/>
    </row>
    <row r="677" spans="1:13">
      <c r="A677" s="73">
        <v>674</v>
      </c>
      <c r="B677" s="73" t="s">
        <v>3816</v>
      </c>
      <c r="C677" s="390" t="s">
        <v>2980</v>
      </c>
      <c r="D677" s="21" t="s">
        <v>3817</v>
      </c>
      <c r="E677" s="74">
        <v>6068.09</v>
      </c>
      <c r="F677" s="73">
        <v>5430682</v>
      </c>
      <c r="G677" s="75" t="s">
        <v>2913</v>
      </c>
      <c r="H677" s="21" t="s">
        <v>2008</v>
      </c>
      <c r="I677" s="76">
        <v>42417</v>
      </c>
      <c r="J677" s="76">
        <v>44609</v>
      </c>
      <c r="K677" s="21" t="s">
        <v>2022</v>
      </c>
      <c r="L677" s="21" t="s">
        <v>2196</v>
      </c>
      <c r="M677" s="72"/>
    </row>
    <row r="678" spans="1:13">
      <c r="A678" s="68">
        <v>675</v>
      </c>
      <c r="B678" s="68" t="s">
        <v>3818</v>
      </c>
      <c r="C678" s="389">
        <v>0</v>
      </c>
      <c r="D678" s="19" t="s">
        <v>3819</v>
      </c>
      <c r="E678" s="69">
        <v>3953.14</v>
      </c>
      <c r="F678" s="68">
        <v>5997062</v>
      </c>
      <c r="G678" s="70" t="s">
        <v>3820</v>
      </c>
      <c r="H678" s="19" t="s">
        <v>1951</v>
      </c>
      <c r="I678" s="71">
        <v>42404</v>
      </c>
      <c r="J678" s="71">
        <v>44596</v>
      </c>
      <c r="K678" s="19" t="s">
        <v>1422</v>
      </c>
      <c r="L678" s="19" t="s">
        <v>2037</v>
      </c>
      <c r="M678" s="72"/>
    </row>
    <row r="679" spans="1:13">
      <c r="A679" s="73">
        <v>676</v>
      </c>
      <c r="B679" s="73" t="s">
        <v>3821</v>
      </c>
      <c r="C679" s="390" t="s">
        <v>2089</v>
      </c>
      <c r="D679" s="21" t="s">
        <v>2367</v>
      </c>
      <c r="E679" s="74">
        <v>1946.56</v>
      </c>
      <c r="F679" s="73">
        <v>5992567</v>
      </c>
      <c r="G679" s="75" t="s">
        <v>3645</v>
      </c>
      <c r="H679" s="21" t="s">
        <v>1951</v>
      </c>
      <c r="I679" s="76">
        <v>42408</v>
      </c>
      <c r="J679" s="76">
        <v>44600</v>
      </c>
      <c r="K679" s="21" t="s">
        <v>356</v>
      </c>
      <c r="L679" s="21" t="s">
        <v>2367</v>
      </c>
      <c r="M679" s="72"/>
    </row>
    <row r="680" spans="1:13">
      <c r="A680" s="68">
        <v>677</v>
      </c>
      <c r="B680" s="68" t="s">
        <v>3822</v>
      </c>
      <c r="C680" s="389" t="s">
        <v>2340</v>
      </c>
      <c r="D680" s="19" t="s">
        <v>3738</v>
      </c>
      <c r="E680" s="69">
        <v>2097.1</v>
      </c>
      <c r="F680" s="68">
        <v>5989582</v>
      </c>
      <c r="G680" s="70" t="s">
        <v>3823</v>
      </c>
      <c r="H680" s="19" t="s">
        <v>1951</v>
      </c>
      <c r="I680" s="71">
        <v>42460</v>
      </c>
      <c r="J680" s="71">
        <v>44651</v>
      </c>
      <c r="K680" s="19" t="s">
        <v>356</v>
      </c>
      <c r="L680" s="19" t="s">
        <v>2367</v>
      </c>
      <c r="M680" s="72"/>
    </row>
    <row r="681" spans="1:13">
      <c r="A681" s="73">
        <v>678</v>
      </c>
      <c r="B681" s="73" t="s">
        <v>3824</v>
      </c>
      <c r="C681" s="390">
        <v>0</v>
      </c>
      <c r="D681" s="21" t="s">
        <v>3187</v>
      </c>
      <c r="E681" s="74">
        <v>320.66000000000003</v>
      </c>
      <c r="F681" s="73">
        <v>5615097</v>
      </c>
      <c r="G681" s="75" t="s">
        <v>3825</v>
      </c>
      <c r="H681" s="21" t="s">
        <v>1951</v>
      </c>
      <c r="I681" s="76">
        <v>42408</v>
      </c>
      <c r="J681" s="76">
        <v>44600</v>
      </c>
      <c r="K681" s="21" t="s">
        <v>356</v>
      </c>
      <c r="L681" s="21" t="s">
        <v>357</v>
      </c>
      <c r="M681" s="72"/>
    </row>
    <row r="682" spans="1:13">
      <c r="A682" s="68">
        <v>679</v>
      </c>
      <c r="B682" s="68" t="s">
        <v>3826</v>
      </c>
      <c r="C682" s="389" t="s">
        <v>2425</v>
      </c>
      <c r="D682" s="19" t="s">
        <v>2351</v>
      </c>
      <c r="E682" s="69">
        <v>14670.98</v>
      </c>
      <c r="F682" s="68">
        <v>5941792</v>
      </c>
      <c r="G682" s="70" t="s">
        <v>3827</v>
      </c>
      <c r="H682" s="19" t="s">
        <v>1951</v>
      </c>
      <c r="I682" s="71">
        <v>42445</v>
      </c>
      <c r="J682" s="71">
        <v>44636</v>
      </c>
      <c r="K682" s="19" t="s">
        <v>1422</v>
      </c>
      <c r="L682" s="19" t="s">
        <v>471</v>
      </c>
      <c r="M682" s="72"/>
    </row>
    <row r="683" spans="1:13">
      <c r="A683" s="73">
        <v>680</v>
      </c>
      <c r="B683" s="73" t="s">
        <v>3828</v>
      </c>
      <c r="C683" s="390" t="s">
        <v>2340</v>
      </c>
      <c r="D683" s="21" t="s">
        <v>2327</v>
      </c>
      <c r="E683" s="74">
        <v>635.38</v>
      </c>
      <c r="F683" s="73">
        <v>5941601</v>
      </c>
      <c r="G683" s="75" t="s">
        <v>3829</v>
      </c>
      <c r="H683" s="21" t="s">
        <v>1951</v>
      </c>
      <c r="I683" s="76">
        <v>42528</v>
      </c>
      <c r="J683" s="76">
        <v>44719</v>
      </c>
      <c r="K683" s="21" t="s">
        <v>697</v>
      </c>
      <c r="L683" s="21" t="s">
        <v>2363</v>
      </c>
      <c r="M683" s="72"/>
    </row>
    <row r="684" spans="1:13">
      <c r="A684" s="68">
        <v>681</v>
      </c>
      <c r="B684" s="68" t="s">
        <v>3830</v>
      </c>
      <c r="C684" s="389" t="s">
        <v>3808</v>
      </c>
      <c r="D684" s="19" t="s">
        <v>2464</v>
      </c>
      <c r="E684" s="69">
        <v>1368.91</v>
      </c>
      <c r="F684" s="68">
        <v>5920345</v>
      </c>
      <c r="G684" s="70" t="s">
        <v>2734</v>
      </c>
      <c r="H684" s="19" t="s">
        <v>1951</v>
      </c>
      <c r="I684" s="71">
        <v>42467</v>
      </c>
      <c r="J684" s="71">
        <v>44658</v>
      </c>
      <c r="K684" s="19" t="s">
        <v>356</v>
      </c>
      <c r="L684" s="19" t="s">
        <v>2194</v>
      </c>
      <c r="M684" s="72"/>
    </row>
    <row r="685" spans="1:13">
      <c r="A685" s="73">
        <v>682</v>
      </c>
      <c r="B685" s="73" t="s">
        <v>3831</v>
      </c>
      <c r="C685" s="390" t="s">
        <v>216</v>
      </c>
      <c r="D685" s="21" t="s">
        <v>3832</v>
      </c>
      <c r="E685" s="74">
        <v>3954.52</v>
      </c>
      <c r="F685" s="73">
        <v>5310598</v>
      </c>
      <c r="G685" s="75" t="s">
        <v>2737</v>
      </c>
      <c r="H685" s="21" t="s">
        <v>2008</v>
      </c>
      <c r="I685" s="76">
        <v>42403</v>
      </c>
      <c r="J685" s="76">
        <v>44595</v>
      </c>
      <c r="K685" s="21" t="s">
        <v>425</v>
      </c>
      <c r="L685" s="21" t="s">
        <v>2324</v>
      </c>
      <c r="M685" s="72"/>
    </row>
    <row r="686" spans="1:13">
      <c r="A686" s="68">
        <v>683</v>
      </c>
      <c r="B686" s="68" t="s">
        <v>3833</v>
      </c>
      <c r="C686" s="389" t="s">
        <v>3249</v>
      </c>
      <c r="D686" s="19" t="s">
        <v>3834</v>
      </c>
      <c r="E686" s="69">
        <v>1670.28</v>
      </c>
      <c r="F686" s="68">
        <v>5601657</v>
      </c>
      <c r="G686" s="70" t="s">
        <v>1465</v>
      </c>
      <c r="H686" s="19" t="s">
        <v>1951</v>
      </c>
      <c r="I686" s="71">
        <v>42408</v>
      </c>
      <c r="J686" s="71">
        <v>44600</v>
      </c>
      <c r="K686" s="19" t="s">
        <v>356</v>
      </c>
      <c r="L686" s="19" t="s">
        <v>357</v>
      </c>
      <c r="M686" s="72"/>
    </row>
    <row r="687" spans="1:13">
      <c r="A687" s="73">
        <v>684</v>
      </c>
      <c r="B687" s="73" t="s">
        <v>3835</v>
      </c>
      <c r="C687" s="390" t="s">
        <v>3795</v>
      </c>
      <c r="D687" s="21" t="s">
        <v>3836</v>
      </c>
      <c r="E687" s="74">
        <v>380.82</v>
      </c>
      <c r="F687" s="73">
        <v>5864232</v>
      </c>
      <c r="G687" s="75" t="s">
        <v>3837</v>
      </c>
      <c r="H687" s="21" t="s">
        <v>1951</v>
      </c>
      <c r="I687" s="76">
        <v>42459</v>
      </c>
      <c r="J687" s="76">
        <v>44650</v>
      </c>
      <c r="K687" s="21" t="s">
        <v>425</v>
      </c>
      <c r="L687" s="21" t="s">
        <v>2110</v>
      </c>
      <c r="M687" s="72"/>
    </row>
    <row r="688" spans="1:13">
      <c r="A688" s="68">
        <v>685</v>
      </c>
      <c r="B688" s="68" t="s">
        <v>3838</v>
      </c>
      <c r="C688" s="389" t="s">
        <v>3324</v>
      </c>
      <c r="D688" s="19" t="s">
        <v>2080</v>
      </c>
      <c r="E688" s="69">
        <v>8382.09</v>
      </c>
      <c r="F688" s="68">
        <v>5353564</v>
      </c>
      <c r="G688" s="70" t="s">
        <v>1926</v>
      </c>
      <c r="H688" s="19" t="s">
        <v>1951</v>
      </c>
      <c r="I688" s="71">
        <v>42493</v>
      </c>
      <c r="J688" s="71">
        <v>44684</v>
      </c>
      <c r="K688" s="19" t="s">
        <v>356</v>
      </c>
      <c r="L688" s="19" t="s">
        <v>2080</v>
      </c>
      <c r="M688" s="72"/>
    </row>
    <row r="689" spans="1:13">
      <c r="A689" s="73">
        <v>686</v>
      </c>
      <c r="B689" s="73" t="s">
        <v>3839</v>
      </c>
      <c r="C689" s="390" t="s">
        <v>216</v>
      </c>
      <c r="D689" s="21" t="s">
        <v>3840</v>
      </c>
      <c r="E689" s="74">
        <v>1815.32</v>
      </c>
      <c r="F689" s="73">
        <v>5347734</v>
      </c>
      <c r="G689" s="75" t="s">
        <v>3841</v>
      </c>
      <c r="H689" s="21" t="s">
        <v>2008</v>
      </c>
      <c r="I689" s="76">
        <v>42403</v>
      </c>
      <c r="J689" s="76">
        <v>44595</v>
      </c>
      <c r="K689" s="21" t="s">
        <v>425</v>
      </c>
      <c r="L689" s="21" t="s">
        <v>2324</v>
      </c>
      <c r="M689" s="72"/>
    </row>
    <row r="690" spans="1:13">
      <c r="A690" s="68">
        <v>687</v>
      </c>
      <c r="B690" s="68" t="s">
        <v>3842</v>
      </c>
      <c r="C690" s="389" t="s">
        <v>167</v>
      </c>
      <c r="D690" s="19" t="s">
        <v>3843</v>
      </c>
      <c r="E690" s="69">
        <v>335.71</v>
      </c>
      <c r="F690" s="68">
        <v>6492592</v>
      </c>
      <c r="G690" s="70" t="s">
        <v>3844</v>
      </c>
      <c r="H690" s="19" t="s">
        <v>1951</v>
      </c>
      <c r="I690" s="71">
        <v>42408</v>
      </c>
      <c r="J690" s="71">
        <v>44600</v>
      </c>
      <c r="K690" s="19" t="s">
        <v>425</v>
      </c>
      <c r="L690" s="19" t="s">
        <v>3118</v>
      </c>
      <c r="M690" s="72"/>
    </row>
    <row r="691" spans="1:13">
      <c r="A691" s="73">
        <v>688</v>
      </c>
      <c r="B691" s="73" t="s">
        <v>3845</v>
      </c>
      <c r="C691" s="390">
        <v>0</v>
      </c>
      <c r="D691" s="21" t="s">
        <v>3836</v>
      </c>
      <c r="E691" s="74">
        <v>149.80000000000001</v>
      </c>
      <c r="F691" s="73">
        <v>5262763</v>
      </c>
      <c r="G691" s="75" t="s">
        <v>3846</v>
      </c>
      <c r="H691" s="21" t="s">
        <v>1951</v>
      </c>
      <c r="I691" s="76">
        <v>42453</v>
      </c>
      <c r="J691" s="76">
        <v>44644</v>
      </c>
      <c r="K691" s="21" t="s">
        <v>356</v>
      </c>
      <c r="L691" s="21" t="s">
        <v>3165</v>
      </c>
      <c r="M691" s="72"/>
    </row>
    <row r="692" spans="1:13">
      <c r="A692" s="68">
        <v>689</v>
      </c>
      <c r="B692" s="68" t="s">
        <v>3847</v>
      </c>
      <c r="C692" s="389" t="s">
        <v>2773</v>
      </c>
      <c r="D692" s="19" t="s">
        <v>3848</v>
      </c>
      <c r="E692" s="69">
        <v>3072.32</v>
      </c>
      <c r="F692" s="68">
        <v>5353564</v>
      </c>
      <c r="G692" s="70" t="s">
        <v>1926</v>
      </c>
      <c r="H692" s="19" t="s">
        <v>1951</v>
      </c>
      <c r="I692" s="71">
        <v>42424</v>
      </c>
      <c r="J692" s="71">
        <v>44616</v>
      </c>
      <c r="K692" s="19" t="s">
        <v>697</v>
      </c>
      <c r="L692" s="19" t="s">
        <v>2087</v>
      </c>
      <c r="M692" s="72"/>
    </row>
    <row r="693" spans="1:13">
      <c r="A693" s="73">
        <v>690</v>
      </c>
      <c r="B693" s="73" t="s">
        <v>3849</v>
      </c>
      <c r="C693" s="390" t="s">
        <v>216</v>
      </c>
      <c r="D693" s="21" t="s">
        <v>2529</v>
      </c>
      <c r="E693" s="74">
        <v>6349.83</v>
      </c>
      <c r="F693" s="73">
        <v>2659603</v>
      </c>
      <c r="G693" s="75" t="s">
        <v>3612</v>
      </c>
      <c r="H693" s="21" t="s">
        <v>1951</v>
      </c>
      <c r="I693" s="76">
        <v>42359</v>
      </c>
      <c r="J693" s="76">
        <v>44551</v>
      </c>
      <c r="K693" s="21" t="s">
        <v>356</v>
      </c>
      <c r="L693" s="21" t="s">
        <v>2194</v>
      </c>
      <c r="M693" s="72"/>
    </row>
    <row r="694" spans="1:13">
      <c r="A694" s="68">
        <v>691</v>
      </c>
      <c r="B694" s="68" t="s">
        <v>3850</v>
      </c>
      <c r="C694" s="389" t="s">
        <v>2644</v>
      </c>
      <c r="D694" s="19" t="s">
        <v>3851</v>
      </c>
      <c r="E694" s="69">
        <v>28554.42</v>
      </c>
      <c r="F694" s="68">
        <v>6169325</v>
      </c>
      <c r="G694" s="70" t="s">
        <v>1525</v>
      </c>
      <c r="H694" s="19" t="s">
        <v>1946</v>
      </c>
      <c r="I694" s="71">
        <v>42359</v>
      </c>
      <c r="J694" s="71">
        <v>44551</v>
      </c>
      <c r="K694" s="19" t="s">
        <v>1420</v>
      </c>
      <c r="L694" s="19" t="s">
        <v>2641</v>
      </c>
      <c r="M694" s="72"/>
    </row>
    <row r="695" spans="1:13">
      <c r="A695" s="73">
        <v>692</v>
      </c>
      <c r="B695" s="73" t="s">
        <v>3852</v>
      </c>
      <c r="C695" s="390">
        <v>0</v>
      </c>
      <c r="D695" s="21" t="s">
        <v>2179</v>
      </c>
      <c r="E695" s="74">
        <v>215.68</v>
      </c>
      <c r="F695" s="73">
        <v>5070899</v>
      </c>
      <c r="G695" s="75" t="s">
        <v>2288</v>
      </c>
      <c r="H695" s="21" t="s">
        <v>1951</v>
      </c>
      <c r="I695" s="76">
        <v>42408</v>
      </c>
      <c r="J695" s="76">
        <v>44600</v>
      </c>
      <c r="K695" s="21" t="s">
        <v>697</v>
      </c>
      <c r="L695" s="21" t="s">
        <v>2045</v>
      </c>
      <c r="M695" s="72"/>
    </row>
    <row r="696" spans="1:13">
      <c r="A696" s="68">
        <v>693</v>
      </c>
      <c r="B696" s="68" t="s">
        <v>3853</v>
      </c>
      <c r="C696" s="389">
        <v>0</v>
      </c>
      <c r="D696" s="19" t="s">
        <v>2194</v>
      </c>
      <c r="E696" s="69">
        <v>973.69</v>
      </c>
      <c r="F696" s="68">
        <v>5513618</v>
      </c>
      <c r="G696" s="70" t="s">
        <v>1727</v>
      </c>
      <c r="H696" s="19" t="s">
        <v>1951</v>
      </c>
      <c r="I696" s="71">
        <v>42403</v>
      </c>
      <c r="J696" s="71">
        <v>44595</v>
      </c>
      <c r="K696" s="19" t="s">
        <v>356</v>
      </c>
      <c r="L696" s="19" t="s">
        <v>2194</v>
      </c>
      <c r="M696" s="72"/>
    </row>
    <row r="697" spans="1:13">
      <c r="A697" s="73">
        <v>694</v>
      </c>
      <c r="B697" s="73" t="s">
        <v>3854</v>
      </c>
      <c r="C697" s="390" t="s">
        <v>167</v>
      </c>
      <c r="D697" s="21" t="s">
        <v>3550</v>
      </c>
      <c r="E697" s="74">
        <v>69.760000000000005</v>
      </c>
      <c r="F697" s="73">
        <v>6027059</v>
      </c>
      <c r="G697" s="75" t="s">
        <v>3855</v>
      </c>
      <c r="H697" s="21" t="s">
        <v>1951</v>
      </c>
      <c r="I697" s="76">
        <v>42359</v>
      </c>
      <c r="J697" s="76">
        <v>44551</v>
      </c>
      <c r="K697" s="21" t="s">
        <v>470</v>
      </c>
      <c r="L697" s="21" t="s">
        <v>2307</v>
      </c>
      <c r="M697" s="72"/>
    </row>
    <row r="698" spans="1:13">
      <c r="A698" s="68">
        <v>695</v>
      </c>
      <c r="B698" s="68" t="s">
        <v>3856</v>
      </c>
      <c r="C698" s="389" t="s">
        <v>216</v>
      </c>
      <c r="D698" s="19" t="s">
        <v>3857</v>
      </c>
      <c r="E698" s="69">
        <v>20983.31</v>
      </c>
      <c r="F698" s="68">
        <v>5556554</v>
      </c>
      <c r="G698" s="70" t="s">
        <v>2678</v>
      </c>
      <c r="H698" s="19" t="s">
        <v>1951</v>
      </c>
      <c r="I698" s="71">
        <v>42373</v>
      </c>
      <c r="J698" s="71">
        <v>44565</v>
      </c>
      <c r="K698" s="19" t="s">
        <v>1420</v>
      </c>
      <c r="L698" s="19" t="s">
        <v>3858</v>
      </c>
      <c r="M698" s="72"/>
    </row>
    <row r="699" spans="1:13">
      <c r="A699" s="73">
        <v>696</v>
      </c>
      <c r="B699" s="73" t="s">
        <v>3859</v>
      </c>
      <c r="C699" s="390">
        <v>0</v>
      </c>
      <c r="D699" s="21" t="s">
        <v>3025</v>
      </c>
      <c r="E699" s="74">
        <v>2338.5300000000002</v>
      </c>
      <c r="F699" s="73">
        <v>6493629</v>
      </c>
      <c r="G699" s="75" t="s">
        <v>3860</v>
      </c>
      <c r="H699" s="21" t="s">
        <v>1951</v>
      </c>
      <c r="I699" s="76">
        <v>42389</v>
      </c>
      <c r="J699" s="76">
        <v>44581</v>
      </c>
      <c r="K699" s="21" t="s">
        <v>3199</v>
      </c>
      <c r="L699" s="21" t="s">
        <v>3307</v>
      </c>
      <c r="M699" s="72"/>
    </row>
    <row r="700" spans="1:13">
      <c r="A700" s="68">
        <v>697</v>
      </c>
      <c r="B700" s="68" t="s">
        <v>3861</v>
      </c>
      <c r="C700" s="389">
        <v>0</v>
      </c>
      <c r="D700" s="19" t="s">
        <v>3862</v>
      </c>
      <c r="E700" s="69">
        <v>498.69</v>
      </c>
      <c r="F700" s="68">
        <v>6169317</v>
      </c>
      <c r="G700" s="70" t="s">
        <v>3146</v>
      </c>
      <c r="H700" s="19" t="s">
        <v>1951</v>
      </c>
      <c r="I700" s="71">
        <v>42298</v>
      </c>
      <c r="J700" s="71">
        <v>44490</v>
      </c>
      <c r="K700" s="19" t="s">
        <v>1422</v>
      </c>
      <c r="L700" s="19" t="s">
        <v>3109</v>
      </c>
      <c r="M700" s="72"/>
    </row>
    <row r="701" spans="1:13">
      <c r="A701" s="73">
        <v>698</v>
      </c>
      <c r="B701" s="73" t="s">
        <v>3863</v>
      </c>
      <c r="C701" s="390">
        <v>0</v>
      </c>
      <c r="D701" s="21" t="s">
        <v>3864</v>
      </c>
      <c r="E701" s="74">
        <v>3700.94</v>
      </c>
      <c r="F701" s="73">
        <v>5838678</v>
      </c>
      <c r="G701" s="75" t="s">
        <v>3865</v>
      </c>
      <c r="H701" s="21" t="s">
        <v>2008</v>
      </c>
      <c r="I701" s="76">
        <v>42289</v>
      </c>
      <c r="J701" s="76">
        <v>44481</v>
      </c>
      <c r="K701" s="21" t="s">
        <v>1419</v>
      </c>
      <c r="L701" s="21" t="s">
        <v>2663</v>
      </c>
      <c r="M701" s="72"/>
    </row>
    <row r="702" spans="1:13">
      <c r="A702" s="68">
        <v>699</v>
      </c>
      <c r="B702" s="68" t="s">
        <v>3866</v>
      </c>
      <c r="C702" s="389" t="s">
        <v>167</v>
      </c>
      <c r="D702" s="19" t="s">
        <v>2179</v>
      </c>
      <c r="E702" s="69">
        <v>8923.9599999999991</v>
      </c>
      <c r="F702" s="68">
        <v>2659603</v>
      </c>
      <c r="G702" s="70" t="s">
        <v>3612</v>
      </c>
      <c r="H702" s="19" t="s">
        <v>1951</v>
      </c>
      <c r="I702" s="71">
        <v>42384</v>
      </c>
      <c r="J702" s="71">
        <v>44576</v>
      </c>
      <c r="K702" s="19" t="s">
        <v>697</v>
      </c>
      <c r="L702" s="19" t="s">
        <v>1562</v>
      </c>
      <c r="M702" s="72"/>
    </row>
    <row r="703" spans="1:13">
      <c r="A703" s="73">
        <v>700</v>
      </c>
      <c r="B703" s="73" t="s">
        <v>3867</v>
      </c>
      <c r="C703" s="390" t="s">
        <v>167</v>
      </c>
      <c r="D703" s="21" t="s">
        <v>3843</v>
      </c>
      <c r="E703" s="74">
        <v>24096.54</v>
      </c>
      <c r="F703" s="73">
        <v>5644011</v>
      </c>
      <c r="G703" s="75" t="s">
        <v>1624</v>
      </c>
      <c r="H703" s="21" t="s">
        <v>1951</v>
      </c>
      <c r="I703" s="76">
        <v>42387</v>
      </c>
      <c r="J703" s="76">
        <v>44579</v>
      </c>
      <c r="K703" s="21" t="s">
        <v>1419</v>
      </c>
      <c r="L703" s="21" t="s">
        <v>2796</v>
      </c>
      <c r="M703" s="72"/>
    </row>
    <row r="704" spans="1:13">
      <c r="A704" s="68">
        <v>701</v>
      </c>
      <c r="B704" s="68" t="s">
        <v>3868</v>
      </c>
      <c r="C704" s="389">
        <v>0</v>
      </c>
      <c r="D704" s="19" t="s">
        <v>3869</v>
      </c>
      <c r="E704" s="69">
        <v>1487.03</v>
      </c>
      <c r="F704" s="68">
        <v>5276187</v>
      </c>
      <c r="G704" s="70" t="s">
        <v>3870</v>
      </c>
      <c r="H704" s="19" t="s">
        <v>1951</v>
      </c>
      <c r="I704" s="71">
        <v>42387</v>
      </c>
      <c r="J704" s="71">
        <v>44579</v>
      </c>
      <c r="K704" s="19" t="s">
        <v>2022</v>
      </c>
      <c r="L704" s="19" t="s">
        <v>2562</v>
      </c>
      <c r="M704" s="72"/>
    </row>
    <row r="705" spans="1:13">
      <c r="A705" s="73">
        <v>702</v>
      </c>
      <c r="B705" s="73" t="s">
        <v>3871</v>
      </c>
      <c r="C705" s="390">
        <v>0</v>
      </c>
      <c r="D705" s="21" t="s">
        <v>3872</v>
      </c>
      <c r="E705" s="74">
        <v>2611.77</v>
      </c>
      <c r="F705" s="73">
        <v>6050867</v>
      </c>
      <c r="G705" s="75" t="s">
        <v>3873</v>
      </c>
      <c r="H705" s="21" t="s">
        <v>1951</v>
      </c>
      <c r="I705" s="76">
        <v>39911</v>
      </c>
      <c r="J705" s="76">
        <v>44294</v>
      </c>
      <c r="K705" s="21" t="s">
        <v>663</v>
      </c>
      <c r="L705" s="21" t="s">
        <v>2239</v>
      </c>
      <c r="M705" s="72"/>
    </row>
    <row r="706" spans="1:13">
      <c r="A706" s="68">
        <v>703</v>
      </c>
      <c r="B706" s="68" t="s">
        <v>3874</v>
      </c>
      <c r="C706" s="389" t="s">
        <v>2089</v>
      </c>
      <c r="D706" s="19" t="s">
        <v>3875</v>
      </c>
      <c r="E706" s="69">
        <v>131.38</v>
      </c>
      <c r="F706" s="68">
        <v>5236932</v>
      </c>
      <c r="G706" s="70" t="s">
        <v>1650</v>
      </c>
      <c r="H706" s="19" t="s">
        <v>1951</v>
      </c>
      <c r="I706" s="71">
        <v>42405</v>
      </c>
      <c r="J706" s="71">
        <v>44597</v>
      </c>
      <c r="K706" s="19" t="s">
        <v>1422</v>
      </c>
      <c r="L706" s="19" t="s">
        <v>3343</v>
      </c>
      <c r="M706" s="72"/>
    </row>
    <row r="707" spans="1:13">
      <c r="A707" s="73">
        <v>704</v>
      </c>
      <c r="B707" s="73" t="s">
        <v>3876</v>
      </c>
      <c r="C707" s="390">
        <v>0</v>
      </c>
      <c r="D707" s="21" t="s">
        <v>2714</v>
      </c>
      <c r="E707" s="74">
        <v>18905.5</v>
      </c>
      <c r="F707" s="73">
        <v>6030343</v>
      </c>
      <c r="G707" s="75" t="s">
        <v>450</v>
      </c>
      <c r="H707" s="21" t="s">
        <v>1951</v>
      </c>
      <c r="I707" s="76">
        <v>42423</v>
      </c>
      <c r="J707" s="76">
        <v>44615</v>
      </c>
      <c r="K707" s="21" t="s">
        <v>1303</v>
      </c>
      <c r="L707" s="21" t="s">
        <v>2329</v>
      </c>
      <c r="M707" s="72"/>
    </row>
    <row r="708" spans="1:13">
      <c r="A708" s="68">
        <v>705</v>
      </c>
      <c r="B708" s="68" t="s">
        <v>3877</v>
      </c>
      <c r="C708" s="389" t="s">
        <v>2216</v>
      </c>
      <c r="D708" s="19" t="s">
        <v>3878</v>
      </c>
      <c r="E708" s="69">
        <v>11315.36</v>
      </c>
      <c r="F708" s="68">
        <v>5644011</v>
      </c>
      <c r="G708" s="70" t="s">
        <v>1624</v>
      </c>
      <c r="H708" s="19" t="s">
        <v>1951</v>
      </c>
      <c r="I708" s="71">
        <v>42485</v>
      </c>
      <c r="J708" s="71">
        <v>44676</v>
      </c>
      <c r="K708" s="19" t="s">
        <v>1420</v>
      </c>
      <c r="L708" s="19" t="s">
        <v>3879</v>
      </c>
      <c r="M708" s="72"/>
    </row>
    <row r="709" spans="1:13">
      <c r="A709" s="73">
        <v>706</v>
      </c>
      <c r="B709" s="73" t="s">
        <v>3880</v>
      </c>
      <c r="C709" s="390" t="s">
        <v>167</v>
      </c>
      <c r="D709" s="21" t="s">
        <v>3421</v>
      </c>
      <c r="E709" s="74">
        <v>5801.27</v>
      </c>
      <c r="F709" s="73">
        <v>5138868</v>
      </c>
      <c r="G709" s="75" t="s">
        <v>3881</v>
      </c>
      <c r="H709" s="21" t="s">
        <v>1951</v>
      </c>
      <c r="I709" s="76">
        <v>42486</v>
      </c>
      <c r="J709" s="76">
        <v>44677</v>
      </c>
      <c r="K709" s="21" t="s">
        <v>356</v>
      </c>
      <c r="L709" s="21" t="s">
        <v>2968</v>
      </c>
      <c r="M709" s="72"/>
    </row>
    <row r="710" spans="1:13">
      <c r="A710" s="68">
        <v>707</v>
      </c>
      <c r="B710" s="68" t="s">
        <v>3882</v>
      </c>
      <c r="C710" s="389">
        <v>0</v>
      </c>
      <c r="D710" s="19" t="s">
        <v>3883</v>
      </c>
      <c r="E710" s="69">
        <v>825.57</v>
      </c>
      <c r="F710" s="68">
        <v>5935539</v>
      </c>
      <c r="G710" s="70" t="s">
        <v>3884</v>
      </c>
      <c r="H710" s="19" t="s">
        <v>1951</v>
      </c>
      <c r="I710" s="71">
        <v>42495</v>
      </c>
      <c r="J710" s="71">
        <v>44686</v>
      </c>
      <c r="K710" s="19" t="s">
        <v>470</v>
      </c>
      <c r="L710" s="19" t="s">
        <v>682</v>
      </c>
      <c r="M710" s="72"/>
    </row>
    <row r="711" spans="1:13">
      <c r="A711" s="73">
        <v>708</v>
      </c>
      <c r="B711" s="73" t="s">
        <v>3885</v>
      </c>
      <c r="C711" s="390">
        <v>0</v>
      </c>
      <c r="D711" s="21" t="s">
        <v>3886</v>
      </c>
      <c r="E711" s="74">
        <v>1885.17</v>
      </c>
      <c r="F711" s="73">
        <v>2550466</v>
      </c>
      <c r="G711" s="75" t="s">
        <v>308</v>
      </c>
      <c r="H711" s="21" t="s">
        <v>3887</v>
      </c>
      <c r="I711" s="76">
        <v>42492</v>
      </c>
      <c r="J711" s="76">
        <v>44683</v>
      </c>
      <c r="K711" s="21" t="s">
        <v>267</v>
      </c>
      <c r="L711" s="21" t="s">
        <v>3888</v>
      </c>
      <c r="M711" s="72"/>
    </row>
    <row r="712" spans="1:13">
      <c r="A712" s="68">
        <v>709</v>
      </c>
      <c r="B712" s="68" t="s">
        <v>3889</v>
      </c>
      <c r="C712" s="389">
        <v>0</v>
      </c>
      <c r="D712" s="19" t="s">
        <v>3890</v>
      </c>
      <c r="E712" s="69">
        <v>144.83000000000001</v>
      </c>
      <c r="F712" s="68">
        <v>2550466</v>
      </c>
      <c r="G712" s="70" t="s">
        <v>308</v>
      </c>
      <c r="H712" s="19" t="s">
        <v>3887</v>
      </c>
      <c r="I712" s="71">
        <v>42492</v>
      </c>
      <c r="J712" s="71">
        <v>44683</v>
      </c>
      <c r="K712" s="19" t="s">
        <v>267</v>
      </c>
      <c r="L712" s="19" t="s">
        <v>3888</v>
      </c>
      <c r="M712" s="72"/>
    </row>
    <row r="713" spans="1:13">
      <c r="A713" s="73">
        <v>710</v>
      </c>
      <c r="B713" s="73" t="s">
        <v>3891</v>
      </c>
      <c r="C713" s="390" t="s">
        <v>489</v>
      </c>
      <c r="D713" s="21" t="s">
        <v>3892</v>
      </c>
      <c r="E713" s="74">
        <v>5585.99</v>
      </c>
      <c r="F713" s="73">
        <v>2605694</v>
      </c>
      <c r="G713" s="75" t="s">
        <v>3893</v>
      </c>
      <c r="H713" s="21" t="s">
        <v>1951</v>
      </c>
      <c r="I713" s="76">
        <v>42508</v>
      </c>
      <c r="J713" s="76">
        <v>44699</v>
      </c>
      <c r="K713" s="21" t="s">
        <v>1422</v>
      </c>
      <c r="L713" s="21" t="s">
        <v>3894</v>
      </c>
      <c r="M713" s="72"/>
    </row>
    <row r="714" spans="1:13">
      <c r="A714" s="68">
        <v>711</v>
      </c>
      <c r="B714" s="68" t="s">
        <v>3895</v>
      </c>
      <c r="C714" s="389" t="s">
        <v>2089</v>
      </c>
      <c r="D714" s="19" t="s">
        <v>3444</v>
      </c>
      <c r="E714" s="69">
        <v>101.37</v>
      </c>
      <c r="F714" s="68">
        <v>6062385</v>
      </c>
      <c r="G714" s="70" t="s">
        <v>3896</v>
      </c>
      <c r="H714" s="19" t="s">
        <v>1951</v>
      </c>
      <c r="I714" s="71">
        <v>42404</v>
      </c>
      <c r="J714" s="71">
        <v>44596</v>
      </c>
      <c r="K714" s="19" t="s">
        <v>1422</v>
      </c>
      <c r="L714" s="19" t="s">
        <v>471</v>
      </c>
      <c r="M714" s="72"/>
    </row>
    <row r="715" spans="1:13">
      <c r="A715" s="73">
        <v>712</v>
      </c>
      <c r="B715" s="73" t="s">
        <v>3897</v>
      </c>
      <c r="C715" s="390">
        <v>0</v>
      </c>
      <c r="D715" s="21" t="s">
        <v>3898</v>
      </c>
      <c r="E715" s="74">
        <v>9912.25</v>
      </c>
      <c r="F715" s="73">
        <v>5315204</v>
      </c>
      <c r="G715" s="75" t="s">
        <v>3899</v>
      </c>
      <c r="H715" s="21" t="s">
        <v>1951</v>
      </c>
      <c r="I715" s="76">
        <v>42509</v>
      </c>
      <c r="J715" s="76">
        <v>44700</v>
      </c>
      <c r="K715" s="21" t="s">
        <v>356</v>
      </c>
      <c r="L715" s="21" t="s">
        <v>3685</v>
      </c>
      <c r="M715" s="72"/>
    </row>
    <row r="716" spans="1:13">
      <c r="A716" s="68">
        <v>713</v>
      </c>
      <c r="B716" s="68" t="s">
        <v>3900</v>
      </c>
      <c r="C716" s="389" t="s">
        <v>167</v>
      </c>
      <c r="D716" s="19" t="s">
        <v>2361</v>
      </c>
      <c r="E716" s="69">
        <v>9390.11</v>
      </c>
      <c r="F716" s="68">
        <v>5644011</v>
      </c>
      <c r="G716" s="70" t="s">
        <v>1624</v>
      </c>
      <c r="H716" s="19" t="s">
        <v>1951</v>
      </c>
      <c r="I716" s="71">
        <v>42509</v>
      </c>
      <c r="J716" s="71">
        <v>44700</v>
      </c>
      <c r="K716" s="19" t="s">
        <v>267</v>
      </c>
      <c r="L716" s="19" t="s">
        <v>2026</v>
      </c>
      <c r="M716" s="72"/>
    </row>
    <row r="717" spans="1:13">
      <c r="A717" s="73">
        <v>714</v>
      </c>
      <c r="B717" s="73" t="s">
        <v>3901</v>
      </c>
      <c r="C717" s="390" t="s">
        <v>216</v>
      </c>
      <c r="D717" s="21" t="s">
        <v>2179</v>
      </c>
      <c r="E717" s="74">
        <v>7688.37</v>
      </c>
      <c r="F717" s="73">
        <v>6184812</v>
      </c>
      <c r="G717" s="75" t="s">
        <v>3902</v>
      </c>
      <c r="H717" s="21" t="s">
        <v>2008</v>
      </c>
      <c r="I717" s="76">
        <v>42509</v>
      </c>
      <c r="J717" s="76">
        <v>44700</v>
      </c>
      <c r="K717" s="21" t="s">
        <v>356</v>
      </c>
      <c r="L717" s="21" t="s">
        <v>2343</v>
      </c>
      <c r="M717" s="72"/>
    </row>
    <row r="718" spans="1:13">
      <c r="A718" s="68">
        <v>715</v>
      </c>
      <c r="B718" s="68" t="s">
        <v>3903</v>
      </c>
      <c r="C718" s="389" t="s">
        <v>2980</v>
      </c>
      <c r="D718" s="19" t="s">
        <v>2196</v>
      </c>
      <c r="E718" s="69">
        <v>8598.57</v>
      </c>
      <c r="F718" s="68">
        <v>5430682</v>
      </c>
      <c r="G718" s="70" t="s">
        <v>2913</v>
      </c>
      <c r="H718" s="19" t="s">
        <v>2008</v>
      </c>
      <c r="I718" s="71">
        <v>42524</v>
      </c>
      <c r="J718" s="71">
        <v>44715</v>
      </c>
      <c r="K718" s="19" t="s">
        <v>2022</v>
      </c>
      <c r="L718" s="19" t="s">
        <v>3904</v>
      </c>
      <c r="M718" s="72"/>
    </row>
    <row r="719" spans="1:13">
      <c r="A719" s="73">
        <v>716</v>
      </c>
      <c r="B719" s="73" t="s">
        <v>3905</v>
      </c>
      <c r="C719" s="390">
        <v>0</v>
      </c>
      <c r="D719" s="21" t="s">
        <v>3635</v>
      </c>
      <c r="E719" s="74">
        <v>103689.75</v>
      </c>
      <c r="F719" s="73">
        <v>2045931</v>
      </c>
      <c r="G719" s="75" t="s">
        <v>1680</v>
      </c>
      <c r="H719" s="21" t="s">
        <v>1951</v>
      </c>
      <c r="I719" s="76">
        <v>42571</v>
      </c>
      <c r="J719" s="76">
        <v>44762</v>
      </c>
      <c r="K719" s="21" t="s">
        <v>356</v>
      </c>
      <c r="L719" s="21" t="s">
        <v>3906</v>
      </c>
      <c r="M719" s="72"/>
    </row>
    <row r="720" spans="1:13">
      <c r="A720" s="68">
        <v>717</v>
      </c>
      <c r="B720" s="68" t="s">
        <v>3907</v>
      </c>
      <c r="C720" s="389">
        <v>0</v>
      </c>
      <c r="D720" s="19" t="s">
        <v>3908</v>
      </c>
      <c r="E720" s="69">
        <v>250.03</v>
      </c>
      <c r="F720" s="68">
        <v>6010822</v>
      </c>
      <c r="G720" s="70" t="s">
        <v>3909</v>
      </c>
      <c r="H720" s="19" t="s">
        <v>1951</v>
      </c>
      <c r="I720" s="71">
        <v>42524</v>
      </c>
      <c r="J720" s="71">
        <v>44715</v>
      </c>
      <c r="K720" s="19" t="s">
        <v>655</v>
      </c>
      <c r="L720" s="19" t="s">
        <v>3910</v>
      </c>
      <c r="M720" s="72"/>
    </row>
    <row r="721" spans="1:13">
      <c r="A721" s="73">
        <v>718</v>
      </c>
      <c r="B721" s="73" t="s">
        <v>3911</v>
      </c>
      <c r="C721" s="390">
        <v>0</v>
      </c>
      <c r="D721" s="21" t="s">
        <v>3912</v>
      </c>
      <c r="E721" s="74">
        <v>2585.65</v>
      </c>
      <c r="F721" s="73">
        <v>2550466</v>
      </c>
      <c r="G721" s="75" t="s">
        <v>308</v>
      </c>
      <c r="H721" s="21" t="s">
        <v>3887</v>
      </c>
      <c r="I721" s="76">
        <v>42541</v>
      </c>
      <c r="J721" s="76">
        <v>44732</v>
      </c>
      <c r="K721" s="21" t="s">
        <v>267</v>
      </c>
      <c r="L721" s="21" t="s">
        <v>3888</v>
      </c>
      <c r="M721" s="72"/>
    </row>
    <row r="722" spans="1:13">
      <c r="A722" s="68">
        <v>719</v>
      </c>
      <c r="B722" s="68" t="s">
        <v>3913</v>
      </c>
      <c r="C722" s="389" t="s">
        <v>167</v>
      </c>
      <c r="D722" s="19" t="s">
        <v>2495</v>
      </c>
      <c r="E722" s="69">
        <v>2209.66</v>
      </c>
      <c r="F722" s="68">
        <v>6041132</v>
      </c>
      <c r="G722" s="70" t="s">
        <v>3914</v>
      </c>
      <c r="H722" s="19" t="s">
        <v>1951</v>
      </c>
      <c r="I722" s="71">
        <v>42548</v>
      </c>
      <c r="J722" s="71">
        <v>44739</v>
      </c>
      <c r="K722" s="19" t="s">
        <v>456</v>
      </c>
      <c r="L722" s="19" t="s">
        <v>457</v>
      </c>
      <c r="M722" s="72"/>
    </row>
    <row r="723" spans="1:13">
      <c r="A723" s="73">
        <v>720</v>
      </c>
      <c r="B723" s="73" t="s">
        <v>3915</v>
      </c>
      <c r="C723" s="390">
        <v>0</v>
      </c>
      <c r="D723" s="21" t="s">
        <v>3012</v>
      </c>
      <c r="E723" s="74">
        <v>936.93</v>
      </c>
      <c r="F723" s="73">
        <v>2878712</v>
      </c>
      <c r="G723" s="75" t="s">
        <v>3916</v>
      </c>
      <c r="H723" s="21" t="s">
        <v>1951</v>
      </c>
      <c r="I723" s="76">
        <v>42249</v>
      </c>
      <c r="J723" s="76">
        <v>44887</v>
      </c>
      <c r="K723" s="21" t="s">
        <v>1420</v>
      </c>
      <c r="L723" s="21" t="s">
        <v>2397</v>
      </c>
      <c r="M723" s="72"/>
    </row>
    <row r="724" spans="1:13">
      <c r="A724" s="68">
        <v>721</v>
      </c>
      <c r="B724" s="68" t="s">
        <v>3917</v>
      </c>
      <c r="C724" s="389" t="s">
        <v>2552</v>
      </c>
      <c r="D724" s="19" t="s">
        <v>2566</v>
      </c>
      <c r="E724" s="69">
        <v>19334.259999999998</v>
      </c>
      <c r="F724" s="68">
        <v>2773791</v>
      </c>
      <c r="G724" s="70" t="s">
        <v>2654</v>
      </c>
      <c r="H724" s="19" t="s">
        <v>1951</v>
      </c>
      <c r="I724" s="71">
        <v>42586</v>
      </c>
      <c r="J724" s="71">
        <v>44777</v>
      </c>
      <c r="K724" s="19" t="s">
        <v>747</v>
      </c>
      <c r="L724" s="19" t="s">
        <v>1999</v>
      </c>
      <c r="M724" s="72"/>
    </row>
    <row r="725" spans="1:13">
      <c r="A725" s="73">
        <v>722</v>
      </c>
      <c r="B725" s="73" t="s">
        <v>3918</v>
      </c>
      <c r="C725" s="390" t="s">
        <v>167</v>
      </c>
      <c r="D725" s="21" t="s">
        <v>3919</v>
      </c>
      <c r="E725" s="74">
        <v>3585.26</v>
      </c>
      <c r="F725" s="73">
        <v>2729016</v>
      </c>
      <c r="G725" s="75" t="s">
        <v>3920</v>
      </c>
      <c r="H725" s="21" t="s">
        <v>1951</v>
      </c>
      <c r="I725" s="76">
        <v>42746</v>
      </c>
      <c r="J725" s="76">
        <v>44937</v>
      </c>
      <c r="K725" s="21" t="s">
        <v>456</v>
      </c>
      <c r="L725" s="21" t="s">
        <v>521</v>
      </c>
      <c r="M725" s="72"/>
    </row>
    <row r="726" spans="1:13">
      <c r="A726" s="68">
        <v>723</v>
      </c>
      <c r="B726" s="68" t="s">
        <v>3921</v>
      </c>
      <c r="C726" s="389">
        <v>0</v>
      </c>
      <c r="D726" s="19" t="s">
        <v>2512</v>
      </c>
      <c r="E726" s="69">
        <v>1291.06</v>
      </c>
      <c r="F726" s="68">
        <v>5194032</v>
      </c>
      <c r="G726" s="70" t="s">
        <v>3922</v>
      </c>
      <c r="H726" s="19" t="s">
        <v>1951</v>
      </c>
      <c r="I726" s="71">
        <v>42573</v>
      </c>
      <c r="J726" s="71">
        <v>44764</v>
      </c>
      <c r="K726" s="19" t="s">
        <v>425</v>
      </c>
      <c r="L726" s="19" t="s">
        <v>2009</v>
      </c>
      <c r="M726" s="72"/>
    </row>
    <row r="727" spans="1:13">
      <c r="A727" s="73">
        <v>724</v>
      </c>
      <c r="B727" s="73" t="s">
        <v>3923</v>
      </c>
      <c r="C727" s="390" t="s">
        <v>2340</v>
      </c>
      <c r="D727" s="21" t="s">
        <v>3924</v>
      </c>
      <c r="E727" s="74">
        <v>1412.18</v>
      </c>
      <c r="F727" s="73">
        <v>6088937</v>
      </c>
      <c r="G727" s="75" t="s">
        <v>3925</v>
      </c>
      <c r="H727" s="21" t="s">
        <v>1951</v>
      </c>
      <c r="I727" s="76">
        <v>42584</v>
      </c>
      <c r="J727" s="76">
        <v>44775</v>
      </c>
      <c r="K727" s="21" t="s">
        <v>267</v>
      </c>
      <c r="L727" s="21" t="s">
        <v>2026</v>
      </c>
      <c r="M727" s="72"/>
    </row>
    <row r="728" spans="1:13">
      <c r="A728" s="68">
        <v>725</v>
      </c>
      <c r="B728" s="68" t="s">
        <v>3926</v>
      </c>
      <c r="C728" s="389" t="s">
        <v>189</v>
      </c>
      <c r="D728" s="19" t="s">
        <v>2080</v>
      </c>
      <c r="E728" s="69">
        <v>29489.360000000001</v>
      </c>
      <c r="F728" s="68">
        <v>5303478</v>
      </c>
      <c r="G728" s="70" t="s">
        <v>3927</v>
      </c>
      <c r="H728" s="19" t="s">
        <v>1951</v>
      </c>
      <c r="I728" s="71">
        <v>42184</v>
      </c>
      <c r="J728" s="71">
        <v>44376</v>
      </c>
      <c r="K728" s="19" t="s">
        <v>356</v>
      </c>
      <c r="L728" s="19" t="s">
        <v>2080</v>
      </c>
      <c r="M728" s="72"/>
    </row>
    <row r="729" spans="1:13">
      <c r="A729" s="73">
        <v>726</v>
      </c>
      <c r="B729" s="73" t="s">
        <v>3928</v>
      </c>
      <c r="C729" s="390" t="s">
        <v>189</v>
      </c>
      <c r="D729" s="21" t="s">
        <v>2794</v>
      </c>
      <c r="E729" s="74">
        <v>3222.31</v>
      </c>
      <c r="F729" s="73">
        <v>5303478</v>
      </c>
      <c r="G729" s="75" t="s">
        <v>3927</v>
      </c>
      <c r="H729" s="21" t="s">
        <v>1951</v>
      </c>
      <c r="I729" s="76">
        <v>42184</v>
      </c>
      <c r="J729" s="76">
        <v>44376</v>
      </c>
      <c r="K729" s="21" t="s">
        <v>356</v>
      </c>
      <c r="L729" s="21" t="s">
        <v>2080</v>
      </c>
      <c r="M729" s="72"/>
    </row>
    <row r="730" spans="1:13">
      <c r="A730" s="68">
        <v>727</v>
      </c>
      <c r="B730" s="68" t="s">
        <v>3929</v>
      </c>
      <c r="C730" s="389" t="s">
        <v>167</v>
      </c>
      <c r="D730" s="19" t="s">
        <v>1967</v>
      </c>
      <c r="E730" s="69">
        <v>1173.21</v>
      </c>
      <c r="F730" s="68">
        <v>5328772</v>
      </c>
      <c r="G730" s="70" t="s">
        <v>2420</v>
      </c>
      <c r="H730" s="19" t="s">
        <v>2008</v>
      </c>
      <c r="I730" s="71">
        <v>42705</v>
      </c>
      <c r="J730" s="71">
        <v>44896</v>
      </c>
      <c r="K730" s="19" t="s">
        <v>267</v>
      </c>
      <c r="L730" s="19" t="s">
        <v>3930</v>
      </c>
      <c r="M730" s="72"/>
    </row>
    <row r="731" spans="1:13">
      <c r="A731" s="73">
        <v>728</v>
      </c>
      <c r="B731" s="73" t="s">
        <v>3931</v>
      </c>
      <c r="C731" s="390" t="s">
        <v>2717</v>
      </c>
      <c r="D731" s="21" t="s">
        <v>2718</v>
      </c>
      <c r="E731" s="74">
        <v>394</v>
      </c>
      <c r="F731" s="73">
        <v>4065115</v>
      </c>
      <c r="G731" s="75" t="s">
        <v>3932</v>
      </c>
      <c r="H731" s="21" t="s">
        <v>1951</v>
      </c>
      <c r="I731" s="76">
        <v>42709</v>
      </c>
      <c r="J731" s="76">
        <v>44900</v>
      </c>
      <c r="K731" s="21" t="s">
        <v>737</v>
      </c>
      <c r="L731" s="21" t="s">
        <v>2320</v>
      </c>
      <c r="M731" s="72"/>
    </row>
    <row r="732" spans="1:13">
      <c r="A732" s="68">
        <v>729</v>
      </c>
      <c r="B732" s="68" t="s">
        <v>3933</v>
      </c>
      <c r="C732" s="389">
        <v>0</v>
      </c>
      <c r="D732" s="19" t="s">
        <v>3934</v>
      </c>
      <c r="E732" s="69">
        <v>5117.63</v>
      </c>
      <c r="F732" s="68">
        <v>6025048</v>
      </c>
      <c r="G732" s="70" t="s">
        <v>3935</v>
      </c>
      <c r="H732" s="19" t="s">
        <v>1951</v>
      </c>
      <c r="I732" s="71">
        <v>42516</v>
      </c>
      <c r="J732" s="71">
        <v>44707</v>
      </c>
      <c r="K732" s="19" t="s">
        <v>267</v>
      </c>
      <c r="L732" s="19" t="s">
        <v>2026</v>
      </c>
      <c r="M732" s="72"/>
    </row>
    <row r="733" spans="1:13">
      <c r="A733" s="73">
        <v>730</v>
      </c>
      <c r="B733" s="73" t="s">
        <v>3936</v>
      </c>
      <c r="C733" s="390">
        <v>0</v>
      </c>
      <c r="D733" s="21" t="s">
        <v>3537</v>
      </c>
      <c r="E733" s="74">
        <v>188.09</v>
      </c>
      <c r="F733" s="73">
        <v>2004976</v>
      </c>
      <c r="G733" s="75" t="s">
        <v>3937</v>
      </c>
      <c r="H733" s="21" t="s">
        <v>1951</v>
      </c>
      <c r="I733" s="76">
        <v>42747</v>
      </c>
      <c r="J733" s="76">
        <v>44938</v>
      </c>
      <c r="K733" s="21" t="s">
        <v>2022</v>
      </c>
      <c r="L733" s="21" t="s">
        <v>2584</v>
      </c>
      <c r="M733" s="72"/>
    </row>
    <row r="734" spans="1:13">
      <c r="A734" s="68">
        <v>731</v>
      </c>
      <c r="B734" s="68" t="s">
        <v>3938</v>
      </c>
      <c r="C734" s="389" t="s">
        <v>2024</v>
      </c>
      <c r="D734" s="19" t="s">
        <v>3939</v>
      </c>
      <c r="E734" s="69">
        <v>3827.84</v>
      </c>
      <c r="F734" s="68">
        <v>6163513</v>
      </c>
      <c r="G734" s="70" t="s">
        <v>3940</v>
      </c>
      <c r="H734" s="19" t="s">
        <v>2008</v>
      </c>
      <c r="I734" s="71">
        <v>42779</v>
      </c>
      <c r="J734" s="71">
        <v>44970</v>
      </c>
      <c r="K734" s="19" t="s">
        <v>697</v>
      </c>
      <c r="L734" s="19" t="s">
        <v>3941</v>
      </c>
      <c r="M734" s="72"/>
    </row>
    <row r="735" spans="1:13">
      <c r="A735" s="73">
        <v>732</v>
      </c>
      <c r="B735" s="73" t="s">
        <v>3942</v>
      </c>
      <c r="C735" s="390" t="s">
        <v>189</v>
      </c>
      <c r="D735" s="21" t="s">
        <v>2702</v>
      </c>
      <c r="E735" s="74">
        <v>10884.18</v>
      </c>
      <c r="F735" s="73">
        <v>5141583</v>
      </c>
      <c r="G735" s="75" t="s">
        <v>3943</v>
      </c>
      <c r="H735" s="21" t="s">
        <v>2008</v>
      </c>
      <c r="I735" s="76">
        <v>42788</v>
      </c>
      <c r="J735" s="76">
        <v>44979</v>
      </c>
      <c r="K735" s="21" t="s">
        <v>1420</v>
      </c>
      <c r="L735" s="21" t="s">
        <v>2641</v>
      </c>
      <c r="M735" s="72"/>
    </row>
    <row r="736" spans="1:13">
      <c r="A736" s="68">
        <v>733</v>
      </c>
      <c r="B736" s="68" t="s">
        <v>3944</v>
      </c>
      <c r="C736" s="389" t="s">
        <v>2126</v>
      </c>
      <c r="D736" s="19" t="s">
        <v>3945</v>
      </c>
      <c r="E736" s="69">
        <v>16531.009999999998</v>
      </c>
      <c r="F736" s="68">
        <v>5229413</v>
      </c>
      <c r="G736" s="70" t="s">
        <v>1579</v>
      </c>
      <c r="H736" s="19" t="s">
        <v>1951</v>
      </c>
      <c r="I736" s="71">
        <v>42786</v>
      </c>
      <c r="J736" s="71">
        <v>44977</v>
      </c>
      <c r="K736" s="19" t="s">
        <v>1420</v>
      </c>
      <c r="L736" s="19" t="s">
        <v>2858</v>
      </c>
      <c r="M736" s="72"/>
    </row>
    <row r="737" spans="1:13">
      <c r="A737" s="73">
        <v>734</v>
      </c>
      <c r="B737" s="73" t="s">
        <v>3946</v>
      </c>
      <c r="C737" s="390" t="s">
        <v>2135</v>
      </c>
      <c r="D737" s="21" t="s">
        <v>3947</v>
      </c>
      <c r="E737" s="74">
        <v>424.24</v>
      </c>
      <c r="F737" s="73">
        <v>5935024</v>
      </c>
      <c r="G737" s="75" t="s">
        <v>3948</v>
      </c>
      <c r="H737" s="21" t="s">
        <v>2008</v>
      </c>
      <c r="I737" s="76">
        <v>42786</v>
      </c>
      <c r="J737" s="76">
        <v>44977</v>
      </c>
      <c r="K737" s="21" t="s">
        <v>1419</v>
      </c>
      <c r="L737" s="21" t="s">
        <v>2663</v>
      </c>
      <c r="M737" s="72"/>
    </row>
    <row r="738" spans="1:13">
      <c r="A738" s="68">
        <v>735</v>
      </c>
      <c r="B738" s="68" t="s">
        <v>3949</v>
      </c>
      <c r="C738" s="389" t="s">
        <v>167</v>
      </c>
      <c r="D738" s="19" t="s">
        <v>3950</v>
      </c>
      <c r="E738" s="69">
        <v>910.92</v>
      </c>
      <c r="F738" s="68">
        <v>6457266</v>
      </c>
      <c r="G738" s="70" t="s">
        <v>3951</v>
      </c>
      <c r="H738" s="19" t="s">
        <v>1951</v>
      </c>
      <c r="I738" s="71">
        <v>42780</v>
      </c>
      <c r="J738" s="71">
        <v>44971</v>
      </c>
      <c r="K738" s="19" t="s">
        <v>737</v>
      </c>
      <c r="L738" s="19" t="s">
        <v>2271</v>
      </c>
      <c r="M738" s="72"/>
    </row>
    <row r="739" spans="1:13">
      <c r="A739" s="73">
        <v>736</v>
      </c>
      <c r="B739" s="73" t="s">
        <v>3952</v>
      </c>
      <c r="C739" s="390" t="s">
        <v>387</v>
      </c>
      <c r="D739" s="21" t="s">
        <v>3953</v>
      </c>
      <c r="E739" s="74">
        <v>3398.07</v>
      </c>
      <c r="F739" s="73">
        <v>5412153</v>
      </c>
      <c r="G739" s="75" t="s">
        <v>3954</v>
      </c>
      <c r="H739" s="21" t="s">
        <v>1951</v>
      </c>
      <c r="I739" s="76">
        <v>42810</v>
      </c>
      <c r="J739" s="76">
        <v>45001</v>
      </c>
      <c r="K739" s="21" t="s">
        <v>456</v>
      </c>
      <c r="L739" s="21" t="s">
        <v>3233</v>
      </c>
      <c r="M739" s="72"/>
    </row>
    <row r="740" spans="1:13">
      <c r="A740" s="68">
        <v>737</v>
      </c>
      <c r="B740" s="68" t="s">
        <v>3955</v>
      </c>
      <c r="C740" s="389" t="s">
        <v>167</v>
      </c>
      <c r="D740" s="19" t="s">
        <v>2116</v>
      </c>
      <c r="E740" s="69">
        <v>2052.46</v>
      </c>
      <c r="F740" s="68">
        <v>5722667</v>
      </c>
      <c r="G740" s="70" t="s">
        <v>3956</v>
      </c>
      <c r="H740" s="19" t="s">
        <v>1951</v>
      </c>
      <c r="I740" s="71">
        <v>42860</v>
      </c>
      <c r="J740" s="71">
        <v>45051</v>
      </c>
      <c r="K740" s="19" t="s">
        <v>267</v>
      </c>
      <c r="L740" s="19" t="s">
        <v>3159</v>
      </c>
      <c r="M740" s="72"/>
    </row>
    <row r="741" spans="1:13">
      <c r="A741" s="73">
        <v>738</v>
      </c>
      <c r="B741" s="73" t="s">
        <v>3957</v>
      </c>
      <c r="C741" s="390">
        <v>0</v>
      </c>
      <c r="D741" s="21" t="s">
        <v>1995</v>
      </c>
      <c r="E741" s="74">
        <v>6018.2</v>
      </c>
      <c r="F741" s="73">
        <v>5098564</v>
      </c>
      <c r="G741" s="75" t="s">
        <v>1442</v>
      </c>
      <c r="H741" s="21" t="s">
        <v>2008</v>
      </c>
      <c r="I741" s="76">
        <v>39461</v>
      </c>
      <c r="J741" s="76">
        <v>44527</v>
      </c>
      <c r="K741" s="21" t="s">
        <v>180</v>
      </c>
      <c r="L741" s="21" t="s">
        <v>1995</v>
      </c>
      <c r="M741" s="72"/>
    </row>
    <row r="742" spans="1:13">
      <c r="A742" s="68">
        <v>739</v>
      </c>
      <c r="B742" s="68" t="s">
        <v>3958</v>
      </c>
      <c r="C742" s="389" t="s">
        <v>2024</v>
      </c>
      <c r="D742" s="19" t="s">
        <v>2596</v>
      </c>
      <c r="E742" s="69">
        <v>99.26</v>
      </c>
      <c r="F742" s="68">
        <v>5076978</v>
      </c>
      <c r="G742" s="70" t="s">
        <v>3959</v>
      </c>
      <c r="H742" s="19" t="s">
        <v>1951</v>
      </c>
      <c r="I742" s="71">
        <v>39776</v>
      </c>
      <c r="J742" s="71">
        <v>44159</v>
      </c>
      <c r="K742" s="19" t="s">
        <v>3199</v>
      </c>
      <c r="L742" s="19" t="s">
        <v>3960</v>
      </c>
      <c r="M742" s="72"/>
    </row>
    <row r="743" spans="1:13">
      <c r="A743" s="73">
        <v>740</v>
      </c>
      <c r="B743" s="73" t="s">
        <v>3961</v>
      </c>
      <c r="C743" s="390" t="s">
        <v>167</v>
      </c>
      <c r="D743" s="21" t="s">
        <v>3962</v>
      </c>
      <c r="E743" s="74">
        <v>1168.01</v>
      </c>
      <c r="F743" s="73">
        <v>5096871</v>
      </c>
      <c r="G743" s="75" t="s">
        <v>3554</v>
      </c>
      <c r="H743" s="21" t="s">
        <v>1951</v>
      </c>
      <c r="I743" s="76">
        <v>39035</v>
      </c>
      <c r="J743" s="76">
        <v>44252</v>
      </c>
      <c r="K743" s="21" t="s">
        <v>724</v>
      </c>
      <c r="L743" s="21" t="s">
        <v>2285</v>
      </c>
      <c r="M743" s="72"/>
    </row>
    <row r="744" spans="1:13">
      <c r="A744" s="68">
        <v>741</v>
      </c>
      <c r="B744" s="68" t="s">
        <v>3963</v>
      </c>
      <c r="C744" s="389" t="s">
        <v>167</v>
      </c>
      <c r="D744" s="19" t="s">
        <v>3964</v>
      </c>
      <c r="E744" s="69">
        <v>1249.8599999999999</v>
      </c>
      <c r="F744" s="68">
        <v>6448054</v>
      </c>
      <c r="G744" s="70" t="s">
        <v>3965</v>
      </c>
      <c r="H744" s="19" t="s">
        <v>1951</v>
      </c>
      <c r="I744" s="71">
        <v>42867</v>
      </c>
      <c r="J744" s="71">
        <v>45058</v>
      </c>
      <c r="K744" s="19" t="s">
        <v>2022</v>
      </c>
      <c r="L744" s="19" t="s">
        <v>425</v>
      </c>
      <c r="M744" s="72"/>
    </row>
    <row r="745" spans="1:13">
      <c r="A745" s="73">
        <v>742</v>
      </c>
      <c r="B745" s="73" t="s">
        <v>3966</v>
      </c>
      <c r="C745" s="390">
        <v>0</v>
      </c>
      <c r="D745" s="21" t="s">
        <v>3967</v>
      </c>
      <c r="E745" s="74">
        <v>7261.61</v>
      </c>
      <c r="F745" s="73">
        <v>2095025</v>
      </c>
      <c r="G745" s="75" t="s">
        <v>3047</v>
      </c>
      <c r="H745" s="21" t="s">
        <v>1951</v>
      </c>
      <c r="I745" s="76">
        <v>42867</v>
      </c>
      <c r="J745" s="76">
        <v>45058</v>
      </c>
      <c r="K745" s="21" t="s">
        <v>425</v>
      </c>
      <c r="L745" s="21" t="s">
        <v>3265</v>
      </c>
      <c r="M745" s="72"/>
    </row>
    <row r="746" spans="1:13">
      <c r="A746" s="68">
        <v>743</v>
      </c>
      <c r="B746" s="68" t="s">
        <v>3968</v>
      </c>
      <c r="C746" s="389" t="s">
        <v>2381</v>
      </c>
      <c r="D746" s="19" t="s">
        <v>2269</v>
      </c>
      <c r="E746" s="69">
        <v>6447.47</v>
      </c>
      <c r="F746" s="68">
        <v>6165974</v>
      </c>
      <c r="G746" s="70" t="s">
        <v>3969</v>
      </c>
      <c r="H746" s="19" t="s">
        <v>1951</v>
      </c>
      <c r="I746" s="71">
        <v>42850</v>
      </c>
      <c r="J746" s="71">
        <v>45041</v>
      </c>
      <c r="K746" s="19" t="s">
        <v>1420</v>
      </c>
      <c r="L746" s="19" t="s">
        <v>2554</v>
      </c>
      <c r="M746" s="72"/>
    </row>
    <row r="747" spans="1:13">
      <c r="A747" s="73">
        <v>744</v>
      </c>
      <c r="B747" s="73" t="s">
        <v>3970</v>
      </c>
      <c r="C747" s="390" t="s">
        <v>2856</v>
      </c>
      <c r="D747" s="21" t="s">
        <v>3971</v>
      </c>
      <c r="E747" s="74">
        <v>3025.86</v>
      </c>
      <c r="F747" s="73">
        <v>6152813</v>
      </c>
      <c r="G747" s="75" t="s">
        <v>1890</v>
      </c>
      <c r="H747" s="21" t="s">
        <v>1951</v>
      </c>
      <c r="I747" s="76">
        <v>42381</v>
      </c>
      <c r="J747" s="76">
        <v>44573</v>
      </c>
      <c r="K747" s="21" t="s">
        <v>697</v>
      </c>
      <c r="L747" s="21" t="s">
        <v>2026</v>
      </c>
      <c r="M747" s="72"/>
    </row>
    <row r="748" spans="1:13">
      <c r="A748" s="68">
        <v>745</v>
      </c>
      <c r="B748" s="68" t="s">
        <v>3972</v>
      </c>
      <c r="C748" s="389">
        <v>0</v>
      </c>
      <c r="D748" s="19" t="s">
        <v>3425</v>
      </c>
      <c r="E748" s="69">
        <v>15313.9</v>
      </c>
      <c r="F748" s="68">
        <v>2095025</v>
      </c>
      <c r="G748" s="70" t="s">
        <v>3047</v>
      </c>
      <c r="H748" s="19" t="s">
        <v>1951</v>
      </c>
      <c r="I748" s="71">
        <v>42879</v>
      </c>
      <c r="J748" s="71">
        <v>45070</v>
      </c>
      <c r="K748" s="19" t="s">
        <v>1419</v>
      </c>
      <c r="L748" s="19" t="s">
        <v>2279</v>
      </c>
      <c r="M748" s="72"/>
    </row>
    <row r="749" spans="1:13">
      <c r="A749" s="73">
        <v>746</v>
      </c>
      <c r="B749" s="73" t="s">
        <v>3973</v>
      </c>
      <c r="C749" s="390">
        <v>0</v>
      </c>
      <c r="D749" s="21" t="s">
        <v>3974</v>
      </c>
      <c r="E749" s="74">
        <v>3570.35</v>
      </c>
      <c r="F749" s="73">
        <v>6172768</v>
      </c>
      <c r="G749" s="75" t="s">
        <v>3975</v>
      </c>
      <c r="H749" s="21" t="s">
        <v>1946</v>
      </c>
      <c r="I749" s="76">
        <v>42885</v>
      </c>
      <c r="J749" s="76">
        <v>45076</v>
      </c>
      <c r="K749" s="21" t="s">
        <v>356</v>
      </c>
      <c r="L749" s="21" t="s">
        <v>2265</v>
      </c>
      <c r="M749" s="72"/>
    </row>
    <row r="750" spans="1:13">
      <c r="A750" s="68">
        <v>747</v>
      </c>
      <c r="B750" s="68" t="s">
        <v>3976</v>
      </c>
      <c r="C750" s="389" t="s">
        <v>167</v>
      </c>
      <c r="D750" s="19" t="s">
        <v>3977</v>
      </c>
      <c r="E750" s="69">
        <v>4719.92</v>
      </c>
      <c r="F750" s="68">
        <v>5849837</v>
      </c>
      <c r="G750" s="70" t="s">
        <v>3978</v>
      </c>
      <c r="H750" s="19" t="s">
        <v>1951</v>
      </c>
      <c r="I750" s="71">
        <v>42885</v>
      </c>
      <c r="J750" s="71">
        <v>45076</v>
      </c>
      <c r="K750" s="19" t="s">
        <v>2022</v>
      </c>
      <c r="L750" s="19" t="s">
        <v>2708</v>
      </c>
      <c r="M750" s="72"/>
    </row>
    <row r="751" spans="1:13">
      <c r="A751" s="73">
        <v>748</v>
      </c>
      <c r="B751" s="73" t="s">
        <v>3979</v>
      </c>
      <c r="C751" s="390" t="s">
        <v>167</v>
      </c>
      <c r="D751" s="21" t="s">
        <v>3962</v>
      </c>
      <c r="E751" s="74">
        <v>446.69</v>
      </c>
      <c r="F751" s="73">
        <v>6397395</v>
      </c>
      <c r="G751" s="75" t="s">
        <v>3980</v>
      </c>
      <c r="H751" s="21" t="s">
        <v>1951</v>
      </c>
      <c r="I751" s="76">
        <v>39035</v>
      </c>
      <c r="J751" s="76">
        <v>44252</v>
      </c>
      <c r="K751" s="21" t="s">
        <v>724</v>
      </c>
      <c r="L751" s="21" t="s">
        <v>2285</v>
      </c>
      <c r="M751" s="72"/>
    </row>
    <row r="752" spans="1:13">
      <c r="A752" s="68">
        <v>749</v>
      </c>
      <c r="B752" s="68" t="s">
        <v>3981</v>
      </c>
      <c r="C752" s="389" t="s">
        <v>2089</v>
      </c>
      <c r="D752" s="19" t="s">
        <v>3982</v>
      </c>
      <c r="E752" s="69">
        <v>102.99</v>
      </c>
      <c r="F752" s="68">
        <v>5237572</v>
      </c>
      <c r="G752" s="70" t="s">
        <v>1669</v>
      </c>
      <c r="H752" s="19" t="s">
        <v>1951</v>
      </c>
      <c r="I752" s="71">
        <v>39877</v>
      </c>
      <c r="J752" s="71">
        <v>44260</v>
      </c>
      <c r="K752" s="19" t="s">
        <v>356</v>
      </c>
      <c r="L752" s="19" t="s">
        <v>2265</v>
      </c>
      <c r="M752" s="72"/>
    </row>
    <row r="753" spans="1:13">
      <c r="A753" s="73">
        <v>750</v>
      </c>
      <c r="B753" s="73" t="s">
        <v>3983</v>
      </c>
      <c r="C753" s="390">
        <v>0</v>
      </c>
      <c r="D753" s="21" t="s">
        <v>3984</v>
      </c>
      <c r="E753" s="74">
        <v>9147.42</v>
      </c>
      <c r="F753" s="73">
        <v>5308917</v>
      </c>
      <c r="G753" s="75" t="s">
        <v>3985</v>
      </c>
      <c r="H753" s="21" t="s">
        <v>1951</v>
      </c>
      <c r="I753" s="76">
        <v>42115</v>
      </c>
      <c r="J753" s="76">
        <v>44307</v>
      </c>
      <c r="K753" s="21" t="s">
        <v>356</v>
      </c>
      <c r="L753" s="21" t="s">
        <v>2194</v>
      </c>
      <c r="M753" s="72"/>
    </row>
    <row r="754" spans="1:13">
      <c r="A754" s="68">
        <v>751</v>
      </c>
      <c r="B754" s="68" t="s">
        <v>3986</v>
      </c>
      <c r="C754" s="389">
        <v>0</v>
      </c>
      <c r="D754" s="19" t="s">
        <v>2928</v>
      </c>
      <c r="E754" s="69">
        <v>5945.12</v>
      </c>
      <c r="F754" s="68">
        <v>6077455</v>
      </c>
      <c r="G754" s="70" t="s">
        <v>3987</v>
      </c>
      <c r="H754" s="19" t="s">
        <v>1951</v>
      </c>
      <c r="I754" s="71">
        <v>42908</v>
      </c>
      <c r="J754" s="71">
        <v>45099</v>
      </c>
      <c r="K754" s="19" t="s">
        <v>2022</v>
      </c>
      <c r="L754" s="19" t="s">
        <v>2879</v>
      </c>
      <c r="M754" s="72"/>
    </row>
    <row r="755" spans="1:13">
      <c r="A755" s="73">
        <v>752</v>
      </c>
      <c r="B755" s="73" t="s">
        <v>3988</v>
      </c>
      <c r="C755" s="390" t="s">
        <v>216</v>
      </c>
      <c r="D755" s="21" t="s">
        <v>2204</v>
      </c>
      <c r="E755" s="74">
        <v>8269.7800000000007</v>
      </c>
      <c r="F755" s="73">
        <v>6168019</v>
      </c>
      <c r="G755" s="75" t="s">
        <v>1532</v>
      </c>
      <c r="H755" s="21" t="s">
        <v>1951</v>
      </c>
      <c r="I755" s="76">
        <v>42935</v>
      </c>
      <c r="J755" s="76">
        <v>45126</v>
      </c>
      <c r="K755" s="21" t="s">
        <v>356</v>
      </c>
      <c r="L755" s="21" t="s">
        <v>3162</v>
      </c>
      <c r="M755" s="72"/>
    </row>
    <row r="756" spans="1:13">
      <c r="A756" s="68">
        <v>753</v>
      </c>
      <c r="B756" s="68" t="s">
        <v>3989</v>
      </c>
      <c r="C756" s="389" t="s">
        <v>167</v>
      </c>
      <c r="D756" s="19" t="s">
        <v>3990</v>
      </c>
      <c r="E756" s="69">
        <v>765.04</v>
      </c>
      <c r="F756" s="68">
        <v>6076408</v>
      </c>
      <c r="G756" s="70" t="s">
        <v>3991</v>
      </c>
      <c r="H756" s="19" t="s">
        <v>1951</v>
      </c>
      <c r="I756" s="71">
        <v>42936</v>
      </c>
      <c r="J756" s="71">
        <v>45127</v>
      </c>
      <c r="K756" s="19" t="s">
        <v>737</v>
      </c>
      <c r="L756" s="19" t="s">
        <v>737</v>
      </c>
      <c r="M756" s="72"/>
    </row>
    <row r="757" spans="1:13">
      <c r="A757" s="73">
        <v>754</v>
      </c>
      <c r="B757" s="73" t="s">
        <v>3992</v>
      </c>
      <c r="C757" s="390" t="s">
        <v>2135</v>
      </c>
      <c r="D757" s="21" t="s">
        <v>3993</v>
      </c>
      <c r="E757" s="74">
        <v>5405.78</v>
      </c>
      <c r="F757" s="73">
        <v>6006124</v>
      </c>
      <c r="G757" s="75" t="s">
        <v>1521</v>
      </c>
      <c r="H757" s="21" t="s">
        <v>1951</v>
      </c>
      <c r="I757" s="76">
        <v>42942</v>
      </c>
      <c r="J757" s="76">
        <v>45133</v>
      </c>
      <c r="K757" s="21" t="s">
        <v>737</v>
      </c>
      <c r="L757" s="21" t="s">
        <v>2818</v>
      </c>
      <c r="M757" s="72"/>
    </row>
    <row r="758" spans="1:13">
      <c r="A758" s="68">
        <v>755</v>
      </c>
      <c r="B758" s="68" t="s">
        <v>3994</v>
      </c>
      <c r="C758" s="389" t="s">
        <v>167</v>
      </c>
      <c r="D758" s="19" t="s">
        <v>3995</v>
      </c>
      <c r="E758" s="69">
        <v>549.21</v>
      </c>
      <c r="F758" s="68">
        <v>3753603</v>
      </c>
      <c r="G758" s="70" t="s">
        <v>3996</v>
      </c>
      <c r="H758" s="19" t="s">
        <v>1951</v>
      </c>
      <c r="I758" s="71">
        <v>42943</v>
      </c>
      <c r="J758" s="71">
        <v>45134</v>
      </c>
      <c r="K758" s="19" t="s">
        <v>724</v>
      </c>
      <c r="L758" s="19" t="s">
        <v>560</v>
      </c>
      <c r="M758" s="72"/>
    </row>
    <row r="759" spans="1:13">
      <c r="A759" s="73">
        <v>756</v>
      </c>
      <c r="B759" s="73" t="s">
        <v>3997</v>
      </c>
      <c r="C759" s="390">
        <v>0</v>
      </c>
      <c r="D759" s="21" t="s">
        <v>3998</v>
      </c>
      <c r="E759" s="74">
        <v>3921.28</v>
      </c>
      <c r="F759" s="73">
        <v>6141536</v>
      </c>
      <c r="G759" s="75" t="s">
        <v>3999</v>
      </c>
      <c r="H759" s="21" t="s">
        <v>1951</v>
      </c>
      <c r="I759" s="76">
        <v>42943</v>
      </c>
      <c r="J759" s="76">
        <v>44039</v>
      </c>
      <c r="K759" s="21" t="s">
        <v>267</v>
      </c>
      <c r="L759" s="21" t="s">
        <v>3888</v>
      </c>
      <c r="M759" s="72"/>
    </row>
    <row r="760" spans="1:13">
      <c r="A760" s="68">
        <v>757</v>
      </c>
      <c r="B760" s="68" t="s">
        <v>4000</v>
      </c>
      <c r="C760" s="389" t="s">
        <v>2340</v>
      </c>
      <c r="D760" s="19" t="s">
        <v>4001</v>
      </c>
      <c r="E760" s="69">
        <v>620.75</v>
      </c>
      <c r="F760" s="68">
        <v>5387302</v>
      </c>
      <c r="G760" s="70" t="s">
        <v>4002</v>
      </c>
      <c r="H760" s="19" t="s">
        <v>2008</v>
      </c>
      <c r="I760" s="71">
        <v>42984</v>
      </c>
      <c r="J760" s="71">
        <v>45175</v>
      </c>
      <c r="K760" s="19" t="s">
        <v>356</v>
      </c>
      <c r="L760" s="19" t="s">
        <v>3685</v>
      </c>
      <c r="M760" s="72"/>
    </row>
    <row r="761" spans="1:13">
      <c r="A761" s="73">
        <v>758</v>
      </c>
      <c r="B761" s="73" t="s">
        <v>4003</v>
      </c>
      <c r="C761" s="390" t="s">
        <v>167</v>
      </c>
      <c r="D761" s="21" t="s">
        <v>2694</v>
      </c>
      <c r="E761" s="74">
        <v>14397.28</v>
      </c>
      <c r="F761" s="73">
        <v>6118143</v>
      </c>
      <c r="G761" s="75" t="s">
        <v>1637</v>
      </c>
      <c r="H761" s="21" t="s">
        <v>1951</v>
      </c>
      <c r="I761" s="76">
        <v>42943</v>
      </c>
      <c r="J761" s="76">
        <v>45134</v>
      </c>
      <c r="K761" s="21" t="s">
        <v>663</v>
      </c>
      <c r="L761" s="21" t="s">
        <v>2165</v>
      </c>
      <c r="M761" s="72"/>
    </row>
    <row r="762" spans="1:13">
      <c r="A762" s="68">
        <v>759</v>
      </c>
      <c r="B762" s="68" t="s">
        <v>4004</v>
      </c>
      <c r="C762" s="389" t="s">
        <v>167</v>
      </c>
      <c r="D762" s="19" t="s">
        <v>2962</v>
      </c>
      <c r="E762" s="69">
        <v>6158.24</v>
      </c>
      <c r="F762" s="68">
        <v>6314082</v>
      </c>
      <c r="G762" s="70" t="s">
        <v>4005</v>
      </c>
      <c r="H762" s="19" t="s">
        <v>2008</v>
      </c>
      <c r="I762" s="71">
        <v>42963</v>
      </c>
      <c r="J762" s="71">
        <v>45154</v>
      </c>
      <c r="K762" s="19" t="s">
        <v>1420</v>
      </c>
      <c r="L762" s="19" t="s">
        <v>2399</v>
      </c>
      <c r="M762" s="72"/>
    </row>
    <row r="763" spans="1:13">
      <c r="A763" s="73">
        <v>760</v>
      </c>
      <c r="B763" s="73" t="s">
        <v>4006</v>
      </c>
      <c r="C763" s="390" t="s">
        <v>2089</v>
      </c>
      <c r="D763" s="21" t="s">
        <v>1983</v>
      </c>
      <c r="E763" s="74">
        <v>181.82</v>
      </c>
      <c r="F763" s="73">
        <v>2057417</v>
      </c>
      <c r="G763" s="75" t="s">
        <v>3585</v>
      </c>
      <c r="H763" s="21" t="s">
        <v>1951</v>
      </c>
      <c r="I763" s="76">
        <v>42979</v>
      </c>
      <c r="J763" s="76">
        <v>45170</v>
      </c>
      <c r="K763" s="21" t="s">
        <v>724</v>
      </c>
      <c r="L763" s="21" t="s">
        <v>253</v>
      </c>
      <c r="M763" s="72"/>
    </row>
    <row r="764" spans="1:13">
      <c r="A764" s="68">
        <v>761</v>
      </c>
      <c r="B764" s="68" t="s">
        <v>4007</v>
      </c>
      <c r="C764" s="389" t="s">
        <v>2089</v>
      </c>
      <c r="D764" s="19" t="s">
        <v>2899</v>
      </c>
      <c r="E764" s="69">
        <v>851.6</v>
      </c>
      <c r="F764" s="68">
        <v>6162711</v>
      </c>
      <c r="G764" s="70" t="s">
        <v>3464</v>
      </c>
      <c r="H764" s="19" t="s">
        <v>2008</v>
      </c>
      <c r="I764" s="71">
        <v>42347</v>
      </c>
      <c r="J764" s="71">
        <v>44539</v>
      </c>
      <c r="K764" s="19" t="s">
        <v>697</v>
      </c>
      <c r="L764" s="19" t="s">
        <v>3465</v>
      </c>
      <c r="M764" s="72"/>
    </row>
    <row r="765" spans="1:13">
      <c r="A765" s="73">
        <v>762</v>
      </c>
      <c r="B765" s="73" t="s">
        <v>4008</v>
      </c>
      <c r="C765" s="390" t="s">
        <v>189</v>
      </c>
      <c r="D765" s="21" t="s">
        <v>4009</v>
      </c>
      <c r="E765" s="74">
        <v>880.8</v>
      </c>
      <c r="F765" s="73">
        <v>2868687</v>
      </c>
      <c r="G765" s="75" t="s">
        <v>4010</v>
      </c>
      <c r="H765" s="21" t="s">
        <v>1951</v>
      </c>
      <c r="I765" s="76">
        <v>43003</v>
      </c>
      <c r="J765" s="76">
        <v>45194</v>
      </c>
      <c r="K765" s="21" t="s">
        <v>180</v>
      </c>
      <c r="L765" s="21" t="s">
        <v>1995</v>
      </c>
      <c r="M765" s="72"/>
    </row>
    <row r="766" spans="1:13">
      <c r="A766" s="68">
        <v>763</v>
      </c>
      <c r="B766" s="68" t="s">
        <v>4011</v>
      </c>
      <c r="C766" s="389" t="s">
        <v>189</v>
      </c>
      <c r="D766" s="19" t="s">
        <v>4012</v>
      </c>
      <c r="E766" s="69">
        <v>7696.98</v>
      </c>
      <c r="F766" s="68">
        <v>2868687</v>
      </c>
      <c r="G766" s="70" t="s">
        <v>4010</v>
      </c>
      <c r="H766" s="19" t="s">
        <v>1951</v>
      </c>
      <c r="I766" s="71">
        <v>43003</v>
      </c>
      <c r="J766" s="71">
        <v>45194</v>
      </c>
      <c r="K766" s="19" t="s">
        <v>180</v>
      </c>
      <c r="L766" s="19" t="s">
        <v>1995</v>
      </c>
      <c r="M766" s="72"/>
    </row>
    <row r="767" spans="1:13">
      <c r="A767" s="73">
        <v>764</v>
      </c>
      <c r="B767" s="73" t="s">
        <v>4013</v>
      </c>
      <c r="C767" s="390">
        <v>0</v>
      </c>
      <c r="D767" s="21" t="s">
        <v>4014</v>
      </c>
      <c r="E767" s="74">
        <v>7864.94</v>
      </c>
      <c r="F767" s="73">
        <v>5493781</v>
      </c>
      <c r="G767" s="75" t="s">
        <v>4015</v>
      </c>
      <c r="H767" s="21" t="s">
        <v>1951</v>
      </c>
      <c r="I767" s="76">
        <v>43004</v>
      </c>
      <c r="J767" s="76">
        <v>45195</v>
      </c>
      <c r="K767" s="21" t="s">
        <v>425</v>
      </c>
      <c r="L767" s="21" t="s">
        <v>2157</v>
      </c>
      <c r="M767" s="72"/>
    </row>
    <row r="768" spans="1:13">
      <c r="A768" s="68">
        <v>765</v>
      </c>
      <c r="B768" s="68" t="s">
        <v>4016</v>
      </c>
      <c r="C768" s="389" t="s">
        <v>167</v>
      </c>
      <c r="D768" s="19" t="s">
        <v>4017</v>
      </c>
      <c r="E768" s="69">
        <v>772.92</v>
      </c>
      <c r="F768" s="68">
        <v>5977401</v>
      </c>
      <c r="G768" s="70" t="s">
        <v>4018</v>
      </c>
      <c r="H768" s="19" t="s">
        <v>1951</v>
      </c>
      <c r="I768" s="71">
        <v>43004</v>
      </c>
      <c r="J768" s="71">
        <v>45195</v>
      </c>
      <c r="K768" s="19" t="s">
        <v>267</v>
      </c>
      <c r="L768" s="19" t="s">
        <v>1983</v>
      </c>
      <c r="M768" s="72"/>
    </row>
    <row r="769" spans="1:13">
      <c r="A769" s="73">
        <v>766</v>
      </c>
      <c r="B769" s="73" t="s">
        <v>4019</v>
      </c>
      <c r="C769" s="390" t="s">
        <v>167</v>
      </c>
      <c r="D769" s="21" t="s">
        <v>4020</v>
      </c>
      <c r="E769" s="74">
        <v>1495.08</v>
      </c>
      <c r="F769" s="73">
        <v>5976367</v>
      </c>
      <c r="G769" s="75" t="s">
        <v>4021</v>
      </c>
      <c r="H769" s="21" t="s">
        <v>1951</v>
      </c>
      <c r="I769" s="76">
        <v>43004</v>
      </c>
      <c r="J769" s="76">
        <v>45195</v>
      </c>
      <c r="K769" s="21" t="s">
        <v>267</v>
      </c>
      <c r="L769" s="21" t="s">
        <v>1983</v>
      </c>
      <c r="M769" s="72"/>
    </row>
    <row r="770" spans="1:13">
      <c r="A770" s="68">
        <v>767</v>
      </c>
      <c r="B770" s="68" t="s">
        <v>4022</v>
      </c>
      <c r="C770" s="389" t="s">
        <v>167</v>
      </c>
      <c r="D770" s="19" t="s">
        <v>4023</v>
      </c>
      <c r="E770" s="69">
        <v>214.51</v>
      </c>
      <c r="F770" s="68">
        <v>5976367</v>
      </c>
      <c r="G770" s="70" t="s">
        <v>4021</v>
      </c>
      <c r="H770" s="19" t="s">
        <v>1951</v>
      </c>
      <c r="I770" s="71">
        <v>43004</v>
      </c>
      <c r="J770" s="71">
        <v>45195</v>
      </c>
      <c r="K770" s="19" t="s">
        <v>1422</v>
      </c>
      <c r="L770" s="19" t="s">
        <v>3221</v>
      </c>
      <c r="M770" s="72"/>
    </row>
    <row r="771" spans="1:13">
      <c r="A771" s="73">
        <v>768</v>
      </c>
      <c r="B771" s="73" t="s">
        <v>4024</v>
      </c>
      <c r="C771" s="390" t="s">
        <v>262</v>
      </c>
      <c r="D771" s="21" t="s">
        <v>2694</v>
      </c>
      <c r="E771" s="74">
        <v>3695.82</v>
      </c>
      <c r="F771" s="73">
        <v>5434041</v>
      </c>
      <c r="G771" s="75" t="s">
        <v>2525</v>
      </c>
      <c r="H771" s="21" t="s">
        <v>1951</v>
      </c>
      <c r="I771" s="76">
        <v>43006</v>
      </c>
      <c r="J771" s="76">
        <v>45197</v>
      </c>
      <c r="K771" s="21" t="s">
        <v>1419</v>
      </c>
      <c r="L771" s="21" t="s">
        <v>2663</v>
      </c>
      <c r="M771" s="72"/>
    </row>
    <row r="772" spans="1:13">
      <c r="A772" s="68">
        <v>769</v>
      </c>
      <c r="B772" s="68" t="s">
        <v>4025</v>
      </c>
      <c r="C772" s="389" t="s">
        <v>1958</v>
      </c>
      <c r="D772" s="19" t="s">
        <v>4026</v>
      </c>
      <c r="E772" s="69">
        <v>1252.1400000000001</v>
      </c>
      <c r="F772" s="68">
        <v>5063795</v>
      </c>
      <c r="G772" s="70" t="s">
        <v>4027</v>
      </c>
      <c r="H772" s="19" t="s">
        <v>1951</v>
      </c>
      <c r="I772" s="71">
        <v>43006</v>
      </c>
      <c r="J772" s="71">
        <v>45197</v>
      </c>
      <c r="K772" s="19" t="s">
        <v>180</v>
      </c>
      <c r="L772" s="19" t="s">
        <v>1995</v>
      </c>
      <c r="M772" s="72"/>
    </row>
    <row r="773" spans="1:13">
      <c r="A773" s="73">
        <v>770</v>
      </c>
      <c r="B773" s="73" t="s">
        <v>4028</v>
      </c>
      <c r="C773" s="390" t="s">
        <v>1958</v>
      </c>
      <c r="D773" s="21" t="s">
        <v>4029</v>
      </c>
      <c r="E773" s="74">
        <v>3892.35</v>
      </c>
      <c r="F773" s="73">
        <v>5063795</v>
      </c>
      <c r="G773" s="75" t="s">
        <v>4027</v>
      </c>
      <c r="H773" s="21" t="s">
        <v>1951</v>
      </c>
      <c r="I773" s="76">
        <v>43006</v>
      </c>
      <c r="J773" s="76">
        <v>45197</v>
      </c>
      <c r="K773" s="21" t="s">
        <v>180</v>
      </c>
      <c r="L773" s="21" t="s">
        <v>1995</v>
      </c>
      <c r="M773" s="72"/>
    </row>
    <row r="774" spans="1:13">
      <c r="A774" s="68">
        <v>771</v>
      </c>
      <c r="B774" s="68" t="s">
        <v>4030</v>
      </c>
      <c r="C774" s="389" t="s">
        <v>167</v>
      </c>
      <c r="D774" s="19" t="s">
        <v>4031</v>
      </c>
      <c r="E774" s="69">
        <v>702.77</v>
      </c>
      <c r="F774" s="68">
        <v>6165451</v>
      </c>
      <c r="G774" s="70" t="s">
        <v>4032</v>
      </c>
      <c r="H774" s="19" t="s">
        <v>1951</v>
      </c>
      <c r="I774" s="71">
        <v>43011</v>
      </c>
      <c r="J774" s="71">
        <v>45202</v>
      </c>
      <c r="K774" s="19" t="s">
        <v>1420</v>
      </c>
      <c r="L774" s="19" t="s">
        <v>2641</v>
      </c>
      <c r="M774" s="72"/>
    </row>
    <row r="775" spans="1:13">
      <c r="A775" s="73">
        <v>772</v>
      </c>
      <c r="B775" s="73" t="s">
        <v>4033</v>
      </c>
      <c r="C775" s="390" t="s">
        <v>167</v>
      </c>
      <c r="D775" s="21" t="s">
        <v>4034</v>
      </c>
      <c r="E775" s="74">
        <v>437.25</v>
      </c>
      <c r="F775" s="73">
        <v>5070678</v>
      </c>
      <c r="G775" s="75" t="s">
        <v>4035</v>
      </c>
      <c r="H775" s="21" t="s">
        <v>1951</v>
      </c>
      <c r="I775" s="76">
        <v>43010</v>
      </c>
      <c r="J775" s="76">
        <v>45201</v>
      </c>
      <c r="K775" s="21" t="s">
        <v>425</v>
      </c>
      <c r="L775" s="21" t="s">
        <v>3265</v>
      </c>
      <c r="M775" s="72"/>
    </row>
    <row r="776" spans="1:13">
      <c r="A776" s="68">
        <v>773</v>
      </c>
      <c r="B776" s="68" t="s">
        <v>4036</v>
      </c>
      <c r="C776" s="389" t="s">
        <v>2089</v>
      </c>
      <c r="D776" s="19" t="s">
        <v>3325</v>
      </c>
      <c r="E776" s="69">
        <v>1250.79</v>
      </c>
      <c r="F776" s="68">
        <v>2871114</v>
      </c>
      <c r="G776" s="70" t="s">
        <v>3434</v>
      </c>
      <c r="H776" s="19" t="s">
        <v>1951</v>
      </c>
      <c r="I776" s="71">
        <v>42360</v>
      </c>
      <c r="J776" s="71">
        <v>44552</v>
      </c>
      <c r="K776" s="19" t="s">
        <v>697</v>
      </c>
      <c r="L776" s="19" t="s">
        <v>3435</v>
      </c>
      <c r="M776" s="72"/>
    </row>
    <row r="777" spans="1:13">
      <c r="A777" s="73">
        <v>774</v>
      </c>
      <c r="B777" s="73" t="s">
        <v>4037</v>
      </c>
      <c r="C777" s="390" t="s">
        <v>216</v>
      </c>
      <c r="D777" s="21" t="s">
        <v>2204</v>
      </c>
      <c r="E777" s="74">
        <v>15823.54</v>
      </c>
      <c r="F777" s="73">
        <v>6173462</v>
      </c>
      <c r="G777" s="75" t="s">
        <v>4038</v>
      </c>
      <c r="H777" s="21" t="s">
        <v>1951</v>
      </c>
      <c r="I777" s="76">
        <v>43031</v>
      </c>
      <c r="J777" s="76">
        <v>45222</v>
      </c>
      <c r="K777" s="21" t="s">
        <v>356</v>
      </c>
      <c r="L777" s="21" t="s">
        <v>2968</v>
      </c>
      <c r="M777" s="72"/>
    </row>
    <row r="778" spans="1:13">
      <c r="A778" s="68">
        <v>775</v>
      </c>
      <c r="B778" s="68" t="s">
        <v>4039</v>
      </c>
      <c r="C778" s="389" t="s">
        <v>189</v>
      </c>
      <c r="D778" s="19" t="s">
        <v>4040</v>
      </c>
      <c r="E778" s="69">
        <v>7581.57</v>
      </c>
      <c r="F778" s="68">
        <v>3318486</v>
      </c>
      <c r="G778" s="70" t="s">
        <v>4041</v>
      </c>
      <c r="H778" s="19" t="s">
        <v>1951</v>
      </c>
      <c r="I778" s="71">
        <v>43032</v>
      </c>
      <c r="J778" s="71">
        <v>45223</v>
      </c>
      <c r="K778" s="19" t="s">
        <v>356</v>
      </c>
      <c r="L778" s="19" t="s">
        <v>2114</v>
      </c>
      <c r="M778" s="72"/>
    </row>
    <row r="779" spans="1:13">
      <c r="A779" s="73">
        <v>776</v>
      </c>
      <c r="B779" s="73" t="s">
        <v>4042</v>
      </c>
      <c r="C779" s="390">
        <v>0</v>
      </c>
      <c r="D779" s="21" t="s">
        <v>4043</v>
      </c>
      <c r="E779" s="74">
        <v>9807.24</v>
      </c>
      <c r="F779" s="73">
        <v>5438217</v>
      </c>
      <c r="G779" s="75" t="s">
        <v>4044</v>
      </c>
      <c r="H779" s="21" t="s">
        <v>1951</v>
      </c>
      <c r="I779" s="76">
        <v>41449</v>
      </c>
      <c r="J779" s="76">
        <v>44736</v>
      </c>
      <c r="K779" s="21" t="s">
        <v>456</v>
      </c>
      <c r="L779" s="21" t="s">
        <v>521</v>
      </c>
      <c r="M779" s="72"/>
    </row>
    <row r="780" spans="1:13">
      <c r="A780" s="68">
        <v>777</v>
      </c>
      <c r="B780" s="68" t="s">
        <v>4045</v>
      </c>
      <c r="C780" s="389">
        <v>0</v>
      </c>
      <c r="D780" s="19" t="s">
        <v>4046</v>
      </c>
      <c r="E780" s="69">
        <v>733.85</v>
      </c>
      <c r="F780" s="68">
        <v>3753298</v>
      </c>
      <c r="G780" s="70" t="s">
        <v>4047</v>
      </c>
      <c r="H780" s="19" t="s">
        <v>1951</v>
      </c>
      <c r="I780" s="71">
        <v>43048</v>
      </c>
      <c r="J780" s="71">
        <v>45239</v>
      </c>
      <c r="K780" s="19" t="s">
        <v>724</v>
      </c>
      <c r="L780" s="19" t="s">
        <v>253</v>
      </c>
      <c r="M780" s="72"/>
    </row>
    <row r="781" spans="1:13">
      <c r="A781" s="73">
        <v>778</v>
      </c>
      <c r="B781" s="73" t="s">
        <v>4048</v>
      </c>
      <c r="C781" s="390" t="s">
        <v>167</v>
      </c>
      <c r="D781" s="21" t="s">
        <v>2639</v>
      </c>
      <c r="E781" s="74">
        <v>2205.3000000000002</v>
      </c>
      <c r="F781" s="73">
        <v>2096102</v>
      </c>
      <c r="G781" s="75" t="s">
        <v>2640</v>
      </c>
      <c r="H781" s="21" t="s">
        <v>1951</v>
      </c>
      <c r="I781" s="76">
        <v>42082</v>
      </c>
      <c r="J781" s="76">
        <v>44274</v>
      </c>
      <c r="K781" s="21" t="s">
        <v>737</v>
      </c>
      <c r="L781" s="21" t="s">
        <v>2641</v>
      </c>
      <c r="M781" s="72"/>
    </row>
    <row r="782" spans="1:13">
      <c r="A782" s="68">
        <v>779</v>
      </c>
      <c r="B782" s="68" t="s">
        <v>4049</v>
      </c>
      <c r="C782" s="389">
        <v>0</v>
      </c>
      <c r="D782" s="19" t="s">
        <v>4050</v>
      </c>
      <c r="E782" s="69">
        <v>4183.7700000000004</v>
      </c>
      <c r="F782" s="68">
        <v>6128963</v>
      </c>
      <c r="G782" s="70" t="s">
        <v>4051</v>
      </c>
      <c r="H782" s="19" t="s">
        <v>2008</v>
      </c>
      <c r="I782" s="71">
        <v>37894</v>
      </c>
      <c r="J782" s="71">
        <v>44241</v>
      </c>
      <c r="K782" s="19" t="s">
        <v>4052</v>
      </c>
      <c r="L782" s="19" t="s">
        <v>4053</v>
      </c>
      <c r="M782" s="72"/>
    </row>
    <row r="783" spans="1:13">
      <c r="A783" s="73">
        <v>780</v>
      </c>
      <c r="B783" s="73" t="s">
        <v>4054</v>
      </c>
      <c r="C783" s="390">
        <v>0</v>
      </c>
      <c r="D783" s="21" t="s">
        <v>4055</v>
      </c>
      <c r="E783" s="74">
        <v>169.38</v>
      </c>
      <c r="F783" s="73">
        <v>5036909</v>
      </c>
      <c r="G783" s="75" t="s">
        <v>2726</v>
      </c>
      <c r="H783" s="21" t="s">
        <v>1951</v>
      </c>
      <c r="I783" s="76">
        <v>42125</v>
      </c>
      <c r="J783" s="76">
        <v>44317</v>
      </c>
      <c r="K783" s="21" t="s">
        <v>737</v>
      </c>
      <c r="L783" s="21" t="s">
        <v>2641</v>
      </c>
      <c r="M783" s="72"/>
    </row>
    <row r="784" spans="1:13">
      <c r="A784" s="68">
        <v>781</v>
      </c>
      <c r="B784" s="68" t="s">
        <v>4056</v>
      </c>
      <c r="C784" s="389" t="s">
        <v>2717</v>
      </c>
      <c r="D784" s="19" t="s">
        <v>4057</v>
      </c>
      <c r="E784" s="69">
        <v>1744.17</v>
      </c>
      <c r="F784" s="68">
        <v>6300693</v>
      </c>
      <c r="G784" s="70" t="s">
        <v>4058</v>
      </c>
      <c r="H784" s="19" t="s">
        <v>1951</v>
      </c>
      <c r="I784" s="71">
        <v>39293</v>
      </c>
      <c r="J784" s="71">
        <v>43940</v>
      </c>
      <c r="K784" s="19" t="s">
        <v>356</v>
      </c>
      <c r="L784" s="19" t="s">
        <v>3165</v>
      </c>
      <c r="M784" s="72"/>
    </row>
    <row r="785" spans="1:13">
      <c r="A785" s="73">
        <v>782</v>
      </c>
      <c r="B785" s="73" t="s">
        <v>4059</v>
      </c>
      <c r="C785" s="390" t="s">
        <v>167</v>
      </c>
      <c r="D785" s="21" t="s">
        <v>4060</v>
      </c>
      <c r="E785" s="74">
        <v>586.08000000000004</v>
      </c>
      <c r="F785" s="73">
        <v>2877694</v>
      </c>
      <c r="G785" s="75" t="s">
        <v>4061</v>
      </c>
      <c r="H785" s="21" t="s">
        <v>1951</v>
      </c>
      <c r="I785" s="76">
        <v>39343</v>
      </c>
      <c r="J785" s="76">
        <v>44600</v>
      </c>
      <c r="K785" s="21" t="s">
        <v>1420</v>
      </c>
      <c r="L785" s="21" t="s">
        <v>2641</v>
      </c>
      <c r="M785" s="72"/>
    </row>
    <row r="786" spans="1:13">
      <c r="A786" s="68">
        <v>783</v>
      </c>
      <c r="B786" s="68" t="s">
        <v>4062</v>
      </c>
      <c r="C786" s="389">
        <v>0</v>
      </c>
      <c r="D786" s="19" t="s">
        <v>4063</v>
      </c>
      <c r="E786" s="69">
        <v>837.54</v>
      </c>
      <c r="F786" s="68">
        <v>2841002</v>
      </c>
      <c r="G786" s="70" t="s">
        <v>4064</v>
      </c>
      <c r="H786" s="19" t="s">
        <v>1951</v>
      </c>
      <c r="I786" s="71">
        <v>37503</v>
      </c>
      <c r="J786" s="71">
        <v>44205</v>
      </c>
      <c r="K786" s="19" t="s">
        <v>267</v>
      </c>
      <c r="L786" s="19" t="s">
        <v>4065</v>
      </c>
      <c r="M786" s="72"/>
    </row>
    <row r="787" spans="1:13">
      <c r="A787" s="73">
        <v>784</v>
      </c>
      <c r="B787" s="73" t="s">
        <v>4066</v>
      </c>
      <c r="C787" s="390">
        <v>0</v>
      </c>
      <c r="D787" s="21" t="s">
        <v>4067</v>
      </c>
      <c r="E787" s="74">
        <v>689.13</v>
      </c>
      <c r="F787" s="73">
        <v>2841002</v>
      </c>
      <c r="G787" s="75" t="s">
        <v>4064</v>
      </c>
      <c r="H787" s="21" t="s">
        <v>1951</v>
      </c>
      <c r="I787" s="76">
        <v>37512</v>
      </c>
      <c r="J787" s="76">
        <v>44205</v>
      </c>
      <c r="K787" s="21" t="s">
        <v>267</v>
      </c>
      <c r="L787" s="21" t="s">
        <v>4065</v>
      </c>
      <c r="M787" s="72"/>
    </row>
    <row r="788" spans="1:13">
      <c r="A788" s="68">
        <v>785</v>
      </c>
      <c r="B788" s="68" t="s">
        <v>4068</v>
      </c>
      <c r="C788" s="389">
        <v>0</v>
      </c>
      <c r="D788" s="19" t="s">
        <v>4069</v>
      </c>
      <c r="E788" s="69">
        <v>197.03</v>
      </c>
      <c r="F788" s="68">
        <v>5210941</v>
      </c>
      <c r="G788" s="70" t="s">
        <v>4070</v>
      </c>
      <c r="H788" s="19" t="s">
        <v>1951</v>
      </c>
      <c r="I788" s="71">
        <v>39647</v>
      </c>
      <c r="J788" s="71">
        <v>44325</v>
      </c>
      <c r="K788" s="19" t="s">
        <v>1419</v>
      </c>
      <c r="L788" s="19" t="s">
        <v>1303</v>
      </c>
      <c r="M788" s="72"/>
    </row>
    <row r="789" spans="1:13">
      <c r="A789" s="73">
        <v>786</v>
      </c>
      <c r="B789" s="73" t="s">
        <v>4071</v>
      </c>
      <c r="C789" s="390">
        <v>0</v>
      </c>
      <c r="D789" s="21" t="s">
        <v>4072</v>
      </c>
      <c r="E789" s="74">
        <v>2041.59</v>
      </c>
      <c r="F789" s="73">
        <v>5210941</v>
      </c>
      <c r="G789" s="75" t="s">
        <v>4070</v>
      </c>
      <c r="H789" s="21" t="s">
        <v>1951</v>
      </c>
      <c r="I789" s="76">
        <v>39680</v>
      </c>
      <c r="J789" s="76">
        <v>44325</v>
      </c>
      <c r="K789" s="21" t="s">
        <v>737</v>
      </c>
      <c r="L789" s="21" t="s">
        <v>4073</v>
      </c>
      <c r="M789" s="72"/>
    </row>
    <row r="790" spans="1:13">
      <c r="A790" s="68">
        <v>787</v>
      </c>
      <c r="B790" s="68" t="s">
        <v>4074</v>
      </c>
      <c r="C790" s="389">
        <v>0</v>
      </c>
      <c r="D790" s="19" t="s">
        <v>4075</v>
      </c>
      <c r="E790" s="69">
        <v>4200.41</v>
      </c>
      <c r="F790" s="68">
        <v>5210941</v>
      </c>
      <c r="G790" s="70" t="s">
        <v>4070</v>
      </c>
      <c r="H790" s="19" t="s">
        <v>1951</v>
      </c>
      <c r="I790" s="71">
        <v>39674</v>
      </c>
      <c r="J790" s="71">
        <v>44325</v>
      </c>
      <c r="K790" s="19" t="s">
        <v>4076</v>
      </c>
      <c r="L790" s="19" t="s">
        <v>4077</v>
      </c>
      <c r="M790" s="72"/>
    </row>
    <row r="791" spans="1:13">
      <c r="A791" s="73">
        <v>788</v>
      </c>
      <c r="B791" s="73" t="s">
        <v>4078</v>
      </c>
      <c r="C791" s="390" t="s">
        <v>1958</v>
      </c>
      <c r="D791" s="21" t="s">
        <v>4079</v>
      </c>
      <c r="E791" s="74">
        <v>9213.66</v>
      </c>
      <c r="F791" s="73">
        <v>2785129</v>
      </c>
      <c r="G791" s="75" t="s">
        <v>4080</v>
      </c>
      <c r="H791" s="21" t="s">
        <v>1951</v>
      </c>
      <c r="I791" s="76">
        <v>43398</v>
      </c>
      <c r="J791" s="76">
        <v>44494</v>
      </c>
      <c r="K791" s="21" t="s">
        <v>1420</v>
      </c>
      <c r="L791" s="21" t="s">
        <v>4079</v>
      </c>
      <c r="M791" s="72"/>
    </row>
    <row r="792" spans="1:13">
      <c r="A792" s="68">
        <v>789</v>
      </c>
      <c r="B792" s="68" t="s">
        <v>4081</v>
      </c>
      <c r="C792" s="389" t="s">
        <v>2381</v>
      </c>
      <c r="D792" s="19" t="s">
        <v>4082</v>
      </c>
      <c r="E792" s="69">
        <v>3279.22</v>
      </c>
      <c r="F792" s="68">
        <v>5429617</v>
      </c>
      <c r="G792" s="70" t="s">
        <v>2894</v>
      </c>
      <c r="H792" s="19" t="s">
        <v>1951</v>
      </c>
      <c r="I792" s="71">
        <v>43395</v>
      </c>
      <c r="J792" s="71">
        <v>44491</v>
      </c>
      <c r="K792" s="19" t="s">
        <v>1420</v>
      </c>
      <c r="L792" s="19" t="s">
        <v>2397</v>
      </c>
      <c r="M792" s="72"/>
    </row>
    <row r="793" spans="1:13">
      <c r="A793" s="73">
        <v>790</v>
      </c>
      <c r="B793" s="73" t="s">
        <v>4083</v>
      </c>
      <c r="C793" s="390">
        <v>0</v>
      </c>
      <c r="D793" s="21" t="s">
        <v>4084</v>
      </c>
      <c r="E793" s="74">
        <v>3124.13</v>
      </c>
      <c r="F793" s="73">
        <v>5118344</v>
      </c>
      <c r="G793" s="75" t="s">
        <v>4085</v>
      </c>
      <c r="H793" s="21" t="s">
        <v>1951</v>
      </c>
      <c r="I793" s="76">
        <v>43396</v>
      </c>
      <c r="J793" s="76">
        <v>44492</v>
      </c>
      <c r="K793" s="21" t="s">
        <v>180</v>
      </c>
      <c r="L793" s="21" t="s">
        <v>1995</v>
      </c>
      <c r="M793" s="72"/>
    </row>
    <row r="794" spans="1:13">
      <c r="A794" s="68">
        <v>791</v>
      </c>
      <c r="B794" s="68" t="s">
        <v>4086</v>
      </c>
      <c r="C794" s="389">
        <v>0</v>
      </c>
      <c r="D794" s="19" t="s">
        <v>2558</v>
      </c>
      <c r="E794" s="69">
        <v>7378.46</v>
      </c>
      <c r="F794" s="68">
        <v>5588871</v>
      </c>
      <c r="G794" s="70" t="s">
        <v>4087</v>
      </c>
      <c r="H794" s="19" t="s">
        <v>1951</v>
      </c>
      <c r="I794" s="71">
        <v>43396</v>
      </c>
      <c r="J794" s="71">
        <v>44492</v>
      </c>
      <c r="K794" s="19" t="s">
        <v>747</v>
      </c>
      <c r="L794" s="19" t="s">
        <v>1999</v>
      </c>
      <c r="M794" s="72"/>
    </row>
    <row r="795" spans="1:13">
      <c r="A795" s="73">
        <v>792</v>
      </c>
      <c r="B795" s="73" t="s">
        <v>4088</v>
      </c>
      <c r="C795" s="390" t="s">
        <v>167</v>
      </c>
      <c r="D795" s="21" t="s">
        <v>4089</v>
      </c>
      <c r="E795" s="74">
        <v>712.58</v>
      </c>
      <c r="F795" s="73">
        <v>6168078</v>
      </c>
      <c r="G795" s="75" t="s">
        <v>4090</v>
      </c>
      <c r="H795" s="21" t="s">
        <v>1951</v>
      </c>
      <c r="I795" s="76">
        <v>43423</v>
      </c>
      <c r="J795" s="76">
        <v>44519</v>
      </c>
      <c r="K795" s="21" t="s">
        <v>663</v>
      </c>
      <c r="L795" s="21" t="s">
        <v>2239</v>
      </c>
      <c r="M795" s="72"/>
    </row>
    <row r="796" spans="1:13">
      <c r="A796" s="68">
        <v>793</v>
      </c>
      <c r="B796" s="68" t="s">
        <v>4091</v>
      </c>
      <c r="C796" s="389" t="s">
        <v>2089</v>
      </c>
      <c r="D796" s="19" t="s">
        <v>4092</v>
      </c>
      <c r="E796" s="69">
        <v>4120.32</v>
      </c>
      <c r="F796" s="68">
        <v>6322328</v>
      </c>
      <c r="G796" s="70" t="s">
        <v>4093</v>
      </c>
      <c r="H796" s="19" t="s">
        <v>1951</v>
      </c>
      <c r="I796" s="71">
        <v>43395</v>
      </c>
      <c r="J796" s="71">
        <v>44491</v>
      </c>
      <c r="K796" s="19" t="s">
        <v>697</v>
      </c>
      <c r="L796" s="19" t="s">
        <v>4094</v>
      </c>
      <c r="M796" s="72"/>
    </row>
    <row r="797" spans="1:13">
      <c r="A797" s="73">
        <v>794</v>
      </c>
      <c r="B797" s="73" t="s">
        <v>4095</v>
      </c>
      <c r="C797" s="390">
        <v>0</v>
      </c>
      <c r="D797" s="21" t="s">
        <v>4096</v>
      </c>
      <c r="E797" s="74">
        <v>470.42</v>
      </c>
      <c r="F797" s="73">
        <v>5210941</v>
      </c>
      <c r="G797" s="75" t="s">
        <v>4070</v>
      </c>
      <c r="H797" s="21" t="s">
        <v>1951</v>
      </c>
      <c r="I797" s="76">
        <v>39680</v>
      </c>
      <c r="J797" s="76">
        <v>44325</v>
      </c>
      <c r="K797" s="21" t="s">
        <v>737</v>
      </c>
      <c r="L797" s="21" t="s">
        <v>2641</v>
      </c>
      <c r="M797" s="72"/>
    </row>
    <row r="798" spans="1:13">
      <c r="A798" s="68">
        <v>795</v>
      </c>
      <c r="B798" s="68" t="s">
        <v>4097</v>
      </c>
      <c r="C798" s="389">
        <v>0</v>
      </c>
      <c r="D798" s="19" t="s">
        <v>4098</v>
      </c>
      <c r="E798" s="69">
        <v>874.14</v>
      </c>
      <c r="F798" s="68">
        <v>5210941</v>
      </c>
      <c r="G798" s="70" t="s">
        <v>4070</v>
      </c>
      <c r="H798" s="19" t="s">
        <v>1951</v>
      </c>
      <c r="I798" s="71">
        <v>39680</v>
      </c>
      <c r="J798" s="71">
        <v>44325</v>
      </c>
      <c r="K798" s="19" t="s">
        <v>737</v>
      </c>
      <c r="L798" s="19" t="s">
        <v>2641</v>
      </c>
      <c r="M798" s="72"/>
    </row>
    <row r="799" spans="1:13">
      <c r="A799" s="73">
        <v>796</v>
      </c>
      <c r="B799" s="73" t="s">
        <v>4099</v>
      </c>
      <c r="C799" s="390">
        <v>0</v>
      </c>
      <c r="D799" s="21" t="s">
        <v>2100</v>
      </c>
      <c r="E799" s="74">
        <v>5696.96</v>
      </c>
      <c r="F799" s="73">
        <v>6183506</v>
      </c>
      <c r="G799" s="75" t="s">
        <v>1792</v>
      </c>
      <c r="H799" s="21" t="s">
        <v>1951</v>
      </c>
      <c r="I799" s="76">
        <v>43439</v>
      </c>
      <c r="J799" s="76">
        <v>44535</v>
      </c>
      <c r="K799" s="21" t="s">
        <v>456</v>
      </c>
      <c r="L799" s="21" t="s">
        <v>457</v>
      </c>
      <c r="M799" s="72"/>
    </row>
    <row r="800" spans="1:13">
      <c r="A800" s="68">
        <v>797</v>
      </c>
      <c r="B800" s="68" t="s">
        <v>4100</v>
      </c>
      <c r="C800" s="389">
        <v>0</v>
      </c>
      <c r="D800" s="19" t="s">
        <v>4101</v>
      </c>
      <c r="E800" s="69">
        <v>374.1</v>
      </c>
      <c r="F800" s="68">
        <v>5222907</v>
      </c>
      <c r="G800" s="70" t="s">
        <v>3449</v>
      </c>
      <c r="H800" s="19" t="s">
        <v>1951</v>
      </c>
      <c r="I800" s="71">
        <v>43419</v>
      </c>
      <c r="J800" s="71">
        <v>44515</v>
      </c>
      <c r="K800" s="19" t="s">
        <v>1422</v>
      </c>
      <c r="L800" s="19" t="s">
        <v>1979</v>
      </c>
      <c r="M800" s="72"/>
    </row>
    <row r="801" spans="1:13">
      <c r="A801" s="73">
        <v>798</v>
      </c>
      <c r="B801" s="73" t="s">
        <v>4102</v>
      </c>
      <c r="C801" s="390" t="s">
        <v>2381</v>
      </c>
      <c r="D801" s="21" t="s">
        <v>4103</v>
      </c>
      <c r="E801" s="74">
        <v>959.38</v>
      </c>
      <c r="F801" s="73">
        <v>5109418</v>
      </c>
      <c r="G801" s="75" t="s">
        <v>4104</v>
      </c>
      <c r="H801" s="21" t="s">
        <v>1951</v>
      </c>
      <c r="I801" s="76">
        <v>43445</v>
      </c>
      <c r="J801" s="76">
        <v>44541</v>
      </c>
      <c r="K801" s="21" t="s">
        <v>2022</v>
      </c>
      <c r="L801" s="21" t="s">
        <v>2762</v>
      </c>
      <c r="M801" s="72"/>
    </row>
    <row r="802" spans="1:13">
      <c r="A802" s="68">
        <v>799</v>
      </c>
      <c r="B802" s="68" t="s">
        <v>4105</v>
      </c>
      <c r="C802" s="389" t="s">
        <v>216</v>
      </c>
      <c r="D802" s="19" t="s">
        <v>4106</v>
      </c>
      <c r="E802" s="69">
        <v>6331.04</v>
      </c>
      <c r="F802" s="68">
        <v>6563635</v>
      </c>
      <c r="G802" s="70" t="s">
        <v>2703</v>
      </c>
      <c r="H802" s="19" t="s">
        <v>1951</v>
      </c>
      <c r="I802" s="71">
        <v>43438</v>
      </c>
      <c r="J802" s="71">
        <v>44534</v>
      </c>
      <c r="K802" s="19" t="s">
        <v>1420</v>
      </c>
      <c r="L802" s="19" t="s">
        <v>2641</v>
      </c>
      <c r="M802" s="72"/>
    </row>
    <row r="803" spans="1:13">
      <c r="A803" s="73">
        <v>800</v>
      </c>
      <c r="B803" s="73" t="s">
        <v>4107</v>
      </c>
      <c r="C803" s="390" t="s">
        <v>3207</v>
      </c>
      <c r="D803" s="21" t="s">
        <v>4108</v>
      </c>
      <c r="E803" s="74">
        <v>70.760000000000005</v>
      </c>
      <c r="F803" s="73">
        <v>5528437</v>
      </c>
      <c r="G803" s="75" t="s">
        <v>1552</v>
      </c>
      <c r="H803" s="21" t="s">
        <v>1951</v>
      </c>
      <c r="I803" s="76">
        <v>43455</v>
      </c>
      <c r="J803" s="76">
        <v>44551</v>
      </c>
      <c r="K803" s="21" t="s">
        <v>724</v>
      </c>
      <c r="L803" s="21" t="s">
        <v>253</v>
      </c>
      <c r="M803" s="72"/>
    </row>
    <row r="804" spans="1:13">
      <c r="A804" s="68">
        <v>801</v>
      </c>
      <c r="B804" s="68" t="s">
        <v>4109</v>
      </c>
      <c r="C804" s="389" t="s">
        <v>2425</v>
      </c>
      <c r="D804" s="19" t="s">
        <v>4110</v>
      </c>
      <c r="E804" s="69">
        <v>4376.6099999999997</v>
      </c>
      <c r="F804" s="68">
        <v>2104989</v>
      </c>
      <c r="G804" s="70" t="s">
        <v>1905</v>
      </c>
      <c r="H804" s="19" t="s">
        <v>1951</v>
      </c>
      <c r="I804" s="71">
        <v>43425</v>
      </c>
      <c r="J804" s="71">
        <v>44521</v>
      </c>
      <c r="K804" s="19" t="s">
        <v>697</v>
      </c>
      <c r="L804" s="19" t="s">
        <v>2045</v>
      </c>
      <c r="M804" s="72"/>
    </row>
    <row r="805" spans="1:13">
      <c r="A805" s="73">
        <v>802</v>
      </c>
      <c r="B805" s="73" t="s">
        <v>4111</v>
      </c>
      <c r="C805" s="390" t="s">
        <v>167</v>
      </c>
      <c r="D805" s="21" t="s">
        <v>4112</v>
      </c>
      <c r="E805" s="74">
        <v>2497.5700000000002</v>
      </c>
      <c r="F805" s="73">
        <v>5723876</v>
      </c>
      <c r="G805" s="75" t="s">
        <v>4113</v>
      </c>
      <c r="H805" s="21" t="s">
        <v>1951</v>
      </c>
      <c r="I805" s="76">
        <v>43420</v>
      </c>
      <c r="J805" s="76">
        <v>44516</v>
      </c>
      <c r="K805" s="21" t="s">
        <v>456</v>
      </c>
      <c r="L805" s="21" t="s">
        <v>457</v>
      </c>
      <c r="M805" s="72"/>
    </row>
    <row r="806" spans="1:13">
      <c r="A806" s="68">
        <v>803</v>
      </c>
      <c r="B806" s="68" t="s">
        <v>4114</v>
      </c>
      <c r="C806" s="389" t="s">
        <v>167</v>
      </c>
      <c r="D806" s="19" t="s">
        <v>4115</v>
      </c>
      <c r="E806" s="69">
        <v>1421.89</v>
      </c>
      <c r="F806" s="68">
        <v>5663989</v>
      </c>
      <c r="G806" s="70" t="s">
        <v>1817</v>
      </c>
      <c r="H806" s="19" t="s">
        <v>1951</v>
      </c>
      <c r="I806" s="71">
        <v>43455</v>
      </c>
      <c r="J806" s="71">
        <v>44551</v>
      </c>
      <c r="K806" s="19" t="s">
        <v>708</v>
      </c>
      <c r="L806" s="19" t="s">
        <v>4116</v>
      </c>
      <c r="M806" s="72"/>
    </row>
    <row r="807" spans="1:13">
      <c r="A807" s="73">
        <v>804</v>
      </c>
      <c r="B807" s="73" t="s">
        <v>4117</v>
      </c>
      <c r="C807" s="390" t="s">
        <v>2216</v>
      </c>
      <c r="D807" s="21" t="s">
        <v>4043</v>
      </c>
      <c r="E807" s="74">
        <v>90.53</v>
      </c>
      <c r="F807" s="73">
        <v>6209815</v>
      </c>
      <c r="G807" s="75" t="s">
        <v>3542</v>
      </c>
      <c r="H807" s="21" t="s">
        <v>1951</v>
      </c>
      <c r="I807" s="76">
        <v>43468</v>
      </c>
      <c r="J807" s="76">
        <v>44564</v>
      </c>
      <c r="K807" s="21" t="s">
        <v>1419</v>
      </c>
      <c r="L807" s="21" t="s">
        <v>2320</v>
      </c>
      <c r="M807" s="72"/>
    </row>
    <row r="808" spans="1:13">
      <c r="A808" s="68">
        <v>805</v>
      </c>
      <c r="B808" s="68" t="s">
        <v>4118</v>
      </c>
      <c r="C808" s="389">
        <v>0</v>
      </c>
      <c r="D808" s="19" t="s">
        <v>3537</v>
      </c>
      <c r="E808" s="69">
        <v>27211.85</v>
      </c>
      <c r="F808" s="68">
        <v>5045894</v>
      </c>
      <c r="G808" s="70" t="s">
        <v>3593</v>
      </c>
      <c r="H808" s="19" t="s">
        <v>1951</v>
      </c>
      <c r="I808" s="71">
        <v>43474</v>
      </c>
      <c r="J808" s="71">
        <v>44570</v>
      </c>
      <c r="K808" s="19" t="s">
        <v>1420</v>
      </c>
      <c r="L808" s="19" t="s">
        <v>2343</v>
      </c>
      <c r="M808" s="72"/>
    </row>
    <row r="809" spans="1:13">
      <c r="A809" s="73">
        <v>806</v>
      </c>
      <c r="B809" s="73" t="s">
        <v>4119</v>
      </c>
      <c r="C809" s="390">
        <v>0</v>
      </c>
      <c r="D809" s="21" t="s">
        <v>4120</v>
      </c>
      <c r="E809" s="74">
        <v>7625.06</v>
      </c>
      <c r="F809" s="73">
        <v>5459699</v>
      </c>
      <c r="G809" s="75" t="s">
        <v>4121</v>
      </c>
      <c r="H809" s="21" t="s">
        <v>1951</v>
      </c>
      <c r="I809" s="76">
        <v>43474</v>
      </c>
      <c r="J809" s="76">
        <v>44570</v>
      </c>
      <c r="K809" s="21" t="s">
        <v>180</v>
      </c>
      <c r="L809" s="21" t="s">
        <v>1995</v>
      </c>
      <c r="M809" s="72"/>
    </row>
    <row r="810" spans="1:13">
      <c r="A810" s="68">
        <v>807</v>
      </c>
      <c r="B810" s="68" t="s">
        <v>4122</v>
      </c>
      <c r="C810" s="389" t="s">
        <v>3337</v>
      </c>
      <c r="D810" s="19" t="s">
        <v>4123</v>
      </c>
      <c r="E810" s="69">
        <v>3404.57</v>
      </c>
      <c r="F810" s="68">
        <v>6207235</v>
      </c>
      <c r="G810" s="70" t="s">
        <v>1915</v>
      </c>
      <c r="H810" s="19" t="s">
        <v>1951</v>
      </c>
      <c r="I810" s="71">
        <v>43487</v>
      </c>
      <c r="J810" s="71">
        <v>44583</v>
      </c>
      <c r="K810" s="19" t="s">
        <v>2576</v>
      </c>
      <c r="L810" s="19" t="s">
        <v>2935</v>
      </c>
      <c r="M810" s="72"/>
    </row>
    <row r="811" spans="1:13">
      <c r="A811" s="73">
        <v>808</v>
      </c>
      <c r="B811" s="73" t="s">
        <v>4124</v>
      </c>
      <c r="C811" s="390" t="s">
        <v>2042</v>
      </c>
      <c r="D811" s="21" t="s">
        <v>4125</v>
      </c>
      <c r="E811" s="74">
        <v>81758.87</v>
      </c>
      <c r="F811" s="73">
        <v>6233309</v>
      </c>
      <c r="G811" s="75" t="s">
        <v>4126</v>
      </c>
      <c r="H811" s="21" t="s">
        <v>2008</v>
      </c>
      <c r="I811" s="76">
        <v>43468</v>
      </c>
      <c r="J811" s="76">
        <v>44564</v>
      </c>
      <c r="K811" s="21" t="s">
        <v>180</v>
      </c>
      <c r="L811" s="21" t="s">
        <v>4127</v>
      </c>
      <c r="M811" s="72"/>
    </row>
    <row r="812" spans="1:13">
      <c r="A812" s="68">
        <v>809</v>
      </c>
      <c r="B812" s="68" t="s">
        <v>4128</v>
      </c>
      <c r="C812" s="389" t="s">
        <v>4129</v>
      </c>
      <c r="D812" s="19" t="s">
        <v>2322</v>
      </c>
      <c r="E812" s="69">
        <v>1896.24</v>
      </c>
      <c r="F812" s="68">
        <v>2743744</v>
      </c>
      <c r="G812" s="70" t="s">
        <v>4130</v>
      </c>
      <c r="H812" s="19" t="s">
        <v>2008</v>
      </c>
      <c r="I812" s="71">
        <v>43454</v>
      </c>
      <c r="J812" s="71">
        <v>44550</v>
      </c>
      <c r="K812" s="19" t="s">
        <v>267</v>
      </c>
      <c r="L812" s="19" t="s">
        <v>4131</v>
      </c>
      <c r="M812" s="72"/>
    </row>
    <row r="813" spans="1:13">
      <c r="A813" s="73">
        <v>810</v>
      </c>
      <c r="B813" s="73" t="s">
        <v>4132</v>
      </c>
      <c r="C813" s="390" t="s">
        <v>216</v>
      </c>
      <c r="D813" s="21" t="s">
        <v>2327</v>
      </c>
      <c r="E813" s="74">
        <v>1711.81</v>
      </c>
      <c r="F813" s="73">
        <v>6563635</v>
      </c>
      <c r="G813" s="75" t="s">
        <v>2703</v>
      </c>
      <c r="H813" s="21" t="s">
        <v>1951</v>
      </c>
      <c r="I813" s="76">
        <v>43474</v>
      </c>
      <c r="J813" s="76">
        <v>44570</v>
      </c>
      <c r="K813" s="21" t="s">
        <v>1420</v>
      </c>
      <c r="L813" s="21" t="s">
        <v>2858</v>
      </c>
      <c r="M813" s="72"/>
    </row>
    <row r="814" spans="1:13">
      <c r="A814" s="68">
        <v>811</v>
      </c>
      <c r="B814" s="68" t="s">
        <v>4133</v>
      </c>
      <c r="C814" s="389" t="s">
        <v>2381</v>
      </c>
      <c r="D814" s="19" t="s">
        <v>4134</v>
      </c>
      <c r="E814" s="69">
        <v>19080.009999999998</v>
      </c>
      <c r="F814" s="68">
        <v>5429617</v>
      </c>
      <c r="G814" s="70" t="s">
        <v>2894</v>
      </c>
      <c r="H814" s="19" t="s">
        <v>1951</v>
      </c>
      <c r="I814" s="71">
        <v>43473</v>
      </c>
      <c r="J814" s="71">
        <v>44569</v>
      </c>
      <c r="K814" s="19" t="s">
        <v>1420</v>
      </c>
      <c r="L814" s="19" t="s">
        <v>2343</v>
      </c>
      <c r="M814" s="72"/>
    </row>
    <row r="815" spans="1:13">
      <c r="A815" s="73">
        <v>812</v>
      </c>
      <c r="B815" s="73" t="s">
        <v>4135</v>
      </c>
      <c r="C815" s="390" t="s">
        <v>167</v>
      </c>
      <c r="D815" s="21" t="s">
        <v>3779</v>
      </c>
      <c r="E815" s="74">
        <v>173.31</v>
      </c>
      <c r="F815" s="73">
        <v>5076285</v>
      </c>
      <c r="G815" s="75" t="s">
        <v>375</v>
      </c>
      <c r="H815" s="21" t="s">
        <v>1951</v>
      </c>
      <c r="I815" s="76">
        <v>43494</v>
      </c>
      <c r="J815" s="76">
        <v>44590</v>
      </c>
      <c r="K815" s="21" t="s">
        <v>1303</v>
      </c>
      <c r="L815" s="21" t="s">
        <v>2329</v>
      </c>
      <c r="M815" s="72"/>
    </row>
    <row r="816" spans="1:13">
      <c r="A816" s="68">
        <v>813</v>
      </c>
      <c r="B816" s="68" t="s">
        <v>4136</v>
      </c>
      <c r="C816" s="389">
        <v>0</v>
      </c>
      <c r="D816" s="19" t="s">
        <v>4137</v>
      </c>
      <c r="E816" s="69">
        <v>10788.33</v>
      </c>
      <c r="F816" s="68">
        <v>6183506</v>
      </c>
      <c r="G816" s="70" t="s">
        <v>1792</v>
      </c>
      <c r="H816" s="19" t="s">
        <v>1951</v>
      </c>
      <c r="I816" s="71">
        <v>43472</v>
      </c>
      <c r="J816" s="71">
        <v>44568</v>
      </c>
      <c r="K816" s="19" t="s">
        <v>1420</v>
      </c>
      <c r="L816" s="19" t="s">
        <v>2560</v>
      </c>
      <c r="M816" s="72"/>
    </row>
    <row r="817" spans="1:13">
      <c r="A817" s="73">
        <v>814</v>
      </c>
      <c r="B817" s="73" t="s">
        <v>4138</v>
      </c>
      <c r="C817" s="390">
        <v>0</v>
      </c>
      <c r="D817" s="21" t="s">
        <v>4139</v>
      </c>
      <c r="E817" s="74">
        <v>14484.58</v>
      </c>
      <c r="F817" s="73">
        <v>6177026</v>
      </c>
      <c r="G817" s="75" t="s">
        <v>1858</v>
      </c>
      <c r="H817" s="21" t="s">
        <v>1951</v>
      </c>
      <c r="I817" s="76">
        <v>43804</v>
      </c>
      <c r="J817" s="76">
        <v>44900</v>
      </c>
      <c r="K817" s="21" t="s">
        <v>1419</v>
      </c>
      <c r="L817" s="21" t="s">
        <v>2663</v>
      </c>
      <c r="M817" s="72"/>
    </row>
    <row r="818" spans="1:13">
      <c r="A818" s="68">
        <v>815</v>
      </c>
      <c r="B818" s="68" t="s">
        <v>4140</v>
      </c>
      <c r="C818" s="389">
        <v>0</v>
      </c>
      <c r="D818" s="19" t="s">
        <v>3537</v>
      </c>
      <c r="E818" s="69">
        <v>2896.82</v>
      </c>
      <c r="F818" s="68">
        <v>2762412</v>
      </c>
      <c r="G818" s="70" t="s">
        <v>4141</v>
      </c>
      <c r="H818" s="19" t="s">
        <v>1951</v>
      </c>
      <c r="I818" s="71">
        <v>43489</v>
      </c>
      <c r="J818" s="71">
        <v>44585</v>
      </c>
      <c r="K818" s="19" t="s">
        <v>2022</v>
      </c>
      <c r="L818" s="19" t="s">
        <v>2580</v>
      </c>
      <c r="M818" s="72"/>
    </row>
    <row r="819" spans="1:13">
      <c r="A819" s="73">
        <v>816</v>
      </c>
      <c r="B819" s="73" t="s">
        <v>4142</v>
      </c>
      <c r="C819" s="390" t="s">
        <v>216</v>
      </c>
      <c r="D819" s="21" t="s">
        <v>4143</v>
      </c>
      <c r="E819" s="74">
        <v>18048.61</v>
      </c>
      <c r="F819" s="73">
        <v>6563635</v>
      </c>
      <c r="G819" s="75" t="s">
        <v>2703</v>
      </c>
      <c r="H819" s="21" t="s">
        <v>1951</v>
      </c>
      <c r="I819" s="76">
        <v>43516</v>
      </c>
      <c r="J819" s="76">
        <v>44612</v>
      </c>
      <c r="K819" s="21" t="s">
        <v>1420</v>
      </c>
      <c r="L819" s="21" t="s">
        <v>4144</v>
      </c>
      <c r="M819" s="72"/>
    </row>
    <row r="820" spans="1:13">
      <c r="A820" s="68">
        <v>817</v>
      </c>
      <c r="B820" s="68" t="s">
        <v>4145</v>
      </c>
      <c r="C820" s="389">
        <v>0</v>
      </c>
      <c r="D820" s="19" t="s">
        <v>4146</v>
      </c>
      <c r="E820" s="69">
        <v>9097.2800000000007</v>
      </c>
      <c r="F820" s="68">
        <v>6183506</v>
      </c>
      <c r="G820" s="70" t="s">
        <v>1792</v>
      </c>
      <c r="H820" s="19" t="s">
        <v>1951</v>
      </c>
      <c r="I820" s="71">
        <v>43516</v>
      </c>
      <c r="J820" s="71">
        <v>44612</v>
      </c>
      <c r="K820" s="19" t="s">
        <v>456</v>
      </c>
      <c r="L820" s="19" t="s">
        <v>1965</v>
      </c>
      <c r="M820" s="72"/>
    </row>
    <row r="821" spans="1:13">
      <c r="A821" s="73">
        <v>818</v>
      </c>
      <c r="B821" s="73" t="s">
        <v>4147</v>
      </c>
      <c r="C821" s="390">
        <v>0</v>
      </c>
      <c r="D821" s="21" t="s">
        <v>3325</v>
      </c>
      <c r="E821" s="74">
        <v>9587.83</v>
      </c>
      <c r="F821" s="73">
        <v>2344343</v>
      </c>
      <c r="G821" s="75" t="s">
        <v>455</v>
      </c>
      <c r="H821" s="21" t="s">
        <v>1951</v>
      </c>
      <c r="I821" s="76">
        <v>43516</v>
      </c>
      <c r="J821" s="76">
        <v>44612</v>
      </c>
      <c r="K821" s="21" t="s">
        <v>456</v>
      </c>
      <c r="L821" s="21" t="s">
        <v>521</v>
      </c>
      <c r="M821" s="72"/>
    </row>
    <row r="822" spans="1:13">
      <c r="A822" s="68">
        <v>819</v>
      </c>
      <c r="B822" s="68" t="s">
        <v>4148</v>
      </c>
      <c r="C822" s="389" t="s">
        <v>3398</v>
      </c>
      <c r="D822" s="19" t="s">
        <v>4149</v>
      </c>
      <c r="E822" s="69">
        <v>1614.4</v>
      </c>
      <c r="F822" s="68">
        <v>6087892</v>
      </c>
      <c r="G822" s="70" t="s">
        <v>1540</v>
      </c>
      <c r="H822" s="19" t="s">
        <v>1951</v>
      </c>
      <c r="I822" s="71">
        <v>43483</v>
      </c>
      <c r="J822" s="71">
        <v>44579</v>
      </c>
      <c r="K822" s="19" t="s">
        <v>737</v>
      </c>
      <c r="L822" s="19" t="s">
        <v>2946</v>
      </c>
      <c r="M822" s="72"/>
    </row>
    <row r="823" spans="1:13">
      <c r="A823" s="73">
        <v>820</v>
      </c>
      <c r="B823" s="73" t="s">
        <v>4150</v>
      </c>
      <c r="C823" s="390" t="s">
        <v>167</v>
      </c>
      <c r="D823" s="21" t="s">
        <v>4151</v>
      </c>
      <c r="E823" s="74">
        <v>765.71</v>
      </c>
      <c r="F823" s="73">
        <v>5199409</v>
      </c>
      <c r="G823" s="75" t="s">
        <v>4152</v>
      </c>
      <c r="H823" s="21" t="s">
        <v>1951</v>
      </c>
      <c r="I823" s="76">
        <v>43515</v>
      </c>
      <c r="J823" s="76">
        <v>44611</v>
      </c>
      <c r="K823" s="21" t="s">
        <v>737</v>
      </c>
      <c r="L823" s="21" t="s">
        <v>3056</v>
      </c>
      <c r="M823" s="72"/>
    </row>
    <row r="824" spans="1:13">
      <c r="A824" s="68">
        <v>821</v>
      </c>
      <c r="B824" s="68" t="s">
        <v>4153</v>
      </c>
      <c r="C824" s="389">
        <v>0</v>
      </c>
      <c r="D824" s="19" t="s">
        <v>4154</v>
      </c>
      <c r="E824" s="69">
        <v>4792.2299999999996</v>
      </c>
      <c r="F824" s="68">
        <v>6299385</v>
      </c>
      <c r="G824" s="70" t="s">
        <v>4155</v>
      </c>
      <c r="H824" s="19" t="s">
        <v>1951</v>
      </c>
      <c r="I824" s="71">
        <v>43489</v>
      </c>
      <c r="J824" s="71">
        <v>44585</v>
      </c>
      <c r="K824" s="19" t="s">
        <v>737</v>
      </c>
      <c r="L824" s="19" t="s">
        <v>3056</v>
      </c>
      <c r="M824" s="72"/>
    </row>
    <row r="825" spans="1:13">
      <c r="A825" s="73">
        <v>822</v>
      </c>
      <c r="B825" s="73" t="s">
        <v>4156</v>
      </c>
      <c r="C825" s="390">
        <v>0</v>
      </c>
      <c r="D825" s="21" t="s">
        <v>2343</v>
      </c>
      <c r="E825" s="74">
        <v>3223.5</v>
      </c>
      <c r="F825" s="73">
        <v>5909899</v>
      </c>
      <c r="G825" s="75" t="s">
        <v>4157</v>
      </c>
      <c r="H825" s="21" t="s">
        <v>1951</v>
      </c>
      <c r="I825" s="76">
        <v>42277</v>
      </c>
      <c r="J825" s="76">
        <v>44469</v>
      </c>
      <c r="K825" s="21" t="s">
        <v>2576</v>
      </c>
      <c r="L825" s="21" t="s">
        <v>2935</v>
      </c>
      <c r="M825" s="72"/>
    </row>
    <row r="826" spans="1:13">
      <c r="A826" s="68">
        <v>823</v>
      </c>
      <c r="B826" s="68" t="s">
        <v>4158</v>
      </c>
      <c r="C826" s="389" t="s">
        <v>2216</v>
      </c>
      <c r="D826" s="19" t="s">
        <v>2382</v>
      </c>
      <c r="E826" s="69">
        <v>7834.19</v>
      </c>
      <c r="F826" s="68">
        <v>2069792</v>
      </c>
      <c r="G826" s="70" t="s">
        <v>4159</v>
      </c>
      <c r="H826" s="19" t="s">
        <v>1951</v>
      </c>
      <c r="I826" s="71">
        <v>40151</v>
      </c>
      <c r="J826" s="71">
        <v>44534</v>
      </c>
      <c r="K826" s="19" t="s">
        <v>1420</v>
      </c>
      <c r="L826" s="19" t="s">
        <v>2554</v>
      </c>
      <c r="M826" s="72"/>
    </row>
    <row r="827" spans="1:13">
      <c r="A827" s="73">
        <v>824</v>
      </c>
      <c r="B827" s="73" t="s">
        <v>4160</v>
      </c>
      <c r="C827" s="390" t="s">
        <v>2381</v>
      </c>
      <c r="D827" s="21" t="s">
        <v>4161</v>
      </c>
      <c r="E827" s="74">
        <v>6108.87</v>
      </c>
      <c r="F827" s="73">
        <v>6170757</v>
      </c>
      <c r="G827" s="75" t="s">
        <v>4162</v>
      </c>
      <c r="H827" s="21" t="s">
        <v>1951</v>
      </c>
      <c r="I827" s="76">
        <v>43542</v>
      </c>
      <c r="J827" s="76">
        <v>44638</v>
      </c>
      <c r="K827" s="21" t="s">
        <v>425</v>
      </c>
      <c r="L827" s="21" t="s">
        <v>2124</v>
      </c>
      <c r="M827" s="72"/>
    </row>
    <row r="828" spans="1:13">
      <c r="A828" s="68">
        <v>825</v>
      </c>
      <c r="B828" s="68" t="s">
        <v>4163</v>
      </c>
      <c r="C828" s="389" t="s">
        <v>167</v>
      </c>
      <c r="D828" s="19" t="s">
        <v>4164</v>
      </c>
      <c r="E828" s="69">
        <v>7740.78</v>
      </c>
      <c r="F828" s="68">
        <v>5373298</v>
      </c>
      <c r="G828" s="70" t="s">
        <v>3158</v>
      </c>
      <c r="H828" s="19" t="s">
        <v>1951</v>
      </c>
      <c r="I828" s="71">
        <v>43543</v>
      </c>
      <c r="J828" s="71">
        <v>44639</v>
      </c>
      <c r="K828" s="19" t="s">
        <v>2022</v>
      </c>
      <c r="L828" s="19" t="s">
        <v>425</v>
      </c>
      <c r="M828" s="72"/>
    </row>
    <row r="829" spans="1:13">
      <c r="A829" s="73">
        <v>826</v>
      </c>
      <c r="B829" s="73" t="s">
        <v>4165</v>
      </c>
      <c r="C829" s="390" t="s">
        <v>189</v>
      </c>
      <c r="D829" s="21" t="s">
        <v>4166</v>
      </c>
      <c r="E829" s="74">
        <v>13995.9</v>
      </c>
      <c r="F829" s="73">
        <v>6207626</v>
      </c>
      <c r="G829" s="75" t="s">
        <v>4167</v>
      </c>
      <c r="H829" s="21" t="s">
        <v>1951</v>
      </c>
      <c r="I829" s="76">
        <v>43538</v>
      </c>
      <c r="J829" s="76">
        <v>44634</v>
      </c>
      <c r="K829" s="21" t="s">
        <v>425</v>
      </c>
      <c r="L829" s="21" t="s">
        <v>2037</v>
      </c>
      <c r="M829" s="72"/>
    </row>
    <row r="830" spans="1:13">
      <c r="A830" s="68">
        <v>827</v>
      </c>
      <c r="B830" s="68" t="s">
        <v>4168</v>
      </c>
      <c r="C830" s="389" t="s">
        <v>2216</v>
      </c>
      <c r="D830" s="19" t="s">
        <v>4040</v>
      </c>
      <c r="E830" s="69">
        <v>28112.18</v>
      </c>
      <c r="F830" s="68">
        <v>6168019</v>
      </c>
      <c r="G830" s="70" t="s">
        <v>1532</v>
      </c>
      <c r="H830" s="19" t="s">
        <v>1951</v>
      </c>
      <c r="I830" s="71">
        <v>43032</v>
      </c>
      <c r="J830" s="71">
        <v>45223</v>
      </c>
      <c r="K830" s="19" t="s">
        <v>356</v>
      </c>
      <c r="L830" s="19" t="s">
        <v>2114</v>
      </c>
      <c r="M830" s="72"/>
    </row>
    <row r="831" spans="1:13">
      <c r="A831" s="73">
        <v>828</v>
      </c>
      <c r="B831" s="73" t="s">
        <v>4169</v>
      </c>
      <c r="C831" s="390" t="s">
        <v>2089</v>
      </c>
      <c r="D831" s="21" t="s">
        <v>3286</v>
      </c>
      <c r="E831" s="74">
        <v>616.54999999999995</v>
      </c>
      <c r="F831" s="73">
        <v>3435474</v>
      </c>
      <c r="G831" s="75" t="s">
        <v>4170</v>
      </c>
      <c r="H831" s="21" t="s">
        <v>1951</v>
      </c>
      <c r="I831" s="76">
        <v>42331</v>
      </c>
      <c r="J831" s="76">
        <v>44523</v>
      </c>
      <c r="K831" s="21" t="s">
        <v>697</v>
      </c>
      <c r="L831" s="21" t="s">
        <v>3411</v>
      </c>
      <c r="M831" s="72"/>
    </row>
    <row r="832" spans="1:13">
      <c r="A832" s="68">
        <v>829</v>
      </c>
      <c r="B832" s="68" t="s">
        <v>4171</v>
      </c>
      <c r="C832" s="389" t="s">
        <v>2285</v>
      </c>
      <c r="D832" s="19" t="s">
        <v>4172</v>
      </c>
      <c r="E832" s="69">
        <v>31611.47</v>
      </c>
      <c r="F832" s="68">
        <v>6528732</v>
      </c>
      <c r="G832" s="70" t="s">
        <v>4173</v>
      </c>
      <c r="H832" s="19" t="s">
        <v>1951</v>
      </c>
      <c r="I832" s="71">
        <v>43558</v>
      </c>
      <c r="J832" s="71">
        <v>44654</v>
      </c>
      <c r="K832" s="19" t="s">
        <v>708</v>
      </c>
      <c r="L832" s="19" t="s">
        <v>4174</v>
      </c>
      <c r="M832" s="72"/>
    </row>
    <row r="833" spans="1:13">
      <c r="A833" s="73">
        <v>830</v>
      </c>
      <c r="B833" s="73" t="s">
        <v>4175</v>
      </c>
      <c r="C833" s="390" t="s">
        <v>2024</v>
      </c>
      <c r="D833" s="21" t="s">
        <v>4176</v>
      </c>
      <c r="E833" s="74">
        <v>1256.76</v>
      </c>
      <c r="F833" s="73">
        <v>3613801</v>
      </c>
      <c r="G833" s="75" t="s">
        <v>4177</v>
      </c>
      <c r="H833" s="21" t="s">
        <v>1951</v>
      </c>
      <c r="I833" s="76">
        <v>43551</v>
      </c>
      <c r="J833" s="76">
        <v>44647</v>
      </c>
      <c r="K833" s="21" t="s">
        <v>356</v>
      </c>
      <c r="L833" s="21" t="s">
        <v>3165</v>
      </c>
      <c r="M833" s="72"/>
    </row>
    <row r="834" spans="1:13">
      <c r="A834" s="68">
        <v>831</v>
      </c>
      <c r="B834" s="68" t="s">
        <v>4178</v>
      </c>
      <c r="C834" s="389">
        <v>0</v>
      </c>
      <c r="D834" s="19" t="s">
        <v>4179</v>
      </c>
      <c r="E834" s="69">
        <v>8313.1299999999992</v>
      </c>
      <c r="F834" s="68">
        <v>6249264</v>
      </c>
      <c r="G834" s="70" t="s">
        <v>4180</v>
      </c>
      <c r="H834" s="19" t="s">
        <v>2008</v>
      </c>
      <c r="I834" s="71">
        <v>43549</v>
      </c>
      <c r="J834" s="71">
        <v>44645</v>
      </c>
      <c r="K834" s="19" t="s">
        <v>697</v>
      </c>
      <c r="L834" s="19" t="s">
        <v>4181</v>
      </c>
      <c r="M834" s="72"/>
    </row>
    <row r="835" spans="1:13">
      <c r="A835" s="73">
        <v>832</v>
      </c>
      <c r="B835" s="73" t="s">
        <v>4182</v>
      </c>
      <c r="C835" s="390" t="s">
        <v>2089</v>
      </c>
      <c r="D835" s="21" t="s">
        <v>4183</v>
      </c>
      <c r="E835" s="74">
        <v>4114.7</v>
      </c>
      <c r="F835" s="73">
        <v>5162696</v>
      </c>
      <c r="G835" s="75" t="s">
        <v>3345</v>
      </c>
      <c r="H835" s="21" t="s">
        <v>1951</v>
      </c>
      <c r="I835" s="76">
        <v>43552</v>
      </c>
      <c r="J835" s="76">
        <v>44648</v>
      </c>
      <c r="K835" s="21" t="s">
        <v>267</v>
      </c>
      <c r="L835" s="21" t="s">
        <v>4184</v>
      </c>
      <c r="M835" s="72"/>
    </row>
    <row r="836" spans="1:13">
      <c r="A836" s="68">
        <v>833</v>
      </c>
      <c r="B836" s="68" t="s">
        <v>4185</v>
      </c>
      <c r="C836" s="389" t="s">
        <v>387</v>
      </c>
      <c r="D836" s="19" t="s">
        <v>4186</v>
      </c>
      <c r="E836" s="69">
        <v>6695.77</v>
      </c>
      <c r="F836" s="68">
        <v>5199409</v>
      </c>
      <c r="G836" s="70" t="s">
        <v>4152</v>
      </c>
      <c r="H836" s="19" t="s">
        <v>1951</v>
      </c>
      <c r="I836" s="71">
        <v>43572</v>
      </c>
      <c r="J836" s="71">
        <v>44668</v>
      </c>
      <c r="K836" s="19" t="s">
        <v>180</v>
      </c>
      <c r="L836" s="19" t="s">
        <v>1995</v>
      </c>
      <c r="M836" s="72"/>
    </row>
    <row r="837" spans="1:13">
      <c r="A837" s="73">
        <v>834</v>
      </c>
      <c r="B837" s="73" t="s">
        <v>4187</v>
      </c>
      <c r="C837" s="390" t="s">
        <v>370</v>
      </c>
      <c r="D837" s="21" t="s">
        <v>4188</v>
      </c>
      <c r="E837" s="74">
        <v>3486.61</v>
      </c>
      <c r="F837" s="73">
        <v>6395805</v>
      </c>
      <c r="G837" s="75" t="s">
        <v>4189</v>
      </c>
      <c r="H837" s="21" t="s">
        <v>2008</v>
      </c>
      <c r="I837" s="76">
        <v>43552</v>
      </c>
      <c r="J837" s="76">
        <v>44648</v>
      </c>
      <c r="K837" s="21" t="s">
        <v>180</v>
      </c>
      <c r="L837" s="21" t="s">
        <v>1995</v>
      </c>
      <c r="M837" s="72"/>
    </row>
    <row r="838" spans="1:13">
      <c r="A838" s="68">
        <v>835</v>
      </c>
      <c r="B838" s="68" t="s">
        <v>4190</v>
      </c>
      <c r="C838" s="389" t="s">
        <v>387</v>
      </c>
      <c r="D838" s="19" t="s">
        <v>2327</v>
      </c>
      <c r="E838" s="69">
        <v>3306.27</v>
      </c>
      <c r="F838" s="68">
        <v>5418925</v>
      </c>
      <c r="G838" s="70" t="s">
        <v>4191</v>
      </c>
      <c r="H838" s="19" t="s">
        <v>2008</v>
      </c>
      <c r="I838" s="71">
        <v>43564</v>
      </c>
      <c r="J838" s="71">
        <v>44660</v>
      </c>
      <c r="K838" s="19" t="s">
        <v>456</v>
      </c>
      <c r="L838" s="19" t="s">
        <v>3085</v>
      </c>
      <c r="M838" s="72"/>
    </row>
    <row r="839" spans="1:13">
      <c r="A839" s="73">
        <v>836</v>
      </c>
      <c r="B839" s="73" t="s">
        <v>4192</v>
      </c>
      <c r="C839" s="390" t="s">
        <v>189</v>
      </c>
      <c r="D839" s="21" t="s">
        <v>4193</v>
      </c>
      <c r="E839" s="74">
        <v>4378.07</v>
      </c>
      <c r="F839" s="73">
        <v>2837129</v>
      </c>
      <c r="G839" s="75" t="s">
        <v>1644</v>
      </c>
      <c r="H839" s="21" t="s">
        <v>2008</v>
      </c>
      <c r="I839" s="76">
        <v>43549</v>
      </c>
      <c r="J839" s="76">
        <v>44645</v>
      </c>
      <c r="K839" s="21" t="s">
        <v>456</v>
      </c>
      <c r="L839" s="21" t="s">
        <v>2049</v>
      </c>
      <c r="M839" s="72"/>
    </row>
    <row r="840" spans="1:13">
      <c r="A840" s="68">
        <v>837</v>
      </c>
      <c r="B840" s="68" t="s">
        <v>4194</v>
      </c>
      <c r="C840" s="389">
        <v>0</v>
      </c>
      <c r="D840" s="19" t="s">
        <v>3328</v>
      </c>
      <c r="E840" s="69">
        <v>3643.77</v>
      </c>
      <c r="F840" s="68">
        <v>6010822</v>
      </c>
      <c r="G840" s="70" t="s">
        <v>3909</v>
      </c>
      <c r="H840" s="19" t="s">
        <v>1951</v>
      </c>
      <c r="I840" s="71">
        <v>43578</v>
      </c>
      <c r="J840" s="71">
        <v>44674</v>
      </c>
      <c r="K840" s="19" t="s">
        <v>2022</v>
      </c>
      <c r="L840" s="19" t="s">
        <v>4195</v>
      </c>
      <c r="M840" s="72"/>
    </row>
    <row r="841" spans="1:13">
      <c r="A841" s="73">
        <v>838</v>
      </c>
      <c r="B841" s="73" t="s">
        <v>4196</v>
      </c>
      <c r="C841" s="390" t="s">
        <v>189</v>
      </c>
      <c r="D841" s="21" t="s">
        <v>4197</v>
      </c>
      <c r="E841" s="74">
        <v>11207.47</v>
      </c>
      <c r="F841" s="73">
        <v>5325463</v>
      </c>
      <c r="G841" s="75" t="s">
        <v>4198</v>
      </c>
      <c r="H841" s="21" t="s">
        <v>1951</v>
      </c>
      <c r="I841" s="76">
        <v>43577</v>
      </c>
      <c r="J841" s="76">
        <v>44673</v>
      </c>
      <c r="K841" s="21" t="s">
        <v>356</v>
      </c>
      <c r="L841" s="21" t="s">
        <v>4199</v>
      </c>
      <c r="M841" s="72"/>
    </row>
    <row r="842" spans="1:13">
      <c r="A842" s="68">
        <v>839</v>
      </c>
      <c r="B842" s="68" t="s">
        <v>4200</v>
      </c>
      <c r="C842" s="389" t="s">
        <v>189</v>
      </c>
      <c r="D842" s="19" t="s">
        <v>2338</v>
      </c>
      <c r="E842" s="69">
        <v>4845.9399999999996</v>
      </c>
      <c r="F842" s="68">
        <v>5506816</v>
      </c>
      <c r="G842" s="70" t="s">
        <v>4201</v>
      </c>
      <c r="H842" s="19" t="s">
        <v>1951</v>
      </c>
      <c r="I842" s="71">
        <v>43598</v>
      </c>
      <c r="J842" s="71">
        <v>44694</v>
      </c>
      <c r="K842" s="19" t="s">
        <v>180</v>
      </c>
      <c r="L842" s="19" t="s">
        <v>1995</v>
      </c>
      <c r="M842" s="72"/>
    </row>
    <row r="843" spans="1:13">
      <c r="A843" s="73">
        <v>840</v>
      </c>
      <c r="B843" s="73" t="s">
        <v>4202</v>
      </c>
      <c r="C843" s="390" t="s">
        <v>2381</v>
      </c>
      <c r="D843" s="21" t="s">
        <v>2858</v>
      </c>
      <c r="E843" s="74">
        <v>17685.87</v>
      </c>
      <c r="F843" s="73">
        <v>5546753</v>
      </c>
      <c r="G843" s="75" t="s">
        <v>4203</v>
      </c>
      <c r="H843" s="21" t="s">
        <v>1951</v>
      </c>
      <c r="I843" s="76">
        <v>43592</v>
      </c>
      <c r="J843" s="76">
        <v>44688</v>
      </c>
      <c r="K843" s="21" t="s">
        <v>1419</v>
      </c>
      <c r="L843" s="21" t="s">
        <v>2254</v>
      </c>
      <c r="M843" s="72"/>
    </row>
    <row r="844" spans="1:13">
      <c r="A844" s="68">
        <v>841</v>
      </c>
      <c r="B844" s="68" t="s">
        <v>4204</v>
      </c>
      <c r="C844" s="389">
        <v>0</v>
      </c>
      <c r="D844" s="19" t="s">
        <v>1983</v>
      </c>
      <c r="E844" s="69">
        <v>1167.98</v>
      </c>
      <c r="F844" s="68">
        <v>5454018</v>
      </c>
      <c r="G844" s="70" t="s">
        <v>4205</v>
      </c>
      <c r="H844" s="19" t="s">
        <v>1951</v>
      </c>
      <c r="I844" s="71">
        <v>42389</v>
      </c>
      <c r="J844" s="71">
        <v>44581</v>
      </c>
      <c r="K844" s="19" t="s">
        <v>1422</v>
      </c>
      <c r="L844" s="19" t="s">
        <v>2092</v>
      </c>
      <c r="M844" s="72"/>
    </row>
    <row r="845" spans="1:13">
      <c r="A845" s="73">
        <v>842</v>
      </c>
      <c r="B845" s="73" t="s">
        <v>4206</v>
      </c>
      <c r="C845" s="390" t="s">
        <v>2089</v>
      </c>
      <c r="D845" s="21" t="s">
        <v>4207</v>
      </c>
      <c r="E845" s="74">
        <v>9435.5400000000009</v>
      </c>
      <c r="F845" s="73">
        <v>6271642</v>
      </c>
      <c r="G845" s="75" t="s">
        <v>1704</v>
      </c>
      <c r="H845" s="21" t="s">
        <v>1946</v>
      </c>
      <c r="I845" s="76">
        <v>43623</v>
      </c>
      <c r="J845" s="76">
        <v>44719</v>
      </c>
      <c r="K845" s="21" t="s">
        <v>456</v>
      </c>
      <c r="L845" s="21" t="s">
        <v>3233</v>
      </c>
      <c r="M845" s="72"/>
    </row>
    <row r="846" spans="1:13">
      <c r="A846" s="68">
        <v>843</v>
      </c>
      <c r="B846" s="68" t="s">
        <v>4208</v>
      </c>
      <c r="C846" s="389" t="s">
        <v>2717</v>
      </c>
      <c r="D846" s="19" t="s">
        <v>4209</v>
      </c>
      <c r="E846" s="69">
        <v>619.13</v>
      </c>
      <c r="F846" s="68">
        <v>5731836</v>
      </c>
      <c r="G846" s="70" t="s">
        <v>4210</v>
      </c>
      <c r="H846" s="19" t="s">
        <v>1951</v>
      </c>
      <c r="I846" s="71">
        <v>43642</v>
      </c>
      <c r="J846" s="71">
        <v>44738</v>
      </c>
      <c r="K846" s="19" t="s">
        <v>267</v>
      </c>
      <c r="L846" s="19" t="s">
        <v>2211</v>
      </c>
      <c r="M846" s="72"/>
    </row>
    <row r="847" spans="1:13">
      <c r="A847" s="73">
        <v>844</v>
      </c>
      <c r="B847" s="73" t="s">
        <v>4211</v>
      </c>
      <c r="C847" s="390">
        <v>0</v>
      </c>
      <c r="D847" s="21" t="s">
        <v>4212</v>
      </c>
      <c r="E847" s="74">
        <v>1528.59</v>
      </c>
      <c r="F847" s="73">
        <v>6215769</v>
      </c>
      <c r="G847" s="75" t="s">
        <v>4213</v>
      </c>
      <c r="H847" s="21" t="s">
        <v>2008</v>
      </c>
      <c r="I847" s="76">
        <v>43621</v>
      </c>
      <c r="J847" s="76">
        <v>44717</v>
      </c>
      <c r="K847" s="21" t="s">
        <v>425</v>
      </c>
      <c r="L847" s="21" t="s">
        <v>2297</v>
      </c>
      <c r="M847" s="72"/>
    </row>
    <row r="848" spans="1:13">
      <c r="A848" s="68">
        <v>845</v>
      </c>
      <c r="B848" s="68" t="s">
        <v>4214</v>
      </c>
      <c r="C848" s="389" t="s">
        <v>2888</v>
      </c>
      <c r="D848" s="19" t="s">
        <v>4215</v>
      </c>
      <c r="E848" s="69">
        <v>4534.07</v>
      </c>
      <c r="F848" s="68">
        <v>5434041</v>
      </c>
      <c r="G848" s="70" t="s">
        <v>2525</v>
      </c>
      <c r="H848" s="19" t="s">
        <v>1951</v>
      </c>
      <c r="I848" s="71">
        <v>43636</v>
      </c>
      <c r="J848" s="71">
        <v>44732</v>
      </c>
      <c r="K848" s="19" t="s">
        <v>737</v>
      </c>
      <c r="L848" s="19" t="s">
        <v>737</v>
      </c>
      <c r="M848" s="72"/>
    </row>
    <row r="849" spans="1:13">
      <c r="A849" s="73">
        <v>846</v>
      </c>
      <c r="B849" s="73" t="s">
        <v>4216</v>
      </c>
      <c r="C849" s="390">
        <v>0</v>
      </c>
      <c r="D849" s="21" t="s">
        <v>2590</v>
      </c>
      <c r="E849" s="74">
        <v>11429.43</v>
      </c>
      <c r="F849" s="73">
        <v>5965896</v>
      </c>
      <c r="G849" s="75" t="s">
        <v>4217</v>
      </c>
      <c r="H849" s="21" t="s">
        <v>1951</v>
      </c>
      <c r="I849" s="76">
        <v>43621</v>
      </c>
      <c r="J849" s="76">
        <v>44717</v>
      </c>
      <c r="K849" s="21" t="s">
        <v>2022</v>
      </c>
      <c r="L849" s="21" t="s">
        <v>2708</v>
      </c>
      <c r="M849" s="72"/>
    </row>
    <row r="850" spans="1:13">
      <c r="A850" s="68">
        <v>847</v>
      </c>
      <c r="B850" s="68" t="s">
        <v>4218</v>
      </c>
      <c r="C850" s="389">
        <v>0</v>
      </c>
      <c r="D850" s="19" t="s">
        <v>4084</v>
      </c>
      <c r="E850" s="69">
        <v>7469.46</v>
      </c>
      <c r="F850" s="68">
        <v>6173292</v>
      </c>
      <c r="G850" s="70" t="s">
        <v>4219</v>
      </c>
      <c r="H850" s="19" t="s">
        <v>2008</v>
      </c>
      <c r="I850" s="71">
        <v>43396</v>
      </c>
      <c r="J850" s="71">
        <v>44492</v>
      </c>
      <c r="K850" s="19" t="s">
        <v>180</v>
      </c>
      <c r="L850" s="19" t="s">
        <v>1995</v>
      </c>
      <c r="M850" s="72"/>
    </row>
    <row r="851" spans="1:13">
      <c r="A851" s="73">
        <v>848</v>
      </c>
      <c r="B851" s="73" t="s">
        <v>4220</v>
      </c>
      <c r="C851" s="390" t="s">
        <v>2170</v>
      </c>
      <c r="D851" s="21" t="s">
        <v>4221</v>
      </c>
      <c r="E851" s="74">
        <v>16210.57</v>
      </c>
      <c r="F851" s="73">
        <v>6160212</v>
      </c>
      <c r="G851" s="75" t="s">
        <v>4222</v>
      </c>
      <c r="H851" s="21" t="s">
        <v>1951</v>
      </c>
      <c r="I851" s="76">
        <v>39783</v>
      </c>
      <c r="J851" s="76">
        <v>44575</v>
      </c>
      <c r="K851" s="21" t="s">
        <v>425</v>
      </c>
      <c r="L851" s="21" t="s">
        <v>3265</v>
      </c>
      <c r="M851" s="72"/>
    </row>
    <row r="852" spans="1:13">
      <c r="A852" s="68">
        <v>849</v>
      </c>
      <c r="B852" s="68" t="s">
        <v>4223</v>
      </c>
      <c r="C852" s="389" t="s">
        <v>216</v>
      </c>
      <c r="D852" s="19" t="s">
        <v>2206</v>
      </c>
      <c r="E852" s="69">
        <v>16413.490000000002</v>
      </c>
      <c r="F852" s="68">
        <v>5535271</v>
      </c>
      <c r="G852" s="70" t="s">
        <v>4224</v>
      </c>
      <c r="H852" s="19" t="s">
        <v>1951</v>
      </c>
      <c r="I852" s="71">
        <v>43643</v>
      </c>
      <c r="J852" s="71">
        <v>44739</v>
      </c>
      <c r="K852" s="19" t="s">
        <v>4225</v>
      </c>
      <c r="L852" s="19" t="s">
        <v>4226</v>
      </c>
      <c r="M852" s="72"/>
    </row>
    <row r="853" spans="1:13">
      <c r="A853" s="73">
        <v>850</v>
      </c>
      <c r="B853" s="73" t="s">
        <v>4227</v>
      </c>
      <c r="C853" s="390" t="s">
        <v>2191</v>
      </c>
      <c r="D853" s="21" t="s">
        <v>4228</v>
      </c>
      <c r="E853" s="74">
        <v>7972.09</v>
      </c>
      <c r="F853" s="73">
        <v>5454468</v>
      </c>
      <c r="G853" s="75" t="s">
        <v>4229</v>
      </c>
      <c r="H853" s="21" t="s">
        <v>1951</v>
      </c>
      <c r="I853" s="76">
        <v>43643</v>
      </c>
      <c r="J853" s="76">
        <v>44739</v>
      </c>
      <c r="K853" s="21" t="s">
        <v>1419</v>
      </c>
      <c r="L853" s="21" t="s">
        <v>4230</v>
      </c>
      <c r="M853" s="72"/>
    </row>
    <row r="854" spans="1:13">
      <c r="A854" s="68">
        <v>851</v>
      </c>
      <c r="B854" s="68" t="s">
        <v>4231</v>
      </c>
      <c r="C854" s="389" t="s">
        <v>2381</v>
      </c>
      <c r="D854" s="19" t="s">
        <v>3680</v>
      </c>
      <c r="E854" s="69">
        <v>1573.59</v>
      </c>
      <c r="F854" s="68">
        <v>6170757</v>
      </c>
      <c r="G854" s="70" t="s">
        <v>4162</v>
      </c>
      <c r="H854" s="19" t="s">
        <v>1951</v>
      </c>
      <c r="I854" s="71">
        <v>43636</v>
      </c>
      <c r="J854" s="71">
        <v>44732</v>
      </c>
      <c r="K854" s="19" t="s">
        <v>1303</v>
      </c>
      <c r="L854" s="19" t="s">
        <v>2329</v>
      </c>
      <c r="M854" s="72"/>
    </row>
    <row r="855" spans="1:13">
      <c r="A855" s="73">
        <v>852</v>
      </c>
      <c r="B855" s="73" t="s">
        <v>4232</v>
      </c>
      <c r="C855" s="390">
        <v>0</v>
      </c>
      <c r="D855" s="21" t="s">
        <v>4233</v>
      </c>
      <c r="E855" s="74">
        <v>990.94</v>
      </c>
      <c r="F855" s="73">
        <v>6250483</v>
      </c>
      <c r="G855" s="75" t="s">
        <v>4234</v>
      </c>
      <c r="H855" s="21" t="s">
        <v>2008</v>
      </c>
      <c r="I855" s="76">
        <v>43627</v>
      </c>
      <c r="J855" s="76">
        <v>44723</v>
      </c>
      <c r="K855" s="21" t="s">
        <v>737</v>
      </c>
      <c r="L855" s="21" t="s">
        <v>2013</v>
      </c>
      <c r="M855" s="72"/>
    </row>
    <row r="856" spans="1:13">
      <c r="A856" s="68">
        <v>853</v>
      </c>
      <c r="B856" s="68" t="s">
        <v>4235</v>
      </c>
      <c r="C856" s="389">
        <v>0</v>
      </c>
      <c r="D856" s="19" t="s">
        <v>4236</v>
      </c>
      <c r="E856" s="69">
        <v>2570.9899999999998</v>
      </c>
      <c r="F856" s="68">
        <v>5298091</v>
      </c>
      <c r="G856" s="70" t="s">
        <v>4237</v>
      </c>
      <c r="H856" s="19" t="s">
        <v>1951</v>
      </c>
      <c r="I856" s="71">
        <v>43635</v>
      </c>
      <c r="J856" s="71">
        <v>44731</v>
      </c>
      <c r="K856" s="19" t="s">
        <v>2022</v>
      </c>
      <c r="L856" s="19" t="s">
        <v>2648</v>
      </c>
      <c r="M856" s="72"/>
    </row>
    <row r="857" spans="1:13">
      <c r="A857" s="73">
        <v>854</v>
      </c>
      <c r="B857" s="73" t="s">
        <v>4238</v>
      </c>
      <c r="C857" s="390">
        <v>0</v>
      </c>
      <c r="D857" s="21" t="s">
        <v>2058</v>
      </c>
      <c r="E857" s="74">
        <v>8085.72</v>
      </c>
      <c r="F857" s="73">
        <v>6052118</v>
      </c>
      <c r="G857" s="75" t="s">
        <v>4239</v>
      </c>
      <c r="H857" s="21" t="s">
        <v>1951</v>
      </c>
      <c r="I857" s="76">
        <v>43580</v>
      </c>
      <c r="J857" s="76">
        <v>44676</v>
      </c>
      <c r="K857" s="21" t="s">
        <v>737</v>
      </c>
      <c r="L857" s="21" t="s">
        <v>3014</v>
      </c>
      <c r="M857" s="72"/>
    </row>
    <row r="858" spans="1:13">
      <c r="A858" s="68">
        <v>855</v>
      </c>
      <c r="B858" s="68" t="s">
        <v>4240</v>
      </c>
      <c r="C858" s="389">
        <v>0</v>
      </c>
      <c r="D858" s="19" t="s">
        <v>4241</v>
      </c>
      <c r="E858" s="69">
        <v>1428.4</v>
      </c>
      <c r="F858" s="68">
        <v>6010822</v>
      </c>
      <c r="G858" s="70" t="s">
        <v>3909</v>
      </c>
      <c r="H858" s="19" t="s">
        <v>1951</v>
      </c>
      <c r="I858" s="71">
        <v>43665</v>
      </c>
      <c r="J858" s="71">
        <v>44761</v>
      </c>
      <c r="K858" s="19" t="s">
        <v>697</v>
      </c>
      <c r="L858" s="19" t="s">
        <v>4242</v>
      </c>
      <c r="M858" s="72"/>
    </row>
    <row r="859" spans="1:13">
      <c r="A859" s="73">
        <v>856</v>
      </c>
      <c r="B859" s="73" t="s">
        <v>4243</v>
      </c>
      <c r="C859" s="390" t="s">
        <v>167</v>
      </c>
      <c r="D859" s="21" t="s">
        <v>4244</v>
      </c>
      <c r="E859" s="74">
        <v>133.22</v>
      </c>
      <c r="F859" s="73">
        <v>2588641</v>
      </c>
      <c r="G859" s="75" t="s">
        <v>4245</v>
      </c>
      <c r="H859" s="21" t="s">
        <v>1951</v>
      </c>
      <c r="I859" s="76">
        <v>43647</v>
      </c>
      <c r="J859" s="76">
        <v>44743</v>
      </c>
      <c r="K859" s="21" t="s">
        <v>1303</v>
      </c>
      <c r="L859" s="21" t="s">
        <v>2329</v>
      </c>
      <c r="M859" s="72"/>
    </row>
    <row r="860" spans="1:13">
      <c r="A860" s="68">
        <v>857</v>
      </c>
      <c r="B860" s="68" t="s">
        <v>4246</v>
      </c>
      <c r="C860" s="389" t="s">
        <v>2425</v>
      </c>
      <c r="D860" s="19" t="s">
        <v>2351</v>
      </c>
      <c r="E860" s="69">
        <v>585.26</v>
      </c>
      <c r="F860" s="68">
        <v>5162696</v>
      </c>
      <c r="G860" s="70" t="s">
        <v>3345</v>
      </c>
      <c r="H860" s="19" t="s">
        <v>1951</v>
      </c>
      <c r="I860" s="71">
        <v>43665</v>
      </c>
      <c r="J860" s="71">
        <v>44761</v>
      </c>
      <c r="K860" s="19" t="s">
        <v>697</v>
      </c>
      <c r="L860" s="19" t="s">
        <v>3941</v>
      </c>
      <c r="M860" s="72"/>
    </row>
    <row r="861" spans="1:13">
      <c r="A861" s="73">
        <v>858</v>
      </c>
      <c r="B861" s="73" t="s">
        <v>4247</v>
      </c>
      <c r="C861" s="390" t="s">
        <v>167</v>
      </c>
      <c r="D861" s="21" t="s">
        <v>4248</v>
      </c>
      <c r="E861" s="74">
        <v>515.95000000000005</v>
      </c>
      <c r="F861" s="73">
        <v>5515882</v>
      </c>
      <c r="G861" s="75" t="s">
        <v>364</v>
      </c>
      <c r="H861" s="21" t="s">
        <v>1951</v>
      </c>
      <c r="I861" s="76">
        <v>43640</v>
      </c>
      <c r="J861" s="76">
        <v>44736</v>
      </c>
      <c r="K861" s="21" t="s">
        <v>1303</v>
      </c>
      <c r="L861" s="21" t="s">
        <v>2329</v>
      </c>
      <c r="M861" s="72"/>
    </row>
    <row r="862" spans="1:13">
      <c r="A862" s="68">
        <v>859</v>
      </c>
      <c r="B862" s="68" t="s">
        <v>4249</v>
      </c>
      <c r="C862" s="389" t="s">
        <v>167</v>
      </c>
      <c r="D862" s="19" t="s">
        <v>2524</v>
      </c>
      <c r="E862" s="69">
        <v>12621.77</v>
      </c>
      <c r="F862" s="68">
        <v>5993288</v>
      </c>
      <c r="G862" s="70" t="s">
        <v>4250</v>
      </c>
      <c r="H862" s="19" t="s">
        <v>1951</v>
      </c>
      <c r="I862" s="71">
        <v>43684</v>
      </c>
      <c r="J862" s="71">
        <v>44780</v>
      </c>
      <c r="K862" s="19" t="s">
        <v>747</v>
      </c>
      <c r="L862" s="19" t="s">
        <v>1956</v>
      </c>
      <c r="M862" s="72"/>
    </row>
    <row r="863" spans="1:13">
      <c r="A863" s="73">
        <v>860</v>
      </c>
      <c r="B863" s="73" t="s">
        <v>4251</v>
      </c>
      <c r="C863" s="390" t="s">
        <v>2951</v>
      </c>
      <c r="D863" s="21" t="s">
        <v>4252</v>
      </c>
      <c r="E863" s="74">
        <v>2556.6799999999998</v>
      </c>
      <c r="F863" s="73">
        <v>5081335</v>
      </c>
      <c r="G863" s="75" t="s">
        <v>4253</v>
      </c>
      <c r="H863" s="21" t="s">
        <v>1951</v>
      </c>
      <c r="I863" s="76">
        <v>43662</v>
      </c>
      <c r="J863" s="76">
        <v>44758</v>
      </c>
      <c r="K863" s="21" t="s">
        <v>356</v>
      </c>
      <c r="L863" s="21" t="s">
        <v>2968</v>
      </c>
      <c r="M863" s="72"/>
    </row>
    <row r="864" spans="1:13">
      <c r="A864" s="68">
        <v>861</v>
      </c>
      <c r="B864" s="68" t="s">
        <v>4254</v>
      </c>
      <c r="C864" s="389">
        <v>0</v>
      </c>
      <c r="D864" s="19" t="s">
        <v>4255</v>
      </c>
      <c r="E864" s="69">
        <v>1651.02</v>
      </c>
      <c r="F864" s="68">
        <v>5735351</v>
      </c>
      <c r="G864" s="70" t="s">
        <v>4256</v>
      </c>
      <c r="H864" s="19" t="s">
        <v>1951</v>
      </c>
      <c r="I864" s="71">
        <v>43676</v>
      </c>
      <c r="J864" s="71">
        <v>44772</v>
      </c>
      <c r="K864" s="19" t="s">
        <v>1303</v>
      </c>
      <c r="L864" s="19" t="s">
        <v>4257</v>
      </c>
      <c r="M864" s="72"/>
    </row>
    <row r="865" spans="1:13">
      <c r="A865" s="73">
        <v>862</v>
      </c>
      <c r="B865" s="73" t="s">
        <v>4258</v>
      </c>
      <c r="C865" s="390" t="s">
        <v>167</v>
      </c>
      <c r="D865" s="21" t="s">
        <v>2269</v>
      </c>
      <c r="E865" s="74">
        <v>3674.04</v>
      </c>
      <c r="F865" s="73">
        <v>6195822</v>
      </c>
      <c r="G865" s="75" t="s">
        <v>4259</v>
      </c>
      <c r="H865" s="21" t="s">
        <v>1951</v>
      </c>
      <c r="I865" s="76">
        <v>42850</v>
      </c>
      <c r="J865" s="76">
        <v>45041</v>
      </c>
      <c r="K865" s="21" t="s">
        <v>1420</v>
      </c>
      <c r="L865" s="21" t="s">
        <v>2554</v>
      </c>
      <c r="M865" s="72"/>
    </row>
    <row r="866" spans="1:13">
      <c r="A866" s="68">
        <v>863</v>
      </c>
      <c r="B866" s="68" t="s">
        <v>4260</v>
      </c>
      <c r="C866" s="389" t="s">
        <v>167</v>
      </c>
      <c r="D866" s="19" t="s">
        <v>3614</v>
      </c>
      <c r="E866" s="69">
        <v>2783.94</v>
      </c>
      <c r="F866" s="68">
        <v>6416551</v>
      </c>
      <c r="G866" s="70" t="s">
        <v>4261</v>
      </c>
      <c r="H866" s="19" t="s">
        <v>1951</v>
      </c>
      <c r="I866" s="71">
        <v>42312</v>
      </c>
      <c r="J866" s="71">
        <v>44504</v>
      </c>
      <c r="K866" s="19" t="s">
        <v>1420</v>
      </c>
      <c r="L866" s="19" t="s">
        <v>2858</v>
      </c>
      <c r="M866" s="72"/>
    </row>
    <row r="867" spans="1:13">
      <c r="A867" s="73">
        <v>864</v>
      </c>
      <c r="B867" s="73" t="s">
        <v>4262</v>
      </c>
      <c r="C867" s="390">
        <v>0</v>
      </c>
      <c r="D867" s="21" t="s">
        <v>2700</v>
      </c>
      <c r="E867" s="74">
        <v>143.86000000000001</v>
      </c>
      <c r="F867" s="73">
        <v>6010822</v>
      </c>
      <c r="G867" s="75" t="s">
        <v>3909</v>
      </c>
      <c r="H867" s="21" t="s">
        <v>1951</v>
      </c>
      <c r="I867" s="76">
        <v>43720</v>
      </c>
      <c r="J867" s="76">
        <v>44816</v>
      </c>
      <c r="K867" s="21" t="s">
        <v>1420</v>
      </c>
      <c r="L867" s="21" t="s">
        <v>2700</v>
      </c>
      <c r="M867" s="72"/>
    </row>
    <row r="868" spans="1:13">
      <c r="A868" s="68">
        <v>865</v>
      </c>
      <c r="B868" s="68" t="s">
        <v>4263</v>
      </c>
      <c r="C868" s="389" t="s">
        <v>189</v>
      </c>
      <c r="D868" s="19" t="s">
        <v>4264</v>
      </c>
      <c r="E868" s="69">
        <v>413.82</v>
      </c>
      <c r="F868" s="68">
        <v>6443826</v>
      </c>
      <c r="G868" s="70" t="s">
        <v>4265</v>
      </c>
      <c r="H868" s="19" t="s">
        <v>1951</v>
      </c>
      <c r="I868" s="71">
        <v>43693</v>
      </c>
      <c r="J868" s="71">
        <v>44789</v>
      </c>
      <c r="K868" s="19" t="s">
        <v>1303</v>
      </c>
      <c r="L868" s="19" t="s">
        <v>4266</v>
      </c>
      <c r="M868" s="72"/>
    </row>
    <row r="869" spans="1:13">
      <c r="A869" s="73">
        <v>866</v>
      </c>
      <c r="B869" s="73" t="s">
        <v>4267</v>
      </c>
      <c r="C869" s="390" t="s">
        <v>2089</v>
      </c>
      <c r="D869" s="21" t="s">
        <v>4110</v>
      </c>
      <c r="E869" s="74">
        <v>3718.95</v>
      </c>
      <c r="F869" s="73">
        <v>6471919</v>
      </c>
      <c r="G869" s="75" t="s">
        <v>4268</v>
      </c>
      <c r="H869" s="21" t="s">
        <v>1951</v>
      </c>
      <c r="I869" s="76">
        <v>43682</v>
      </c>
      <c r="J869" s="76">
        <v>44778</v>
      </c>
      <c r="K869" s="21" t="s">
        <v>697</v>
      </c>
      <c r="L869" s="21" t="s">
        <v>4269</v>
      </c>
      <c r="M869" s="72"/>
    </row>
    <row r="870" spans="1:13">
      <c r="A870" s="68">
        <v>867</v>
      </c>
      <c r="B870" s="68" t="s">
        <v>4270</v>
      </c>
      <c r="C870" s="389" t="s">
        <v>167</v>
      </c>
      <c r="D870" s="19" t="s">
        <v>4271</v>
      </c>
      <c r="E870" s="69">
        <v>2366.86</v>
      </c>
      <c r="F870" s="68">
        <v>2872943</v>
      </c>
      <c r="G870" s="70" t="s">
        <v>434</v>
      </c>
      <c r="H870" s="19" t="s">
        <v>1951</v>
      </c>
      <c r="I870" s="71">
        <v>43677</v>
      </c>
      <c r="J870" s="71">
        <v>44773</v>
      </c>
      <c r="K870" s="19" t="s">
        <v>724</v>
      </c>
      <c r="L870" s="19" t="s">
        <v>253</v>
      </c>
      <c r="M870" s="72"/>
    </row>
    <row r="871" spans="1:13">
      <c r="A871" s="73">
        <v>868</v>
      </c>
      <c r="B871" s="73" t="s">
        <v>4272</v>
      </c>
      <c r="C871" s="390" t="s">
        <v>262</v>
      </c>
      <c r="D871" s="21" t="s">
        <v>4273</v>
      </c>
      <c r="E871" s="74">
        <v>2160.0700000000002</v>
      </c>
      <c r="F871" s="73">
        <v>6243894</v>
      </c>
      <c r="G871" s="75" t="s">
        <v>4274</v>
      </c>
      <c r="H871" s="21" t="s">
        <v>1951</v>
      </c>
      <c r="I871" s="76">
        <v>43684</v>
      </c>
      <c r="J871" s="76">
        <v>44780</v>
      </c>
      <c r="K871" s="21" t="s">
        <v>737</v>
      </c>
      <c r="L871" s="21" t="s">
        <v>2641</v>
      </c>
      <c r="M871" s="72"/>
    </row>
    <row r="872" spans="1:13">
      <c r="A872" s="68">
        <v>869</v>
      </c>
      <c r="B872" s="68" t="s">
        <v>4275</v>
      </c>
      <c r="C872" s="389" t="s">
        <v>167</v>
      </c>
      <c r="D872" s="19" t="s">
        <v>4276</v>
      </c>
      <c r="E872" s="69">
        <v>1749.55</v>
      </c>
      <c r="F872" s="68">
        <v>2578077</v>
      </c>
      <c r="G872" s="70" t="s">
        <v>1493</v>
      </c>
      <c r="H872" s="19" t="s">
        <v>1951</v>
      </c>
      <c r="I872" s="71">
        <v>38035</v>
      </c>
      <c r="J872" s="71">
        <v>44245</v>
      </c>
      <c r="K872" s="19" t="s">
        <v>663</v>
      </c>
      <c r="L872" s="19" t="s">
        <v>4266</v>
      </c>
      <c r="M872" s="72"/>
    </row>
    <row r="873" spans="1:13">
      <c r="A873" s="73">
        <v>870</v>
      </c>
      <c r="B873" s="73" t="s">
        <v>4277</v>
      </c>
      <c r="C873" s="390" t="s">
        <v>2216</v>
      </c>
      <c r="D873" s="21" t="s">
        <v>2206</v>
      </c>
      <c r="E873" s="74">
        <v>2046.05</v>
      </c>
      <c r="F873" s="73">
        <v>6079172</v>
      </c>
      <c r="G873" s="75" t="s">
        <v>4278</v>
      </c>
      <c r="H873" s="21" t="s">
        <v>1951</v>
      </c>
      <c r="I873" s="76">
        <v>42327</v>
      </c>
      <c r="J873" s="76">
        <v>44519</v>
      </c>
      <c r="K873" s="21" t="s">
        <v>697</v>
      </c>
      <c r="L873" s="21" t="s">
        <v>2363</v>
      </c>
      <c r="M873" s="72"/>
    </row>
    <row r="874" spans="1:13">
      <c r="A874" s="68">
        <v>871</v>
      </c>
      <c r="B874" s="68" t="s">
        <v>4279</v>
      </c>
      <c r="C874" s="389" t="s">
        <v>167</v>
      </c>
      <c r="D874" s="19" t="s">
        <v>4280</v>
      </c>
      <c r="E874" s="69">
        <v>40.94</v>
      </c>
      <c r="F874" s="68">
        <v>5228506</v>
      </c>
      <c r="G874" s="70" t="s">
        <v>4281</v>
      </c>
      <c r="H874" s="19" t="s">
        <v>1951</v>
      </c>
      <c r="I874" s="71">
        <v>43689</v>
      </c>
      <c r="J874" s="71">
        <v>44785</v>
      </c>
      <c r="K874" s="19" t="s">
        <v>724</v>
      </c>
      <c r="L874" s="19" t="s">
        <v>2136</v>
      </c>
      <c r="M874" s="72"/>
    </row>
    <row r="875" spans="1:13">
      <c r="A875" s="73">
        <v>872</v>
      </c>
      <c r="B875" s="73" t="s">
        <v>4282</v>
      </c>
      <c r="C875" s="390" t="s">
        <v>167</v>
      </c>
      <c r="D875" s="21" t="s">
        <v>4283</v>
      </c>
      <c r="E875" s="74">
        <v>7319.38</v>
      </c>
      <c r="F875" s="73">
        <v>6439543</v>
      </c>
      <c r="G875" s="75" t="s">
        <v>4284</v>
      </c>
      <c r="H875" s="21" t="s">
        <v>1951</v>
      </c>
      <c r="I875" s="76">
        <v>43685</v>
      </c>
      <c r="J875" s="76">
        <v>44781</v>
      </c>
      <c r="K875" s="21" t="s">
        <v>267</v>
      </c>
      <c r="L875" s="21" t="s">
        <v>4285</v>
      </c>
      <c r="M875" s="72"/>
    </row>
    <row r="876" spans="1:13">
      <c r="A876" s="68">
        <v>873</v>
      </c>
      <c r="B876" s="68" t="s">
        <v>4286</v>
      </c>
      <c r="C876" s="389" t="s">
        <v>167</v>
      </c>
      <c r="D876" s="19" t="s">
        <v>4287</v>
      </c>
      <c r="E876" s="69">
        <v>431.6</v>
      </c>
      <c r="F876" s="68">
        <v>5789931</v>
      </c>
      <c r="G876" s="70" t="s">
        <v>4288</v>
      </c>
      <c r="H876" s="19" t="s">
        <v>1951</v>
      </c>
      <c r="I876" s="71">
        <v>43720</v>
      </c>
      <c r="J876" s="71">
        <v>44816</v>
      </c>
      <c r="K876" s="19" t="s">
        <v>2022</v>
      </c>
      <c r="L876" s="19" t="s">
        <v>2879</v>
      </c>
      <c r="M876" s="72"/>
    </row>
    <row r="877" spans="1:13">
      <c r="A877" s="73">
        <v>874</v>
      </c>
      <c r="B877" s="73" t="s">
        <v>4289</v>
      </c>
      <c r="C877" s="390" t="s">
        <v>167</v>
      </c>
      <c r="D877" s="21" t="s">
        <v>2445</v>
      </c>
      <c r="E877" s="74">
        <v>1046.0899999999999</v>
      </c>
      <c r="F877" s="73">
        <v>5903203</v>
      </c>
      <c r="G877" s="75" t="s">
        <v>1749</v>
      </c>
      <c r="H877" s="21" t="s">
        <v>1951</v>
      </c>
      <c r="I877" s="76">
        <v>43724</v>
      </c>
      <c r="J877" s="76">
        <v>44820</v>
      </c>
      <c r="K877" s="21" t="s">
        <v>747</v>
      </c>
      <c r="L877" s="21" t="s">
        <v>4290</v>
      </c>
      <c r="M877" s="72"/>
    </row>
    <row r="878" spans="1:13">
      <c r="A878" s="68">
        <v>875</v>
      </c>
      <c r="B878" s="68" t="s">
        <v>4291</v>
      </c>
      <c r="C878" s="389" t="s">
        <v>2425</v>
      </c>
      <c r="D878" s="19" t="s">
        <v>3693</v>
      </c>
      <c r="E878" s="69">
        <v>1074.51</v>
      </c>
      <c r="F878" s="68">
        <v>6206891</v>
      </c>
      <c r="G878" s="70" t="s">
        <v>4292</v>
      </c>
      <c r="H878" s="19" t="s">
        <v>1951</v>
      </c>
      <c r="I878" s="71">
        <v>43727</v>
      </c>
      <c r="J878" s="71">
        <v>44823</v>
      </c>
      <c r="K878" s="19" t="s">
        <v>697</v>
      </c>
      <c r="L878" s="19" t="s">
        <v>3941</v>
      </c>
      <c r="M878" s="72"/>
    </row>
    <row r="879" spans="1:13">
      <c r="A879" s="73">
        <v>876</v>
      </c>
      <c r="B879" s="73" t="s">
        <v>4293</v>
      </c>
      <c r="C879" s="390">
        <v>0</v>
      </c>
      <c r="D879" s="21" t="s">
        <v>4294</v>
      </c>
      <c r="E879" s="74">
        <v>10236.799999999999</v>
      </c>
      <c r="F879" s="73">
        <v>6532721</v>
      </c>
      <c r="G879" s="75" t="s">
        <v>4295</v>
      </c>
      <c r="H879" s="21" t="s">
        <v>1951</v>
      </c>
      <c r="I879" s="76">
        <v>43731</v>
      </c>
      <c r="J879" s="76">
        <v>44827</v>
      </c>
      <c r="K879" s="21" t="s">
        <v>456</v>
      </c>
      <c r="L879" s="21" t="s">
        <v>4296</v>
      </c>
      <c r="M879" s="72"/>
    </row>
    <row r="880" spans="1:13">
      <c r="A880" s="68">
        <v>877</v>
      </c>
      <c r="B880" s="68" t="s">
        <v>4297</v>
      </c>
      <c r="C880" s="389" t="s">
        <v>2089</v>
      </c>
      <c r="D880" s="19" t="s">
        <v>2590</v>
      </c>
      <c r="E880" s="69">
        <v>14901.07</v>
      </c>
      <c r="F880" s="68">
        <v>6258832</v>
      </c>
      <c r="G880" s="70" t="s">
        <v>4298</v>
      </c>
      <c r="H880" s="19" t="s">
        <v>1951</v>
      </c>
      <c r="I880" s="71">
        <v>43754</v>
      </c>
      <c r="J880" s="71">
        <v>44850</v>
      </c>
      <c r="K880" s="19" t="s">
        <v>456</v>
      </c>
      <c r="L880" s="19" t="s">
        <v>4299</v>
      </c>
      <c r="M880" s="72"/>
    </row>
    <row r="881" spans="1:13">
      <c r="A881" s="73">
        <v>878</v>
      </c>
      <c r="B881" s="73" t="s">
        <v>4300</v>
      </c>
      <c r="C881" s="390">
        <v>0</v>
      </c>
      <c r="D881" s="21" t="s">
        <v>3012</v>
      </c>
      <c r="E881" s="74">
        <v>244.53</v>
      </c>
      <c r="F881" s="73">
        <v>6014801</v>
      </c>
      <c r="G881" s="75" t="s">
        <v>4301</v>
      </c>
      <c r="H881" s="21" t="s">
        <v>1951</v>
      </c>
      <c r="I881" s="76">
        <v>43739</v>
      </c>
      <c r="J881" s="76">
        <v>44835</v>
      </c>
      <c r="K881" s="21" t="s">
        <v>1420</v>
      </c>
      <c r="L881" s="21" t="s">
        <v>2397</v>
      </c>
      <c r="M881" s="72"/>
    </row>
    <row r="882" spans="1:13">
      <c r="A882" s="68">
        <v>879</v>
      </c>
      <c r="B882" s="68" t="s">
        <v>4302</v>
      </c>
      <c r="C882" s="389" t="s">
        <v>2089</v>
      </c>
      <c r="D882" s="19" t="s">
        <v>4303</v>
      </c>
      <c r="E882" s="69">
        <v>7044.8</v>
      </c>
      <c r="F882" s="68">
        <v>6316719</v>
      </c>
      <c r="G882" s="70" t="s">
        <v>4304</v>
      </c>
      <c r="H882" s="19" t="s">
        <v>2008</v>
      </c>
      <c r="I882" s="71">
        <v>43728</v>
      </c>
      <c r="J882" s="71">
        <v>44824</v>
      </c>
      <c r="K882" s="19" t="s">
        <v>180</v>
      </c>
      <c r="L882" s="19" t="s">
        <v>2168</v>
      </c>
      <c r="M882" s="72"/>
    </row>
    <row r="883" spans="1:13">
      <c r="A883" s="73">
        <v>880</v>
      </c>
      <c r="B883" s="73" t="s">
        <v>4305</v>
      </c>
      <c r="C883" s="390">
        <v>0</v>
      </c>
      <c r="D883" s="21" t="s">
        <v>4306</v>
      </c>
      <c r="E883" s="74">
        <v>2858.32</v>
      </c>
      <c r="F883" s="73">
        <v>6536247</v>
      </c>
      <c r="G883" s="75" t="s">
        <v>4307</v>
      </c>
      <c r="H883" s="21" t="s">
        <v>1951</v>
      </c>
      <c r="I883" s="76">
        <v>43727</v>
      </c>
      <c r="J883" s="76">
        <v>44823</v>
      </c>
      <c r="K883" s="21" t="s">
        <v>456</v>
      </c>
      <c r="L883" s="21" t="s">
        <v>3233</v>
      </c>
      <c r="M883" s="72"/>
    </row>
    <row r="884" spans="1:13">
      <c r="A884" s="68">
        <v>881</v>
      </c>
      <c r="B884" s="68" t="s">
        <v>4308</v>
      </c>
      <c r="C884" s="389" t="s">
        <v>2216</v>
      </c>
      <c r="D884" s="19" t="s">
        <v>4309</v>
      </c>
      <c r="E884" s="69">
        <v>25013.81</v>
      </c>
      <c r="F884" s="68">
        <v>5418674</v>
      </c>
      <c r="G884" s="70" t="s">
        <v>4310</v>
      </c>
      <c r="H884" s="19" t="s">
        <v>1951</v>
      </c>
      <c r="I884" s="71">
        <v>43693</v>
      </c>
      <c r="J884" s="71">
        <v>44789</v>
      </c>
      <c r="K884" s="19" t="s">
        <v>2022</v>
      </c>
      <c r="L884" s="19" t="s">
        <v>2584</v>
      </c>
      <c r="M884" s="72"/>
    </row>
    <row r="885" spans="1:13">
      <c r="A885" s="73">
        <v>882</v>
      </c>
      <c r="B885" s="73" t="s">
        <v>4311</v>
      </c>
      <c r="C885" s="390">
        <v>0</v>
      </c>
      <c r="D885" s="21" t="s">
        <v>4312</v>
      </c>
      <c r="E885" s="74">
        <v>7176.98</v>
      </c>
      <c r="F885" s="73">
        <v>5436303</v>
      </c>
      <c r="G885" s="75" t="s">
        <v>4313</v>
      </c>
      <c r="H885" s="21" t="s">
        <v>1951</v>
      </c>
      <c r="I885" s="76">
        <v>43396</v>
      </c>
      <c r="J885" s="76">
        <v>44492</v>
      </c>
      <c r="K885" s="21" t="s">
        <v>180</v>
      </c>
      <c r="L885" s="21" t="s">
        <v>1995</v>
      </c>
      <c r="M885" s="72"/>
    </row>
    <row r="886" spans="1:13">
      <c r="A886" s="68">
        <v>883</v>
      </c>
      <c r="B886" s="68" t="s">
        <v>4314</v>
      </c>
      <c r="C886" s="389" t="s">
        <v>2552</v>
      </c>
      <c r="D886" s="19" t="s">
        <v>1983</v>
      </c>
      <c r="E886" s="69">
        <v>366.33</v>
      </c>
      <c r="F886" s="68">
        <v>5466679</v>
      </c>
      <c r="G886" s="70" t="s">
        <v>1690</v>
      </c>
      <c r="H886" s="19" t="s">
        <v>1951</v>
      </c>
      <c r="I886" s="71">
        <v>42524</v>
      </c>
      <c r="J886" s="71">
        <v>44715</v>
      </c>
      <c r="K886" s="19" t="s">
        <v>267</v>
      </c>
      <c r="L886" s="19" t="s">
        <v>1983</v>
      </c>
      <c r="M886" s="72"/>
    </row>
    <row r="887" spans="1:13">
      <c r="A887" s="73">
        <v>884</v>
      </c>
      <c r="B887" s="73" t="s">
        <v>4315</v>
      </c>
      <c r="C887" s="390" t="s">
        <v>189</v>
      </c>
      <c r="D887" s="21" t="s">
        <v>2529</v>
      </c>
      <c r="E887" s="74">
        <v>2604.6799999999998</v>
      </c>
      <c r="F887" s="73">
        <v>6375839</v>
      </c>
      <c r="G887" s="75" t="s">
        <v>1625</v>
      </c>
      <c r="H887" s="21" t="s">
        <v>1951</v>
      </c>
      <c r="I887" s="76">
        <v>41919</v>
      </c>
      <c r="J887" s="76">
        <v>45206</v>
      </c>
      <c r="K887" s="21" t="s">
        <v>356</v>
      </c>
      <c r="L887" s="21" t="s">
        <v>2194</v>
      </c>
      <c r="M887" s="72"/>
    </row>
    <row r="888" spans="1:13">
      <c r="A888" s="68">
        <v>885</v>
      </c>
      <c r="B888" s="68" t="s">
        <v>4316</v>
      </c>
      <c r="C888" s="389" t="s">
        <v>2425</v>
      </c>
      <c r="D888" s="19" t="s">
        <v>3541</v>
      </c>
      <c r="E888" s="69">
        <v>359.42</v>
      </c>
      <c r="F888" s="68">
        <v>6209815</v>
      </c>
      <c r="G888" s="70" t="s">
        <v>3542</v>
      </c>
      <c r="H888" s="19" t="s">
        <v>1951</v>
      </c>
      <c r="I888" s="71">
        <v>42360</v>
      </c>
      <c r="J888" s="71">
        <v>44552</v>
      </c>
      <c r="K888" s="19" t="s">
        <v>1422</v>
      </c>
      <c r="L888" s="19" t="s">
        <v>3343</v>
      </c>
      <c r="M888" s="72"/>
    </row>
    <row r="889" spans="1:13">
      <c r="A889" s="73">
        <v>886</v>
      </c>
      <c r="B889" s="73" t="s">
        <v>4317</v>
      </c>
      <c r="C889" s="390" t="s">
        <v>189</v>
      </c>
      <c r="D889" s="21" t="s">
        <v>4318</v>
      </c>
      <c r="E889" s="74">
        <v>335.18</v>
      </c>
      <c r="F889" s="73">
        <v>5566371</v>
      </c>
      <c r="G889" s="75" t="s">
        <v>4319</v>
      </c>
      <c r="H889" s="21" t="s">
        <v>1951</v>
      </c>
      <c r="I889" s="76">
        <v>39847</v>
      </c>
      <c r="J889" s="76">
        <v>44781</v>
      </c>
      <c r="K889" s="21" t="s">
        <v>663</v>
      </c>
      <c r="L889" s="21" t="s">
        <v>2211</v>
      </c>
      <c r="M889" s="72"/>
    </row>
    <row r="890" spans="1:13">
      <c r="A890" s="68">
        <v>887</v>
      </c>
      <c r="B890" s="68" t="s">
        <v>4320</v>
      </c>
      <c r="C890" s="389" t="s">
        <v>189</v>
      </c>
      <c r="D890" s="19" t="s">
        <v>2211</v>
      </c>
      <c r="E890" s="69">
        <v>440.19</v>
      </c>
      <c r="F890" s="68">
        <v>5566371</v>
      </c>
      <c r="G890" s="70" t="s">
        <v>4319</v>
      </c>
      <c r="H890" s="19" t="s">
        <v>1951</v>
      </c>
      <c r="I890" s="71">
        <v>39832</v>
      </c>
      <c r="J890" s="71">
        <v>44781</v>
      </c>
      <c r="K890" s="19" t="s">
        <v>663</v>
      </c>
      <c r="L890" s="19" t="s">
        <v>2211</v>
      </c>
      <c r="M890" s="72"/>
    </row>
    <row r="891" spans="1:13">
      <c r="A891" s="73">
        <v>888</v>
      </c>
      <c r="B891" s="73" t="s">
        <v>4321</v>
      </c>
      <c r="C891" s="390">
        <v>0</v>
      </c>
      <c r="D891" s="21" t="s">
        <v>2219</v>
      </c>
      <c r="E891" s="74">
        <v>2769.37</v>
      </c>
      <c r="F891" s="73">
        <v>5948061</v>
      </c>
      <c r="G891" s="75" t="s">
        <v>4322</v>
      </c>
      <c r="H891" s="21" t="s">
        <v>1951</v>
      </c>
      <c r="I891" s="76">
        <v>42305</v>
      </c>
      <c r="J891" s="76">
        <v>44497</v>
      </c>
      <c r="K891" s="21" t="s">
        <v>356</v>
      </c>
      <c r="L891" s="21" t="s">
        <v>3162</v>
      </c>
      <c r="M891" s="72"/>
    </row>
    <row r="892" spans="1:13">
      <c r="A892" s="68">
        <v>889</v>
      </c>
      <c r="B892" s="68" t="s">
        <v>4323</v>
      </c>
      <c r="C892" s="389" t="s">
        <v>167</v>
      </c>
      <c r="D892" s="19" t="s">
        <v>4324</v>
      </c>
      <c r="E892" s="69">
        <v>47876.57</v>
      </c>
      <c r="F892" s="68">
        <v>5984238</v>
      </c>
      <c r="G892" s="70" t="s">
        <v>1547</v>
      </c>
      <c r="H892" s="19" t="s">
        <v>1951</v>
      </c>
      <c r="I892" s="71">
        <v>42312</v>
      </c>
      <c r="J892" s="71">
        <v>44504</v>
      </c>
      <c r="K892" s="19" t="s">
        <v>356</v>
      </c>
      <c r="L892" s="19" t="s">
        <v>2194</v>
      </c>
      <c r="M892" s="72"/>
    </row>
    <row r="893" spans="1:13">
      <c r="A893" s="73">
        <v>890</v>
      </c>
      <c r="B893" s="73" t="s">
        <v>4325</v>
      </c>
      <c r="C893" s="390" t="s">
        <v>216</v>
      </c>
      <c r="D893" s="21" t="s">
        <v>4326</v>
      </c>
      <c r="E893" s="74">
        <v>4254.1400000000003</v>
      </c>
      <c r="F893" s="73">
        <v>5734037</v>
      </c>
      <c r="G893" s="75" t="s">
        <v>3161</v>
      </c>
      <c r="H893" s="21" t="s">
        <v>1951</v>
      </c>
      <c r="I893" s="76">
        <v>42187</v>
      </c>
      <c r="J893" s="76">
        <v>44379</v>
      </c>
      <c r="K893" s="21" t="s">
        <v>2022</v>
      </c>
      <c r="L893" s="21" t="s">
        <v>2958</v>
      </c>
      <c r="M893" s="72"/>
    </row>
    <row r="894" spans="1:13">
      <c r="A894" s="68">
        <v>891</v>
      </c>
      <c r="B894" s="68" t="s">
        <v>4327</v>
      </c>
      <c r="C894" s="389" t="s">
        <v>216</v>
      </c>
      <c r="D894" s="19" t="s">
        <v>2725</v>
      </c>
      <c r="E894" s="69">
        <v>4702.9799999999996</v>
      </c>
      <c r="F894" s="68">
        <v>5734037</v>
      </c>
      <c r="G894" s="70" t="s">
        <v>3161</v>
      </c>
      <c r="H894" s="19" t="s">
        <v>1951</v>
      </c>
      <c r="I894" s="71">
        <v>42171</v>
      </c>
      <c r="J894" s="71">
        <v>44363</v>
      </c>
      <c r="K894" s="19" t="s">
        <v>2022</v>
      </c>
      <c r="L894" s="19" t="s">
        <v>2708</v>
      </c>
      <c r="M894" s="72"/>
    </row>
    <row r="895" spans="1:13">
      <c r="A895" s="73">
        <v>892</v>
      </c>
      <c r="B895" s="73" t="s">
        <v>4328</v>
      </c>
      <c r="C895" s="390">
        <v>0</v>
      </c>
      <c r="D895" s="21" t="s">
        <v>4329</v>
      </c>
      <c r="E895" s="74">
        <v>368.53</v>
      </c>
      <c r="F895" s="73">
        <v>2634015</v>
      </c>
      <c r="G895" s="75" t="s">
        <v>4330</v>
      </c>
      <c r="H895" s="21" t="s">
        <v>1951</v>
      </c>
      <c r="I895" s="76">
        <v>39687</v>
      </c>
      <c r="J895" s="76">
        <v>44364</v>
      </c>
      <c r="K895" s="21" t="s">
        <v>1420</v>
      </c>
      <c r="L895" s="21" t="s">
        <v>2397</v>
      </c>
      <c r="M895" s="72"/>
    </row>
    <row r="896" spans="1:13">
      <c r="A896" s="68">
        <v>893</v>
      </c>
      <c r="B896" s="68" t="s">
        <v>4331</v>
      </c>
      <c r="C896" s="389">
        <v>0</v>
      </c>
      <c r="D896" s="19" t="s">
        <v>4332</v>
      </c>
      <c r="E896" s="69">
        <v>308.10000000000002</v>
      </c>
      <c r="F896" s="68">
        <v>6454526</v>
      </c>
      <c r="G896" s="70" t="s">
        <v>4333</v>
      </c>
      <c r="H896" s="19" t="s">
        <v>1951</v>
      </c>
      <c r="I896" s="71">
        <v>42383</v>
      </c>
      <c r="J896" s="71">
        <v>44575</v>
      </c>
      <c r="K896" s="19" t="s">
        <v>356</v>
      </c>
      <c r="L896" s="19" t="s">
        <v>2142</v>
      </c>
      <c r="M896" s="72"/>
    </row>
    <row r="897" spans="1:13">
      <c r="A897" s="73">
        <v>894</v>
      </c>
      <c r="B897" s="73" t="s">
        <v>4334</v>
      </c>
      <c r="C897" s="390">
        <v>0</v>
      </c>
      <c r="D897" s="21" t="s">
        <v>4335</v>
      </c>
      <c r="E897" s="74">
        <v>556.78</v>
      </c>
      <c r="F897" s="73">
        <v>5481694</v>
      </c>
      <c r="G897" s="75" t="s">
        <v>4336</v>
      </c>
      <c r="H897" s="21" t="s">
        <v>1951</v>
      </c>
      <c r="I897" s="76">
        <v>42299</v>
      </c>
      <c r="J897" s="76">
        <v>44491</v>
      </c>
      <c r="K897" s="21" t="s">
        <v>1422</v>
      </c>
      <c r="L897" s="21" t="s">
        <v>1979</v>
      </c>
      <c r="M897" s="72"/>
    </row>
    <row r="898" spans="1:13">
      <c r="A898" s="68">
        <v>895</v>
      </c>
      <c r="B898" s="68" t="s">
        <v>4337</v>
      </c>
      <c r="C898" s="389">
        <v>0</v>
      </c>
      <c r="D898" s="19" t="s">
        <v>4338</v>
      </c>
      <c r="E898" s="69">
        <v>3858.54</v>
      </c>
      <c r="F898" s="68">
        <v>5599695</v>
      </c>
      <c r="G898" s="70" t="s">
        <v>4339</v>
      </c>
      <c r="H898" s="19" t="s">
        <v>2008</v>
      </c>
      <c r="I898" s="71">
        <v>39700</v>
      </c>
      <c r="J898" s="71">
        <v>44083</v>
      </c>
      <c r="K898" s="19" t="s">
        <v>697</v>
      </c>
      <c r="L898" s="19" t="s">
        <v>2045</v>
      </c>
      <c r="M898" s="72"/>
    </row>
    <row r="899" spans="1:13">
      <c r="A899" s="73">
        <v>896</v>
      </c>
      <c r="B899" s="73" t="s">
        <v>4340</v>
      </c>
      <c r="C899" s="390" t="s">
        <v>167</v>
      </c>
      <c r="D899" s="21" t="s">
        <v>4341</v>
      </c>
      <c r="E899" s="74">
        <v>234.46</v>
      </c>
      <c r="F899" s="73">
        <v>6518036</v>
      </c>
      <c r="G899" s="75" t="s">
        <v>4342</v>
      </c>
      <c r="H899" s="21" t="s">
        <v>1951</v>
      </c>
      <c r="I899" s="76">
        <v>39877</v>
      </c>
      <c r="J899" s="76">
        <v>44260</v>
      </c>
      <c r="K899" s="21" t="s">
        <v>1420</v>
      </c>
      <c r="L899" s="21" t="s">
        <v>4079</v>
      </c>
      <c r="M899" s="72"/>
    </row>
    <row r="900" spans="1:13">
      <c r="A900" s="68">
        <v>897</v>
      </c>
      <c r="B900" s="68" t="s">
        <v>4343</v>
      </c>
      <c r="C900" s="389" t="s">
        <v>2381</v>
      </c>
      <c r="D900" s="19" t="s">
        <v>2382</v>
      </c>
      <c r="E900" s="69">
        <v>1305.02</v>
      </c>
      <c r="F900" s="68">
        <v>6413811</v>
      </c>
      <c r="G900" s="70" t="s">
        <v>2383</v>
      </c>
      <c r="H900" s="19" t="s">
        <v>1951</v>
      </c>
      <c r="I900" s="71">
        <v>40151</v>
      </c>
      <c r="J900" s="71">
        <v>44534</v>
      </c>
      <c r="K900" s="19" t="s">
        <v>1420</v>
      </c>
      <c r="L900" s="19" t="s">
        <v>2384</v>
      </c>
      <c r="M900" s="72"/>
    </row>
    <row r="901" spans="1:13">
      <c r="A901" s="73">
        <v>898</v>
      </c>
      <c r="B901" s="73" t="s">
        <v>4344</v>
      </c>
      <c r="C901" s="390" t="s">
        <v>167</v>
      </c>
      <c r="D901" s="21" t="s">
        <v>4341</v>
      </c>
      <c r="E901" s="74">
        <v>109.81</v>
      </c>
      <c r="F901" s="73">
        <v>6518036</v>
      </c>
      <c r="G901" s="75" t="s">
        <v>4342</v>
      </c>
      <c r="H901" s="21" t="s">
        <v>1951</v>
      </c>
      <c r="I901" s="76">
        <v>39877</v>
      </c>
      <c r="J901" s="76">
        <v>44260</v>
      </c>
      <c r="K901" s="21" t="s">
        <v>1420</v>
      </c>
      <c r="L901" s="21" t="s">
        <v>4079</v>
      </c>
      <c r="M901" s="72"/>
    </row>
    <row r="902" spans="1:13">
      <c r="A902" s="68">
        <v>899</v>
      </c>
      <c r="B902" s="68" t="s">
        <v>4345</v>
      </c>
      <c r="C902" s="389">
        <v>0</v>
      </c>
      <c r="D902" s="19" t="s">
        <v>3444</v>
      </c>
      <c r="E902" s="69">
        <v>789.22</v>
      </c>
      <c r="F902" s="68">
        <v>6511147</v>
      </c>
      <c r="G902" s="70" t="s">
        <v>4346</v>
      </c>
      <c r="H902" s="19" t="s">
        <v>1951</v>
      </c>
      <c r="I902" s="71">
        <v>42404</v>
      </c>
      <c r="J902" s="71">
        <v>44596</v>
      </c>
      <c r="K902" s="19" t="s">
        <v>1422</v>
      </c>
      <c r="L902" s="19" t="s">
        <v>471</v>
      </c>
      <c r="M902" s="72"/>
    </row>
    <row r="903" spans="1:13">
      <c r="A903" s="73">
        <v>900</v>
      </c>
      <c r="B903" s="73" t="s">
        <v>4347</v>
      </c>
      <c r="C903" s="390" t="s">
        <v>2773</v>
      </c>
      <c r="D903" s="21" t="s">
        <v>3784</v>
      </c>
      <c r="E903" s="74">
        <v>5605.91</v>
      </c>
      <c r="F903" s="73">
        <v>6488196</v>
      </c>
      <c r="G903" s="75" t="s">
        <v>4348</v>
      </c>
      <c r="H903" s="21" t="s">
        <v>1951</v>
      </c>
      <c r="I903" s="76">
        <v>42396</v>
      </c>
      <c r="J903" s="76">
        <v>44588</v>
      </c>
      <c r="K903" s="21" t="s">
        <v>356</v>
      </c>
      <c r="L903" s="21" t="s">
        <v>1987</v>
      </c>
      <c r="M903" s="72"/>
    </row>
    <row r="904" spans="1:13">
      <c r="A904" s="68">
        <v>901</v>
      </c>
      <c r="B904" s="68" t="s">
        <v>4349</v>
      </c>
      <c r="C904" s="389" t="s">
        <v>2773</v>
      </c>
      <c r="D904" s="19" t="s">
        <v>3058</v>
      </c>
      <c r="E904" s="69">
        <v>1482.96</v>
      </c>
      <c r="F904" s="68">
        <v>6488196</v>
      </c>
      <c r="G904" s="70" t="s">
        <v>4348</v>
      </c>
      <c r="H904" s="19" t="s">
        <v>1951</v>
      </c>
      <c r="I904" s="71">
        <v>42312</v>
      </c>
      <c r="J904" s="71">
        <v>44504</v>
      </c>
      <c r="K904" s="19" t="s">
        <v>356</v>
      </c>
      <c r="L904" s="19" t="s">
        <v>1987</v>
      </c>
      <c r="M904" s="72"/>
    </row>
    <row r="905" spans="1:13">
      <c r="A905" s="73">
        <v>902</v>
      </c>
      <c r="B905" s="73" t="s">
        <v>4350</v>
      </c>
      <c r="C905" s="390">
        <v>0</v>
      </c>
      <c r="D905" s="21" t="s">
        <v>3768</v>
      </c>
      <c r="E905" s="74">
        <v>1400.12</v>
      </c>
      <c r="F905" s="73">
        <v>5224942</v>
      </c>
      <c r="G905" s="75" t="s">
        <v>4351</v>
      </c>
      <c r="H905" s="21" t="s">
        <v>1951</v>
      </c>
      <c r="I905" s="76">
        <v>39794</v>
      </c>
      <c r="J905" s="76">
        <v>44177</v>
      </c>
      <c r="K905" s="21" t="s">
        <v>356</v>
      </c>
      <c r="L905" s="21" t="s">
        <v>2265</v>
      </c>
      <c r="M905" s="72"/>
    </row>
    <row r="906" spans="1:13">
      <c r="A906" s="68">
        <v>903</v>
      </c>
      <c r="B906" s="68" t="s">
        <v>4352</v>
      </c>
      <c r="C906" s="389">
        <v>0</v>
      </c>
      <c r="D906" s="19" t="s">
        <v>4353</v>
      </c>
      <c r="E906" s="69">
        <v>1676.52</v>
      </c>
      <c r="F906" s="68">
        <v>5864801</v>
      </c>
      <c r="G906" s="70" t="s">
        <v>4354</v>
      </c>
      <c r="H906" s="19" t="s">
        <v>1951</v>
      </c>
      <c r="I906" s="71">
        <v>42373</v>
      </c>
      <c r="J906" s="71">
        <v>44565</v>
      </c>
      <c r="K906" s="19" t="s">
        <v>356</v>
      </c>
      <c r="L906" s="19" t="s">
        <v>357</v>
      </c>
      <c r="M906" s="72"/>
    </row>
    <row r="907" spans="1:13">
      <c r="A907" s="73">
        <v>904</v>
      </c>
      <c r="B907" s="73" t="s">
        <v>4355</v>
      </c>
      <c r="C907" s="390">
        <v>0</v>
      </c>
      <c r="D907" s="21" t="s">
        <v>4356</v>
      </c>
      <c r="E907" s="74">
        <v>1933.56</v>
      </c>
      <c r="F907" s="73">
        <v>5864801</v>
      </c>
      <c r="G907" s="75" t="s">
        <v>4354</v>
      </c>
      <c r="H907" s="21" t="s">
        <v>1951</v>
      </c>
      <c r="I907" s="76">
        <v>42395</v>
      </c>
      <c r="J907" s="76">
        <v>44587</v>
      </c>
      <c r="K907" s="21" t="s">
        <v>356</v>
      </c>
      <c r="L907" s="21" t="s">
        <v>3685</v>
      </c>
      <c r="M907" s="72"/>
    </row>
    <row r="908" spans="1:13">
      <c r="A908" s="68">
        <v>905</v>
      </c>
      <c r="B908" s="68" t="s">
        <v>4357</v>
      </c>
      <c r="C908" s="389">
        <v>0</v>
      </c>
      <c r="D908" s="19" t="s">
        <v>3221</v>
      </c>
      <c r="E908" s="69">
        <v>1603.73</v>
      </c>
      <c r="F908" s="68">
        <v>5864801</v>
      </c>
      <c r="G908" s="70" t="s">
        <v>4354</v>
      </c>
      <c r="H908" s="19" t="s">
        <v>1951</v>
      </c>
      <c r="I908" s="71">
        <v>42373</v>
      </c>
      <c r="J908" s="71">
        <v>44565</v>
      </c>
      <c r="K908" s="19" t="s">
        <v>1422</v>
      </c>
      <c r="L908" s="19" t="s">
        <v>3221</v>
      </c>
      <c r="M908" s="72"/>
    </row>
    <row r="909" spans="1:13">
      <c r="A909" s="73">
        <v>906</v>
      </c>
      <c r="B909" s="73" t="s">
        <v>4358</v>
      </c>
      <c r="C909" s="390" t="s">
        <v>216</v>
      </c>
      <c r="D909" s="21" t="s">
        <v>2179</v>
      </c>
      <c r="E909" s="74">
        <v>7316.59</v>
      </c>
      <c r="F909" s="73">
        <v>6184812</v>
      </c>
      <c r="G909" s="75" t="s">
        <v>3902</v>
      </c>
      <c r="H909" s="21" t="s">
        <v>2008</v>
      </c>
      <c r="I909" s="76">
        <v>42509</v>
      </c>
      <c r="J909" s="76">
        <v>44700</v>
      </c>
      <c r="K909" s="21" t="s">
        <v>356</v>
      </c>
      <c r="L909" s="21" t="s">
        <v>2343</v>
      </c>
      <c r="M909" s="72"/>
    </row>
    <row r="910" spans="1:13">
      <c r="A910" s="68">
        <v>907</v>
      </c>
      <c r="B910" s="68" t="s">
        <v>4359</v>
      </c>
      <c r="C910" s="389" t="s">
        <v>216</v>
      </c>
      <c r="D910" s="19" t="s">
        <v>4228</v>
      </c>
      <c r="E910" s="69">
        <v>7853.52</v>
      </c>
      <c r="F910" s="68">
        <v>6447643</v>
      </c>
      <c r="G910" s="70" t="s">
        <v>4360</v>
      </c>
      <c r="H910" s="19" t="s">
        <v>1951</v>
      </c>
      <c r="I910" s="71">
        <v>43643</v>
      </c>
      <c r="J910" s="71">
        <v>44739</v>
      </c>
      <c r="K910" s="19" t="s">
        <v>1419</v>
      </c>
      <c r="L910" s="19" t="s">
        <v>2858</v>
      </c>
      <c r="M910" s="72"/>
    </row>
    <row r="911" spans="1:13">
      <c r="A911" s="73">
        <v>908</v>
      </c>
      <c r="B911" s="73" t="s">
        <v>4361</v>
      </c>
      <c r="C911" s="390">
        <v>0</v>
      </c>
      <c r="D911" s="21" t="s">
        <v>2351</v>
      </c>
      <c r="E911" s="74">
        <v>1115.96</v>
      </c>
      <c r="F911" s="73">
        <v>5610079</v>
      </c>
      <c r="G911" s="75" t="s">
        <v>4362</v>
      </c>
      <c r="H911" s="21" t="s">
        <v>2008</v>
      </c>
      <c r="I911" s="76">
        <v>42445</v>
      </c>
      <c r="J911" s="76">
        <v>44636</v>
      </c>
      <c r="K911" s="21" t="s">
        <v>1422</v>
      </c>
      <c r="L911" s="21" t="s">
        <v>471</v>
      </c>
      <c r="M911" s="72"/>
    </row>
    <row r="912" spans="1:13">
      <c r="A912" s="68">
        <v>909</v>
      </c>
      <c r="B912" s="68" t="s">
        <v>4363</v>
      </c>
      <c r="C912" s="389">
        <v>0</v>
      </c>
      <c r="D912" s="19" t="s">
        <v>3066</v>
      </c>
      <c r="E912" s="69">
        <v>2639.66</v>
      </c>
      <c r="F912" s="68">
        <v>6023738</v>
      </c>
      <c r="G912" s="70" t="s">
        <v>4364</v>
      </c>
      <c r="H912" s="19" t="s">
        <v>1951</v>
      </c>
      <c r="I912" s="71">
        <v>42557</v>
      </c>
      <c r="J912" s="71">
        <v>44748</v>
      </c>
      <c r="K912" s="19" t="s">
        <v>425</v>
      </c>
      <c r="L912" s="19" t="s">
        <v>2324</v>
      </c>
      <c r="M912" s="72"/>
    </row>
    <row r="913" spans="1:13">
      <c r="A913" s="73">
        <v>910</v>
      </c>
      <c r="B913" s="73" t="s">
        <v>4365</v>
      </c>
      <c r="C913" s="390">
        <v>0</v>
      </c>
      <c r="D913" s="21" t="s">
        <v>4366</v>
      </c>
      <c r="E913" s="74">
        <v>29770.28</v>
      </c>
      <c r="F913" s="73">
        <v>2769824</v>
      </c>
      <c r="G913" s="75" t="s">
        <v>4367</v>
      </c>
      <c r="H913" s="21" t="s">
        <v>1951</v>
      </c>
      <c r="I913" s="76">
        <v>44116</v>
      </c>
      <c r="J913" s="76">
        <v>45211</v>
      </c>
      <c r="K913" s="21" t="s">
        <v>356</v>
      </c>
      <c r="L913" s="21" t="s">
        <v>3162</v>
      </c>
      <c r="M913" s="72"/>
    </row>
    <row r="914" spans="1:13">
      <c r="A914" s="68">
        <v>911</v>
      </c>
      <c r="B914" s="68" t="s">
        <v>4368</v>
      </c>
      <c r="C914" s="389">
        <v>0</v>
      </c>
      <c r="D914" s="19" t="s">
        <v>4369</v>
      </c>
      <c r="E914" s="69">
        <v>52.54</v>
      </c>
      <c r="F914" s="68">
        <v>5253535</v>
      </c>
      <c r="G914" s="70" t="s">
        <v>4370</v>
      </c>
      <c r="H914" s="19" t="s">
        <v>1951</v>
      </c>
      <c r="I914" s="71">
        <v>44110</v>
      </c>
      <c r="J914" s="71">
        <v>45205</v>
      </c>
      <c r="K914" s="19" t="s">
        <v>267</v>
      </c>
      <c r="L914" s="19" t="s">
        <v>2237</v>
      </c>
      <c r="M914" s="72"/>
    </row>
    <row r="915" spans="1:13">
      <c r="A915" s="73">
        <v>912</v>
      </c>
      <c r="B915" s="73" t="s">
        <v>4371</v>
      </c>
      <c r="C915" s="390" t="s">
        <v>167</v>
      </c>
      <c r="D915" s="21" t="s">
        <v>4372</v>
      </c>
      <c r="E915" s="74">
        <v>1775.26</v>
      </c>
      <c r="F915" s="73">
        <v>4281918</v>
      </c>
      <c r="G915" s="75" t="s">
        <v>1823</v>
      </c>
      <c r="H915" s="21" t="s">
        <v>1951</v>
      </c>
      <c r="I915" s="76">
        <v>44110</v>
      </c>
      <c r="J915" s="76">
        <v>45205</v>
      </c>
      <c r="K915" s="21" t="s">
        <v>655</v>
      </c>
      <c r="L915" s="21" t="s">
        <v>4373</v>
      </c>
      <c r="M915" s="72"/>
    </row>
    <row r="916" spans="1:13">
      <c r="A916" s="68">
        <v>913</v>
      </c>
      <c r="B916" s="68" t="s">
        <v>4374</v>
      </c>
      <c r="C916" s="389" t="s">
        <v>167</v>
      </c>
      <c r="D916" s="19" t="s">
        <v>2382</v>
      </c>
      <c r="E916" s="69">
        <v>5341.95</v>
      </c>
      <c r="F916" s="68">
        <v>4281918</v>
      </c>
      <c r="G916" s="70" t="s">
        <v>1823</v>
      </c>
      <c r="H916" s="19" t="s">
        <v>1951</v>
      </c>
      <c r="I916" s="71">
        <v>44110</v>
      </c>
      <c r="J916" s="71">
        <v>45205</v>
      </c>
      <c r="K916" s="19" t="s">
        <v>1420</v>
      </c>
      <c r="L916" s="19" t="s">
        <v>2554</v>
      </c>
      <c r="M916" s="72"/>
    </row>
    <row r="917" spans="1:13">
      <c r="A917" s="73">
        <v>914</v>
      </c>
      <c r="B917" s="73" t="s">
        <v>4375</v>
      </c>
      <c r="C917" s="390">
        <v>0</v>
      </c>
      <c r="D917" s="21" t="s">
        <v>4376</v>
      </c>
      <c r="E917" s="74">
        <v>2213.4699999999998</v>
      </c>
      <c r="F917" s="73">
        <v>2095025</v>
      </c>
      <c r="G917" s="75" t="s">
        <v>3047</v>
      </c>
      <c r="H917" s="21" t="s">
        <v>1951</v>
      </c>
      <c r="I917" s="76">
        <v>44110</v>
      </c>
      <c r="J917" s="76">
        <v>45205</v>
      </c>
      <c r="K917" s="21" t="s">
        <v>4377</v>
      </c>
      <c r="L917" s="21" t="s">
        <v>4378</v>
      </c>
      <c r="M917" s="72"/>
    </row>
    <row r="918" spans="1:13">
      <c r="A918" s="68">
        <v>915</v>
      </c>
      <c r="B918" s="68" t="s">
        <v>4379</v>
      </c>
      <c r="C918" s="389" t="s">
        <v>2089</v>
      </c>
      <c r="D918" s="19" t="s">
        <v>4120</v>
      </c>
      <c r="E918" s="69">
        <v>1211.47</v>
      </c>
      <c r="F918" s="68">
        <v>5434041</v>
      </c>
      <c r="G918" s="70" t="s">
        <v>2525</v>
      </c>
      <c r="H918" s="19" t="s">
        <v>1951</v>
      </c>
      <c r="I918" s="71">
        <v>44133</v>
      </c>
      <c r="J918" s="71">
        <v>45228</v>
      </c>
      <c r="K918" s="19" t="s">
        <v>1422</v>
      </c>
      <c r="L918" s="19" t="s">
        <v>471</v>
      </c>
      <c r="M918" s="72"/>
    </row>
    <row r="919" spans="1:13">
      <c r="A919" s="73">
        <v>916</v>
      </c>
      <c r="B919" s="73" t="s">
        <v>4380</v>
      </c>
      <c r="C919" s="390" t="s">
        <v>2425</v>
      </c>
      <c r="D919" s="21" t="s">
        <v>3325</v>
      </c>
      <c r="E919" s="74">
        <v>139.75</v>
      </c>
      <c r="F919" s="73">
        <v>5434041</v>
      </c>
      <c r="G919" s="75" t="s">
        <v>2525</v>
      </c>
      <c r="H919" s="21" t="s">
        <v>1951</v>
      </c>
      <c r="I919" s="76">
        <v>44141</v>
      </c>
      <c r="J919" s="76">
        <v>45236</v>
      </c>
      <c r="K919" s="21" t="s">
        <v>1422</v>
      </c>
      <c r="L919" s="21" t="s">
        <v>3343</v>
      </c>
      <c r="M919" s="72"/>
    </row>
    <row r="920" spans="1:13">
      <c r="A920" s="68">
        <v>917</v>
      </c>
      <c r="B920" s="68" t="s">
        <v>4381</v>
      </c>
      <c r="C920" s="389">
        <v>0</v>
      </c>
      <c r="D920" s="19" t="s">
        <v>2312</v>
      </c>
      <c r="E920" s="69">
        <v>642.51</v>
      </c>
      <c r="F920" s="68">
        <v>6143768</v>
      </c>
      <c r="G920" s="70" t="s">
        <v>4382</v>
      </c>
      <c r="H920" s="19" t="s">
        <v>1951</v>
      </c>
      <c r="I920" s="71">
        <v>44130</v>
      </c>
      <c r="J920" s="71">
        <v>45225</v>
      </c>
      <c r="K920" s="19" t="s">
        <v>697</v>
      </c>
      <c r="L920" s="19" t="s">
        <v>2363</v>
      </c>
      <c r="M920" s="72"/>
    </row>
    <row r="921" spans="1:13">
      <c r="A921" s="73">
        <v>918</v>
      </c>
      <c r="B921" s="73" t="s">
        <v>4383</v>
      </c>
      <c r="C921" s="390" t="s">
        <v>2089</v>
      </c>
      <c r="D921" s="21" t="s">
        <v>4384</v>
      </c>
      <c r="E921" s="74">
        <v>558.34</v>
      </c>
      <c r="F921" s="73">
        <v>5860318</v>
      </c>
      <c r="G921" s="75" t="s">
        <v>1635</v>
      </c>
      <c r="H921" s="21" t="s">
        <v>1951</v>
      </c>
      <c r="I921" s="76">
        <v>44139</v>
      </c>
      <c r="J921" s="76">
        <v>45234</v>
      </c>
      <c r="K921" s="21" t="s">
        <v>1422</v>
      </c>
      <c r="L921" s="21" t="s">
        <v>471</v>
      </c>
      <c r="M921" s="72"/>
    </row>
    <row r="922" spans="1:13">
      <c r="A922" s="68">
        <v>919</v>
      </c>
      <c r="B922" s="68" t="s">
        <v>4385</v>
      </c>
      <c r="C922" s="389" t="s">
        <v>167</v>
      </c>
      <c r="D922" s="19" t="s">
        <v>3275</v>
      </c>
      <c r="E922" s="69">
        <v>1454.85</v>
      </c>
      <c r="F922" s="68">
        <v>5691907</v>
      </c>
      <c r="G922" s="70" t="s">
        <v>1469</v>
      </c>
      <c r="H922" s="19" t="s">
        <v>1951</v>
      </c>
      <c r="I922" s="71">
        <v>44118</v>
      </c>
      <c r="J922" s="71">
        <v>45213</v>
      </c>
      <c r="K922" s="19" t="s">
        <v>267</v>
      </c>
      <c r="L922" s="19" t="s">
        <v>4386</v>
      </c>
      <c r="M922" s="72"/>
    </row>
    <row r="923" spans="1:13">
      <c r="A923" s="73">
        <v>920</v>
      </c>
      <c r="B923" s="73" t="s">
        <v>4387</v>
      </c>
      <c r="C923" s="390">
        <v>0</v>
      </c>
      <c r="D923" s="21" t="s">
        <v>4388</v>
      </c>
      <c r="E923" s="74">
        <v>277.54000000000002</v>
      </c>
      <c r="F923" s="73">
        <v>5118344</v>
      </c>
      <c r="G923" s="75" t="s">
        <v>4085</v>
      </c>
      <c r="H923" s="21" t="s">
        <v>1951</v>
      </c>
      <c r="I923" s="76">
        <v>44134</v>
      </c>
      <c r="J923" s="76">
        <v>45229</v>
      </c>
      <c r="K923" s="21" t="s">
        <v>1422</v>
      </c>
      <c r="L923" s="21" t="s">
        <v>2092</v>
      </c>
      <c r="M923" s="72"/>
    </row>
    <row r="924" spans="1:13">
      <c r="A924" s="68">
        <v>921</v>
      </c>
      <c r="B924" s="68" t="s">
        <v>4389</v>
      </c>
      <c r="C924" s="389">
        <v>0</v>
      </c>
      <c r="D924" s="19" t="s">
        <v>4390</v>
      </c>
      <c r="E924" s="69">
        <v>5747.63</v>
      </c>
      <c r="F924" s="68">
        <v>5945038</v>
      </c>
      <c r="G924" s="70" t="s">
        <v>1768</v>
      </c>
      <c r="H924" s="19" t="s">
        <v>1951</v>
      </c>
      <c r="I924" s="71">
        <v>44141</v>
      </c>
      <c r="J924" s="71">
        <v>45236</v>
      </c>
      <c r="K924" s="19" t="s">
        <v>1422</v>
      </c>
      <c r="L924" s="19" t="s">
        <v>4391</v>
      </c>
      <c r="M924" s="72"/>
    </row>
    <row r="925" spans="1:13">
      <c r="A925" s="73">
        <v>922</v>
      </c>
      <c r="B925" s="73" t="s">
        <v>4392</v>
      </c>
      <c r="C925" s="390" t="s">
        <v>167</v>
      </c>
      <c r="D925" s="21" t="s">
        <v>2441</v>
      </c>
      <c r="E925" s="74">
        <v>159.13</v>
      </c>
      <c r="F925" s="73">
        <v>5849314</v>
      </c>
      <c r="G925" s="75" t="s">
        <v>567</v>
      </c>
      <c r="H925" s="21" t="s">
        <v>1951</v>
      </c>
      <c r="I925" s="76">
        <v>44134</v>
      </c>
      <c r="J925" s="76">
        <v>45229</v>
      </c>
      <c r="K925" s="21" t="s">
        <v>470</v>
      </c>
      <c r="L925" s="21" t="s">
        <v>682</v>
      </c>
      <c r="M925" s="72"/>
    </row>
    <row r="926" spans="1:13">
      <c r="A926" s="68">
        <v>923</v>
      </c>
      <c r="B926" s="68" t="s">
        <v>4393</v>
      </c>
      <c r="C926" s="389" t="s">
        <v>167</v>
      </c>
      <c r="D926" s="19" t="s">
        <v>4394</v>
      </c>
      <c r="E926" s="69">
        <v>1638.18</v>
      </c>
      <c r="F926" s="68">
        <v>5935024</v>
      </c>
      <c r="G926" s="70" t="s">
        <v>3948</v>
      </c>
      <c r="H926" s="19" t="s">
        <v>2008</v>
      </c>
      <c r="I926" s="71">
        <v>44123</v>
      </c>
      <c r="J926" s="71">
        <v>45218</v>
      </c>
      <c r="K926" s="19" t="s">
        <v>1419</v>
      </c>
      <c r="L926" s="19" t="s">
        <v>2663</v>
      </c>
      <c r="M926" s="72"/>
    </row>
    <row r="927" spans="1:13">
      <c r="A927" s="73">
        <v>924</v>
      </c>
      <c r="B927" s="73" t="s">
        <v>4395</v>
      </c>
      <c r="C927" s="390">
        <v>0</v>
      </c>
      <c r="D927" s="21" t="s">
        <v>3592</v>
      </c>
      <c r="E927" s="74">
        <v>59.41</v>
      </c>
      <c r="F927" s="73">
        <v>2550466</v>
      </c>
      <c r="G927" s="75" t="s">
        <v>308</v>
      </c>
      <c r="H927" s="21" t="s">
        <v>3887</v>
      </c>
      <c r="I927" s="76">
        <v>44132</v>
      </c>
      <c r="J927" s="76">
        <v>45227</v>
      </c>
      <c r="K927" s="21" t="s">
        <v>1422</v>
      </c>
      <c r="L927" s="21" t="s">
        <v>471</v>
      </c>
      <c r="M927" s="72"/>
    </row>
    <row r="928" spans="1:13">
      <c r="A928" s="68">
        <v>925</v>
      </c>
      <c r="B928" s="68" t="s">
        <v>4396</v>
      </c>
      <c r="C928" s="389">
        <v>0</v>
      </c>
      <c r="D928" s="19" t="s">
        <v>2785</v>
      </c>
      <c r="E928" s="69">
        <v>6012.63</v>
      </c>
      <c r="F928" s="68">
        <v>5019338</v>
      </c>
      <c r="G928" s="70" t="s">
        <v>4397</v>
      </c>
      <c r="H928" s="19" t="s">
        <v>1951</v>
      </c>
      <c r="I928" s="71">
        <v>44130</v>
      </c>
      <c r="J928" s="71">
        <v>45225</v>
      </c>
      <c r="K928" s="19" t="s">
        <v>737</v>
      </c>
      <c r="L928" s="19" t="s">
        <v>2641</v>
      </c>
      <c r="M928" s="72"/>
    </row>
    <row r="929" spans="1:13">
      <c r="A929" s="73">
        <v>926</v>
      </c>
      <c r="B929" s="73" t="s">
        <v>4398</v>
      </c>
      <c r="C929" s="390" t="s">
        <v>2089</v>
      </c>
      <c r="D929" s="21" t="s">
        <v>4399</v>
      </c>
      <c r="E929" s="74">
        <v>172.5</v>
      </c>
      <c r="F929" s="73">
        <v>5379334</v>
      </c>
      <c r="G929" s="75" t="s">
        <v>4400</v>
      </c>
      <c r="H929" s="21" t="s">
        <v>1951</v>
      </c>
      <c r="I929" s="76">
        <v>44141</v>
      </c>
      <c r="J929" s="76">
        <v>45236</v>
      </c>
      <c r="K929" s="21" t="s">
        <v>356</v>
      </c>
      <c r="L929" s="21" t="s">
        <v>2114</v>
      </c>
      <c r="M929" s="72"/>
    </row>
    <row r="930" spans="1:13">
      <c r="A930" s="68">
        <v>927</v>
      </c>
      <c r="B930" s="68" t="s">
        <v>4401</v>
      </c>
      <c r="C930" s="389">
        <v>0</v>
      </c>
      <c r="D930" s="19" t="s">
        <v>2278</v>
      </c>
      <c r="E930" s="69">
        <v>8175.97</v>
      </c>
      <c r="F930" s="68">
        <v>5486238</v>
      </c>
      <c r="G930" s="70" t="s">
        <v>4402</v>
      </c>
      <c r="H930" s="19" t="s">
        <v>1951</v>
      </c>
      <c r="I930" s="71">
        <v>40014</v>
      </c>
      <c r="J930" s="71">
        <v>44444</v>
      </c>
      <c r="K930" s="19" t="s">
        <v>1419</v>
      </c>
      <c r="L930" s="19" t="s">
        <v>2279</v>
      </c>
      <c r="M930" s="72"/>
    </row>
    <row r="931" spans="1:13">
      <c r="A931" s="73">
        <v>928</v>
      </c>
      <c r="B931" s="73" t="s">
        <v>4403</v>
      </c>
      <c r="C931" s="390">
        <v>0</v>
      </c>
      <c r="D931" s="21" t="s">
        <v>4404</v>
      </c>
      <c r="E931" s="74">
        <v>1704.51</v>
      </c>
      <c r="F931" s="73">
        <v>6289754</v>
      </c>
      <c r="G931" s="75" t="s">
        <v>4405</v>
      </c>
      <c r="H931" s="21" t="s">
        <v>1951</v>
      </c>
      <c r="I931" s="76">
        <v>44070</v>
      </c>
      <c r="J931" s="76">
        <v>45165</v>
      </c>
      <c r="K931" s="21" t="s">
        <v>663</v>
      </c>
      <c r="L931" s="21" t="s">
        <v>2165</v>
      </c>
      <c r="M931" s="72"/>
    </row>
    <row r="932" spans="1:13">
      <c r="A932" s="68">
        <v>929</v>
      </c>
      <c r="B932" s="68" t="s">
        <v>4406</v>
      </c>
      <c r="C932" s="389">
        <v>0</v>
      </c>
      <c r="D932" s="19" t="s">
        <v>4407</v>
      </c>
      <c r="E932" s="69">
        <v>4313.57</v>
      </c>
      <c r="F932" s="68">
        <v>6289754</v>
      </c>
      <c r="G932" s="70" t="s">
        <v>4405</v>
      </c>
      <c r="H932" s="19" t="s">
        <v>1951</v>
      </c>
      <c r="I932" s="71">
        <v>44070</v>
      </c>
      <c r="J932" s="71">
        <v>45165</v>
      </c>
      <c r="K932" s="19" t="s">
        <v>663</v>
      </c>
      <c r="L932" s="19" t="s">
        <v>2163</v>
      </c>
      <c r="M932" s="72"/>
    </row>
    <row r="933" spans="1:13">
      <c r="A933" s="73">
        <v>930</v>
      </c>
      <c r="B933" s="73" t="s">
        <v>4408</v>
      </c>
      <c r="C933" s="390">
        <v>0</v>
      </c>
      <c r="D933" s="21" t="s">
        <v>4409</v>
      </c>
      <c r="E933" s="74">
        <v>1393.37</v>
      </c>
      <c r="F933" s="73">
        <v>6289754</v>
      </c>
      <c r="G933" s="75" t="s">
        <v>4405</v>
      </c>
      <c r="H933" s="21" t="s">
        <v>1951</v>
      </c>
      <c r="I933" s="76">
        <v>44070</v>
      </c>
      <c r="J933" s="76">
        <v>45165</v>
      </c>
      <c r="K933" s="21" t="s">
        <v>663</v>
      </c>
      <c r="L933" s="21" t="s">
        <v>561</v>
      </c>
      <c r="M933" s="72"/>
    </row>
    <row r="934" spans="1:13">
      <c r="A934" s="68">
        <v>931</v>
      </c>
      <c r="B934" s="68" t="s">
        <v>4410</v>
      </c>
      <c r="C934" s="389">
        <v>0</v>
      </c>
      <c r="D934" s="19" t="s">
        <v>4411</v>
      </c>
      <c r="E934" s="69">
        <v>453.89</v>
      </c>
      <c r="F934" s="68">
        <v>6289754</v>
      </c>
      <c r="G934" s="70" t="s">
        <v>4405</v>
      </c>
      <c r="H934" s="19" t="s">
        <v>1951</v>
      </c>
      <c r="I934" s="71">
        <v>44070</v>
      </c>
      <c r="J934" s="71">
        <v>45165</v>
      </c>
      <c r="K934" s="19" t="s">
        <v>663</v>
      </c>
      <c r="L934" s="19" t="s">
        <v>2163</v>
      </c>
      <c r="M934" s="72"/>
    </row>
    <row r="935" spans="1:13">
      <c r="A935" s="73">
        <v>932</v>
      </c>
      <c r="B935" s="73" t="s">
        <v>4412</v>
      </c>
      <c r="C935" s="390" t="s">
        <v>2888</v>
      </c>
      <c r="D935" s="21" t="s">
        <v>4413</v>
      </c>
      <c r="E935" s="74">
        <v>22641.51</v>
      </c>
      <c r="F935" s="73">
        <v>6436226</v>
      </c>
      <c r="G935" s="75" t="s">
        <v>4414</v>
      </c>
      <c r="H935" s="21" t="s">
        <v>1951</v>
      </c>
      <c r="I935" s="76">
        <v>44070</v>
      </c>
      <c r="J935" s="76">
        <v>45165</v>
      </c>
      <c r="K935" s="21" t="s">
        <v>425</v>
      </c>
      <c r="L935" s="21" t="s">
        <v>426</v>
      </c>
      <c r="M935" s="72"/>
    </row>
    <row r="936" spans="1:13">
      <c r="A936" s="68">
        <v>933</v>
      </c>
      <c r="B936" s="68" t="s">
        <v>4415</v>
      </c>
      <c r="C936" s="389" t="s">
        <v>216</v>
      </c>
      <c r="D936" s="19" t="s">
        <v>4416</v>
      </c>
      <c r="E936" s="69">
        <v>16634.29</v>
      </c>
      <c r="F936" s="68">
        <v>6436226</v>
      </c>
      <c r="G936" s="70" t="s">
        <v>4414</v>
      </c>
      <c r="H936" s="19" t="s">
        <v>1951</v>
      </c>
      <c r="I936" s="71">
        <v>44070</v>
      </c>
      <c r="J936" s="71">
        <v>45165</v>
      </c>
      <c r="K936" s="19" t="s">
        <v>425</v>
      </c>
      <c r="L936" s="19" t="s">
        <v>4417</v>
      </c>
      <c r="M936" s="72"/>
    </row>
    <row r="937" spans="1:13">
      <c r="A937" s="73">
        <v>934</v>
      </c>
      <c r="B937" s="73" t="s">
        <v>4418</v>
      </c>
      <c r="C937" s="390" t="s">
        <v>2381</v>
      </c>
      <c r="D937" s="21" t="s">
        <v>2524</v>
      </c>
      <c r="E937" s="74">
        <v>2450.6799999999998</v>
      </c>
      <c r="F937" s="73">
        <v>5429617</v>
      </c>
      <c r="G937" s="75" t="s">
        <v>2894</v>
      </c>
      <c r="H937" s="21" t="s">
        <v>1951</v>
      </c>
      <c r="I937" s="76">
        <v>44130</v>
      </c>
      <c r="J937" s="76">
        <v>45225</v>
      </c>
      <c r="K937" s="21" t="s">
        <v>697</v>
      </c>
      <c r="L937" s="21" t="s">
        <v>4419</v>
      </c>
      <c r="M937" s="72"/>
    </row>
    <row r="938" spans="1:13">
      <c r="A938" s="68">
        <v>935</v>
      </c>
      <c r="B938" s="68" t="s">
        <v>4420</v>
      </c>
      <c r="C938" s="389" t="s">
        <v>2381</v>
      </c>
      <c r="D938" s="19" t="s">
        <v>4421</v>
      </c>
      <c r="E938" s="69">
        <v>634.80999999999995</v>
      </c>
      <c r="F938" s="68">
        <v>5924596</v>
      </c>
      <c r="G938" s="70" t="s">
        <v>4422</v>
      </c>
      <c r="H938" s="19" t="s">
        <v>1951</v>
      </c>
      <c r="I938" s="71">
        <v>44137</v>
      </c>
      <c r="J938" s="71">
        <v>45232</v>
      </c>
      <c r="K938" s="19" t="s">
        <v>356</v>
      </c>
      <c r="L938" s="19" t="s">
        <v>2114</v>
      </c>
      <c r="M938" s="72"/>
    </row>
    <row r="939" spans="1:13">
      <c r="A939" s="73">
        <v>936</v>
      </c>
      <c r="B939" s="73" t="s">
        <v>4423</v>
      </c>
      <c r="C939" s="390">
        <v>0</v>
      </c>
      <c r="D939" s="21" t="s">
        <v>2210</v>
      </c>
      <c r="E939" s="74">
        <v>10732.18</v>
      </c>
      <c r="F939" s="73">
        <v>5045894</v>
      </c>
      <c r="G939" s="75" t="s">
        <v>3593</v>
      </c>
      <c r="H939" s="21" t="s">
        <v>1951</v>
      </c>
      <c r="I939" s="76">
        <v>44169</v>
      </c>
      <c r="J939" s="76">
        <v>45264</v>
      </c>
      <c r="K939" s="21" t="s">
        <v>1420</v>
      </c>
      <c r="L939" s="21" t="s">
        <v>2858</v>
      </c>
      <c r="M939" s="72"/>
    </row>
    <row r="940" spans="1:13">
      <c r="A940" s="68">
        <v>937</v>
      </c>
      <c r="B940" s="68" t="s">
        <v>4424</v>
      </c>
      <c r="C940" s="389" t="s">
        <v>167</v>
      </c>
      <c r="D940" s="19" t="s">
        <v>4425</v>
      </c>
      <c r="E940" s="69">
        <v>4296.78</v>
      </c>
      <c r="F940" s="68">
        <v>5199409</v>
      </c>
      <c r="G940" s="70" t="s">
        <v>4152</v>
      </c>
      <c r="H940" s="19" t="s">
        <v>1951</v>
      </c>
      <c r="I940" s="71">
        <v>44145</v>
      </c>
      <c r="J940" s="71">
        <v>45240</v>
      </c>
      <c r="K940" s="19" t="s">
        <v>697</v>
      </c>
      <c r="L940" s="19" t="s">
        <v>4419</v>
      </c>
      <c r="M940" s="72"/>
    </row>
    <row r="941" spans="1:13">
      <c r="A941" s="73">
        <v>938</v>
      </c>
      <c r="B941" s="73" t="s">
        <v>4426</v>
      </c>
      <c r="C941" s="390">
        <v>0</v>
      </c>
      <c r="D941" s="21" t="s">
        <v>1983</v>
      </c>
      <c r="E941" s="74">
        <v>2179.6</v>
      </c>
      <c r="F941" s="73">
        <v>5669707</v>
      </c>
      <c r="G941" s="75" t="s">
        <v>4427</v>
      </c>
      <c r="H941" s="21" t="s">
        <v>1951</v>
      </c>
      <c r="I941" s="76">
        <v>44141</v>
      </c>
      <c r="J941" s="76">
        <v>45236</v>
      </c>
      <c r="K941" s="21" t="s">
        <v>663</v>
      </c>
      <c r="L941" s="21" t="s">
        <v>2615</v>
      </c>
      <c r="M941" s="72"/>
    </row>
    <row r="942" spans="1:13">
      <c r="A942" s="68">
        <v>939</v>
      </c>
      <c r="B942" s="68" t="s">
        <v>4428</v>
      </c>
      <c r="C942" s="389">
        <v>0</v>
      </c>
      <c r="D942" s="19" t="s">
        <v>4429</v>
      </c>
      <c r="E942" s="69">
        <v>4482.99</v>
      </c>
      <c r="F942" s="68">
        <v>5881854</v>
      </c>
      <c r="G942" s="70" t="s">
        <v>4430</v>
      </c>
      <c r="H942" s="19" t="s">
        <v>1951</v>
      </c>
      <c r="I942" s="71">
        <v>44156</v>
      </c>
      <c r="J942" s="71">
        <v>45251</v>
      </c>
      <c r="K942" s="19" t="s">
        <v>655</v>
      </c>
      <c r="L942" s="19" t="s">
        <v>612</v>
      </c>
      <c r="M942" s="72"/>
    </row>
    <row r="943" spans="1:13">
      <c r="A943" s="73">
        <v>940</v>
      </c>
      <c r="B943" s="73" t="s">
        <v>4431</v>
      </c>
      <c r="C943" s="390">
        <v>0</v>
      </c>
      <c r="D943" s="21" t="s">
        <v>4432</v>
      </c>
      <c r="E943" s="74">
        <v>2677.36</v>
      </c>
      <c r="F943" s="73">
        <v>6622844</v>
      </c>
      <c r="G943" s="75" t="s">
        <v>4433</v>
      </c>
      <c r="H943" s="21" t="s">
        <v>1951</v>
      </c>
      <c r="I943" s="76">
        <v>44133</v>
      </c>
      <c r="J943" s="76">
        <v>45228</v>
      </c>
      <c r="K943" s="21" t="s">
        <v>747</v>
      </c>
      <c r="L943" s="21" t="s">
        <v>1956</v>
      </c>
      <c r="M943" s="72"/>
    </row>
    <row r="944" spans="1:13">
      <c r="A944" s="68">
        <v>941</v>
      </c>
      <c r="B944" s="68" t="s">
        <v>4434</v>
      </c>
      <c r="C944" s="389" t="s">
        <v>2717</v>
      </c>
      <c r="D944" s="19" t="s">
        <v>2718</v>
      </c>
      <c r="E944" s="69">
        <v>1294.51</v>
      </c>
      <c r="F944" s="68">
        <v>5046483</v>
      </c>
      <c r="G944" s="70" t="s">
        <v>4435</v>
      </c>
      <c r="H944" s="19" t="s">
        <v>1951</v>
      </c>
      <c r="I944" s="71">
        <v>44154</v>
      </c>
      <c r="J944" s="71">
        <v>45249</v>
      </c>
      <c r="K944" s="19" t="s">
        <v>724</v>
      </c>
      <c r="L944" s="19" t="s">
        <v>2227</v>
      </c>
      <c r="M944" s="72"/>
    </row>
    <row r="945" spans="1:13">
      <c r="A945" s="73">
        <v>942</v>
      </c>
      <c r="B945" s="73" t="s">
        <v>4436</v>
      </c>
      <c r="C945" s="390" t="s">
        <v>2089</v>
      </c>
      <c r="D945" s="21" t="s">
        <v>4437</v>
      </c>
      <c r="E945" s="74">
        <v>307.56</v>
      </c>
      <c r="F945" s="73">
        <v>6439543</v>
      </c>
      <c r="G945" s="75" t="s">
        <v>4284</v>
      </c>
      <c r="H945" s="21" t="s">
        <v>1951</v>
      </c>
      <c r="I945" s="76">
        <v>44138</v>
      </c>
      <c r="J945" s="76">
        <v>45233</v>
      </c>
      <c r="K945" s="21" t="s">
        <v>1422</v>
      </c>
      <c r="L945" s="21" t="s">
        <v>4391</v>
      </c>
      <c r="M945" s="72"/>
    </row>
    <row r="946" spans="1:13">
      <c r="A946" s="68">
        <v>943</v>
      </c>
      <c r="B946" s="68" t="s">
        <v>4438</v>
      </c>
      <c r="C946" s="389" t="s">
        <v>1958</v>
      </c>
      <c r="D946" s="19" t="s">
        <v>4439</v>
      </c>
      <c r="E946" s="69">
        <v>807.37</v>
      </c>
      <c r="F946" s="68">
        <v>5232287</v>
      </c>
      <c r="G946" s="70" t="s">
        <v>4440</v>
      </c>
      <c r="H946" s="19" t="s">
        <v>1951</v>
      </c>
      <c r="I946" s="71">
        <v>44147</v>
      </c>
      <c r="J946" s="71">
        <v>45242</v>
      </c>
      <c r="K946" s="19" t="s">
        <v>724</v>
      </c>
      <c r="L946" s="19" t="s">
        <v>253</v>
      </c>
      <c r="M946" s="72"/>
    </row>
    <row r="947" spans="1:13">
      <c r="A947" s="73">
        <v>944</v>
      </c>
      <c r="B947" s="73" t="s">
        <v>4441</v>
      </c>
      <c r="C947" s="390" t="s">
        <v>167</v>
      </c>
      <c r="D947" s="21" t="s">
        <v>2846</v>
      </c>
      <c r="E947" s="74">
        <v>6838.27</v>
      </c>
      <c r="F947" s="73">
        <v>5150884</v>
      </c>
      <c r="G947" s="75" t="s">
        <v>2847</v>
      </c>
      <c r="H947" s="21" t="s">
        <v>1951</v>
      </c>
      <c r="I947" s="76">
        <v>40542</v>
      </c>
      <c r="J947" s="76">
        <v>45194</v>
      </c>
      <c r="K947" s="21" t="s">
        <v>356</v>
      </c>
      <c r="L947" s="21" t="s">
        <v>3685</v>
      </c>
      <c r="M947" s="72"/>
    </row>
    <row r="948" spans="1:13">
      <c r="A948" s="68">
        <v>945</v>
      </c>
      <c r="B948" s="68" t="s">
        <v>4442</v>
      </c>
      <c r="C948" s="389" t="s">
        <v>167</v>
      </c>
      <c r="D948" s="19" t="s">
        <v>2846</v>
      </c>
      <c r="E948" s="69">
        <v>3051.28</v>
      </c>
      <c r="F948" s="68">
        <v>5150884</v>
      </c>
      <c r="G948" s="70" t="s">
        <v>2847</v>
      </c>
      <c r="H948" s="19" t="s">
        <v>1951</v>
      </c>
      <c r="I948" s="71">
        <v>40542</v>
      </c>
      <c r="J948" s="71">
        <v>45194</v>
      </c>
      <c r="K948" s="19" t="s">
        <v>356</v>
      </c>
      <c r="L948" s="19" t="s">
        <v>357</v>
      </c>
      <c r="M948" s="72"/>
    </row>
    <row r="949" spans="1:13">
      <c r="A949" s="73">
        <v>946</v>
      </c>
      <c r="B949" s="73" t="s">
        <v>4443</v>
      </c>
      <c r="C949" s="390">
        <v>0</v>
      </c>
      <c r="D949" s="21" t="s">
        <v>3286</v>
      </c>
      <c r="E949" s="74">
        <v>428.94</v>
      </c>
      <c r="F949" s="73">
        <v>6623107</v>
      </c>
      <c r="G949" s="75" t="s">
        <v>4444</v>
      </c>
      <c r="H949" s="21" t="s">
        <v>1951</v>
      </c>
      <c r="I949" s="76">
        <v>42331</v>
      </c>
      <c r="J949" s="76">
        <v>44523</v>
      </c>
      <c r="K949" s="21" t="s">
        <v>697</v>
      </c>
      <c r="L949" s="21" t="s">
        <v>3144</v>
      </c>
      <c r="M949" s="7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2"/>
  <sheetViews>
    <sheetView workbookViewId="0">
      <selection activeCell="E5" sqref="E5"/>
    </sheetView>
  </sheetViews>
  <sheetFormatPr defaultColWidth="8.88671875" defaultRowHeight="11.4"/>
  <cols>
    <col min="1" max="1" width="4.109375" style="1" customWidth="1"/>
    <col min="2" max="2" width="13.5546875" style="1" customWidth="1"/>
    <col min="3" max="3" width="15.109375" style="1" customWidth="1"/>
    <col min="4" max="4" width="35.5546875" style="1" bestFit="1" customWidth="1"/>
    <col min="5" max="5" width="15.88671875" style="1" bestFit="1" customWidth="1"/>
    <col min="6" max="6" width="12.33203125" style="66" bestFit="1" customWidth="1"/>
    <col min="7" max="7" width="50.6640625" style="1" bestFit="1" customWidth="1"/>
    <col min="8" max="8" width="37.88671875" style="1" bestFit="1" customWidth="1"/>
    <col min="9" max="9" width="13.33203125" style="64" bestFit="1" customWidth="1"/>
    <col min="10" max="10" width="11.6640625" style="64" bestFit="1" customWidth="1"/>
    <col min="11" max="11" width="21.6640625" style="1" bestFit="1" customWidth="1"/>
    <col min="12" max="12" width="26.6640625" style="1" customWidth="1"/>
    <col min="13" max="16384" width="8.88671875" style="1"/>
  </cols>
  <sheetData>
    <row r="1" spans="1:12" ht="13.2">
      <c r="A1" s="10" t="s">
        <v>4445</v>
      </c>
      <c r="B1" s="59"/>
      <c r="C1" s="59"/>
      <c r="E1" s="59"/>
      <c r="G1" s="52"/>
      <c r="H1" s="52"/>
      <c r="I1" s="60"/>
      <c r="J1" s="60"/>
    </row>
    <row r="2" spans="1:12">
      <c r="A2" s="52"/>
      <c r="B2" s="59"/>
      <c r="C2" s="59"/>
      <c r="E2" s="59"/>
      <c r="G2" s="52"/>
      <c r="H2" s="52"/>
      <c r="I2" s="60"/>
      <c r="J2" s="60"/>
    </row>
    <row r="3" spans="1:12" ht="36">
      <c r="A3" s="18" t="s">
        <v>1</v>
      </c>
      <c r="B3" s="18" t="s">
        <v>1933</v>
      </c>
      <c r="C3" s="42" t="s">
        <v>1934</v>
      </c>
      <c r="D3" s="18" t="s">
        <v>1935</v>
      </c>
      <c r="E3" s="18" t="s">
        <v>1936</v>
      </c>
      <c r="F3" s="18" t="s">
        <v>1937</v>
      </c>
      <c r="G3" s="18" t="s">
        <v>1938</v>
      </c>
      <c r="H3" s="18" t="s">
        <v>1939</v>
      </c>
      <c r="I3" s="61" t="s">
        <v>1940</v>
      </c>
      <c r="J3" s="61" t="s">
        <v>1941</v>
      </c>
      <c r="K3" s="18" t="s">
        <v>1263</v>
      </c>
      <c r="L3" s="18" t="s">
        <v>1942</v>
      </c>
    </row>
    <row r="4" spans="1:12">
      <c r="A4" s="19">
        <v>1</v>
      </c>
      <c r="B4" s="19" t="s">
        <v>4446</v>
      </c>
      <c r="C4" s="389">
        <v>0</v>
      </c>
      <c r="D4" s="19" t="s">
        <v>3275</v>
      </c>
      <c r="E4" s="19">
        <v>26.59</v>
      </c>
      <c r="F4" s="70">
        <v>5935539</v>
      </c>
      <c r="G4" s="19" t="s">
        <v>3884</v>
      </c>
      <c r="H4" s="19" t="s">
        <v>1951</v>
      </c>
      <c r="I4" s="62">
        <v>35436</v>
      </c>
      <c r="J4" s="62">
        <v>46393</v>
      </c>
      <c r="K4" s="19" t="s">
        <v>267</v>
      </c>
      <c r="L4" s="19" t="s">
        <v>3888</v>
      </c>
    </row>
    <row r="5" spans="1:12">
      <c r="A5" s="21">
        <v>2</v>
      </c>
      <c r="B5" s="21" t="s">
        <v>4447</v>
      </c>
      <c r="C5" s="390" t="s">
        <v>167</v>
      </c>
      <c r="D5" s="21" t="s">
        <v>4448</v>
      </c>
      <c r="E5" s="21">
        <v>60.07</v>
      </c>
      <c r="F5" s="75">
        <v>2571498</v>
      </c>
      <c r="G5" s="21" t="s">
        <v>4449</v>
      </c>
      <c r="H5" s="21" t="s">
        <v>2008</v>
      </c>
      <c r="I5" s="63">
        <v>35051</v>
      </c>
      <c r="J5" s="63">
        <v>46009</v>
      </c>
      <c r="K5" s="21" t="s">
        <v>267</v>
      </c>
      <c r="L5" s="21" t="s">
        <v>3888</v>
      </c>
    </row>
    <row r="6" spans="1:12">
      <c r="A6" s="19">
        <v>3</v>
      </c>
      <c r="B6" s="19" t="s">
        <v>4450</v>
      </c>
      <c r="C6" s="389" t="s">
        <v>189</v>
      </c>
      <c r="D6" s="19" t="s">
        <v>2198</v>
      </c>
      <c r="E6" s="19">
        <v>198.84</v>
      </c>
      <c r="F6" s="70">
        <v>5108543</v>
      </c>
      <c r="G6" s="19" t="s">
        <v>4451</v>
      </c>
      <c r="H6" s="19" t="s">
        <v>1951</v>
      </c>
      <c r="I6" s="62">
        <v>35366</v>
      </c>
      <c r="J6" s="62">
        <v>46323</v>
      </c>
      <c r="K6" s="19" t="s">
        <v>168</v>
      </c>
      <c r="L6" s="19" t="s">
        <v>2198</v>
      </c>
    </row>
    <row r="7" spans="1:12">
      <c r="A7" s="21">
        <v>4</v>
      </c>
      <c r="B7" s="21" t="s">
        <v>4452</v>
      </c>
      <c r="C7" s="390" t="s">
        <v>4453</v>
      </c>
      <c r="D7" s="21" t="s">
        <v>4454</v>
      </c>
      <c r="E7" s="21">
        <v>71.95</v>
      </c>
      <c r="F7" s="75">
        <v>2007126</v>
      </c>
      <c r="G7" s="21" t="s">
        <v>1486</v>
      </c>
      <c r="H7" s="21" t="s">
        <v>1951</v>
      </c>
      <c r="I7" s="63">
        <v>35366</v>
      </c>
      <c r="J7" s="63">
        <v>46323</v>
      </c>
      <c r="K7" s="21" t="s">
        <v>663</v>
      </c>
      <c r="L7" s="21" t="s">
        <v>2067</v>
      </c>
    </row>
    <row r="8" spans="1:12">
      <c r="A8" s="19">
        <v>5</v>
      </c>
      <c r="B8" s="19" t="s">
        <v>4455</v>
      </c>
      <c r="C8" s="389">
        <v>0</v>
      </c>
      <c r="D8" s="19" t="s">
        <v>2211</v>
      </c>
      <c r="E8" s="19">
        <v>3.36</v>
      </c>
      <c r="F8" s="70">
        <v>2025752</v>
      </c>
      <c r="G8" s="19" t="s">
        <v>4456</v>
      </c>
      <c r="H8" s="19" t="s">
        <v>1951</v>
      </c>
      <c r="I8" s="62">
        <v>34292</v>
      </c>
      <c r="J8" s="62">
        <v>45249</v>
      </c>
      <c r="K8" s="19" t="s">
        <v>655</v>
      </c>
      <c r="L8" s="19" t="s">
        <v>4457</v>
      </c>
    </row>
    <row r="9" spans="1:12">
      <c r="A9" s="21">
        <v>6</v>
      </c>
      <c r="B9" s="21" t="s">
        <v>4458</v>
      </c>
      <c r="C9" s="390">
        <v>0</v>
      </c>
      <c r="D9" s="21" t="s">
        <v>2198</v>
      </c>
      <c r="E9" s="21">
        <v>18.350000000000001</v>
      </c>
      <c r="F9" s="75">
        <v>2542315</v>
      </c>
      <c r="G9" s="21" t="s">
        <v>4459</v>
      </c>
      <c r="H9" s="21" t="s">
        <v>1951</v>
      </c>
      <c r="I9" s="63">
        <v>35789</v>
      </c>
      <c r="J9" s="63">
        <v>46746</v>
      </c>
      <c r="K9" s="21" t="s">
        <v>168</v>
      </c>
      <c r="L9" s="21" t="s">
        <v>2198</v>
      </c>
    </row>
    <row r="10" spans="1:12">
      <c r="A10" s="19">
        <v>7</v>
      </c>
      <c r="B10" s="19" t="s">
        <v>4460</v>
      </c>
      <c r="C10" s="389" t="s">
        <v>4461</v>
      </c>
      <c r="D10" s="19" t="s">
        <v>4462</v>
      </c>
      <c r="E10" s="19">
        <v>24.68</v>
      </c>
      <c r="F10" s="70">
        <v>2044838</v>
      </c>
      <c r="G10" s="19" t="s">
        <v>4463</v>
      </c>
      <c r="H10" s="19" t="s">
        <v>1951</v>
      </c>
      <c r="I10" s="62">
        <v>35794</v>
      </c>
      <c r="J10" s="62">
        <v>46751</v>
      </c>
      <c r="K10" s="19" t="s">
        <v>168</v>
      </c>
      <c r="L10" s="19" t="s">
        <v>2198</v>
      </c>
    </row>
    <row r="11" spans="1:12">
      <c r="A11" s="21">
        <v>8</v>
      </c>
      <c r="B11" s="21" t="s">
        <v>4464</v>
      </c>
      <c r="C11" s="390" t="s">
        <v>189</v>
      </c>
      <c r="D11" s="21" t="s">
        <v>1874</v>
      </c>
      <c r="E11" s="21">
        <v>90.94</v>
      </c>
      <c r="F11" s="75">
        <v>2004879</v>
      </c>
      <c r="G11" s="21" t="s">
        <v>1874</v>
      </c>
      <c r="H11" s="21" t="s">
        <v>4465</v>
      </c>
      <c r="I11" s="63">
        <v>35794</v>
      </c>
      <c r="J11" s="63">
        <v>46751</v>
      </c>
      <c r="K11" s="21" t="s">
        <v>679</v>
      </c>
      <c r="L11" s="21" t="s">
        <v>4466</v>
      </c>
    </row>
    <row r="12" spans="1:12">
      <c r="A12" s="19">
        <v>9</v>
      </c>
      <c r="B12" s="19" t="s">
        <v>4467</v>
      </c>
      <c r="C12" s="389" t="s">
        <v>189</v>
      </c>
      <c r="D12" s="19" t="s">
        <v>4468</v>
      </c>
      <c r="E12" s="19">
        <v>25</v>
      </c>
      <c r="F12" s="70">
        <v>2862468</v>
      </c>
      <c r="G12" s="19" t="s">
        <v>2537</v>
      </c>
      <c r="H12" s="19" t="s">
        <v>1951</v>
      </c>
      <c r="I12" s="62">
        <v>35794</v>
      </c>
      <c r="J12" s="62">
        <v>46751</v>
      </c>
      <c r="K12" s="19" t="s">
        <v>1420</v>
      </c>
      <c r="L12" s="19" t="s">
        <v>4469</v>
      </c>
    </row>
    <row r="13" spans="1:12">
      <c r="A13" s="21">
        <v>10</v>
      </c>
      <c r="B13" s="21" t="s">
        <v>4470</v>
      </c>
      <c r="C13" s="390" t="s">
        <v>2717</v>
      </c>
      <c r="D13" s="21" t="s">
        <v>2470</v>
      </c>
      <c r="E13" s="21">
        <v>31.2</v>
      </c>
      <c r="F13" s="75">
        <v>2053179</v>
      </c>
      <c r="G13" s="21" t="s">
        <v>4471</v>
      </c>
      <c r="H13" s="21" t="s">
        <v>1951</v>
      </c>
      <c r="I13" s="63">
        <v>35810</v>
      </c>
      <c r="J13" s="63">
        <v>46767</v>
      </c>
      <c r="K13" s="21" t="s">
        <v>267</v>
      </c>
      <c r="L13" s="21" t="s">
        <v>1983</v>
      </c>
    </row>
    <row r="14" spans="1:12">
      <c r="A14" s="19">
        <v>11</v>
      </c>
      <c r="B14" s="19" t="s">
        <v>4472</v>
      </c>
      <c r="C14" s="389">
        <v>0</v>
      </c>
      <c r="D14" s="19" t="s">
        <v>3187</v>
      </c>
      <c r="E14" s="19">
        <v>26.16</v>
      </c>
      <c r="F14" s="70">
        <v>2112183</v>
      </c>
      <c r="G14" s="19" t="s">
        <v>4473</v>
      </c>
      <c r="H14" s="19" t="s">
        <v>1951</v>
      </c>
      <c r="I14" s="62">
        <v>35810</v>
      </c>
      <c r="J14" s="62">
        <v>46767</v>
      </c>
      <c r="K14" s="19" t="s">
        <v>724</v>
      </c>
      <c r="L14" s="19" t="s">
        <v>2056</v>
      </c>
    </row>
    <row r="15" spans="1:12">
      <c r="A15" s="21">
        <v>12</v>
      </c>
      <c r="B15" s="21" t="s">
        <v>4474</v>
      </c>
      <c r="C15" s="390" t="s">
        <v>2717</v>
      </c>
      <c r="D15" s="21" t="s">
        <v>4475</v>
      </c>
      <c r="E15" s="21">
        <v>25.7</v>
      </c>
      <c r="F15" s="75">
        <v>2025833</v>
      </c>
      <c r="G15" s="21" t="s">
        <v>1880</v>
      </c>
      <c r="H15" s="21" t="s">
        <v>1951</v>
      </c>
      <c r="I15" s="63">
        <v>35810</v>
      </c>
      <c r="J15" s="63">
        <v>46767</v>
      </c>
      <c r="K15" s="21" t="s">
        <v>267</v>
      </c>
      <c r="L15" s="21" t="s">
        <v>2343</v>
      </c>
    </row>
    <row r="16" spans="1:12">
      <c r="A16" s="19">
        <v>13</v>
      </c>
      <c r="B16" s="19" t="s">
        <v>4476</v>
      </c>
      <c r="C16" s="389" t="s">
        <v>167</v>
      </c>
      <c r="D16" s="19" t="s">
        <v>4477</v>
      </c>
      <c r="E16" s="19">
        <v>829.22</v>
      </c>
      <c r="F16" s="70">
        <v>2819996</v>
      </c>
      <c r="G16" s="19" t="s">
        <v>464</v>
      </c>
      <c r="H16" s="19" t="s">
        <v>1951</v>
      </c>
      <c r="I16" s="62">
        <v>35810</v>
      </c>
      <c r="J16" s="62">
        <v>46767</v>
      </c>
      <c r="K16" s="19" t="s">
        <v>267</v>
      </c>
      <c r="L16" s="19" t="s">
        <v>3888</v>
      </c>
    </row>
    <row r="17" spans="1:12">
      <c r="A17" s="21">
        <v>14</v>
      </c>
      <c r="B17" s="21" t="s">
        <v>4478</v>
      </c>
      <c r="C17" s="390">
        <v>0</v>
      </c>
      <c r="D17" s="21" t="s">
        <v>3173</v>
      </c>
      <c r="E17" s="21">
        <v>19.04</v>
      </c>
      <c r="F17" s="75">
        <v>2661861</v>
      </c>
      <c r="G17" s="21" t="s">
        <v>4479</v>
      </c>
      <c r="H17" s="21" t="s">
        <v>1951</v>
      </c>
      <c r="I17" s="63">
        <v>35832</v>
      </c>
      <c r="J17" s="63">
        <v>46789</v>
      </c>
      <c r="K17" s="21" t="s">
        <v>1952</v>
      </c>
      <c r="L17" s="21" t="s">
        <v>4480</v>
      </c>
    </row>
    <row r="18" spans="1:12">
      <c r="A18" s="19">
        <v>15</v>
      </c>
      <c r="B18" s="19" t="s">
        <v>4481</v>
      </c>
      <c r="C18" s="389" t="s">
        <v>4482</v>
      </c>
      <c r="D18" s="19" t="s">
        <v>2198</v>
      </c>
      <c r="E18" s="19">
        <v>25.72</v>
      </c>
      <c r="F18" s="70">
        <v>2025736</v>
      </c>
      <c r="G18" s="19" t="s">
        <v>4483</v>
      </c>
      <c r="H18" s="19" t="s">
        <v>1951</v>
      </c>
      <c r="I18" s="62">
        <v>35846</v>
      </c>
      <c r="J18" s="62">
        <v>46803</v>
      </c>
      <c r="K18" s="19" t="s">
        <v>168</v>
      </c>
      <c r="L18" s="19" t="s">
        <v>2198</v>
      </c>
    </row>
    <row r="19" spans="1:12">
      <c r="A19" s="21">
        <v>16</v>
      </c>
      <c r="B19" s="21" t="s">
        <v>4484</v>
      </c>
      <c r="C19" s="390" t="s">
        <v>387</v>
      </c>
      <c r="D19" s="21" t="s">
        <v>4485</v>
      </c>
      <c r="E19" s="21">
        <v>37.119999999999997</v>
      </c>
      <c r="F19" s="75">
        <v>2121174</v>
      </c>
      <c r="G19" s="21" t="s">
        <v>4486</v>
      </c>
      <c r="H19" s="21" t="s">
        <v>1951</v>
      </c>
      <c r="I19" s="63">
        <v>35852</v>
      </c>
      <c r="J19" s="63">
        <v>46809</v>
      </c>
      <c r="K19" s="21" t="s">
        <v>2022</v>
      </c>
      <c r="L19" s="21" t="s">
        <v>2879</v>
      </c>
    </row>
    <row r="20" spans="1:12">
      <c r="A20" s="19">
        <v>17</v>
      </c>
      <c r="B20" s="19" t="s">
        <v>4487</v>
      </c>
      <c r="C20" s="389" t="s">
        <v>4488</v>
      </c>
      <c r="D20" s="19" t="s">
        <v>4489</v>
      </c>
      <c r="E20" s="19">
        <v>65.59</v>
      </c>
      <c r="F20" s="70">
        <v>2121174</v>
      </c>
      <c r="G20" s="19" t="s">
        <v>4486</v>
      </c>
      <c r="H20" s="19" t="s">
        <v>1951</v>
      </c>
      <c r="I20" s="62">
        <v>35911</v>
      </c>
      <c r="J20" s="62">
        <v>46869</v>
      </c>
      <c r="K20" s="19" t="s">
        <v>2022</v>
      </c>
      <c r="L20" s="19" t="s">
        <v>425</v>
      </c>
    </row>
    <row r="21" spans="1:12">
      <c r="A21" s="21">
        <v>18</v>
      </c>
      <c r="B21" s="21" t="s">
        <v>4490</v>
      </c>
      <c r="C21" s="390">
        <v>0</v>
      </c>
      <c r="D21" s="21" t="s">
        <v>4491</v>
      </c>
      <c r="E21" s="21">
        <v>49.2</v>
      </c>
      <c r="F21" s="75">
        <v>2587645</v>
      </c>
      <c r="G21" s="21" t="s">
        <v>4492</v>
      </c>
      <c r="H21" s="21" t="s">
        <v>1951</v>
      </c>
      <c r="I21" s="63">
        <v>35874</v>
      </c>
      <c r="J21" s="63">
        <v>46832</v>
      </c>
      <c r="K21" s="21" t="s">
        <v>1419</v>
      </c>
      <c r="L21" s="21" t="s">
        <v>2663</v>
      </c>
    </row>
    <row r="22" spans="1:12">
      <c r="A22" s="19">
        <v>19</v>
      </c>
      <c r="B22" s="19" t="s">
        <v>4493</v>
      </c>
      <c r="C22" s="389" t="s">
        <v>2089</v>
      </c>
      <c r="D22" s="19" t="s">
        <v>4494</v>
      </c>
      <c r="E22" s="19">
        <v>104.47</v>
      </c>
      <c r="F22" s="70">
        <v>5051134</v>
      </c>
      <c r="G22" s="19" t="s">
        <v>1677</v>
      </c>
      <c r="H22" s="19" t="s">
        <v>1951</v>
      </c>
      <c r="I22" s="62">
        <v>35892</v>
      </c>
      <c r="J22" s="62">
        <v>46850</v>
      </c>
      <c r="K22" s="19" t="s">
        <v>267</v>
      </c>
      <c r="L22" s="19" t="s">
        <v>2211</v>
      </c>
    </row>
    <row r="23" spans="1:12">
      <c r="A23" s="21">
        <v>20</v>
      </c>
      <c r="B23" s="21" t="s">
        <v>4495</v>
      </c>
      <c r="C23" s="390" t="s">
        <v>167</v>
      </c>
      <c r="D23" s="21" t="s">
        <v>4496</v>
      </c>
      <c r="E23" s="21">
        <v>112.64</v>
      </c>
      <c r="F23" s="75">
        <v>5470862</v>
      </c>
      <c r="G23" s="21" t="s">
        <v>4497</v>
      </c>
      <c r="H23" s="21" t="s">
        <v>1951</v>
      </c>
      <c r="I23" s="63">
        <v>34859</v>
      </c>
      <c r="J23" s="63">
        <v>45817</v>
      </c>
      <c r="K23" s="21" t="s">
        <v>456</v>
      </c>
      <c r="L23" s="21" t="s">
        <v>457</v>
      </c>
    </row>
    <row r="24" spans="1:12">
      <c r="A24" s="19">
        <v>21</v>
      </c>
      <c r="B24" s="19" t="s">
        <v>4498</v>
      </c>
      <c r="C24" s="389">
        <v>0</v>
      </c>
      <c r="D24" s="19" t="s">
        <v>4499</v>
      </c>
      <c r="E24" s="19">
        <v>10.26</v>
      </c>
      <c r="F24" s="70">
        <v>2598477</v>
      </c>
      <c r="G24" s="19" t="s">
        <v>4500</v>
      </c>
      <c r="H24" s="19" t="s">
        <v>1946</v>
      </c>
      <c r="I24" s="62">
        <v>35901</v>
      </c>
      <c r="J24" s="62">
        <v>46859</v>
      </c>
      <c r="K24" s="19" t="s">
        <v>168</v>
      </c>
      <c r="L24" s="19" t="s">
        <v>413</v>
      </c>
    </row>
    <row r="25" spans="1:12">
      <c r="A25" s="21">
        <v>22</v>
      </c>
      <c r="B25" s="21" t="s">
        <v>4501</v>
      </c>
      <c r="C25" s="390" t="s">
        <v>2372</v>
      </c>
      <c r="D25" s="21" t="s">
        <v>4502</v>
      </c>
      <c r="E25" s="21">
        <v>22.62</v>
      </c>
      <c r="F25" s="75">
        <v>2076675</v>
      </c>
      <c r="G25" s="21" t="s">
        <v>4503</v>
      </c>
      <c r="H25" s="21" t="s">
        <v>4504</v>
      </c>
      <c r="I25" s="63">
        <v>35901</v>
      </c>
      <c r="J25" s="63">
        <v>46859</v>
      </c>
      <c r="K25" s="21" t="s">
        <v>356</v>
      </c>
      <c r="L25" s="21" t="s">
        <v>2265</v>
      </c>
    </row>
    <row r="26" spans="1:12">
      <c r="A26" s="19">
        <v>23</v>
      </c>
      <c r="B26" s="19" t="s">
        <v>4505</v>
      </c>
      <c r="C26" s="389" t="s">
        <v>4488</v>
      </c>
      <c r="D26" s="19" t="s">
        <v>4506</v>
      </c>
      <c r="E26" s="19">
        <v>151.57</v>
      </c>
      <c r="F26" s="70">
        <v>2317265</v>
      </c>
      <c r="G26" s="19" t="s">
        <v>4507</v>
      </c>
      <c r="H26" s="19" t="s">
        <v>1951</v>
      </c>
      <c r="I26" s="62">
        <v>35905</v>
      </c>
      <c r="J26" s="62">
        <v>46863</v>
      </c>
      <c r="K26" s="19" t="s">
        <v>747</v>
      </c>
      <c r="L26" s="19" t="s">
        <v>4508</v>
      </c>
    </row>
    <row r="27" spans="1:12">
      <c r="A27" s="21">
        <v>24</v>
      </c>
      <c r="B27" s="21" t="s">
        <v>4509</v>
      </c>
      <c r="C27" s="390" t="s">
        <v>167</v>
      </c>
      <c r="D27" s="21" t="s">
        <v>2590</v>
      </c>
      <c r="E27" s="21">
        <v>125.26</v>
      </c>
      <c r="F27" s="75">
        <v>5076285</v>
      </c>
      <c r="G27" s="21" t="s">
        <v>375</v>
      </c>
      <c r="H27" s="21" t="s">
        <v>1951</v>
      </c>
      <c r="I27" s="63">
        <v>35906</v>
      </c>
      <c r="J27" s="63">
        <v>46864</v>
      </c>
      <c r="K27" s="21" t="s">
        <v>267</v>
      </c>
      <c r="L27" s="21" t="s">
        <v>3888</v>
      </c>
    </row>
    <row r="28" spans="1:12">
      <c r="A28" s="19">
        <v>25</v>
      </c>
      <c r="B28" s="19" t="s">
        <v>4510</v>
      </c>
      <c r="C28" s="389" t="s">
        <v>167</v>
      </c>
      <c r="D28" s="19" t="s">
        <v>4511</v>
      </c>
      <c r="E28" s="19">
        <v>89.3</v>
      </c>
      <c r="F28" s="70">
        <v>2571498</v>
      </c>
      <c r="G28" s="19" t="s">
        <v>4449</v>
      </c>
      <c r="H28" s="19" t="s">
        <v>2008</v>
      </c>
      <c r="I28" s="62">
        <v>35051</v>
      </c>
      <c r="J28" s="62">
        <v>46009</v>
      </c>
      <c r="K28" s="19" t="s">
        <v>267</v>
      </c>
      <c r="L28" s="19" t="s">
        <v>3888</v>
      </c>
    </row>
    <row r="29" spans="1:12">
      <c r="A29" s="21">
        <v>26</v>
      </c>
      <c r="B29" s="21" t="s">
        <v>4512</v>
      </c>
      <c r="C29" s="390" t="s">
        <v>387</v>
      </c>
      <c r="D29" s="21" t="s">
        <v>4513</v>
      </c>
      <c r="E29" s="21">
        <v>213.5</v>
      </c>
      <c r="F29" s="75">
        <v>5068827</v>
      </c>
      <c r="G29" s="21" t="s">
        <v>4514</v>
      </c>
      <c r="H29" s="21" t="s">
        <v>2008</v>
      </c>
      <c r="I29" s="63">
        <v>35945</v>
      </c>
      <c r="J29" s="63">
        <v>46903</v>
      </c>
      <c r="K29" s="21" t="s">
        <v>724</v>
      </c>
      <c r="L29" s="21" t="s">
        <v>4515</v>
      </c>
    </row>
    <row r="30" spans="1:12">
      <c r="A30" s="19">
        <v>27</v>
      </c>
      <c r="B30" s="19" t="s">
        <v>4516</v>
      </c>
      <c r="C30" s="389">
        <v>0</v>
      </c>
      <c r="D30" s="19" t="s">
        <v>4517</v>
      </c>
      <c r="E30" s="19">
        <v>25.56</v>
      </c>
      <c r="F30" s="70">
        <v>5274761</v>
      </c>
      <c r="G30" s="19" t="s">
        <v>4518</v>
      </c>
      <c r="H30" s="19" t="s">
        <v>1951</v>
      </c>
      <c r="I30" s="62">
        <v>35961</v>
      </c>
      <c r="J30" s="62">
        <v>46919</v>
      </c>
      <c r="K30" s="19" t="s">
        <v>724</v>
      </c>
      <c r="L30" s="19" t="s">
        <v>4519</v>
      </c>
    </row>
    <row r="31" spans="1:12">
      <c r="A31" s="21">
        <v>28</v>
      </c>
      <c r="B31" s="21" t="s">
        <v>4520</v>
      </c>
      <c r="C31" s="390">
        <v>0</v>
      </c>
      <c r="D31" s="21" t="s">
        <v>4521</v>
      </c>
      <c r="E31" s="21">
        <v>46.98</v>
      </c>
      <c r="F31" s="75">
        <v>2585367</v>
      </c>
      <c r="G31" s="21" t="s">
        <v>4522</v>
      </c>
      <c r="H31" s="21" t="s">
        <v>1951</v>
      </c>
      <c r="I31" s="63">
        <v>35971</v>
      </c>
      <c r="J31" s="63">
        <v>46929</v>
      </c>
      <c r="K31" s="21" t="s">
        <v>456</v>
      </c>
      <c r="L31" s="21" t="s">
        <v>2952</v>
      </c>
    </row>
    <row r="32" spans="1:12">
      <c r="A32" s="19">
        <v>29</v>
      </c>
      <c r="B32" s="19" t="s">
        <v>4523</v>
      </c>
      <c r="C32" s="389" t="s">
        <v>167</v>
      </c>
      <c r="D32" s="19" t="s">
        <v>3810</v>
      </c>
      <c r="E32" s="19">
        <v>160.59</v>
      </c>
      <c r="F32" s="70">
        <v>2100231</v>
      </c>
      <c r="G32" s="19" t="s">
        <v>4524</v>
      </c>
      <c r="H32" s="19" t="s">
        <v>1951</v>
      </c>
      <c r="I32" s="62">
        <v>36027</v>
      </c>
      <c r="J32" s="62">
        <v>46985</v>
      </c>
      <c r="K32" s="19" t="s">
        <v>1303</v>
      </c>
      <c r="L32" s="19" t="s">
        <v>2329</v>
      </c>
    </row>
    <row r="33" spans="1:12">
      <c r="A33" s="21">
        <v>30</v>
      </c>
      <c r="B33" s="21" t="s">
        <v>4525</v>
      </c>
      <c r="C33" s="390" t="s">
        <v>2372</v>
      </c>
      <c r="D33" s="21" t="s">
        <v>4526</v>
      </c>
      <c r="E33" s="21">
        <v>13.44</v>
      </c>
      <c r="F33" s="75">
        <v>2064766</v>
      </c>
      <c r="G33" s="21" t="s">
        <v>1682</v>
      </c>
      <c r="H33" s="21" t="s">
        <v>1951</v>
      </c>
      <c r="I33" s="63">
        <v>36048</v>
      </c>
      <c r="J33" s="63">
        <v>53352</v>
      </c>
      <c r="K33" s="21" t="s">
        <v>168</v>
      </c>
      <c r="L33" s="21" t="s">
        <v>245</v>
      </c>
    </row>
    <row r="34" spans="1:12">
      <c r="A34" s="19">
        <v>31</v>
      </c>
      <c r="B34" s="19" t="s">
        <v>4527</v>
      </c>
      <c r="C34" s="389" t="s">
        <v>387</v>
      </c>
      <c r="D34" s="19" t="s">
        <v>4528</v>
      </c>
      <c r="E34" s="19">
        <v>23.29</v>
      </c>
      <c r="F34" s="70">
        <v>2067544</v>
      </c>
      <c r="G34" s="19" t="s">
        <v>4529</v>
      </c>
      <c r="H34" s="19" t="s">
        <v>1951</v>
      </c>
      <c r="I34" s="62">
        <v>36067</v>
      </c>
      <c r="J34" s="62">
        <v>47025</v>
      </c>
      <c r="K34" s="19" t="s">
        <v>1987</v>
      </c>
      <c r="L34" s="19" t="s">
        <v>4530</v>
      </c>
    </row>
    <row r="35" spans="1:12">
      <c r="A35" s="21">
        <v>32</v>
      </c>
      <c r="B35" s="21" t="s">
        <v>4531</v>
      </c>
      <c r="C35" s="390" t="s">
        <v>189</v>
      </c>
      <c r="D35" s="21" t="s">
        <v>4532</v>
      </c>
      <c r="E35" s="21">
        <v>74.08</v>
      </c>
      <c r="F35" s="75">
        <v>2010895</v>
      </c>
      <c r="G35" s="21" t="s">
        <v>1696</v>
      </c>
      <c r="H35" s="21" t="s">
        <v>1951</v>
      </c>
      <c r="I35" s="63">
        <v>36069</v>
      </c>
      <c r="J35" s="63">
        <v>47027</v>
      </c>
      <c r="K35" s="21" t="s">
        <v>456</v>
      </c>
      <c r="L35" s="21" t="s">
        <v>4533</v>
      </c>
    </row>
    <row r="36" spans="1:12">
      <c r="A36" s="19">
        <v>33</v>
      </c>
      <c r="B36" s="19" t="s">
        <v>4534</v>
      </c>
      <c r="C36" s="389" t="s">
        <v>370</v>
      </c>
      <c r="D36" s="19" t="s">
        <v>4535</v>
      </c>
      <c r="E36" s="19">
        <v>24.82</v>
      </c>
      <c r="F36" s="70">
        <v>2001454</v>
      </c>
      <c r="G36" s="19" t="s">
        <v>1811</v>
      </c>
      <c r="H36" s="19" t="s">
        <v>4465</v>
      </c>
      <c r="I36" s="62">
        <v>36070</v>
      </c>
      <c r="J36" s="62">
        <v>47028</v>
      </c>
      <c r="K36" s="19" t="s">
        <v>2022</v>
      </c>
      <c r="L36" s="19" t="s">
        <v>2879</v>
      </c>
    </row>
    <row r="37" spans="1:12">
      <c r="A37" s="21">
        <v>34</v>
      </c>
      <c r="B37" s="21" t="s">
        <v>4536</v>
      </c>
      <c r="C37" s="390" t="s">
        <v>189</v>
      </c>
      <c r="D37" s="21" t="s">
        <v>4537</v>
      </c>
      <c r="E37" s="21">
        <v>1444.06</v>
      </c>
      <c r="F37" s="75">
        <v>2008572</v>
      </c>
      <c r="G37" s="21" t="s">
        <v>188</v>
      </c>
      <c r="H37" s="21" t="s">
        <v>4465</v>
      </c>
      <c r="I37" s="63">
        <v>36077</v>
      </c>
      <c r="J37" s="63">
        <v>47035</v>
      </c>
      <c r="K37" s="21" t="s">
        <v>2450</v>
      </c>
      <c r="L37" s="21" t="s">
        <v>4538</v>
      </c>
    </row>
    <row r="38" spans="1:12">
      <c r="A38" s="19">
        <v>35</v>
      </c>
      <c r="B38" s="19" t="s">
        <v>4539</v>
      </c>
      <c r="C38" s="389">
        <v>0</v>
      </c>
      <c r="D38" s="19" t="s">
        <v>4540</v>
      </c>
      <c r="E38" s="19">
        <v>92.01</v>
      </c>
      <c r="F38" s="70">
        <v>2011239</v>
      </c>
      <c r="G38" s="19" t="s">
        <v>1446</v>
      </c>
      <c r="H38" s="19" t="s">
        <v>3556</v>
      </c>
      <c r="I38" s="62">
        <v>36097</v>
      </c>
      <c r="J38" s="62">
        <v>47055</v>
      </c>
      <c r="K38" s="19" t="s">
        <v>456</v>
      </c>
      <c r="L38" s="19" t="s">
        <v>3221</v>
      </c>
    </row>
    <row r="39" spans="1:12">
      <c r="A39" s="21">
        <v>36</v>
      </c>
      <c r="B39" s="21" t="s">
        <v>4541</v>
      </c>
      <c r="C39" s="390">
        <v>0</v>
      </c>
      <c r="D39" s="21" t="s">
        <v>4542</v>
      </c>
      <c r="E39" s="21">
        <v>27.09</v>
      </c>
      <c r="F39" s="75">
        <v>2639815</v>
      </c>
      <c r="G39" s="21" t="s">
        <v>4543</v>
      </c>
      <c r="H39" s="21" t="s">
        <v>1951</v>
      </c>
      <c r="I39" s="63">
        <v>36101</v>
      </c>
      <c r="J39" s="63">
        <v>47059</v>
      </c>
      <c r="K39" s="21" t="s">
        <v>697</v>
      </c>
      <c r="L39" s="21" t="s">
        <v>4242</v>
      </c>
    </row>
    <row r="40" spans="1:12">
      <c r="A40" s="19">
        <v>37</v>
      </c>
      <c r="B40" s="19" t="s">
        <v>4544</v>
      </c>
      <c r="C40" s="389" t="s">
        <v>167</v>
      </c>
      <c r="D40" s="19" t="s">
        <v>4545</v>
      </c>
      <c r="E40" s="19">
        <v>17.329999999999998</v>
      </c>
      <c r="F40" s="70">
        <v>2108291</v>
      </c>
      <c r="G40" s="19" t="s">
        <v>4546</v>
      </c>
      <c r="H40" s="19" t="s">
        <v>2008</v>
      </c>
      <c r="I40" s="62">
        <v>34902</v>
      </c>
      <c r="J40" s="62">
        <v>45860</v>
      </c>
      <c r="K40" s="19" t="s">
        <v>724</v>
      </c>
      <c r="L40" s="19" t="s">
        <v>2234</v>
      </c>
    </row>
    <row r="41" spans="1:12">
      <c r="A41" s="21">
        <v>38</v>
      </c>
      <c r="B41" s="21" t="s">
        <v>4547</v>
      </c>
      <c r="C41" s="390">
        <v>0</v>
      </c>
      <c r="D41" s="21" t="s">
        <v>4548</v>
      </c>
      <c r="E41" s="21">
        <v>91.16</v>
      </c>
      <c r="F41" s="75">
        <v>2095025</v>
      </c>
      <c r="G41" s="21" t="s">
        <v>3047</v>
      </c>
      <c r="H41" s="21" t="s">
        <v>1951</v>
      </c>
      <c r="I41" s="63">
        <v>34980</v>
      </c>
      <c r="J41" s="63">
        <v>45938</v>
      </c>
      <c r="K41" s="21" t="s">
        <v>425</v>
      </c>
      <c r="L41" s="21" t="s">
        <v>498</v>
      </c>
    </row>
    <row r="42" spans="1:12">
      <c r="A42" s="19">
        <v>39</v>
      </c>
      <c r="B42" s="19" t="s">
        <v>4549</v>
      </c>
      <c r="C42" s="389" t="s">
        <v>370</v>
      </c>
      <c r="D42" s="19" t="s">
        <v>4550</v>
      </c>
      <c r="E42" s="19">
        <v>11.67</v>
      </c>
      <c r="F42" s="70">
        <v>2873575</v>
      </c>
      <c r="G42" s="19" t="s">
        <v>4551</v>
      </c>
      <c r="H42" s="19" t="s">
        <v>1951</v>
      </c>
      <c r="I42" s="62">
        <v>34877</v>
      </c>
      <c r="J42" s="62">
        <v>45835</v>
      </c>
      <c r="K42" s="19" t="s">
        <v>267</v>
      </c>
      <c r="L42" s="19" t="s">
        <v>1983</v>
      </c>
    </row>
    <row r="43" spans="1:12">
      <c r="A43" s="21">
        <v>40</v>
      </c>
      <c r="B43" s="21" t="s">
        <v>4552</v>
      </c>
      <c r="C43" s="390" t="s">
        <v>167</v>
      </c>
      <c r="D43" s="21" t="s">
        <v>4553</v>
      </c>
      <c r="E43" s="21">
        <v>73.790000000000006</v>
      </c>
      <c r="F43" s="75">
        <v>2086166</v>
      </c>
      <c r="G43" s="21" t="s">
        <v>1563</v>
      </c>
      <c r="H43" s="21" t="s">
        <v>1951</v>
      </c>
      <c r="I43" s="63">
        <v>35593</v>
      </c>
      <c r="J43" s="63">
        <v>46550</v>
      </c>
      <c r="K43" s="21" t="s">
        <v>267</v>
      </c>
      <c r="L43" s="21" t="s">
        <v>2186</v>
      </c>
    </row>
    <row r="44" spans="1:12">
      <c r="A44" s="19">
        <v>41</v>
      </c>
      <c r="B44" s="19" t="s">
        <v>4554</v>
      </c>
      <c r="C44" s="389" t="s">
        <v>167</v>
      </c>
      <c r="D44" s="19" t="s">
        <v>4555</v>
      </c>
      <c r="E44" s="19">
        <v>40.64</v>
      </c>
      <c r="F44" s="70">
        <v>2094533</v>
      </c>
      <c r="G44" s="19" t="s">
        <v>4556</v>
      </c>
      <c r="H44" s="19" t="s">
        <v>2008</v>
      </c>
      <c r="I44" s="62">
        <v>34906</v>
      </c>
      <c r="J44" s="62">
        <v>45864</v>
      </c>
      <c r="K44" s="19" t="s">
        <v>724</v>
      </c>
      <c r="L44" s="19" t="s">
        <v>253</v>
      </c>
    </row>
    <row r="45" spans="1:12">
      <c r="A45" s="21">
        <v>42</v>
      </c>
      <c r="B45" s="21" t="s">
        <v>4557</v>
      </c>
      <c r="C45" s="390">
        <v>0</v>
      </c>
      <c r="D45" s="21" t="s">
        <v>4558</v>
      </c>
      <c r="E45" s="21">
        <v>2.0099999999999998</v>
      </c>
      <c r="F45" s="75">
        <v>2030624</v>
      </c>
      <c r="G45" s="21" t="s">
        <v>4559</v>
      </c>
      <c r="H45" s="21" t="s">
        <v>1951</v>
      </c>
      <c r="I45" s="63">
        <v>35601</v>
      </c>
      <c r="J45" s="63">
        <v>46558</v>
      </c>
      <c r="K45" s="21" t="s">
        <v>560</v>
      </c>
      <c r="L45" s="21" t="s">
        <v>561</v>
      </c>
    </row>
    <row r="46" spans="1:12">
      <c r="A46" s="19">
        <v>43</v>
      </c>
      <c r="B46" s="19" t="s">
        <v>4560</v>
      </c>
      <c r="C46" s="389" t="s">
        <v>2216</v>
      </c>
      <c r="D46" s="19" t="s">
        <v>2429</v>
      </c>
      <c r="E46" s="19">
        <v>101.58</v>
      </c>
      <c r="F46" s="70">
        <v>2830213</v>
      </c>
      <c r="G46" s="19" t="s">
        <v>520</v>
      </c>
      <c r="H46" s="19" t="s">
        <v>2008</v>
      </c>
      <c r="I46" s="62">
        <v>35570</v>
      </c>
      <c r="J46" s="62">
        <v>46527</v>
      </c>
      <c r="K46" s="19" t="s">
        <v>456</v>
      </c>
      <c r="L46" s="19" t="s">
        <v>1965</v>
      </c>
    </row>
    <row r="47" spans="1:12">
      <c r="A47" s="21">
        <v>44</v>
      </c>
      <c r="B47" s="21" t="s">
        <v>4561</v>
      </c>
      <c r="C47" s="390">
        <v>0</v>
      </c>
      <c r="D47" s="21" t="s">
        <v>4562</v>
      </c>
      <c r="E47" s="21">
        <v>85.27</v>
      </c>
      <c r="F47" s="75">
        <v>5292026</v>
      </c>
      <c r="G47" s="21" t="s">
        <v>4563</v>
      </c>
      <c r="H47" s="21" t="s">
        <v>1951</v>
      </c>
      <c r="I47" s="63">
        <v>35517</v>
      </c>
      <c r="J47" s="63">
        <v>46474</v>
      </c>
      <c r="K47" s="21" t="s">
        <v>697</v>
      </c>
      <c r="L47" s="21" t="s">
        <v>2087</v>
      </c>
    </row>
    <row r="48" spans="1:12">
      <c r="A48" s="19">
        <v>45</v>
      </c>
      <c r="B48" s="19" t="s">
        <v>4564</v>
      </c>
      <c r="C48" s="389" t="s">
        <v>167</v>
      </c>
      <c r="D48" s="19" t="s">
        <v>4565</v>
      </c>
      <c r="E48" s="19">
        <v>145.41999999999999</v>
      </c>
      <c r="F48" s="70">
        <v>2100231</v>
      </c>
      <c r="G48" s="19" t="s">
        <v>4524</v>
      </c>
      <c r="H48" s="19" t="s">
        <v>1951</v>
      </c>
      <c r="I48" s="62">
        <v>35240</v>
      </c>
      <c r="J48" s="62">
        <v>46197</v>
      </c>
      <c r="K48" s="19" t="s">
        <v>1303</v>
      </c>
      <c r="L48" s="19" t="s">
        <v>2329</v>
      </c>
    </row>
    <row r="49" spans="1:12">
      <c r="A49" s="21">
        <v>46</v>
      </c>
      <c r="B49" s="21" t="s">
        <v>4566</v>
      </c>
      <c r="C49" s="390">
        <v>0</v>
      </c>
      <c r="D49" s="21" t="s">
        <v>4567</v>
      </c>
      <c r="E49" s="21">
        <v>30.54</v>
      </c>
      <c r="F49" s="75">
        <v>2068478</v>
      </c>
      <c r="G49" s="21" t="s">
        <v>4568</v>
      </c>
      <c r="H49" s="21" t="s">
        <v>4465</v>
      </c>
      <c r="I49" s="63">
        <v>35287</v>
      </c>
      <c r="J49" s="63">
        <v>46244</v>
      </c>
      <c r="K49" s="21" t="s">
        <v>168</v>
      </c>
      <c r="L49" s="21" t="s">
        <v>169</v>
      </c>
    </row>
    <row r="50" spans="1:12">
      <c r="A50" s="19">
        <v>47</v>
      </c>
      <c r="B50" s="19" t="s">
        <v>4569</v>
      </c>
      <c r="C50" s="389">
        <v>0</v>
      </c>
      <c r="D50" s="19" t="s">
        <v>2667</v>
      </c>
      <c r="E50" s="19">
        <v>2.41</v>
      </c>
      <c r="F50" s="70">
        <v>5124913</v>
      </c>
      <c r="G50" s="19" t="s">
        <v>1056</v>
      </c>
      <c r="H50" s="19" t="s">
        <v>3657</v>
      </c>
      <c r="I50" s="62">
        <v>35252</v>
      </c>
      <c r="J50" s="62">
        <v>46209</v>
      </c>
      <c r="K50" s="19" t="s">
        <v>1419</v>
      </c>
      <c r="L50" s="19" t="s">
        <v>2279</v>
      </c>
    </row>
    <row r="51" spans="1:12">
      <c r="A51" s="21">
        <v>48</v>
      </c>
      <c r="B51" s="21" t="s">
        <v>4570</v>
      </c>
      <c r="C51" s="390">
        <v>0</v>
      </c>
      <c r="D51" s="21" t="s">
        <v>4571</v>
      </c>
      <c r="E51" s="21">
        <v>28.53</v>
      </c>
      <c r="F51" s="75">
        <v>6296424</v>
      </c>
      <c r="G51" s="21" t="s">
        <v>4572</v>
      </c>
      <c r="H51" s="21" t="s">
        <v>1951</v>
      </c>
      <c r="I51" s="63">
        <v>35054</v>
      </c>
      <c r="J51" s="63">
        <v>46012</v>
      </c>
      <c r="K51" s="21" t="s">
        <v>470</v>
      </c>
      <c r="L51" s="21" t="s">
        <v>4573</v>
      </c>
    </row>
    <row r="52" spans="1:12">
      <c r="A52" s="19">
        <v>49</v>
      </c>
      <c r="B52" s="19" t="s">
        <v>4574</v>
      </c>
      <c r="C52" s="389" t="s">
        <v>167</v>
      </c>
      <c r="D52" s="19" t="s">
        <v>4575</v>
      </c>
      <c r="E52" s="19">
        <v>26.69</v>
      </c>
      <c r="F52" s="70">
        <v>5319331</v>
      </c>
      <c r="G52" s="19" t="s">
        <v>1875</v>
      </c>
      <c r="H52" s="19" t="s">
        <v>1951</v>
      </c>
      <c r="I52" s="62">
        <v>34837</v>
      </c>
      <c r="J52" s="62">
        <v>45795</v>
      </c>
      <c r="K52" s="19" t="s">
        <v>663</v>
      </c>
      <c r="L52" s="19" t="s">
        <v>2067</v>
      </c>
    </row>
    <row r="53" spans="1:12">
      <c r="A53" s="21">
        <v>50</v>
      </c>
      <c r="B53" s="21" t="s">
        <v>4576</v>
      </c>
      <c r="C53" s="390" t="s">
        <v>167</v>
      </c>
      <c r="D53" s="21" t="s">
        <v>4577</v>
      </c>
      <c r="E53" s="21">
        <v>8.67</v>
      </c>
      <c r="F53" s="75">
        <v>5073189</v>
      </c>
      <c r="G53" s="21" t="s">
        <v>4578</v>
      </c>
      <c r="H53" s="21" t="s">
        <v>1951</v>
      </c>
      <c r="I53" s="63">
        <v>35266</v>
      </c>
      <c r="J53" s="63">
        <v>46223</v>
      </c>
      <c r="K53" s="21" t="s">
        <v>267</v>
      </c>
      <c r="L53" s="21" t="s">
        <v>3888</v>
      </c>
    </row>
    <row r="54" spans="1:12">
      <c r="A54" s="19">
        <v>51</v>
      </c>
      <c r="B54" s="19" t="s">
        <v>4579</v>
      </c>
      <c r="C54" s="389" t="s">
        <v>167</v>
      </c>
      <c r="D54" s="19" t="s">
        <v>4580</v>
      </c>
      <c r="E54" s="19">
        <v>108.6</v>
      </c>
      <c r="F54" s="70">
        <v>2112868</v>
      </c>
      <c r="G54" s="19" t="s">
        <v>2012</v>
      </c>
      <c r="H54" s="19" t="s">
        <v>2008</v>
      </c>
      <c r="I54" s="62">
        <v>35495</v>
      </c>
      <c r="J54" s="62">
        <v>46452</v>
      </c>
      <c r="K54" s="19" t="s">
        <v>267</v>
      </c>
      <c r="L54" s="19" t="s">
        <v>3888</v>
      </c>
    </row>
    <row r="55" spans="1:12">
      <c r="A55" s="21">
        <v>52</v>
      </c>
      <c r="B55" s="21" t="s">
        <v>4581</v>
      </c>
      <c r="C55" s="390" t="s">
        <v>216</v>
      </c>
      <c r="D55" s="21" t="s">
        <v>4582</v>
      </c>
      <c r="E55" s="21">
        <v>2540.91</v>
      </c>
      <c r="F55" s="75">
        <v>2074192</v>
      </c>
      <c r="G55" s="21" t="s">
        <v>4583</v>
      </c>
      <c r="H55" s="21" t="s">
        <v>3887</v>
      </c>
      <c r="I55" s="63">
        <v>35161</v>
      </c>
      <c r="J55" s="63">
        <v>46118</v>
      </c>
      <c r="K55" s="21" t="s">
        <v>560</v>
      </c>
      <c r="L55" s="21" t="s">
        <v>4584</v>
      </c>
    </row>
    <row r="56" spans="1:12">
      <c r="A56" s="19">
        <v>53</v>
      </c>
      <c r="B56" s="19" t="s">
        <v>4585</v>
      </c>
      <c r="C56" s="389">
        <v>0</v>
      </c>
      <c r="D56" s="19" t="s">
        <v>4586</v>
      </c>
      <c r="E56" s="19">
        <v>86.57</v>
      </c>
      <c r="F56" s="70">
        <v>2550245</v>
      </c>
      <c r="G56" s="19" t="s">
        <v>4587</v>
      </c>
      <c r="H56" s="19" t="s">
        <v>1946</v>
      </c>
      <c r="I56" s="62">
        <v>35268</v>
      </c>
      <c r="J56" s="62">
        <v>46225</v>
      </c>
      <c r="K56" s="19" t="s">
        <v>663</v>
      </c>
      <c r="L56" s="19" t="s">
        <v>2359</v>
      </c>
    </row>
    <row r="57" spans="1:12">
      <c r="A57" s="21">
        <v>54</v>
      </c>
      <c r="B57" s="21" t="s">
        <v>4588</v>
      </c>
      <c r="C57" s="390">
        <v>0</v>
      </c>
      <c r="D57" s="21" t="s">
        <v>4589</v>
      </c>
      <c r="E57" s="21">
        <v>4.58</v>
      </c>
      <c r="F57" s="75">
        <v>2091283</v>
      </c>
      <c r="G57" s="21" t="s">
        <v>4590</v>
      </c>
      <c r="H57" s="21" t="s">
        <v>3556</v>
      </c>
      <c r="I57" s="63">
        <v>35245</v>
      </c>
      <c r="J57" s="63">
        <v>46202</v>
      </c>
      <c r="K57" s="21" t="s">
        <v>267</v>
      </c>
      <c r="L57" s="21" t="s">
        <v>1983</v>
      </c>
    </row>
    <row r="58" spans="1:12">
      <c r="A58" s="19">
        <v>55</v>
      </c>
      <c r="B58" s="19" t="s">
        <v>4591</v>
      </c>
      <c r="C58" s="389">
        <v>0</v>
      </c>
      <c r="D58" s="19" t="s">
        <v>4592</v>
      </c>
      <c r="E58" s="19">
        <v>42.98</v>
      </c>
      <c r="F58" s="70">
        <v>2066866</v>
      </c>
      <c r="G58" s="19" t="s">
        <v>4593</v>
      </c>
      <c r="H58" s="19" t="s">
        <v>1951</v>
      </c>
      <c r="I58" s="62">
        <v>35594</v>
      </c>
      <c r="J58" s="62">
        <v>46551</v>
      </c>
      <c r="K58" s="19" t="s">
        <v>724</v>
      </c>
      <c r="L58" s="19" t="s">
        <v>2234</v>
      </c>
    </row>
    <row r="59" spans="1:12">
      <c r="A59" s="21">
        <v>56</v>
      </c>
      <c r="B59" s="21" t="s">
        <v>4594</v>
      </c>
      <c r="C59" s="390">
        <v>0</v>
      </c>
      <c r="D59" s="21" t="s">
        <v>4595</v>
      </c>
      <c r="E59" s="21">
        <v>127.21</v>
      </c>
      <c r="F59" s="75">
        <v>2054701</v>
      </c>
      <c r="G59" s="21" t="s">
        <v>4596</v>
      </c>
      <c r="H59" s="21" t="s">
        <v>1951</v>
      </c>
      <c r="I59" s="63">
        <v>35058</v>
      </c>
      <c r="J59" s="63">
        <v>46016</v>
      </c>
      <c r="K59" s="21" t="s">
        <v>724</v>
      </c>
      <c r="L59" s="21" t="s">
        <v>2136</v>
      </c>
    </row>
    <row r="60" spans="1:12">
      <c r="A60" s="19">
        <v>57</v>
      </c>
      <c r="B60" s="19" t="s">
        <v>4597</v>
      </c>
      <c r="C60" s="389">
        <v>0</v>
      </c>
      <c r="D60" s="19" t="s">
        <v>4598</v>
      </c>
      <c r="E60" s="19">
        <v>104.9</v>
      </c>
      <c r="F60" s="70">
        <v>2001454</v>
      </c>
      <c r="G60" s="19" t="s">
        <v>1811</v>
      </c>
      <c r="H60" s="19" t="s">
        <v>4465</v>
      </c>
      <c r="I60" s="62">
        <v>34839</v>
      </c>
      <c r="J60" s="62">
        <v>45797</v>
      </c>
      <c r="K60" s="19" t="s">
        <v>2022</v>
      </c>
      <c r="L60" s="19" t="s">
        <v>2879</v>
      </c>
    </row>
    <row r="61" spans="1:12">
      <c r="A61" s="21">
        <v>58</v>
      </c>
      <c r="B61" s="21" t="s">
        <v>4599</v>
      </c>
      <c r="C61" s="390" t="s">
        <v>167</v>
      </c>
      <c r="D61" s="21" t="s">
        <v>4600</v>
      </c>
      <c r="E61" s="21">
        <v>103.76</v>
      </c>
      <c r="F61" s="75">
        <v>5898749</v>
      </c>
      <c r="G61" s="21" t="s">
        <v>1893</v>
      </c>
      <c r="H61" s="21" t="s">
        <v>1951</v>
      </c>
      <c r="I61" s="63">
        <v>35270</v>
      </c>
      <c r="J61" s="63">
        <v>46227</v>
      </c>
      <c r="K61" s="21" t="s">
        <v>267</v>
      </c>
      <c r="L61" s="21" t="s">
        <v>3888</v>
      </c>
    </row>
    <row r="62" spans="1:12">
      <c r="A62" s="19">
        <v>59</v>
      </c>
      <c r="B62" s="19" t="s">
        <v>4601</v>
      </c>
      <c r="C62" s="389">
        <v>0</v>
      </c>
      <c r="D62" s="19" t="s">
        <v>4602</v>
      </c>
      <c r="E62" s="19">
        <v>433.64</v>
      </c>
      <c r="F62" s="70">
        <v>2041391</v>
      </c>
      <c r="G62" s="19" t="s">
        <v>4603</v>
      </c>
      <c r="H62" s="19" t="s">
        <v>1951</v>
      </c>
      <c r="I62" s="62">
        <v>34872</v>
      </c>
      <c r="J62" s="62">
        <v>45830</v>
      </c>
      <c r="K62" s="19" t="s">
        <v>267</v>
      </c>
      <c r="L62" s="19" t="s">
        <v>2186</v>
      </c>
    </row>
    <row r="63" spans="1:12">
      <c r="A63" s="21">
        <v>60</v>
      </c>
      <c r="B63" s="21" t="s">
        <v>4604</v>
      </c>
      <c r="C63" s="390" t="s">
        <v>167</v>
      </c>
      <c r="D63" s="21" t="s">
        <v>2069</v>
      </c>
      <c r="E63" s="21">
        <v>51.47</v>
      </c>
      <c r="F63" s="75">
        <v>2551764</v>
      </c>
      <c r="G63" s="21" t="s">
        <v>1492</v>
      </c>
      <c r="H63" s="21" t="s">
        <v>1951</v>
      </c>
      <c r="I63" s="63">
        <v>35059</v>
      </c>
      <c r="J63" s="63">
        <v>46017</v>
      </c>
      <c r="K63" s="21" t="s">
        <v>1422</v>
      </c>
      <c r="L63" s="21" t="s">
        <v>3894</v>
      </c>
    </row>
    <row r="64" spans="1:12">
      <c r="A64" s="19">
        <v>61</v>
      </c>
      <c r="B64" s="19" t="s">
        <v>4605</v>
      </c>
      <c r="C64" s="389" t="s">
        <v>167</v>
      </c>
      <c r="D64" s="19" t="s">
        <v>4271</v>
      </c>
      <c r="E64" s="19">
        <v>71.760000000000005</v>
      </c>
      <c r="F64" s="70">
        <v>2099551</v>
      </c>
      <c r="G64" s="19" t="s">
        <v>1480</v>
      </c>
      <c r="H64" s="19" t="s">
        <v>1951</v>
      </c>
      <c r="I64" s="62">
        <v>35704</v>
      </c>
      <c r="J64" s="62">
        <v>46661</v>
      </c>
      <c r="K64" s="19" t="s">
        <v>470</v>
      </c>
      <c r="L64" s="19" t="s">
        <v>4573</v>
      </c>
    </row>
    <row r="65" spans="1:12">
      <c r="A65" s="21">
        <v>62</v>
      </c>
      <c r="B65" s="21" t="s">
        <v>4606</v>
      </c>
      <c r="C65" s="390">
        <v>0</v>
      </c>
      <c r="D65" s="21" t="s">
        <v>4607</v>
      </c>
      <c r="E65" s="21">
        <v>19.989999999999998</v>
      </c>
      <c r="F65" s="75">
        <v>2550466</v>
      </c>
      <c r="G65" s="21" t="s">
        <v>308</v>
      </c>
      <c r="H65" s="21" t="s">
        <v>1951</v>
      </c>
      <c r="I65" s="63">
        <v>34928</v>
      </c>
      <c r="J65" s="63">
        <v>45886</v>
      </c>
      <c r="K65" s="21" t="s">
        <v>356</v>
      </c>
      <c r="L65" s="21" t="s">
        <v>2142</v>
      </c>
    </row>
    <row r="66" spans="1:12">
      <c r="A66" s="19">
        <v>63</v>
      </c>
      <c r="B66" s="19" t="s">
        <v>4608</v>
      </c>
      <c r="C66" s="389">
        <v>0</v>
      </c>
      <c r="D66" s="19" t="s">
        <v>4609</v>
      </c>
      <c r="E66" s="19">
        <v>6.81</v>
      </c>
      <c r="F66" s="70">
        <v>2550466</v>
      </c>
      <c r="G66" s="19" t="s">
        <v>308</v>
      </c>
      <c r="H66" s="19" t="s">
        <v>1951</v>
      </c>
      <c r="I66" s="62">
        <v>35130</v>
      </c>
      <c r="J66" s="62">
        <v>46087</v>
      </c>
      <c r="K66" s="19" t="s">
        <v>356</v>
      </c>
      <c r="L66" s="19" t="s">
        <v>2142</v>
      </c>
    </row>
    <row r="67" spans="1:12">
      <c r="A67" s="21">
        <v>64</v>
      </c>
      <c r="B67" s="21" t="s">
        <v>4610</v>
      </c>
      <c r="C67" s="390">
        <v>0</v>
      </c>
      <c r="D67" s="21" t="s">
        <v>4338</v>
      </c>
      <c r="E67" s="21">
        <v>5.66</v>
      </c>
      <c r="F67" s="75">
        <v>2550466</v>
      </c>
      <c r="G67" s="21" t="s">
        <v>308</v>
      </c>
      <c r="H67" s="21" t="s">
        <v>1951</v>
      </c>
      <c r="I67" s="63">
        <v>34928</v>
      </c>
      <c r="J67" s="63">
        <v>45886</v>
      </c>
      <c r="K67" s="21" t="s">
        <v>356</v>
      </c>
      <c r="L67" s="21" t="s">
        <v>2367</v>
      </c>
    </row>
    <row r="68" spans="1:12">
      <c r="A68" s="19">
        <v>65</v>
      </c>
      <c r="B68" s="19" t="s">
        <v>4611</v>
      </c>
      <c r="C68" s="389">
        <v>0</v>
      </c>
      <c r="D68" s="19" t="s">
        <v>4612</v>
      </c>
      <c r="E68" s="19">
        <v>14.16</v>
      </c>
      <c r="F68" s="70">
        <v>2550466</v>
      </c>
      <c r="G68" s="19" t="s">
        <v>308</v>
      </c>
      <c r="H68" s="19" t="s">
        <v>1951</v>
      </c>
      <c r="I68" s="62">
        <v>34928</v>
      </c>
      <c r="J68" s="62">
        <v>45886</v>
      </c>
      <c r="K68" s="19" t="s">
        <v>356</v>
      </c>
      <c r="L68" s="19" t="s">
        <v>2367</v>
      </c>
    </row>
    <row r="69" spans="1:12">
      <c r="A69" s="21">
        <v>66</v>
      </c>
      <c r="B69" s="21" t="s">
        <v>4613</v>
      </c>
      <c r="C69" s="390">
        <v>0</v>
      </c>
      <c r="D69" s="21" t="s">
        <v>2080</v>
      </c>
      <c r="E69" s="21">
        <v>8.3800000000000008</v>
      </c>
      <c r="F69" s="75">
        <v>2550466</v>
      </c>
      <c r="G69" s="21" t="s">
        <v>308</v>
      </c>
      <c r="H69" s="21" t="s">
        <v>1951</v>
      </c>
      <c r="I69" s="63">
        <v>35266</v>
      </c>
      <c r="J69" s="63">
        <v>46223</v>
      </c>
      <c r="K69" s="21" t="s">
        <v>356</v>
      </c>
      <c r="L69" s="21" t="s">
        <v>2080</v>
      </c>
    </row>
    <row r="70" spans="1:12">
      <c r="A70" s="19">
        <v>67</v>
      </c>
      <c r="B70" s="19" t="s">
        <v>4614</v>
      </c>
      <c r="C70" s="389" t="s">
        <v>2089</v>
      </c>
      <c r="D70" s="19" t="s">
        <v>3930</v>
      </c>
      <c r="E70" s="19">
        <v>57.34</v>
      </c>
      <c r="F70" s="70">
        <v>2643928</v>
      </c>
      <c r="G70" s="19" t="s">
        <v>4615</v>
      </c>
      <c r="H70" s="19" t="s">
        <v>4465</v>
      </c>
      <c r="I70" s="62">
        <v>35027</v>
      </c>
      <c r="J70" s="62">
        <v>45985</v>
      </c>
      <c r="K70" s="19" t="s">
        <v>1422</v>
      </c>
      <c r="L70" s="19" t="s">
        <v>2092</v>
      </c>
    </row>
    <row r="71" spans="1:12">
      <c r="A71" s="21">
        <v>68</v>
      </c>
      <c r="B71" s="21" t="s">
        <v>4616</v>
      </c>
      <c r="C71" s="390" t="s">
        <v>167</v>
      </c>
      <c r="D71" s="21" t="s">
        <v>4617</v>
      </c>
      <c r="E71" s="21">
        <v>218.81</v>
      </c>
      <c r="F71" s="75">
        <v>5468582</v>
      </c>
      <c r="G71" s="21" t="s">
        <v>1445</v>
      </c>
      <c r="H71" s="21" t="s">
        <v>1951</v>
      </c>
      <c r="I71" s="63">
        <v>35555</v>
      </c>
      <c r="J71" s="63">
        <v>46512</v>
      </c>
      <c r="K71" s="21" t="s">
        <v>1422</v>
      </c>
      <c r="L71" s="21" t="s">
        <v>3894</v>
      </c>
    </row>
    <row r="72" spans="1:12">
      <c r="A72" s="19">
        <v>69</v>
      </c>
      <c r="B72" s="19" t="s">
        <v>4618</v>
      </c>
      <c r="C72" s="389" t="s">
        <v>167</v>
      </c>
      <c r="D72" s="19" t="s">
        <v>4619</v>
      </c>
      <c r="E72" s="19">
        <v>202.34</v>
      </c>
      <c r="F72" s="70">
        <v>2570769</v>
      </c>
      <c r="G72" s="19" t="s">
        <v>252</v>
      </c>
      <c r="H72" s="19" t="s">
        <v>1946</v>
      </c>
      <c r="I72" s="62">
        <v>34936</v>
      </c>
      <c r="J72" s="62">
        <v>45894</v>
      </c>
      <c r="K72" s="19" t="s">
        <v>724</v>
      </c>
      <c r="L72" s="19" t="s">
        <v>2234</v>
      </c>
    </row>
    <row r="73" spans="1:12">
      <c r="A73" s="21">
        <v>70</v>
      </c>
      <c r="B73" s="21" t="s">
        <v>4620</v>
      </c>
      <c r="C73" s="390">
        <v>0</v>
      </c>
      <c r="D73" s="21" t="s">
        <v>4621</v>
      </c>
      <c r="E73" s="21">
        <v>12.77</v>
      </c>
      <c r="F73" s="75">
        <v>2344343</v>
      </c>
      <c r="G73" s="21" t="s">
        <v>455</v>
      </c>
      <c r="H73" s="21" t="s">
        <v>1951</v>
      </c>
      <c r="I73" s="63">
        <v>34936</v>
      </c>
      <c r="J73" s="63">
        <v>45894</v>
      </c>
      <c r="K73" s="21" t="s">
        <v>724</v>
      </c>
      <c r="L73" s="21" t="s">
        <v>2234</v>
      </c>
    </row>
    <row r="74" spans="1:12">
      <c r="A74" s="19">
        <v>71</v>
      </c>
      <c r="B74" s="19" t="s">
        <v>4622</v>
      </c>
      <c r="C74" s="389">
        <v>0</v>
      </c>
      <c r="D74" s="19" t="s">
        <v>2295</v>
      </c>
      <c r="E74" s="19">
        <v>69.349999999999994</v>
      </c>
      <c r="F74" s="70">
        <v>2550466</v>
      </c>
      <c r="G74" s="19" t="s">
        <v>308</v>
      </c>
      <c r="H74" s="19" t="s">
        <v>1951</v>
      </c>
      <c r="I74" s="62">
        <v>34929</v>
      </c>
      <c r="J74" s="62">
        <v>45887</v>
      </c>
      <c r="K74" s="19" t="s">
        <v>1422</v>
      </c>
      <c r="L74" s="19" t="s">
        <v>3147</v>
      </c>
    </row>
    <row r="75" spans="1:12">
      <c r="A75" s="21">
        <v>72</v>
      </c>
      <c r="B75" s="21" t="s">
        <v>4623</v>
      </c>
      <c r="C75" s="390">
        <v>0</v>
      </c>
      <c r="D75" s="21" t="s">
        <v>3109</v>
      </c>
      <c r="E75" s="21">
        <v>371.41</v>
      </c>
      <c r="F75" s="75">
        <v>2550466</v>
      </c>
      <c r="G75" s="21" t="s">
        <v>308</v>
      </c>
      <c r="H75" s="21" t="s">
        <v>1951</v>
      </c>
      <c r="I75" s="63">
        <v>34929</v>
      </c>
      <c r="J75" s="63">
        <v>45887</v>
      </c>
      <c r="K75" s="21" t="s">
        <v>1422</v>
      </c>
      <c r="L75" s="21" t="s">
        <v>3109</v>
      </c>
    </row>
    <row r="76" spans="1:12">
      <c r="A76" s="19">
        <v>73</v>
      </c>
      <c r="B76" s="19" t="s">
        <v>4624</v>
      </c>
      <c r="C76" s="389">
        <v>0</v>
      </c>
      <c r="D76" s="19" t="s">
        <v>4625</v>
      </c>
      <c r="E76" s="19">
        <v>503.43</v>
      </c>
      <c r="F76" s="70">
        <v>2550466</v>
      </c>
      <c r="G76" s="19" t="s">
        <v>308</v>
      </c>
      <c r="H76" s="19" t="s">
        <v>1951</v>
      </c>
      <c r="I76" s="62">
        <v>34929</v>
      </c>
      <c r="J76" s="62">
        <v>45887</v>
      </c>
      <c r="K76" s="19" t="s">
        <v>1952</v>
      </c>
      <c r="L76" s="19" t="s">
        <v>4480</v>
      </c>
    </row>
    <row r="77" spans="1:12">
      <c r="A77" s="21">
        <v>74</v>
      </c>
      <c r="B77" s="21" t="s">
        <v>4626</v>
      </c>
      <c r="C77" s="390">
        <v>0</v>
      </c>
      <c r="D77" s="21" t="s">
        <v>4627</v>
      </c>
      <c r="E77" s="21">
        <v>56.96</v>
      </c>
      <c r="F77" s="75">
        <v>5229049</v>
      </c>
      <c r="G77" s="21" t="s">
        <v>4628</v>
      </c>
      <c r="H77" s="21" t="s">
        <v>1951</v>
      </c>
      <c r="I77" s="63">
        <v>35026</v>
      </c>
      <c r="J77" s="63">
        <v>45984</v>
      </c>
      <c r="K77" s="21" t="s">
        <v>267</v>
      </c>
      <c r="L77" s="21" t="s">
        <v>3888</v>
      </c>
    </row>
    <row r="78" spans="1:12">
      <c r="A78" s="19">
        <v>75</v>
      </c>
      <c r="B78" s="19" t="s">
        <v>4629</v>
      </c>
      <c r="C78" s="389" t="s">
        <v>167</v>
      </c>
      <c r="D78" s="19" t="s">
        <v>4630</v>
      </c>
      <c r="E78" s="19">
        <v>7.12</v>
      </c>
      <c r="F78" s="70">
        <v>5076285</v>
      </c>
      <c r="G78" s="19" t="s">
        <v>375</v>
      </c>
      <c r="H78" s="19" t="s">
        <v>1951</v>
      </c>
      <c r="I78" s="62">
        <v>35179</v>
      </c>
      <c r="J78" s="62">
        <v>46136</v>
      </c>
      <c r="K78" s="19" t="s">
        <v>1303</v>
      </c>
      <c r="L78" s="19" t="s">
        <v>2329</v>
      </c>
    </row>
    <row r="79" spans="1:12">
      <c r="A79" s="21">
        <v>76</v>
      </c>
      <c r="B79" s="21" t="s">
        <v>4631</v>
      </c>
      <c r="C79" s="390">
        <v>0</v>
      </c>
      <c r="D79" s="21" t="s">
        <v>189</v>
      </c>
      <c r="E79" s="21">
        <v>1.81</v>
      </c>
      <c r="F79" s="75">
        <v>2025299</v>
      </c>
      <c r="G79" s="21" t="s">
        <v>4632</v>
      </c>
      <c r="H79" s="21" t="s">
        <v>1951</v>
      </c>
      <c r="I79" s="63">
        <v>35255</v>
      </c>
      <c r="J79" s="63">
        <v>46212</v>
      </c>
      <c r="K79" s="21" t="s">
        <v>168</v>
      </c>
      <c r="L79" s="21" t="s">
        <v>2198</v>
      </c>
    </row>
    <row r="80" spans="1:12">
      <c r="A80" s="19">
        <v>77</v>
      </c>
      <c r="B80" s="19" t="s">
        <v>4633</v>
      </c>
      <c r="C80" s="389" t="s">
        <v>167</v>
      </c>
      <c r="D80" s="19" t="s">
        <v>4634</v>
      </c>
      <c r="E80" s="19">
        <v>454.76</v>
      </c>
      <c r="F80" s="70">
        <v>2029278</v>
      </c>
      <c r="G80" s="19" t="s">
        <v>325</v>
      </c>
      <c r="H80" s="19" t="s">
        <v>1951</v>
      </c>
      <c r="I80" s="62">
        <v>35177</v>
      </c>
      <c r="J80" s="62">
        <v>46134</v>
      </c>
      <c r="K80" s="19" t="s">
        <v>267</v>
      </c>
      <c r="L80" s="19" t="s">
        <v>3888</v>
      </c>
    </row>
    <row r="81" spans="1:12">
      <c r="A81" s="21">
        <v>78</v>
      </c>
      <c r="B81" s="21" t="s">
        <v>4635</v>
      </c>
      <c r="C81" s="390" t="s">
        <v>167</v>
      </c>
      <c r="D81" s="21" t="s">
        <v>4636</v>
      </c>
      <c r="E81" s="21">
        <v>34.380000000000003</v>
      </c>
      <c r="F81" s="75">
        <v>2029278</v>
      </c>
      <c r="G81" s="21" t="s">
        <v>325</v>
      </c>
      <c r="H81" s="21" t="s">
        <v>1951</v>
      </c>
      <c r="I81" s="63">
        <v>35208</v>
      </c>
      <c r="J81" s="63">
        <v>46165</v>
      </c>
      <c r="K81" s="21" t="s">
        <v>724</v>
      </c>
      <c r="L81" s="21" t="s">
        <v>2285</v>
      </c>
    </row>
    <row r="82" spans="1:12">
      <c r="A82" s="19">
        <v>79</v>
      </c>
      <c r="B82" s="19" t="s">
        <v>4637</v>
      </c>
      <c r="C82" s="389">
        <v>0</v>
      </c>
      <c r="D82" s="19" t="s">
        <v>4638</v>
      </c>
      <c r="E82" s="19">
        <v>342.91</v>
      </c>
      <c r="F82" s="70">
        <v>2765853</v>
      </c>
      <c r="G82" s="19" t="s">
        <v>4639</v>
      </c>
      <c r="H82" s="19" t="s">
        <v>1951</v>
      </c>
      <c r="I82" s="62">
        <v>35594</v>
      </c>
      <c r="J82" s="62">
        <v>46551</v>
      </c>
      <c r="K82" s="19" t="s">
        <v>267</v>
      </c>
      <c r="L82" s="19" t="s">
        <v>2237</v>
      </c>
    </row>
    <row r="83" spans="1:12">
      <c r="A83" s="21">
        <v>80</v>
      </c>
      <c r="B83" s="21" t="s">
        <v>4640</v>
      </c>
      <c r="C83" s="390" t="s">
        <v>167</v>
      </c>
      <c r="D83" s="21" t="s">
        <v>4641</v>
      </c>
      <c r="E83" s="21">
        <v>1398.55</v>
      </c>
      <c r="F83" s="75">
        <v>2094533</v>
      </c>
      <c r="G83" s="21" t="s">
        <v>4556</v>
      </c>
      <c r="H83" s="21" t="s">
        <v>2008</v>
      </c>
      <c r="I83" s="63">
        <v>35602</v>
      </c>
      <c r="J83" s="63">
        <v>46559</v>
      </c>
      <c r="K83" s="21" t="s">
        <v>724</v>
      </c>
      <c r="L83" s="21" t="s">
        <v>3074</v>
      </c>
    </row>
    <row r="84" spans="1:12">
      <c r="A84" s="19">
        <v>81</v>
      </c>
      <c r="B84" s="19" t="s">
        <v>4642</v>
      </c>
      <c r="C84" s="389" t="s">
        <v>167</v>
      </c>
      <c r="D84" s="19" t="s">
        <v>4643</v>
      </c>
      <c r="E84" s="19">
        <v>22.65</v>
      </c>
      <c r="F84" s="70">
        <v>5076285</v>
      </c>
      <c r="G84" s="19" t="s">
        <v>375</v>
      </c>
      <c r="H84" s="19" t="s">
        <v>1951</v>
      </c>
      <c r="I84" s="62">
        <v>35268</v>
      </c>
      <c r="J84" s="62">
        <v>46225</v>
      </c>
      <c r="K84" s="19" t="s">
        <v>267</v>
      </c>
      <c r="L84" s="19" t="s">
        <v>3888</v>
      </c>
    </row>
    <row r="85" spans="1:12">
      <c r="A85" s="21">
        <v>82</v>
      </c>
      <c r="B85" s="21" t="s">
        <v>4644</v>
      </c>
      <c r="C85" s="390" t="s">
        <v>167</v>
      </c>
      <c r="D85" s="21" t="s">
        <v>2229</v>
      </c>
      <c r="E85" s="21">
        <v>99.5</v>
      </c>
      <c r="F85" s="75">
        <v>2019086</v>
      </c>
      <c r="G85" s="21" t="s">
        <v>2226</v>
      </c>
      <c r="H85" s="21" t="s">
        <v>1951</v>
      </c>
      <c r="I85" s="63">
        <v>34841</v>
      </c>
      <c r="J85" s="63">
        <v>45799</v>
      </c>
      <c r="K85" s="21" t="s">
        <v>724</v>
      </c>
      <c r="L85" s="21" t="s">
        <v>2227</v>
      </c>
    </row>
    <row r="86" spans="1:12">
      <c r="A86" s="19">
        <v>83</v>
      </c>
      <c r="B86" s="19" t="s">
        <v>4645</v>
      </c>
      <c r="C86" s="389" t="s">
        <v>167</v>
      </c>
      <c r="D86" s="19" t="s">
        <v>2285</v>
      </c>
      <c r="E86" s="19">
        <v>21.74</v>
      </c>
      <c r="F86" s="70">
        <v>2868687</v>
      </c>
      <c r="G86" s="19" t="s">
        <v>4010</v>
      </c>
      <c r="H86" s="19" t="s">
        <v>1951</v>
      </c>
      <c r="I86" s="62">
        <v>34899</v>
      </c>
      <c r="J86" s="62">
        <v>45857</v>
      </c>
      <c r="K86" s="19" t="s">
        <v>724</v>
      </c>
      <c r="L86" s="19" t="s">
        <v>2285</v>
      </c>
    </row>
    <row r="87" spans="1:12">
      <c r="A87" s="21">
        <v>84</v>
      </c>
      <c r="B87" s="21" t="s">
        <v>4646</v>
      </c>
      <c r="C87" s="390">
        <v>0</v>
      </c>
      <c r="D87" s="21" t="s">
        <v>4647</v>
      </c>
      <c r="E87" s="21">
        <v>15.89</v>
      </c>
      <c r="F87" s="75">
        <v>2554518</v>
      </c>
      <c r="G87" s="21" t="s">
        <v>2955</v>
      </c>
      <c r="H87" s="21" t="s">
        <v>1951</v>
      </c>
      <c r="I87" s="63">
        <v>35208</v>
      </c>
      <c r="J87" s="63">
        <v>45435</v>
      </c>
      <c r="K87" s="21" t="s">
        <v>267</v>
      </c>
      <c r="L87" s="21" t="s">
        <v>3888</v>
      </c>
    </row>
    <row r="88" spans="1:12">
      <c r="A88" s="19">
        <v>85</v>
      </c>
      <c r="B88" s="19" t="s">
        <v>4648</v>
      </c>
      <c r="C88" s="389" t="s">
        <v>167</v>
      </c>
      <c r="D88" s="19" t="s">
        <v>4649</v>
      </c>
      <c r="E88" s="19">
        <v>224.99</v>
      </c>
      <c r="F88" s="70">
        <v>3557588</v>
      </c>
      <c r="G88" s="19" t="s">
        <v>4650</v>
      </c>
      <c r="H88" s="19" t="s">
        <v>1951</v>
      </c>
      <c r="I88" s="62">
        <v>34859</v>
      </c>
      <c r="J88" s="62">
        <v>45817</v>
      </c>
      <c r="K88" s="19" t="s">
        <v>456</v>
      </c>
      <c r="L88" s="19" t="s">
        <v>457</v>
      </c>
    </row>
    <row r="89" spans="1:12">
      <c r="A89" s="21">
        <v>86</v>
      </c>
      <c r="B89" s="21" t="s">
        <v>4651</v>
      </c>
      <c r="C89" s="390" t="s">
        <v>370</v>
      </c>
      <c r="D89" s="21" t="s">
        <v>4439</v>
      </c>
      <c r="E89" s="21">
        <v>276.91000000000003</v>
      </c>
      <c r="F89" s="75">
        <v>2016656</v>
      </c>
      <c r="G89" s="21" t="s">
        <v>4652</v>
      </c>
      <c r="H89" s="21" t="s">
        <v>3657</v>
      </c>
      <c r="I89" s="63">
        <v>34950</v>
      </c>
      <c r="J89" s="63">
        <v>45908</v>
      </c>
      <c r="K89" s="21" t="s">
        <v>425</v>
      </c>
      <c r="L89" s="21" t="s">
        <v>426</v>
      </c>
    </row>
    <row r="90" spans="1:12">
      <c r="A90" s="19">
        <v>87</v>
      </c>
      <c r="B90" s="19" t="s">
        <v>4653</v>
      </c>
      <c r="C90" s="389">
        <v>0</v>
      </c>
      <c r="D90" s="19" t="s">
        <v>4654</v>
      </c>
      <c r="E90" s="19">
        <v>56.09</v>
      </c>
      <c r="F90" s="70">
        <v>5292026</v>
      </c>
      <c r="G90" s="19" t="s">
        <v>4563</v>
      </c>
      <c r="H90" s="19" t="s">
        <v>1951</v>
      </c>
      <c r="I90" s="62">
        <v>35268</v>
      </c>
      <c r="J90" s="62">
        <v>46225</v>
      </c>
      <c r="K90" s="19" t="s">
        <v>356</v>
      </c>
      <c r="L90" s="19" t="s">
        <v>2548</v>
      </c>
    </row>
    <row r="91" spans="1:12">
      <c r="A91" s="21">
        <v>88</v>
      </c>
      <c r="B91" s="21" t="s">
        <v>4655</v>
      </c>
      <c r="C91" s="390" t="s">
        <v>167</v>
      </c>
      <c r="D91" s="21" t="s">
        <v>4656</v>
      </c>
      <c r="E91" s="21">
        <v>440.87</v>
      </c>
      <c r="F91" s="75">
        <v>5906865</v>
      </c>
      <c r="G91" s="21" t="s">
        <v>4657</v>
      </c>
      <c r="H91" s="21" t="s">
        <v>1951</v>
      </c>
      <c r="I91" s="63">
        <v>35268</v>
      </c>
      <c r="J91" s="63">
        <v>46225</v>
      </c>
      <c r="K91" s="21" t="s">
        <v>1952</v>
      </c>
      <c r="L91" s="21" t="s">
        <v>4480</v>
      </c>
    </row>
    <row r="92" spans="1:12">
      <c r="A92" s="19">
        <v>89</v>
      </c>
      <c r="B92" s="19" t="s">
        <v>4658</v>
      </c>
      <c r="C92" s="389" t="s">
        <v>2773</v>
      </c>
      <c r="D92" s="19" t="s">
        <v>4149</v>
      </c>
      <c r="E92" s="19">
        <v>16</v>
      </c>
      <c r="F92" s="70">
        <v>2027194</v>
      </c>
      <c r="G92" s="19" t="s">
        <v>2316</v>
      </c>
      <c r="H92" s="19" t="s">
        <v>1951</v>
      </c>
      <c r="I92" s="62">
        <v>35138</v>
      </c>
      <c r="J92" s="62">
        <v>46095</v>
      </c>
      <c r="K92" s="19" t="s">
        <v>356</v>
      </c>
      <c r="L92" s="19" t="s">
        <v>3685</v>
      </c>
    </row>
    <row r="93" spans="1:12">
      <c r="A93" s="21">
        <v>90</v>
      </c>
      <c r="B93" s="21" t="s">
        <v>4659</v>
      </c>
      <c r="C93" s="390" t="s">
        <v>2717</v>
      </c>
      <c r="D93" s="21" t="s">
        <v>4660</v>
      </c>
      <c r="E93" s="21">
        <v>40.31</v>
      </c>
      <c r="F93" s="75">
        <v>2027194</v>
      </c>
      <c r="G93" s="21" t="s">
        <v>2316</v>
      </c>
      <c r="H93" s="21" t="s">
        <v>1951</v>
      </c>
      <c r="I93" s="63">
        <v>34837</v>
      </c>
      <c r="J93" s="63">
        <v>45795</v>
      </c>
      <c r="K93" s="21" t="s">
        <v>470</v>
      </c>
      <c r="L93" s="21" t="s">
        <v>682</v>
      </c>
    </row>
    <row r="94" spans="1:12">
      <c r="A94" s="19">
        <v>91</v>
      </c>
      <c r="B94" s="19" t="s">
        <v>4661</v>
      </c>
      <c r="C94" s="389" t="s">
        <v>167</v>
      </c>
      <c r="D94" s="19" t="s">
        <v>4662</v>
      </c>
      <c r="E94" s="19">
        <v>228.21</v>
      </c>
      <c r="F94" s="70">
        <v>5586879</v>
      </c>
      <c r="G94" s="19" t="s">
        <v>4663</v>
      </c>
      <c r="H94" s="19" t="s">
        <v>1951</v>
      </c>
      <c r="I94" s="62">
        <v>34986</v>
      </c>
      <c r="J94" s="62">
        <v>45944</v>
      </c>
      <c r="K94" s="19" t="s">
        <v>267</v>
      </c>
      <c r="L94" s="19" t="s">
        <v>3888</v>
      </c>
    </row>
    <row r="95" spans="1:12">
      <c r="A95" s="21">
        <v>92</v>
      </c>
      <c r="B95" s="21" t="s">
        <v>4664</v>
      </c>
      <c r="C95" s="390">
        <v>0</v>
      </c>
      <c r="D95" s="21" t="s">
        <v>4665</v>
      </c>
      <c r="E95" s="21">
        <v>167.59</v>
      </c>
      <c r="F95" s="75">
        <v>2550245</v>
      </c>
      <c r="G95" s="21" t="s">
        <v>4587</v>
      </c>
      <c r="H95" s="21" t="s">
        <v>1946</v>
      </c>
      <c r="I95" s="63">
        <v>34730</v>
      </c>
      <c r="J95" s="63">
        <v>45688</v>
      </c>
      <c r="K95" s="21" t="s">
        <v>663</v>
      </c>
      <c r="L95" s="21" t="s">
        <v>2037</v>
      </c>
    </row>
    <row r="96" spans="1:12">
      <c r="A96" s="19">
        <v>93</v>
      </c>
      <c r="B96" s="19" t="s">
        <v>4666</v>
      </c>
      <c r="C96" s="389" t="s">
        <v>167</v>
      </c>
      <c r="D96" s="19" t="s">
        <v>4667</v>
      </c>
      <c r="E96" s="19">
        <v>1015.26</v>
      </c>
      <c r="F96" s="70">
        <v>2029278</v>
      </c>
      <c r="G96" s="19" t="s">
        <v>325</v>
      </c>
      <c r="H96" s="19" t="s">
        <v>1951</v>
      </c>
      <c r="I96" s="62">
        <v>35352</v>
      </c>
      <c r="J96" s="62">
        <v>46309</v>
      </c>
      <c r="K96" s="19" t="s">
        <v>1952</v>
      </c>
      <c r="L96" s="19" t="s">
        <v>4480</v>
      </c>
    </row>
    <row r="97" spans="1:12">
      <c r="A97" s="21">
        <v>94</v>
      </c>
      <c r="B97" s="21" t="s">
        <v>4668</v>
      </c>
      <c r="C97" s="390" t="s">
        <v>2126</v>
      </c>
      <c r="D97" s="21" t="s">
        <v>4669</v>
      </c>
      <c r="E97" s="21">
        <v>265.49</v>
      </c>
      <c r="F97" s="75">
        <v>2027194</v>
      </c>
      <c r="G97" s="21" t="s">
        <v>2316</v>
      </c>
      <c r="H97" s="21" t="s">
        <v>1951</v>
      </c>
      <c r="I97" s="63">
        <v>35490</v>
      </c>
      <c r="J97" s="63">
        <v>46447</v>
      </c>
      <c r="K97" s="21" t="s">
        <v>4225</v>
      </c>
      <c r="L97" s="21" t="s">
        <v>4670</v>
      </c>
    </row>
    <row r="98" spans="1:12">
      <c r="A98" s="19">
        <v>95</v>
      </c>
      <c r="B98" s="19" t="s">
        <v>4671</v>
      </c>
      <c r="C98" s="389" t="s">
        <v>4672</v>
      </c>
      <c r="D98" s="19" t="s">
        <v>4673</v>
      </c>
      <c r="E98" s="19">
        <v>104.91</v>
      </c>
      <c r="F98" s="70">
        <v>2027194</v>
      </c>
      <c r="G98" s="19" t="s">
        <v>2316</v>
      </c>
      <c r="H98" s="19" t="s">
        <v>1951</v>
      </c>
      <c r="I98" s="62">
        <v>35268</v>
      </c>
      <c r="J98" s="62">
        <v>46225</v>
      </c>
      <c r="K98" s="19" t="s">
        <v>267</v>
      </c>
      <c r="L98" s="19" t="s">
        <v>2026</v>
      </c>
    </row>
    <row r="99" spans="1:12">
      <c r="A99" s="21">
        <v>96</v>
      </c>
      <c r="B99" s="21" t="s">
        <v>4674</v>
      </c>
      <c r="C99" s="390" t="s">
        <v>167</v>
      </c>
      <c r="D99" s="21" t="s">
        <v>4675</v>
      </c>
      <c r="E99" s="21">
        <v>303.27</v>
      </c>
      <c r="F99" s="75">
        <v>3555763</v>
      </c>
      <c r="G99" s="21" t="s">
        <v>4676</v>
      </c>
      <c r="H99" s="21" t="s">
        <v>1951</v>
      </c>
      <c r="I99" s="63">
        <v>34859</v>
      </c>
      <c r="J99" s="63">
        <v>45817</v>
      </c>
      <c r="K99" s="21" t="s">
        <v>708</v>
      </c>
      <c r="L99" s="21" t="s">
        <v>599</v>
      </c>
    </row>
    <row r="100" spans="1:12">
      <c r="A100" s="19">
        <v>97</v>
      </c>
      <c r="B100" s="19" t="s">
        <v>4677</v>
      </c>
      <c r="C100" s="389" t="s">
        <v>387</v>
      </c>
      <c r="D100" s="19" t="s">
        <v>1491</v>
      </c>
      <c r="E100" s="19">
        <v>581.74</v>
      </c>
      <c r="F100" s="70">
        <v>2014491</v>
      </c>
      <c r="G100" s="19" t="s">
        <v>1491</v>
      </c>
      <c r="H100" s="19" t="s">
        <v>4465</v>
      </c>
      <c r="I100" s="62">
        <v>35091</v>
      </c>
      <c r="J100" s="62">
        <v>46049</v>
      </c>
      <c r="K100" s="19" t="s">
        <v>708</v>
      </c>
      <c r="L100" s="19" t="s">
        <v>2752</v>
      </c>
    </row>
    <row r="101" spans="1:12">
      <c r="A101" s="21">
        <v>98</v>
      </c>
      <c r="B101" s="21" t="s">
        <v>4678</v>
      </c>
      <c r="C101" s="390" t="s">
        <v>167</v>
      </c>
      <c r="D101" s="21" t="s">
        <v>4596</v>
      </c>
      <c r="E101" s="21">
        <v>415.9</v>
      </c>
      <c r="F101" s="75">
        <v>2108291</v>
      </c>
      <c r="G101" s="21" t="s">
        <v>4546</v>
      </c>
      <c r="H101" s="21" t="s">
        <v>2008</v>
      </c>
      <c r="I101" s="63">
        <v>35197</v>
      </c>
      <c r="J101" s="63">
        <v>46154</v>
      </c>
      <c r="K101" s="21" t="s">
        <v>724</v>
      </c>
      <c r="L101" s="21" t="s">
        <v>2136</v>
      </c>
    </row>
    <row r="102" spans="1:12">
      <c r="A102" s="19">
        <v>99</v>
      </c>
      <c r="B102" s="19" t="s">
        <v>4679</v>
      </c>
      <c r="C102" s="389">
        <v>0</v>
      </c>
      <c r="D102" s="19" t="s">
        <v>4680</v>
      </c>
      <c r="E102" s="19">
        <v>89.73</v>
      </c>
      <c r="F102" s="70">
        <v>2034859</v>
      </c>
      <c r="G102" s="19" t="s">
        <v>4680</v>
      </c>
      <c r="H102" s="19" t="s">
        <v>4465</v>
      </c>
      <c r="I102" s="62">
        <v>34878</v>
      </c>
      <c r="J102" s="62">
        <v>45836</v>
      </c>
      <c r="K102" s="19" t="s">
        <v>1987</v>
      </c>
      <c r="L102" s="19" t="s">
        <v>4681</v>
      </c>
    </row>
    <row r="103" spans="1:12">
      <c r="A103" s="21">
        <v>100</v>
      </c>
      <c r="B103" s="21" t="s">
        <v>4682</v>
      </c>
      <c r="C103" s="390" t="s">
        <v>2717</v>
      </c>
      <c r="D103" s="21" t="s">
        <v>4683</v>
      </c>
      <c r="E103" s="21">
        <v>4.3499999999999996</v>
      </c>
      <c r="F103" s="75">
        <v>2027194</v>
      </c>
      <c r="G103" s="21" t="s">
        <v>2316</v>
      </c>
      <c r="H103" s="21" t="s">
        <v>1951</v>
      </c>
      <c r="I103" s="63">
        <v>34837</v>
      </c>
      <c r="J103" s="63">
        <v>45795</v>
      </c>
      <c r="K103" s="21" t="s">
        <v>470</v>
      </c>
      <c r="L103" s="21" t="s">
        <v>471</v>
      </c>
    </row>
    <row r="104" spans="1:12">
      <c r="A104" s="19">
        <v>101</v>
      </c>
      <c r="B104" s="19" t="s">
        <v>4684</v>
      </c>
      <c r="C104" s="389" t="s">
        <v>167</v>
      </c>
      <c r="D104" s="19" t="s">
        <v>4685</v>
      </c>
      <c r="E104" s="19">
        <v>54.53</v>
      </c>
      <c r="F104" s="70">
        <v>2839385</v>
      </c>
      <c r="G104" s="19" t="s">
        <v>1812</v>
      </c>
      <c r="H104" s="19" t="s">
        <v>1951</v>
      </c>
      <c r="I104" s="62">
        <v>35095</v>
      </c>
      <c r="J104" s="62">
        <v>46053</v>
      </c>
      <c r="K104" s="19" t="s">
        <v>470</v>
      </c>
      <c r="L104" s="19" t="s">
        <v>4573</v>
      </c>
    </row>
    <row r="105" spans="1:12">
      <c r="A105" s="21">
        <v>102</v>
      </c>
      <c r="B105" s="21" t="s">
        <v>4686</v>
      </c>
      <c r="C105" s="390" t="s">
        <v>167</v>
      </c>
      <c r="D105" s="21" t="s">
        <v>1872</v>
      </c>
      <c r="E105" s="21">
        <v>13.36</v>
      </c>
      <c r="F105" s="75">
        <v>5179173</v>
      </c>
      <c r="G105" s="21" t="s">
        <v>4687</v>
      </c>
      <c r="H105" s="21" t="s">
        <v>1951</v>
      </c>
      <c r="I105" s="63">
        <v>35051</v>
      </c>
      <c r="J105" s="63">
        <v>46009</v>
      </c>
      <c r="K105" s="21" t="s">
        <v>470</v>
      </c>
      <c r="L105" s="21" t="s">
        <v>2307</v>
      </c>
    </row>
    <row r="106" spans="1:12">
      <c r="A106" s="19">
        <v>103</v>
      </c>
      <c r="B106" s="19" t="s">
        <v>4688</v>
      </c>
      <c r="C106" s="389">
        <v>0</v>
      </c>
      <c r="D106" s="19" t="s">
        <v>4649</v>
      </c>
      <c r="E106" s="19">
        <v>103.47</v>
      </c>
      <c r="F106" s="70">
        <v>3738191</v>
      </c>
      <c r="G106" s="19" t="s">
        <v>4689</v>
      </c>
      <c r="H106" s="19" t="s">
        <v>1951</v>
      </c>
      <c r="I106" s="62">
        <v>34859</v>
      </c>
      <c r="J106" s="62">
        <v>45817</v>
      </c>
      <c r="K106" s="19" t="s">
        <v>456</v>
      </c>
      <c r="L106" s="19" t="s">
        <v>457</v>
      </c>
    </row>
    <row r="107" spans="1:12">
      <c r="A107" s="21">
        <v>104</v>
      </c>
      <c r="B107" s="21" t="s">
        <v>4690</v>
      </c>
      <c r="C107" s="390" t="s">
        <v>167</v>
      </c>
      <c r="D107" s="21" t="s">
        <v>4596</v>
      </c>
      <c r="E107" s="21">
        <v>1818.65</v>
      </c>
      <c r="F107" s="75">
        <v>2108291</v>
      </c>
      <c r="G107" s="21" t="s">
        <v>4546</v>
      </c>
      <c r="H107" s="21" t="s">
        <v>2008</v>
      </c>
      <c r="I107" s="63">
        <v>35562</v>
      </c>
      <c r="J107" s="63">
        <v>46519</v>
      </c>
      <c r="K107" s="21" t="s">
        <v>724</v>
      </c>
      <c r="L107" s="21" t="s">
        <v>2136</v>
      </c>
    </row>
    <row r="108" spans="1:12">
      <c r="A108" s="19">
        <v>105</v>
      </c>
      <c r="B108" s="19" t="s">
        <v>4691</v>
      </c>
      <c r="C108" s="389" t="s">
        <v>167</v>
      </c>
      <c r="D108" s="19" t="s">
        <v>4692</v>
      </c>
      <c r="E108" s="19">
        <v>156.28</v>
      </c>
      <c r="F108" s="70">
        <v>5007127</v>
      </c>
      <c r="G108" s="19" t="s">
        <v>1527</v>
      </c>
      <c r="H108" s="19" t="s">
        <v>2008</v>
      </c>
      <c r="I108" s="62">
        <v>35594</v>
      </c>
      <c r="J108" s="62">
        <v>46551</v>
      </c>
      <c r="K108" s="19" t="s">
        <v>724</v>
      </c>
      <c r="L108" s="19" t="s">
        <v>2234</v>
      </c>
    </row>
    <row r="109" spans="1:12">
      <c r="A109" s="21">
        <v>106</v>
      </c>
      <c r="B109" s="21" t="s">
        <v>4693</v>
      </c>
      <c r="C109" s="390" t="s">
        <v>167</v>
      </c>
      <c r="D109" s="21" t="s">
        <v>4694</v>
      </c>
      <c r="E109" s="21">
        <v>40.64</v>
      </c>
      <c r="F109" s="75">
        <v>5396786</v>
      </c>
      <c r="G109" s="21" t="s">
        <v>4695</v>
      </c>
      <c r="H109" s="21" t="s">
        <v>1951</v>
      </c>
      <c r="I109" s="63">
        <v>35593</v>
      </c>
      <c r="J109" s="63">
        <v>46550</v>
      </c>
      <c r="K109" s="21" t="s">
        <v>708</v>
      </c>
      <c r="L109" s="21" t="s">
        <v>4116</v>
      </c>
    </row>
    <row r="110" spans="1:12">
      <c r="A110" s="19">
        <v>107</v>
      </c>
      <c r="B110" s="19" t="s">
        <v>4696</v>
      </c>
      <c r="C110" s="389">
        <v>0</v>
      </c>
      <c r="D110" s="19" t="s">
        <v>4697</v>
      </c>
      <c r="E110" s="19">
        <v>55.76</v>
      </c>
      <c r="F110" s="70">
        <v>5443431</v>
      </c>
      <c r="G110" s="19" t="s">
        <v>4698</v>
      </c>
      <c r="H110" s="19" t="s">
        <v>1951</v>
      </c>
      <c r="I110" s="62">
        <v>34889</v>
      </c>
      <c r="J110" s="62">
        <v>45847</v>
      </c>
      <c r="K110" s="19" t="s">
        <v>470</v>
      </c>
      <c r="L110" s="19" t="s">
        <v>682</v>
      </c>
    </row>
    <row r="111" spans="1:12">
      <c r="A111" s="21">
        <v>108</v>
      </c>
      <c r="B111" s="21" t="s">
        <v>4699</v>
      </c>
      <c r="C111" s="390">
        <v>0</v>
      </c>
      <c r="D111" s="21" t="s">
        <v>4700</v>
      </c>
      <c r="E111" s="21">
        <v>829.5</v>
      </c>
      <c r="F111" s="75">
        <v>2550245</v>
      </c>
      <c r="G111" s="21" t="s">
        <v>4587</v>
      </c>
      <c r="H111" s="21" t="s">
        <v>1946</v>
      </c>
      <c r="I111" s="63">
        <v>35107</v>
      </c>
      <c r="J111" s="63">
        <v>46065</v>
      </c>
      <c r="K111" s="21" t="s">
        <v>663</v>
      </c>
      <c r="L111" s="21" t="s">
        <v>2067</v>
      </c>
    </row>
    <row r="112" spans="1:12">
      <c r="A112" s="19">
        <v>109</v>
      </c>
      <c r="B112" s="19" t="s">
        <v>4701</v>
      </c>
      <c r="C112" s="389" t="s">
        <v>167</v>
      </c>
      <c r="D112" s="19" t="s">
        <v>4702</v>
      </c>
      <c r="E112" s="19">
        <v>369.47</v>
      </c>
      <c r="F112" s="70">
        <v>2819996</v>
      </c>
      <c r="G112" s="19" t="s">
        <v>464</v>
      </c>
      <c r="H112" s="19" t="s">
        <v>1951</v>
      </c>
      <c r="I112" s="62">
        <v>35632</v>
      </c>
      <c r="J112" s="62">
        <v>46589</v>
      </c>
      <c r="K112" s="19" t="s">
        <v>267</v>
      </c>
      <c r="L112" s="19" t="s">
        <v>3888</v>
      </c>
    </row>
    <row r="113" spans="1:12">
      <c r="A113" s="21">
        <v>110</v>
      </c>
      <c r="B113" s="21" t="s">
        <v>4703</v>
      </c>
      <c r="C113" s="390" t="s">
        <v>167</v>
      </c>
      <c r="D113" s="21" t="s">
        <v>4704</v>
      </c>
      <c r="E113" s="21">
        <v>375.18</v>
      </c>
      <c r="F113" s="75">
        <v>2839717</v>
      </c>
      <c r="G113" s="21" t="s">
        <v>444</v>
      </c>
      <c r="H113" s="21" t="s">
        <v>2008</v>
      </c>
      <c r="I113" s="63">
        <v>35641</v>
      </c>
      <c r="J113" s="63">
        <v>46598</v>
      </c>
      <c r="K113" s="21" t="s">
        <v>267</v>
      </c>
      <c r="L113" s="21" t="s">
        <v>2669</v>
      </c>
    </row>
    <row r="114" spans="1:12">
      <c r="A114" s="19">
        <v>111</v>
      </c>
      <c r="B114" s="19" t="s">
        <v>4705</v>
      </c>
      <c r="C114" s="389">
        <v>0</v>
      </c>
      <c r="D114" s="19" t="s">
        <v>4706</v>
      </c>
      <c r="E114" s="19">
        <v>19.07</v>
      </c>
      <c r="F114" s="70">
        <v>2095025</v>
      </c>
      <c r="G114" s="19" t="s">
        <v>3047</v>
      </c>
      <c r="H114" s="19" t="s">
        <v>1951</v>
      </c>
      <c r="I114" s="62">
        <v>35642</v>
      </c>
      <c r="J114" s="62">
        <v>46599</v>
      </c>
      <c r="K114" s="19" t="s">
        <v>356</v>
      </c>
      <c r="L114" s="19" t="s">
        <v>2265</v>
      </c>
    </row>
    <row r="115" spans="1:12">
      <c r="A115" s="21">
        <v>112</v>
      </c>
      <c r="B115" s="21" t="s">
        <v>4707</v>
      </c>
      <c r="C115" s="390" t="s">
        <v>3398</v>
      </c>
      <c r="D115" s="21" t="s">
        <v>4708</v>
      </c>
      <c r="E115" s="21">
        <v>38.78</v>
      </c>
      <c r="F115" s="75">
        <v>2548747</v>
      </c>
      <c r="G115" s="21" t="s">
        <v>1843</v>
      </c>
      <c r="H115" s="21" t="s">
        <v>1946</v>
      </c>
      <c r="I115" s="63">
        <v>35655</v>
      </c>
      <c r="J115" s="63">
        <v>46612</v>
      </c>
      <c r="K115" s="21" t="s">
        <v>180</v>
      </c>
      <c r="L115" s="21" t="s">
        <v>180</v>
      </c>
    </row>
    <row r="116" spans="1:12">
      <c r="A116" s="19">
        <v>113</v>
      </c>
      <c r="B116" s="19" t="s">
        <v>4709</v>
      </c>
      <c r="C116" s="389" t="s">
        <v>167</v>
      </c>
      <c r="D116" s="19" t="s">
        <v>2476</v>
      </c>
      <c r="E116" s="19">
        <v>24.03</v>
      </c>
      <c r="F116" s="70">
        <v>5076285</v>
      </c>
      <c r="G116" s="19" t="s">
        <v>375</v>
      </c>
      <c r="H116" s="19" t="s">
        <v>1951</v>
      </c>
      <c r="I116" s="62">
        <v>35731</v>
      </c>
      <c r="J116" s="62">
        <v>46688</v>
      </c>
      <c r="K116" s="19" t="s">
        <v>1303</v>
      </c>
      <c r="L116" s="19" t="s">
        <v>2329</v>
      </c>
    </row>
    <row r="117" spans="1:12">
      <c r="A117" s="21">
        <v>114</v>
      </c>
      <c r="B117" s="21" t="s">
        <v>4710</v>
      </c>
      <c r="C117" s="390">
        <v>0</v>
      </c>
      <c r="D117" s="21" t="s">
        <v>4711</v>
      </c>
      <c r="E117" s="21">
        <v>218.02</v>
      </c>
      <c r="F117" s="75">
        <v>2570769</v>
      </c>
      <c r="G117" s="21" t="s">
        <v>252</v>
      </c>
      <c r="H117" s="21" t="s">
        <v>1946</v>
      </c>
      <c r="I117" s="63">
        <v>36018</v>
      </c>
      <c r="J117" s="63">
        <v>46976</v>
      </c>
      <c r="K117" s="21" t="s">
        <v>724</v>
      </c>
      <c r="L117" s="21" t="s">
        <v>2234</v>
      </c>
    </row>
    <row r="118" spans="1:12">
      <c r="A118" s="19">
        <v>115</v>
      </c>
      <c r="B118" s="19" t="s">
        <v>4712</v>
      </c>
      <c r="C118" s="389" t="s">
        <v>167</v>
      </c>
      <c r="D118" s="19" t="s">
        <v>4713</v>
      </c>
      <c r="E118" s="19">
        <v>9.0299999999999994</v>
      </c>
      <c r="F118" s="70">
        <v>5271126</v>
      </c>
      <c r="G118" s="19" t="s">
        <v>4714</v>
      </c>
      <c r="H118" s="19" t="s">
        <v>1951</v>
      </c>
      <c r="I118" s="62">
        <v>35748</v>
      </c>
      <c r="J118" s="62">
        <v>46705</v>
      </c>
      <c r="K118" s="19" t="s">
        <v>724</v>
      </c>
      <c r="L118" s="19" t="s">
        <v>2136</v>
      </c>
    </row>
    <row r="119" spans="1:12">
      <c r="A119" s="21">
        <v>116</v>
      </c>
      <c r="B119" s="21" t="s">
        <v>4715</v>
      </c>
      <c r="C119" s="390" t="s">
        <v>2717</v>
      </c>
      <c r="D119" s="21" t="s">
        <v>4716</v>
      </c>
      <c r="E119" s="21">
        <v>37.96</v>
      </c>
      <c r="F119" s="75">
        <v>2041278</v>
      </c>
      <c r="G119" s="21" t="s">
        <v>1662</v>
      </c>
      <c r="H119" s="21" t="s">
        <v>1951</v>
      </c>
      <c r="I119" s="63">
        <v>35749</v>
      </c>
      <c r="J119" s="63">
        <v>46706</v>
      </c>
      <c r="K119" s="21" t="s">
        <v>267</v>
      </c>
      <c r="L119" s="21" t="s">
        <v>1983</v>
      </c>
    </row>
    <row r="120" spans="1:12">
      <c r="A120" s="19">
        <v>117</v>
      </c>
      <c r="B120" s="19" t="s">
        <v>4717</v>
      </c>
      <c r="C120" s="389">
        <v>0</v>
      </c>
      <c r="D120" s="19" t="s">
        <v>4718</v>
      </c>
      <c r="E120" s="19">
        <v>53.81</v>
      </c>
      <c r="F120" s="70">
        <v>2027194</v>
      </c>
      <c r="G120" s="19" t="s">
        <v>2316</v>
      </c>
      <c r="H120" s="19" t="s">
        <v>1951</v>
      </c>
      <c r="I120" s="62">
        <v>35777</v>
      </c>
      <c r="J120" s="62">
        <v>46734</v>
      </c>
      <c r="K120" s="19" t="s">
        <v>168</v>
      </c>
      <c r="L120" s="19" t="s">
        <v>413</v>
      </c>
    </row>
    <row r="121" spans="1:12">
      <c r="A121" s="21">
        <v>118</v>
      </c>
      <c r="B121" s="21" t="s">
        <v>4719</v>
      </c>
      <c r="C121" s="390" t="s">
        <v>189</v>
      </c>
      <c r="D121" s="21" t="s">
        <v>2499</v>
      </c>
      <c r="E121" s="21">
        <v>55.01</v>
      </c>
      <c r="F121" s="75">
        <v>2012251</v>
      </c>
      <c r="G121" s="21" t="s">
        <v>3688</v>
      </c>
      <c r="H121" s="21" t="s">
        <v>1951</v>
      </c>
      <c r="I121" s="63">
        <v>35777</v>
      </c>
      <c r="J121" s="63">
        <v>46734</v>
      </c>
      <c r="K121" s="21" t="s">
        <v>697</v>
      </c>
      <c r="L121" s="21" t="s">
        <v>2063</v>
      </c>
    </row>
    <row r="122" spans="1:12">
      <c r="A122" s="19">
        <v>119</v>
      </c>
      <c r="B122" s="19" t="s">
        <v>4720</v>
      </c>
      <c r="C122" s="389">
        <v>0</v>
      </c>
      <c r="D122" s="19" t="s">
        <v>4718</v>
      </c>
      <c r="E122" s="19">
        <v>30.95</v>
      </c>
      <c r="F122" s="70">
        <v>2091283</v>
      </c>
      <c r="G122" s="19" t="s">
        <v>4590</v>
      </c>
      <c r="H122" s="19" t="s">
        <v>3556</v>
      </c>
      <c r="I122" s="62">
        <v>35789</v>
      </c>
      <c r="J122" s="62">
        <v>46746</v>
      </c>
      <c r="K122" s="19" t="s">
        <v>168</v>
      </c>
      <c r="L122" s="19" t="s">
        <v>413</v>
      </c>
    </row>
    <row r="123" spans="1:12">
      <c r="A123" s="21">
        <v>120</v>
      </c>
      <c r="B123" s="21" t="s">
        <v>4721</v>
      </c>
      <c r="C123" s="390">
        <v>0</v>
      </c>
      <c r="D123" s="21" t="s">
        <v>4722</v>
      </c>
      <c r="E123" s="21">
        <v>62.84</v>
      </c>
      <c r="F123" s="75">
        <v>2067684</v>
      </c>
      <c r="G123" s="21" t="s">
        <v>4723</v>
      </c>
      <c r="H123" s="21" t="s">
        <v>1951</v>
      </c>
      <c r="I123" s="63">
        <v>35789</v>
      </c>
      <c r="J123" s="63">
        <v>46746</v>
      </c>
      <c r="K123" s="21" t="s">
        <v>2022</v>
      </c>
      <c r="L123" s="21" t="s">
        <v>2196</v>
      </c>
    </row>
    <row r="124" spans="1:12">
      <c r="A124" s="19">
        <v>121</v>
      </c>
      <c r="B124" s="19" t="s">
        <v>4724</v>
      </c>
      <c r="C124" s="389" t="s">
        <v>167</v>
      </c>
      <c r="D124" s="19" t="s">
        <v>4725</v>
      </c>
      <c r="E124" s="19">
        <v>8.92</v>
      </c>
      <c r="F124" s="70">
        <v>2108291</v>
      </c>
      <c r="G124" s="19" t="s">
        <v>4546</v>
      </c>
      <c r="H124" s="19" t="s">
        <v>2008</v>
      </c>
      <c r="I124" s="62">
        <v>34902</v>
      </c>
      <c r="J124" s="62">
        <v>45860</v>
      </c>
      <c r="K124" s="19" t="s">
        <v>724</v>
      </c>
      <c r="L124" s="19" t="s">
        <v>2234</v>
      </c>
    </row>
    <row r="125" spans="1:12">
      <c r="A125" s="21">
        <v>122</v>
      </c>
      <c r="B125" s="21" t="s">
        <v>4726</v>
      </c>
      <c r="C125" s="390">
        <v>0</v>
      </c>
      <c r="D125" s="21" t="s">
        <v>4727</v>
      </c>
      <c r="E125" s="21">
        <v>87.42</v>
      </c>
      <c r="F125" s="75">
        <v>2544938</v>
      </c>
      <c r="G125" s="21" t="s">
        <v>4728</v>
      </c>
      <c r="H125" s="21" t="s">
        <v>1946</v>
      </c>
      <c r="I125" s="63">
        <v>36136</v>
      </c>
      <c r="J125" s="63">
        <v>47094</v>
      </c>
      <c r="K125" s="21" t="s">
        <v>724</v>
      </c>
      <c r="L125" s="21" t="s">
        <v>2285</v>
      </c>
    </row>
    <row r="126" spans="1:12">
      <c r="A126" s="19">
        <v>123</v>
      </c>
      <c r="B126" s="19" t="s">
        <v>4729</v>
      </c>
      <c r="C126" s="389" t="s">
        <v>189</v>
      </c>
      <c r="D126" s="19" t="s">
        <v>4730</v>
      </c>
      <c r="E126" s="19">
        <v>28.8</v>
      </c>
      <c r="F126" s="70">
        <v>5141583</v>
      </c>
      <c r="G126" s="19" t="s">
        <v>3943</v>
      </c>
      <c r="H126" s="19" t="s">
        <v>2008</v>
      </c>
      <c r="I126" s="62">
        <v>36159</v>
      </c>
      <c r="J126" s="62">
        <v>47117</v>
      </c>
      <c r="K126" s="19" t="s">
        <v>737</v>
      </c>
      <c r="L126" s="19" t="s">
        <v>2013</v>
      </c>
    </row>
    <row r="127" spans="1:12">
      <c r="A127" s="21">
        <v>124</v>
      </c>
      <c r="B127" s="21" t="s">
        <v>4731</v>
      </c>
      <c r="C127" s="390" t="s">
        <v>167</v>
      </c>
      <c r="D127" s="21" t="s">
        <v>4732</v>
      </c>
      <c r="E127" s="21">
        <v>25.21</v>
      </c>
      <c r="F127" s="75">
        <v>2551764</v>
      </c>
      <c r="G127" s="21" t="s">
        <v>1492</v>
      </c>
      <c r="H127" s="21" t="s">
        <v>1951</v>
      </c>
      <c r="I127" s="63">
        <v>36229</v>
      </c>
      <c r="J127" s="63">
        <v>47187</v>
      </c>
      <c r="K127" s="21" t="s">
        <v>1422</v>
      </c>
      <c r="L127" s="21" t="s">
        <v>3894</v>
      </c>
    </row>
    <row r="128" spans="1:12">
      <c r="A128" s="19">
        <v>125</v>
      </c>
      <c r="B128" s="19" t="s">
        <v>4733</v>
      </c>
      <c r="C128" s="389" t="s">
        <v>189</v>
      </c>
      <c r="D128" s="19" t="s">
        <v>4734</v>
      </c>
      <c r="E128" s="19">
        <v>39.200000000000003</v>
      </c>
      <c r="F128" s="70">
        <v>2661128</v>
      </c>
      <c r="G128" s="19" t="s">
        <v>1819</v>
      </c>
      <c r="H128" s="19" t="s">
        <v>1951</v>
      </c>
      <c r="I128" s="62">
        <v>36234</v>
      </c>
      <c r="J128" s="62">
        <v>47192</v>
      </c>
      <c r="K128" s="19" t="s">
        <v>2022</v>
      </c>
      <c r="L128" s="19" t="s">
        <v>2333</v>
      </c>
    </row>
    <row r="129" spans="1:12">
      <c r="A129" s="21">
        <v>126</v>
      </c>
      <c r="B129" s="21" t="s">
        <v>4735</v>
      </c>
      <c r="C129" s="390" t="s">
        <v>2089</v>
      </c>
      <c r="D129" s="21" t="s">
        <v>4736</v>
      </c>
      <c r="E129" s="21">
        <v>40.369999999999997</v>
      </c>
      <c r="F129" s="75">
        <v>2885565</v>
      </c>
      <c r="G129" s="21" t="s">
        <v>4737</v>
      </c>
      <c r="H129" s="21" t="s">
        <v>1951</v>
      </c>
      <c r="I129" s="63">
        <v>36250</v>
      </c>
      <c r="J129" s="63">
        <v>47208</v>
      </c>
      <c r="K129" s="21" t="s">
        <v>697</v>
      </c>
      <c r="L129" s="21" t="s">
        <v>2026</v>
      </c>
    </row>
    <row r="130" spans="1:12">
      <c r="A130" s="19">
        <v>127</v>
      </c>
      <c r="B130" s="19" t="s">
        <v>4738</v>
      </c>
      <c r="C130" s="389" t="s">
        <v>4488</v>
      </c>
      <c r="D130" s="19" t="s">
        <v>4739</v>
      </c>
      <c r="E130" s="19">
        <v>28.5</v>
      </c>
      <c r="F130" s="70">
        <v>2295954</v>
      </c>
      <c r="G130" s="19" t="s">
        <v>1751</v>
      </c>
      <c r="H130" s="19" t="s">
        <v>1951</v>
      </c>
      <c r="I130" s="62">
        <v>36270</v>
      </c>
      <c r="J130" s="62">
        <v>47228</v>
      </c>
      <c r="K130" s="19" t="s">
        <v>425</v>
      </c>
      <c r="L130" s="19" t="s">
        <v>498</v>
      </c>
    </row>
    <row r="131" spans="1:12">
      <c r="A131" s="21">
        <v>128</v>
      </c>
      <c r="B131" s="21" t="s">
        <v>4740</v>
      </c>
      <c r="C131" s="390" t="s">
        <v>387</v>
      </c>
      <c r="D131" s="21" t="s">
        <v>1872</v>
      </c>
      <c r="E131" s="21">
        <v>1767.19</v>
      </c>
      <c r="F131" s="75">
        <v>2050374</v>
      </c>
      <c r="G131" s="21" t="s">
        <v>1872</v>
      </c>
      <c r="H131" s="21" t="s">
        <v>4465</v>
      </c>
      <c r="I131" s="63">
        <v>36270</v>
      </c>
      <c r="J131" s="63">
        <v>47228</v>
      </c>
      <c r="K131" s="21" t="s">
        <v>470</v>
      </c>
      <c r="L131" s="21" t="s">
        <v>4573</v>
      </c>
    </row>
    <row r="132" spans="1:12">
      <c r="A132" s="19">
        <v>129</v>
      </c>
      <c r="B132" s="19" t="s">
        <v>4741</v>
      </c>
      <c r="C132" s="389">
        <v>0</v>
      </c>
      <c r="D132" s="19" t="s">
        <v>4742</v>
      </c>
      <c r="E132" s="19">
        <v>100.75</v>
      </c>
      <c r="F132" s="70">
        <v>2565587</v>
      </c>
      <c r="G132" s="19" t="s">
        <v>4743</v>
      </c>
      <c r="H132" s="19" t="s">
        <v>1951</v>
      </c>
      <c r="I132" s="62">
        <v>36293</v>
      </c>
      <c r="J132" s="62">
        <v>47251</v>
      </c>
      <c r="K132" s="19" t="s">
        <v>267</v>
      </c>
      <c r="L132" s="19" t="s">
        <v>2343</v>
      </c>
    </row>
    <row r="133" spans="1:12">
      <c r="A133" s="21">
        <v>130</v>
      </c>
      <c r="B133" s="21" t="s">
        <v>4744</v>
      </c>
      <c r="C133" s="390" t="s">
        <v>2089</v>
      </c>
      <c r="D133" s="21" t="s">
        <v>4745</v>
      </c>
      <c r="E133" s="21">
        <v>33.24</v>
      </c>
      <c r="F133" s="75">
        <v>5006864</v>
      </c>
      <c r="G133" s="21" t="s">
        <v>4746</v>
      </c>
      <c r="H133" s="21" t="s">
        <v>2008</v>
      </c>
      <c r="I133" s="63">
        <v>36297</v>
      </c>
      <c r="J133" s="63">
        <v>47255</v>
      </c>
      <c r="K133" s="21" t="s">
        <v>356</v>
      </c>
      <c r="L133" s="21" t="s">
        <v>2142</v>
      </c>
    </row>
    <row r="134" spans="1:12">
      <c r="A134" s="19">
        <v>131</v>
      </c>
      <c r="B134" s="19" t="s">
        <v>4747</v>
      </c>
      <c r="C134" s="389" t="s">
        <v>189</v>
      </c>
      <c r="D134" s="19" t="s">
        <v>4748</v>
      </c>
      <c r="E134" s="19">
        <v>40.869999999999997</v>
      </c>
      <c r="F134" s="70">
        <v>5141583</v>
      </c>
      <c r="G134" s="19" t="s">
        <v>3943</v>
      </c>
      <c r="H134" s="19" t="s">
        <v>2008</v>
      </c>
      <c r="I134" s="62">
        <v>36305</v>
      </c>
      <c r="J134" s="62">
        <v>47263</v>
      </c>
      <c r="K134" s="19" t="s">
        <v>737</v>
      </c>
      <c r="L134" s="19" t="s">
        <v>2013</v>
      </c>
    </row>
    <row r="135" spans="1:12">
      <c r="A135" s="21">
        <v>132</v>
      </c>
      <c r="B135" s="21" t="s">
        <v>4749</v>
      </c>
      <c r="C135" s="390" t="s">
        <v>189</v>
      </c>
      <c r="D135" s="21" t="s">
        <v>4750</v>
      </c>
      <c r="E135" s="21">
        <v>42.69</v>
      </c>
      <c r="F135" s="75">
        <v>5294495</v>
      </c>
      <c r="G135" s="21" t="s">
        <v>4751</v>
      </c>
      <c r="H135" s="21" t="s">
        <v>1951</v>
      </c>
      <c r="I135" s="63">
        <v>36342</v>
      </c>
      <c r="J135" s="63">
        <v>47300</v>
      </c>
      <c r="K135" s="21" t="s">
        <v>1420</v>
      </c>
      <c r="L135" s="21" t="s">
        <v>2700</v>
      </c>
    </row>
    <row r="136" spans="1:12">
      <c r="A136" s="19">
        <v>133</v>
      </c>
      <c r="B136" s="19" t="s">
        <v>4752</v>
      </c>
      <c r="C136" s="389">
        <v>0</v>
      </c>
      <c r="D136" s="19" t="s">
        <v>4753</v>
      </c>
      <c r="E136" s="19">
        <v>26.52</v>
      </c>
      <c r="F136" s="70">
        <v>5034868</v>
      </c>
      <c r="G136" s="19" t="s">
        <v>4754</v>
      </c>
      <c r="H136" s="19" t="s">
        <v>1951</v>
      </c>
      <c r="I136" s="62">
        <v>36357</v>
      </c>
      <c r="J136" s="62">
        <v>47315</v>
      </c>
      <c r="K136" s="19" t="s">
        <v>267</v>
      </c>
      <c r="L136" s="19" t="s">
        <v>1983</v>
      </c>
    </row>
    <row r="137" spans="1:12">
      <c r="A137" s="21">
        <v>134</v>
      </c>
      <c r="B137" s="21" t="s">
        <v>4755</v>
      </c>
      <c r="C137" s="390">
        <v>0</v>
      </c>
      <c r="D137" s="21" t="s">
        <v>4756</v>
      </c>
      <c r="E137" s="21">
        <v>132.1</v>
      </c>
      <c r="F137" s="75">
        <v>2067439</v>
      </c>
      <c r="G137" s="21" t="s">
        <v>4757</v>
      </c>
      <c r="H137" s="21" t="s">
        <v>1951</v>
      </c>
      <c r="I137" s="63">
        <v>36360</v>
      </c>
      <c r="J137" s="63">
        <v>47318</v>
      </c>
      <c r="K137" s="21" t="s">
        <v>180</v>
      </c>
      <c r="L137" s="21" t="s">
        <v>2667</v>
      </c>
    </row>
    <row r="138" spans="1:12">
      <c r="A138" s="19">
        <v>135</v>
      </c>
      <c r="B138" s="19" t="s">
        <v>4758</v>
      </c>
      <c r="C138" s="389" t="s">
        <v>2717</v>
      </c>
      <c r="D138" s="19" t="s">
        <v>4595</v>
      </c>
      <c r="E138" s="19">
        <v>103.08</v>
      </c>
      <c r="F138" s="70">
        <v>2027194</v>
      </c>
      <c r="G138" s="19" t="s">
        <v>2316</v>
      </c>
      <c r="H138" s="19" t="s">
        <v>1951</v>
      </c>
      <c r="I138" s="62">
        <v>36364</v>
      </c>
      <c r="J138" s="62">
        <v>47322</v>
      </c>
      <c r="K138" s="19" t="s">
        <v>356</v>
      </c>
      <c r="L138" s="19" t="s">
        <v>2265</v>
      </c>
    </row>
    <row r="139" spans="1:12">
      <c r="A139" s="21">
        <v>136</v>
      </c>
      <c r="B139" s="21" t="s">
        <v>4759</v>
      </c>
      <c r="C139" s="390">
        <v>0</v>
      </c>
      <c r="D139" s="21" t="s">
        <v>4760</v>
      </c>
      <c r="E139" s="21">
        <v>153.41</v>
      </c>
      <c r="F139" s="75">
        <v>5005094</v>
      </c>
      <c r="G139" s="21" t="s">
        <v>4761</v>
      </c>
      <c r="H139" s="21" t="s">
        <v>1951</v>
      </c>
      <c r="I139" s="63">
        <v>36369</v>
      </c>
      <c r="J139" s="63">
        <v>47327</v>
      </c>
      <c r="K139" s="21" t="s">
        <v>1303</v>
      </c>
      <c r="L139" s="21" t="s">
        <v>4762</v>
      </c>
    </row>
    <row r="140" spans="1:12">
      <c r="A140" s="19">
        <v>137</v>
      </c>
      <c r="B140" s="19" t="s">
        <v>4763</v>
      </c>
      <c r="C140" s="389" t="s">
        <v>2126</v>
      </c>
      <c r="D140" s="19" t="s">
        <v>4764</v>
      </c>
      <c r="E140" s="19">
        <v>27.45</v>
      </c>
      <c r="F140" s="70">
        <v>2051273</v>
      </c>
      <c r="G140" s="19" t="s">
        <v>1783</v>
      </c>
      <c r="H140" s="19" t="s">
        <v>1951</v>
      </c>
      <c r="I140" s="62">
        <v>36382</v>
      </c>
      <c r="J140" s="62">
        <v>47340</v>
      </c>
      <c r="K140" s="19" t="s">
        <v>470</v>
      </c>
      <c r="L140" s="19" t="s">
        <v>471</v>
      </c>
    </row>
    <row r="141" spans="1:12">
      <c r="A141" s="21">
        <v>138</v>
      </c>
      <c r="B141" s="21" t="s">
        <v>4765</v>
      </c>
      <c r="C141" s="390" t="s">
        <v>167</v>
      </c>
      <c r="D141" s="21" t="s">
        <v>4766</v>
      </c>
      <c r="E141" s="21">
        <v>25.24</v>
      </c>
      <c r="F141" s="75">
        <v>2590565</v>
      </c>
      <c r="G141" s="21" t="s">
        <v>4767</v>
      </c>
      <c r="H141" s="21" t="s">
        <v>1951</v>
      </c>
      <c r="I141" s="63">
        <v>36392</v>
      </c>
      <c r="J141" s="63">
        <v>47350</v>
      </c>
      <c r="K141" s="21" t="s">
        <v>724</v>
      </c>
      <c r="L141" s="21" t="s">
        <v>253</v>
      </c>
    </row>
    <row r="142" spans="1:12">
      <c r="A142" s="19">
        <v>139</v>
      </c>
      <c r="B142" s="19" t="s">
        <v>4768</v>
      </c>
      <c r="C142" s="389">
        <v>0</v>
      </c>
      <c r="D142" s="19" t="s">
        <v>4769</v>
      </c>
      <c r="E142" s="19">
        <v>15.92</v>
      </c>
      <c r="F142" s="70">
        <v>2774771</v>
      </c>
      <c r="G142" s="19" t="s">
        <v>4770</v>
      </c>
      <c r="H142" s="19" t="s">
        <v>1951</v>
      </c>
      <c r="I142" s="62">
        <v>36397</v>
      </c>
      <c r="J142" s="62">
        <v>48031</v>
      </c>
      <c r="K142" s="19" t="s">
        <v>470</v>
      </c>
      <c r="L142" s="19" t="s">
        <v>682</v>
      </c>
    </row>
    <row r="143" spans="1:12">
      <c r="A143" s="21">
        <v>140</v>
      </c>
      <c r="B143" s="21" t="s">
        <v>4771</v>
      </c>
      <c r="C143" s="390">
        <v>0</v>
      </c>
      <c r="D143" s="21" t="s">
        <v>4772</v>
      </c>
      <c r="E143" s="21">
        <v>27.3</v>
      </c>
      <c r="F143" s="75">
        <v>2577992</v>
      </c>
      <c r="G143" s="21" t="s">
        <v>4773</v>
      </c>
      <c r="H143" s="21" t="s">
        <v>1951</v>
      </c>
      <c r="I143" s="63">
        <v>36403</v>
      </c>
      <c r="J143" s="63">
        <v>47361</v>
      </c>
      <c r="K143" s="21" t="s">
        <v>267</v>
      </c>
      <c r="L143" s="21" t="s">
        <v>2343</v>
      </c>
    </row>
    <row r="144" spans="1:12">
      <c r="A144" s="19">
        <v>141</v>
      </c>
      <c r="B144" s="19" t="s">
        <v>4774</v>
      </c>
      <c r="C144" s="389" t="s">
        <v>4461</v>
      </c>
      <c r="D144" s="19" t="s">
        <v>4775</v>
      </c>
      <c r="E144" s="19">
        <v>11.48</v>
      </c>
      <c r="F144" s="70">
        <v>2741288</v>
      </c>
      <c r="G144" s="19" t="s">
        <v>4776</v>
      </c>
      <c r="H144" s="19" t="s">
        <v>1951</v>
      </c>
      <c r="I144" s="62">
        <v>36453</v>
      </c>
      <c r="J144" s="62">
        <v>47411</v>
      </c>
      <c r="K144" s="19" t="s">
        <v>168</v>
      </c>
      <c r="L144" s="19" t="s">
        <v>2198</v>
      </c>
    </row>
    <row r="145" spans="1:12">
      <c r="A145" s="21">
        <v>142</v>
      </c>
      <c r="B145" s="21" t="s">
        <v>4777</v>
      </c>
      <c r="C145" s="390" t="s">
        <v>3207</v>
      </c>
      <c r="D145" s="21" t="s">
        <v>4617</v>
      </c>
      <c r="E145" s="21">
        <v>115.19</v>
      </c>
      <c r="F145" s="75">
        <v>5468582</v>
      </c>
      <c r="G145" s="21" t="s">
        <v>1445</v>
      </c>
      <c r="H145" s="21" t="s">
        <v>1951</v>
      </c>
      <c r="I145" s="63">
        <v>36462</v>
      </c>
      <c r="J145" s="63">
        <v>47420</v>
      </c>
      <c r="K145" s="21" t="s">
        <v>1422</v>
      </c>
      <c r="L145" s="21" t="s">
        <v>3894</v>
      </c>
    </row>
    <row r="146" spans="1:12">
      <c r="A146" s="19">
        <v>143</v>
      </c>
      <c r="B146" s="19" t="s">
        <v>4778</v>
      </c>
      <c r="C146" s="389" t="s">
        <v>167</v>
      </c>
      <c r="D146" s="19" t="s">
        <v>4779</v>
      </c>
      <c r="E146" s="19">
        <v>530.24</v>
      </c>
      <c r="F146" s="70">
        <v>2094533</v>
      </c>
      <c r="G146" s="19" t="s">
        <v>4556</v>
      </c>
      <c r="H146" s="19" t="s">
        <v>2008</v>
      </c>
      <c r="I146" s="62">
        <v>36492</v>
      </c>
      <c r="J146" s="62">
        <v>47450</v>
      </c>
      <c r="K146" s="19" t="s">
        <v>724</v>
      </c>
      <c r="L146" s="19" t="s">
        <v>253</v>
      </c>
    </row>
    <row r="147" spans="1:12">
      <c r="A147" s="21">
        <v>144</v>
      </c>
      <c r="B147" s="21" t="s">
        <v>4780</v>
      </c>
      <c r="C147" s="390" t="s">
        <v>167</v>
      </c>
      <c r="D147" s="21" t="s">
        <v>4779</v>
      </c>
      <c r="E147" s="21">
        <v>642.64</v>
      </c>
      <c r="F147" s="75">
        <v>2094533</v>
      </c>
      <c r="G147" s="21" t="s">
        <v>4556</v>
      </c>
      <c r="H147" s="21" t="s">
        <v>2008</v>
      </c>
      <c r="I147" s="63">
        <v>36500</v>
      </c>
      <c r="J147" s="63">
        <v>47458</v>
      </c>
      <c r="K147" s="21" t="s">
        <v>724</v>
      </c>
      <c r="L147" s="21" t="s">
        <v>3074</v>
      </c>
    </row>
    <row r="148" spans="1:12">
      <c r="A148" s="19">
        <v>145</v>
      </c>
      <c r="B148" s="19" t="s">
        <v>4781</v>
      </c>
      <c r="C148" s="389">
        <v>0</v>
      </c>
      <c r="D148" s="19" t="s">
        <v>4782</v>
      </c>
      <c r="E148" s="19">
        <v>136.46</v>
      </c>
      <c r="F148" s="70">
        <v>6174248</v>
      </c>
      <c r="G148" s="19" t="s">
        <v>4783</v>
      </c>
      <c r="H148" s="19" t="s">
        <v>2008</v>
      </c>
      <c r="I148" s="62">
        <v>36511</v>
      </c>
      <c r="J148" s="62">
        <v>47469</v>
      </c>
      <c r="K148" s="19" t="s">
        <v>267</v>
      </c>
      <c r="L148" s="19" t="s">
        <v>2186</v>
      </c>
    </row>
    <row r="149" spans="1:12">
      <c r="A149" s="21">
        <v>146</v>
      </c>
      <c r="B149" s="21" t="s">
        <v>4784</v>
      </c>
      <c r="C149" s="390">
        <v>0</v>
      </c>
      <c r="D149" s="21" t="s">
        <v>4785</v>
      </c>
      <c r="E149" s="21">
        <v>59.81</v>
      </c>
      <c r="F149" s="75">
        <v>2716682</v>
      </c>
      <c r="G149" s="21" t="s">
        <v>4786</v>
      </c>
      <c r="H149" s="21" t="s">
        <v>1951</v>
      </c>
      <c r="I149" s="63">
        <v>36643</v>
      </c>
      <c r="J149" s="63">
        <v>47600</v>
      </c>
      <c r="K149" s="21" t="s">
        <v>663</v>
      </c>
      <c r="L149" s="21" t="s">
        <v>2359</v>
      </c>
    </row>
    <row r="150" spans="1:12">
      <c r="A150" s="19">
        <v>147</v>
      </c>
      <c r="B150" s="19" t="s">
        <v>4787</v>
      </c>
      <c r="C150" s="389">
        <v>0</v>
      </c>
      <c r="D150" s="19" t="s">
        <v>4788</v>
      </c>
      <c r="E150" s="19">
        <v>286.32</v>
      </c>
      <c r="F150" s="70">
        <v>5093902</v>
      </c>
      <c r="G150" s="19" t="s">
        <v>4789</v>
      </c>
      <c r="H150" s="19" t="s">
        <v>1951</v>
      </c>
      <c r="I150" s="62">
        <v>36644</v>
      </c>
      <c r="J150" s="62">
        <v>47601</v>
      </c>
      <c r="K150" s="19" t="s">
        <v>1422</v>
      </c>
      <c r="L150" s="19" t="s">
        <v>4790</v>
      </c>
    </row>
    <row r="151" spans="1:12">
      <c r="A151" s="21">
        <v>148</v>
      </c>
      <c r="B151" s="21" t="s">
        <v>4791</v>
      </c>
      <c r="C151" s="390" t="s">
        <v>167</v>
      </c>
      <c r="D151" s="21" t="s">
        <v>4792</v>
      </c>
      <c r="E151" s="21">
        <v>178.08</v>
      </c>
      <c r="F151" s="75">
        <v>5320798</v>
      </c>
      <c r="G151" s="21" t="s">
        <v>4793</v>
      </c>
      <c r="H151" s="21" t="s">
        <v>1951</v>
      </c>
      <c r="I151" s="63">
        <v>36651</v>
      </c>
      <c r="J151" s="63">
        <v>47608</v>
      </c>
      <c r="K151" s="21" t="s">
        <v>663</v>
      </c>
      <c r="L151" s="21" t="s">
        <v>2359</v>
      </c>
    </row>
    <row r="152" spans="1:12">
      <c r="A152" s="19">
        <v>149</v>
      </c>
      <c r="B152" s="19" t="s">
        <v>4794</v>
      </c>
      <c r="C152" s="389" t="s">
        <v>2126</v>
      </c>
      <c r="D152" s="19" t="s">
        <v>4795</v>
      </c>
      <c r="E152" s="19">
        <v>28.28</v>
      </c>
      <c r="F152" s="70">
        <v>2574209</v>
      </c>
      <c r="G152" s="19" t="s">
        <v>1588</v>
      </c>
      <c r="H152" s="19" t="s">
        <v>1951</v>
      </c>
      <c r="I152" s="62">
        <v>36651</v>
      </c>
      <c r="J152" s="62">
        <v>47608</v>
      </c>
      <c r="K152" s="19" t="s">
        <v>724</v>
      </c>
      <c r="L152" s="19" t="s">
        <v>2136</v>
      </c>
    </row>
    <row r="153" spans="1:12">
      <c r="A153" s="21">
        <v>150</v>
      </c>
      <c r="B153" s="21" t="s">
        <v>4796</v>
      </c>
      <c r="C153" s="390" t="s">
        <v>387</v>
      </c>
      <c r="D153" s="21" t="s">
        <v>4797</v>
      </c>
      <c r="E153" s="21">
        <v>39.36</v>
      </c>
      <c r="F153" s="75">
        <v>5182212</v>
      </c>
      <c r="G153" s="21" t="s">
        <v>4798</v>
      </c>
      <c r="H153" s="21" t="s">
        <v>2008</v>
      </c>
      <c r="I153" s="63">
        <v>36686</v>
      </c>
      <c r="J153" s="63">
        <v>47643</v>
      </c>
      <c r="K153" s="21" t="s">
        <v>1303</v>
      </c>
      <c r="L153" s="21" t="s">
        <v>2056</v>
      </c>
    </row>
    <row r="154" spans="1:12">
      <c r="A154" s="19">
        <v>151</v>
      </c>
      <c r="B154" s="19" t="s">
        <v>4799</v>
      </c>
      <c r="C154" s="389" t="s">
        <v>167</v>
      </c>
      <c r="D154" s="19" t="s">
        <v>4800</v>
      </c>
      <c r="E154" s="19">
        <v>201.83</v>
      </c>
      <c r="F154" s="70">
        <v>5282586</v>
      </c>
      <c r="G154" s="19" t="s">
        <v>4801</v>
      </c>
      <c r="H154" s="19" t="s">
        <v>1951</v>
      </c>
      <c r="I154" s="62">
        <v>36696</v>
      </c>
      <c r="J154" s="62">
        <v>47653</v>
      </c>
      <c r="K154" s="19" t="s">
        <v>267</v>
      </c>
      <c r="L154" s="19" t="s">
        <v>2186</v>
      </c>
    </row>
    <row r="155" spans="1:12">
      <c r="A155" s="21">
        <v>152</v>
      </c>
      <c r="B155" s="21" t="s">
        <v>4802</v>
      </c>
      <c r="C155" s="390" t="s">
        <v>2717</v>
      </c>
      <c r="D155" s="21" t="s">
        <v>4803</v>
      </c>
      <c r="E155" s="21">
        <v>28.9</v>
      </c>
      <c r="F155" s="75">
        <v>2569477</v>
      </c>
      <c r="G155" s="21" t="s">
        <v>4804</v>
      </c>
      <c r="H155" s="21" t="s">
        <v>1951</v>
      </c>
      <c r="I155" s="63">
        <v>36717</v>
      </c>
      <c r="J155" s="63">
        <v>47674</v>
      </c>
      <c r="K155" s="21" t="s">
        <v>356</v>
      </c>
      <c r="L155" s="21" t="s">
        <v>2080</v>
      </c>
    </row>
    <row r="156" spans="1:12">
      <c r="A156" s="19">
        <v>153</v>
      </c>
      <c r="B156" s="19" t="s">
        <v>4805</v>
      </c>
      <c r="C156" s="389" t="s">
        <v>189</v>
      </c>
      <c r="D156" s="19" t="s">
        <v>4806</v>
      </c>
      <c r="E156" s="19">
        <v>118.43</v>
      </c>
      <c r="F156" s="70">
        <v>2095025</v>
      </c>
      <c r="G156" s="19" t="s">
        <v>3047</v>
      </c>
      <c r="H156" s="19" t="s">
        <v>1951</v>
      </c>
      <c r="I156" s="62">
        <v>36755</v>
      </c>
      <c r="J156" s="62">
        <v>47713</v>
      </c>
      <c r="K156" s="19" t="s">
        <v>356</v>
      </c>
      <c r="L156" s="19" t="s">
        <v>2265</v>
      </c>
    </row>
    <row r="157" spans="1:12">
      <c r="A157" s="21">
        <v>154</v>
      </c>
      <c r="B157" s="21" t="s">
        <v>4807</v>
      </c>
      <c r="C157" s="390">
        <v>0</v>
      </c>
      <c r="D157" s="21" t="s">
        <v>2031</v>
      </c>
      <c r="E157" s="21">
        <v>25.75</v>
      </c>
      <c r="F157" s="75">
        <v>4377443</v>
      </c>
      <c r="G157" s="21" t="s">
        <v>4808</v>
      </c>
      <c r="H157" s="21" t="s">
        <v>1951</v>
      </c>
      <c r="I157" s="63">
        <v>36791</v>
      </c>
      <c r="J157" s="63">
        <v>47748</v>
      </c>
      <c r="K157" s="21" t="s">
        <v>1303</v>
      </c>
      <c r="L157" s="21" t="s">
        <v>560</v>
      </c>
    </row>
    <row r="158" spans="1:12">
      <c r="A158" s="19">
        <v>155</v>
      </c>
      <c r="B158" s="19" t="s">
        <v>4809</v>
      </c>
      <c r="C158" s="389">
        <v>0</v>
      </c>
      <c r="D158" s="19" t="s">
        <v>4810</v>
      </c>
      <c r="E158" s="19">
        <v>50.6</v>
      </c>
      <c r="F158" s="70">
        <v>2663937</v>
      </c>
      <c r="G158" s="19" t="s">
        <v>4811</v>
      </c>
      <c r="H158" s="19" t="s">
        <v>1951</v>
      </c>
      <c r="I158" s="62">
        <v>36794</v>
      </c>
      <c r="J158" s="62">
        <v>47751</v>
      </c>
      <c r="K158" s="19" t="s">
        <v>724</v>
      </c>
      <c r="L158" s="19" t="s">
        <v>2136</v>
      </c>
    </row>
    <row r="159" spans="1:12">
      <c r="A159" s="21">
        <v>156</v>
      </c>
      <c r="B159" s="21" t="s">
        <v>4812</v>
      </c>
      <c r="C159" s="390" t="s">
        <v>2717</v>
      </c>
      <c r="D159" s="21" t="s">
        <v>4338</v>
      </c>
      <c r="E159" s="21">
        <v>26.64</v>
      </c>
      <c r="F159" s="75">
        <v>2738961</v>
      </c>
      <c r="G159" s="21" t="s">
        <v>4813</v>
      </c>
      <c r="H159" s="21" t="s">
        <v>1951</v>
      </c>
      <c r="I159" s="63">
        <v>36913</v>
      </c>
      <c r="J159" s="63">
        <v>47870</v>
      </c>
      <c r="K159" s="21" t="s">
        <v>724</v>
      </c>
      <c r="L159" s="21" t="s">
        <v>560</v>
      </c>
    </row>
    <row r="160" spans="1:12">
      <c r="A160" s="19">
        <v>157</v>
      </c>
      <c r="B160" s="19" t="s">
        <v>4814</v>
      </c>
      <c r="C160" s="389" t="s">
        <v>189</v>
      </c>
      <c r="D160" s="19" t="s">
        <v>4815</v>
      </c>
      <c r="E160" s="19">
        <v>38.200000000000003</v>
      </c>
      <c r="F160" s="70">
        <v>5141583</v>
      </c>
      <c r="G160" s="19" t="s">
        <v>3943</v>
      </c>
      <c r="H160" s="19" t="s">
        <v>2008</v>
      </c>
      <c r="I160" s="62">
        <v>36917</v>
      </c>
      <c r="J160" s="62">
        <v>47874</v>
      </c>
      <c r="K160" s="19" t="s">
        <v>737</v>
      </c>
      <c r="L160" s="19" t="s">
        <v>2173</v>
      </c>
    </row>
    <row r="161" spans="1:12">
      <c r="A161" s="21">
        <v>158</v>
      </c>
      <c r="B161" s="21" t="s">
        <v>4816</v>
      </c>
      <c r="C161" s="390">
        <v>0</v>
      </c>
      <c r="D161" s="21" t="s">
        <v>4817</v>
      </c>
      <c r="E161" s="21">
        <v>235.57</v>
      </c>
      <c r="F161" s="75">
        <v>5407761</v>
      </c>
      <c r="G161" s="21" t="s">
        <v>2245</v>
      </c>
      <c r="H161" s="21" t="s">
        <v>1951</v>
      </c>
      <c r="I161" s="63">
        <v>36958</v>
      </c>
      <c r="J161" s="63">
        <v>47915</v>
      </c>
      <c r="K161" s="21" t="s">
        <v>663</v>
      </c>
      <c r="L161" s="21" t="s">
        <v>2163</v>
      </c>
    </row>
    <row r="162" spans="1:12">
      <c r="A162" s="19">
        <v>159</v>
      </c>
      <c r="B162" s="19" t="s">
        <v>4818</v>
      </c>
      <c r="C162" s="389" t="s">
        <v>4482</v>
      </c>
      <c r="D162" s="19" t="s">
        <v>2192</v>
      </c>
      <c r="E162" s="19">
        <v>13.13</v>
      </c>
      <c r="F162" s="70">
        <v>2703068</v>
      </c>
      <c r="G162" s="19" t="s">
        <v>1698</v>
      </c>
      <c r="H162" s="19" t="s">
        <v>1951</v>
      </c>
      <c r="I162" s="62">
        <v>36962</v>
      </c>
      <c r="J162" s="62">
        <v>47935</v>
      </c>
      <c r="K162" s="19" t="s">
        <v>168</v>
      </c>
      <c r="L162" s="19" t="s">
        <v>2198</v>
      </c>
    </row>
    <row r="163" spans="1:12">
      <c r="A163" s="21">
        <v>160</v>
      </c>
      <c r="B163" s="21" t="s">
        <v>4819</v>
      </c>
      <c r="C163" s="390">
        <v>0</v>
      </c>
      <c r="D163" s="21" t="s">
        <v>4820</v>
      </c>
      <c r="E163" s="21">
        <v>766.24</v>
      </c>
      <c r="F163" s="75">
        <v>5068762</v>
      </c>
      <c r="G163" s="21" t="s">
        <v>4821</v>
      </c>
      <c r="H163" s="21" t="s">
        <v>2008</v>
      </c>
      <c r="I163" s="63">
        <v>36962</v>
      </c>
      <c r="J163" s="63">
        <v>47919</v>
      </c>
      <c r="K163" s="21" t="s">
        <v>1422</v>
      </c>
      <c r="L163" s="21" t="s">
        <v>2138</v>
      </c>
    </row>
    <row r="164" spans="1:12">
      <c r="A164" s="19">
        <v>161</v>
      </c>
      <c r="B164" s="19" t="s">
        <v>4822</v>
      </c>
      <c r="C164" s="389">
        <v>0</v>
      </c>
      <c r="D164" s="19" t="s">
        <v>4823</v>
      </c>
      <c r="E164" s="19">
        <v>757.91</v>
      </c>
      <c r="F164" s="70">
        <v>2054701</v>
      </c>
      <c r="G164" s="19" t="s">
        <v>4596</v>
      </c>
      <c r="H164" s="19" t="s">
        <v>1951</v>
      </c>
      <c r="I164" s="62">
        <v>36969</v>
      </c>
      <c r="J164" s="62">
        <v>47926</v>
      </c>
      <c r="K164" s="19" t="s">
        <v>4824</v>
      </c>
      <c r="L164" s="19" t="s">
        <v>4825</v>
      </c>
    </row>
    <row r="165" spans="1:12">
      <c r="A165" s="21">
        <v>162</v>
      </c>
      <c r="B165" s="21" t="s">
        <v>4826</v>
      </c>
      <c r="C165" s="390" t="s">
        <v>167</v>
      </c>
      <c r="D165" s="21" t="s">
        <v>4827</v>
      </c>
      <c r="E165" s="21">
        <v>380.32</v>
      </c>
      <c r="F165" s="75">
        <v>2763788</v>
      </c>
      <c r="G165" s="21" t="s">
        <v>1821</v>
      </c>
      <c r="H165" s="21" t="s">
        <v>1951</v>
      </c>
      <c r="I165" s="63">
        <v>36976</v>
      </c>
      <c r="J165" s="63">
        <v>47933</v>
      </c>
      <c r="K165" s="21" t="s">
        <v>456</v>
      </c>
      <c r="L165" s="21" t="s">
        <v>457</v>
      </c>
    </row>
    <row r="166" spans="1:12">
      <c r="A166" s="19">
        <v>163</v>
      </c>
      <c r="B166" s="19" t="s">
        <v>4828</v>
      </c>
      <c r="C166" s="389">
        <v>0</v>
      </c>
      <c r="D166" s="19" t="s">
        <v>4829</v>
      </c>
      <c r="E166" s="19">
        <v>25.87</v>
      </c>
      <c r="F166" s="70">
        <v>2812886</v>
      </c>
      <c r="G166" s="19" t="s">
        <v>4830</v>
      </c>
      <c r="H166" s="19" t="s">
        <v>1951</v>
      </c>
      <c r="I166" s="62">
        <v>36994</v>
      </c>
      <c r="J166" s="62">
        <v>47951</v>
      </c>
      <c r="K166" s="19" t="s">
        <v>470</v>
      </c>
      <c r="L166" s="19" t="s">
        <v>682</v>
      </c>
    </row>
    <row r="167" spans="1:12">
      <c r="A167" s="21">
        <v>164</v>
      </c>
      <c r="B167" s="21" t="s">
        <v>4831</v>
      </c>
      <c r="C167" s="390" t="s">
        <v>167</v>
      </c>
      <c r="D167" s="21" t="s">
        <v>4832</v>
      </c>
      <c r="E167" s="21">
        <v>118.6</v>
      </c>
      <c r="F167" s="75">
        <v>5122392</v>
      </c>
      <c r="G167" s="21" t="s">
        <v>4833</v>
      </c>
      <c r="H167" s="21" t="s">
        <v>2008</v>
      </c>
      <c r="I167" s="63">
        <v>37001</v>
      </c>
      <c r="J167" s="63">
        <v>47958</v>
      </c>
      <c r="K167" s="21" t="s">
        <v>180</v>
      </c>
      <c r="L167" s="21" t="s">
        <v>2168</v>
      </c>
    </row>
    <row r="168" spans="1:12">
      <c r="A168" s="19">
        <v>165</v>
      </c>
      <c r="B168" s="19" t="s">
        <v>4834</v>
      </c>
      <c r="C168" s="389">
        <v>0</v>
      </c>
      <c r="D168" s="19" t="s">
        <v>2718</v>
      </c>
      <c r="E168" s="19">
        <v>37.619999999999997</v>
      </c>
      <c r="F168" s="70">
        <v>2744937</v>
      </c>
      <c r="G168" s="19" t="s">
        <v>4835</v>
      </c>
      <c r="H168" s="19" t="s">
        <v>1951</v>
      </c>
      <c r="I168" s="62">
        <v>37001</v>
      </c>
      <c r="J168" s="62">
        <v>47958</v>
      </c>
      <c r="K168" s="19" t="s">
        <v>724</v>
      </c>
      <c r="L168" s="19" t="s">
        <v>560</v>
      </c>
    </row>
    <row r="169" spans="1:12">
      <c r="A169" s="21">
        <v>166</v>
      </c>
      <c r="B169" s="21" t="s">
        <v>4836</v>
      </c>
      <c r="C169" s="390" t="s">
        <v>167</v>
      </c>
      <c r="D169" s="21" t="s">
        <v>4837</v>
      </c>
      <c r="E169" s="21">
        <v>109.39</v>
      </c>
      <c r="F169" s="75">
        <v>2682869</v>
      </c>
      <c r="G169" s="21" t="s">
        <v>1824</v>
      </c>
      <c r="H169" s="21" t="s">
        <v>1951</v>
      </c>
      <c r="I169" s="63">
        <v>37001</v>
      </c>
      <c r="J169" s="63">
        <v>47958</v>
      </c>
      <c r="K169" s="21" t="s">
        <v>456</v>
      </c>
      <c r="L169" s="21" t="s">
        <v>457</v>
      </c>
    </row>
    <row r="170" spans="1:12">
      <c r="A170" s="19">
        <v>167</v>
      </c>
      <c r="B170" s="19" t="s">
        <v>4838</v>
      </c>
      <c r="C170" s="389">
        <v>0</v>
      </c>
      <c r="D170" s="19" t="s">
        <v>4839</v>
      </c>
      <c r="E170" s="19">
        <v>25.63</v>
      </c>
      <c r="F170" s="70">
        <v>2630028</v>
      </c>
      <c r="G170" s="19" t="s">
        <v>4840</v>
      </c>
      <c r="H170" s="19" t="s">
        <v>1946</v>
      </c>
      <c r="I170" s="62">
        <v>37007</v>
      </c>
      <c r="J170" s="62">
        <v>47964</v>
      </c>
      <c r="K170" s="19" t="s">
        <v>168</v>
      </c>
      <c r="L170" s="19" t="s">
        <v>245</v>
      </c>
    </row>
    <row r="171" spans="1:12">
      <c r="A171" s="21">
        <v>168</v>
      </c>
      <c r="B171" s="21" t="s">
        <v>4841</v>
      </c>
      <c r="C171" s="390">
        <v>0</v>
      </c>
      <c r="D171" s="21" t="s">
        <v>4842</v>
      </c>
      <c r="E171" s="21">
        <v>27.61</v>
      </c>
      <c r="F171" s="75">
        <v>2881934</v>
      </c>
      <c r="G171" s="21" t="s">
        <v>4843</v>
      </c>
      <c r="H171" s="21" t="s">
        <v>1951</v>
      </c>
      <c r="I171" s="63">
        <v>37011</v>
      </c>
      <c r="J171" s="63">
        <v>49438</v>
      </c>
      <c r="K171" s="21" t="s">
        <v>724</v>
      </c>
      <c r="L171" s="21" t="s">
        <v>2234</v>
      </c>
    </row>
    <row r="172" spans="1:12">
      <c r="A172" s="19">
        <v>169</v>
      </c>
      <c r="B172" s="19" t="s">
        <v>4844</v>
      </c>
      <c r="C172" s="389">
        <v>0</v>
      </c>
      <c r="D172" s="19" t="s">
        <v>4845</v>
      </c>
      <c r="E172" s="19">
        <v>25.24</v>
      </c>
      <c r="F172" s="70">
        <v>4377443</v>
      </c>
      <c r="G172" s="19" t="s">
        <v>4808</v>
      </c>
      <c r="H172" s="19" t="s">
        <v>1951</v>
      </c>
      <c r="I172" s="62">
        <v>37021</v>
      </c>
      <c r="J172" s="62">
        <v>47978</v>
      </c>
      <c r="K172" s="19" t="s">
        <v>1303</v>
      </c>
      <c r="L172" s="19" t="s">
        <v>560</v>
      </c>
    </row>
    <row r="173" spans="1:12">
      <c r="A173" s="21">
        <v>170</v>
      </c>
      <c r="B173" s="21" t="s">
        <v>4846</v>
      </c>
      <c r="C173" s="390" t="s">
        <v>2089</v>
      </c>
      <c r="D173" s="21" t="s">
        <v>4847</v>
      </c>
      <c r="E173" s="21">
        <v>32.65</v>
      </c>
      <c r="F173" s="75">
        <v>5051134</v>
      </c>
      <c r="G173" s="21" t="s">
        <v>1677</v>
      </c>
      <c r="H173" s="21" t="s">
        <v>1951</v>
      </c>
      <c r="I173" s="63">
        <v>37022</v>
      </c>
      <c r="J173" s="63">
        <v>47979</v>
      </c>
      <c r="K173" s="21" t="s">
        <v>267</v>
      </c>
      <c r="L173" s="21" t="s">
        <v>2211</v>
      </c>
    </row>
    <row r="174" spans="1:12">
      <c r="A174" s="19">
        <v>171</v>
      </c>
      <c r="B174" s="19" t="s">
        <v>4848</v>
      </c>
      <c r="C174" s="389">
        <v>0</v>
      </c>
      <c r="D174" s="19" t="s">
        <v>4849</v>
      </c>
      <c r="E174" s="19">
        <v>31.25</v>
      </c>
      <c r="F174" s="70">
        <v>2039389</v>
      </c>
      <c r="G174" s="19" t="s">
        <v>4850</v>
      </c>
      <c r="H174" s="19" t="s">
        <v>1951</v>
      </c>
      <c r="I174" s="62">
        <v>37032</v>
      </c>
      <c r="J174" s="62">
        <v>47989</v>
      </c>
      <c r="K174" s="19" t="s">
        <v>356</v>
      </c>
      <c r="L174" s="19" t="s">
        <v>2367</v>
      </c>
    </row>
    <row r="175" spans="1:12">
      <c r="A175" s="21">
        <v>172</v>
      </c>
      <c r="B175" s="21" t="s">
        <v>4851</v>
      </c>
      <c r="C175" s="390">
        <v>0</v>
      </c>
      <c r="D175" s="21" t="s">
        <v>4120</v>
      </c>
      <c r="E175" s="21">
        <v>32.99</v>
      </c>
      <c r="F175" s="75">
        <v>2609436</v>
      </c>
      <c r="G175" s="21" t="s">
        <v>1490</v>
      </c>
      <c r="H175" s="21" t="s">
        <v>1951</v>
      </c>
      <c r="I175" s="63">
        <v>37054</v>
      </c>
      <c r="J175" s="63">
        <v>48011</v>
      </c>
      <c r="K175" s="21" t="s">
        <v>1422</v>
      </c>
      <c r="L175" s="21" t="s">
        <v>471</v>
      </c>
    </row>
    <row r="176" spans="1:12">
      <c r="A176" s="19">
        <v>173</v>
      </c>
      <c r="B176" s="19" t="s">
        <v>4852</v>
      </c>
      <c r="C176" s="389">
        <v>0</v>
      </c>
      <c r="D176" s="19" t="s">
        <v>4853</v>
      </c>
      <c r="E176" s="19">
        <v>13</v>
      </c>
      <c r="F176" s="70">
        <v>2786184</v>
      </c>
      <c r="G176" s="19" t="s">
        <v>4854</v>
      </c>
      <c r="H176" s="19" t="s">
        <v>1951</v>
      </c>
      <c r="I176" s="62">
        <v>37081</v>
      </c>
      <c r="J176" s="62">
        <v>48038</v>
      </c>
      <c r="K176" s="19" t="s">
        <v>168</v>
      </c>
      <c r="L176" s="19" t="s">
        <v>413</v>
      </c>
    </row>
    <row r="177" spans="1:12">
      <c r="A177" s="21">
        <v>174</v>
      </c>
      <c r="B177" s="21" t="s">
        <v>4855</v>
      </c>
      <c r="C177" s="390" t="s">
        <v>2135</v>
      </c>
      <c r="D177" s="21" t="s">
        <v>4856</v>
      </c>
      <c r="E177" s="21">
        <v>29.29</v>
      </c>
      <c r="F177" s="75">
        <v>5286808</v>
      </c>
      <c r="G177" s="21" t="s">
        <v>1626</v>
      </c>
      <c r="H177" s="21" t="s">
        <v>2008</v>
      </c>
      <c r="I177" s="63">
        <v>37081</v>
      </c>
      <c r="J177" s="63">
        <v>48038</v>
      </c>
      <c r="K177" s="21" t="s">
        <v>1419</v>
      </c>
      <c r="L177" s="21" t="s">
        <v>2279</v>
      </c>
    </row>
    <row r="178" spans="1:12">
      <c r="A178" s="19">
        <v>175</v>
      </c>
      <c r="B178" s="19" t="s">
        <v>4857</v>
      </c>
      <c r="C178" s="389" t="s">
        <v>387</v>
      </c>
      <c r="D178" s="19" t="s">
        <v>4858</v>
      </c>
      <c r="E178" s="19">
        <v>814.5</v>
      </c>
      <c r="F178" s="70">
        <v>2662647</v>
      </c>
      <c r="G178" s="19" t="s">
        <v>2332</v>
      </c>
      <c r="H178" s="19" t="s">
        <v>1946</v>
      </c>
      <c r="I178" s="62">
        <v>37081</v>
      </c>
      <c r="J178" s="62">
        <v>48038</v>
      </c>
      <c r="K178" s="19" t="s">
        <v>2022</v>
      </c>
      <c r="L178" s="19" t="s">
        <v>2333</v>
      </c>
    </row>
    <row r="179" spans="1:12">
      <c r="A179" s="21">
        <v>176</v>
      </c>
      <c r="B179" s="21" t="s">
        <v>4859</v>
      </c>
      <c r="C179" s="390" t="s">
        <v>167</v>
      </c>
      <c r="D179" s="21" t="s">
        <v>4860</v>
      </c>
      <c r="E179" s="21">
        <v>45.1</v>
      </c>
      <c r="F179" s="75">
        <v>6173136</v>
      </c>
      <c r="G179" s="21" t="s">
        <v>1718</v>
      </c>
      <c r="H179" s="21" t="s">
        <v>1951</v>
      </c>
      <c r="I179" s="63">
        <v>37082</v>
      </c>
      <c r="J179" s="63">
        <v>48039</v>
      </c>
      <c r="K179" s="21" t="s">
        <v>724</v>
      </c>
      <c r="L179" s="21" t="s">
        <v>2234</v>
      </c>
    </row>
    <row r="180" spans="1:12">
      <c r="A180" s="19">
        <v>177</v>
      </c>
      <c r="B180" s="19" t="s">
        <v>4861</v>
      </c>
      <c r="C180" s="389">
        <v>0</v>
      </c>
      <c r="D180" s="19" t="s">
        <v>4862</v>
      </c>
      <c r="E180" s="19">
        <v>29.21</v>
      </c>
      <c r="F180" s="70">
        <v>5201152</v>
      </c>
      <c r="G180" s="19" t="s">
        <v>4863</v>
      </c>
      <c r="H180" s="19" t="s">
        <v>1951</v>
      </c>
      <c r="I180" s="62">
        <v>37088</v>
      </c>
      <c r="J180" s="62">
        <v>48045</v>
      </c>
      <c r="K180" s="19" t="s">
        <v>1422</v>
      </c>
      <c r="L180" s="19" t="s">
        <v>471</v>
      </c>
    </row>
    <row r="181" spans="1:12">
      <c r="A181" s="21">
        <v>178</v>
      </c>
      <c r="B181" s="21" t="s">
        <v>4864</v>
      </c>
      <c r="C181" s="390" t="s">
        <v>167</v>
      </c>
      <c r="D181" s="21" t="s">
        <v>4865</v>
      </c>
      <c r="E181" s="21">
        <v>47.52</v>
      </c>
      <c r="F181" s="75">
        <v>2861429</v>
      </c>
      <c r="G181" s="21" t="s">
        <v>4866</v>
      </c>
      <c r="H181" s="21" t="s">
        <v>1951</v>
      </c>
      <c r="I181" s="63">
        <v>37119</v>
      </c>
      <c r="J181" s="63">
        <v>48076</v>
      </c>
      <c r="K181" s="21" t="s">
        <v>724</v>
      </c>
      <c r="L181" s="21" t="s">
        <v>2234</v>
      </c>
    </row>
    <row r="182" spans="1:12">
      <c r="A182" s="19">
        <v>179</v>
      </c>
      <c r="B182" s="19" t="s">
        <v>4867</v>
      </c>
      <c r="C182" s="389" t="s">
        <v>167</v>
      </c>
      <c r="D182" s="19" t="s">
        <v>4868</v>
      </c>
      <c r="E182" s="19">
        <v>115.94</v>
      </c>
      <c r="F182" s="70">
        <v>5076285</v>
      </c>
      <c r="G182" s="19" t="s">
        <v>375</v>
      </c>
      <c r="H182" s="19" t="s">
        <v>1951</v>
      </c>
      <c r="I182" s="62">
        <v>37200</v>
      </c>
      <c r="J182" s="62">
        <v>48157</v>
      </c>
      <c r="K182" s="19" t="s">
        <v>267</v>
      </c>
      <c r="L182" s="19" t="s">
        <v>3888</v>
      </c>
    </row>
    <row r="183" spans="1:12">
      <c r="A183" s="21">
        <v>180</v>
      </c>
      <c r="B183" s="21" t="s">
        <v>4869</v>
      </c>
      <c r="C183" s="390" t="s">
        <v>167</v>
      </c>
      <c r="D183" s="21" t="s">
        <v>4870</v>
      </c>
      <c r="E183" s="21">
        <v>399.88</v>
      </c>
      <c r="F183" s="75">
        <v>2008726</v>
      </c>
      <c r="G183" s="21" t="s">
        <v>4871</v>
      </c>
      <c r="H183" s="21" t="s">
        <v>1951</v>
      </c>
      <c r="I183" s="63">
        <v>37228</v>
      </c>
      <c r="J183" s="63">
        <v>48185</v>
      </c>
      <c r="K183" s="21" t="s">
        <v>747</v>
      </c>
      <c r="L183" s="21" t="s">
        <v>1956</v>
      </c>
    </row>
    <row r="184" spans="1:12">
      <c r="A184" s="19">
        <v>181</v>
      </c>
      <c r="B184" s="19" t="s">
        <v>4872</v>
      </c>
      <c r="C184" s="389">
        <v>0</v>
      </c>
      <c r="D184" s="19" t="s">
        <v>2198</v>
      </c>
      <c r="E184" s="19">
        <v>25.75</v>
      </c>
      <c r="F184" s="70">
        <v>5017386</v>
      </c>
      <c r="G184" s="19" t="s">
        <v>4873</v>
      </c>
      <c r="H184" s="19" t="s">
        <v>1951</v>
      </c>
      <c r="I184" s="62">
        <v>37245</v>
      </c>
      <c r="J184" s="62">
        <v>48202</v>
      </c>
      <c r="K184" s="19" t="s">
        <v>168</v>
      </c>
      <c r="L184" s="19" t="s">
        <v>2198</v>
      </c>
    </row>
    <row r="185" spans="1:12">
      <c r="A185" s="21">
        <v>182</v>
      </c>
      <c r="B185" s="21" t="s">
        <v>4874</v>
      </c>
      <c r="C185" s="390">
        <v>0</v>
      </c>
      <c r="D185" s="21" t="s">
        <v>4875</v>
      </c>
      <c r="E185" s="21">
        <v>51.89</v>
      </c>
      <c r="F185" s="75">
        <v>2663813</v>
      </c>
      <c r="G185" s="21" t="s">
        <v>4876</v>
      </c>
      <c r="H185" s="21" t="s">
        <v>1951</v>
      </c>
      <c r="I185" s="63">
        <v>37251</v>
      </c>
      <c r="J185" s="63">
        <v>49535</v>
      </c>
      <c r="K185" s="21" t="s">
        <v>1987</v>
      </c>
      <c r="L185" s="21" t="s">
        <v>4530</v>
      </c>
    </row>
    <row r="186" spans="1:12">
      <c r="A186" s="19">
        <v>183</v>
      </c>
      <c r="B186" s="19" t="s">
        <v>4877</v>
      </c>
      <c r="C186" s="389">
        <v>0</v>
      </c>
      <c r="D186" s="19" t="s">
        <v>4878</v>
      </c>
      <c r="E186" s="19">
        <v>33.53</v>
      </c>
      <c r="F186" s="70">
        <v>2784262</v>
      </c>
      <c r="G186" s="19" t="s">
        <v>4879</v>
      </c>
      <c r="H186" s="19" t="s">
        <v>1951</v>
      </c>
      <c r="I186" s="62">
        <v>37288</v>
      </c>
      <c r="J186" s="62">
        <v>48245</v>
      </c>
      <c r="K186" s="19" t="s">
        <v>267</v>
      </c>
      <c r="L186" s="19" t="s">
        <v>3888</v>
      </c>
    </row>
    <row r="187" spans="1:12">
      <c r="A187" s="21">
        <v>184</v>
      </c>
      <c r="B187" s="21" t="s">
        <v>4880</v>
      </c>
      <c r="C187" s="390" t="s">
        <v>2717</v>
      </c>
      <c r="D187" s="21" t="s">
        <v>4881</v>
      </c>
      <c r="E187" s="21">
        <v>26.85</v>
      </c>
      <c r="F187" s="75">
        <v>2633086</v>
      </c>
      <c r="G187" s="21" t="s">
        <v>4882</v>
      </c>
      <c r="H187" s="21" t="s">
        <v>1951</v>
      </c>
      <c r="I187" s="63">
        <v>37294</v>
      </c>
      <c r="J187" s="63">
        <v>48251</v>
      </c>
      <c r="K187" s="21" t="s">
        <v>456</v>
      </c>
      <c r="L187" s="21" t="s">
        <v>2049</v>
      </c>
    </row>
    <row r="188" spans="1:12">
      <c r="A188" s="19">
        <v>185</v>
      </c>
      <c r="B188" s="19" t="s">
        <v>4883</v>
      </c>
      <c r="C188" s="389" t="s">
        <v>2089</v>
      </c>
      <c r="D188" s="19" t="s">
        <v>4884</v>
      </c>
      <c r="E188" s="19">
        <v>26.75</v>
      </c>
      <c r="F188" s="70">
        <v>5288703</v>
      </c>
      <c r="G188" s="19" t="s">
        <v>1746</v>
      </c>
      <c r="H188" s="19" t="s">
        <v>1946</v>
      </c>
      <c r="I188" s="62">
        <v>37299</v>
      </c>
      <c r="J188" s="62">
        <v>48256</v>
      </c>
      <c r="K188" s="19" t="s">
        <v>1422</v>
      </c>
      <c r="L188" s="19" t="s">
        <v>3109</v>
      </c>
    </row>
    <row r="189" spans="1:12">
      <c r="A189" s="21">
        <v>186</v>
      </c>
      <c r="B189" s="21" t="s">
        <v>4885</v>
      </c>
      <c r="C189" s="390">
        <v>0</v>
      </c>
      <c r="D189" s="21" t="s">
        <v>4886</v>
      </c>
      <c r="E189" s="21">
        <v>50.66</v>
      </c>
      <c r="F189" s="75">
        <v>2663937</v>
      </c>
      <c r="G189" s="21" t="s">
        <v>4811</v>
      </c>
      <c r="H189" s="21" t="s">
        <v>1951</v>
      </c>
      <c r="I189" s="63">
        <v>37357</v>
      </c>
      <c r="J189" s="63">
        <v>48315</v>
      </c>
      <c r="K189" s="21" t="s">
        <v>724</v>
      </c>
      <c r="L189" s="21" t="s">
        <v>2136</v>
      </c>
    </row>
    <row r="190" spans="1:12">
      <c r="A190" s="19">
        <v>187</v>
      </c>
      <c r="B190" s="19" t="s">
        <v>4887</v>
      </c>
      <c r="C190" s="389">
        <v>0</v>
      </c>
      <c r="D190" s="19" t="s">
        <v>4888</v>
      </c>
      <c r="E190" s="19">
        <v>92.49</v>
      </c>
      <c r="F190" s="70">
        <v>2550466</v>
      </c>
      <c r="G190" s="19" t="s">
        <v>308</v>
      </c>
      <c r="H190" s="19" t="s">
        <v>1951</v>
      </c>
      <c r="I190" s="62">
        <v>37365</v>
      </c>
      <c r="J190" s="62">
        <v>48323</v>
      </c>
      <c r="K190" s="19" t="s">
        <v>697</v>
      </c>
      <c r="L190" s="19" t="s">
        <v>2026</v>
      </c>
    </row>
    <row r="191" spans="1:12">
      <c r="A191" s="21">
        <v>188</v>
      </c>
      <c r="B191" s="21" t="s">
        <v>4889</v>
      </c>
      <c r="C191" s="390" t="s">
        <v>4890</v>
      </c>
      <c r="D191" s="21" t="s">
        <v>4891</v>
      </c>
      <c r="E191" s="21">
        <v>24.34</v>
      </c>
      <c r="F191" s="75">
        <v>2565803</v>
      </c>
      <c r="G191" s="21" t="s">
        <v>4892</v>
      </c>
      <c r="H191" s="21" t="s">
        <v>1951</v>
      </c>
      <c r="I191" s="63">
        <v>37368</v>
      </c>
      <c r="J191" s="63">
        <v>48326</v>
      </c>
      <c r="K191" s="21" t="s">
        <v>267</v>
      </c>
      <c r="L191" s="21" t="s">
        <v>2485</v>
      </c>
    </row>
    <row r="192" spans="1:12">
      <c r="A192" s="19">
        <v>189</v>
      </c>
      <c r="B192" s="19" t="s">
        <v>4893</v>
      </c>
      <c r="C192" s="389" t="s">
        <v>189</v>
      </c>
      <c r="D192" s="19" t="s">
        <v>4894</v>
      </c>
      <c r="E192" s="19">
        <v>53.97</v>
      </c>
      <c r="F192" s="70">
        <v>5141583</v>
      </c>
      <c r="G192" s="19" t="s">
        <v>3943</v>
      </c>
      <c r="H192" s="19" t="s">
        <v>2008</v>
      </c>
      <c r="I192" s="62">
        <v>37369</v>
      </c>
      <c r="J192" s="62">
        <v>48327</v>
      </c>
      <c r="K192" s="19" t="s">
        <v>737</v>
      </c>
      <c r="L192" s="19" t="s">
        <v>2013</v>
      </c>
    </row>
    <row r="193" spans="1:12">
      <c r="A193" s="21">
        <v>190</v>
      </c>
      <c r="B193" s="21" t="s">
        <v>4895</v>
      </c>
      <c r="C193" s="390">
        <v>0</v>
      </c>
      <c r="D193" s="21" t="s">
        <v>4896</v>
      </c>
      <c r="E193" s="21">
        <v>99.79</v>
      </c>
      <c r="F193" s="75">
        <v>2716682</v>
      </c>
      <c r="G193" s="21" t="s">
        <v>4786</v>
      </c>
      <c r="H193" s="21" t="s">
        <v>1951</v>
      </c>
      <c r="I193" s="63">
        <v>37369</v>
      </c>
      <c r="J193" s="63">
        <v>48327</v>
      </c>
      <c r="K193" s="21" t="s">
        <v>663</v>
      </c>
      <c r="L193" s="21" t="s">
        <v>2359</v>
      </c>
    </row>
    <row r="194" spans="1:12">
      <c r="A194" s="19">
        <v>191</v>
      </c>
      <c r="B194" s="19" t="s">
        <v>4897</v>
      </c>
      <c r="C194" s="389" t="s">
        <v>4898</v>
      </c>
      <c r="D194" s="19" t="s">
        <v>4899</v>
      </c>
      <c r="E194" s="19">
        <v>25.97</v>
      </c>
      <c r="F194" s="70">
        <v>2598477</v>
      </c>
      <c r="G194" s="19" t="s">
        <v>4500</v>
      </c>
      <c r="H194" s="19" t="s">
        <v>1946</v>
      </c>
      <c r="I194" s="62">
        <v>37371</v>
      </c>
      <c r="J194" s="62">
        <v>48329</v>
      </c>
      <c r="K194" s="19" t="s">
        <v>168</v>
      </c>
      <c r="L194" s="19" t="s">
        <v>413</v>
      </c>
    </row>
    <row r="195" spans="1:12">
      <c r="A195" s="21">
        <v>192</v>
      </c>
      <c r="B195" s="21" t="s">
        <v>4900</v>
      </c>
      <c r="C195" s="390">
        <v>0</v>
      </c>
      <c r="D195" s="21" t="s">
        <v>4901</v>
      </c>
      <c r="E195" s="21">
        <v>36.020000000000003</v>
      </c>
      <c r="F195" s="75">
        <v>2787318</v>
      </c>
      <c r="G195" s="21" t="s">
        <v>4902</v>
      </c>
      <c r="H195" s="21" t="s">
        <v>1946</v>
      </c>
      <c r="I195" s="63">
        <v>37385</v>
      </c>
      <c r="J195" s="63">
        <v>48343</v>
      </c>
      <c r="K195" s="21" t="s">
        <v>697</v>
      </c>
      <c r="L195" s="21" t="s">
        <v>3941</v>
      </c>
    </row>
    <row r="196" spans="1:12">
      <c r="A196" s="19">
        <v>193</v>
      </c>
      <c r="B196" s="19" t="s">
        <v>4903</v>
      </c>
      <c r="C196" s="389">
        <v>0</v>
      </c>
      <c r="D196" s="19" t="s">
        <v>4904</v>
      </c>
      <c r="E196" s="19">
        <v>37.03</v>
      </c>
      <c r="F196" s="70">
        <v>5124913</v>
      </c>
      <c r="G196" s="19" t="s">
        <v>1056</v>
      </c>
      <c r="H196" s="19" t="s">
        <v>3657</v>
      </c>
      <c r="I196" s="62">
        <v>37385</v>
      </c>
      <c r="J196" s="62">
        <v>48343</v>
      </c>
      <c r="K196" s="19" t="s">
        <v>1419</v>
      </c>
      <c r="L196" s="19" t="s">
        <v>2279</v>
      </c>
    </row>
    <row r="197" spans="1:12">
      <c r="A197" s="21">
        <v>194</v>
      </c>
      <c r="B197" s="21" t="s">
        <v>4905</v>
      </c>
      <c r="C197" s="390">
        <v>0</v>
      </c>
      <c r="D197" s="21" t="s">
        <v>4906</v>
      </c>
      <c r="E197" s="21">
        <v>28.47</v>
      </c>
      <c r="F197" s="75">
        <v>5076021</v>
      </c>
      <c r="G197" s="21" t="s">
        <v>4907</v>
      </c>
      <c r="H197" s="21" t="s">
        <v>1951</v>
      </c>
      <c r="I197" s="63">
        <v>37389</v>
      </c>
      <c r="J197" s="63">
        <v>48347</v>
      </c>
      <c r="K197" s="21" t="s">
        <v>470</v>
      </c>
      <c r="L197" s="21" t="s">
        <v>2307</v>
      </c>
    </row>
    <row r="198" spans="1:12">
      <c r="A198" s="19">
        <v>195</v>
      </c>
      <c r="B198" s="19" t="s">
        <v>4908</v>
      </c>
      <c r="C198" s="389">
        <v>0</v>
      </c>
      <c r="D198" s="19" t="s">
        <v>4909</v>
      </c>
      <c r="E198" s="19">
        <v>215.34</v>
      </c>
      <c r="F198" s="70">
        <v>2841002</v>
      </c>
      <c r="G198" s="19" t="s">
        <v>4064</v>
      </c>
      <c r="H198" s="19" t="s">
        <v>1951</v>
      </c>
      <c r="I198" s="62">
        <v>37390</v>
      </c>
      <c r="J198" s="62">
        <v>48348</v>
      </c>
      <c r="K198" s="19" t="s">
        <v>267</v>
      </c>
      <c r="L198" s="19" t="s">
        <v>4065</v>
      </c>
    </row>
    <row r="199" spans="1:12">
      <c r="A199" s="21">
        <v>196</v>
      </c>
      <c r="B199" s="21" t="s">
        <v>4910</v>
      </c>
      <c r="C199" s="390" t="s">
        <v>4911</v>
      </c>
      <c r="D199" s="21" t="s">
        <v>4912</v>
      </c>
      <c r="E199" s="21">
        <v>30.75</v>
      </c>
      <c r="F199" s="75">
        <v>2027283</v>
      </c>
      <c r="G199" s="21" t="s">
        <v>1750</v>
      </c>
      <c r="H199" s="21" t="s">
        <v>1951</v>
      </c>
      <c r="I199" s="63">
        <v>37390</v>
      </c>
      <c r="J199" s="63">
        <v>48348</v>
      </c>
      <c r="K199" s="21" t="s">
        <v>168</v>
      </c>
      <c r="L199" s="21" t="s">
        <v>413</v>
      </c>
    </row>
    <row r="200" spans="1:12">
      <c r="A200" s="19">
        <v>197</v>
      </c>
      <c r="B200" s="19" t="s">
        <v>4913</v>
      </c>
      <c r="C200" s="389" t="s">
        <v>167</v>
      </c>
      <c r="D200" s="19" t="s">
        <v>4914</v>
      </c>
      <c r="E200" s="19">
        <v>451.71</v>
      </c>
      <c r="F200" s="70">
        <v>2344343</v>
      </c>
      <c r="G200" s="19" t="s">
        <v>455</v>
      </c>
      <c r="H200" s="19" t="s">
        <v>1951</v>
      </c>
      <c r="I200" s="62">
        <v>37391</v>
      </c>
      <c r="J200" s="62">
        <v>48349</v>
      </c>
      <c r="K200" s="19" t="s">
        <v>267</v>
      </c>
      <c r="L200" s="19" t="s">
        <v>3888</v>
      </c>
    </row>
    <row r="201" spans="1:12">
      <c r="A201" s="21">
        <v>198</v>
      </c>
      <c r="B201" s="21" t="s">
        <v>4915</v>
      </c>
      <c r="C201" s="390" t="s">
        <v>167</v>
      </c>
      <c r="D201" s="21" t="s">
        <v>4914</v>
      </c>
      <c r="E201" s="21">
        <v>530.12</v>
      </c>
      <c r="F201" s="75">
        <v>5073189</v>
      </c>
      <c r="G201" s="21" t="s">
        <v>4578</v>
      </c>
      <c r="H201" s="21" t="s">
        <v>1951</v>
      </c>
      <c r="I201" s="63">
        <v>37391</v>
      </c>
      <c r="J201" s="63">
        <v>48349</v>
      </c>
      <c r="K201" s="21" t="s">
        <v>267</v>
      </c>
      <c r="L201" s="21" t="s">
        <v>3888</v>
      </c>
    </row>
    <row r="202" spans="1:12">
      <c r="A202" s="19">
        <v>199</v>
      </c>
      <c r="B202" s="19" t="s">
        <v>4916</v>
      </c>
      <c r="C202" s="389" t="s">
        <v>2089</v>
      </c>
      <c r="D202" s="19" t="s">
        <v>4917</v>
      </c>
      <c r="E202" s="19">
        <v>28.39</v>
      </c>
      <c r="F202" s="70">
        <v>2697734</v>
      </c>
      <c r="G202" s="19" t="s">
        <v>4918</v>
      </c>
      <c r="H202" s="19" t="s">
        <v>1951</v>
      </c>
      <c r="I202" s="62">
        <v>37396</v>
      </c>
      <c r="J202" s="62">
        <v>48354</v>
      </c>
      <c r="K202" s="19" t="s">
        <v>356</v>
      </c>
      <c r="L202" s="19" t="s">
        <v>2367</v>
      </c>
    </row>
    <row r="203" spans="1:12">
      <c r="A203" s="21">
        <v>200</v>
      </c>
      <c r="B203" s="21" t="s">
        <v>4919</v>
      </c>
      <c r="C203" s="390">
        <v>0</v>
      </c>
      <c r="D203" s="21" t="s">
        <v>4920</v>
      </c>
      <c r="E203" s="21">
        <v>26.45</v>
      </c>
      <c r="F203" s="75">
        <v>2044161</v>
      </c>
      <c r="G203" s="21" t="s">
        <v>4921</v>
      </c>
      <c r="H203" s="21" t="s">
        <v>3556</v>
      </c>
      <c r="I203" s="63">
        <v>37399</v>
      </c>
      <c r="J203" s="63">
        <v>48357</v>
      </c>
      <c r="K203" s="21" t="s">
        <v>470</v>
      </c>
      <c r="L203" s="21" t="s">
        <v>682</v>
      </c>
    </row>
    <row r="204" spans="1:12">
      <c r="A204" s="19">
        <v>201</v>
      </c>
      <c r="B204" s="19" t="s">
        <v>4922</v>
      </c>
      <c r="C204" s="389" t="s">
        <v>189</v>
      </c>
      <c r="D204" s="19" t="s">
        <v>4923</v>
      </c>
      <c r="E204" s="19">
        <v>36.31</v>
      </c>
      <c r="F204" s="70">
        <v>5095638</v>
      </c>
      <c r="G204" s="19" t="s">
        <v>1509</v>
      </c>
      <c r="H204" s="19" t="s">
        <v>1946</v>
      </c>
      <c r="I204" s="62">
        <v>37404</v>
      </c>
      <c r="J204" s="62">
        <v>48362</v>
      </c>
      <c r="K204" s="19" t="s">
        <v>425</v>
      </c>
      <c r="L204" s="19" t="s">
        <v>2157</v>
      </c>
    </row>
    <row r="205" spans="1:12">
      <c r="A205" s="21">
        <v>202</v>
      </c>
      <c r="B205" s="21" t="s">
        <v>4924</v>
      </c>
      <c r="C205" s="390">
        <v>0</v>
      </c>
      <c r="D205" s="21" t="s">
        <v>4925</v>
      </c>
      <c r="E205" s="21">
        <v>92.5</v>
      </c>
      <c r="F205" s="75">
        <v>2550466</v>
      </c>
      <c r="G205" s="21" t="s">
        <v>308</v>
      </c>
      <c r="H205" s="21" t="s">
        <v>1951</v>
      </c>
      <c r="I205" s="63">
        <v>37407</v>
      </c>
      <c r="J205" s="63">
        <v>48365</v>
      </c>
      <c r="K205" s="21" t="s">
        <v>697</v>
      </c>
      <c r="L205" s="21" t="s">
        <v>2026</v>
      </c>
    </row>
    <row r="206" spans="1:12">
      <c r="A206" s="19">
        <v>203</v>
      </c>
      <c r="B206" s="19" t="s">
        <v>4926</v>
      </c>
      <c r="C206" s="389" t="s">
        <v>2126</v>
      </c>
      <c r="D206" s="19" t="s">
        <v>4927</v>
      </c>
      <c r="E206" s="19">
        <v>28.97</v>
      </c>
      <c r="F206" s="70">
        <v>2718375</v>
      </c>
      <c r="G206" s="19" t="s">
        <v>4928</v>
      </c>
      <c r="H206" s="19" t="s">
        <v>2008</v>
      </c>
      <c r="I206" s="62">
        <v>37413</v>
      </c>
      <c r="J206" s="62">
        <v>48371</v>
      </c>
      <c r="K206" s="19" t="s">
        <v>168</v>
      </c>
      <c r="L206" s="19" t="s">
        <v>2198</v>
      </c>
    </row>
    <row r="207" spans="1:12">
      <c r="A207" s="21">
        <v>204</v>
      </c>
      <c r="B207" s="21" t="s">
        <v>4929</v>
      </c>
      <c r="C207" s="390" t="s">
        <v>2089</v>
      </c>
      <c r="D207" s="21" t="s">
        <v>4930</v>
      </c>
      <c r="E207" s="21">
        <v>25.2</v>
      </c>
      <c r="F207" s="75">
        <v>2568683</v>
      </c>
      <c r="G207" s="21" t="s">
        <v>4931</v>
      </c>
      <c r="H207" s="21" t="s">
        <v>1951</v>
      </c>
      <c r="I207" s="63">
        <v>37420</v>
      </c>
      <c r="J207" s="63">
        <v>48378</v>
      </c>
      <c r="K207" s="21" t="s">
        <v>180</v>
      </c>
      <c r="L207" s="21" t="s">
        <v>2168</v>
      </c>
    </row>
    <row r="208" spans="1:12">
      <c r="A208" s="19">
        <v>205</v>
      </c>
      <c r="B208" s="19" t="s">
        <v>4932</v>
      </c>
      <c r="C208" s="389">
        <v>0</v>
      </c>
      <c r="D208" s="19" t="s">
        <v>4933</v>
      </c>
      <c r="E208" s="19">
        <v>26.2</v>
      </c>
      <c r="F208" s="70">
        <v>5131618</v>
      </c>
      <c r="G208" s="19" t="s">
        <v>4934</v>
      </c>
      <c r="H208" s="19" t="s">
        <v>2008</v>
      </c>
      <c r="I208" s="62">
        <v>37428</v>
      </c>
      <c r="J208" s="62">
        <v>50129</v>
      </c>
      <c r="K208" s="19" t="s">
        <v>724</v>
      </c>
      <c r="L208" s="19" t="s">
        <v>2234</v>
      </c>
    </row>
    <row r="209" spans="1:12">
      <c r="A209" s="21">
        <v>206</v>
      </c>
      <c r="B209" s="21" t="s">
        <v>4935</v>
      </c>
      <c r="C209" s="390">
        <v>0</v>
      </c>
      <c r="D209" s="21" t="s">
        <v>4936</v>
      </c>
      <c r="E209" s="21">
        <v>10.77</v>
      </c>
      <c r="F209" s="75">
        <v>2340542</v>
      </c>
      <c r="G209" s="21" t="s">
        <v>4937</v>
      </c>
      <c r="H209" s="21" t="s">
        <v>4938</v>
      </c>
      <c r="I209" s="63">
        <v>37429</v>
      </c>
      <c r="J209" s="63">
        <v>48387</v>
      </c>
      <c r="K209" s="21" t="s">
        <v>168</v>
      </c>
      <c r="L209" s="21" t="s">
        <v>2198</v>
      </c>
    </row>
    <row r="210" spans="1:12">
      <c r="A210" s="19">
        <v>207</v>
      </c>
      <c r="B210" s="19" t="s">
        <v>4939</v>
      </c>
      <c r="C210" s="389" t="s">
        <v>387</v>
      </c>
      <c r="D210" s="19" t="s">
        <v>4940</v>
      </c>
      <c r="E210" s="19">
        <v>43.75</v>
      </c>
      <c r="F210" s="70">
        <v>2643928</v>
      </c>
      <c r="G210" s="19" t="s">
        <v>4615</v>
      </c>
      <c r="H210" s="19" t="s">
        <v>4465</v>
      </c>
      <c r="I210" s="62">
        <v>37438</v>
      </c>
      <c r="J210" s="62">
        <v>48396</v>
      </c>
      <c r="K210" s="19" t="s">
        <v>1422</v>
      </c>
      <c r="L210" s="19" t="s">
        <v>3012</v>
      </c>
    </row>
    <row r="211" spans="1:12">
      <c r="A211" s="21">
        <v>208</v>
      </c>
      <c r="B211" s="21" t="s">
        <v>4941</v>
      </c>
      <c r="C211" s="390" t="s">
        <v>2126</v>
      </c>
      <c r="D211" s="21" t="s">
        <v>4942</v>
      </c>
      <c r="E211" s="21">
        <v>10.130000000000001</v>
      </c>
      <c r="F211" s="75">
        <v>2579057</v>
      </c>
      <c r="G211" s="21" t="s">
        <v>4943</v>
      </c>
      <c r="H211" s="21" t="s">
        <v>1951</v>
      </c>
      <c r="I211" s="63">
        <v>37438</v>
      </c>
      <c r="J211" s="63">
        <v>48396</v>
      </c>
      <c r="K211" s="21" t="s">
        <v>168</v>
      </c>
      <c r="L211" s="21" t="s">
        <v>413</v>
      </c>
    </row>
    <row r="212" spans="1:12">
      <c r="A212" s="19">
        <v>209</v>
      </c>
      <c r="B212" s="19" t="s">
        <v>4944</v>
      </c>
      <c r="C212" s="389" t="s">
        <v>2089</v>
      </c>
      <c r="D212" s="19" t="s">
        <v>4945</v>
      </c>
      <c r="E212" s="19">
        <v>32.97</v>
      </c>
      <c r="F212" s="70">
        <v>5248809</v>
      </c>
      <c r="G212" s="19" t="s">
        <v>3041</v>
      </c>
      <c r="H212" s="19" t="s">
        <v>2008</v>
      </c>
      <c r="I212" s="62">
        <v>37446</v>
      </c>
      <c r="J212" s="62">
        <v>48404</v>
      </c>
      <c r="K212" s="19" t="s">
        <v>356</v>
      </c>
      <c r="L212" s="19" t="s">
        <v>2142</v>
      </c>
    </row>
    <row r="213" spans="1:12">
      <c r="A213" s="21">
        <v>210</v>
      </c>
      <c r="B213" s="21" t="s">
        <v>4946</v>
      </c>
      <c r="C213" s="390" t="s">
        <v>2717</v>
      </c>
      <c r="D213" s="21" t="s">
        <v>4947</v>
      </c>
      <c r="E213" s="21">
        <v>30.78</v>
      </c>
      <c r="F213" s="75">
        <v>2169967</v>
      </c>
      <c r="G213" s="21" t="s">
        <v>4948</v>
      </c>
      <c r="H213" s="21" t="s">
        <v>1951</v>
      </c>
      <c r="I213" s="63">
        <v>37447</v>
      </c>
      <c r="J213" s="63">
        <v>48405</v>
      </c>
      <c r="K213" s="21" t="s">
        <v>470</v>
      </c>
      <c r="L213" s="21" t="s">
        <v>682</v>
      </c>
    </row>
    <row r="214" spans="1:12">
      <c r="A214" s="19">
        <v>211</v>
      </c>
      <c r="B214" s="19" t="s">
        <v>4949</v>
      </c>
      <c r="C214" s="389">
        <v>0</v>
      </c>
      <c r="D214" s="19" t="s">
        <v>2244</v>
      </c>
      <c r="E214" s="19">
        <v>235.57</v>
      </c>
      <c r="F214" s="70">
        <v>5407761</v>
      </c>
      <c r="G214" s="19" t="s">
        <v>2245</v>
      </c>
      <c r="H214" s="19" t="s">
        <v>1951</v>
      </c>
      <c r="I214" s="62">
        <v>37456</v>
      </c>
      <c r="J214" s="62">
        <v>48414</v>
      </c>
      <c r="K214" s="19" t="s">
        <v>663</v>
      </c>
      <c r="L214" s="19" t="s">
        <v>2163</v>
      </c>
    </row>
    <row r="215" spans="1:12">
      <c r="A215" s="21">
        <v>212</v>
      </c>
      <c r="B215" s="21" t="s">
        <v>4950</v>
      </c>
      <c r="C215" s="390" t="s">
        <v>167</v>
      </c>
      <c r="D215" s="21" t="s">
        <v>4951</v>
      </c>
      <c r="E215" s="21">
        <v>73.63</v>
      </c>
      <c r="F215" s="75">
        <v>2819996</v>
      </c>
      <c r="G215" s="21" t="s">
        <v>464</v>
      </c>
      <c r="H215" s="21" t="s">
        <v>1951</v>
      </c>
      <c r="I215" s="63">
        <v>37466</v>
      </c>
      <c r="J215" s="63">
        <v>48424</v>
      </c>
      <c r="K215" s="21" t="s">
        <v>1952</v>
      </c>
      <c r="L215" s="21" t="s">
        <v>1953</v>
      </c>
    </row>
    <row r="216" spans="1:12">
      <c r="A216" s="19">
        <v>213</v>
      </c>
      <c r="B216" s="19" t="s">
        <v>4952</v>
      </c>
      <c r="C216" s="389">
        <v>0</v>
      </c>
      <c r="D216" s="19" t="s">
        <v>3667</v>
      </c>
      <c r="E216" s="19">
        <v>35.89</v>
      </c>
      <c r="F216" s="70">
        <v>2711818</v>
      </c>
      <c r="G216" s="19" t="s">
        <v>4953</v>
      </c>
      <c r="H216" s="19" t="s">
        <v>1951</v>
      </c>
      <c r="I216" s="62">
        <v>37489</v>
      </c>
      <c r="J216" s="62">
        <v>48447</v>
      </c>
      <c r="K216" s="19" t="s">
        <v>267</v>
      </c>
      <c r="L216" s="19" t="s">
        <v>3888</v>
      </c>
    </row>
    <row r="217" spans="1:12">
      <c r="A217" s="21">
        <v>214</v>
      </c>
      <c r="B217" s="21" t="s">
        <v>4954</v>
      </c>
      <c r="C217" s="390" t="s">
        <v>167</v>
      </c>
      <c r="D217" s="21" t="s">
        <v>169</v>
      </c>
      <c r="E217" s="21">
        <v>55.89</v>
      </c>
      <c r="F217" s="75">
        <v>2112868</v>
      </c>
      <c r="G217" s="21" t="s">
        <v>2012</v>
      </c>
      <c r="H217" s="21" t="s">
        <v>2008</v>
      </c>
      <c r="I217" s="63">
        <v>37502</v>
      </c>
      <c r="J217" s="63">
        <v>48460</v>
      </c>
      <c r="K217" s="21" t="s">
        <v>708</v>
      </c>
      <c r="L217" s="21" t="s">
        <v>2752</v>
      </c>
    </row>
    <row r="218" spans="1:12">
      <c r="A218" s="19">
        <v>215</v>
      </c>
      <c r="B218" s="19" t="s">
        <v>4955</v>
      </c>
      <c r="C218" s="389">
        <v>0</v>
      </c>
      <c r="D218" s="19" t="s">
        <v>4956</v>
      </c>
      <c r="E218" s="19">
        <v>29.43</v>
      </c>
      <c r="F218" s="70">
        <v>2098482</v>
      </c>
      <c r="G218" s="19" t="s">
        <v>4957</v>
      </c>
      <c r="H218" s="19" t="s">
        <v>1951</v>
      </c>
      <c r="I218" s="62">
        <v>37505</v>
      </c>
      <c r="J218" s="62">
        <v>48462</v>
      </c>
      <c r="K218" s="19" t="s">
        <v>356</v>
      </c>
      <c r="L218" s="19" t="s">
        <v>2080</v>
      </c>
    </row>
    <row r="219" spans="1:12">
      <c r="A219" s="21">
        <v>216</v>
      </c>
      <c r="B219" s="21" t="s">
        <v>4958</v>
      </c>
      <c r="C219" s="390">
        <v>0</v>
      </c>
      <c r="D219" s="21" t="s">
        <v>4388</v>
      </c>
      <c r="E219" s="21">
        <v>81.489999999999995</v>
      </c>
      <c r="F219" s="75">
        <v>2824302</v>
      </c>
      <c r="G219" s="21" t="s">
        <v>4959</v>
      </c>
      <c r="H219" s="21" t="s">
        <v>1951</v>
      </c>
      <c r="I219" s="63">
        <v>37512</v>
      </c>
      <c r="J219" s="63">
        <v>48470</v>
      </c>
      <c r="K219" s="21" t="s">
        <v>1422</v>
      </c>
      <c r="L219" s="21" t="s">
        <v>3182</v>
      </c>
    </row>
    <row r="220" spans="1:12">
      <c r="A220" s="19">
        <v>217</v>
      </c>
      <c r="B220" s="19" t="s">
        <v>4960</v>
      </c>
      <c r="C220" s="389">
        <v>0</v>
      </c>
      <c r="D220" s="19" t="s">
        <v>4961</v>
      </c>
      <c r="E220" s="19">
        <v>66.47</v>
      </c>
      <c r="F220" s="70">
        <v>2550466</v>
      </c>
      <c r="G220" s="19" t="s">
        <v>308</v>
      </c>
      <c r="H220" s="19" t="s">
        <v>1951</v>
      </c>
      <c r="I220" s="62">
        <v>37516</v>
      </c>
      <c r="J220" s="62">
        <v>48474</v>
      </c>
      <c r="K220" s="19" t="s">
        <v>267</v>
      </c>
      <c r="L220" s="19" t="s">
        <v>3888</v>
      </c>
    </row>
    <row r="221" spans="1:12">
      <c r="A221" s="21">
        <v>218</v>
      </c>
      <c r="B221" s="21" t="s">
        <v>4962</v>
      </c>
      <c r="C221" s="390" t="s">
        <v>167</v>
      </c>
      <c r="D221" s="21" t="s">
        <v>4963</v>
      </c>
      <c r="E221" s="21">
        <v>772.68</v>
      </c>
      <c r="F221" s="75">
        <v>2554518</v>
      </c>
      <c r="G221" s="21" t="s">
        <v>2955</v>
      </c>
      <c r="H221" s="21" t="s">
        <v>1951</v>
      </c>
      <c r="I221" s="63">
        <v>37518</v>
      </c>
      <c r="J221" s="63">
        <v>48476</v>
      </c>
      <c r="K221" s="21" t="s">
        <v>267</v>
      </c>
      <c r="L221" s="21" t="s">
        <v>3888</v>
      </c>
    </row>
    <row r="222" spans="1:12">
      <c r="A222" s="19">
        <v>219</v>
      </c>
      <c r="B222" s="19" t="s">
        <v>4964</v>
      </c>
      <c r="C222" s="389" t="s">
        <v>167</v>
      </c>
      <c r="D222" s="19" t="s">
        <v>4692</v>
      </c>
      <c r="E222" s="19">
        <v>169.22</v>
      </c>
      <c r="F222" s="70">
        <v>5180252</v>
      </c>
      <c r="G222" s="19" t="s">
        <v>4965</v>
      </c>
      <c r="H222" s="19" t="s">
        <v>1951</v>
      </c>
      <c r="I222" s="62">
        <v>37532</v>
      </c>
      <c r="J222" s="62">
        <v>48490</v>
      </c>
      <c r="K222" s="19" t="s">
        <v>663</v>
      </c>
      <c r="L222" s="19" t="s">
        <v>4966</v>
      </c>
    </row>
    <row r="223" spans="1:12">
      <c r="A223" s="21">
        <v>220</v>
      </c>
      <c r="B223" s="21" t="s">
        <v>4967</v>
      </c>
      <c r="C223" s="390">
        <v>0</v>
      </c>
      <c r="D223" s="21" t="s">
        <v>4968</v>
      </c>
      <c r="E223" s="21">
        <v>48.14</v>
      </c>
      <c r="F223" s="75">
        <v>5332893</v>
      </c>
      <c r="G223" s="21" t="s">
        <v>4969</v>
      </c>
      <c r="H223" s="21" t="s">
        <v>2008</v>
      </c>
      <c r="I223" s="63">
        <v>37526</v>
      </c>
      <c r="J223" s="63">
        <v>50357</v>
      </c>
      <c r="K223" s="21" t="s">
        <v>470</v>
      </c>
      <c r="L223" s="21" t="s">
        <v>2307</v>
      </c>
    </row>
    <row r="224" spans="1:12">
      <c r="A224" s="19">
        <v>221</v>
      </c>
      <c r="B224" s="19" t="s">
        <v>4970</v>
      </c>
      <c r="C224" s="389">
        <v>0</v>
      </c>
      <c r="D224" s="19" t="s">
        <v>4971</v>
      </c>
      <c r="E224" s="19">
        <v>25.88</v>
      </c>
      <c r="F224" s="70">
        <v>2049902</v>
      </c>
      <c r="G224" s="19" t="s">
        <v>4972</v>
      </c>
      <c r="H224" s="19" t="s">
        <v>1951</v>
      </c>
      <c r="I224" s="62">
        <v>37008</v>
      </c>
      <c r="J224" s="62">
        <v>47965</v>
      </c>
      <c r="K224" s="19" t="s">
        <v>168</v>
      </c>
      <c r="L224" s="19" t="s">
        <v>2198</v>
      </c>
    </row>
    <row r="225" spans="1:12">
      <c r="A225" s="21">
        <v>222</v>
      </c>
      <c r="B225" s="21" t="s">
        <v>4973</v>
      </c>
      <c r="C225" s="390">
        <v>0</v>
      </c>
      <c r="D225" s="21" t="s">
        <v>4974</v>
      </c>
      <c r="E225" s="21">
        <v>1252.5999999999999</v>
      </c>
      <c r="F225" s="75">
        <v>5253535</v>
      </c>
      <c r="G225" s="21" t="s">
        <v>4370</v>
      </c>
      <c r="H225" s="21" t="s">
        <v>1951</v>
      </c>
      <c r="I225" s="63">
        <v>37552</v>
      </c>
      <c r="J225" s="63">
        <v>48510</v>
      </c>
      <c r="K225" s="21" t="s">
        <v>267</v>
      </c>
      <c r="L225" s="21" t="s">
        <v>3888</v>
      </c>
    </row>
    <row r="226" spans="1:12">
      <c r="A226" s="19">
        <v>223</v>
      </c>
      <c r="B226" s="19" t="s">
        <v>4975</v>
      </c>
      <c r="C226" s="389" t="s">
        <v>189</v>
      </c>
      <c r="D226" s="19" t="s">
        <v>4976</v>
      </c>
      <c r="E226" s="19">
        <v>50.73</v>
      </c>
      <c r="F226" s="70">
        <v>5294495</v>
      </c>
      <c r="G226" s="19" t="s">
        <v>4751</v>
      </c>
      <c r="H226" s="19" t="s">
        <v>1951</v>
      </c>
      <c r="I226" s="62">
        <v>37557</v>
      </c>
      <c r="J226" s="62">
        <v>48515</v>
      </c>
      <c r="K226" s="19" t="s">
        <v>1420</v>
      </c>
      <c r="L226" s="19" t="s">
        <v>2700</v>
      </c>
    </row>
    <row r="227" spans="1:12">
      <c r="A227" s="21">
        <v>224</v>
      </c>
      <c r="B227" s="21" t="s">
        <v>4977</v>
      </c>
      <c r="C227" s="390" t="s">
        <v>167</v>
      </c>
      <c r="D227" s="21" t="s">
        <v>4595</v>
      </c>
      <c r="E227" s="21">
        <v>359.77</v>
      </c>
      <c r="F227" s="75">
        <v>2108291</v>
      </c>
      <c r="G227" s="21" t="s">
        <v>4546</v>
      </c>
      <c r="H227" s="21" t="s">
        <v>2008</v>
      </c>
      <c r="I227" s="63">
        <v>37564</v>
      </c>
      <c r="J227" s="63">
        <v>48522</v>
      </c>
      <c r="K227" s="21" t="s">
        <v>724</v>
      </c>
      <c r="L227" s="21" t="s">
        <v>2136</v>
      </c>
    </row>
    <row r="228" spans="1:12">
      <c r="A228" s="19">
        <v>225</v>
      </c>
      <c r="B228" s="19" t="s">
        <v>4978</v>
      </c>
      <c r="C228" s="389">
        <v>0</v>
      </c>
      <c r="D228" s="19" t="s">
        <v>4979</v>
      </c>
      <c r="E228" s="19">
        <v>37.159999999999997</v>
      </c>
      <c r="F228" s="70">
        <v>3863689</v>
      </c>
      <c r="G228" s="19" t="s">
        <v>4980</v>
      </c>
      <c r="H228" s="19" t="s">
        <v>1951</v>
      </c>
      <c r="I228" s="62">
        <v>37568</v>
      </c>
      <c r="J228" s="62">
        <v>48526</v>
      </c>
      <c r="K228" s="19" t="s">
        <v>267</v>
      </c>
      <c r="L228" s="19" t="s">
        <v>3888</v>
      </c>
    </row>
    <row r="229" spans="1:12">
      <c r="A229" s="21">
        <v>226</v>
      </c>
      <c r="B229" s="21" t="s">
        <v>4981</v>
      </c>
      <c r="C229" s="390" t="s">
        <v>189</v>
      </c>
      <c r="D229" s="21" t="s">
        <v>4982</v>
      </c>
      <c r="E229" s="21">
        <v>27.33</v>
      </c>
      <c r="F229" s="75">
        <v>5294495</v>
      </c>
      <c r="G229" s="21" t="s">
        <v>4751</v>
      </c>
      <c r="H229" s="21" t="s">
        <v>1951</v>
      </c>
      <c r="I229" s="63">
        <v>37571</v>
      </c>
      <c r="J229" s="63">
        <v>48529</v>
      </c>
      <c r="K229" s="21" t="s">
        <v>1420</v>
      </c>
      <c r="L229" s="21" t="s">
        <v>2700</v>
      </c>
    </row>
    <row r="230" spans="1:12">
      <c r="A230" s="19">
        <v>227</v>
      </c>
      <c r="B230" s="19" t="s">
        <v>4983</v>
      </c>
      <c r="C230" s="389" t="s">
        <v>4488</v>
      </c>
      <c r="D230" s="19" t="s">
        <v>4984</v>
      </c>
      <c r="E230" s="19">
        <v>42.18</v>
      </c>
      <c r="F230" s="70">
        <v>2096277</v>
      </c>
      <c r="G230" s="19" t="s">
        <v>4985</v>
      </c>
      <c r="H230" s="19" t="s">
        <v>1951</v>
      </c>
      <c r="I230" s="62">
        <v>37578</v>
      </c>
      <c r="J230" s="62">
        <v>48536</v>
      </c>
      <c r="K230" s="19" t="s">
        <v>2022</v>
      </c>
      <c r="L230" s="19" t="s">
        <v>4195</v>
      </c>
    </row>
    <row r="231" spans="1:12">
      <c r="A231" s="21">
        <v>228</v>
      </c>
      <c r="B231" s="21" t="s">
        <v>4986</v>
      </c>
      <c r="C231" s="390" t="s">
        <v>4890</v>
      </c>
      <c r="D231" s="21" t="s">
        <v>4987</v>
      </c>
      <c r="E231" s="21">
        <v>52.79</v>
      </c>
      <c r="F231" s="75">
        <v>2608073</v>
      </c>
      <c r="G231" s="21" t="s">
        <v>4988</v>
      </c>
      <c r="H231" s="21" t="s">
        <v>1951</v>
      </c>
      <c r="I231" s="63">
        <v>37580</v>
      </c>
      <c r="J231" s="63">
        <v>48538</v>
      </c>
      <c r="K231" s="21" t="s">
        <v>724</v>
      </c>
      <c r="L231" s="21" t="s">
        <v>2056</v>
      </c>
    </row>
    <row r="232" spans="1:12">
      <c r="A232" s="19">
        <v>229</v>
      </c>
      <c r="B232" s="19" t="s">
        <v>4989</v>
      </c>
      <c r="C232" s="389">
        <v>0</v>
      </c>
      <c r="D232" s="19" t="s">
        <v>4990</v>
      </c>
      <c r="E232" s="19">
        <v>172.77</v>
      </c>
      <c r="F232" s="70">
        <v>2081547</v>
      </c>
      <c r="G232" s="19" t="s">
        <v>4991</v>
      </c>
      <c r="H232" s="19" t="s">
        <v>1951</v>
      </c>
      <c r="I232" s="62">
        <v>37582</v>
      </c>
      <c r="J232" s="62">
        <v>48540</v>
      </c>
      <c r="K232" s="19" t="s">
        <v>663</v>
      </c>
      <c r="L232" s="19" t="s">
        <v>2669</v>
      </c>
    </row>
    <row r="233" spans="1:12">
      <c r="A233" s="21">
        <v>230</v>
      </c>
      <c r="B233" s="21" t="s">
        <v>4992</v>
      </c>
      <c r="C233" s="390" t="s">
        <v>2089</v>
      </c>
      <c r="D233" s="21" t="s">
        <v>4993</v>
      </c>
      <c r="E233" s="21">
        <v>28.1</v>
      </c>
      <c r="F233" s="75">
        <v>2871114</v>
      </c>
      <c r="G233" s="21" t="s">
        <v>3434</v>
      </c>
      <c r="H233" s="21" t="s">
        <v>1951</v>
      </c>
      <c r="I233" s="63">
        <v>37601</v>
      </c>
      <c r="J233" s="63">
        <v>48559</v>
      </c>
      <c r="K233" s="21" t="s">
        <v>1422</v>
      </c>
      <c r="L233" s="21" t="s">
        <v>3109</v>
      </c>
    </row>
    <row r="234" spans="1:12">
      <c r="A234" s="19">
        <v>231</v>
      </c>
      <c r="B234" s="19" t="s">
        <v>4994</v>
      </c>
      <c r="C234" s="389">
        <v>0</v>
      </c>
      <c r="D234" s="19" t="s">
        <v>3401</v>
      </c>
      <c r="E234" s="19">
        <v>45.06</v>
      </c>
      <c r="F234" s="70">
        <v>2723344</v>
      </c>
      <c r="G234" s="19" t="s">
        <v>4995</v>
      </c>
      <c r="H234" s="19" t="s">
        <v>1951</v>
      </c>
      <c r="I234" s="62">
        <v>37602</v>
      </c>
      <c r="J234" s="62">
        <v>48560</v>
      </c>
      <c r="K234" s="19" t="s">
        <v>724</v>
      </c>
      <c r="L234" s="19" t="s">
        <v>253</v>
      </c>
    </row>
    <row r="235" spans="1:12">
      <c r="A235" s="21">
        <v>232</v>
      </c>
      <c r="B235" s="21" t="s">
        <v>4996</v>
      </c>
      <c r="C235" s="390">
        <v>0</v>
      </c>
      <c r="D235" s="21" t="s">
        <v>4997</v>
      </c>
      <c r="E235" s="21">
        <v>25.12</v>
      </c>
      <c r="F235" s="75">
        <v>9103619</v>
      </c>
      <c r="G235" s="21" t="s">
        <v>4998</v>
      </c>
      <c r="H235" s="21" t="s">
        <v>3657</v>
      </c>
      <c r="I235" s="63">
        <v>37613</v>
      </c>
      <c r="J235" s="63">
        <v>48571</v>
      </c>
      <c r="K235" s="21" t="s">
        <v>267</v>
      </c>
      <c r="L235" s="21" t="s">
        <v>2458</v>
      </c>
    </row>
    <row r="236" spans="1:12">
      <c r="A236" s="19">
        <v>233</v>
      </c>
      <c r="B236" s="19" t="s">
        <v>4999</v>
      </c>
      <c r="C236" s="389" t="s">
        <v>2089</v>
      </c>
      <c r="D236" s="19" t="s">
        <v>5000</v>
      </c>
      <c r="E236" s="19">
        <v>28.22</v>
      </c>
      <c r="F236" s="70">
        <v>2874482</v>
      </c>
      <c r="G236" s="19" t="s">
        <v>5001</v>
      </c>
      <c r="H236" s="19" t="s">
        <v>1951</v>
      </c>
      <c r="I236" s="62">
        <v>37627</v>
      </c>
      <c r="J236" s="62">
        <v>48585</v>
      </c>
      <c r="K236" s="19" t="s">
        <v>356</v>
      </c>
      <c r="L236" s="19" t="s">
        <v>2265</v>
      </c>
    </row>
    <row r="237" spans="1:12">
      <c r="A237" s="21">
        <v>234</v>
      </c>
      <c r="B237" s="21" t="s">
        <v>5002</v>
      </c>
      <c r="C237" s="390">
        <v>0</v>
      </c>
      <c r="D237" s="21" t="s">
        <v>4276</v>
      </c>
      <c r="E237" s="21">
        <v>77.09</v>
      </c>
      <c r="F237" s="75">
        <v>2675471</v>
      </c>
      <c r="G237" s="21" t="s">
        <v>5003</v>
      </c>
      <c r="H237" s="21" t="s">
        <v>1951</v>
      </c>
      <c r="I237" s="63">
        <v>37644</v>
      </c>
      <c r="J237" s="63">
        <v>50415</v>
      </c>
      <c r="K237" s="21" t="s">
        <v>663</v>
      </c>
      <c r="L237" s="21" t="s">
        <v>4266</v>
      </c>
    </row>
    <row r="238" spans="1:12">
      <c r="A238" s="19">
        <v>235</v>
      </c>
      <c r="B238" s="19" t="s">
        <v>5004</v>
      </c>
      <c r="C238" s="389">
        <v>0</v>
      </c>
      <c r="D238" s="19" t="s">
        <v>5005</v>
      </c>
      <c r="E238" s="19">
        <v>38.31</v>
      </c>
      <c r="F238" s="70">
        <v>5547938</v>
      </c>
      <c r="G238" s="19" t="s">
        <v>5006</v>
      </c>
      <c r="H238" s="19" t="s">
        <v>1946</v>
      </c>
      <c r="I238" s="62">
        <v>37651</v>
      </c>
      <c r="J238" s="62">
        <v>48609</v>
      </c>
      <c r="K238" s="19" t="s">
        <v>697</v>
      </c>
      <c r="L238" s="19" t="s">
        <v>2087</v>
      </c>
    </row>
    <row r="239" spans="1:12">
      <c r="A239" s="21">
        <v>236</v>
      </c>
      <c r="B239" s="21" t="s">
        <v>5007</v>
      </c>
      <c r="C239" s="390" t="s">
        <v>167</v>
      </c>
      <c r="D239" s="21" t="s">
        <v>5008</v>
      </c>
      <c r="E239" s="21">
        <v>272.39</v>
      </c>
      <c r="F239" s="75">
        <v>5517176</v>
      </c>
      <c r="G239" s="21" t="s">
        <v>5009</v>
      </c>
      <c r="H239" s="21" t="s">
        <v>1951</v>
      </c>
      <c r="I239" s="63">
        <v>37665</v>
      </c>
      <c r="J239" s="63">
        <v>48623</v>
      </c>
      <c r="K239" s="21" t="s">
        <v>663</v>
      </c>
      <c r="L239" s="21" t="s">
        <v>4266</v>
      </c>
    </row>
    <row r="240" spans="1:12">
      <c r="A240" s="19">
        <v>237</v>
      </c>
      <c r="B240" s="19" t="s">
        <v>5010</v>
      </c>
      <c r="C240" s="389">
        <v>0</v>
      </c>
      <c r="D240" s="19" t="s">
        <v>4548</v>
      </c>
      <c r="E240" s="19">
        <v>131.4</v>
      </c>
      <c r="F240" s="70">
        <v>2095025</v>
      </c>
      <c r="G240" s="19" t="s">
        <v>3047</v>
      </c>
      <c r="H240" s="19" t="s">
        <v>1951</v>
      </c>
      <c r="I240" s="62">
        <v>37677</v>
      </c>
      <c r="J240" s="62">
        <v>48635</v>
      </c>
      <c r="K240" s="19" t="s">
        <v>425</v>
      </c>
      <c r="L240" s="19" t="s">
        <v>498</v>
      </c>
    </row>
    <row r="241" spans="1:12">
      <c r="A241" s="21">
        <v>238</v>
      </c>
      <c r="B241" s="21" t="s">
        <v>5011</v>
      </c>
      <c r="C241" s="390" t="s">
        <v>189</v>
      </c>
      <c r="D241" s="21" t="s">
        <v>2130</v>
      </c>
      <c r="E241" s="21">
        <v>70.47</v>
      </c>
      <c r="F241" s="75">
        <v>2697947</v>
      </c>
      <c r="G241" s="21" t="s">
        <v>5012</v>
      </c>
      <c r="H241" s="21" t="s">
        <v>1951</v>
      </c>
      <c r="I241" s="63">
        <v>37677</v>
      </c>
      <c r="J241" s="63">
        <v>48635</v>
      </c>
      <c r="K241" s="21" t="s">
        <v>425</v>
      </c>
      <c r="L241" s="21" t="s">
        <v>498</v>
      </c>
    </row>
    <row r="242" spans="1:12">
      <c r="A242" s="19">
        <v>239</v>
      </c>
      <c r="B242" s="19" t="s">
        <v>5013</v>
      </c>
      <c r="C242" s="389" t="s">
        <v>167</v>
      </c>
      <c r="D242" s="19" t="s">
        <v>5014</v>
      </c>
      <c r="E242" s="19">
        <v>149.56</v>
      </c>
      <c r="F242" s="70">
        <v>5373298</v>
      </c>
      <c r="G242" s="19" t="s">
        <v>3158</v>
      </c>
      <c r="H242" s="19" t="s">
        <v>1951</v>
      </c>
      <c r="I242" s="62">
        <v>37690</v>
      </c>
      <c r="J242" s="62">
        <v>48648</v>
      </c>
      <c r="K242" s="19" t="s">
        <v>470</v>
      </c>
      <c r="L242" s="19" t="s">
        <v>682</v>
      </c>
    </row>
    <row r="243" spans="1:12">
      <c r="A243" s="21">
        <v>240</v>
      </c>
      <c r="B243" s="21" t="s">
        <v>5015</v>
      </c>
      <c r="C243" s="390">
        <v>0</v>
      </c>
      <c r="D243" s="21" t="s">
        <v>3550</v>
      </c>
      <c r="E243" s="21">
        <v>31.97</v>
      </c>
      <c r="F243" s="75">
        <v>2682702</v>
      </c>
      <c r="G243" s="21" t="s">
        <v>5016</v>
      </c>
      <c r="H243" s="21" t="s">
        <v>1951</v>
      </c>
      <c r="I243" s="63">
        <v>34889</v>
      </c>
      <c r="J243" s="63">
        <v>45847</v>
      </c>
      <c r="K243" s="21" t="s">
        <v>470</v>
      </c>
      <c r="L243" s="21" t="s">
        <v>4573</v>
      </c>
    </row>
    <row r="244" spans="1:12">
      <c r="A244" s="19">
        <v>241</v>
      </c>
      <c r="B244" s="19" t="s">
        <v>5017</v>
      </c>
      <c r="C244" s="389" t="s">
        <v>2135</v>
      </c>
      <c r="D244" s="19" t="s">
        <v>4961</v>
      </c>
      <c r="E244" s="19">
        <v>37.51</v>
      </c>
      <c r="F244" s="70">
        <v>2844001</v>
      </c>
      <c r="G244" s="19" t="s">
        <v>1629</v>
      </c>
      <c r="H244" s="19" t="s">
        <v>2008</v>
      </c>
      <c r="I244" s="62">
        <v>37695</v>
      </c>
      <c r="J244" s="62">
        <v>48653</v>
      </c>
      <c r="K244" s="19" t="s">
        <v>1419</v>
      </c>
      <c r="L244" s="19" t="s">
        <v>2279</v>
      </c>
    </row>
    <row r="245" spans="1:12">
      <c r="A245" s="21">
        <v>242</v>
      </c>
      <c r="B245" s="21" t="s">
        <v>5018</v>
      </c>
      <c r="C245" s="390">
        <v>0</v>
      </c>
      <c r="D245" s="21" t="s">
        <v>3550</v>
      </c>
      <c r="E245" s="21">
        <v>27.06</v>
      </c>
      <c r="F245" s="75">
        <v>6134254</v>
      </c>
      <c r="G245" s="21" t="s">
        <v>5019</v>
      </c>
      <c r="H245" s="21" t="s">
        <v>1951</v>
      </c>
      <c r="I245" s="63">
        <v>37716</v>
      </c>
      <c r="J245" s="63">
        <v>48674</v>
      </c>
      <c r="K245" s="21" t="s">
        <v>470</v>
      </c>
      <c r="L245" s="21" t="s">
        <v>682</v>
      </c>
    </row>
    <row r="246" spans="1:12">
      <c r="A246" s="19">
        <v>243</v>
      </c>
      <c r="B246" s="19" t="s">
        <v>5020</v>
      </c>
      <c r="C246" s="389" t="s">
        <v>167</v>
      </c>
      <c r="D246" s="19" t="s">
        <v>3208</v>
      </c>
      <c r="E246" s="19">
        <v>397.65</v>
      </c>
      <c r="F246" s="70">
        <v>2010933</v>
      </c>
      <c r="G246" s="19" t="s">
        <v>1589</v>
      </c>
      <c r="H246" s="19" t="s">
        <v>1951</v>
      </c>
      <c r="I246" s="62">
        <v>37728</v>
      </c>
      <c r="J246" s="62">
        <v>48686</v>
      </c>
      <c r="K246" s="19" t="s">
        <v>456</v>
      </c>
      <c r="L246" s="19" t="s">
        <v>457</v>
      </c>
    </row>
    <row r="247" spans="1:12">
      <c r="A247" s="21">
        <v>244</v>
      </c>
      <c r="B247" s="21" t="s">
        <v>5021</v>
      </c>
      <c r="C247" s="390">
        <v>0</v>
      </c>
      <c r="D247" s="21" t="s">
        <v>5022</v>
      </c>
      <c r="E247" s="21">
        <v>281.67</v>
      </c>
      <c r="F247" s="75">
        <v>5180252</v>
      </c>
      <c r="G247" s="21" t="s">
        <v>4965</v>
      </c>
      <c r="H247" s="21" t="s">
        <v>1951</v>
      </c>
      <c r="I247" s="63">
        <v>37730</v>
      </c>
      <c r="J247" s="63">
        <v>48688</v>
      </c>
      <c r="K247" s="21" t="s">
        <v>663</v>
      </c>
      <c r="L247" s="21" t="s">
        <v>2359</v>
      </c>
    </row>
    <row r="248" spans="1:12">
      <c r="A248" s="19">
        <v>245</v>
      </c>
      <c r="B248" s="19" t="s">
        <v>5023</v>
      </c>
      <c r="C248" s="389">
        <v>0</v>
      </c>
      <c r="D248" s="19" t="s">
        <v>2192</v>
      </c>
      <c r="E248" s="19">
        <v>6.76</v>
      </c>
      <c r="F248" s="70">
        <v>2809621</v>
      </c>
      <c r="G248" s="19" t="s">
        <v>5024</v>
      </c>
      <c r="H248" s="19" t="s">
        <v>1951</v>
      </c>
      <c r="I248" s="62">
        <v>36962</v>
      </c>
      <c r="J248" s="62">
        <v>47919</v>
      </c>
      <c r="K248" s="19" t="s">
        <v>168</v>
      </c>
      <c r="L248" s="19" t="s">
        <v>2198</v>
      </c>
    </row>
    <row r="249" spans="1:12">
      <c r="A249" s="21">
        <v>246</v>
      </c>
      <c r="B249" s="21" t="s">
        <v>5025</v>
      </c>
      <c r="C249" s="390">
        <v>0</v>
      </c>
      <c r="D249" s="21" t="s">
        <v>4221</v>
      </c>
      <c r="E249" s="21">
        <v>111.97</v>
      </c>
      <c r="F249" s="75">
        <v>6302513</v>
      </c>
      <c r="G249" s="21" t="s">
        <v>5026</v>
      </c>
      <c r="H249" s="21" t="s">
        <v>2008</v>
      </c>
      <c r="I249" s="63">
        <v>37739</v>
      </c>
      <c r="J249" s="63">
        <v>48697</v>
      </c>
      <c r="K249" s="21" t="s">
        <v>356</v>
      </c>
      <c r="L249" s="21" t="s">
        <v>2367</v>
      </c>
    </row>
    <row r="250" spans="1:12">
      <c r="A250" s="19">
        <v>247</v>
      </c>
      <c r="B250" s="19" t="s">
        <v>5027</v>
      </c>
      <c r="C250" s="389" t="s">
        <v>370</v>
      </c>
      <c r="D250" s="19" t="s">
        <v>4734</v>
      </c>
      <c r="E250" s="19">
        <v>29.01</v>
      </c>
      <c r="F250" s="70">
        <v>2003821</v>
      </c>
      <c r="G250" s="19" t="s">
        <v>5028</v>
      </c>
      <c r="H250" s="19" t="s">
        <v>3556</v>
      </c>
      <c r="I250" s="62">
        <v>37742</v>
      </c>
      <c r="J250" s="62">
        <v>48700</v>
      </c>
      <c r="K250" s="19" t="s">
        <v>2022</v>
      </c>
      <c r="L250" s="19" t="s">
        <v>2333</v>
      </c>
    </row>
    <row r="251" spans="1:12">
      <c r="A251" s="21">
        <v>248</v>
      </c>
      <c r="B251" s="21" t="s">
        <v>5029</v>
      </c>
      <c r="C251" s="390">
        <v>0</v>
      </c>
      <c r="D251" s="21" t="s">
        <v>5030</v>
      </c>
      <c r="E251" s="21">
        <v>45.6</v>
      </c>
      <c r="F251" s="75">
        <v>5215757</v>
      </c>
      <c r="G251" s="21" t="s">
        <v>5031</v>
      </c>
      <c r="H251" s="21" t="s">
        <v>1951</v>
      </c>
      <c r="I251" s="63">
        <v>37746</v>
      </c>
      <c r="J251" s="63">
        <v>48704</v>
      </c>
      <c r="K251" s="21" t="s">
        <v>267</v>
      </c>
      <c r="L251" s="21" t="s">
        <v>2237</v>
      </c>
    </row>
    <row r="252" spans="1:12">
      <c r="A252" s="19">
        <v>249</v>
      </c>
      <c r="B252" s="19" t="s">
        <v>5032</v>
      </c>
      <c r="C252" s="389" t="s">
        <v>167</v>
      </c>
      <c r="D252" s="19" t="s">
        <v>5033</v>
      </c>
      <c r="E252" s="19">
        <v>50.15</v>
      </c>
      <c r="F252" s="70">
        <v>5132061</v>
      </c>
      <c r="G252" s="19" t="s">
        <v>5034</v>
      </c>
      <c r="H252" s="19" t="s">
        <v>1951</v>
      </c>
      <c r="I252" s="62">
        <v>37757</v>
      </c>
      <c r="J252" s="62">
        <v>48715</v>
      </c>
      <c r="K252" s="19" t="s">
        <v>708</v>
      </c>
      <c r="L252" s="19" t="s">
        <v>2506</v>
      </c>
    </row>
    <row r="253" spans="1:12">
      <c r="A253" s="21">
        <v>250</v>
      </c>
      <c r="B253" s="21" t="s">
        <v>5035</v>
      </c>
      <c r="C253" s="390" t="s">
        <v>167</v>
      </c>
      <c r="D253" s="21" t="s">
        <v>5036</v>
      </c>
      <c r="E253" s="21">
        <v>54.06</v>
      </c>
      <c r="F253" s="75">
        <v>5029635</v>
      </c>
      <c r="G253" s="21" t="s">
        <v>5037</v>
      </c>
      <c r="H253" s="21" t="s">
        <v>1951</v>
      </c>
      <c r="I253" s="63">
        <v>37760</v>
      </c>
      <c r="J253" s="63">
        <v>48718</v>
      </c>
      <c r="K253" s="21" t="s">
        <v>267</v>
      </c>
      <c r="L253" s="21" t="s">
        <v>3888</v>
      </c>
    </row>
    <row r="254" spans="1:12">
      <c r="A254" s="19">
        <v>251</v>
      </c>
      <c r="B254" s="19" t="s">
        <v>5038</v>
      </c>
      <c r="C254" s="389">
        <v>0</v>
      </c>
      <c r="D254" s="19" t="s">
        <v>5039</v>
      </c>
      <c r="E254" s="19">
        <v>81.319999999999993</v>
      </c>
      <c r="F254" s="70">
        <v>2723344</v>
      </c>
      <c r="G254" s="19" t="s">
        <v>4995</v>
      </c>
      <c r="H254" s="19" t="s">
        <v>1951</v>
      </c>
      <c r="I254" s="62">
        <v>37761</v>
      </c>
      <c r="J254" s="62">
        <v>50932</v>
      </c>
      <c r="K254" s="19" t="s">
        <v>724</v>
      </c>
      <c r="L254" s="19" t="s">
        <v>253</v>
      </c>
    </row>
    <row r="255" spans="1:12">
      <c r="A255" s="21">
        <v>252</v>
      </c>
      <c r="B255" s="21" t="s">
        <v>5040</v>
      </c>
      <c r="C255" s="390" t="s">
        <v>2089</v>
      </c>
      <c r="D255" s="21" t="s">
        <v>5041</v>
      </c>
      <c r="E255" s="21">
        <v>30.01</v>
      </c>
      <c r="F255" s="75">
        <v>6292747</v>
      </c>
      <c r="G255" s="21" t="s">
        <v>5042</v>
      </c>
      <c r="H255" s="21" t="s">
        <v>2008</v>
      </c>
      <c r="I255" s="63">
        <v>37763</v>
      </c>
      <c r="J255" s="63">
        <v>48721</v>
      </c>
      <c r="K255" s="21" t="s">
        <v>356</v>
      </c>
      <c r="L255" s="21" t="s">
        <v>3165</v>
      </c>
    </row>
    <row r="256" spans="1:12">
      <c r="A256" s="19">
        <v>253</v>
      </c>
      <c r="B256" s="19" t="s">
        <v>5043</v>
      </c>
      <c r="C256" s="389" t="s">
        <v>2372</v>
      </c>
      <c r="D256" s="19" t="s">
        <v>5044</v>
      </c>
      <c r="E256" s="19">
        <v>46.46</v>
      </c>
      <c r="F256" s="70">
        <v>2041588</v>
      </c>
      <c r="G256" s="19" t="s">
        <v>5045</v>
      </c>
      <c r="H256" s="19" t="s">
        <v>1951</v>
      </c>
      <c r="I256" s="62">
        <v>37763</v>
      </c>
      <c r="J256" s="62">
        <v>48721</v>
      </c>
      <c r="K256" s="19" t="s">
        <v>470</v>
      </c>
      <c r="L256" s="19" t="s">
        <v>471</v>
      </c>
    </row>
    <row r="257" spans="1:12">
      <c r="A257" s="21">
        <v>254</v>
      </c>
      <c r="B257" s="21" t="s">
        <v>5046</v>
      </c>
      <c r="C257" s="390" t="s">
        <v>2425</v>
      </c>
      <c r="D257" s="21" t="s">
        <v>5047</v>
      </c>
      <c r="E257" s="21">
        <v>27.72</v>
      </c>
      <c r="F257" s="75">
        <v>5639034</v>
      </c>
      <c r="G257" s="21" t="s">
        <v>5048</v>
      </c>
      <c r="H257" s="21" t="s">
        <v>1951</v>
      </c>
      <c r="I257" s="63">
        <v>37770</v>
      </c>
      <c r="J257" s="63">
        <v>48728</v>
      </c>
      <c r="K257" s="21" t="s">
        <v>356</v>
      </c>
      <c r="L257" s="21" t="s">
        <v>2367</v>
      </c>
    </row>
    <row r="258" spans="1:12">
      <c r="A258" s="19">
        <v>255</v>
      </c>
      <c r="B258" s="19" t="s">
        <v>5049</v>
      </c>
      <c r="C258" s="389">
        <v>0</v>
      </c>
      <c r="D258" s="19" t="s">
        <v>4984</v>
      </c>
      <c r="E258" s="19">
        <v>20.3</v>
      </c>
      <c r="F258" s="70">
        <v>2103869</v>
      </c>
      <c r="G258" s="19" t="s">
        <v>5050</v>
      </c>
      <c r="H258" s="19" t="s">
        <v>1951</v>
      </c>
      <c r="I258" s="62">
        <v>37777</v>
      </c>
      <c r="J258" s="62">
        <v>48735</v>
      </c>
      <c r="K258" s="19" t="s">
        <v>5051</v>
      </c>
      <c r="L258" s="19" t="s">
        <v>5052</v>
      </c>
    </row>
    <row r="259" spans="1:12">
      <c r="A259" s="21">
        <v>256</v>
      </c>
      <c r="B259" s="21" t="s">
        <v>5053</v>
      </c>
      <c r="C259" s="390">
        <v>0</v>
      </c>
      <c r="D259" s="21" t="s">
        <v>5054</v>
      </c>
      <c r="E259" s="21">
        <v>110.53</v>
      </c>
      <c r="F259" s="75">
        <v>2739739</v>
      </c>
      <c r="G259" s="21" t="s">
        <v>5055</v>
      </c>
      <c r="H259" s="21" t="s">
        <v>1951</v>
      </c>
      <c r="I259" s="63">
        <v>37778</v>
      </c>
      <c r="J259" s="63">
        <v>48736</v>
      </c>
      <c r="K259" s="21" t="s">
        <v>724</v>
      </c>
      <c r="L259" s="21" t="s">
        <v>4515</v>
      </c>
    </row>
    <row r="260" spans="1:12">
      <c r="A260" s="19">
        <v>257</v>
      </c>
      <c r="B260" s="19" t="s">
        <v>5056</v>
      </c>
      <c r="C260" s="389">
        <v>0</v>
      </c>
      <c r="D260" s="19" t="s">
        <v>5057</v>
      </c>
      <c r="E260" s="19">
        <v>31.16</v>
      </c>
      <c r="F260" s="70">
        <v>4183525</v>
      </c>
      <c r="G260" s="19" t="s">
        <v>5058</v>
      </c>
      <c r="H260" s="19" t="s">
        <v>1951</v>
      </c>
      <c r="I260" s="62">
        <v>37779</v>
      </c>
      <c r="J260" s="62">
        <v>48737</v>
      </c>
      <c r="K260" s="19" t="s">
        <v>180</v>
      </c>
      <c r="L260" s="19" t="s">
        <v>5059</v>
      </c>
    </row>
    <row r="261" spans="1:12">
      <c r="A261" s="21">
        <v>258</v>
      </c>
      <c r="B261" s="21" t="s">
        <v>5060</v>
      </c>
      <c r="C261" s="390" t="s">
        <v>167</v>
      </c>
      <c r="D261" s="21" t="s">
        <v>5061</v>
      </c>
      <c r="E261" s="21">
        <v>26.43</v>
      </c>
      <c r="F261" s="75">
        <v>3737373</v>
      </c>
      <c r="G261" s="21" t="s">
        <v>5062</v>
      </c>
      <c r="H261" s="21" t="s">
        <v>1951</v>
      </c>
      <c r="I261" s="63">
        <v>34936</v>
      </c>
      <c r="J261" s="63">
        <v>45894</v>
      </c>
      <c r="K261" s="21" t="s">
        <v>724</v>
      </c>
      <c r="L261" s="21" t="s">
        <v>2234</v>
      </c>
    </row>
    <row r="262" spans="1:12">
      <c r="A262" s="19">
        <v>259</v>
      </c>
      <c r="B262" s="19" t="s">
        <v>5063</v>
      </c>
      <c r="C262" s="389">
        <v>0</v>
      </c>
      <c r="D262" s="19" t="s">
        <v>5064</v>
      </c>
      <c r="E262" s="19">
        <v>40.450000000000003</v>
      </c>
      <c r="F262" s="70">
        <v>5340195</v>
      </c>
      <c r="G262" s="19" t="s">
        <v>5065</v>
      </c>
      <c r="H262" s="19" t="s">
        <v>1951</v>
      </c>
      <c r="I262" s="62">
        <v>37796</v>
      </c>
      <c r="J262" s="62">
        <v>48754</v>
      </c>
      <c r="K262" s="19" t="s">
        <v>267</v>
      </c>
      <c r="L262" s="19" t="s">
        <v>5066</v>
      </c>
    </row>
    <row r="263" spans="1:12">
      <c r="A263" s="21">
        <v>260</v>
      </c>
      <c r="B263" s="21" t="s">
        <v>5067</v>
      </c>
      <c r="C263" s="390" t="s">
        <v>167</v>
      </c>
      <c r="D263" s="21" t="s">
        <v>5068</v>
      </c>
      <c r="E263" s="21">
        <v>59.29</v>
      </c>
      <c r="F263" s="75">
        <v>2868687</v>
      </c>
      <c r="G263" s="21" t="s">
        <v>4010</v>
      </c>
      <c r="H263" s="21" t="s">
        <v>1951</v>
      </c>
      <c r="I263" s="63">
        <v>37796</v>
      </c>
      <c r="J263" s="63">
        <v>48754</v>
      </c>
      <c r="K263" s="21" t="s">
        <v>470</v>
      </c>
      <c r="L263" s="21" t="s">
        <v>682</v>
      </c>
    </row>
    <row r="264" spans="1:12">
      <c r="A264" s="19">
        <v>261</v>
      </c>
      <c r="B264" s="19" t="s">
        <v>5069</v>
      </c>
      <c r="C264" s="389">
        <v>0</v>
      </c>
      <c r="D264" s="19" t="s">
        <v>5070</v>
      </c>
      <c r="E264" s="19">
        <v>74.599999999999994</v>
      </c>
      <c r="F264" s="70">
        <v>5250218</v>
      </c>
      <c r="G264" s="19" t="s">
        <v>5071</v>
      </c>
      <c r="H264" s="19" t="s">
        <v>2008</v>
      </c>
      <c r="I264" s="62">
        <v>37824</v>
      </c>
      <c r="J264" s="62">
        <v>48782</v>
      </c>
      <c r="K264" s="19" t="s">
        <v>724</v>
      </c>
      <c r="L264" s="19" t="s">
        <v>2285</v>
      </c>
    </row>
    <row r="265" spans="1:12">
      <c r="A265" s="21">
        <v>262</v>
      </c>
      <c r="B265" s="21" t="s">
        <v>5072</v>
      </c>
      <c r="C265" s="390">
        <v>0</v>
      </c>
      <c r="D265" s="21" t="s">
        <v>5073</v>
      </c>
      <c r="E265" s="21">
        <v>35.880000000000003</v>
      </c>
      <c r="F265" s="75">
        <v>2744821</v>
      </c>
      <c r="G265" s="21" t="s">
        <v>5074</v>
      </c>
      <c r="H265" s="21" t="s">
        <v>1951</v>
      </c>
      <c r="I265" s="63">
        <v>37825</v>
      </c>
      <c r="J265" s="63">
        <v>48783</v>
      </c>
      <c r="K265" s="21" t="s">
        <v>168</v>
      </c>
      <c r="L265" s="21" t="s">
        <v>413</v>
      </c>
    </row>
    <row r="266" spans="1:12">
      <c r="A266" s="19">
        <v>263</v>
      </c>
      <c r="B266" s="19" t="s">
        <v>5075</v>
      </c>
      <c r="C266" s="389" t="s">
        <v>3398</v>
      </c>
      <c r="D266" s="19" t="s">
        <v>2058</v>
      </c>
      <c r="E266" s="19">
        <v>995.58</v>
      </c>
      <c r="F266" s="70">
        <v>2784904</v>
      </c>
      <c r="G266" s="19" t="s">
        <v>5076</v>
      </c>
      <c r="H266" s="19" t="s">
        <v>2008</v>
      </c>
      <c r="I266" s="62">
        <v>37830</v>
      </c>
      <c r="J266" s="62">
        <v>48788</v>
      </c>
      <c r="K266" s="19" t="s">
        <v>456</v>
      </c>
      <c r="L266" s="19" t="s">
        <v>2049</v>
      </c>
    </row>
    <row r="267" spans="1:12">
      <c r="A267" s="21">
        <v>264</v>
      </c>
      <c r="B267" s="21" t="s">
        <v>5077</v>
      </c>
      <c r="C267" s="390" t="s">
        <v>5078</v>
      </c>
      <c r="D267" s="21" t="s">
        <v>5079</v>
      </c>
      <c r="E267" s="21">
        <v>27.99</v>
      </c>
      <c r="F267" s="75">
        <v>2057174</v>
      </c>
      <c r="G267" s="21" t="s">
        <v>5080</v>
      </c>
      <c r="H267" s="21" t="s">
        <v>1951</v>
      </c>
      <c r="I267" s="63">
        <v>37854</v>
      </c>
      <c r="J267" s="63">
        <v>48812</v>
      </c>
      <c r="K267" s="21" t="s">
        <v>663</v>
      </c>
      <c r="L267" s="21" t="s">
        <v>5081</v>
      </c>
    </row>
    <row r="268" spans="1:12">
      <c r="A268" s="19">
        <v>265</v>
      </c>
      <c r="B268" s="19" t="s">
        <v>5082</v>
      </c>
      <c r="C268" s="389" t="s">
        <v>2089</v>
      </c>
      <c r="D268" s="19" t="s">
        <v>2179</v>
      </c>
      <c r="E268" s="19">
        <v>118.15</v>
      </c>
      <c r="F268" s="70">
        <v>2852772</v>
      </c>
      <c r="G268" s="19" t="s">
        <v>5083</v>
      </c>
      <c r="H268" s="19" t="s">
        <v>2008</v>
      </c>
      <c r="I268" s="62">
        <v>37859</v>
      </c>
      <c r="J268" s="62">
        <v>48817</v>
      </c>
      <c r="K268" s="19" t="s">
        <v>697</v>
      </c>
      <c r="L268" s="19" t="s">
        <v>1562</v>
      </c>
    </row>
    <row r="269" spans="1:12">
      <c r="A269" s="21">
        <v>266</v>
      </c>
      <c r="B269" s="21" t="s">
        <v>5084</v>
      </c>
      <c r="C269" s="390">
        <v>0</v>
      </c>
      <c r="D269" s="21" t="s">
        <v>5085</v>
      </c>
      <c r="E269" s="21">
        <v>65.150000000000006</v>
      </c>
      <c r="F269" s="75">
        <v>2003732</v>
      </c>
      <c r="G269" s="21" t="s">
        <v>2029</v>
      </c>
      <c r="H269" s="21" t="s">
        <v>1951</v>
      </c>
      <c r="I269" s="63">
        <v>37861</v>
      </c>
      <c r="J269" s="63">
        <v>48819</v>
      </c>
      <c r="K269" s="21" t="s">
        <v>1419</v>
      </c>
      <c r="L269" s="21" t="s">
        <v>1303</v>
      </c>
    </row>
    <row r="270" spans="1:12">
      <c r="A270" s="19">
        <v>267</v>
      </c>
      <c r="B270" s="19" t="s">
        <v>5086</v>
      </c>
      <c r="C270" s="389">
        <v>0</v>
      </c>
      <c r="D270" s="19" t="s">
        <v>5087</v>
      </c>
      <c r="E270" s="19">
        <v>364.88</v>
      </c>
      <c r="F270" s="70">
        <v>5131871</v>
      </c>
      <c r="G270" s="19" t="s">
        <v>5088</v>
      </c>
      <c r="H270" s="19" t="s">
        <v>1951</v>
      </c>
      <c r="I270" s="62">
        <v>37894</v>
      </c>
      <c r="J270" s="62">
        <v>48852</v>
      </c>
      <c r="K270" s="19" t="s">
        <v>267</v>
      </c>
      <c r="L270" s="19" t="s">
        <v>3888</v>
      </c>
    </row>
    <row r="271" spans="1:12">
      <c r="A271" s="21">
        <v>268</v>
      </c>
      <c r="B271" s="21" t="s">
        <v>5089</v>
      </c>
      <c r="C271" s="390">
        <v>0</v>
      </c>
      <c r="D271" s="21" t="s">
        <v>5090</v>
      </c>
      <c r="E271" s="21">
        <v>26.66</v>
      </c>
      <c r="F271" s="75">
        <v>2023202</v>
      </c>
      <c r="G271" s="21" t="s">
        <v>2370</v>
      </c>
      <c r="H271" s="21" t="s">
        <v>1951</v>
      </c>
      <c r="I271" s="63">
        <v>37898</v>
      </c>
      <c r="J271" s="63">
        <v>48856</v>
      </c>
      <c r="K271" s="21" t="s">
        <v>1420</v>
      </c>
      <c r="L271" s="21" t="s">
        <v>2700</v>
      </c>
    </row>
    <row r="272" spans="1:12">
      <c r="A272" s="19">
        <v>269</v>
      </c>
      <c r="B272" s="19" t="s">
        <v>5091</v>
      </c>
      <c r="C272" s="389" t="s">
        <v>2089</v>
      </c>
      <c r="D272" s="19" t="s">
        <v>5092</v>
      </c>
      <c r="E272" s="19">
        <v>112.73</v>
      </c>
      <c r="F272" s="70">
        <v>2065606</v>
      </c>
      <c r="G272" s="19" t="s">
        <v>5093</v>
      </c>
      <c r="H272" s="19" t="s">
        <v>1951</v>
      </c>
      <c r="I272" s="62">
        <v>37898</v>
      </c>
      <c r="J272" s="62">
        <v>48856</v>
      </c>
      <c r="K272" s="19" t="s">
        <v>456</v>
      </c>
      <c r="L272" s="19" t="s">
        <v>521</v>
      </c>
    </row>
    <row r="273" spans="1:12">
      <c r="A273" s="21">
        <v>270</v>
      </c>
      <c r="B273" s="21" t="s">
        <v>5094</v>
      </c>
      <c r="C273" s="390">
        <v>0</v>
      </c>
      <c r="D273" s="21" t="s">
        <v>5095</v>
      </c>
      <c r="E273" s="21">
        <v>43.06</v>
      </c>
      <c r="F273" s="75">
        <v>2707969</v>
      </c>
      <c r="G273" s="21" t="s">
        <v>1444</v>
      </c>
      <c r="H273" s="21" t="s">
        <v>1946</v>
      </c>
      <c r="I273" s="63">
        <v>37898</v>
      </c>
      <c r="J273" s="63">
        <v>48856</v>
      </c>
      <c r="K273" s="21" t="s">
        <v>697</v>
      </c>
      <c r="L273" s="21" t="s">
        <v>2045</v>
      </c>
    </row>
    <row r="274" spans="1:12">
      <c r="A274" s="19">
        <v>271</v>
      </c>
      <c r="B274" s="19" t="s">
        <v>5096</v>
      </c>
      <c r="C274" s="389">
        <v>0</v>
      </c>
      <c r="D274" s="19" t="s">
        <v>5097</v>
      </c>
      <c r="E274" s="19">
        <v>147.04</v>
      </c>
      <c r="F274" s="70">
        <v>2590565</v>
      </c>
      <c r="G274" s="19" t="s">
        <v>4767</v>
      </c>
      <c r="H274" s="19" t="s">
        <v>1951</v>
      </c>
      <c r="I274" s="62">
        <v>37908</v>
      </c>
      <c r="J274" s="62">
        <v>48866</v>
      </c>
      <c r="K274" s="19" t="s">
        <v>724</v>
      </c>
      <c r="L274" s="19" t="s">
        <v>253</v>
      </c>
    </row>
    <row r="275" spans="1:12">
      <c r="A275" s="21">
        <v>272</v>
      </c>
      <c r="B275" s="21" t="s">
        <v>5098</v>
      </c>
      <c r="C275" s="390">
        <v>0</v>
      </c>
      <c r="D275" s="21" t="s">
        <v>5099</v>
      </c>
      <c r="E275" s="21">
        <v>46.74</v>
      </c>
      <c r="F275" s="75">
        <v>2723344</v>
      </c>
      <c r="G275" s="21" t="s">
        <v>4995</v>
      </c>
      <c r="H275" s="21" t="s">
        <v>1951</v>
      </c>
      <c r="I275" s="63">
        <v>37916</v>
      </c>
      <c r="J275" s="63">
        <v>48874</v>
      </c>
      <c r="K275" s="21" t="s">
        <v>470</v>
      </c>
      <c r="L275" s="21" t="s">
        <v>682</v>
      </c>
    </row>
    <row r="276" spans="1:12">
      <c r="A276" s="19">
        <v>273</v>
      </c>
      <c r="B276" s="19" t="s">
        <v>5100</v>
      </c>
      <c r="C276" s="389">
        <v>0</v>
      </c>
      <c r="D276" s="19" t="s">
        <v>5101</v>
      </c>
      <c r="E276" s="19">
        <v>29.41</v>
      </c>
      <c r="F276" s="70">
        <v>2681471</v>
      </c>
      <c r="G276" s="19" t="s">
        <v>5102</v>
      </c>
      <c r="H276" s="19" t="s">
        <v>1951</v>
      </c>
      <c r="I276" s="62">
        <v>37916</v>
      </c>
      <c r="J276" s="62">
        <v>48874</v>
      </c>
      <c r="K276" s="19" t="s">
        <v>267</v>
      </c>
      <c r="L276" s="19" t="s">
        <v>1983</v>
      </c>
    </row>
    <row r="277" spans="1:12">
      <c r="A277" s="21">
        <v>274</v>
      </c>
      <c r="B277" s="21" t="s">
        <v>5103</v>
      </c>
      <c r="C277" s="390">
        <v>0</v>
      </c>
      <c r="D277" s="21" t="s">
        <v>5104</v>
      </c>
      <c r="E277" s="21">
        <v>55.06</v>
      </c>
      <c r="F277" s="75">
        <v>5685311</v>
      </c>
      <c r="G277" s="21" t="s">
        <v>5105</v>
      </c>
      <c r="H277" s="21" t="s">
        <v>1951</v>
      </c>
      <c r="I277" s="63">
        <v>37916</v>
      </c>
      <c r="J277" s="63">
        <v>48874</v>
      </c>
      <c r="K277" s="21" t="s">
        <v>267</v>
      </c>
      <c r="L277" s="21" t="s">
        <v>1983</v>
      </c>
    </row>
    <row r="278" spans="1:12">
      <c r="A278" s="19">
        <v>275</v>
      </c>
      <c r="B278" s="19" t="s">
        <v>5106</v>
      </c>
      <c r="C278" s="389">
        <v>0</v>
      </c>
      <c r="D278" s="19" t="s">
        <v>5107</v>
      </c>
      <c r="E278" s="19">
        <v>25.35</v>
      </c>
      <c r="F278" s="70">
        <v>2609436</v>
      </c>
      <c r="G278" s="19" t="s">
        <v>1490</v>
      </c>
      <c r="H278" s="19" t="s">
        <v>1951</v>
      </c>
      <c r="I278" s="62">
        <v>37916</v>
      </c>
      <c r="J278" s="62">
        <v>48874</v>
      </c>
      <c r="K278" s="19" t="s">
        <v>1422</v>
      </c>
      <c r="L278" s="19" t="s">
        <v>471</v>
      </c>
    </row>
    <row r="279" spans="1:12">
      <c r="A279" s="21">
        <v>276</v>
      </c>
      <c r="B279" s="21" t="s">
        <v>5108</v>
      </c>
      <c r="C279" s="390">
        <v>0</v>
      </c>
      <c r="D279" s="21" t="s">
        <v>4680</v>
      </c>
      <c r="E279" s="21">
        <v>62.86</v>
      </c>
      <c r="F279" s="75">
        <v>2668548</v>
      </c>
      <c r="G279" s="21" t="s">
        <v>5109</v>
      </c>
      <c r="H279" s="21" t="s">
        <v>1951</v>
      </c>
      <c r="I279" s="63">
        <v>37925</v>
      </c>
      <c r="J279" s="63">
        <v>48883</v>
      </c>
      <c r="K279" s="21" t="s">
        <v>724</v>
      </c>
      <c r="L279" s="21" t="s">
        <v>2234</v>
      </c>
    </row>
    <row r="280" spans="1:12">
      <c r="A280" s="19">
        <v>277</v>
      </c>
      <c r="B280" s="19" t="s">
        <v>5110</v>
      </c>
      <c r="C280" s="389">
        <v>0</v>
      </c>
      <c r="D280" s="19" t="s">
        <v>5111</v>
      </c>
      <c r="E280" s="19">
        <v>378.49</v>
      </c>
      <c r="F280" s="70">
        <v>5029953</v>
      </c>
      <c r="G280" s="19" t="s">
        <v>5112</v>
      </c>
      <c r="H280" s="19" t="s">
        <v>1951</v>
      </c>
      <c r="I280" s="62">
        <v>37925</v>
      </c>
      <c r="J280" s="62">
        <v>48883</v>
      </c>
      <c r="K280" s="19" t="s">
        <v>1422</v>
      </c>
      <c r="L280" s="19" t="s">
        <v>5113</v>
      </c>
    </row>
    <row r="281" spans="1:12">
      <c r="A281" s="21">
        <v>278</v>
      </c>
      <c r="B281" s="21" t="s">
        <v>5114</v>
      </c>
      <c r="C281" s="390" t="s">
        <v>2089</v>
      </c>
      <c r="D281" s="21" t="s">
        <v>5115</v>
      </c>
      <c r="E281" s="21">
        <v>27.45</v>
      </c>
      <c r="F281" s="75">
        <v>2800497</v>
      </c>
      <c r="G281" s="21" t="s">
        <v>5116</v>
      </c>
      <c r="H281" s="21" t="s">
        <v>1951</v>
      </c>
      <c r="I281" s="63">
        <v>37925</v>
      </c>
      <c r="J281" s="63">
        <v>48883</v>
      </c>
      <c r="K281" s="21" t="s">
        <v>267</v>
      </c>
      <c r="L281" s="21" t="s">
        <v>2458</v>
      </c>
    </row>
    <row r="282" spans="1:12">
      <c r="A282" s="19">
        <v>279</v>
      </c>
      <c r="B282" s="19" t="s">
        <v>5117</v>
      </c>
      <c r="C282" s="389" t="s">
        <v>189</v>
      </c>
      <c r="D282" s="19" t="s">
        <v>5118</v>
      </c>
      <c r="E282" s="19">
        <v>45.79</v>
      </c>
      <c r="F282" s="70">
        <v>5141583</v>
      </c>
      <c r="G282" s="19" t="s">
        <v>3943</v>
      </c>
      <c r="H282" s="19" t="s">
        <v>2008</v>
      </c>
      <c r="I282" s="62">
        <v>37932</v>
      </c>
      <c r="J282" s="62">
        <v>48890</v>
      </c>
      <c r="K282" s="19" t="s">
        <v>737</v>
      </c>
      <c r="L282" s="19" t="s">
        <v>2013</v>
      </c>
    </row>
    <row r="283" spans="1:12">
      <c r="A283" s="21">
        <v>280</v>
      </c>
      <c r="B283" s="21" t="s">
        <v>5119</v>
      </c>
      <c r="C283" s="390" t="s">
        <v>167</v>
      </c>
      <c r="D283" s="21" t="s">
        <v>5120</v>
      </c>
      <c r="E283" s="21">
        <v>215.67</v>
      </c>
      <c r="F283" s="75">
        <v>2086166</v>
      </c>
      <c r="G283" s="21" t="s">
        <v>1563</v>
      </c>
      <c r="H283" s="21" t="s">
        <v>1951</v>
      </c>
      <c r="I283" s="63">
        <v>37956</v>
      </c>
      <c r="J283" s="63">
        <v>48914</v>
      </c>
      <c r="K283" s="21" t="s">
        <v>267</v>
      </c>
      <c r="L283" s="21" t="s">
        <v>2186</v>
      </c>
    </row>
    <row r="284" spans="1:12">
      <c r="A284" s="19">
        <v>281</v>
      </c>
      <c r="B284" s="19" t="s">
        <v>5121</v>
      </c>
      <c r="C284" s="389" t="s">
        <v>167</v>
      </c>
      <c r="D284" s="19" t="s">
        <v>5122</v>
      </c>
      <c r="E284" s="19">
        <v>47.83</v>
      </c>
      <c r="F284" s="70">
        <v>5089417</v>
      </c>
      <c r="G284" s="19" t="s">
        <v>5123</v>
      </c>
      <c r="H284" s="19" t="s">
        <v>1951</v>
      </c>
      <c r="I284" s="62">
        <v>37957</v>
      </c>
      <c r="J284" s="62">
        <v>48915</v>
      </c>
      <c r="K284" s="19" t="s">
        <v>267</v>
      </c>
      <c r="L284" s="19" t="s">
        <v>3888</v>
      </c>
    </row>
    <row r="285" spans="1:12">
      <c r="A285" s="21">
        <v>282</v>
      </c>
      <c r="B285" s="21" t="s">
        <v>5124</v>
      </c>
      <c r="C285" s="390" t="s">
        <v>167</v>
      </c>
      <c r="D285" s="21" t="s">
        <v>5125</v>
      </c>
      <c r="E285" s="21">
        <v>377.21</v>
      </c>
      <c r="F285" s="75">
        <v>2830213</v>
      </c>
      <c r="G285" s="21" t="s">
        <v>520</v>
      </c>
      <c r="H285" s="21" t="s">
        <v>2008</v>
      </c>
      <c r="I285" s="63">
        <v>37960</v>
      </c>
      <c r="J285" s="63">
        <v>48918</v>
      </c>
      <c r="K285" s="21" t="s">
        <v>456</v>
      </c>
      <c r="L285" s="21" t="s">
        <v>3085</v>
      </c>
    </row>
    <row r="286" spans="1:12">
      <c r="A286" s="19">
        <v>283</v>
      </c>
      <c r="B286" s="19" t="s">
        <v>5126</v>
      </c>
      <c r="C286" s="389" t="s">
        <v>167</v>
      </c>
      <c r="D286" s="19" t="s">
        <v>5127</v>
      </c>
      <c r="E286" s="19">
        <v>117.33</v>
      </c>
      <c r="F286" s="70">
        <v>2617749</v>
      </c>
      <c r="G286" s="19" t="s">
        <v>5128</v>
      </c>
      <c r="H286" s="19" t="s">
        <v>1951</v>
      </c>
      <c r="I286" s="62">
        <v>37977</v>
      </c>
      <c r="J286" s="62">
        <v>48935</v>
      </c>
      <c r="K286" s="19" t="s">
        <v>1303</v>
      </c>
      <c r="L286" s="19" t="s">
        <v>2329</v>
      </c>
    </row>
    <row r="287" spans="1:12">
      <c r="A287" s="21">
        <v>284</v>
      </c>
      <c r="B287" s="21" t="s">
        <v>5129</v>
      </c>
      <c r="C287" s="390">
        <v>0</v>
      </c>
      <c r="D287" s="21" t="s">
        <v>5130</v>
      </c>
      <c r="E287" s="21">
        <v>856.39</v>
      </c>
      <c r="F287" s="75">
        <v>2054701</v>
      </c>
      <c r="G287" s="21" t="s">
        <v>4596</v>
      </c>
      <c r="H287" s="21" t="s">
        <v>1951</v>
      </c>
      <c r="I287" s="63">
        <v>37978</v>
      </c>
      <c r="J287" s="63">
        <v>48936</v>
      </c>
      <c r="K287" s="21" t="s">
        <v>708</v>
      </c>
      <c r="L287" s="21" t="s">
        <v>5131</v>
      </c>
    </row>
    <row r="288" spans="1:12">
      <c r="A288" s="19">
        <v>285</v>
      </c>
      <c r="B288" s="19" t="s">
        <v>5132</v>
      </c>
      <c r="C288" s="389">
        <v>0</v>
      </c>
      <c r="D288" s="19" t="s">
        <v>2596</v>
      </c>
      <c r="E288" s="19">
        <v>59.54</v>
      </c>
      <c r="F288" s="70">
        <v>5002486</v>
      </c>
      <c r="G288" s="19" t="s">
        <v>5133</v>
      </c>
      <c r="H288" s="19" t="s">
        <v>2008</v>
      </c>
      <c r="I288" s="62">
        <v>37979</v>
      </c>
      <c r="J288" s="62">
        <v>48937</v>
      </c>
      <c r="K288" s="19" t="s">
        <v>3199</v>
      </c>
      <c r="L288" s="19" t="s">
        <v>3960</v>
      </c>
    </row>
    <row r="289" spans="1:12">
      <c r="A289" s="21">
        <v>286</v>
      </c>
      <c r="B289" s="21" t="s">
        <v>5134</v>
      </c>
      <c r="C289" s="390" t="s">
        <v>167</v>
      </c>
      <c r="D289" s="21" t="s">
        <v>5135</v>
      </c>
      <c r="E289" s="21">
        <v>32.46</v>
      </c>
      <c r="F289" s="75">
        <v>5122392</v>
      </c>
      <c r="G289" s="21" t="s">
        <v>4833</v>
      </c>
      <c r="H289" s="21" t="s">
        <v>2008</v>
      </c>
      <c r="I289" s="63">
        <v>37979</v>
      </c>
      <c r="J289" s="63">
        <v>48937</v>
      </c>
      <c r="K289" s="21" t="s">
        <v>180</v>
      </c>
      <c r="L289" s="21" t="s">
        <v>2168</v>
      </c>
    </row>
    <row r="290" spans="1:12">
      <c r="A290" s="19">
        <v>287</v>
      </c>
      <c r="B290" s="19" t="s">
        <v>5136</v>
      </c>
      <c r="C290" s="389" t="s">
        <v>216</v>
      </c>
      <c r="D290" s="19" t="s">
        <v>5137</v>
      </c>
      <c r="E290" s="19">
        <v>4533.32</v>
      </c>
      <c r="F290" s="70">
        <v>2657457</v>
      </c>
      <c r="G290" s="19" t="s">
        <v>349</v>
      </c>
      <c r="H290" s="19" t="s">
        <v>1946</v>
      </c>
      <c r="I290" s="62">
        <v>37981</v>
      </c>
      <c r="J290" s="62">
        <v>48939</v>
      </c>
      <c r="K290" s="19" t="s">
        <v>425</v>
      </c>
      <c r="L290" s="19" t="s">
        <v>2324</v>
      </c>
    </row>
    <row r="291" spans="1:12">
      <c r="A291" s="21">
        <v>288</v>
      </c>
      <c r="B291" s="21" t="s">
        <v>5138</v>
      </c>
      <c r="C291" s="390" t="s">
        <v>216</v>
      </c>
      <c r="D291" s="21" t="s">
        <v>5139</v>
      </c>
      <c r="E291" s="21">
        <v>8489.92</v>
      </c>
      <c r="F291" s="75">
        <v>2657457</v>
      </c>
      <c r="G291" s="21" t="s">
        <v>349</v>
      </c>
      <c r="H291" s="21" t="s">
        <v>1946</v>
      </c>
      <c r="I291" s="63">
        <v>37981</v>
      </c>
      <c r="J291" s="63">
        <v>48936</v>
      </c>
      <c r="K291" s="21" t="s">
        <v>425</v>
      </c>
      <c r="L291" s="21" t="s">
        <v>2324</v>
      </c>
    </row>
    <row r="292" spans="1:12">
      <c r="A292" s="19">
        <v>289</v>
      </c>
      <c r="B292" s="19" t="s">
        <v>5140</v>
      </c>
      <c r="C292" s="389" t="s">
        <v>216</v>
      </c>
      <c r="D292" s="19" t="s">
        <v>5141</v>
      </c>
      <c r="E292" s="19">
        <v>1762.7</v>
      </c>
      <c r="F292" s="70">
        <v>2657457</v>
      </c>
      <c r="G292" s="19" t="s">
        <v>349</v>
      </c>
      <c r="H292" s="19" t="s">
        <v>1946</v>
      </c>
      <c r="I292" s="62">
        <v>37981</v>
      </c>
      <c r="J292" s="62">
        <v>48936</v>
      </c>
      <c r="K292" s="19" t="s">
        <v>425</v>
      </c>
      <c r="L292" s="19" t="s">
        <v>2324</v>
      </c>
    </row>
    <row r="293" spans="1:12">
      <c r="A293" s="21">
        <v>290</v>
      </c>
      <c r="B293" s="21" t="s">
        <v>5142</v>
      </c>
      <c r="C293" s="390" t="s">
        <v>262</v>
      </c>
      <c r="D293" s="21" t="s">
        <v>3537</v>
      </c>
      <c r="E293" s="21">
        <v>755.2</v>
      </c>
      <c r="F293" s="75">
        <v>5295858</v>
      </c>
      <c r="G293" s="21" t="s">
        <v>2751</v>
      </c>
      <c r="H293" s="21" t="s">
        <v>2008</v>
      </c>
      <c r="I293" s="63">
        <v>37984</v>
      </c>
      <c r="J293" s="63">
        <v>48942</v>
      </c>
      <c r="K293" s="21" t="s">
        <v>663</v>
      </c>
      <c r="L293" s="21" t="s">
        <v>2037</v>
      </c>
    </row>
    <row r="294" spans="1:12">
      <c r="A294" s="19">
        <v>291</v>
      </c>
      <c r="B294" s="19" t="s">
        <v>5143</v>
      </c>
      <c r="C294" s="389" t="s">
        <v>4461</v>
      </c>
      <c r="D294" s="19" t="s">
        <v>4987</v>
      </c>
      <c r="E294" s="19">
        <v>37.270000000000003</v>
      </c>
      <c r="F294" s="70">
        <v>2041588</v>
      </c>
      <c r="G294" s="19" t="s">
        <v>5045</v>
      </c>
      <c r="H294" s="19" t="s">
        <v>1951</v>
      </c>
      <c r="I294" s="62">
        <v>37985</v>
      </c>
      <c r="J294" s="62">
        <v>48943</v>
      </c>
      <c r="K294" s="19" t="s">
        <v>5144</v>
      </c>
      <c r="L294" s="19" t="s">
        <v>5145</v>
      </c>
    </row>
    <row r="295" spans="1:12">
      <c r="A295" s="21">
        <v>292</v>
      </c>
      <c r="B295" s="21" t="s">
        <v>5146</v>
      </c>
      <c r="C295" s="390">
        <v>0</v>
      </c>
      <c r="D295" s="21" t="s">
        <v>5147</v>
      </c>
      <c r="E295" s="21">
        <v>172.07</v>
      </c>
      <c r="F295" s="75">
        <v>2555409</v>
      </c>
      <c r="G295" s="21" t="s">
        <v>5148</v>
      </c>
      <c r="H295" s="21" t="s">
        <v>1951</v>
      </c>
      <c r="I295" s="63">
        <v>38012</v>
      </c>
      <c r="J295" s="63">
        <v>48970</v>
      </c>
      <c r="K295" s="21" t="s">
        <v>267</v>
      </c>
      <c r="L295" s="21" t="s">
        <v>3888</v>
      </c>
    </row>
    <row r="296" spans="1:12">
      <c r="A296" s="19">
        <v>293</v>
      </c>
      <c r="B296" s="19" t="s">
        <v>5149</v>
      </c>
      <c r="C296" s="389">
        <v>0</v>
      </c>
      <c r="D296" s="19" t="s">
        <v>5150</v>
      </c>
      <c r="E296" s="19">
        <v>30.91</v>
      </c>
      <c r="F296" s="70">
        <v>2095025</v>
      </c>
      <c r="G296" s="19" t="s">
        <v>3047</v>
      </c>
      <c r="H296" s="19" t="s">
        <v>1951</v>
      </c>
      <c r="I296" s="62">
        <v>38014</v>
      </c>
      <c r="J296" s="62">
        <v>48972</v>
      </c>
      <c r="K296" s="19" t="s">
        <v>425</v>
      </c>
      <c r="L296" s="19" t="s">
        <v>498</v>
      </c>
    </row>
    <row r="297" spans="1:12">
      <c r="A297" s="21">
        <v>294</v>
      </c>
      <c r="B297" s="21" t="s">
        <v>5151</v>
      </c>
      <c r="C297" s="390" t="s">
        <v>167</v>
      </c>
      <c r="D297" s="21" t="s">
        <v>5022</v>
      </c>
      <c r="E297" s="21">
        <v>174.21</v>
      </c>
      <c r="F297" s="75">
        <v>5180252</v>
      </c>
      <c r="G297" s="21" t="s">
        <v>4965</v>
      </c>
      <c r="H297" s="21" t="s">
        <v>1951</v>
      </c>
      <c r="I297" s="63">
        <v>38014</v>
      </c>
      <c r="J297" s="63">
        <v>48972</v>
      </c>
      <c r="K297" s="21" t="s">
        <v>663</v>
      </c>
      <c r="L297" s="21" t="s">
        <v>2359</v>
      </c>
    </row>
    <row r="298" spans="1:12">
      <c r="A298" s="19">
        <v>295</v>
      </c>
      <c r="B298" s="19" t="s">
        <v>5152</v>
      </c>
      <c r="C298" s="389">
        <v>0</v>
      </c>
      <c r="D298" s="19" t="s">
        <v>5153</v>
      </c>
      <c r="E298" s="19">
        <v>83.53</v>
      </c>
      <c r="F298" s="70">
        <v>2019205</v>
      </c>
      <c r="G298" s="19" t="s">
        <v>5154</v>
      </c>
      <c r="H298" s="19" t="s">
        <v>1951</v>
      </c>
      <c r="I298" s="62">
        <v>38014</v>
      </c>
      <c r="J298" s="62">
        <v>48972</v>
      </c>
      <c r="K298" s="19" t="s">
        <v>724</v>
      </c>
      <c r="L298" s="19" t="s">
        <v>2285</v>
      </c>
    </row>
    <row r="299" spans="1:12">
      <c r="A299" s="21">
        <v>296</v>
      </c>
      <c r="B299" s="21" t="s">
        <v>5155</v>
      </c>
      <c r="C299" s="390" t="s">
        <v>262</v>
      </c>
      <c r="D299" s="21" t="s">
        <v>2499</v>
      </c>
      <c r="E299" s="21">
        <v>298.13</v>
      </c>
      <c r="F299" s="75">
        <v>5295858</v>
      </c>
      <c r="G299" s="21" t="s">
        <v>2751</v>
      </c>
      <c r="H299" s="21" t="s">
        <v>2008</v>
      </c>
      <c r="I299" s="63">
        <v>38022</v>
      </c>
      <c r="J299" s="63">
        <v>48980</v>
      </c>
      <c r="K299" s="21" t="s">
        <v>663</v>
      </c>
      <c r="L299" s="21" t="s">
        <v>2037</v>
      </c>
    </row>
    <row r="300" spans="1:12">
      <c r="A300" s="19">
        <v>297</v>
      </c>
      <c r="B300" s="19" t="s">
        <v>5156</v>
      </c>
      <c r="C300" s="389">
        <v>0</v>
      </c>
      <c r="D300" s="19" t="s">
        <v>5157</v>
      </c>
      <c r="E300" s="19">
        <v>175.24</v>
      </c>
      <c r="F300" s="70">
        <v>5401801</v>
      </c>
      <c r="G300" s="19" t="s">
        <v>5158</v>
      </c>
      <c r="H300" s="19" t="s">
        <v>1951</v>
      </c>
      <c r="I300" s="62">
        <v>38022</v>
      </c>
      <c r="J300" s="62">
        <v>48980</v>
      </c>
      <c r="K300" s="19" t="s">
        <v>737</v>
      </c>
      <c r="L300" s="19" t="s">
        <v>2271</v>
      </c>
    </row>
    <row r="301" spans="1:12">
      <c r="A301" s="21">
        <v>298</v>
      </c>
      <c r="B301" s="21" t="s">
        <v>5159</v>
      </c>
      <c r="C301" s="390">
        <v>0</v>
      </c>
      <c r="D301" s="21" t="s">
        <v>5160</v>
      </c>
      <c r="E301" s="21">
        <v>25.62</v>
      </c>
      <c r="F301" s="75">
        <v>2669218</v>
      </c>
      <c r="G301" s="21" t="s">
        <v>5161</v>
      </c>
      <c r="H301" s="21" t="s">
        <v>1951</v>
      </c>
      <c r="I301" s="63">
        <v>37406</v>
      </c>
      <c r="J301" s="63">
        <v>48364</v>
      </c>
      <c r="K301" s="21" t="s">
        <v>168</v>
      </c>
      <c r="L301" s="21" t="s">
        <v>413</v>
      </c>
    </row>
    <row r="302" spans="1:12">
      <c r="A302" s="19">
        <v>299</v>
      </c>
      <c r="B302" s="19" t="s">
        <v>5162</v>
      </c>
      <c r="C302" s="389" t="s">
        <v>167</v>
      </c>
      <c r="D302" s="19" t="s">
        <v>5163</v>
      </c>
      <c r="E302" s="19">
        <v>94.21</v>
      </c>
      <c r="F302" s="70">
        <v>2774666</v>
      </c>
      <c r="G302" s="19" t="s">
        <v>5164</v>
      </c>
      <c r="H302" s="19" t="s">
        <v>1951</v>
      </c>
      <c r="I302" s="62">
        <v>38051</v>
      </c>
      <c r="J302" s="62">
        <v>49008</v>
      </c>
      <c r="K302" s="19" t="s">
        <v>267</v>
      </c>
      <c r="L302" s="19" t="s">
        <v>2186</v>
      </c>
    </row>
    <row r="303" spans="1:12">
      <c r="A303" s="21">
        <v>300</v>
      </c>
      <c r="B303" s="21" t="s">
        <v>5165</v>
      </c>
      <c r="C303" s="390" t="s">
        <v>167</v>
      </c>
      <c r="D303" s="21" t="s">
        <v>5166</v>
      </c>
      <c r="E303" s="21">
        <v>184.1</v>
      </c>
      <c r="F303" s="75">
        <v>2681404</v>
      </c>
      <c r="G303" s="21" t="s">
        <v>1721</v>
      </c>
      <c r="H303" s="21" t="s">
        <v>1951</v>
      </c>
      <c r="I303" s="63">
        <v>38065</v>
      </c>
      <c r="J303" s="63">
        <v>49022</v>
      </c>
      <c r="K303" s="21" t="s">
        <v>708</v>
      </c>
      <c r="L303" s="21" t="s">
        <v>599</v>
      </c>
    </row>
    <row r="304" spans="1:12">
      <c r="A304" s="19">
        <v>301</v>
      </c>
      <c r="B304" s="19" t="s">
        <v>5167</v>
      </c>
      <c r="C304" s="389" t="s">
        <v>2126</v>
      </c>
      <c r="D304" s="19" t="s">
        <v>2889</v>
      </c>
      <c r="E304" s="19">
        <v>125.03</v>
      </c>
      <c r="F304" s="70">
        <v>2804816</v>
      </c>
      <c r="G304" s="19" t="s">
        <v>1860</v>
      </c>
      <c r="H304" s="19" t="s">
        <v>1951</v>
      </c>
      <c r="I304" s="62">
        <v>38069</v>
      </c>
      <c r="J304" s="62">
        <v>49026</v>
      </c>
      <c r="K304" s="19" t="s">
        <v>168</v>
      </c>
      <c r="L304" s="19" t="s">
        <v>245</v>
      </c>
    </row>
    <row r="305" spans="1:12">
      <c r="A305" s="21">
        <v>302</v>
      </c>
      <c r="B305" s="21" t="s">
        <v>5168</v>
      </c>
      <c r="C305" s="390">
        <v>0</v>
      </c>
      <c r="D305" s="21" t="s">
        <v>5169</v>
      </c>
      <c r="E305" s="21">
        <v>113.26</v>
      </c>
      <c r="F305" s="75">
        <v>2550466</v>
      </c>
      <c r="G305" s="21" t="s">
        <v>308</v>
      </c>
      <c r="H305" s="21" t="s">
        <v>1951</v>
      </c>
      <c r="I305" s="63">
        <v>38069</v>
      </c>
      <c r="J305" s="63">
        <v>49026</v>
      </c>
      <c r="K305" s="21" t="s">
        <v>267</v>
      </c>
      <c r="L305" s="21" t="s">
        <v>3888</v>
      </c>
    </row>
    <row r="306" spans="1:12">
      <c r="A306" s="19">
        <v>303</v>
      </c>
      <c r="B306" s="19" t="s">
        <v>5170</v>
      </c>
      <c r="C306" s="389">
        <v>0</v>
      </c>
      <c r="D306" s="19" t="s">
        <v>5171</v>
      </c>
      <c r="E306" s="19">
        <v>10.42</v>
      </c>
      <c r="F306" s="70">
        <v>2152924</v>
      </c>
      <c r="G306" s="19" t="s">
        <v>5172</v>
      </c>
      <c r="H306" s="19" t="s">
        <v>2008</v>
      </c>
      <c r="I306" s="62">
        <v>35898</v>
      </c>
      <c r="J306" s="62">
        <v>46856</v>
      </c>
      <c r="K306" s="19" t="s">
        <v>168</v>
      </c>
      <c r="L306" s="19" t="s">
        <v>2198</v>
      </c>
    </row>
    <row r="307" spans="1:12">
      <c r="A307" s="21">
        <v>304</v>
      </c>
      <c r="B307" s="21" t="s">
        <v>5173</v>
      </c>
      <c r="C307" s="390">
        <v>0</v>
      </c>
      <c r="D307" s="21" t="s">
        <v>5174</v>
      </c>
      <c r="E307" s="21">
        <v>49.52</v>
      </c>
      <c r="F307" s="75">
        <v>2550466</v>
      </c>
      <c r="G307" s="21" t="s">
        <v>308</v>
      </c>
      <c r="H307" s="21" t="s">
        <v>1951</v>
      </c>
      <c r="I307" s="63">
        <v>38079</v>
      </c>
      <c r="J307" s="63">
        <v>49036</v>
      </c>
      <c r="K307" s="21" t="s">
        <v>267</v>
      </c>
      <c r="L307" s="21" t="s">
        <v>3888</v>
      </c>
    </row>
    <row r="308" spans="1:12">
      <c r="A308" s="19">
        <v>305</v>
      </c>
      <c r="B308" s="19" t="s">
        <v>5175</v>
      </c>
      <c r="C308" s="389">
        <v>0</v>
      </c>
      <c r="D308" s="19" t="s">
        <v>4753</v>
      </c>
      <c r="E308" s="19">
        <v>58.5</v>
      </c>
      <c r="F308" s="70">
        <v>2053152</v>
      </c>
      <c r="G308" s="19" t="s">
        <v>5176</v>
      </c>
      <c r="H308" s="19" t="s">
        <v>3657</v>
      </c>
      <c r="I308" s="62">
        <v>38089</v>
      </c>
      <c r="J308" s="62">
        <v>49046</v>
      </c>
      <c r="K308" s="19" t="s">
        <v>267</v>
      </c>
      <c r="L308" s="19" t="s">
        <v>1983</v>
      </c>
    </row>
    <row r="309" spans="1:12">
      <c r="A309" s="21">
        <v>306</v>
      </c>
      <c r="B309" s="21" t="s">
        <v>5177</v>
      </c>
      <c r="C309" s="390">
        <v>0</v>
      </c>
      <c r="D309" s="21" t="s">
        <v>5178</v>
      </c>
      <c r="E309" s="21">
        <v>26.65</v>
      </c>
      <c r="F309" s="75">
        <v>5959306</v>
      </c>
      <c r="G309" s="21" t="s">
        <v>5179</v>
      </c>
      <c r="H309" s="21" t="s">
        <v>1951</v>
      </c>
      <c r="I309" s="63">
        <v>37760</v>
      </c>
      <c r="J309" s="63">
        <v>48718</v>
      </c>
      <c r="K309" s="21" t="s">
        <v>1419</v>
      </c>
      <c r="L309" s="21" t="s">
        <v>2293</v>
      </c>
    </row>
    <row r="310" spans="1:12">
      <c r="A310" s="19">
        <v>307</v>
      </c>
      <c r="B310" s="19" t="s">
        <v>5180</v>
      </c>
      <c r="C310" s="389" t="s">
        <v>167</v>
      </c>
      <c r="D310" s="19" t="s">
        <v>5181</v>
      </c>
      <c r="E310" s="19">
        <v>96.94</v>
      </c>
      <c r="F310" s="70">
        <v>2808226</v>
      </c>
      <c r="G310" s="19" t="s">
        <v>5182</v>
      </c>
      <c r="H310" s="19" t="s">
        <v>2008</v>
      </c>
      <c r="I310" s="62">
        <v>38107</v>
      </c>
      <c r="J310" s="62">
        <v>50083</v>
      </c>
      <c r="K310" s="19" t="s">
        <v>655</v>
      </c>
      <c r="L310" s="19" t="s">
        <v>4457</v>
      </c>
    </row>
    <row r="311" spans="1:12">
      <c r="A311" s="21">
        <v>308</v>
      </c>
      <c r="B311" s="21" t="s">
        <v>5183</v>
      </c>
      <c r="C311" s="390">
        <v>0</v>
      </c>
      <c r="D311" s="21" t="s">
        <v>5184</v>
      </c>
      <c r="E311" s="21">
        <v>27.63</v>
      </c>
      <c r="F311" s="75">
        <v>2063123</v>
      </c>
      <c r="G311" s="21" t="s">
        <v>5185</v>
      </c>
      <c r="H311" s="21" t="s">
        <v>1951</v>
      </c>
      <c r="I311" s="63">
        <v>38114</v>
      </c>
      <c r="J311" s="63">
        <v>49071</v>
      </c>
      <c r="K311" s="21" t="s">
        <v>267</v>
      </c>
      <c r="L311" s="21" t="s">
        <v>1983</v>
      </c>
    </row>
    <row r="312" spans="1:12">
      <c r="A312" s="19">
        <v>309</v>
      </c>
      <c r="B312" s="19" t="s">
        <v>5186</v>
      </c>
      <c r="C312" s="389" t="s">
        <v>167</v>
      </c>
      <c r="D312" s="19" t="s">
        <v>5187</v>
      </c>
      <c r="E312" s="19">
        <v>93.46</v>
      </c>
      <c r="F312" s="70">
        <v>2816555</v>
      </c>
      <c r="G312" s="19" t="s">
        <v>1478</v>
      </c>
      <c r="H312" s="19" t="s">
        <v>1951</v>
      </c>
      <c r="I312" s="62">
        <v>36605</v>
      </c>
      <c r="J312" s="62">
        <v>47562</v>
      </c>
      <c r="K312" s="19" t="s">
        <v>267</v>
      </c>
      <c r="L312" s="19" t="s">
        <v>2186</v>
      </c>
    </row>
    <row r="313" spans="1:12">
      <c r="A313" s="21">
        <v>310</v>
      </c>
      <c r="B313" s="21" t="s">
        <v>5188</v>
      </c>
      <c r="C313" s="390">
        <v>0</v>
      </c>
      <c r="D313" s="21" t="s">
        <v>5189</v>
      </c>
      <c r="E313" s="21">
        <v>97.55</v>
      </c>
      <c r="F313" s="75">
        <v>2054701</v>
      </c>
      <c r="G313" s="21" t="s">
        <v>4596</v>
      </c>
      <c r="H313" s="21" t="s">
        <v>1951</v>
      </c>
      <c r="I313" s="63">
        <v>34842</v>
      </c>
      <c r="J313" s="63">
        <v>45800</v>
      </c>
      <c r="K313" s="21" t="s">
        <v>724</v>
      </c>
      <c r="L313" s="21" t="s">
        <v>2234</v>
      </c>
    </row>
    <row r="314" spans="1:12">
      <c r="A314" s="19">
        <v>311</v>
      </c>
      <c r="B314" s="19" t="s">
        <v>5190</v>
      </c>
      <c r="C314" s="389" t="s">
        <v>167</v>
      </c>
      <c r="D314" s="19" t="s">
        <v>5191</v>
      </c>
      <c r="E314" s="19">
        <v>75.150000000000006</v>
      </c>
      <c r="F314" s="70">
        <v>5180252</v>
      </c>
      <c r="G314" s="19" t="s">
        <v>4965</v>
      </c>
      <c r="H314" s="19" t="s">
        <v>1951</v>
      </c>
      <c r="I314" s="62">
        <v>38119</v>
      </c>
      <c r="J314" s="62">
        <v>49076</v>
      </c>
      <c r="K314" s="19" t="s">
        <v>663</v>
      </c>
      <c r="L314" s="19" t="s">
        <v>4966</v>
      </c>
    </row>
    <row r="315" spans="1:12">
      <c r="A315" s="21">
        <v>312</v>
      </c>
      <c r="B315" s="21" t="s">
        <v>5192</v>
      </c>
      <c r="C315" s="390">
        <v>0</v>
      </c>
      <c r="D315" s="21" t="s">
        <v>5193</v>
      </c>
      <c r="E315" s="21">
        <v>63.98</v>
      </c>
      <c r="F315" s="75">
        <v>2010933</v>
      </c>
      <c r="G315" s="21" t="s">
        <v>1589</v>
      </c>
      <c r="H315" s="21" t="s">
        <v>1951</v>
      </c>
      <c r="I315" s="63">
        <v>38124</v>
      </c>
      <c r="J315" s="63">
        <v>49081</v>
      </c>
      <c r="K315" s="21" t="s">
        <v>456</v>
      </c>
      <c r="L315" s="21" t="s">
        <v>457</v>
      </c>
    </row>
    <row r="316" spans="1:12">
      <c r="A316" s="19">
        <v>313</v>
      </c>
      <c r="B316" s="19" t="s">
        <v>5194</v>
      </c>
      <c r="C316" s="389">
        <v>0</v>
      </c>
      <c r="D316" s="19" t="s">
        <v>2045</v>
      </c>
      <c r="E316" s="19">
        <v>130.99</v>
      </c>
      <c r="F316" s="70">
        <v>2067439</v>
      </c>
      <c r="G316" s="19" t="s">
        <v>4757</v>
      </c>
      <c r="H316" s="19" t="s">
        <v>1951</v>
      </c>
      <c r="I316" s="62">
        <v>38126</v>
      </c>
      <c r="J316" s="62">
        <v>49083</v>
      </c>
      <c r="K316" s="19" t="s">
        <v>180</v>
      </c>
      <c r="L316" s="19" t="s">
        <v>5059</v>
      </c>
    </row>
    <row r="317" spans="1:12">
      <c r="A317" s="21">
        <v>314</v>
      </c>
      <c r="B317" s="21" t="s">
        <v>5195</v>
      </c>
      <c r="C317" s="390">
        <v>0</v>
      </c>
      <c r="D317" s="21" t="s">
        <v>5196</v>
      </c>
      <c r="E317" s="21">
        <v>38.630000000000003</v>
      </c>
      <c r="F317" s="75">
        <v>2829541</v>
      </c>
      <c r="G317" s="21" t="s">
        <v>5197</v>
      </c>
      <c r="H317" s="21" t="s">
        <v>2008</v>
      </c>
      <c r="I317" s="63">
        <v>37202</v>
      </c>
      <c r="J317" s="63">
        <v>48159</v>
      </c>
      <c r="K317" s="21" t="s">
        <v>267</v>
      </c>
      <c r="L317" s="21" t="s">
        <v>2186</v>
      </c>
    </row>
    <row r="318" spans="1:12">
      <c r="A318" s="19">
        <v>315</v>
      </c>
      <c r="B318" s="19" t="s">
        <v>5198</v>
      </c>
      <c r="C318" s="389">
        <v>0</v>
      </c>
      <c r="D318" s="19" t="s">
        <v>5199</v>
      </c>
      <c r="E318" s="19">
        <v>1146.3599999999999</v>
      </c>
      <c r="F318" s="70">
        <v>2054701</v>
      </c>
      <c r="G318" s="19" t="s">
        <v>4596</v>
      </c>
      <c r="H318" s="19" t="s">
        <v>1951</v>
      </c>
      <c r="I318" s="62">
        <v>38148</v>
      </c>
      <c r="J318" s="62">
        <v>49105</v>
      </c>
      <c r="K318" s="19" t="s">
        <v>4824</v>
      </c>
      <c r="L318" s="19" t="s">
        <v>4825</v>
      </c>
    </row>
    <row r="319" spans="1:12">
      <c r="A319" s="21">
        <v>316</v>
      </c>
      <c r="B319" s="21" t="s">
        <v>5200</v>
      </c>
      <c r="C319" s="390">
        <v>0</v>
      </c>
      <c r="D319" s="21" t="s">
        <v>5201</v>
      </c>
      <c r="E319" s="21">
        <v>1220.47</v>
      </c>
      <c r="F319" s="75">
        <v>2054701</v>
      </c>
      <c r="G319" s="21" t="s">
        <v>4596</v>
      </c>
      <c r="H319" s="21" t="s">
        <v>1951</v>
      </c>
      <c r="I319" s="63">
        <v>38148</v>
      </c>
      <c r="J319" s="63">
        <v>49105</v>
      </c>
      <c r="K319" s="21" t="s">
        <v>4824</v>
      </c>
      <c r="L319" s="21" t="s">
        <v>4825</v>
      </c>
    </row>
    <row r="320" spans="1:12">
      <c r="A320" s="19">
        <v>317</v>
      </c>
      <c r="B320" s="19" t="s">
        <v>5202</v>
      </c>
      <c r="C320" s="389">
        <v>0</v>
      </c>
      <c r="D320" s="19" t="s">
        <v>5203</v>
      </c>
      <c r="E320" s="19">
        <v>284.31</v>
      </c>
      <c r="F320" s="70">
        <v>2054701</v>
      </c>
      <c r="G320" s="19" t="s">
        <v>4596</v>
      </c>
      <c r="H320" s="19" t="s">
        <v>1951</v>
      </c>
      <c r="I320" s="62">
        <v>38148</v>
      </c>
      <c r="J320" s="62">
        <v>49105</v>
      </c>
      <c r="K320" s="19" t="s">
        <v>708</v>
      </c>
      <c r="L320" s="19" t="s">
        <v>5131</v>
      </c>
    </row>
    <row r="321" spans="1:12">
      <c r="A321" s="21">
        <v>318</v>
      </c>
      <c r="B321" s="21" t="s">
        <v>5204</v>
      </c>
      <c r="C321" s="390">
        <v>0</v>
      </c>
      <c r="D321" s="21" t="s">
        <v>5205</v>
      </c>
      <c r="E321" s="21">
        <v>88.14</v>
      </c>
      <c r="F321" s="75">
        <v>2054701</v>
      </c>
      <c r="G321" s="21" t="s">
        <v>4596</v>
      </c>
      <c r="H321" s="21" t="s">
        <v>1951</v>
      </c>
      <c r="I321" s="63">
        <v>38148</v>
      </c>
      <c r="J321" s="63">
        <v>49105</v>
      </c>
      <c r="K321" s="21" t="s">
        <v>4824</v>
      </c>
      <c r="L321" s="21" t="s">
        <v>4825</v>
      </c>
    </row>
    <row r="322" spans="1:12">
      <c r="A322" s="19">
        <v>319</v>
      </c>
      <c r="B322" s="19" t="s">
        <v>5206</v>
      </c>
      <c r="C322" s="389">
        <v>0</v>
      </c>
      <c r="D322" s="19" t="s">
        <v>5087</v>
      </c>
      <c r="E322" s="19">
        <v>376.4</v>
      </c>
      <c r="F322" s="70">
        <v>5131871</v>
      </c>
      <c r="G322" s="19" t="s">
        <v>5088</v>
      </c>
      <c r="H322" s="19" t="s">
        <v>1951</v>
      </c>
      <c r="I322" s="62">
        <v>38148</v>
      </c>
      <c r="J322" s="62">
        <v>49105</v>
      </c>
      <c r="K322" s="19" t="s">
        <v>267</v>
      </c>
      <c r="L322" s="19" t="s">
        <v>3888</v>
      </c>
    </row>
    <row r="323" spans="1:12">
      <c r="A323" s="21">
        <v>320</v>
      </c>
      <c r="B323" s="21" t="s">
        <v>5207</v>
      </c>
      <c r="C323" s="390" t="s">
        <v>167</v>
      </c>
      <c r="D323" s="21" t="s">
        <v>5208</v>
      </c>
      <c r="E323" s="21">
        <v>2253.6</v>
      </c>
      <c r="F323" s="75">
        <v>5722942</v>
      </c>
      <c r="G323" s="21" t="s">
        <v>5209</v>
      </c>
      <c r="H323" s="21" t="s">
        <v>1951</v>
      </c>
      <c r="I323" s="63">
        <v>38149</v>
      </c>
      <c r="J323" s="63">
        <v>49106</v>
      </c>
      <c r="K323" s="21" t="s">
        <v>1952</v>
      </c>
      <c r="L323" s="21" t="s">
        <v>4480</v>
      </c>
    </row>
    <row r="324" spans="1:12">
      <c r="A324" s="19">
        <v>321</v>
      </c>
      <c r="B324" s="19" t="s">
        <v>5210</v>
      </c>
      <c r="C324" s="389" t="s">
        <v>167</v>
      </c>
      <c r="D324" s="19" t="s">
        <v>5211</v>
      </c>
      <c r="E324" s="19">
        <v>525.27</v>
      </c>
      <c r="F324" s="70">
        <v>5722942</v>
      </c>
      <c r="G324" s="19" t="s">
        <v>5209</v>
      </c>
      <c r="H324" s="19" t="s">
        <v>1951</v>
      </c>
      <c r="I324" s="62">
        <v>38149</v>
      </c>
      <c r="J324" s="62">
        <v>49106</v>
      </c>
      <c r="K324" s="19" t="s">
        <v>1952</v>
      </c>
      <c r="L324" s="19" t="s">
        <v>4480</v>
      </c>
    </row>
    <row r="325" spans="1:12">
      <c r="A325" s="21">
        <v>322</v>
      </c>
      <c r="B325" s="21" t="s">
        <v>5212</v>
      </c>
      <c r="C325" s="390">
        <v>0</v>
      </c>
      <c r="D325" s="21" t="s">
        <v>5118</v>
      </c>
      <c r="E325" s="21">
        <v>25.05</v>
      </c>
      <c r="F325" s="75">
        <v>2723344</v>
      </c>
      <c r="G325" s="21" t="s">
        <v>4995</v>
      </c>
      <c r="H325" s="21" t="s">
        <v>1951</v>
      </c>
      <c r="I325" s="63">
        <v>38149</v>
      </c>
      <c r="J325" s="63">
        <v>49106</v>
      </c>
      <c r="K325" s="21" t="s">
        <v>724</v>
      </c>
      <c r="L325" s="21" t="s">
        <v>2234</v>
      </c>
    </row>
    <row r="326" spans="1:12">
      <c r="A326" s="19">
        <v>323</v>
      </c>
      <c r="B326" s="19" t="s">
        <v>5213</v>
      </c>
      <c r="C326" s="389">
        <v>0</v>
      </c>
      <c r="D326" s="19" t="s">
        <v>5214</v>
      </c>
      <c r="E326" s="19">
        <v>65.92</v>
      </c>
      <c r="F326" s="70">
        <v>3738191</v>
      </c>
      <c r="G326" s="19" t="s">
        <v>4689</v>
      </c>
      <c r="H326" s="19" t="s">
        <v>1951</v>
      </c>
      <c r="I326" s="62">
        <v>38156</v>
      </c>
      <c r="J326" s="62">
        <v>49113</v>
      </c>
      <c r="K326" s="19" t="s">
        <v>663</v>
      </c>
      <c r="L326" s="19" t="s">
        <v>2067</v>
      </c>
    </row>
    <row r="327" spans="1:12">
      <c r="A327" s="21">
        <v>324</v>
      </c>
      <c r="B327" s="21" t="s">
        <v>5215</v>
      </c>
      <c r="C327" s="390">
        <v>0</v>
      </c>
      <c r="D327" s="21" t="s">
        <v>5216</v>
      </c>
      <c r="E327" s="21">
        <v>27.98</v>
      </c>
      <c r="F327" s="75">
        <v>2076624</v>
      </c>
      <c r="G327" s="21" t="s">
        <v>5217</v>
      </c>
      <c r="H327" s="21" t="s">
        <v>1951</v>
      </c>
      <c r="I327" s="63">
        <v>38156</v>
      </c>
      <c r="J327" s="63">
        <v>49113</v>
      </c>
      <c r="K327" s="21" t="s">
        <v>470</v>
      </c>
      <c r="L327" s="21" t="s">
        <v>682</v>
      </c>
    </row>
    <row r="328" spans="1:12">
      <c r="A328" s="19">
        <v>325</v>
      </c>
      <c r="B328" s="19" t="s">
        <v>5218</v>
      </c>
      <c r="C328" s="389" t="s">
        <v>167</v>
      </c>
      <c r="D328" s="19" t="s">
        <v>5219</v>
      </c>
      <c r="E328" s="19">
        <v>254.79</v>
      </c>
      <c r="F328" s="70">
        <v>2800128</v>
      </c>
      <c r="G328" s="19" t="s">
        <v>5220</v>
      </c>
      <c r="H328" s="19" t="s">
        <v>1951</v>
      </c>
      <c r="I328" s="62">
        <v>38176</v>
      </c>
      <c r="J328" s="62">
        <v>49133</v>
      </c>
      <c r="K328" s="19" t="s">
        <v>724</v>
      </c>
      <c r="L328" s="19" t="s">
        <v>2234</v>
      </c>
    </row>
    <row r="329" spans="1:12">
      <c r="A329" s="21">
        <v>326</v>
      </c>
      <c r="B329" s="21" t="s">
        <v>5221</v>
      </c>
      <c r="C329" s="390">
        <v>0</v>
      </c>
      <c r="D329" s="21" t="s">
        <v>4338</v>
      </c>
      <c r="E329" s="21">
        <v>26.45</v>
      </c>
      <c r="F329" s="75">
        <v>2638185</v>
      </c>
      <c r="G329" s="21" t="s">
        <v>5222</v>
      </c>
      <c r="H329" s="21" t="s">
        <v>1951</v>
      </c>
      <c r="I329" s="63">
        <v>38182</v>
      </c>
      <c r="J329" s="63">
        <v>50235</v>
      </c>
      <c r="K329" s="21" t="s">
        <v>356</v>
      </c>
      <c r="L329" s="21" t="s">
        <v>2080</v>
      </c>
    </row>
    <row r="330" spans="1:12">
      <c r="A330" s="19">
        <v>327</v>
      </c>
      <c r="B330" s="19" t="s">
        <v>5223</v>
      </c>
      <c r="C330" s="389" t="s">
        <v>189</v>
      </c>
      <c r="D330" s="19" t="s">
        <v>5224</v>
      </c>
      <c r="E330" s="19">
        <v>55.66</v>
      </c>
      <c r="F330" s="70">
        <v>5369223</v>
      </c>
      <c r="G330" s="19" t="s">
        <v>5225</v>
      </c>
      <c r="H330" s="19" t="s">
        <v>1951</v>
      </c>
      <c r="I330" s="62">
        <v>38184</v>
      </c>
      <c r="J330" s="62">
        <v>49141</v>
      </c>
      <c r="K330" s="19" t="s">
        <v>697</v>
      </c>
      <c r="L330" s="19" t="s">
        <v>2026</v>
      </c>
    </row>
    <row r="331" spans="1:12">
      <c r="A331" s="21">
        <v>328</v>
      </c>
      <c r="B331" s="21" t="s">
        <v>5226</v>
      </c>
      <c r="C331" s="390" t="s">
        <v>167</v>
      </c>
      <c r="D331" s="21" t="s">
        <v>5227</v>
      </c>
      <c r="E331" s="21">
        <v>202.71</v>
      </c>
      <c r="F331" s="75">
        <v>4251148</v>
      </c>
      <c r="G331" s="21" t="s">
        <v>5228</v>
      </c>
      <c r="H331" s="21" t="s">
        <v>1951</v>
      </c>
      <c r="I331" s="63">
        <v>38189</v>
      </c>
      <c r="J331" s="63">
        <v>49146</v>
      </c>
      <c r="K331" s="21" t="s">
        <v>724</v>
      </c>
      <c r="L331" s="21" t="s">
        <v>2234</v>
      </c>
    </row>
    <row r="332" spans="1:12">
      <c r="A332" s="19">
        <v>329</v>
      </c>
      <c r="B332" s="19" t="s">
        <v>5229</v>
      </c>
      <c r="C332" s="389">
        <v>0</v>
      </c>
      <c r="D332" s="19" t="s">
        <v>5230</v>
      </c>
      <c r="E332" s="19">
        <v>149.79</v>
      </c>
      <c r="F332" s="70">
        <v>2069849</v>
      </c>
      <c r="G332" s="19" t="s">
        <v>5231</v>
      </c>
      <c r="H332" s="19" t="s">
        <v>1951</v>
      </c>
      <c r="I332" s="62">
        <v>38189</v>
      </c>
      <c r="J332" s="62">
        <v>49143</v>
      </c>
      <c r="K332" s="19" t="s">
        <v>724</v>
      </c>
      <c r="L332" s="19" t="s">
        <v>2234</v>
      </c>
    </row>
    <row r="333" spans="1:12">
      <c r="A333" s="21">
        <v>330</v>
      </c>
      <c r="B333" s="21" t="s">
        <v>5232</v>
      </c>
      <c r="C333" s="390">
        <v>0</v>
      </c>
      <c r="D333" s="21" t="s">
        <v>2198</v>
      </c>
      <c r="E333" s="21">
        <v>30.74</v>
      </c>
      <c r="F333" s="75">
        <v>2786893</v>
      </c>
      <c r="G333" s="21" t="s">
        <v>5233</v>
      </c>
      <c r="H333" s="21" t="s">
        <v>1946</v>
      </c>
      <c r="I333" s="63">
        <v>38191</v>
      </c>
      <c r="J333" s="63">
        <v>49148</v>
      </c>
      <c r="K333" s="21" t="s">
        <v>168</v>
      </c>
      <c r="L333" s="21" t="s">
        <v>2198</v>
      </c>
    </row>
    <row r="334" spans="1:12">
      <c r="A334" s="19">
        <v>331</v>
      </c>
      <c r="B334" s="19" t="s">
        <v>5234</v>
      </c>
      <c r="C334" s="389">
        <v>0</v>
      </c>
      <c r="D334" s="19" t="s">
        <v>5235</v>
      </c>
      <c r="E334" s="19">
        <v>27.2</v>
      </c>
      <c r="F334" s="70">
        <v>2060825</v>
      </c>
      <c r="G334" s="19" t="s">
        <v>5236</v>
      </c>
      <c r="H334" s="19" t="s">
        <v>1951</v>
      </c>
      <c r="I334" s="62">
        <v>38191</v>
      </c>
      <c r="J334" s="62">
        <v>49148</v>
      </c>
      <c r="K334" s="19" t="s">
        <v>168</v>
      </c>
      <c r="L334" s="19" t="s">
        <v>169</v>
      </c>
    </row>
    <row r="335" spans="1:12">
      <c r="A335" s="21">
        <v>332</v>
      </c>
      <c r="B335" s="21" t="s">
        <v>5237</v>
      </c>
      <c r="C335" s="390" t="s">
        <v>167</v>
      </c>
      <c r="D335" s="21" t="s">
        <v>2229</v>
      </c>
      <c r="E335" s="21">
        <v>232.1</v>
      </c>
      <c r="F335" s="75">
        <v>2019086</v>
      </c>
      <c r="G335" s="21" t="s">
        <v>2226</v>
      </c>
      <c r="H335" s="21" t="s">
        <v>1951</v>
      </c>
      <c r="I335" s="63">
        <v>38191</v>
      </c>
      <c r="J335" s="63">
        <v>49148</v>
      </c>
      <c r="K335" s="21" t="s">
        <v>724</v>
      </c>
      <c r="L335" s="21" t="s">
        <v>2227</v>
      </c>
    </row>
    <row r="336" spans="1:12">
      <c r="A336" s="19">
        <v>333</v>
      </c>
      <c r="B336" s="19" t="s">
        <v>5238</v>
      </c>
      <c r="C336" s="389">
        <v>0</v>
      </c>
      <c r="D336" s="19" t="s">
        <v>5239</v>
      </c>
      <c r="E336" s="19">
        <v>412.84</v>
      </c>
      <c r="F336" s="70">
        <v>5073642</v>
      </c>
      <c r="G336" s="19" t="s">
        <v>5240</v>
      </c>
      <c r="H336" s="19" t="s">
        <v>1946</v>
      </c>
      <c r="I336" s="62">
        <v>38203</v>
      </c>
      <c r="J336" s="62">
        <v>49160</v>
      </c>
      <c r="K336" s="19" t="s">
        <v>724</v>
      </c>
      <c r="L336" s="19" t="s">
        <v>2234</v>
      </c>
    </row>
    <row r="337" spans="1:12">
      <c r="A337" s="21">
        <v>334</v>
      </c>
      <c r="B337" s="21" t="s">
        <v>5241</v>
      </c>
      <c r="C337" s="390">
        <v>0</v>
      </c>
      <c r="D337" s="21" t="s">
        <v>5242</v>
      </c>
      <c r="E337" s="21">
        <v>77.48</v>
      </c>
      <c r="F337" s="75">
        <v>2549204</v>
      </c>
      <c r="G337" s="21" t="s">
        <v>5243</v>
      </c>
      <c r="H337" s="21" t="s">
        <v>1951</v>
      </c>
      <c r="I337" s="63">
        <v>38203</v>
      </c>
      <c r="J337" s="63">
        <v>49160</v>
      </c>
      <c r="K337" s="21" t="s">
        <v>267</v>
      </c>
      <c r="L337" s="21" t="s">
        <v>2186</v>
      </c>
    </row>
    <row r="338" spans="1:12">
      <c r="A338" s="19">
        <v>335</v>
      </c>
      <c r="B338" s="19" t="s">
        <v>5244</v>
      </c>
      <c r="C338" s="389" t="s">
        <v>2089</v>
      </c>
      <c r="D338" s="19" t="s">
        <v>5245</v>
      </c>
      <c r="E338" s="19">
        <v>30.62</v>
      </c>
      <c r="F338" s="70">
        <v>2582457</v>
      </c>
      <c r="G338" s="19" t="s">
        <v>1786</v>
      </c>
      <c r="H338" s="19" t="s">
        <v>1951</v>
      </c>
      <c r="I338" s="62">
        <v>38208</v>
      </c>
      <c r="J338" s="62">
        <v>49165</v>
      </c>
      <c r="K338" s="19" t="s">
        <v>356</v>
      </c>
      <c r="L338" s="19" t="s">
        <v>2265</v>
      </c>
    </row>
    <row r="339" spans="1:12">
      <c r="A339" s="21">
        <v>336</v>
      </c>
      <c r="B339" s="21" t="s">
        <v>5246</v>
      </c>
      <c r="C339" s="390">
        <v>0</v>
      </c>
      <c r="D339" s="21" t="s">
        <v>5247</v>
      </c>
      <c r="E339" s="21">
        <v>282.83999999999997</v>
      </c>
      <c r="F339" s="75">
        <v>2825457</v>
      </c>
      <c r="G339" s="21" t="s">
        <v>5248</v>
      </c>
      <c r="H339" s="21" t="s">
        <v>1946</v>
      </c>
      <c r="I339" s="63">
        <v>38212</v>
      </c>
      <c r="J339" s="63">
        <v>49169</v>
      </c>
      <c r="K339" s="21" t="s">
        <v>470</v>
      </c>
      <c r="L339" s="21" t="s">
        <v>2307</v>
      </c>
    </row>
    <row r="340" spans="1:12">
      <c r="A340" s="19">
        <v>337</v>
      </c>
      <c r="B340" s="19" t="s">
        <v>5249</v>
      </c>
      <c r="C340" s="389">
        <v>0</v>
      </c>
      <c r="D340" s="19" t="s">
        <v>5250</v>
      </c>
      <c r="E340" s="19">
        <v>390.28</v>
      </c>
      <c r="F340" s="70">
        <v>5124913</v>
      </c>
      <c r="G340" s="19" t="s">
        <v>1056</v>
      </c>
      <c r="H340" s="19" t="s">
        <v>3657</v>
      </c>
      <c r="I340" s="62">
        <v>38215</v>
      </c>
      <c r="J340" s="62">
        <v>49172</v>
      </c>
      <c r="K340" s="19" t="s">
        <v>1419</v>
      </c>
      <c r="L340" s="19" t="s">
        <v>2279</v>
      </c>
    </row>
    <row r="341" spans="1:12">
      <c r="A341" s="21">
        <v>338</v>
      </c>
      <c r="B341" s="21" t="s">
        <v>5251</v>
      </c>
      <c r="C341" s="390" t="s">
        <v>5252</v>
      </c>
      <c r="D341" s="21" t="s">
        <v>5253</v>
      </c>
      <c r="E341" s="21">
        <v>28.65</v>
      </c>
      <c r="F341" s="75">
        <v>2736381</v>
      </c>
      <c r="G341" s="21" t="s">
        <v>5254</v>
      </c>
      <c r="H341" s="21" t="s">
        <v>1951</v>
      </c>
      <c r="I341" s="63">
        <v>38219</v>
      </c>
      <c r="J341" s="63">
        <v>49176</v>
      </c>
      <c r="K341" s="21" t="s">
        <v>470</v>
      </c>
      <c r="L341" s="21" t="s">
        <v>560</v>
      </c>
    </row>
    <row r="342" spans="1:12">
      <c r="A342" s="19">
        <v>339</v>
      </c>
      <c r="B342" s="19" t="s">
        <v>5255</v>
      </c>
      <c r="C342" s="389">
        <v>0</v>
      </c>
      <c r="D342" s="19" t="s">
        <v>5256</v>
      </c>
      <c r="E342" s="19">
        <v>114.68</v>
      </c>
      <c r="F342" s="70">
        <v>2825643</v>
      </c>
      <c r="G342" s="19" t="s">
        <v>5257</v>
      </c>
      <c r="H342" s="19" t="s">
        <v>1951</v>
      </c>
      <c r="I342" s="62">
        <v>38219</v>
      </c>
      <c r="J342" s="62">
        <v>49176</v>
      </c>
      <c r="K342" s="19" t="s">
        <v>356</v>
      </c>
      <c r="L342" s="19" t="s">
        <v>2080</v>
      </c>
    </row>
    <row r="343" spans="1:12">
      <c r="A343" s="21">
        <v>340</v>
      </c>
      <c r="B343" s="21" t="s">
        <v>5258</v>
      </c>
      <c r="C343" s="390" t="s">
        <v>2089</v>
      </c>
      <c r="D343" s="21" t="s">
        <v>5259</v>
      </c>
      <c r="E343" s="21">
        <v>76.08</v>
      </c>
      <c r="F343" s="75">
        <v>2107511</v>
      </c>
      <c r="G343" s="21" t="s">
        <v>5260</v>
      </c>
      <c r="H343" s="21" t="s">
        <v>1951</v>
      </c>
      <c r="I343" s="63">
        <v>38253</v>
      </c>
      <c r="J343" s="63">
        <v>49210</v>
      </c>
      <c r="K343" s="21" t="s">
        <v>356</v>
      </c>
      <c r="L343" s="21" t="s">
        <v>2367</v>
      </c>
    </row>
    <row r="344" spans="1:12">
      <c r="A344" s="19">
        <v>341</v>
      </c>
      <c r="B344" s="19" t="s">
        <v>5261</v>
      </c>
      <c r="C344" s="389">
        <v>0</v>
      </c>
      <c r="D344" s="19" t="s">
        <v>5262</v>
      </c>
      <c r="E344" s="19">
        <v>120.83</v>
      </c>
      <c r="F344" s="70">
        <v>2054701</v>
      </c>
      <c r="G344" s="19" t="s">
        <v>4596</v>
      </c>
      <c r="H344" s="19" t="s">
        <v>1951</v>
      </c>
      <c r="I344" s="62">
        <v>38257</v>
      </c>
      <c r="J344" s="62">
        <v>49214</v>
      </c>
      <c r="K344" s="19" t="s">
        <v>708</v>
      </c>
      <c r="L344" s="19" t="s">
        <v>5131</v>
      </c>
    </row>
    <row r="345" spans="1:12">
      <c r="A345" s="21">
        <v>342</v>
      </c>
      <c r="B345" s="21" t="s">
        <v>5263</v>
      </c>
      <c r="C345" s="390">
        <v>0</v>
      </c>
      <c r="D345" s="21" t="s">
        <v>5264</v>
      </c>
      <c r="E345" s="21">
        <v>588.21</v>
      </c>
      <c r="F345" s="75">
        <v>2054701</v>
      </c>
      <c r="G345" s="21" t="s">
        <v>4596</v>
      </c>
      <c r="H345" s="21" t="s">
        <v>1951</v>
      </c>
      <c r="I345" s="63">
        <v>38257</v>
      </c>
      <c r="J345" s="63">
        <v>49214</v>
      </c>
      <c r="K345" s="21" t="s">
        <v>708</v>
      </c>
      <c r="L345" s="21" t="s">
        <v>5131</v>
      </c>
    </row>
    <row r="346" spans="1:12">
      <c r="A346" s="19">
        <v>343</v>
      </c>
      <c r="B346" s="19" t="s">
        <v>5265</v>
      </c>
      <c r="C346" s="389">
        <v>0</v>
      </c>
      <c r="D346" s="19" t="s">
        <v>5266</v>
      </c>
      <c r="E346" s="19">
        <v>189.54</v>
      </c>
      <c r="F346" s="70">
        <v>5048486</v>
      </c>
      <c r="G346" s="19" t="s">
        <v>5267</v>
      </c>
      <c r="H346" s="19" t="s">
        <v>2008</v>
      </c>
      <c r="I346" s="62">
        <v>38265</v>
      </c>
      <c r="J346" s="62">
        <v>49222</v>
      </c>
      <c r="K346" s="19" t="s">
        <v>724</v>
      </c>
      <c r="L346" s="19" t="s">
        <v>2136</v>
      </c>
    </row>
    <row r="347" spans="1:12">
      <c r="A347" s="21">
        <v>344</v>
      </c>
      <c r="B347" s="21" t="s">
        <v>5268</v>
      </c>
      <c r="C347" s="390" t="s">
        <v>2089</v>
      </c>
      <c r="D347" s="21" t="s">
        <v>5269</v>
      </c>
      <c r="E347" s="21">
        <v>89.3</v>
      </c>
      <c r="F347" s="75">
        <v>2696304</v>
      </c>
      <c r="G347" s="21" t="s">
        <v>215</v>
      </c>
      <c r="H347" s="21" t="s">
        <v>1951</v>
      </c>
      <c r="I347" s="63">
        <v>38275</v>
      </c>
      <c r="J347" s="63">
        <v>49232</v>
      </c>
      <c r="K347" s="21" t="s">
        <v>267</v>
      </c>
      <c r="L347" s="21" t="s">
        <v>2211</v>
      </c>
    </row>
    <row r="348" spans="1:12">
      <c r="A348" s="19">
        <v>345</v>
      </c>
      <c r="B348" s="19" t="s">
        <v>5270</v>
      </c>
      <c r="C348" s="389">
        <v>0</v>
      </c>
      <c r="D348" s="19" t="s">
        <v>5271</v>
      </c>
      <c r="E348" s="19">
        <v>620.63</v>
      </c>
      <c r="F348" s="70">
        <v>5124913</v>
      </c>
      <c r="G348" s="19" t="s">
        <v>1056</v>
      </c>
      <c r="H348" s="19" t="s">
        <v>3657</v>
      </c>
      <c r="I348" s="62">
        <v>38288</v>
      </c>
      <c r="J348" s="62">
        <v>49245</v>
      </c>
      <c r="K348" s="19" t="s">
        <v>1419</v>
      </c>
      <c r="L348" s="19" t="s">
        <v>2279</v>
      </c>
    </row>
    <row r="349" spans="1:12">
      <c r="A349" s="21">
        <v>346</v>
      </c>
      <c r="B349" s="21" t="s">
        <v>5272</v>
      </c>
      <c r="C349" s="390" t="s">
        <v>2089</v>
      </c>
      <c r="D349" s="21" t="s">
        <v>5273</v>
      </c>
      <c r="E349" s="21">
        <v>164.14</v>
      </c>
      <c r="F349" s="75">
        <v>2812231</v>
      </c>
      <c r="G349" s="21" t="s">
        <v>1603</v>
      </c>
      <c r="H349" s="21" t="s">
        <v>2008</v>
      </c>
      <c r="I349" s="63">
        <v>38288</v>
      </c>
      <c r="J349" s="63">
        <v>49245</v>
      </c>
      <c r="K349" s="21" t="s">
        <v>697</v>
      </c>
      <c r="L349" s="21" t="s">
        <v>2026</v>
      </c>
    </row>
    <row r="350" spans="1:12">
      <c r="A350" s="19">
        <v>347</v>
      </c>
      <c r="B350" s="19" t="s">
        <v>5274</v>
      </c>
      <c r="C350" s="389">
        <v>0</v>
      </c>
      <c r="D350" s="19" t="s">
        <v>5275</v>
      </c>
      <c r="E350" s="19">
        <v>49.55</v>
      </c>
      <c r="F350" s="70">
        <v>2609436</v>
      </c>
      <c r="G350" s="19" t="s">
        <v>1490</v>
      </c>
      <c r="H350" s="19" t="s">
        <v>1951</v>
      </c>
      <c r="I350" s="62">
        <v>38292</v>
      </c>
      <c r="J350" s="62">
        <v>49249</v>
      </c>
      <c r="K350" s="19" t="s">
        <v>1422</v>
      </c>
      <c r="L350" s="19" t="s">
        <v>3109</v>
      </c>
    </row>
    <row r="351" spans="1:12">
      <c r="A351" s="21">
        <v>348</v>
      </c>
      <c r="B351" s="21" t="s">
        <v>5276</v>
      </c>
      <c r="C351" s="390">
        <v>0</v>
      </c>
      <c r="D351" s="21" t="s">
        <v>5277</v>
      </c>
      <c r="E351" s="21">
        <v>86.96</v>
      </c>
      <c r="F351" s="75">
        <v>2024128</v>
      </c>
      <c r="G351" s="21" t="s">
        <v>5278</v>
      </c>
      <c r="H351" s="21" t="s">
        <v>1951</v>
      </c>
      <c r="I351" s="63">
        <v>38293</v>
      </c>
      <c r="J351" s="63">
        <v>52903</v>
      </c>
      <c r="K351" s="21" t="s">
        <v>724</v>
      </c>
      <c r="L351" s="21" t="s">
        <v>2285</v>
      </c>
    </row>
    <row r="352" spans="1:12">
      <c r="A352" s="19">
        <v>349</v>
      </c>
      <c r="B352" s="19" t="s">
        <v>5279</v>
      </c>
      <c r="C352" s="389">
        <v>0</v>
      </c>
      <c r="D352" s="19" t="s">
        <v>5280</v>
      </c>
      <c r="E352" s="19">
        <v>344.84</v>
      </c>
      <c r="F352" s="70">
        <v>2654652</v>
      </c>
      <c r="G352" s="19" t="s">
        <v>5281</v>
      </c>
      <c r="H352" s="19" t="s">
        <v>1951</v>
      </c>
      <c r="I352" s="62">
        <v>38293</v>
      </c>
      <c r="J352" s="62">
        <v>49250</v>
      </c>
      <c r="K352" s="19" t="s">
        <v>5144</v>
      </c>
      <c r="L352" s="19" t="s">
        <v>5282</v>
      </c>
    </row>
    <row r="353" spans="1:12">
      <c r="A353" s="21">
        <v>350</v>
      </c>
      <c r="B353" s="21" t="s">
        <v>5283</v>
      </c>
      <c r="C353" s="390">
        <v>0</v>
      </c>
      <c r="D353" s="21" t="s">
        <v>5284</v>
      </c>
      <c r="E353" s="21">
        <v>64.78</v>
      </c>
      <c r="F353" s="75">
        <v>2775093</v>
      </c>
      <c r="G353" s="21" t="s">
        <v>5285</v>
      </c>
      <c r="H353" s="21" t="s">
        <v>1951</v>
      </c>
      <c r="I353" s="63">
        <v>38300</v>
      </c>
      <c r="J353" s="63">
        <v>49257</v>
      </c>
      <c r="K353" s="21" t="s">
        <v>470</v>
      </c>
      <c r="L353" s="21" t="s">
        <v>471</v>
      </c>
    </row>
    <row r="354" spans="1:12">
      <c r="A354" s="19">
        <v>351</v>
      </c>
      <c r="B354" s="19" t="s">
        <v>5286</v>
      </c>
      <c r="C354" s="389" t="s">
        <v>167</v>
      </c>
      <c r="D354" s="19" t="s">
        <v>5287</v>
      </c>
      <c r="E354" s="19">
        <v>55.09</v>
      </c>
      <c r="F354" s="70">
        <v>5149703</v>
      </c>
      <c r="G354" s="19" t="s">
        <v>1725</v>
      </c>
      <c r="H354" s="19" t="s">
        <v>1946</v>
      </c>
      <c r="I354" s="62">
        <v>38301</v>
      </c>
      <c r="J354" s="62">
        <v>49258</v>
      </c>
      <c r="K354" s="19" t="s">
        <v>724</v>
      </c>
      <c r="L354" s="19" t="s">
        <v>253</v>
      </c>
    </row>
    <row r="355" spans="1:12">
      <c r="A355" s="21">
        <v>352</v>
      </c>
      <c r="B355" s="21" t="s">
        <v>5288</v>
      </c>
      <c r="C355" s="390">
        <v>0</v>
      </c>
      <c r="D355" s="21" t="s">
        <v>5289</v>
      </c>
      <c r="E355" s="21">
        <v>23.98</v>
      </c>
      <c r="F355" s="75">
        <v>2038609</v>
      </c>
      <c r="G355" s="21" t="s">
        <v>5290</v>
      </c>
      <c r="H355" s="21" t="s">
        <v>3556</v>
      </c>
      <c r="I355" s="63">
        <v>38316</v>
      </c>
      <c r="J355" s="63">
        <v>49273</v>
      </c>
      <c r="K355" s="21" t="s">
        <v>267</v>
      </c>
      <c r="L355" s="21" t="s">
        <v>2485</v>
      </c>
    </row>
    <row r="356" spans="1:12">
      <c r="A356" s="19">
        <v>353</v>
      </c>
      <c r="B356" s="19" t="s">
        <v>5291</v>
      </c>
      <c r="C356" s="389" t="s">
        <v>167</v>
      </c>
      <c r="D356" s="19" t="s">
        <v>5292</v>
      </c>
      <c r="E356" s="19">
        <v>1253.42</v>
      </c>
      <c r="F356" s="70">
        <v>2784165</v>
      </c>
      <c r="G356" s="19" t="s">
        <v>2328</v>
      </c>
      <c r="H356" s="19" t="s">
        <v>1951</v>
      </c>
      <c r="I356" s="62">
        <v>38329</v>
      </c>
      <c r="J356" s="62">
        <v>49286</v>
      </c>
      <c r="K356" s="19" t="s">
        <v>1952</v>
      </c>
      <c r="L356" s="19" t="s">
        <v>4480</v>
      </c>
    </row>
    <row r="357" spans="1:12">
      <c r="A357" s="21">
        <v>354</v>
      </c>
      <c r="B357" s="21" t="s">
        <v>5293</v>
      </c>
      <c r="C357" s="390" t="s">
        <v>167</v>
      </c>
      <c r="D357" s="21" t="s">
        <v>5294</v>
      </c>
      <c r="E357" s="21">
        <v>641.83000000000004</v>
      </c>
      <c r="F357" s="75">
        <v>2100231</v>
      </c>
      <c r="G357" s="21" t="s">
        <v>4524</v>
      </c>
      <c r="H357" s="21" t="s">
        <v>1951</v>
      </c>
      <c r="I357" s="63">
        <v>38329</v>
      </c>
      <c r="J357" s="63">
        <v>49286</v>
      </c>
      <c r="K357" s="21" t="s">
        <v>1303</v>
      </c>
      <c r="L357" s="21" t="s">
        <v>2329</v>
      </c>
    </row>
    <row r="358" spans="1:12">
      <c r="A358" s="19">
        <v>355</v>
      </c>
      <c r="B358" s="19" t="s">
        <v>5295</v>
      </c>
      <c r="C358" s="389">
        <v>0</v>
      </c>
      <c r="D358" s="19" t="s">
        <v>3296</v>
      </c>
      <c r="E358" s="19">
        <v>66.91</v>
      </c>
      <c r="F358" s="70">
        <v>2840995</v>
      </c>
      <c r="G358" s="19" t="s">
        <v>5296</v>
      </c>
      <c r="H358" s="19" t="s">
        <v>1951</v>
      </c>
      <c r="I358" s="62">
        <v>38329</v>
      </c>
      <c r="J358" s="62">
        <v>49179</v>
      </c>
      <c r="K358" s="19" t="s">
        <v>724</v>
      </c>
      <c r="L358" s="19" t="s">
        <v>2285</v>
      </c>
    </row>
    <row r="359" spans="1:12">
      <c r="A359" s="21">
        <v>356</v>
      </c>
      <c r="B359" s="21" t="s">
        <v>5297</v>
      </c>
      <c r="C359" s="390" t="s">
        <v>2024</v>
      </c>
      <c r="D359" s="21" t="s">
        <v>253</v>
      </c>
      <c r="E359" s="21">
        <v>1405.41</v>
      </c>
      <c r="F359" s="75">
        <v>2855119</v>
      </c>
      <c r="G359" s="21" t="s">
        <v>5298</v>
      </c>
      <c r="H359" s="21" t="s">
        <v>2008</v>
      </c>
      <c r="I359" s="63">
        <v>38330</v>
      </c>
      <c r="J359" s="63">
        <v>49287</v>
      </c>
      <c r="K359" s="21" t="s">
        <v>724</v>
      </c>
      <c r="L359" s="21" t="s">
        <v>2234</v>
      </c>
    </row>
    <row r="360" spans="1:12">
      <c r="A360" s="19">
        <v>357</v>
      </c>
      <c r="B360" s="19" t="s">
        <v>5299</v>
      </c>
      <c r="C360" s="389">
        <v>0</v>
      </c>
      <c r="D360" s="19" t="s">
        <v>5127</v>
      </c>
      <c r="E360" s="19">
        <v>252.02</v>
      </c>
      <c r="F360" s="70">
        <v>2615797</v>
      </c>
      <c r="G360" s="19" t="s">
        <v>1539</v>
      </c>
      <c r="H360" s="19" t="s">
        <v>1951</v>
      </c>
      <c r="I360" s="62">
        <v>38342</v>
      </c>
      <c r="J360" s="62">
        <v>49299</v>
      </c>
      <c r="K360" s="19" t="s">
        <v>1303</v>
      </c>
      <c r="L360" s="19" t="s">
        <v>2329</v>
      </c>
    </row>
    <row r="361" spans="1:12">
      <c r="A361" s="21">
        <v>358</v>
      </c>
      <c r="B361" s="21" t="s">
        <v>5300</v>
      </c>
      <c r="C361" s="390">
        <v>0</v>
      </c>
      <c r="D361" s="21" t="s">
        <v>5301</v>
      </c>
      <c r="E361" s="21">
        <v>447.7</v>
      </c>
      <c r="F361" s="75">
        <v>5313341</v>
      </c>
      <c r="G361" s="21" t="s">
        <v>5302</v>
      </c>
      <c r="H361" s="21" t="s">
        <v>1946</v>
      </c>
      <c r="I361" s="63">
        <v>38355</v>
      </c>
      <c r="J361" s="63">
        <v>49312</v>
      </c>
      <c r="K361" s="21" t="s">
        <v>737</v>
      </c>
      <c r="L361" s="21" t="s">
        <v>4073</v>
      </c>
    </row>
    <row r="362" spans="1:12">
      <c r="A362" s="19">
        <v>359</v>
      </c>
      <c r="B362" s="19" t="s">
        <v>5303</v>
      </c>
      <c r="C362" s="389" t="s">
        <v>370</v>
      </c>
      <c r="D362" s="19" t="s">
        <v>5304</v>
      </c>
      <c r="E362" s="19">
        <v>39.229999999999997</v>
      </c>
      <c r="F362" s="70">
        <v>2811138</v>
      </c>
      <c r="G362" s="19" t="s">
        <v>5305</v>
      </c>
      <c r="H362" s="19" t="s">
        <v>1946</v>
      </c>
      <c r="I362" s="62">
        <v>38357</v>
      </c>
      <c r="J362" s="62">
        <v>49314</v>
      </c>
      <c r="K362" s="19" t="s">
        <v>267</v>
      </c>
      <c r="L362" s="19" t="s">
        <v>1983</v>
      </c>
    </row>
    <row r="363" spans="1:12">
      <c r="A363" s="21">
        <v>360</v>
      </c>
      <c r="B363" s="21" t="s">
        <v>5306</v>
      </c>
      <c r="C363" s="390" t="s">
        <v>5307</v>
      </c>
      <c r="D363" s="21" t="s">
        <v>5308</v>
      </c>
      <c r="E363" s="21">
        <v>26.5</v>
      </c>
      <c r="F363" s="75">
        <v>5442893</v>
      </c>
      <c r="G363" s="21" t="s">
        <v>5309</v>
      </c>
      <c r="H363" s="21" t="s">
        <v>1951</v>
      </c>
      <c r="I363" s="63">
        <v>38362</v>
      </c>
      <c r="J363" s="63">
        <v>49319</v>
      </c>
      <c r="K363" s="21" t="s">
        <v>1420</v>
      </c>
      <c r="L363" s="21" t="s">
        <v>2384</v>
      </c>
    </row>
    <row r="364" spans="1:12">
      <c r="A364" s="19">
        <v>361</v>
      </c>
      <c r="B364" s="19" t="s">
        <v>5310</v>
      </c>
      <c r="C364" s="389" t="s">
        <v>4482</v>
      </c>
      <c r="D364" s="19" t="s">
        <v>5311</v>
      </c>
      <c r="E364" s="19">
        <v>4.04</v>
      </c>
      <c r="F364" s="70">
        <v>2745534</v>
      </c>
      <c r="G364" s="19" t="s">
        <v>1640</v>
      </c>
      <c r="H364" s="19" t="s">
        <v>2008</v>
      </c>
      <c r="I364" s="62">
        <v>38376</v>
      </c>
      <c r="J364" s="62">
        <v>49333</v>
      </c>
      <c r="K364" s="19" t="s">
        <v>168</v>
      </c>
      <c r="L364" s="19" t="s">
        <v>2198</v>
      </c>
    </row>
    <row r="365" spans="1:12">
      <c r="A365" s="21">
        <v>362</v>
      </c>
      <c r="B365" s="21" t="s">
        <v>5312</v>
      </c>
      <c r="C365" s="390">
        <v>0</v>
      </c>
      <c r="D365" s="21" t="s">
        <v>5313</v>
      </c>
      <c r="E365" s="21">
        <v>1950.09</v>
      </c>
      <c r="F365" s="75">
        <v>2054701</v>
      </c>
      <c r="G365" s="21" t="s">
        <v>4596</v>
      </c>
      <c r="H365" s="21" t="s">
        <v>1951</v>
      </c>
      <c r="I365" s="63">
        <v>38378</v>
      </c>
      <c r="J365" s="63">
        <v>49335</v>
      </c>
      <c r="K365" s="21" t="s">
        <v>708</v>
      </c>
      <c r="L365" s="21" t="s">
        <v>2752</v>
      </c>
    </row>
    <row r="366" spans="1:12">
      <c r="A366" s="19">
        <v>363</v>
      </c>
      <c r="B366" s="19" t="s">
        <v>5314</v>
      </c>
      <c r="C366" s="389">
        <v>0</v>
      </c>
      <c r="D366" s="19" t="s">
        <v>5315</v>
      </c>
      <c r="E366" s="19">
        <v>263.82</v>
      </c>
      <c r="F366" s="70">
        <v>2054701</v>
      </c>
      <c r="G366" s="19" t="s">
        <v>4596</v>
      </c>
      <c r="H366" s="19" t="s">
        <v>1951</v>
      </c>
      <c r="I366" s="62">
        <v>38378</v>
      </c>
      <c r="J366" s="62">
        <v>49335</v>
      </c>
      <c r="K366" s="19" t="s">
        <v>708</v>
      </c>
      <c r="L366" s="19" t="s">
        <v>2752</v>
      </c>
    </row>
    <row r="367" spans="1:12">
      <c r="A367" s="21">
        <v>364</v>
      </c>
      <c r="B367" s="21" t="s">
        <v>5316</v>
      </c>
      <c r="C367" s="390" t="s">
        <v>167</v>
      </c>
      <c r="D367" s="21" t="s">
        <v>5317</v>
      </c>
      <c r="E367" s="21">
        <v>167.68</v>
      </c>
      <c r="F367" s="75">
        <v>2819996</v>
      </c>
      <c r="G367" s="21" t="s">
        <v>464</v>
      </c>
      <c r="H367" s="21" t="s">
        <v>1951</v>
      </c>
      <c r="I367" s="63">
        <v>38400</v>
      </c>
      <c r="J367" s="63">
        <v>49357</v>
      </c>
      <c r="K367" s="21" t="s">
        <v>267</v>
      </c>
      <c r="L367" s="21" t="s">
        <v>3888</v>
      </c>
    </row>
    <row r="368" spans="1:12">
      <c r="A368" s="19">
        <v>365</v>
      </c>
      <c r="B368" s="19" t="s">
        <v>5318</v>
      </c>
      <c r="C368" s="389">
        <v>0</v>
      </c>
      <c r="D368" s="19" t="s">
        <v>5099</v>
      </c>
      <c r="E368" s="19">
        <v>27.5</v>
      </c>
      <c r="F368" s="70">
        <v>2081547</v>
      </c>
      <c r="G368" s="19" t="s">
        <v>4991</v>
      </c>
      <c r="H368" s="19" t="s">
        <v>1951</v>
      </c>
      <c r="I368" s="62">
        <v>34842</v>
      </c>
      <c r="J368" s="62">
        <v>45800</v>
      </c>
      <c r="K368" s="19" t="s">
        <v>724</v>
      </c>
      <c r="L368" s="19" t="s">
        <v>2234</v>
      </c>
    </row>
    <row r="369" spans="1:12">
      <c r="A369" s="21">
        <v>366</v>
      </c>
      <c r="B369" s="21" t="s">
        <v>5319</v>
      </c>
      <c r="C369" s="390">
        <v>0</v>
      </c>
      <c r="D369" s="21" t="s">
        <v>2031</v>
      </c>
      <c r="E369" s="21">
        <v>62.47</v>
      </c>
      <c r="F369" s="75">
        <v>9011706</v>
      </c>
      <c r="G369" s="21" t="s">
        <v>5320</v>
      </c>
      <c r="H369" s="21" t="s">
        <v>3657</v>
      </c>
      <c r="I369" s="63">
        <v>38418</v>
      </c>
      <c r="J369" s="63">
        <v>49375</v>
      </c>
      <c r="K369" s="21" t="s">
        <v>1303</v>
      </c>
      <c r="L369" s="21" t="s">
        <v>560</v>
      </c>
    </row>
    <row r="370" spans="1:12">
      <c r="A370" s="19">
        <v>367</v>
      </c>
      <c r="B370" s="19" t="s">
        <v>5321</v>
      </c>
      <c r="C370" s="389">
        <v>0</v>
      </c>
      <c r="D370" s="19" t="s">
        <v>5322</v>
      </c>
      <c r="E370" s="19">
        <v>49.26</v>
      </c>
      <c r="F370" s="70">
        <v>2081547</v>
      </c>
      <c r="G370" s="19" t="s">
        <v>4991</v>
      </c>
      <c r="H370" s="19" t="s">
        <v>1951</v>
      </c>
      <c r="I370" s="62">
        <v>34842</v>
      </c>
      <c r="J370" s="62">
        <v>45800</v>
      </c>
      <c r="K370" s="19" t="s">
        <v>724</v>
      </c>
      <c r="L370" s="19" t="s">
        <v>2234</v>
      </c>
    </row>
    <row r="371" spans="1:12">
      <c r="A371" s="21">
        <v>368</v>
      </c>
      <c r="B371" s="21" t="s">
        <v>5323</v>
      </c>
      <c r="C371" s="390" t="s">
        <v>2717</v>
      </c>
      <c r="D371" s="21" t="s">
        <v>4595</v>
      </c>
      <c r="E371" s="21">
        <v>272.69</v>
      </c>
      <c r="F371" s="75">
        <v>5830974</v>
      </c>
      <c r="G371" s="21" t="s">
        <v>1652</v>
      </c>
      <c r="H371" s="21" t="s">
        <v>1951</v>
      </c>
      <c r="I371" s="63">
        <v>38425</v>
      </c>
      <c r="J371" s="63">
        <v>49382</v>
      </c>
      <c r="K371" s="21" t="s">
        <v>356</v>
      </c>
      <c r="L371" s="21" t="s">
        <v>2265</v>
      </c>
    </row>
    <row r="372" spans="1:12">
      <c r="A372" s="19">
        <v>369</v>
      </c>
      <c r="B372" s="19" t="s">
        <v>5324</v>
      </c>
      <c r="C372" s="389" t="s">
        <v>5252</v>
      </c>
      <c r="D372" s="19" t="s">
        <v>5325</v>
      </c>
      <c r="E372" s="19">
        <v>31.43</v>
      </c>
      <c r="F372" s="70">
        <v>2822601</v>
      </c>
      <c r="G372" s="19" t="s">
        <v>5326</v>
      </c>
      <c r="H372" s="19" t="s">
        <v>1951</v>
      </c>
      <c r="I372" s="62">
        <v>38427</v>
      </c>
      <c r="J372" s="62">
        <v>49384</v>
      </c>
      <c r="K372" s="19" t="s">
        <v>267</v>
      </c>
      <c r="L372" s="19" t="s">
        <v>2485</v>
      </c>
    </row>
    <row r="373" spans="1:12">
      <c r="A373" s="21">
        <v>370</v>
      </c>
      <c r="B373" s="21" t="s">
        <v>5327</v>
      </c>
      <c r="C373" s="390">
        <v>0</v>
      </c>
      <c r="D373" s="21" t="s">
        <v>3550</v>
      </c>
      <c r="E373" s="21">
        <v>556.15</v>
      </c>
      <c r="F373" s="75">
        <v>2878216</v>
      </c>
      <c r="G373" s="21" t="s">
        <v>5328</v>
      </c>
      <c r="H373" s="21" t="s">
        <v>2008</v>
      </c>
      <c r="I373" s="63">
        <v>38427</v>
      </c>
      <c r="J373" s="63">
        <v>49384</v>
      </c>
      <c r="K373" s="21" t="s">
        <v>470</v>
      </c>
      <c r="L373" s="21" t="s">
        <v>2307</v>
      </c>
    </row>
    <row r="374" spans="1:12">
      <c r="A374" s="19">
        <v>371</v>
      </c>
      <c r="B374" s="19" t="s">
        <v>5329</v>
      </c>
      <c r="C374" s="389" t="s">
        <v>2717</v>
      </c>
      <c r="D374" s="19" t="s">
        <v>5330</v>
      </c>
      <c r="E374" s="19">
        <v>28.2</v>
      </c>
      <c r="F374" s="70">
        <v>2824752</v>
      </c>
      <c r="G374" s="19" t="s">
        <v>5331</v>
      </c>
      <c r="H374" s="19" t="s">
        <v>1951</v>
      </c>
      <c r="I374" s="62">
        <v>38429</v>
      </c>
      <c r="J374" s="62">
        <v>49386</v>
      </c>
      <c r="K374" s="19" t="s">
        <v>724</v>
      </c>
      <c r="L374" s="19" t="s">
        <v>560</v>
      </c>
    </row>
    <row r="375" spans="1:12">
      <c r="A375" s="21">
        <v>372</v>
      </c>
      <c r="B375" s="21" t="s">
        <v>5332</v>
      </c>
      <c r="C375" s="390">
        <v>0</v>
      </c>
      <c r="D375" s="21" t="s">
        <v>5333</v>
      </c>
      <c r="E375" s="21">
        <v>87.69</v>
      </c>
      <c r="F375" s="75">
        <v>6188419</v>
      </c>
      <c r="G375" s="21" t="s">
        <v>5334</v>
      </c>
      <c r="H375" s="21" t="s">
        <v>1951</v>
      </c>
      <c r="I375" s="63">
        <v>38435</v>
      </c>
      <c r="J375" s="63">
        <v>49392</v>
      </c>
      <c r="K375" s="21" t="s">
        <v>267</v>
      </c>
      <c r="L375" s="21" t="s">
        <v>3888</v>
      </c>
    </row>
    <row r="376" spans="1:12">
      <c r="A376" s="19">
        <v>373</v>
      </c>
      <c r="B376" s="19" t="s">
        <v>5335</v>
      </c>
      <c r="C376" s="389" t="s">
        <v>2024</v>
      </c>
      <c r="D376" s="19" t="s">
        <v>5336</v>
      </c>
      <c r="E376" s="19">
        <v>210.84</v>
      </c>
      <c r="F376" s="70">
        <v>5924766</v>
      </c>
      <c r="G376" s="19" t="s">
        <v>5337</v>
      </c>
      <c r="H376" s="19" t="s">
        <v>2008</v>
      </c>
      <c r="I376" s="62">
        <v>38441</v>
      </c>
      <c r="J376" s="62">
        <v>49398</v>
      </c>
      <c r="K376" s="19" t="s">
        <v>267</v>
      </c>
      <c r="L376" s="19" t="s">
        <v>2026</v>
      </c>
    </row>
    <row r="377" spans="1:12">
      <c r="A377" s="21">
        <v>374</v>
      </c>
      <c r="B377" s="21" t="s">
        <v>5338</v>
      </c>
      <c r="C377" s="390">
        <v>0</v>
      </c>
      <c r="D377" s="21" t="s">
        <v>5339</v>
      </c>
      <c r="E377" s="21">
        <v>91.16</v>
      </c>
      <c r="F377" s="75">
        <v>2863847</v>
      </c>
      <c r="G377" s="21" t="s">
        <v>5340</v>
      </c>
      <c r="H377" s="21" t="s">
        <v>1951</v>
      </c>
      <c r="I377" s="63">
        <v>38441</v>
      </c>
      <c r="J377" s="63">
        <v>49534</v>
      </c>
      <c r="K377" s="21" t="s">
        <v>267</v>
      </c>
      <c r="L377" s="21" t="s">
        <v>2026</v>
      </c>
    </row>
    <row r="378" spans="1:12">
      <c r="A378" s="19">
        <v>375</v>
      </c>
      <c r="B378" s="19" t="s">
        <v>5341</v>
      </c>
      <c r="C378" s="389">
        <v>0</v>
      </c>
      <c r="D378" s="19" t="s">
        <v>5342</v>
      </c>
      <c r="E378" s="19">
        <v>132.88</v>
      </c>
      <c r="F378" s="70">
        <v>2843129</v>
      </c>
      <c r="G378" s="19" t="s">
        <v>5343</v>
      </c>
      <c r="H378" s="19" t="s">
        <v>1951</v>
      </c>
      <c r="I378" s="62">
        <v>38441</v>
      </c>
      <c r="J378" s="62">
        <v>49398</v>
      </c>
      <c r="K378" s="19" t="s">
        <v>356</v>
      </c>
      <c r="L378" s="19" t="s">
        <v>2265</v>
      </c>
    </row>
    <row r="379" spans="1:12">
      <c r="A379" s="21">
        <v>376</v>
      </c>
      <c r="B379" s="21" t="s">
        <v>5344</v>
      </c>
      <c r="C379" s="390">
        <v>0</v>
      </c>
      <c r="D379" s="21" t="s">
        <v>5345</v>
      </c>
      <c r="E379" s="21">
        <v>3.24</v>
      </c>
      <c r="F379" s="75">
        <v>2812886</v>
      </c>
      <c r="G379" s="21" t="s">
        <v>4830</v>
      </c>
      <c r="H379" s="21" t="s">
        <v>1951</v>
      </c>
      <c r="I379" s="63">
        <v>38449</v>
      </c>
      <c r="J379" s="63">
        <v>49406</v>
      </c>
      <c r="K379" s="21" t="s">
        <v>470</v>
      </c>
      <c r="L379" s="21" t="s">
        <v>682</v>
      </c>
    </row>
    <row r="380" spans="1:12">
      <c r="A380" s="19">
        <v>377</v>
      </c>
      <c r="B380" s="19" t="s">
        <v>5346</v>
      </c>
      <c r="C380" s="389">
        <v>0</v>
      </c>
      <c r="D380" s="19" t="s">
        <v>5347</v>
      </c>
      <c r="E380" s="19">
        <v>28.64</v>
      </c>
      <c r="F380" s="70">
        <v>2086999</v>
      </c>
      <c r="G380" s="19" t="s">
        <v>5348</v>
      </c>
      <c r="H380" s="19" t="s">
        <v>1951</v>
      </c>
      <c r="I380" s="62">
        <v>38454</v>
      </c>
      <c r="J380" s="62">
        <v>49411</v>
      </c>
      <c r="K380" s="19" t="s">
        <v>737</v>
      </c>
      <c r="L380" s="19" t="s">
        <v>2271</v>
      </c>
    </row>
    <row r="381" spans="1:12">
      <c r="A381" s="21">
        <v>378</v>
      </c>
      <c r="B381" s="21" t="s">
        <v>5349</v>
      </c>
      <c r="C381" s="390" t="s">
        <v>167</v>
      </c>
      <c r="D381" s="21" t="s">
        <v>5350</v>
      </c>
      <c r="E381" s="21">
        <v>417.97</v>
      </c>
      <c r="F381" s="75">
        <v>5515882</v>
      </c>
      <c r="G381" s="21" t="s">
        <v>364</v>
      </c>
      <c r="H381" s="21" t="s">
        <v>1951</v>
      </c>
      <c r="I381" s="63">
        <v>38329</v>
      </c>
      <c r="J381" s="63">
        <v>49286</v>
      </c>
      <c r="K381" s="21" t="s">
        <v>1303</v>
      </c>
      <c r="L381" s="21" t="s">
        <v>2329</v>
      </c>
    </row>
    <row r="382" spans="1:12">
      <c r="A382" s="19">
        <v>379</v>
      </c>
      <c r="B382" s="19" t="s">
        <v>5351</v>
      </c>
      <c r="C382" s="389" t="s">
        <v>216</v>
      </c>
      <c r="D382" s="19" t="s">
        <v>5352</v>
      </c>
      <c r="E382" s="19">
        <v>132.38999999999999</v>
      </c>
      <c r="F382" s="70">
        <v>5824826</v>
      </c>
      <c r="G382" s="19" t="s">
        <v>5353</v>
      </c>
      <c r="H382" s="19" t="s">
        <v>1951</v>
      </c>
      <c r="I382" s="62">
        <v>38460</v>
      </c>
      <c r="J382" s="62">
        <v>49417</v>
      </c>
      <c r="K382" s="19" t="s">
        <v>356</v>
      </c>
      <c r="L382" s="19" t="s">
        <v>2194</v>
      </c>
    </row>
    <row r="383" spans="1:12">
      <c r="A383" s="21">
        <v>380</v>
      </c>
      <c r="B383" s="21" t="s">
        <v>5354</v>
      </c>
      <c r="C383" s="390">
        <v>0</v>
      </c>
      <c r="D383" s="21" t="s">
        <v>5355</v>
      </c>
      <c r="E383" s="21">
        <v>20.29</v>
      </c>
      <c r="F383" s="75">
        <v>2884259</v>
      </c>
      <c r="G383" s="21" t="s">
        <v>5356</v>
      </c>
      <c r="H383" s="21" t="s">
        <v>1951</v>
      </c>
      <c r="I383" s="63">
        <v>36682</v>
      </c>
      <c r="J383" s="63">
        <v>47639</v>
      </c>
      <c r="K383" s="21" t="s">
        <v>356</v>
      </c>
      <c r="L383" s="21" t="s">
        <v>2080</v>
      </c>
    </row>
    <row r="384" spans="1:12">
      <c r="A384" s="19">
        <v>381</v>
      </c>
      <c r="B384" s="19" t="s">
        <v>5357</v>
      </c>
      <c r="C384" s="389">
        <v>0</v>
      </c>
      <c r="D384" s="19" t="s">
        <v>5358</v>
      </c>
      <c r="E384" s="19">
        <v>407.91</v>
      </c>
      <c r="F384" s="70">
        <v>2886219</v>
      </c>
      <c r="G384" s="19" t="s">
        <v>5359</v>
      </c>
      <c r="H384" s="19" t="s">
        <v>1946</v>
      </c>
      <c r="I384" s="62">
        <v>38484</v>
      </c>
      <c r="J384" s="62">
        <v>49441</v>
      </c>
      <c r="K384" s="19" t="s">
        <v>655</v>
      </c>
      <c r="L384" s="19" t="s">
        <v>5360</v>
      </c>
    </row>
    <row r="385" spans="1:12">
      <c r="A385" s="21">
        <v>382</v>
      </c>
      <c r="B385" s="21" t="s">
        <v>5361</v>
      </c>
      <c r="C385" s="390">
        <v>0</v>
      </c>
      <c r="D385" s="21" t="s">
        <v>5362</v>
      </c>
      <c r="E385" s="21">
        <v>47.62</v>
      </c>
      <c r="F385" s="75">
        <v>2797836</v>
      </c>
      <c r="G385" s="21" t="s">
        <v>5363</v>
      </c>
      <c r="H385" s="21" t="s">
        <v>1951</v>
      </c>
      <c r="I385" s="63">
        <v>38489</v>
      </c>
      <c r="J385" s="63">
        <v>49446</v>
      </c>
      <c r="K385" s="21" t="s">
        <v>724</v>
      </c>
      <c r="L385" s="21" t="s">
        <v>5364</v>
      </c>
    </row>
    <row r="386" spans="1:12">
      <c r="A386" s="19">
        <v>383</v>
      </c>
      <c r="B386" s="19" t="s">
        <v>5365</v>
      </c>
      <c r="C386" s="389" t="s">
        <v>167</v>
      </c>
      <c r="D386" s="19" t="s">
        <v>4968</v>
      </c>
      <c r="E386" s="19">
        <v>48.75</v>
      </c>
      <c r="F386" s="70">
        <v>5179173</v>
      </c>
      <c r="G386" s="19" t="s">
        <v>4687</v>
      </c>
      <c r="H386" s="19" t="s">
        <v>1951</v>
      </c>
      <c r="I386" s="62">
        <v>38490</v>
      </c>
      <c r="J386" s="62">
        <v>49447</v>
      </c>
      <c r="K386" s="19" t="s">
        <v>470</v>
      </c>
      <c r="L386" s="19" t="s">
        <v>2307</v>
      </c>
    </row>
    <row r="387" spans="1:12">
      <c r="A387" s="21">
        <v>384</v>
      </c>
      <c r="B387" s="21" t="s">
        <v>5366</v>
      </c>
      <c r="C387" s="390">
        <v>0</v>
      </c>
      <c r="D387" s="21" t="s">
        <v>5367</v>
      </c>
      <c r="E387" s="21">
        <v>25.62</v>
      </c>
      <c r="F387" s="75">
        <v>2595818</v>
      </c>
      <c r="G387" s="21" t="s">
        <v>5368</v>
      </c>
      <c r="H387" s="21" t="s">
        <v>1951</v>
      </c>
      <c r="I387" s="63">
        <v>38490</v>
      </c>
      <c r="J387" s="63">
        <v>49447</v>
      </c>
      <c r="K387" s="21" t="s">
        <v>168</v>
      </c>
      <c r="L387" s="21" t="s">
        <v>169</v>
      </c>
    </row>
    <row r="388" spans="1:12">
      <c r="A388" s="19">
        <v>385</v>
      </c>
      <c r="B388" s="19" t="s">
        <v>5369</v>
      </c>
      <c r="C388" s="389">
        <v>0</v>
      </c>
      <c r="D388" s="19" t="s">
        <v>4839</v>
      </c>
      <c r="E388" s="19">
        <v>67.180000000000007</v>
      </c>
      <c r="F388" s="70">
        <v>5351618</v>
      </c>
      <c r="G388" s="19" t="s">
        <v>5370</v>
      </c>
      <c r="H388" s="19" t="s">
        <v>1951</v>
      </c>
      <c r="I388" s="62">
        <v>38492</v>
      </c>
      <c r="J388" s="62">
        <v>49449</v>
      </c>
      <c r="K388" s="19" t="s">
        <v>1422</v>
      </c>
      <c r="L388" s="19" t="s">
        <v>5371</v>
      </c>
    </row>
    <row r="389" spans="1:12">
      <c r="A389" s="21">
        <v>386</v>
      </c>
      <c r="B389" s="21" t="s">
        <v>5372</v>
      </c>
      <c r="C389" s="390">
        <v>0</v>
      </c>
      <c r="D389" s="21" t="s">
        <v>2116</v>
      </c>
      <c r="E389" s="21">
        <v>53.13</v>
      </c>
      <c r="F389" s="75">
        <v>2724146</v>
      </c>
      <c r="G389" s="21" t="s">
        <v>5373</v>
      </c>
      <c r="H389" s="21" t="s">
        <v>2008</v>
      </c>
      <c r="I389" s="63">
        <v>38492</v>
      </c>
      <c r="J389" s="63">
        <v>49449</v>
      </c>
      <c r="K389" s="21" t="s">
        <v>425</v>
      </c>
      <c r="L389" s="21" t="s">
        <v>2054</v>
      </c>
    </row>
    <row r="390" spans="1:12">
      <c r="A390" s="19">
        <v>387</v>
      </c>
      <c r="B390" s="19" t="s">
        <v>5374</v>
      </c>
      <c r="C390" s="389" t="s">
        <v>2089</v>
      </c>
      <c r="D390" s="19" t="s">
        <v>5375</v>
      </c>
      <c r="E390" s="19">
        <v>39.35</v>
      </c>
      <c r="F390" s="70">
        <v>5524997</v>
      </c>
      <c r="G390" s="19" t="s">
        <v>1757</v>
      </c>
      <c r="H390" s="19" t="s">
        <v>2008</v>
      </c>
      <c r="I390" s="62">
        <v>38350</v>
      </c>
      <c r="J390" s="62">
        <v>49307</v>
      </c>
      <c r="K390" s="19" t="s">
        <v>180</v>
      </c>
      <c r="L390" s="19" t="s">
        <v>3139</v>
      </c>
    </row>
    <row r="391" spans="1:12">
      <c r="A391" s="21">
        <v>388</v>
      </c>
      <c r="B391" s="21" t="s">
        <v>5376</v>
      </c>
      <c r="C391" s="390" t="s">
        <v>2717</v>
      </c>
      <c r="D391" s="21" t="s">
        <v>5377</v>
      </c>
      <c r="E391" s="21">
        <v>25.87</v>
      </c>
      <c r="F391" s="75">
        <v>2705036</v>
      </c>
      <c r="G391" s="21" t="s">
        <v>1914</v>
      </c>
      <c r="H391" s="21" t="s">
        <v>1951</v>
      </c>
      <c r="I391" s="63">
        <v>38506</v>
      </c>
      <c r="J391" s="63">
        <v>49463</v>
      </c>
      <c r="K391" s="21" t="s">
        <v>1987</v>
      </c>
      <c r="L391" s="21" t="s">
        <v>3012</v>
      </c>
    </row>
    <row r="392" spans="1:12">
      <c r="A392" s="19">
        <v>389</v>
      </c>
      <c r="B392" s="19" t="s">
        <v>5378</v>
      </c>
      <c r="C392" s="389">
        <v>0</v>
      </c>
      <c r="D392" s="19" t="s">
        <v>4535</v>
      </c>
      <c r="E392" s="19">
        <v>13.96</v>
      </c>
      <c r="F392" s="70">
        <v>2001454</v>
      </c>
      <c r="G392" s="19" t="s">
        <v>1811</v>
      </c>
      <c r="H392" s="19" t="s">
        <v>4465</v>
      </c>
      <c r="I392" s="62">
        <v>38511</v>
      </c>
      <c r="J392" s="62">
        <v>49468</v>
      </c>
      <c r="K392" s="19" t="s">
        <v>2022</v>
      </c>
      <c r="L392" s="19" t="s">
        <v>2879</v>
      </c>
    </row>
    <row r="393" spans="1:12">
      <c r="A393" s="21">
        <v>390</v>
      </c>
      <c r="B393" s="21" t="s">
        <v>5379</v>
      </c>
      <c r="C393" s="390">
        <v>0</v>
      </c>
      <c r="D393" s="21" t="s">
        <v>4535</v>
      </c>
      <c r="E393" s="21">
        <v>100.88</v>
      </c>
      <c r="F393" s="75">
        <v>2001454</v>
      </c>
      <c r="G393" s="21" t="s">
        <v>1811</v>
      </c>
      <c r="H393" s="21" t="s">
        <v>4465</v>
      </c>
      <c r="I393" s="63">
        <v>38511</v>
      </c>
      <c r="J393" s="63">
        <v>49468</v>
      </c>
      <c r="K393" s="21" t="s">
        <v>2022</v>
      </c>
      <c r="L393" s="21" t="s">
        <v>2879</v>
      </c>
    </row>
    <row r="394" spans="1:12">
      <c r="A394" s="19">
        <v>391</v>
      </c>
      <c r="B394" s="19" t="s">
        <v>5380</v>
      </c>
      <c r="C394" s="389" t="s">
        <v>2089</v>
      </c>
      <c r="D394" s="19" t="s">
        <v>2140</v>
      </c>
      <c r="E394" s="19">
        <v>31.68</v>
      </c>
      <c r="F394" s="70">
        <v>5107377</v>
      </c>
      <c r="G394" s="19" t="s">
        <v>5381</v>
      </c>
      <c r="H394" s="19" t="s">
        <v>1951</v>
      </c>
      <c r="I394" s="62">
        <v>37104</v>
      </c>
      <c r="J394" s="62">
        <v>48061</v>
      </c>
      <c r="K394" s="19" t="s">
        <v>356</v>
      </c>
      <c r="L394" s="19" t="s">
        <v>2142</v>
      </c>
    </row>
    <row r="395" spans="1:12">
      <c r="A395" s="21">
        <v>392</v>
      </c>
      <c r="B395" s="21" t="s">
        <v>5382</v>
      </c>
      <c r="C395" s="390" t="s">
        <v>1958</v>
      </c>
      <c r="D395" s="21" t="s">
        <v>5383</v>
      </c>
      <c r="E395" s="21">
        <v>79.61</v>
      </c>
      <c r="F395" s="75">
        <v>5036496</v>
      </c>
      <c r="G395" s="21" t="s">
        <v>5384</v>
      </c>
      <c r="H395" s="21" t="s">
        <v>1951</v>
      </c>
      <c r="I395" s="63">
        <v>38512</v>
      </c>
      <c r="J395" s="63">
        <v>49469</v>
      </c>
      <c r="K395" s="21" t="s">
        <v>180</v>
      </c>
      <c r="L395" s="21" t="s">
        <v>180</v>
      </c>
    </row>
    <row r="396" spans="1:12">
      <c r="A396" s="19">
        <v>393</v>
      </c>
      <c r="B396" s="19" t="s">
        <v>5385</v>
      </c>
      <c r="C396" s="389" t="s">
        <v>167</v>
      </c>
      <c r="D396" s="19" t="s">
        <v>5386</v>
      </c>
      <c r="E396" s="19">
        <v>41.75</v>
      </c>
      <c r="F396" s="70">
        <v>2816555</v>
      </c>
      <c r="G396" s="19" t="s">
        <v>1478</v>
      </c>
      <c r="H396" s="19" t="s">
        <v>1951</v>
      </c>
      <c r="I396" s="62">
        <v>38512</v>
      </c>
      <c r="J396" s="62">
        <v>49469</v>
      </c>
      <c r="K396" s="19" t="s">
        <v>267</v>
      </c>
      <c r="L396" s="19" t="s">
        <v>2186</v>
      </c>
    </row>
    <row r="397" spans="1:12">
      <c r="A397" s="21">
        <v>394</v>
      </c>
      <c r="B397" s="21" t="s">
        <v>5387</v>
      </c>
      <c r="C397" s="390">
        <v>0</v>
      </c>
      <c r="D397" s="21" t="s">
        <v>5388</v>
      </c>
      <c r="E397" s="21">
        <v>29.39</v>
      </c>
      <c r="F397" s="75">
        <v>5722616</v>
      </c>
      <c r="G397" s="21" t="s">
        <v>5389</v>
      </c>
      <c r="H397" s="21" t="s">
        <v>1951</v>
      </c>
      <c r="I397" s="63">
        <v>38530</v>
      </c>
      <c r="J397" s="63">
        <v>49487</v>
      </c>
      <c r="K397" s="21" t="s">
        <v>2022</v>
      </c>
      <c r="L397" s="21" t="s">
        <v>2196</v>
      </c>
    </row>
    <row r="398" spans="1:12">
      <c r="A398" s="19">
        <v>395</v>
      </c>
      <c r="B398" s="19" t="s">
        <v>5390</v>
      </c>
      <c r="C398" s="389">
        <v>0</v>
      </c>
      <c r="D398" s="19" t="s">
        <v>5391</v>
      </c>
      <c r="E398" s="19">
        <v>61.75</v>
      </c>
      <c r="F398" s="70">
        <v>5016665</v>
      </c>
      <c r="G398" s="19" t="s">
        <v>5392</v>
      </c>
      <c r="H398" s="19" t="s">
        <v>2008</v>
      </c>
      <c r="I398" s="62">
        <v>38532</v>
      </c>
      <c r="J398" s="62">
        <v>49489</v>
      </c>
      <c r="K398" s="19" t="s">
        <v>1422</v>
      </c>
      <c r="L398" s="19" t="s">
        <v>471</v>
      </c>
    </row>
    <row r="399" spans="1:12">
      <c r="A399" s="21">
        <v>396</v>
      </c>
      <c r="B399" s="21" t="s">
        <v>5393</v>
      </c>
      <c r="C399" s="390" t="s">
        <v>2216</v>
      </c>
      <c r="D399" s="21" t="s">
        <v>3762</v>
      </c>
      <c r="E399" s="21">
        <v>125.42</v>
      </c>
      <c r="F399" s="75">
        <v>2830213</v>
      </c>
      <c r="G399" s="21" t="s">
        <v>520</v>
      </c>
      <c r="H399" s="21" t="s">
        <v>2008</v>
      </c>
      <c r="I399" s="63">
        <v>38534</v>
      </c>
      <c r="J399" s="63">
        <v>49491</v>
      </c>
      <c r="K399" s="21" t="s">
        <v>456</v>
      </c>
      <c r="L399" s="21" t="s">
        <v>521</v>
      </c>
    </row>
    <row r="400" spans="1:12">
      <c r="A400" s="19">
        <v>397</v>
      </c>
      <c r="B400" s="19" t="s">
        <v>5394</v>
      </c>
      <c r="C400" s="389">
        <v>0</v>
      </c>
      <c r="D400" s="19" t="s">
        <v>5395</v>
      </c>
      <c r="E400" s="19">
        <v>31.98</v>
      </c>
      <c r="F400" s="70">
        <v>5183308</v>
      </c>
      <c r="G400" s="19" t="s">
        <v>5396</v>
      </c>
      <c r="H400" s="19" t="s">
        <v>2008</v>
      </c>
      <c r="I400" s="62">
        <v>38541</v>
      </c>
      <c r="J400" s="62">
        <v>49498</v>
      </c>
      <c r="K400" s="19" t="s">
        <v>1422</v>
      </c>
      <c r="L400" s="19" t="s">
        <v>3012</v>
      </c>
    </row>
    <row r="401" spans="1:12">
      <c r="A401" s="21">
        <v>398</v>
      </c>
      <c r="B401" s="21" t="s">
        <v>5397</v>
      </c>
      <c r="C401" s="390">
        <v>0</v>
      </c>
      <c r="D401" s="21" t="s">
        <v>4369</v>
      </c>
      <c r="E401" s="21">
        <v>10.31</v>
      </c>
      <c r="F401" s="75">
        <v>2598256</v>
      </c>
      <c r="G401" s="21" t="s">
        <v>5398</v>
      </c>
      <c r="H401" s="21" t="s">
        <v>2008</v>
      </c>
      <c r="I401" s="63">
        <v>38552</v>
      </c>
      <c r="J401" s="63">
        <v>49509</v>
      </c>
      <c r="K401" s="21" t="s">
        <v>168</v>
      </c>
      <c r="L401" s="21" t="s">
        <v>2198</v>
      </c>
    </row>
    <row r="402" spans="1:12">
      <c r="A402" s="19">
        <v>399</v>
      </c>
      <c r="B402" s="19" t="s">
        <v>5399</v>
      </c>
      <c r="C402" s="389" t="s">
        <v>2372</v>
      </c>
      <c r="D402" s="19" t="s">
        <v>4839</v>
      </c>
      <c r="E402" s="19">
        <v>24.05</v>
      </c>
      <c r="F402" s="70">
        <v>2068133</v>
      </c>
      <c r="G402" s="19" t="s">
        <v>5400</v>
      </c>
      <c r="H402" s="19" t="s">
        <v>1951</v>
      </c>
      <c r="I402" s="62">
        <v>38554</v>
      </c>
      <c r="J402" s="62">
        <v>49511</v>
      </c>
      <c r="K402" s="19" t="s">
        <v>168</v>
      </c>
      <c r="L402" s="19" t="s">
        <v>245</v>
      </c>
    </row>
    <row r="403" spans="1:12">
      <c r="A403" s="21">
        <v>400</v>
      </c>
      <c r="B403" s="21" t="s">
        <v>5401</v>
      </c>
      <c r="C403" s="390" t="s">
        <v>167</v>
      </c>
      <c r="D403" s="21" t="s">
        <v>5402</v>
      </c>
      <c r="E403" s="21">
        <v>143.46</v>
      </c>
      <c r="F403" s="75">
        <v>5468582</v>
      </c>
      <c r="G403" s="21" t="s">
        <v>1445</v>
      </c>
      <c r="H403" s="21" t="s">
        <v>1951</v>
      </c>
      <c r="I403" s="63">
        <v>38559</v>
      </c>
      <c r="J403" s="63">
        <v>49516</v>
      </c>
      <c r="K403" s="21" t="s">
        <v>1422</v>
      </c>
      <c r="L403" s="21" t="s">
        <v>2092</v>
      </c>
    </row>
    <row r="404" spans="1:12">
      <c r="A404" s="19">
        <v>401</v>
      </c>
      <c r="B404" s="19" t="s">
        <v>5403</v>
      </c>
      <c r="C404" s="389">
        <v>0</v>
      </c>
      <c r="D404" s="19" t="s">
        <v>5404</v>
      </c>
      <c r="E404" s="19">
        <v>29.12</v>
      </c>
      <c r="F404" s="70">
        <v>2330008</v>
      </c>
      <c r="G404" s="19" t="s">
        <v>5405</v>
      </c>
      <c r="H404" s="19" t="s">
        <v>4938</v>
      </c>
      <c r="I404" s="62">
        <v>38559</v>
      </c>
      <c r="J404" s="62">
        <v>49516</v>
      </c>
      <c r="K404" s="19" t="s">
        <v>655</v>
      </c>
      <c r="L404" s="19" t="s">
        <v>5360</v>
      </c>
    </row>
    <row r="405" spans="1:12">
      <c r="A405" s="21">
        <v>402</v>
      </c>
      <c r="B405" s="21" t="s">
        <v>5406</v>
      </c>
      <c r="C405" s="390" t="s">
        <v>2024</v>
      </c>
      <c r="D405" s="21" t="s">
        <v>5407</v>
      </c>
      <c r="E405" s="21">
        <v>83.76</v>
      </c>
      <c r="F405" s="75">
        <v>5396662</v>
      </c>
      <c r="G405" s="21" t="s">
        <v>1646</v>
      </c>
      <c r="H405" s="21" t="s">
        <v>2008</v>
      </c>
      <c r="I405" s="63">
        <v>38559</v>
      </c>
      <c r="J405" s="63">
        <v>49516</v>
      </c>
      <c r="K405" s="21" t="s">
        <v>1422</v>
      </c>
      <c r="L405" s="21" t="s">
        <v>471</v>
      </c>
    </row>
    <row r="406" spans="1:12">
      <c r="A406" s="19">
        <v>403</v>
      </c>
      <c r="B406" s="19" t="s">
        <v>5408</v>
      </c>
      <c r="C406" s="389" t="s">
        <v>2024</v>
      </c>
      <c r="D406" s="19" t="s">
        <v>5409</v>
      </c>
      <c r="E406" s="19">
        <v>108.71</v>
      </c>
      <c r="F406" s="70">
        <v>5396662</v>
      </c>
      <c r="G406" s="19" t="s">
        <v>1646</v>
      </c>
      <c r="H406" s="19" t="s">
        <v>2008</v>
      </c>
      <c r="I406" s="62">
        <v>38559</v>
      </c>
      <c r="J406" s="62">
        <v>49516</v>
      </c>
      <c r="K406" s="19" t="s">
        <v>1422</v>
      </c>
      <c r="L406" s="19" t="s">
        <v>471</v>
      </c>
    </row>
    <row r="407" spans="1:12">
      <c r="A407" s="21">
        <v>404</v>
      </c>
      <c r="B407" s="21" t="s">
        <v>5410</v>
      </c>
      <c r="C407" s="390">
        <v>0</v>
      </c>
      <c r="D407" s="21" t="s">
        <v>5411</v>
      </c>
      <c r="E407" s="21">
        <v>134.52000000000001</v>
      </c>
      <c r="F407" s="75">
        <v>3122212</v>
      </c>
      <c r="G407" s="21" t="s">
        <v>5412</v>
      </c>
      <c r="H407" s="21" t="s">
        <v>1951</v>
      </c>
      <c r="I407" s="63">
        <v>38561</v>
      </c>
      <c r="J407" s="63">
        <v>49518</v>
      </c>
      <c r="K407" s="21" t="s">
        <v>663</v>
      </c>
      <c r="L407" s="21" t="s">
        <v>2359</v>
      </c>
    </row>
    <row r="408" spans="1:12">
      <c r="A408" s="19">
        <v>405</v>
      </c>
      <c r="B408" s="19" t="s">
        <v>5413</v>
      </c>
      <c r="C408" s="389">
        <v>0</v>
      </c>
      <c r="D408" s="19" t="s">
        <v>5414</v>
      </c>
      <c r="E408" s="19">
        <v>70.959999999999994</v>
      </c>
      <c r="F408" s="70">
        <v>6112455</v>
      </c>
      <c r="G408" s="19" t="s">
        <v>5415</v>
      </c>
      <c r="H408" s="19" t="s">
        <v>1951</v>
      </c>
      <c r="I408" s="62">
        <v>35517</v>
      </c>
      <c r="J408" s="62">
        <v>46474</v>
      </c>
      <c r="K408" s="19" t="s">
        <v>697</v>
      </c>
      <c r="L408" s="19" t="s">
        <v>2087</v>
      </c>
    </row>
    <row r="409" spans="1:12">
      <c r="A409" s="21">
        <v>406</v>
      </c>
      <c r="B409" s="21" t="s">
        <v>5416</v>
      </c>
      <c r="C409" s="390">
        <v>0</v>
      </c>
      <c r="D409" s="21" t="s">
        <v>5417</v>
      </c>
      <c r="E409" s="21">
        <v>79.8</v>
      </c>
      <c r="F409" s="75">
        <v>5211956</v>
      </c>
      <c r="G409" s="21" t="s">
        <v>5418</v>
      </c>
      <c r="H409" s="21" t="s">
        <v>1951</v>
      </c>
      <c r="I409" s="63">
        <v>38561</v>
      </c>
      <c r="J409" s="63">
        <v>49518</v>
      </c>
      <c r="K409" s="21" t="s">
        <v>180</v>
      </c>
      <c r="L409" s="21" t="s">
        <v>1995</v>
      </c>
    </row>
    <row r="410" spans="1:12">
      <c r="A410" s="19">
        <v>407</v>
      </c>
      <c r="B410" s="19" t="s">
        <v>5419</v>
      </c>
      <c r="C410" s="389">
        <v>0</v>
      </c>
      <c r="D410" s="19" t="s">
        <v>5420</v>
      </c>
      <c r="E410" s="19">
        <v>73.760000000000005</v>
      </c>
      <c r="F410" s="70">
        <v>5467578</v>
      </c>
      <c r="G410" s="19" t="s">
        <v>5421</v>
      </c>
      <c r="H410" s="19" t="s">
        <v>2008</v>
      </c>
      <c r="I410" s="62">
        <v>38561</v>
      </c>
      <c r="J410" s="62">
        <v>49518</v>
      </c>
      <c r="K410" s="19" t="s">
        <v>356</v>
      </c>
      <c r="L410" s="19" t="s">
        <v>2080</v>
      </c>
    </row>
    <row r="411" spans="1:12">
      <c r="A411" s="21">
        <v>408</v>
      </c>
      <c r="B411" s="21" t="s">
        <v>5422</v>
      </c>
      <c r="C411" s="390" t="s">
        <v>2089</v>
      </c>
      <c r="D411" s="21" t="s">
        <v>5423</v>
      </c>
      <c r="E411" s="21">
        <v>25.04</v>
      </c>
      <c r="F411" s="75">
        <v>2036231</v>
      </c>
      <c r="G411" s="21" t="s">
        <v>5424</v>
      </c>
      <c r="H411" s="21" t="s">
        <v>1951</v>
      </c>
      <c r="I411" s="63">
        <v>38567</v>
      </c>
      <c r="J411" s="63">
        <v>49524</v>
      </c>
      <c r="K411" s="21" t="s">
        <v>356</v>
      </c>
      <c r="L411" s="21" t="s">
        <v>2265</v>
      </c>
    </row>
    <row r="412" spans="1:12">
      <c r="A412" s="19">
        <v>409</v>
      </c>
      <c r="B412" s="19" t="s">
        <v>5425</v>
      </c>
      <c r="C412" s="389">
        <v>0</v>
      </c>
      <c r="D412" s="19" t="s">
        <v>3441</v>
      </c>
      <c r="E412" s="19">
        <v>173.17</v>
      </c>
      <c r="F412" s="70">
        <v>5006066</v>
      </c>
      <c r="G412" s="19" t="s">
        <v>5426</v>
      </c>
      <c r="H412" s="19" t="s">
        <v>1946</v>
      </c>
      <c r="I412" s="62">
        <v>38575</v>
      </c>
      <c r="J412" s="62">
        <v>49532</v>
      </c>
      <c r="K412" s="19" t="s">
        <v>1422</v>
      </c>
      <c r="L412" s="19" t="s">
        <v>5371</v>
      </c>
    </row>
    <row r="413" spans="1:12">
      <c r="A413" s="21">
        <v>410</v>
      </c>
      <c r="B413" s="21" t="s">
        <v>5427</v>
      </c>
      <c r="C413" s="390">
        <v>0</v>
      </c>
      <c r="D413" s="21" t="s">
        <v>5428</v>
      </c>
      <c r="E413" s="21">
        <v>380.52</v>
      </c>
      <c r="F413" s="75">
        <v>2893193</v>
      </c>
      <c r="G413" s="21" t="s">
        <v>5429</v>
      </c>
      <c r="H413" s="21" t="s">
        <v>2008</v>
      </c>
      <c r="I413" s="63">
        <v>38580</v>
      </c>
      <c r="J413" s="63">
        <v>49537</v>
      </c>
      <c r="K413" s="21" t="s">
        <v>1422</v>
      </c>
      <c r="L413" s="21" t="s">
        <v>2138</v>
      </c>
    </row>
    <row r="414" spans="1:12">
      <c r="A414" s="19">
        <v>411</v>
      </c>
      <c r="B414" s="19" t="s">
        <v>5430</v>
      </c>
      <c r="C414" s="389">
        <v>0</v>
      </c>
      <c r="D414" s="19" t="s">
        <v>4839</v>
      </c>
      <c r="E414" s="19">
        <v>51.09</v>
      </c>
      <c r="F414" s="70">
        <v>2630028</v>
      </c>
      <c r="G414" s="19" t="s">
        <v>4840</v>
      </c>
      <c r="H414" s="19" t="s">
        <v>1946</v>
      </c>
      <c r="I414" s="62">
        <v>38583</v>
      </c>
      <c r="J414" s="62">
        <v>49540</v>
      </c>
      <c r="K414" s="19" t="s">
        <v>168</v>
      </c>
      <c r="L414" s="19" t="s">
        <v>5431</v>
      </c>
    </row>
    <row r="415" spans="1:12">
      <c r="A415" s="21">
        <v>412</v>
      </c>
      <c r="B415" s="21" t="s">
        <v>5432</v>
      </c>
      <c r="C415" s="390">
        <v>0</v>
      </c>
      <c r="D415" s="21" t="s">
        <v>3541</v>
      </c>
      <c r="E415" s="21">
        <v>61.66</v>
      </c>
      <c r="F415" s="75">
        <v>2723344</v>
      </c>
      <c r="G415" s="21" t="s">
        <v>4995</v>
      </c>
      <c r="H415" s="21" t="s">
        <v>1951</v>
      </c>
      <c r="I415" s="63">
        <v>38586</v>
      </c>
      <c r="J415" s="63">
        <v>49543</v>
      </c>
      <c r="K415" s="21" t="s">
        <v>1422</v>
      </c>
      <c r="L415" s="21" t="s">
        <v>3343</v>
      </c>
    </row>
    <row r="416" spans="1:12">
      <c r="A416" s="19">
        <v>413</v>
      </c>
      <c r="B416" s="19" t="s">
        <v>5433</v>
      </c>
      <c r="C416" s="389" t="s">
        <v>2089</v>
      </c>
      <c r="D416" s="19" t="s">
        <v>5434</v>
      </c>
      <c r="E416" s="19">
        <v>29.42</v>
      </c>
      <c r="F416" s="70">
        <v>6168825</v>
      </c>
      <c r="G416" s="19" t="s">
        <v>1854</v>
      </c>
      <c r="H416" s="19" t="s">
        <v>1951</v>
      </c>
      <c r="I416" s="62">
        <v>38596</v>
      </c>
      <c r="J416" s="62">
        <v>49553</v>
      </c>
      <c r="K416" s="19" t="s">
        <v>1422</v>
      </c>
      <c r="L416" s="19" t="s">
        <v>3343</v>
      </c>
    </row>
    <row r="417" spans="1:12">
      <c r="A417" s="21">
        <v>414</v>
      </c>
      <c r="B417" s="21" t="s">
        <v>5435</v>
      </c>
      <c r="C417" s="390" t="s">
        <v>167</v>
      </c>
      <c r="D417" s="21" t="s">
        <v>5436</v>
      </c>
      <c r="E417" s="21">
        <v>41.55</v>
      </c>
      <c r="F417" s="75">
        <v>2112868</v>
      </c>
      <c r="G417" s="21" t="s">
        <v>2012</v>
      </c>
      <c r="H417" s="21" t="s">
        <v>2008</v>
      </c>
      <c r="I417" s="63">
        <v>38609</v>
      </c>
      <c r="J417" s="63">
        <v>49566</v>
      </c>
      <c r="K417" s="21" t="s">
        <v>1952</v>
      </c>
      <c r="L417" s="21" t="s">
        <v>4480</v>
      </c>
    </row>
    <row r="418" spans="1:12">
      <c r="A418" s="19">
        <v>415</v>
      </c>
      <c r="B418" s="19" t="s">
        <v>5437</v>
      </c>
      <c r="C418" s="389">
        <v>0</v>
      </c>
      <c r="D418" s="19" t="s">
        <v>3040</v>
      </c>
      <c r="E418" s="19">
        <v>41.7</v>
      </c>
      <c r="F418" s="70">
        <v>6191142</v>
      </c>
      <c r="G418" s="19" t="s">
        <v>5438</v>
      </c>
      <c r="H418" s="19" t="s">
        <v>1946</v>
      </c>
      <c r="I418" s="62">
        <v>38609</v>
      </c>
      <c r="J418" s="62">
        <v>49566</v>
      </c>
      <c r="K418" s="19" t="s">
        <v>1422</v>
      </c>
      <c r="L418" s="19" t="s">
        <v>2092</v>
      </c>
    </row>
    <row r="419" spans="1:12">
      <c r="A419" s="21">
        <v>416</v>
      </c>
      <c r="B419" s="21" t="s">
        <v>5439</v>
      </c>
      <c r="C419" s="390">
        <v>0</v>
      </c>
      <c r="D419" s="21" t="s">
        <v>5440</v>
      </c>
      <c r="E419" s="21">
        <v>32.17</v>
      </c>
      <c r="F419" s="75">
        <v>2593009</v>
      </c>
      <c r="G419" s="21" t="s">
        <v>5441</v>
      </c>
      <c r="H419" s="21" t="s">
        <v>1951</v>
      </c>
      <c r="I419" s="63">
        <v>38614</v>
      </c>
      <c r="J419" s="63">
        <v>49571</v>
      </c>
      <c r="K419" s="21" t="s">
        <v>168</v>
      </c>
      <c r="L419" s="21" t="s">
        <v>188</v>
      </c>
    </row>
    <row r="420" spans="1:12">
      <c r="A420" s="19">
        <v>417</v>
      </c>
      <c r="B420" s="19" t="s">
        <v>5442</v>
      </c>
      <c r="C420" s="389">
        <v>0</v>
      </c>
      <c r="D420" s="19" t="s">
        <v>5443</v>
      </c>
      <c r="E420" s="19">
        <v>24.31</v>
      </c>
      <c r="F420" s="70">
        <v>2598256</v>
      </c>
      <c r="G420" s="19" t="s">
        <v>5398</v>
      </c>
      <c r="H420" s="19" t="s">
        <v>2008</v>
      </c>
      <c r="I420" s="62">
        <v>38615</v>
      </c>
      <c r="J420" s="62">
        <v>49572</v>
      </c>
      <c r="K420" s="19" t="s">
        <v>168</v>
      </c>
      <c r="L420" s="19" t="s">
        <v>2198</v>
      </c>
    </row>
    <row r="421" spans="1:12">
      <c r="A421" s="21">
        <v>418</v>
      </c>
      <c r="B421" s="21" t="s">
        <v>5444</v>
      </c>
      <c r="C421" s="390" t="s">
        <v>2425</v>
      </c>
      <c r="D421" s="21" t="s">
        <v>4917</v>
      </c>
      <c r="E421" s="21">
        <v>50.2</v>
      </c>
      <c r="F421" s="75">
        <v>5530172</v>
      </c>
      <c r="G421" s="21" t="s">
        <v>5445</v>
      </c>
      <c r="H421" s="21" t="s">
        <v>1946</v>
      </c>
      <c r="I421" s="63">
        <v>38615</v>
      </c>
      <c r="J421" s="63">
        <v>49572</v>
      </c>
      <c r="K421" s="21" t="s">
        <v>356</v>
      </c>
      <c r="L421" s="21" t="s">
        <v>3165</v>
      </c>
    </row>
    <row r="422" spans="1:12">
      <c r="A422" s="19">
        <v>419</v>
      </c>
      <c r="B422" s="19" t="s">
        <v>5446</v>
      </c>
      <c r="C422" s="389">
        <v>0</v>
      </c>
      <c r="D422" s="19" t="s">
        <v>5447</v>
      </c>
      <c r="E422" s="19">
        <v>30.95</v>
      </c>
      <c r="F422" s="70">
        <v>2844923</v>
      </c>
      <c r="G422" s="19" t="s">
        <v>5448</v>
      </c>
      <c r="H422" s="19" t="s">
        <v>1946</v>
      </c>
      <c r="I422" s="62">
        <v>38615</v>
      </c>
      <c r="J422" s="62">
        <v>49572</v>
      </c>
      <c r="K422" s="19" t="s">
        <v>168</v>
      </c>
      <c r="L422" s="19" t="s">
        <v>169</v>
      </c>
    </row>
    <row r="423" spans="1:12">
      <c r="A423" s="21">
        <v>420</v>
      </c>
      <c r="B423" s="21" t="s">
        <v>5449</v>
      </c>
      <c r="C423" s="390" t="s">
        <v>167</v>
      </c>
      <c r="D423" s="21" t="s">
        <v>4335</v>
      </c>
      <c r="E423" s="21">
        <v>257.17</v>
      </c>
      <c r="F423" s="75">
        <v>5275989</v>
      </c>
      <c r="G423" s="21" t="s">
        <v>1869</v>
      </c>
      <c r="H423" s="21" t="s">
        <v>1951</v>
      </c>
      <c r="I423" s="63">
        <v>38617</v>
      </c>
      <c r="J423" s="63">
        <v>49574</v>
      </c>
      <c r="K423" s="21" t="s">
        <v>1422</v>
      </c>
      <c r="L423" s="21" t="s">
        <v>3141</v>
      </c>
    </row>
    <row r="424" spans="1:12">
      <c r="A424" s="19">
        <v>421</v>
      </c>
      <c r="B424" s="19" t="s">
        <v>5450</v>
      </c>
      <c r="C424" s="389" t="s">
        <v>167</v>
      </c>
      <c r="D424" s="19" t="s">
        <v>5451</v>
      </c>
      <c r="E424" s="19">
        <v>1189.19</v>
      </c>
      <c r="F424" s="70">
        <v>5118611</v>
      </c>
      <c r="G424" s="19" t="s">
        <v>5452</v>
      </c>
      <c r="H424" s="19" t="s">
        <v>1951</v>
      </c>
      <c r="I424" s="62">
        <v>38618</v>
      </c>
      <c r="J424" s="62">
        <v>49575</v>
      </c>
      <c r="K424" s="19" t="s">
        <v>425</v>
      </c>
      <c r="L424" s="19" t="s">
        <v>2124</v>
      </c>
    </row>
    <row r="425" spans="1:12">
      <c r="A425" s="21">
        <v>422</v>
      </c>
      <c r="B425" s="21" t="s">
        <v>5453</v>
      </c>
      <c r="C425" s="390">
        <v>0</v>
      </c>
      <c r="D425" s="21" t="s">
        <v>5454</v>
      </c>
      <c r="E425" s="21">
        <v>95.18</v>
      </c>
      <c r="F425" s="75">
        <v>4251148</v>
      </c>
      <c r="G425" s="21" t="s">
        <v>5228</v>
      </c>
      <c r="H425" s="21" t="s">
        <v>1951</v>
      </c>
      <c r="I425" s="63">
        <v>38624</v>
      </c>
      <c r="J425" s="63">
        <v>49609</v>
      </c>
      <c r="K425" s="21" t="s">
        <v>267</v>
      </c>
      <c r="L425" s="21" t="s">
        <v>4065</v>
      </c>
    </row>
    <row r="426" spans="1:12">
      <c r="A426" s="19">
        <v>423</v>
      </c>
      <c r="B426" s="19" t="s">
        <v>5455</v>
      </c>
      <c r="C426" s="389">
        <v>0</v>
      </c>
      <c r="D426" s="19" t="s">
        <v>3995</v>
      </c>
      <c r="E426" s="19">
        <v>565.47</v>
      </c>
      <c r="F426" s="70">
        <v>2063182</v>
      </c>
      <c r="G426" s="19" t="s">
        <v>5456</v>
      </c>
      <c r="H426" s="19" t="s">
        <v>1951</v>
      </c>
      <c r="I426" s="62">
        <v>38624</v>
      </c>
      <c r="J426" s="62">
        <v>49581</v>
      </c>
      <c r="K426" s="19" t="s">
        <v>655</v>
      </c>
      <c r="L426" s="19" t="s">
        <v>5457</v>
      </c>
    </row>
    <row r="427" spans="1:12">
      <c r="A427" s="21">
        <v>424</v>
      </c>
      <c r="B427" s="21" t="s">
        <v>5458</v>
      </c>
      <c r="C427" s="390" t="s">
        <v>2089</v>
      </c>
      <c r="D427" s="21" t="s">
        <v>5459</v>
      </c>
      <c r="E427" s="21">
        <v>25.17</v>
      </c>
      <c r="F427" s="75">
        <v>5018536</v>
      </c>
      <c r="G427" s="21" t="s">
        <v>1892</v>
      </c>
      <c r="H427" s="21" t="s">
        <v>1946</v>
      </c>
      <c r="I427" s="63">
        <v>38631</v>
      </c>
      <c r="J427" s="63">
        <v>49588</v>
      </c>
      <c r="K427" s="21" t="s">
        <v>697</v>
      </c>
      <c r="L427" s="21" t="s">
        <v>2026</v>
      </c>
    </row>
    <row r="428" spans="1:12">
      <c r="A428" s="19">
        <v>425</v>
      </c>
      <c r="B428" s="19" t="s">
        <v>5460</v>
      </c>
      <c r="C428" s="389">
        <v>0</v>
      </c>
      <c r="D428" s="19" t="s">
        <v>3395</v>
      </c>
      <c r="E428" s="19">
        <v>64.84</v>
      </c>
      <c r="F428" s="70">
        <v>5197554</v>
      </c>
      <c r="G428" s="19" t="s">
        <v>1583</v>
      </c>
      <c r="H428" s="19" t="s">
        <v>1951</v>
      </c>
      <c r="I428" s="62">
        <v>38631</v>
      </c>
      <c r="J428" s="62">
        <v>49588</v>
      </c>
      <c r="K428" s="19" t="s">
        <v>356</v>
      </c>
      <c r="L428" s="19" t="s">
        <v>2548</v>
      </c>
    </row>
    <row r="429" spans="1:12">
      <c r="A429" s="21">
        <v>426</v>
      </c>
      <c r="B429" s="21" t="s">
        <v>5461</v>
      </c>
      <c r="C429" s="390" t="s">
        <v>167</v>
      </c>
      <c r="D429" s="21" t="s">
        <v>4951</v>
      </c>
      <c r="E429" s="21">
        <v>26.11</v>
      </c>
      <c r="F429" s="75">
        <v>2670801</v>
      </c>
      <c r="G429" s="21" t="s">
        <v>5462</v>
      </c>
      <c r="H429" s="21" t="s">
        <v>1951</v>
      </c>
      <c r="I429" s="63">
        <v>38632</v>
      </c>
      <c r="J429" s="63">
        <v>49589</v>
      </c>
      <c r="K429" s="21" t="s">
        <v>267</v>
      </c>
      <c r="L429" s="21" t="s">
        <v>3888</v>
      </c>
    </row>
    <row r="430" spans="1:12">
      <c r="A430" s="19">
        <v>427</v>
      </c>
      <c r="B430" s="19" t="s">
        <v>5463</v>
      </c>
      <c r="C430" s="389">
        <v>0</v>
      </c>
      <c r="D430" s="19" t="s">
        <v>4598</v>
      </c>
      <c r="E430" s="19">
        <v>381.38</v>
      </c>
      <c r="F430" s="70">
        <v>2001454</v>
      </c>
      <c r="G430" s="19" t="s">
        <v>1811</v>
      </c>
      <c r="H430" s="19" t="s">
        <v>4465</v>
      </c>
      <c r="I430" s="62">
        <v>38636</v>
      </c>
      <c r="J430" s="62">
        <v>49593</v>
      </c>
      <c r="K430" s="19" t="s">
        <v>2022</v>
      </c>
      <c r="L430" s="19" t="s">
        <v>2879</v>
      </c>
    </row>
    <row r="431" spans="1:12">
      <c r="A431" s="21">
        <v>428</v>
      </c>
      <c r="B431" s="21" t="s">
        <v>5464</v>
      </c>
      <c r="C431" s="390">
        <v>0</v>
      </c>
      <c r="D431" s="21" t="s">
        <v>5465</v>
      </c>
      <c r="E431" s="21">
        <v>41.27</v>
      </c>
      <c r="F431" s="75">
        <v>2652056</v>
      </c>
      <c r="G431" s="21" t="s">
        <v>5466</v>
      </c>
      <c r="H431" s="21" t="s">
        <v>1951</v>
      </c>
      <c r="I431" s="63">
        <v>38642</v>
      </c>
      <c r="J431" s="63">
        <v>49599</v>
      </c>
      <c r="K431" s="21" t="s">
        <v>1422</v>
      </c>
      <c r="L431" s="21" t="s">
        <v>3147</v>
      </c>
    </row>
    <row r="432" spans="1:12">
      <c r="A432" s="19">
        <v>429</v>
      </c>
      <c r="B432" s="19" t="s">
        <v>5467</v>
      </c>
      <c r="C432" s="389">
        <v>0</v>
      </c>
      <c r="D432" s="19" t="s">
        <v>4567</v>
      </c>
      <c r="E432" s="19">
        <v>19.920000000000002</v>
      </c>
      <c r="F432" s="70">
        <v>2703807</v>
      </c>
      <c r="G432" s="19" t="s">
        <v>5468</v>
      </c>
      <c r="H432" s="19" t="s">
        <v>1951</v>
      </c>
      <c r="I432" s="62">
        <v>38643</v>
      </c>
      <c r="J432" s="62">
        <v>49600</v>
      </c>
      <c r="K432" s="19" t="s">
        <v>168</v>
      </c>
      <c r="L432" s="19" t="s">
        <v>169</v>
      </c>
    </row>
    <row r="433" spans="1:12">
      <c r="A433" s="21">
        <v>430</v>
      </c>
      <c r="B433" s="21" t="s">
        <v>5469</v>
      </c>
      <c r="C433" s="390" t="s">
        <v>167</v>
      </c>
      <c r="D433" s="21" t="s">
        <v>5470</v>
      </c>
      <c r="E433" s="21">
        <v>47.44</v>
      </c>
      <c r="F433" s="75">
        <v>5122392</v>
      </c>
      <c r="G433" s="21" t="s">
        <v>4833</v>
      </c>
      <c r="H433" s="21" t="s">
        <v>2008</v>
      </c>
      <c r="I433" s="63">
        <v>38643</v>
      </c>
      <c r="J433" s="63">
        <v>49600</v>
      </c>
      <c r="K433" s="21" t="s">
        <v>180</v>
      </c>
      <c r="L433" s="21" t="s">
        <v>2168</v>
      </c>
    </row>
    <row r="434" spans="1:12">
      <c r="A434" s="19">
        <v>431</v>
      </c>
      <c r="B434" s="19" t="s">
        <v>5471</v>
      </c>
      <c r="C434" s="389" t="s">
        <v>2024</v>
      </c>
      <c r="D434" s="19" t="s">
        <v>5472</v>
      </c>
      <c r="E434" s="19">
        <v>79.8</v>
      </c>
      <c r="F434" s="70">
        <v>5197325</v>
      </c>
      <c r="G434" s="19" t="s">
        <v>5473</v>
      </c>
      <c r="H434" s="19" t="s">
        <v>1946</v>
      </c>
      <c r="I434" s="62">
        <v>38645</v>
      </c>
      <c r="J434" s="62">
        <v>49602</v>
      </c>
      <c r="K434" s="19" t="s">
        <v>697</v>
      </c>
      <c r="L434" s="19" t="s">
        <v>5474</v>
      </c>
    </row>
    <row r="435" spans="1:12">
      <c r="A435" s="21">
        <v>432</v>
      </c>
      <c r="B435" s="21" t="s">
        <v>5475</v>
      </c>
      <c r="C435" s="390" t="s">
        <v>2121</v>
      </c>
      <c r="D435" s="21" t="s">
        <v>5476</v>
      </c>
      <c r="E435" s="21">
        <v>313.18</v>
      </c>
      <c r="F435" s="75">
        <v>2886197</v>
      </c>
      <c r="G435" s="21" t="s">
        <v>2123</v>
      </c>
      <c r="H435" s="21" t="s">
        <v>1951</v>
      </c>
      <c r="I435" s="63">
        <v>38645</v>
      </c>
      <c r="J435" s="63">
        <v>49602</v>
      </c>
      <c r="K435" s="21" t="s">
        <v>425</v>
      </c>
      <c r="L435" s="21" t="s">
        <v>2124</v>
      </c>
    </row>
    <row r="436" spans="1:12">
      <c r="A436" s="19">
        <v>433</v>
      </c>
      <c r="B436" s="19" t="s">
        <v>5477</v>
      </c>
      <c r="C436" s="389" t="s">
        <v>2089</v>
      </c>
      <c r="D436" s="19" t="s">
        <v>5478</v>
      </c>
      <c r="E436" s="19">
        <v>30.19</v>
      </c>
      <c r="F436" s="70">
        <v>2055317</v>
      </c>
      <c r="G436" s="19" t="s">
        <v>5479</v>
      </c>
      <c r="H436" s="19" t="s">
        <v>1951</v>
      </c>
      <c r="I436" s="62">
        <v>38649</v>
      </c>
      <c r="J436" s="62">
        <v>49606</v>
      </c>
      <c r="K436" s="19" t="s">
        <v>1422</v>
      </c>
      <c r="L436" s="19" t="s">
        <v>3343</v>
      </c>
    </row>
    <row r="437" spans="1:12">
      <c r="A437" s="21">
        <v>434</v>
      </c>
      <c r="B437" s="21" t="s">
        <v>5480</v>
      </c>
      <c r="C437" s="390" t="s">
        <v>2089</v>
      </c>
      <c r="D437" s="21" t="s">
        <v>5481</v>
      </c>
      <c r="E437" s="21">
        <v>165.93</v>
      </c>
      <c r="F437" s="75">
        <v>2793512</v>
      </c>
      <c r="G437" s="21" t="s">
        <v>5482</v>
      </c>
      <c r="H437" s="21" t="s">
        <v>1951</v>
      </c>
      <c r="I437" s="63">
        <v>38652</v>
      </c>
      <c r="J437" s="63">
        <v>49609</v>
      </c>
      <c r="K437" s="21" t="s">
        <v>697</v>
      </c>
      <c r="L437" s="21" t="s">
        <v>3941</v>
      </c>
    </row>
    <row r="438" spans="1:12">
      <c r="A438" s="19">
        <v>435</v>
      </c>
      <c r="B438" s="19" t="s">
        <v>5483</v>
      </c>
      <c r="C438" s="389" t="s">
        <v>5484</v>
      </c>
      <c r="D438" s="19" t="s">
        <v>5485</v>
      </c>
      <c r="E438" s="19">
        <v>103.11</v>
      </c>
      <c r="F438" s="70">
        <v>2597535</v>
      </c>
      <c r="G438" s="19" t="s">
        <v>5486</v>
      </c>
      <c r="H438" s="19" t="s">
        <v>1951</v>
      </c>
      <c r="I438" s="62">
        <v>38652</v>
      </c>
      <c r="J438" s="62">
        <v>49609</v>
      </c>
      <c r="K438" s="19" t="s">
        <v>697</v>
      </c>
      <c r="L438" s="19" t="s">
        <v>2454</v>
      </c>
    </row>
    <row r="439" spans="1:12">
      <c r="A439" s="21">
        <v>436</v>
      </c>
      <c r="B439" s="21" t="s">
        <v>5487</v>
      </c>
      <c r="C439" s="390" t="s">
        <v>2089</v>
      </c>
      <c r="D439" s="21" t="s">
        <v>4917</v>
      </c>
      <c r="E439" s="21">
        <v>127.84</v>
      </c>
      <c r="F439" s="75">
        <v>2793512</v>
      </c>
      <c r="G439" s="21" t="s">
        <v>5482</v>
      </c>
      <c r="H439" s="21" t="s">
        <v>1951</v>
      </c>
      <c r="I439" s="63">
        <v>38652</v>
      </c>
      <c r="J439" s="63">
        <v>49609</v>
      </c>
      <c r="K439" s="21" t="s">
        <v>697</v>
      </c>
      <c r="L439" s="21" t="s">
        <v>3941</v>
      </c>
    </row>
    <row r="440" spans="1:12">
      <c r="A440" s="19">
        <v>437</v>
      </c>
      <c r="B440" s="19" t="s">
        <v>5488</v>
      </c>
      <c r="C440" s="389" t="s">
        <v>2024</v>
      </c>
      <c r="D440" s="19" t="s">
        <v>5489</v>
      </c>
      <c r="E440" s="19">
        <v>424.09</v>
      </c>
      <c r="F440" s="70">
        <v>2051303</v>
      </c>
      <c r="G440" s="19" t="s">
        <v>5490</v>
      </c>
      <c r="H440" s="19" t="s">
        <v>3657</v>
      </c>
      <c r="I440" s="62">
        <v>38653</v>
      </c>
      <c r="J440" s="62">
        <v>49610</v>
      </c>
      <c r="K440" s="19" t="s">
        <v>470</v>
      </c>
      <c r="L440" s="19" t="s">
        <v>682</v>
      </c>
    </row>
    <row r="441" spans="1:12">
      <c r="A441" s="21">
        <v>438</v>
      </c>
      <c r="B441" s="21" t="s">
        <v>5491</v>
      </c>
      <c r="C441" s="390">
        <v>0</v>
      </c>
      <c r="D441" s="21" t="s">
        <v>5492</v>
      </c>
      <c r="E441" s="21">
        <v>43.1</v>
      </c>
      <c r="F441" s="75">
        <v>2724391</v>
      </c>
      <c r="G441" s="21" t="s">
        <v>5493</v>
      </c>
      <c r="H441" s="21" t="s">
        <v>2008</v>
      </c>
      <c r="I441" s="63">
        <v>38656</v>
      </c>
      <c r="J441" s="63">
        <v>49613</v>
      </c>
      <c r="K441" s="21" t="s">
        <v>560</v>
      </c>
      <c r="L441" s="21" t="s">
        <v>2669</v>
      </c>
    </row>
    <row r="442" spans="1:12">
      <c r="A442" s="19">
        <v>439</v>
      </c>
      <c r="B442" s="19" t="s">
        <v>5494</v>
      </c>
      <c r="C442" s="389" t="s">
        <v>167</v>
      </c>
      <c r="D442" s="19" t="s">
        <v>4769</v>
      </c>
      <c r="E442" s="19">
        <v>342.26</v>
      </c>
      <c r="F442" s="70">
        <v>2108291</v>
      </c>
      <c r="G442" s="19" t="s">
        <v>4546</v>
      </c>
      <c r="H442" s="19" t="s">
        <v>2008</v>
      </c>
      <c r="I442" s="62">
        <v>38670</v>
      </c>
      <c r="J442" s="62">
        <v>49627</v>
      </c>
      <c r="K442" s="19" t="s">
        <v>724</v>
      </c>
      <c r="L442" s="19" t="s">
        <v>2136</v>
      </c>
    </row>
    <row r="443" spans="1:12">
      <c r="A443" s="21">
        <v>440</v>
      </c>
      <c r="B443" s="21" t="s">
        <v>5495</v>
      </c>
      <c r="C443" s="390" t="s">
        <v>2024</v>
      </c>
      <c r="D443" s="21" t="s">
        <v>5496</v>
      </c>
      <c r="E443" s="21">
        <v>474.68</v>
      </c>
      <c r="F443" s="75">
        <v>5221056</v>
      </c>
      <c r="G443" s="21" t="s">
        <v>5497</v>
      </c>
      <c r="H443" s="21" t="s">
        <v>2008</v>
      </c>
      <c r="I443" s="63">
        <v>38670</v>
      </c>
      <c r="J443" s="63">
        <v>49627</v>
      </c>
      <c r="K443" s="21" t="s">
        <v>724</v>
      </c>
      <c r="L443" s="21" t="s">
        <v>2285</v>
      </c>
    </row>
    <row r="444" spans="1:12">
      <c r="A444" s="19">
        <v>441</v>
      </c>
      <c r="B444" s="19" t="s">
        <v>5498</v>
      </c>
      <c r="C444" s="389" t="s">
        <v>189</v>
      </c>
      <c r="D444" s="19" t="s">
        <v>2669</v>
      </c>
      <c r="E444" s="19">
        <v>100.62</v>
      </c>
      <c r="F444" s="70">
        <v>5009138</v>
      </c>
      <c r="G444" s="19" t="s">
        <v>5499</v>
      </c>
      <c r="H444" s="19" t="s">
        <v>1951</v>
      </c>
      <c r="I444" s="62">
        <v>38686</v>
      </c>
      <c r="J444" s="62">
        <v>49643</v>
      </c>
      <c r="K444" s="19" t="s">
        <v>267</v>
      </c>
      <c r="L444" s="19" t="s">
        <v>2669</v>
      </c>
    </row>
    <row r="445" spans="1:12">
      <c r="A445" s="21">
        <v>442</v>
      </c>
      <c r="B445" s="21" t="s">
        <v>5500</v>
      </c>
      <c r="C445" s="390" t="s">
        <v>387</v>
      </c>
      <c r="D445" s="21" t="s">
        <v>4543</v>
      </c>
      <c r="E445" s="21">
        <v>844.78</v>
      </c>
      <c r="F445" s="75">
        <v>3428052</v>
      </c>
      <c r="G445" s="21" t="s">
        <v>5501</v>
      </c>
      <c r="H445" s="21" t="s">
        <v>1951</v>
      </c>
      <c r="I445" s="63">
        <v>38686</v>
      </c>
      <c r="J445" s="63">
        <v>49643</v>
      </c>
      <c r="K445" s="21" t="s">
        <v>697</v>
      </c>
      <c r="L445" s="21" t="s">
        <v>4242</v>
      </c>
    </row>
    <row r="446" spans="1:12">
      <c r="A446" s="19">
        <v>443</v>
      </c>
      <c r="B446" s="19" t="s">
        <v>5502</v>
      </c>
      <c r="C446" s="389">
        <v>0</v>
      </c>
      <c r="D446" s="19" t="s">
        <v>5503</v>
      </c>
      <c r="E446" s="19">
        <v>30.06</v>
      </c>
      <c r="F446" s="70">
        <v>2550466</v>
      </c>
      <c r="G446" s="19" t="s">
        <v>308</v>
      </c>
      <c r="H446" s="19" t="s">
        <v>1951</v>
      </c>
      <c r="I446" s="62">
        <v>38686</v>
      </c>
      <c r="J446" s="62">
        <v>49643</v>
      </c>
      <c r="K446" s="19" t="s">
        <v>267</v>
      </c>
      <c r="L446" s="19" t="s">
        <v>3888</v>
      </c>
    </row>
    <row r="447" spans="1:12">
      <c r="A447" s="21">
        <v>444</v>
      </c>
      <c r="B447" s="21" t="s">
        <v>5504</v>
      </c>
      <c r="C447" s="390">
        <v>0</v>
      </c>
      <c r="D447" s="21" t="s">
        <v>2610</v>
      </c>
      <c r="E447" s="21">
        <v>130.54</v>
      </c>
      <c r="F447" s="75">
        <v>5364884</v>
      </c>
      <c r="G447" s="21" t="s">
        <v>5505</v>
      </c>
      <c r="H447" s="21" t="s">
        <v>1946</v>
      </c>
      <c r="I447" s="63">
        <v>38687</v>
      </c>
      <c r="J447" s="63">
        <v>49644</v>
      </c>
      <c r="K447" s="21" t="s">
        <v>2022</v>
      </c>
      <c r="L447" s="21" t="s">
        <v>2588</v>
      </c>
    </row>
    <row r="448" spans="1:12">
      <c r="A448" s="19">
        <v>445</v>
      </c>
      <c r="B448" s="19" t="s">
        <v>5506</v>
      </c>
      <c r="C448" s="389">
        <v>0</v>
      </c>
      <c r="D448" s="19" t="s">
        <v>4769</v>
      </c>
      <c r="E448" s="19">
        <v>49.75</v>
      </c>
      <c r="F448" s="70">
        <v>2060825</v>
      </c>
      <c r="G448" s="19" t="s">
        <v>5236</v>
      </c>
      <c r="H448" s="19" t="s">
        <v>1951</v>
      </c>
      <c r="I448" s="62">
        <v>38687</v>
      </c>
      <c r="J448" s="62">
        <v>49644</v>
      </c>
      <c r="K448" s="19" t="s">
        <v>470</v>
      </c>
      <c r="L448" s="19" t="s">
        <v>471</v>
      </c>
    </row>
    <row r="449" spans="1:12">
      <c r="A449" s="21">
        <v>446</v>
      </c>
      <c r="B449" s="21" t="s">
        <v>5507</v>
      </c>
      <c r="C449" s="390" t="s">
        <v>1958</v>
      </c>
      <c r="D449" s="21" t="s">
        <v>5508</v>
      </c>
      <c r="E449" s="21">
        <v>227.45</v>
      </c>
      <c r="F449" s="75">
        <v>5036496</v>
      </c>
      <c r="G449" s="21" t="s">
        <v>5384</v>
      </c>
      <c r="H449" s="21" t="s">
        <v>1951</v>
      </c>
      <c r="I449" s="63">
        <v>38691</v>
      </c>
      <c r="J449" s="63">
        <v>49648</v>
      </c>
      <c r="K449" s="21" t="s">
        <v>180</v>
      </c>
      <c r="L449" s="21" t="s">
        <v>180</v>
      </c>
    </row>
    <row r="450" spans="1:12">
      <c r="A450" s="19">
        <v>447</v>
      </c>
      <c r="B450" s="19" t="s">
        <v>5509</v>
      </c>
      <c r="C450" s="389" t="s">
        <v>2089</v>
      </c>
      <c r="D450" s="19" t="s">
        <v>5245</v>
      </c>
      <c r="E450" s="19">
        <v>48.49</v>
      </c>
      <c r="F450" s="70">
        <v>2057417</v>
      </c>
      <c r="G450" s="19" t="s">
        <v>3585</v>
      </c>
      <c r="H450" s="19" t="s">
        <v>1951</v>
      </c>
      <c r="I450" s="62">
        <v>38695</v>
      </c>
      <c r="J450" s="62">
        <v>49652</v>
      </c>
      <c r="K450" s="19" t="s">
        <v>356</v>
      </c>
      <c r="L450" s="19" t="s">
        <v>2265</v>
      </c>
    </row>
    <row r="451" spans="1:12">
      <c r="A451" s="21">
        <v>448</v>
      </c>
      <c r="B451" s="21" t="s">
        <v>5510</v>
      </c>
      <c r="C451" s="390">
        <v>0</v>
      </c>
      <c r="D451" s="21" t="s">
        <v>5511</v>
      </c>
      <c r="E451" s="21">
        <v>21.2</v>
      </c>
      <c r="F451" s="75">
        <v>2579634</v>
      </c>
      <c r="G451" s="21" t="s">
        <v>5512</v>
      </c>
      <c r="H451" s="21" t="s">
        <v>1951</v>
      </c>
      <c r="I451" s="63">
        <v>38698</v>
      </c>
      <c r="J451" s="63">
        <v>49655</v>
      </c>
      <c r="K451" s="21" t="s">
        <v>267</v>
      </c>
      <c r="L451" s="21" t="s">
        <v>2458</v>
      </c>
    </row>
    <row r="452" spans="1:12">
      <c r="A452" s="19">
        <v>449</v>
      </c>
      <c r="B452" s="19" t="s">
        <v>5513</v>
      </c>
      <c r="C452" s="389" t="s">
        <v>2089</v>
      </c>
      <c r="D452" s="19" t="s">
        <v>5514</v>
      </c>
      <c r="E452" s="19">
        <v>38.71</v>
      </c>
      <c r="F452" s="70">
        <v>2643928</v>
      </c>
      <c r="G452" s="19" t="s">
        <v>4615</v>
      </c>
      <c r="H452" s="19" t="s">
        <v>4465</v>
      </c>
      <c r="I452" s="62">
        <v>38702</v>
      </c>
      <c r="J452" s="62">
        <v>49659</v>
      </c>
      <c r="K452" s="19" t="s">
        <v>1422</v>
      </c>
      <c r="L452" s="19" t="s">
        <v>3221</v>
      </c>
    </row>
    <row r="453" spans="1:12">
      <c r="A453" s="21">
        <v>450</v>
      </c>
      <c r="B453" s="21" t="s">
        <v>5515</v>
      </c>
      <c r="C453" s="390" t="s">
        <v>2089</v>
      </c>
      <c r="D453" s="21" t="s">
        <v>2425</v>
      </c>
      <c r="E453" s="21">
        <v>101.61</v>
      </c>
      <c r="F453" s="75">
        <v>5051304</v>
      </c>
      <c r="G453" s="21" t="s">
        <v>1674</v>
      </c>
      <c r="H453" s="21" t="s">
        <v>2008</v>
      </c>
      <c r="I453" s="63">
        <v>38708</v>
      </c>
      <c r="J453" s="63">
        <v>49665</v>
      </c>
      <c r="K453" s="21" t="s">
        <v>180</v>
      </c>
      <c r="L453" s="21" t="s">
        <v>5516</v>
      </c>
    </row>
    <row r="454" spans="1:12">
      <c r="A454" s="19">
        <v>451</v>
      </c>
      <c r="B454" s="19" t="s">
        <v>5517</v>
      </c>
      <c r="C454" s="389" t="s">
        <v>216</v>
      </c>
      <c r="D454" s="19" t="s">
        <v>5518</v>
      </c>
      <c r="E454" s="19">
        <v>209.57</v>
      </c>
      <c r="F454" s="70">
        <v>2830213</v>
      </c>
      <c r="G454" s="19" t="s">
        <v>520</v>
      </c>
      <c r="H454" s="19" t="s">
        <v>2008</v>
      </c>
      <c r="I454" s="62">
        <v>38708</v>
      </c>
      <c r="J454" s="62">
        <v>49665</v>
      </c>
      <c r="K454" s="19" t="s">
        <v>456</v>
      </c>
      <c r="L454" s="19" t="s">
        <v>3085</v>
      </c>
    </row>
    <row r="455" spans="1:12">
      <c r="A455" s="21">
        <v>452</v>
      </c>
      <c r="B455" s="21" t="s">
        <v>5519</v>
      </c>
      <c r="C455" s="390">
        <v>0</v>
      </c>
      <c r="D455" s="21" t="s">
        <v>4987</v>
      </c>
      <c r="E455" s="21">
        <v>74.569999999999993</v>
      </c>
      <c r="F455" s="75">
        <v>2054701</v>
      </c>
      <c r="G455" s="21" t="s">
        <v>4596</v>
      </c>
      <c r="H455" s="21" t="s">
        <v>1951</v>
      </c>
      <c r="I455" s="63">
        <v>38713</v>
      </c>
      <c r="J455" s="63">
        <v>49670</v>
      </c>
      <c r="K455" s="21" t="s">
        <v>5144</v>
      </c>
      <c r="L455" s="21" t="s">
        <v>5145</v>
      </c>
    </row>
    <row r="456" spans="1:12">
      <c r="A456" s="19">
        <v>453</v>
      </c>
      <c r="B456" s="19" t="s">
        <v>5520</v>
      </c>
      <c r="C456" s="389" t="s">
        <v>2135</v>
      </c>
      <c r="D456" s="19" t="s">
        <v>5521</v>
      </c>
      <c r="E456" s="19">
        <v>300.08999999999997</v>
      </c>
      <c r="F456" s="70">
        <v>2844001</v>
      </c>
      <c r="G456" s="19" t="s">
        <v>1629</v>
      </c>
      <c r="H456" s="19" t="s">
        <v>2008</v>
      </c>
      <c r="I456" s="62">
        <v>38713</v>
      </c>
      <c r="J456" s="62">
        <v>49670</v>
      </c>
      <c r="K456" s="19" t="s">
        <v>1419</v>
      </c>
      <c r="L456" s="19" t="s">
        <v>2279</v>
      </c>
    </row>
    <row r="457" spans="1:12">
      <c r="A457" s="21">
        <v>454</v>
      </c>
      <c r="B457" s="21" t="s">
        <v>5522</v>
      </c>
      <c r="C457" s="390">
        <v>0</v>
      </c>
      <c r="D457" s="21" t="s">
        <v>5523</v>
      </c>
      <c r="E457" s="21">
        <v>268</v>
      </c>
      <c r="F457" s="75">
        <v>2570769</v>
      </c>
      <c r="G457" s="21" t="s">
        <v>252</v>
      </c>
      <c r="H457" s="21" t="s">
        <v>1946</v>
      </c>
      <c r="I457" s="63">
        <v>38715</v>
      </c>
      <c r="J457" s="63">
        <v>53181</v>
      </c>
      <c r="K457" s="21" t="s">
        <v>724</v>
      </c>
      <c r="L457" s="21" t="s">
        <v>2234</v>
      </c>
    </row>
    <row r="458" spans="1:12">
      <c r="A458" s="19">
        <v>455</v>
      </c>
      <c r="B458" s="19" t="s">
        <v>5524</v>
      </c>
      <c r="C458" s="389">
        <v>0</v>
      </c>
      <c r="D458" s="19" t="s">
        <v>5525</v>
      </c>
      <c r="E458" s="19">
        <v>488.12</v>
      </c>
      <c r="F458" s="70">
        <v>5036127</v>
      </c>
      <c r="G458" s="19" t="s">
        <v>5526</v>
      </c>
      <c r="H458" s="19" t="s">
        <v>1951</v>
      </c>
      <c r="I458" s="62">
        <v>38722</v>
      </c>
      <c r="J458" s="62">
        <v>49679</v>
      </c>
      <c r="K458" s="19" t="s">
        <v>1422</v>
      </c>
      <c r="L458" s="19" t="s">
        <v>2138</v>
      </c>
    </row>
    <row r="459" spans="1:12">
      <c r="A459" s="21">
        <v>456</v>
      </c>
      <c r="B459" s="21" t="s">
        <v>5527</v>
      </c>
      <c r="C459" s="390">
        <v>0</v>
      </c>
      <c r="D459" s="21" t="s">
        <v>5528</v>
      </c>
      <c r="E459" s="21">
        <v>72.05</v>
      </c>
      <c r="F459" s="75">
        <v>2618532</v>
      </c>
      <c r="G459" s="21" t="s">
        <v>5529</v>
      </c>
      <c r="H459" s="21" t="s">
        <v>1951</v>
      </c>
      <c r="I459" s="63">
        <v>34859</v>
      </c>
      <c r="J459" s="63">
        <v>45817</v>
      </c>
      <c r="K459" s="21" t="s">
        <v>456</v>
      </c>
      <c r="L459" s="21" t="s">
        <v>457</v>
      </c>
    </row>
    <row r="460" spans="1:12">
      <c r="A460" s="19">
        <v>457</v>
      </c>
      <c r="B460" s="19" t="s">
        <v>5530</v>
      </c>
      <c r="C460" s="389" t="s">
        <v>1958</v>
      </c>
      <c r="D460" s="19" t="s">
        <v>5531</v>
      </c>
      <c r="E460" s="19">
        <v>88.46</v>
      </c>
      <c r="F460" s="70">
        <v>5023998</v>
      </c>
      <c r="G460" s="19" t="s">
        <v>5532</v>
      </c>
      <c r="H460" s="19" t="s">
        <v>2008</v>
      </c>
      <c r="I460" s="62">
        <v>38734</v>
      </c>
      <c r="J460" s="62">
        <v>49691</v>
      </c>
      <c r="K460" s="19" t="s">
        <v>180</v>
      </c>
      <c r="L460" s="19" t="s">
        <v>1995</v>
      </c>
    </row>
    <row r="461" spans="1:12">
      <c r="A461" s="21">
        <v>458</v>
      </c>
      <c r="B461" s="21" t="s">
        <v>5533</v>
      </c>
      <c r="C461" s="390">
        <v>0</v>
      </c>
      <c r="D461" s="21" t="s">
        <v>5534</v>
      </c>
      <c r="E461" s="21">
        <v>110.38</v>
      </c>
      <c r="F461" s="75">
        <v>6145949</v>
      </c>
      <c r="G461" s="21" t="s">
        <v>5535</v>
      </c>
      <c r="H461" s="21" t="s">
        <v>1951</v>
      </c>
      <c r="I461" s="63">
        <v>38734</v>
      </c>
      <c r="J461" s="63">
        <v>49691</v>
      </c>
      <c r="K461" s="21" t="s">
        <v>180</v>
      </c>
      <c r="L461" s="21" t="s">
        <v>1995</v>
      </c>
    </row>
    <row r="462" spans="1:12">
      <c r="A462" s="19">
        <v>459</v>
      </c>
      <c r="B462" s="19" t="s">
        <v>5536</v>
      </c>
      <c r="C462" s="389">
        <v>0</v>
      </c>
      <c r="D462" s="19" t="s">
        <v>5537</v>
      </c>
      <c r="E462" s="19">
        <v>19.940000000000001</v>
      </c>
      <c r="F462" s="70">
        <v>2313723</v>
      </c>
      <c r="G462" s="19" t="s">
        <v>5538</v>
      </c>
      <c r="H462" s="19" t="s">
        <v>1951</v>
      </c>
      <c r="I462" s="62">
        <v>38735</v>
      </c>
      <c r="J462" s="62">
        <v>49692</v>
      </c>
      <c r="K462" s="19" t="s">
        <v>168</v>
      </c>
      <c r="L462" s="19" t="s">
        <v>2198</v>
      </c>
    </row>
    <row r="463" spans="1:12">
      <c r="A463" s="21">
        <v>460</v>
      </c>
      <c r="B463" s="21" t="s">
        <v>5539</v>
      </c>
      <c r="C463" s="390">
        <v>0</v>
      </c>
      <c r="D463" s="21" t="s">
        <v>5540</v>
      </c>
      <c r="E463" s="21">
        <v>345.09</v>
      </c>
      <c r="F463" s="75">
        <v>5156408</v>
      </c>
      <c r="G463" s="21" t="s">
        <v>5541</v>
      </c>
      <c r="H463" s="21" t="s">
        <v>2008</v>
      </c>
      <c r="I463" s="63">
        <v>38736</v>
      </c>
      <c r="J463" s="63">
        <v>49693</v>
      </c>
      <c r="K463" s="21" t="s">
        <v>267</v>
      </c>
      <c r="L463" s="21" t="s">
        <v>5542</v>
      </c>
    </row>
    <row r="464" spans="1:12">
      <c r="A464" s="19">
        <v>461</v>
      </c>
      <c r="B464" s="19" t="s">
        <v>5543</v>
      </c>
      <c r="C464" s="389" t="s">
        <v>2326</v>
      </c>
      <c r="D464" s="19" t="s">
        <v>5544</v>
      </c>
      <c r="E464" s="19">
        <v>25.6</v>
      </c>
      <c r="F464" s="70">
        <v>2808676</v>
      </c>
      <c r="G464" s="19" t="s">
        <v>5545</v>
      </c>
      <c r="H464" s="19" t="s">
        <v>1951</v>
      </c>
      <c r="I464" s="62">
        <v>36453</v>
      </c>
      <c r="J464" s="62">
        <v>47411</v>
      </c>
      <c r="K464" s="19" t="s">
        <v>168</v>
      </c>
      <c r="L464" s="19" t="s">
        <v>2198</v>
      </c>
    </row>
    <row r="465" spans="1:12">
      <c r="A465" s="21">
        <v>462</v>
      </c>
      <c r="B465" s="21" t="s">
        <v>5546</v>
      </c>
      <c r="C465" s="390">
        <v>0</v>
      </c>
      <c r="D465" s="21" t="s">
        <v>3974</v>
      </c>
      <c r="E465" s="21">
        <v>344.7</v>
      </c>
      <c r="F465" s="75">
        <v>5752728</v>
      </c>
      <c r="G465" s="21" t="s">
        <v>5547</v>
      </c>
      <c r="H465" s="21" t="s">
        <v>1951</v>
      </c>
      <c r="I465" s="63">
        <v>38749</v>
      </c>
      <c r="J465" s="63">
        <v>50072</v>
      </c>
      <c r="K465" s="21" t="s">
        <v>356</v>
      </c>
      <c r="L465" s="21" t="s">
        <v>2265</v>
      </c>
    </row>
    <row r="466" spans="1:12">
      <c r="A466" s="19">
        <v>463</v>
      </c>
      <c r="B466" s="19" t="s">
        <v>5548</v>
      </c>
      <c r="C466" s="389">
        <v>0</v>
      </c>
      <c r="D466" s="19" t="s">
        <v>3693</v>
      </c>
      <c r="E466" s="19">
        <v>106.65</v>
      </c>
      <c r="F466" s="70">
        <v>2762706</v>
      </c>
      <c r="G466" s="19" t="s">
        <v>5549</v>
      </c>
      <c r="H466" s="19" t="s">
        <v>1951</v>
      </c>
      <c r="I466" s="62">
        <v>38761</v>
      </c>
      <c r="J466" s="62">
        <v>49718</v>
      </c>
      <c r="K466" s="19" t="s">
        <v>697</v>
      </c>
      <c r="L466" s="19" t="s">
        <v>3941</v>
      </c>
    </row>
    <row r="467" spans="1:12">
      <c r="A467" s="21">
        <v>464</v>
      </c>
      <c r="B467" s="21" t="s">
        <v>5550</v>
      </c>
      <c r="C467" s="390">
        <v>0</v>
      </c>
      <c r="D467" s="21" t="s">
        <v>1819</v>
      </c>
      <c r="E467" s="21">
        <v>12.35</v>
      </c>
      <c r="F467" s="75">
        <v>5271363</v>
      </c>
      <c r="G467" s="21" t="s">
        <v>5551</v>
      </c>
      <c r="H467" s="21" t="s">
        <v>1946</v>
      </c>
      <c r="I467" s="63">
        <v>38765</v>
      </c>
      <c r="J467" s="63">
        <v>49722</v>
      </c>
      <c r="K467" s="21" t="s">
        <v>168</v>
      </c>
      <c r="L467" s="21" t="s">
        <v>2198</v>
      </c>
    </row>
    <row r="468" spans="1:12">
      <c r="A468" s="19">
        <v>465</v>
      </c>
      <c r="B468" s="19" t="s">
        <v>5552</v>
      </c>
      <c r="C468" s="389" t="s">
        <v>2126</v>
      </c>
      <c r="D468" s="19" t="s">
        <v>2198</v>
      </c>
      <c r="E468" s="19">
        <v>28.93</v>
      </c>
      <c r="F468" s="70">
        <v>2605031</v>
      </c>
      <c r="G468" s="19" t="s">
        <v>5553</v>
      </c>
      <c r="H468" s="19" t="s">
        <v>1951</v>
      </c>
      <c r="I468" s="62">
        <v>38765</v>
      </c>
      <c r="J468" s="62">
        <v>49722</v>
      </c>
      <c r="K468" s="19" t="s">
        <v>168</v>
      </c>
      <c r="L468" s="19" t="s">
        <v>2198</v>
      </c>
    </row>
    <row r="469" spans="1:12">
      <c r="A469" s="21">
        <v>466</v>
      </c>
      <c r="B469" s="21" t="s">
        <v>5554</v>
      </c>
      <c r="C469" s="390">
        <v>0</v>
      </c>
      <c r="D469" s="21" t="s">
        <v>5555</v>
      </c>
      <c r="E469" s="21">
        <v>184.15</v>
      </c>
      <c r="F469" s="75">
        <v>3557197</v>
      </c>
      <c r="G469" s="21" t="s">
        <v>5556</v>
      </c>
      <c r="H469" s="21" t="s">
        <v>1951</v>
      </c>
      <c r="I469" s="63">
        <v>38765</v>
      </c>
      <c r="J469" s="63">
        <v>50078</v>
      </c>
      <c r="K469" s="21" t="s">
        <v>5144</v>
      </c>
      <c r="L469" s="21" t="s">
        <v>5557</v>
      </c>
    </row>
    <row r="470" spans="1:12">
      <c r="A470" s="19">
        <v>467</v>
      </c>
      <c r="B470" s="19" t="s">
        <v>5558</v>
      </c>
      <c r="C470" s="389" t="s">
        <v>167</v>
      </c>
      <c r="D470" s="19" t="s">
        <v>2211</v>
      </c>
      <c r="E470" s="19">
        <v>521.75</v>
      </c>
      <c r="F470" s="70">
        <v>5118611</v>
      </c>
      <c r="G470" s="19" t="s">
        <v>5452</v>
      </c>
      <c r="H470" s="19" t="s">
        <v>1951</v>
      </c>
      <c r="I470" s="62">
        <v>38765</v>
      </c>
      <c r="J470" s="62">
        <v>49722</v>
      </c>
      <c r="K470" s="19" t="s">
        <v>267</v>
      </c>
      <c r="L470" s="19" t="s">
        <v>268</v>
      </c>
    </row>
    <row r="471" spans="1:12">
      <c r="A471" s="21">
        <v>468</v>
      </c>
      <c r="B471" s="21" t="s">
        <v>5559</v>
      </c>
      <c r="C471" s="390">
        <v>0</v>
      </c>
      <c r="D471" s="21" t="s">
        <v>5560</v>
      </c>
      <c r="E471" s="21">
        <v>167.94</v>
      </c>
      <c r="F471" s="75">
        <v>2550466</v>
      </c>
      <c r="G471" s="21" t="s">
        <v>308</v>
      </c>
      <c r="H471" s="21" t="s">
        <v>1951</v>
      </c>
      <c r="I471" s="63">
        <v>38771</v>
      </c>
      <c r="J471" s="63">
        <v>49728</v>
      </c>
      <c r="K471" s="21" t="s">
        <v>1422</v>
      </c>
      <c r="L471" s="21" t="s">
        <v>3109</v>
      </c>
    </row>
    <row r="472" spans="1:12">
      <c r="A472" s="19">
        <v>469</v>
      </c>
      <c r="B472" s="19" t="s">
        <v>5561</v>
      </c>
      <c r="C472" s="389">
        <v>0</v>
      </c>
      <c r="D472" s="19" t="s">
        <v>5496</v>
      </c>
      <c r="E472" s="19">
        <v>244.74</v>
      </c>
      <c r="F472" s="70">
        <v>5145783</v>
      </c>
      <c r="G472" s="19" t="s">
        <v>5562</v>
      </c>
      <c r="H472" s="19" t="s">
        <v>1951</v>
      </c>
      <c r="I472" s="62">
        <v>38771</v>
      </c>
      <c r="J472" s="62">
        <v>49728</v>
      </c>
      <c r="K472" s="19" t="s">
        <v>724</v>
      </c>
      <c r="L472" s="19" t="s">
        <v>2285</v>
      </c>
    </row>
    <row r="473" spans="1:12">
      <c r="A473" s="21">
        <v>470</v>
      </c>
      <c r="B473" s="21" t="s">
        <v>5563</v>
      </c>
      <c r="C473" s="390">
        <v>0</v>
      </c>
      <c r="D473" s="21" t="s">
        <v>5564</v>
      </c>
      <c r="E473" s="21">
        <v>7.01</v>
      </c>
      <c r="F473" s="75">
        <v>2677121</v>
      </c>
      <c r="G473" s="21" t="s">
        <v>5565</v>
      </c>
      <c r="H473" s="21" t="s">
        <v>1951</v>
      </c>
      <c r="I473" s="63">
        <v>38406</v>
      </c>
      <c r="J473" s="63">
        <v>49363</v>
      </c>
      <c r="K473" s="21" t="s">
        <v>168</v>
      </c>
      <c r="L473" s="21" t="s">
        <v>2198</v>
      </c>
    </row>
    <row r="474" spans="1:12">
      <c r="A474" s="19">
        <v>471</v>
      </c>
      <c r="B474" s="19" t="s">
        <v>5566</v>
      </c>
      <c r="C474" s="389">
        <v>0</v>
      </c>
      <c r="D474" s="19" t="s">
        <v>5567</v>
      </c>
      <c r="E474" s="19">
        <v>634.02</v>
      </c>
      <c r="F474" s="70">
        <v>2663813</v>
      </c>
      <c r="G474" s="19" t="s">
        <v>4876</v>
      </c>
      <c r="H474" s="19" t="s">
        <v>1951</v>
      </c>
      <c r="I474" s="62">
        <v>38771</v>
      </c>
      <c r="J474" s="62">
        <v>50996</v>
      </c>
      <c r="K474" s="19" t="s">
        <v>1987</v>
      </c>
      <c r="L474" s="19" t="s">
        <v>4530</v>
      </c>
    </row>
    <row r="475" spans="1:12">
      <c r="A475" s="21">
        <v>472</v>
      </c>
      <c r="B475" s="21" t="s">
        <v>5568</v>
      </c>
      <c r="C475" s="390" t="s">
        <v>167</v>
      </c>
      <c r="D475" s="21" t="s">
        <v>5569</v>
      </c>
      <c r="E475" s="21">
        <v>226.71</v>
      </c>
      <c r="F475" s="75">
        <v>6254713</v>
      </c>
      <c r="G475" s="21" t="s">
        <v>274</v>
      </c>
      <c r="H475" s="21" t="s">
        <v>1951</v>
      </c>
      <c r="I475" s="63">
        <v>38771</v>
      </c>
      <c r="J475" s="63">
        <v>50083</v>
      </c>
      <c r="K475" s="21" t="s">
        <v>267</v>
      </c>
      <c r="L475" s="21" t="s">
        <v>3888</v>
      </c>
    </row>
    <row r="476" spans="1:12">
      <c r="A476" s="19">
        <v>473</v>
      </c>
      <c r="B476" s="19" t="s">
        <v>5570</v>
      </c>
      <c r="C476" s="389" t="s">
        <v>5484</v>
      </c>
      <c r="D476" s="19" t="s">
        <v>3971</v>
      </c>
      <c r="E476" s="19">
        <v>87.04</v>
      </c>
      <c r="F476" s="70">
        <v>2061899</v>
      </c>
      <c r="G476" s="19" t="s">
        <v>5571</v>
      </c>
      <c r="H476" s="19" t="s">
        <v>1951</v>
      </c>
      <c r="I476" s="62">
        <v>38796</v>
      </c>
      <c r="J476" s="62">
        <v>49754</v>
      </c>
      <c r="K476" s="19" t="s">
        <v>267</v>
      </c>
      <c r="L476" s="19" t="s">
        <v>1983</v>
      </c>
    </row>
    <row r="477" spans="1:12">
      <c r="A477" s="21">
        <v>474</v>
      </c>
      <c r="B477" s="21" t="s">
        <v>5572</v>
      </c>
      <c r="C477" s="390" t="s">
        <v>189</v>
      </c>
      <c r="D477" s="21" t="s">
        <v>5573</v>
      </c>
      <c r="E477" s="21">
        <v>13.5</v>
      </c>
      <c r="F477" s="75">
        <v>2025736</v>
      </c>
      <c r="G477" s="21" t="s">
        <v>4483</v>
      </c>
      <c r="H477" s="21" t="s">
        <v>1951</v>
      </c>
      <c r="I477" s="63">
        <v>38806</v>
      </c>
      <c r="J477" s="63">
        <v>49764</v>
      </c>
      <c r="K477" s="21" t="s">
        <v>168</v>
      </c>
      <c r="L477" s="21" t="s">
        <v>2198</v>
      </c>
    </row>
    <row r="478" spans="1:12">
      <c r="A478" s="19">
        <v>475</v>
      </c>
      <c r="B478" s="19" t="s">
        <v>5574</v>
      </c>
      <c r="C478" s="389">
        <v>0</v>
      </c>
      <c r="D478" s="19" t="s">
        <v>5575</v>
      </c>
      <c r="E478" s="19">
        <v>38.700000000000003</v>
      </c>
      <c r="F478" s="70">
        <v>2886219</v>
      </c>
      <c r="G478" s="19" t="s">
        <v>5359</v>
      </c>
      <c r="H478" s="19" t="s">
        <v>1946</v>
      </c>
      <c r="I478" s="62">
        <v>38806</v>
      </c>
      <c r="J478" s="62">
        <v>49764</v>
      </c>
      <c r="K478" s="19" t="s">
        <v>655</v>
      </c>
      <c r="L478" s="19" t="s">
        <v>5360</v>
      </c>
    </row>
    <row r="479" spans="1:12">
      <c r="A479" s="21">
        <v>476</v>
      </c>
      <c r="B479" s="21" t="s">
        <v>5576</v>
      </c>
      <c r="C479" s="390">
        <v>0</v>
      </c>
      <c r="D479" s="21" t="s">
        <v>5577</v>
      </c>
      <c r="E479" s="21">
        <v>51.63</v>
      </c>
      <c r="F479" s="75">
        <v>2643227</v>
      </c>
      <c r="G479" s="21" t="s">
        <v>5578</v>
      </c>
      <c r="H479" s="21" t="s">
        <v>1951</v>
      </c>
      <c r="I479" s="63">
        <v>38810</v>
      </c>
      <c r="J479" s="63">
        <v>49768</v>
      </c>
      <c r="K479" s="21" t="s">
        <v>2022</v>
      </c>
      <c r="L479" s="21" t="s">
        <v>2196</v>
      </c>
    </row>
    <row r="480" spans="1:12">
      <c r="A480" s="19">
        <v>477</v>
      </c>
      <c r="B480" s="19" t="s">
        <v>5579</v>
      </c>
      <c r="C480" s="389">
        <v>0</v>
      </c>
      <c r="D480" s="19" t="s">
        <v>5580</v>
      </c>
      <c r="E480" s="19">
        <v>244.97</v>
      </c>
      <c r="F480" s="70">
        <v>5084512</v>
      </c>
      <c r="G480" s="19" t="s">
        <v>5581</v>
      </c>
      <c r="H480" s="19" t="s">
        <v>2008</v>
      </c>
      <c r="I480" s="62">
        <v>38810</v>
      </c>
      <c r="J480" s="62">
        <v>49768</v>
      </c>
      <c r="K480" s="19" t="s">
        <v>724</v>
      </c>
      <c r="L480" s="19" t="s">
        <v>2227</v>
      </c>
    </row>
    <row r="481" spans="1:12">
      <c r="A481" s="21">
        <v>478</v>
      </c>
      <c r="B481" s="21" t="s">
        <v>5582</v>
      </c>
      <c r="C481" s="390">
        <v>0</v>
      </c>
      <c r="D481" s="21" t="s">
        <v>4832</v>
      </c>
      <c r="E481" s="21">
        <v>89.45</v>
      </c>
      <c r="F481" s="75">
        <v>2886219</v>
      </c>
      <c r="G481" s="21" t="s">
        <v>5359</v>
      </c>
      <c r="H481" s="21" t="s">
        <v>1946</v>
      </c>
      <c r="I481" s="63">
        <v>38810</v>
      </c>
      <c r="J481" s="63">
        <v>49768</v>
      </c>
      <c r="K481" s="21" t="s">
        <v>655</v>
      </c>
      <c r="L481" s="21" t="s">
        <v>2045</v>
      </c>
    </row>
    <row r="482" spans="1:12">
      <c r="A482" s="19">
        <v>479</v>
      </c>
      <c r="B482" s="19" t="s">
        <v>5583</v>
      </c>
      <c r="C482" s="389">
        <v>0</v>
      </c>
      <c r="D482" s="19" t="s">
        <v>5584</v>
      </c>
      <c r="E482" s="19">
        <v>16.93</v>
      </c>
      <c r="F482" s="70">
        <v>5100127</v>
      </c>
      <c r="G482" s="19" t="s">
        <v>2055</v>
      </c>
      <c r="H482" s="19" t="s">
        <v>1951</v>
      </c>
      <c r="I482" s="62">
        <v>38813</v>
      </c>
      <c r="J482" s="62">
        <v>49771</v>
      </c>
      <c r="K482" s="19" t="s">
        <v>724</v>
      </c>
      <c r="L482" s="19" t="s">
        <v>2234</v>
      </c>
    </row>
    <row r="483" spans="1:12">
      <c r="A483" s="21">
        <v>480</v>
      </c>
      <c r="B483" s="21" t="s">
        <v>5585</v>
      </c>
      <c r="C483" s="390">
        <v>0</v>
      </c>
      <c r="D483" s="21" t="s">
        <v>5586</v>
      </c>
      <c r="E483" s="21">
        <v>86.29</v>
      </c>
      <c r="F483" s="75">
        <v>2557339</v>
      </c>
      <c r="G483" s="21" t="s">
        <v>5587</v>
      </c>
      <c r="H483" s="21" t="s">
        <v>1946</v>
      </c>
      <c r="I483" s="63">
        <v>35523</v>
      </c>
      <c r="J483" s="63">
        <v>46480</v>
      </c>
      <c r="K483" s="21" t="s">
        <v>655</v>
      </c>
      <c r="L483" s="21" t="s">
        <v>2497</v>
      </c>
    </row>
    <row r="484" spans="1:12">
      <c r="A484" s="19">
        <v>481</v>
      </c>
      <c r="B484" s="19" t="s">
        <v>5588</v>
      </c>
      <c r="C484" s="389">
        <v>0</v>
      </c>
      <c r="D484" s="19" t="s">
        <v>4521</v>
      </c>
      <c r="E484" s="19">
        <v>35.85</v>
      </c>
      <c r="F484" s="70">
        <v>2293323</v>
      </c>
      <c r="G484" s="19" t="s">
        <v>5589</v>
      </c>
      <c r="H484" s="19" t="s">
        <v>5590</v>
      </c>
      <c r="I484" s="62">
        <v>38820</v>
      </c>
      <c r="J484" s="62">
        <v>49778</v>
      </c>
      <c r="K484" s="19" t="s">
        <v>456</v>
      </c>
      <c r="L484" s="19" t="s">
        <v>2952</v>
      </c>
    </row>
    <row r="485" spans="1:12">
      <c r="A485" s="21">
        <v>482</v>
      </c>
      <c r="B485" s="21" t="s">
        <v>5591</v>
      </c>
      <c r="C485" s="390">
        <v>0</v>
      </c>
      <c r="D485" s="21" t="s">
        <v>4649</v>
      </c>
      <c r="E485" s="21">
        <v>21.27</v>
      </c>
      <c r="F485" s="75">
        <v>2618532</v>
      </c>
      <c r="G485" s="21" t="s">
        <v>5529</v>
      </c>
      <c r="H485" s="21" t="s">
        <v>1951</v>
      </c>
      <c r="I485" s="63">
        <v>38820</v>
      </c>
      <c r="J485" s="63">
        <v>49778</v>
      </c>
      <c r="K485" s="21" t="s">
        <v>456</v>
      </c>
      <c r="L485" s="21" t="s">
        <v>457</v>
      </c>
    </row>
    <row r="486" spans="1:12">
      <c r="A486" s="19">
        <v>483</v>
      </c>
      <c r="B486" s="19" t="s">
        <v>5592</v>
      </c>
      <c r="C486" s="389" t="s">
        <v>2135</v>
      </c>
      <c r="D486" s="19" t="s">
        <v>5593</v>
      </c>
      <c r="E486" s="19">
        <v>60.01</v>
      </c>
      <c r="F486" s="70">
        <v>2743744</v>
      </c>
      <c r="G486" s="19" t="s">
        <v>4130</v>
      </c>
      <c r="H486" s="19" t="s">
        <v>2008</v>
      </c>
      <c r="I486" s="62">
        <v>38817</v>
      </c>
      <c r="J486" s="62">
        <v>49775</v>
      </c>
      <c r="K486" s="19" t="s">
        <v>267</v>
      </c>
      <c r="L486" s="19" t="s">
        <v>268</v>
      </c>
    </row>
    <row r="487" spans="1:12">
      <c r="A487" s="21">
        <v>484</v>
      </c>
      <c r="B487" s="21" t="s">
        <v>5594</v>
      </c>
      <c r="C487" s="390" t="s">
        <v>3249</v>
      </c>
      <c r="D487" s="21" t="s">
        <v>5595</v>
      </c>
      <c r="E487" s="21">
        <v>65.84</v>
      </c>
      <c r="F487" s="75">
        <v>5102081</v>
      </c>
      <c r="G487" s="21" t="s">
        <v>1735</v>
      </c>
      <c r="H487" s="21" t="s">
        <v>1951</v>
      </c>
      <c r="I487" s="63">
        <v>38821</v>
      </c>
      <c r="J487" s="63">
        <v>49779</v>
      </c>
      <c r="K487" s="21" t="s">
        <v>356</v>
      </c>
      <c r="L487" s="21" t="s">
        <v>2265</v>
      </c>
    </row>
    <row r="488" spans="1:12">
      <c r="A488" s="19">
        <v>485</v>
      </c>
      <c r="B488" s="19" t="s">
        <v>5596</v>
      </c>
      <c r="C488" s="389" t="s">
        <v>2089</v>
      </c>
      <c r="D488" s="19" t="s">
        <v>3768</v>
      </c>
      <c r="E488" s="19">
        <v>54.23</v>
      </c>
      <c r="F488" s="70">
        <v>5003539</v>
      </c>
      <c r="G488" s="19" t="s">
        <v>1702</v>
      </c>
      <c r="H488" s="19" t="s">
        <v>2008</v>
      </c>
      <c r="I488" s="62">
        <v>38821</v>
      </c>
      <c r="J488" s="62">
        <v>49779</v>
      </c>
      <c r="K488" s="19" t="s">
        <v>1422</v>
      </c>
      <c r="L488" s="19" t="s">
        <v>3343</v>
      </c>
    </row>
    <row r="489" spans="1:12">
      <c r="A489" s="21">
        <v>486</v>
      </c>
      <c r="B489" s="21" t="s">
        <v>5597</v>
      </c>
      <c r="C489" s="390">
        <v>0</v>
      </c>
      <c r="D489" s="21" t="s">
        <v>5598</v>
      </c>
      <c r="E489" s="21">
        <v>236.81</v>
      </c>
      <c r="F489" s="75">
        <v>2073013</v>
      </c>
      <c r="G489" s="21" t="s">
        <v>5599</v>
      </c>
      <c r="H489" s="21" t="s">
        <v>1946</v>
      </c>
      <c r="I489" s="63">
        <v>38825</v>
      </c>
      <c r="J489" s="63">
        <v>49783</v>
      </c>
      <c r="K489" s="21" t="s">
        <v>168</v>
      </c>
      <c r="L489" s="21" t="s">
        <v>2198</v>
      </c>
    </row>
    <row r="490" spans="1:12">
      <c r="A490" s="19">
        <v>487</v>
      </c>
      <c r="B490" s="19" t="s">
        <v>5600</v>
      </c>
      <c r="C490" s="389" t="s">
        <v>2089</v>
      </c>
      <c r="D490" s="19" t="s">
        <v>5601</v>
      </c>
      <c r="E490" s="19">
        <v>37.78</v>
      </c>
      <c r="F490" s="70">
        <v>6187846</v>
      </c>
      <c r="G490" s="19" t="s">
        <v>5602</v>
      </c>
      <c r="H490" s="19" t="s">
        <v>1951</v>
      </c>
      <c r="I490" s="62">
        <v>38831</v>
      </c>
      <c r="J490" s="62">
        <v>49789</v>
      </c>
      <c r="K490" s="19" t="s">
        <v>356</v>
      </c>
      <c r="L490" s="19" t="s">
        <v>2367</v>
      </c>
    </row>
    <row r="491" spans="1:12">
      <c r="A491" s="21">
        <v>488</v>
      </c>
      <c r="B491" s="21" t="s">
        <v>5603</v>
      </c>
      <c r="C491" s="390">
        <v>0</v>
      </c>
      <c r="D491" s="21" t="s">
        <v>5604</v>
      </c>
      <c r="E491" s="21">
        <v>665.86</v>
      </c>
      <c r="F491" s="75">
        <v>2550466</v>
      </c>
      <c r="G491" s="21" t="s">
        <v>308</v>
      </c>
      <c r="H491" s="21" t="s">
        <v>1951</v>
      </c>
      <c r="I491" s="63">
        <v>38835</v>
      </c>
      <c r="J491" s="63">
        <v>49793</v>
      </c>
      <c r="K491" s="21" t="s">
        <v>1422</v>
      </c>
      <c r="L491" s="21" t="s">
        <v>5371</v>
      </c>
    </row>
    <row r="492" spans="1:12">
      <c r="A492" s="19">
        <v>489</v>
      </c>
      <c r="B492" s="19" t="s">
        <v>5605</v>
      </c>
      <c r="C492" s="389">
        <v>0</v>
      </c>
      <c r="D492" s="19" t="s">
        <v>5606</v>
      </c>
      <c r="E492" s="19">
        <v>141.80000000000001</v>
      </c>
      <c r="F492" s="70">
        <v>2550466</v>
      </c>
      <c r="G492" s="19" t="s">
        <v>308</v>
      </c>
      <c r="H492" s="19" t="s">
        <v>1951</v>
      </c>
      <c r="I492" s="62">
        <v>38835</v>
      </c>
      <c r="J492" s="62">
        <v>49793</v>
      </c>
      <c r="K492" s="19" t="s">
        <v>356</v>
      </c>
      <c r="L492" s="19" t="s">
        <v>2142</v>
      </c>
    </row>
    <row r="493" spans="1:12">
      <c r="A493" s="21">
        <v>490</v>
      </c>
      <c r="B493" s="21" t="s">
        <v>5607</v>
      </c>
      <c r="C493" s="390" t="s">
        <v>4890</v>
      </c>
      <c r="D493" s="21" t="s">
        <v>5608</v>
      </c>
      <c r="E493" s="21">
        <v>32.119999999999997</v>
      </c>
      <c r="F493" s="75">
        <v>2561662</v>
      </c>
      <c r="G493" s="21" t="s">
        <v>1656</v>
      </c>
      <c r="H493" s="21" t="s">
        <v>1951</v>
      </c>
      <c r="I493" s="63">
        <v>38835</v>
      </c>
      <c r="J493" s="63">
        <v>49793</v>
      </c>
      <c r="K493" s="21" t="s">
        <v>168</v>
      </c>
      <c r="L493" s="21" t="s">
        <v>2198</v>
      </c>
    </row>
    <row r="494" spans="1:12">
      <c r="A494" s="19">
        <v>491</v>
      </c>
      <c r="B494" s="19" t="s">
        <v>5609</v>
      </c>
      <c r="C494" s="389" t="s">
        <v>167</v>
      </c>
      <c r="D494" s="19" t="s">
        <v>4555</v>
      </c>
      <c r="E494" s="19">
        <v>79.430000000000007</v>
      </c>
      <c r="F494" s="70">
        <v>2094533</v>
      </c>
      <c r="G494" s="19" t="s">
        <v>4556</v>
      </c>
      <c r="H494" s="19" t="s">
        <v>2008</v>
      </c>
      <c r="I494" s="62">
        <v>38849</v>
      </c>
      <c r="J494" s="62">
        <v>49807</v>
      </c>
      <c r="K494" s="19" t="s">
        <v>724</v>
      </c>
      <c r="L494" s="19" t="s">
        <v>2136</v>
      </c>
    </row>
    <row r="495" spans="1:12">
      <c r="A495" s="21">
        <v>492</v>
      </c>
      <c r="B495" s="21" t="s">
        <v>5610</v>
      </c>
      <c r="C495" s="390">
        <v>0</v>
      </c>
      <c r="D495" s="21" t="s">
        <v>5611</v>
      </c>
      <c r="E495" s="21">
        <v>153.1</v>
      </c>
      <c r="F495" s="75">
        <v>3491544</v>
      </c>
      <c r="G495" s="21" t="s">
        <v>5612</v>
      </c>
      <c r="H495" s="21" t="s">
        <v>1951</v>
      </c>
      <c r="I495" s="63">
        <v>38860</v>
      </c>
      <c r="J495" s="63">
        <v>49818</v>
      </c>
      <c r="K495" s="21" t="s">
        <v>747</v>
      </c>
      <c r="L495" s="21" t="s">
        <v>1956</v>
      </c>
    </row>
    <row r="496" spans="1:12">
      <c r="A496" s="19">
        <v>493</v>
      </c>
      <c r="B496" s="19" t="s">
        <v>5613</v>
      </c>
      <c r="C496" s="389">
        <v>0</v>
      </c>
      <c r="D496" s="19" t="s">
        <v>5614</v>
      </c>
      <c r="E496" s="19">
        <v>105.46</v>
      </c>
      <c r="F496" s="70">
        <v>5308488</v>
      </c>
      <c r="G496" s="19" t="s">
        <v>5615</v>
      </c>
      <c r="H496" s="19" t="s">
        <v>1951</v>
      </c>
      <c r="I496" s="62">
        <v>38873</v>
      </c>
      <c r="J496" s="62">
        <v>49831</v>
      </c>
      <c r="K496" s="19" t="s">
        <v>2022</v>
      </c>
      <c r="L496" s="19" t="s">
        <v>2879</v>
      </c>
    </row>
    <row r="497" spans="1:12">
      <c r="A497" s="21">
        <v>494</v>
      </c>
      <c r="B497" s="21" t="s">
        <v>5616</v>
      </c>
      <c r="C497" s="390">
        <v>0</v>
      </c>
      <c r="D497" s="21" t="s">
        <v>5617</v>
      </c>
      <c r="E497" s="21">
        <v>33.49</v>
      </c>
      <c r="F497" s="75">
        <v>2830701</v>
      </c>
      <c r="G497" s="21" t="s">
        <v>5618</v>
      </c>
      <c r="H497" s="21" t="s">
        <v>2008</v>
      </c>
      <c r="I497" s="63">
        <v>38880</v>
      </c>
      <c r="J497" s="63">
        <v>49838</v>
      </c>
      <c r="K497" s="21" t="s">
        <v>697</v>
      </c>
      <c r="L497" s="21" t="s">
        <v>2026</v>
      </c>
    </row>
    <row r="498" spans="1:12">
      <c r="A498" s="19">
        <v>495</v>
      </c>
      <c r="B498" s="19" t="s">
        <v>5619</v>
      </c>
      <c r="C498" s="389">
        <v>0</v>
      </c>
      <c r="D498" s="19" t="s">
        <v>5620</v>
      </c>
      <c r="E498" s="19">
        <v>26.68</v>
      </c>
      <c r="F498" s="70">
        <v>5055075</v>
      </c>
      <c r="G498" s="19" t="s">
        <v>5621</v>
      </c>
      <c r="H498" s="19" t="s">
        <v>1951</v>
      </c>
      <c r="I498" s="62">
        <v>37014</v>
      </c>
      <c r="J498" s="62">
        <v>47971</v>
      </c>
      <c r="K498" s="19" t="s">
        <v>1987</v>
      </c>
      <c r="L498" s="19" t="s">
        <v>5622</v>
      </c>
    </row>
    <row r="499" spans="1:12">
      <c r="A499" s="21">
        <v>496</v>
      </c>
      <c r="B499" s="21" t="s">
        <v>5623</v>
      </c>
      <c r="C499" s="390">
        <v>0</v>
      </c>
      <c r="D499" s="21" t="s">
        <v>5624</v>
      </c>
      <c r="E499" s="21">
        <v>53.44</v>
      </c>
      <c r="F499" s="75">
        <v>5055075</v>
      </c>
      <c r="G499" s="21" t="s">
        <v>5621</v>
      </c>
      <c r="H499" s="21" t="s">
        <v>1951</v>
      </c>
      <c r="I499" s="63">
        <v>37158</v>
      </c>
      <c r="J499" s="63">
        <v>48115</v>
      </c>
      <c r="K499" s="21" t="s">
        <v>1987</v>
      </c>
      <c r="L499" s="21" t="s">
        <v>4530</v>
      </c>
    </row>
    <row r="500" spans="1:12">
      <c r="A500" s="19">
        <v>497</v>
      </c>
      <c r="B500" s="19" t="s">
        <v>5625</v>
      </c>
      <c r="C500" s="389">
        <v>0</v>
      </c>
      <c r="D500" s="19" t="s">
        <v>4839</v>
      </c>
      <c r="E500" s="19">
        <v>48.11</v>
      </c>
      <c r="F500" s="70">
        <v>2769697</v>
      </c>
      <c r="G500" s="19" t="s">
        <v>5626</v>
      </c>
      <c r="H500" s="19" t="s">
        <v>1951</v>
      </c>
      <c r="I500" s="62">
        <v>38890</v>
      </c>
      <c r="J500" s="62">
        <v>49848</v>
      </c>
      <c r="K500" s="19" t="s">
        <v>168</v>
      </c>
      <c r="L500" s="19" t="s">
        <v>245</v>
      </c>
    </row>
    <row r="501" spans="1:12">
      <c r="A501" s="21">
        <v>498</v>
      </c>
      <c r="B501" s="21" t="s">
        <v>5627</v>
      </c>
      <c r="C501" s="390" t="s">
        <v>5252</v>
      </c>
      <c r="D501" s="21" t="s">
        <v>5628</v>
      </c>
      <c r="E501" s="21">
        <v>96.7</v>
      </c>
      <c r="F501" s="75">
        <v>2565919</v>
      </c>
      <c r="G501" s="21" t="s">
        <v>5629</v>
      </c>
      <c r="H501" s="21" t="s">
        <v>1951</v>
      </c>
      <c r="I501" s="63">
        <v>38890</v>
      </c>
      <c r="J501" s="63">
        <v>49848</v>
      </c>
      <c r="K501" s="21" t="s">
        <v>267</v>
      </c>
      <c r="L501" s="21" t="s">
        <v>2186</v>
      </c>
    </row>
    <row r="502" spans="1:12">
      <c r="A502" s="19">
        <v>499</v>
      </c>
      <c r="B502" s="19" t="s">
        <v>5630</v>
      </c>
      <c r="C502" s="389">
        <v>0</v>
      </c>
      <c r="D502" s="19" t="s">
        <v>4936</v>
      </c>
      <c r="E502" s="19">
        <v>6.65</v>
      </c>
      <c r="F502" s="70">
        <v>2340542</v>
      </c>
      <c r="G502" s="19" t="s">
        <v>4937</v>
      </c>
      <c r="H502" s="19" t="s">
        <v>4938</v>
      </c>
      <c r="I502" s="62">
        <v>38904</v>
      </c>
      <c r="J502" s="62">
        <v>49862</v>
      </c>
      <c r="K502" s="19" t="s">
        <v>168</v>
      </c>
      <c r="L502" s="19" t="s">
        <v>2198</v>
      </c>
    </row>
    <row r="503" spans="1:12">
      <c r="A503" s="21">
        <v>500</v>
      </c>
      <c r="B503" s="21" t="s">
        <v>5631</v>
      </c>
      <c r="C503" s="390">
        <v>0</v>
      </c>
      <c r="D503" s="21" t="s">
        <v>5632</v>
      </c>
      <c r="E503" s="21">
        <v>29.46</v>
      </c>
      <c r="F503" s="75">
        <v>5180953</v>
      </c>
      <c r="G503" s="21" t="s">
        <v>5633</v>
      </c>
      <c r="H503" s="21" t="s">
        <v>2008</v>
      </c>
      <c r="I503" s="63">
        <v>38904</v>
      </c>
      <c r="J503" s="63">
        <v>49862</v>
      </c>
      <c r="K503" s="21" t="s">
        <v>356</v>
      </c>
      <c r="L503" s="21" t="s">
        <v>2367</v>
      </c>
    </row>
    <row r="504" spans="1:12">
      <c r="A504" s="19">
        <v>501</v>
      </c>
      <c r="B504" s="19" t="s">
        <v>5634</v>
      </c>
      <c r="C504" s="389">
        <v>0</v>
      </c>
      <c r="D504" s="19" t="s">
        <v>5635</v>
      </c>
      <c r="E504" s="19">
        <v>39.119999999999997</v>
      </c>
      <c r="F504" s="70">
        <v>2061848</v>
      </c>
      <c r="G504" s="19" t="s">
        <v>5636</v>
      </c>
      <c r="H504" s="19" t="s">
        <v>1951</v>
      </c>
      <c r="I504" s="62">
        <v>38912</v>
      </c>
      <c r="J504" s="62">
        <v>49870</v>
      </c>
      <c r="K504" s="19" t="s">
        <v>2022</v>
      </c>
      <c r="L504" s="19" t="s">
        <v>2879</v>
      </c>
    </row>
    <row r="505" spans="1:12">
      <c r="A505" s="21">
        <v>502</v>
      </c>
      <c r="B505" s="21" t="s">
        <v>5637</v>
      </c>
      <c r="C505" s="390" t="s">
        <v>2135</v>
      </c>
      <c r="D505" s="21" t="s">
        <v>4491</v>
      </c>
      <c r="E505" s="21">
        <v>633.15</v>
      </c>
      <c r="F505" s="75">
        <v>2844001</v>
      </c>
      <c r="G505" s="21" t="s">
        <v>1629</v>
      </c>
      <c r="H505" s="21" t="s">
        <v>2008</v>
      </c>
      <c r="I505" s="63">
        <v>38915</v>
      </c>
      <c r="J505" s="63">
        <v>49873</v>
      </c>
      <c r="K505" s="21" t="s">
        <v>1419</v>
      </c>
      <c r="L505" s="21" t="s">
        <v>2663</v>
      </c>
    </row>
    <row r="506" spans="1:12">
      <c r="A506" s="19">
        <v>503</v>
      </c>
      <c r="B506" s="19" t="s">
        <v>5638</v>
      </c>
      <c r="C506" s="389" t="s">
        <v>2135</v>
      </c>
      <c r="D506" s="19" t="s">
        <v>5639</v>
      </c>
      <c r="E506" s="19">
        <v>841.13</v>
      </c>
      <c r="F506" s="70">
        <v>5308534</v>
      </c>
      <c r="G506" s="19" t="s">
        <v>5640</v>
      </c>
      <c r="H506" s="19" t="s">
        <v>1951</v>
      </c>
      <c r="I506" s="62">
        <v>38915</v>
      </c>
      <c r="J506" s="62">
        <v>49873</v>
      </c>
      <c r="K506" s="19" t="s">
        <v>1419</v>
      </c>
      <c r="L506" s="19" t="s">
        <v>5641</v>
      </c>
    </row>
    <row r="507" spans="1:12">
      <c r="A507" s="21">
        <v>504</v>
      </c>
      <c r="B507" s="21" t="s">
        <v>5642</v>
      </c>
      <c r="C507" s="390">
        <v>0</v>
      </c>
      <c r="D507" s="21" t="s">
        <v>2858</v>
      </c>
      <c r="E507" s="21">
        <v>29.34</v>
      </c>
      <c r="F507" s="75">
        <v>2778378</v>
      </c>
      <c r="G507" s="21" t="s">
        <v>5643</v>
      </c>
      <c r="H507" s="21" t="s">
        <v>1951</v>
      </c>
      <c r="I507" s="63">
        <v>38935</v>
      </c>
      <c r="J507" s="63">
        <v>49893</v>
      </c>
      <c r="K507" s="21" t="s">
        <v>2450</v>
      </c>
      <c r="L507" s="21" t="s">
        <v>2451</v>
      </c>
    </row>
    <row r="508" spans="1:12">
      <c r="A508" s="19">
        <v>505</v>
      </c>
      <c r="B508" s="19" t="s">
        <v>5644</v>
      </c>
      <c r="C508" s="389" t="s">
        <v>167</v>
      </c>
      <c r="D508" s="19" t="s">
        <v>5645</v>
      </c>
      <c r="E508" s="19">
        <v>320.16000000000003</v>
      </c>
      <c r="F508" s="70">
        <v>2100231</v>
      </c>
      <c r="G508" s="19" t="s">
        <v>4524</v>
      </c>
      <c r="H508" s="19" t="s">
        <v>1951</v>
      </c>
      <c r="I508" s="62">
        <v>38329</v>
      </c>
      <c r="J508" s="62">
        <v>49286</v>
      </c>
      <c r="K508" s="19" t="s">
        <v>1952</v>
      </c>
      <c r="L508" s="19" t="s">
        <v>4480</v>
      </c>
    </row>
    <row r="509" spans="1:12">
      <c r="A509" s="21">
        <v>506</v>
      </c>
      <c r="B509" s="21" t="s">
        <v>5646</v>
      </c>
      <c r="C509" s="390" t="s">
        <v>167</v>
      </c>
      <c r="D509" s="21" t="s">
        <v>5647</v>
      </c>
      <c r="E509" s="21">
        <v>145.53</v>
      </c>
      <c r="F509" s="75">
        <v>2100231</v>
      </c>
      <c r="G509" s="21" t="s">
        <v>4524</v>
      </c>
      <c r="H509" s="21" t="s">
        <v>1951</v>
      </c>
      <c r="I509" s="63">
        <v>38329</v>
      </c>
      <c r="J509" s="63">
        <v>49286</v>
      </c>
      <c r="K509" s="21" t="s">
        <v>267</v>
      </c>
      <c r="L509" s="21" t="s">
        <v>3888</v>
      </c>
    </row>
    <row r="510" spans="1:12">
      <c r="A510" s="19">
        <v>507</v>
      </c>
      <c r="B510" s="19" t="s">
        <v>5648</v>
      </c>
      <c r="C510" s="389">
        <v>0</v>
      </c>
      <c r="D510" s="19" t="s">
        <v>5649</v>
      </c>
      <c r="E510" s="19">
        <v>18.88</v>
      </c>
      <c r="F510" s="70">
        <v>5352959</v>
      </c>
      <c r="G510" s="19" t="s">
        <v>5650</v>
      </c>
      <c r="H510" s="19" t="s">
        <v>2008</v>
      </c>
      <c r="I510" s="62">
        <v>35417</v>
      </c>
      <c r="J510" s="62">
        <v>46374</v>
      </c>
      <c r="K510" s="19" t="s">
        <v>1422</v>
      </c>
      <c r="L510" s="19" t="s">
        <v>2138</v>
      </c>
    </row>
    <row r="511" spans="1:12">
      <c r="A511" s="21">
        <v>508</v>
      </c>
      <c r="B511" s="21" t="s">
        <v>5651</v>
      </c>
      <c r="C511" s="390" t="s">
        <v>189</v>
      </c>
      <c r="D511" s="21" t="s">
        <v>5652</v>
      </c>
      <c r="E511" s="21">
        <v>203.48</v>
      </c>
      <c r="F511" s="75">
        <v>5141583</v>
      </c>
      <c r="G511" s="21" t="s">
        <v>3943</v>
      </c>
      <c r="H511" s="21" t="s">
        <v>2008</v>
      </c>
      <c r="I511" s="63">
        <v>38943</v>
      </c>
      <c r="J511" s="63">
        <v>49901</v>
      </c>
      <c r="K511" s="21" t="s">
        <v>737</v>
      </c>
      <c r="L511" s="21" t="s">
        <v>2013</v>
      </c>
    </row>
    <row r="512" spans="1:12">
      <c r="A512" s="19">
        <v>509</v>
      </c>
      <c r="B512" s="19" t="s">
        <v>5653</v>
      </c>
      <c r="C512" s="389" t="s">
        <v>189</v>
      </c>
      <c r="D512" s="19" t="s">
        <v>5654</v>
      </c>
      <c r="E512" s="19">
        <v>1296.31</v>
      </c>
      <c r="F512" s="70">
        <v>5141583</v>
      </c>
      <c r="G512" s="19" t="s">
        <v>3943</v>
      </c>
      <c r="H512" s="19" t="s">
        <v>2008</v>
      </c>
      <c r="I512" s="62">
        <v>38943</v>
      </c>
      <c r="J512" s="62">
        <v>49901</v>
      </c>
      <c r="K512" s="19" t="s">
        <v>737</v>
      </c>
      <c r="L512" s="19" t="s">
        <v>2013</v>
      </c>
    </row>
    <row r="513" spans="1:12">
      <c r="A513" s="21">
        <v>510</v>
      </c>
      <c r="B513" s="21" t="s">
        <v>5655</v>
      </c>
      <c r="C513" s="390" t="s">
        <v>167</v>
      </c>
      <c r="D513" s="21" t="s">
        <v>5656</v>
      </c>
      <c r="E513" s="21">
        <v>363.75</v>
      </c>
      <c r="F513" s="75">
        <v>2766868</v>
      </c>
      <c r="G513" s="21" t="s">
        <v>5657</v>
      </c>
      <c r="H513" s="21" t="s">
        <v>1951</v>
      </c>
      <c r="I513" s="63">
        <v>38944</v>
      </c>
      <c r="J513" s="63">
        <v>49902</v>
      </c>
      <c r="K513" s="21" t="s">
        <v>267</v>
      </c>
      <c r="L513" s="21" t="s">
        <v>2186</v>
      </c>
    </row>
    <row r="514" spans="1:12">
      <c r="A514" s="19">
        <v>511</v>
      </c>
      <c r="B514" s="19" t="s">
        <v>5658</v>
      </c>
      <c r="C514" s="389">
        <v>0</v>
      </c>
      <c r="D514" s="19" t="s">
        <v>5659</v>
      </c>
      <c r="E514" s="19">
        <v>104.45</v>
      </c>
      <c r="F514" s="70">
        <v>5379512</v>
      </c>
      <c r="G514" s="19" t="s">
        <v>5660</v>
      </c>
      <c r="H514" s="19" t="s">
        <v>1946</v>
      </c>
      <c r="I514" s="62">
        <v>38947</v>
      </c>
      <c r="J514" s="62">
        <v>49905</v>
      </c>
      <c r="K514" s="19" t="s">
        <v>168</v>
      </c>
      <c r="L514" s="19" t="s">
        <v>169</v>
      </c>
    </row>
    <row r="515" spans="1:12">
      <c r="A515" s="21">
        <v>512</v>
      </c>
      <c r="B515" s="21" t="s">
        <v>5661</v>
      </c>
      <c r="C515" s="390">
        <v>0</v>
      </c>
      <c r="D515" s="21" t="s">
        <v>5662</v>
      </c>
      <c r="E515" s="21">
        <v>32.92</v>
      </c>
      <c r="F515" s="75">
        <v>2578778</v>
      </c>
      <c r="G515" s="21" t="s">
        <v>5663</v>
      </c>
      <c r="H515" s="21" t="s">
        <v>2008</v>
      </c>
      <c r="I515" s="63">
        <v>38950</v>
      </c>
      <c r="J515" s="63">
        <v>49542</v>
      </c>
      <c r="K515" s="21" t="s">
        <v>724</v>
      </c>
      <c r="L515" s="21" t="s">
        <v>2234</v>
      </c>
    </row>
    <row r="516" spans="1:12">
      <c r="A516" s="19">
        <v>513</v>
      </c>
      <c r="B516" s="19" t="s">
        <v>5664</v>
      </c>
      <c r="C516" s="389">
        <v>0</v>
      </c>
      <c r="D516" s="19" t="s">
        <v>2140</v>
      </c>
      <c r="E516" s="19">
        <v>70.97</v>
      </c>
      <c r="F516" s="70">
        <v>5107377</v>
      </c>
      <c r="G516" s="19" t="s">
        <v>5381</v>
      </c>
      <c r="H516" s="19" t="s">
        <v>1951</v>
      </c>
      <c r="I516" s="62">
        <v>38946</v>
      </c>
      <c r="J516" s="62">
        <v>49904</v>
      </c>
      <c r="K516" s="19" t="s">
        <v>356</v>
      </c>
      <c r="L516" s="19" t="s">
        <v>2142</v>
      </c>
    </row>
    <row r="517" spans="1:12">
      <c r="A517" s="21">
        <v>514</v>
      </c>
      <c r="B517" s="21" t="s">
        <v>5665</v>
      </c>
      <c r="C517" s="390">
        <v>0</v>
      </c>
      <c r="D517" s="21" t="s">
        <v>2382</v>
      </c>
      <c r="E517" s="21">
        <v>478.55</v>
      </c>
      <c r="F517" s="75">
        <v>5005094</v>
      </c>
      <c r="G517" s="21" t="s">
        <v>4761</v>
      </c>
      <c r="H517" s="21" t="s">
        <v>1951</v>
      </c>
      <c r="I517" s="63">
        <v>38947</v>
      </c>
      <c r="J517" s="63">
        <v>49905</v>
      </c>
      <c r="K517" s="21" t="s">
        <v>1303</v>
      </c>
      <c r="L517" s="21" t="s">
        <v>4762</v>
      </c>
    </row>
    <row r="518" spans="1:12">
      <c r="A518" s="19">
        <v>515</v>
      </c>
      <c r="B518" s="19" t="s">
        <v>5666</v>
      </c>
      <c r="C518" s="389">
        <v>0</v>
      </c>
      <c r="D518" s="19" t="s">
        <v>2192</v>
      </c>
      <c r="E518" s="19">
        <v>994.23</v>
      </c>
      <c r="F518" s="70">
        <v>5005094</v>
      </c>
      <c r="G518" s="19" t="s">
        <v>4761</v>
      </c>
      <c r="H518" s="19" t="s">
        <v>1951</v>
      </c>
      <c r="I518" s="62">
        <v>38947</v>
      </c>
      <c r="J518" s="62">
        <v>49905</v>
      </c>
      <c r="K518" s="19" t="s">
        <v>1303</v>
      </c>
      <c r="L518" s="19" t="s">
        <v>4762</v>
      </c>
    </row>
    <row r="519" spans="1:12">
      <c r="A519" s="21">
        <v>516</v>
      </c>
      <c r="B519" s="21" t="s">
        <v>5667</v>
      </c>
      <c r="C519" s="390">
        <v>0</v>
      </c>
      <c r="D519" s="21" t="s">
        <v>5668</v>
      </c>
      <c r="E519" s="21">
        <v>591.16999999999996</v>
      </c>
      <c r="F519" s="75">
        <v>5005094</v>
      </c>
      <c r="G519" s="21" t="s">
        <v>4761</v>
      </c>
      <c r="H519" s="21" t="s">
        <v>1951</v>
      </c>
      <c r="I519" s="63">
        <v>38947</v>
      </c>
      <c r="J519" s="63">
        <v>49905</v>
      </c>
      <c r="K519" s="21" t="s">
        <v>1303</v>
      </c>
      <c r="L519" s="21" t="s">
        <v>4762</v>
      </c>
    </row>
    <row r="520" spans="1:12">
      <c r="A520" s="19">
        <v>517</v>
      </c>
      <c r="B520" s="19" t="s">
        <v>5669</v>
      </c>
      <c r="C520" s="389" t="s">
        <v>2126</v>
      </c>
      <c r="D520" s="19" t="s">
        <v>5608</v>
      </c>
      <c r="E520" s="19">
        <v>77.16</v>
      </c>
      <c r="F520" s="70">
        <v>2061899</v>
      </c>
      <c r="G520" s="19" t="s">
        <v>5571</v>
      </c>
      <c r="H520" s="19" t="s">
        <v>1951</v>
      </c>
      <c r="I520" s="62">
        <v>38947</v>
      </c>
      <c r="J520" s="62">
        <v>49905</v>
      </c>
      <c r="K520" s="19" t="s">
        <v>168</v>
      </c>
      <c r="L520" s="19" t="s">
        <v>2198</v>
      </c>
    </row>
    <row r="521" spans="1:12">
      <c r="A521" s="21">
        <v>518</v>
      </c>
      <c r="B521" s="21" t="s">
        <v>5670</v>
      </c>
      <c r="C521" s="390">
        <v>0</v>
      </c>
      <c r="D521" s="21" t="s">
        <v>4567</v>
      </c>
      <c r="E521" s="21">
        <v>42.42</v>
      </c>
      <c r="F521" s="75">
        <v>5065844</v>
      </c>
      <c r="G521" s="21" t="s">
        <v>3454</v>
      </c>
      <c r="H521" s="21" t="s">
        <v>1951</v>
      </c>
      <c r="I521" s="63">
        <v>38947</v>
      </c>
      <c r="J521" s="63">
        <v>49905</v>
      </c>
      <c r="K521" s="21" t="s">
        <v>2450</v>
      </c>
      <c r="L521" s="21" t="s">
        <v>2451</v>
      </c>
    </row>
    <row r="522" spans="1:12">
      <c r="A522" s="19">
        <v>519</v>
      </c>
      <c r="B522" s="19" t="s">
        <v>5671</v>
      </c>
      <c r="C522" s="389">
        <v>0</v>
      </c>
      <c r="D522" s="19" t="s">
        <v>5672</v>
      </c>
      <c r="E522" s="19">
        <v>38.19</v>
      </c>
      <c r="F522" s="70">
        <v>5039274</v>
      </c>
      <c r="G522" s="19" t="s">
        <v>5673</v>
      </c>
      <c r="H522" s="19" t="s">
        <v>2008</v>
      </c>
      <c r="I522" s="62">
        <v>38947</v>
      </c>
      <c r="J522" s="62">
        <v>49905</v>
      </c>
      <c r="K522" s="19" t="s">
        <v>356</v>
      </c>
      <c r="L522" s="19" t="s">
        <v>2265</v>
      </c>
    </row>
    <row r="523" spans="1:12">
      <c r="A523" s="21">
        <v>520</v>
      </c>
      <c r="B523" s="21" t="s">
        <v>5674</v>
      </c>
      <c r="C523" s="390">
        <v>0</v>
      </c>
      <c r="D523" s="21" t="s">
        <v>4595</v>
      </c>
      <c r="E523" s="21">
        <v>775.13</v>
      </c>
      <c r="F523" s="75">
        <v>2054701</v>
      </c>
      <c r="G523" s="21" t="s">
        <v>4596</v>
      </c>
      <c r="H523" s="21" t="s">
        <v>1951</v>
      </c>
      <c r="I523" s="63">
        <v>38947</v>
      </c>
      <c r="J523" s="63">
        <v>49905</v>
      </c>
      <c r="K523" s="21" t="s">
        <v>4824</v>
      </c>
      <c r="L523" s="21" t="s">
        <v>4825</v>
      </c>
    </row>
    <row r="524" spans="1:12">
      <c r="A524" s="19">
        <v>521</v>
      </c>
      <c r="B524" s="19" t="s">
        <v>5675</v>
      </c>
      <c r="C524" s="389">
        <v>0</v>
      </c>
      <c r="D524" s="19" t="s">
        <v>5676</v>
      </c>
      <c r="E524" s="19">
        <v>624.07000000000005</v>
      </c>
      <c r="F524" s="70">
        <v>2054701</v>
      </c>
      <c r="G524" s="19" t="s">
        <v>4596</v>
      </c>
      <c r="H524" s="19" t="s">
        <v>1951</v>
      </c>
      <c r="I524" s="62">
        <v>38947</v>
      </c>
      <c r="J524" s="62">
        <v>49905</v>
      </c>
      <c r="K524" s="19" t="s">
        <v>663</v>
      </c>
      <c r="L524" s="19" t="s">
        <v>2067</v>
      </c>
    </row>
    <row r="525" spans="1:12">
      <c r="A525" s="21">
        <v>522</v>
      </c>
      <c r="B525" s="21" t="s">
        <v>5677</v>
      </c>
      <c r="C525" s="390" t="s">
        <v>189</v>
      </c>
      <c r="D525" s="21" t="s">
        <v>4923</v>
      </c>
      <c r="E525" s="21">
        <v>72.63</v>
      </c>
      <c r="F525" s="75">
        <v>5095638</v>
      </c>
      <c r="G525" s="21" t="s">
        <v>1509</v>
      </c>
      <c r="H525" s="21" t="s">
        <v>1946</v>
      </c>
      <c r="I525" s="63">
        <v>38947</v>
      </c>
      <c r="J525" s="63">
        <v>49905</v>
      </c>
      <c r="K525" s="21" t="s">
        <v>425</v>
      </c>
      <c r="L525" s="21" t="s">
        <v>2157</v>
      </c>
    </row>
    <row r="526" spans="1:12">
      <c r="A526" s="19">
        <v>523</v>
      </c>
      <c r="B526" s="19" t="s">
        <v>5678</v>
      </c>
      <c r="C526" s="389">
        <v>0</v>
      </c>
      <c r="D526" s="19" t="s">
        <v>5679</v>
      </c>
      <c r="E526" s="19">
        <v>682.76</v>
      </c>
      <c r="F526" s="70">
        <v>2001454</v>
      </c>
      <c r="G526" s="19" t="s">
        <v>1811</v>
      </c>
      <c r="H526" s="19" t="s">
        <v>4465</v>
      </c>
      <c r="I526" s="62">
        <v>38947</v>
      </c>
      <c r="J526" s="62">
        <v>49905</v>
      </c>
      <c r="K526" s="19" t="s">
        <v>2022</v>
      </c>
      <c r="L526" s="19" t="s">
        <v>2879</v>
      </c>
    </row>
    <row r="527" spans="1:12">
      <c r="A527" s="21">
        <v>524</v>
      </c>
      <c r="B527" s="21" t="s">
        <v>5680</v>
      </c>
      <c r="C527" s="390">
        <v>0</v>
      </c>
      <c r="D527" s="21" t="s">
        <v>2043</v>
      </c>
      <c r="E527" s="21">
        <v>72.52</v>
      </c>
      <c r="F527" s="75">
        <v>5473748</v>
      </c>
      <c r="G527" s="21" t="s">
        <v>5681</v>
      </c>
      <c r="H527" s="21" t="s">
        <v>2008</v>
      </c>
      <c r="I527" s="63">
        <v>38951</v>
      </c>
      <c r="J527" s="63">
        <v>49909</v>
      </c>
      <c r="K527" s="21" t="s">
        <v>356</v>
      </c>
      <c r="L527" s="21" t="s">
        <v>2367</v>
      </c>
    </row>
    <row r="528" spans="1:12">
      <c r="A528" s="19">
        <v>525</v>
      </c>
      <c r="B528" s="19" t="s">
        <v>5682</v>
      </c>
      <c r="C528" s="389">
        <v>0</v>
      </c>
      <c r="D528" s="19" t="s">
        <v>4706</v>
      </c>
      <c r="E528" s="19">
        <v>1430.55</v>
      </c>
      <c r="F528" s="70">
        <v>2095025</v>
      </c>
      <c r="G528" s="19" t="s">
        <v>3047</v>
      </c>
      <c r="H528" s="19" t="s">
        <v>1951</v>
      </c>
      <c r="I528" s="62">
        <v>38951</v>
      </c>
      <c r="J528" s="62">
        <v>49909</v>
      </c>
      <c r="K528" s="19" t="s">
        <v>356</v>
      </c>
      <c r="L528" s="19" t="s">
        <v>2265</v>
      </c>
    </row>
    <row r="529" spans="1:12">
      <c r="A529" s="21">
        <v>526</v>
      </c>
      <c r="B529" s="21" t="s">
        <v>5683</v>
      </c>
      <c r="C529" s="390">
        <v>0</v>
      </c>
      <c r="D529" s="21" t="s">
        <v>5684</v>
      </c>
      <c r="E529" s="21">
        <v>394.76</v>
      </c>
      <c r="F529" s="75">
        <v>5206006</v>
      </c>
      <c r="G529" s="21" t="s">
        <v>5685</v>
      </c>
      <c r="H529" s="21" t="s">
        <v>1951</v>
      </c>
      <c r="I529" s="63">
        <v>38951</v>
      </c>
      <c r="J529" s="63">
        <v>49909</v>
      </c>
      <c r="K529" s="21" t="s">
        <v>2022</v>
      </c>
      <c r="L529" s="21" t="s">
        <v>747</v>
      </c>
    </row>
    <row r="530" spans="1:12">
      <c r="A530" s="19">
        <v>527</v>
      </c>
      <c r="B530" s="19" t="s">
        <v>5686</v>
      </c>
      <c r="C530" s="389" t="s">
        <v>167</v>
      </c>
      <c r="D530" s="19" t="s">
        <v>2229</v>
      </c>
      <c r="E530" s="19">
        <v>294.47000000000003</v>
      </c>
      <c r="F530" s="70">
        <v>5006201</v>
      </c>
      <c r="G530" s="19" t="s">
        <v>5687</v>
      </c>
      <c r="H530" s="19" t="s">
        <v>1951</v>
      </c>
      <c r="I530" s="62">
        <v>38957</v>
      </c>
      <c r="J530" s="62">
        <v>49915</v>
      </c>
      <c r="K530" s="19" t="s">
        <v>724</v>
      </c>
      <c r="L530" s="19" t="s">
        <v>2227</v>
      </c>
    </row>
    <row r="531" spans="1:12">
      <c r="A531" s="21">
        <v>528</v>
      </c>
      <c r="B531" s="21" t="s">
        <v>5688</v>
      </c>
      <c r="C531" s="390">
        <v>0</v>
      </c>
      <c r="D531" s="21" t="s">
        <v>5689</v>
      </c>
      <c r="E531" s="21">
        <v>144.81</v>
      </c>
      <c r="F531" s="75">
        <v>2872544</v>
      </c>
      <c r="G531" s="21" t="s">
        <v>5690</v>
      </c>
      <c r="H531" s="21" t="s">
        <v>1951</v>
      </c>
      <c r="I531" s="63">
        <v>38957</v>
      </c>
      <c r="J531" s="63">
        <v>49915</v>
      </c>
      <c r="K531" s="21" t="s">
        <v>168</v>
      </c>
      <c r="L531" s="21" t="s">
        <v>2198</v>
      </c>
    </row>
    <row r="532" spans="1:12">
      <c r="A532" s="19">
        <v>529</v>
      </c>
      <c r="B532" s="19" t="s">
        <v>5691</v>
      </c>
      <c r="C532" s="389" t="s">
        <v>189</v>
      </c>
      <c r="D532" s="19" t="s">
        <v>4439</v>
      </c>
      <c r="E532" s="19">
        <v>2036.33</v>
      </c>
      <c r="F532" s="70">
        <v>6460771</v>
      </c>
      <c r="G532" s="19" t="s">
        <v>5692</v>
      </c>
      <c r="H532" s="19" t="s">
        <v>1951</v>
      </c>
      <c r="I532" s="62">
        <v>38957</v>
      </c>
      <c r="J532" s="62">
        <v>49915</v>
      </c>
      <c r="K532" s="19" t="s">
        <v>425</v>
      </c>
      <c r="L532" s="19" t="s">
        <v>426</v>
      </c>
    </row>
    <row r="533" spans="1:12">
      <c r="A533" s="21">
        <v>530</v>
      </c>
      <c r="B533" s="21" t="s">
        <v>5693</v>
      </c>
      <c r="C533" s="390">
        <v>0</v>
      </c>
      <c r="D533" s="21" t="s">
        <v>5496</v>
      </c>
      <c r="E533" s="21">
        <v>39.93</v>
      </c>
      <c r="F533" s="75">
        <v>5151651</v>
      </c>
      <c r="G533" s="21" t="s">
        <v>5694</v>
      </c>
      <c r="H533" s="21" t="s">
        <v>2008</v>
      </c>
      <c r="I533" s="63">
        <v>38958</v>
      </c>
      <c r="J533" s="63">
        <v>49916</v>
      </c>
      <c r="K533" s="21" t="s">
        <v>697</v>
      </c>
      <c r="L533" s="21" t="s">
        <v>3941</v>
      </c>
    </row>
    <row r="534" spans="1:12">
      <c r="A534" s="19">
        <v>531</v>
      </c>
      <c r="B534" s="19" t="s">
        <v>5695</v>
      </c>
      <c r="C534" s="389">
        <v>0</v>
      </c>
      <c r="D534" s="19" t="s">
        <v>2948</v>
      </c>
      <c r="E534" s="19">
        <v>49</v>
      </c>
      <c r="F534" s="70">
        <v>5229634</v>
      </c>
      <c r="G534" s="19" t="s">
        <v>5696</v>
      </c>
      <c r="H534" s="19" t="s">
        <v>1946</v>
      </c>
      <c r="I534" s="62">
        <v>38958</v>
      </c>
      <c r="J534" s="62">
        <v>49913</v>
      </c>
      <c r="K534" s="19" t="s">
        <v>724</v>
      </c>
      <c r="L534" s="19" t="s">
        <v>2136</v>
      </c>
    </row>
    <row r="535" spans="1:12">
      <c r="A535" s="21">
        <v>532</v>
      </c>
      <c r="B535" s="21" t="s">
        <v>5697</v>
      </c>
      <c r="C535" s="390" t="s">
        <v>189</v>
      </c>
      <c r="D535" s="21" t="s">
        <v>5698</v>
      </c>
      <c r="E535" s="21">
        <v>2960.23</v>
      </c>
      <c r="F535" s="75">
        <v>2887746</v>
      </c>
      <c r="G535" s="21" t="s">
        <v>5699</v>
      </c>
      <c r="H535" s="21" t="s">
        <v>1951</v>
      </c>
      <c r="I535" s="63">
        <v>38958</v>
      </c>
      <c r="J535" s="63">
        <v>49916</v>
      </c>
      <c r="K535" s="21" t="s">
        <v>425</v>
      </c>
      <c r="L535" s="21" t="s">
        <v>426</v>
      </c>
    </row>
    <row r="536" spans="1:12">
      <c r="A536" s="19">
        <v>533</v>
      </c>
      <c r="B536" s="19" t="s">
        <v>5700</v>
      </c>
      <c r="C536" s="389" t="s">
        <v>189</v>
      </c>
      <c r="D536" s="19" t="s">
        <v>4338</v>
      </c>
      <c r="E536" s="19">
        <v>12864.47</v>
      </c>
      <c r="F536" s="70">
        <v>5435528</v>
      </c>
      <c r="G536" s="19" t="s">
        <v>5701</v>
      </c>
      <c r="H536" s="19" t="s">
        <v>3556</v>
      </c>
      <c r="I536" s="62">
        <v>38958</v>
      </c>
      <c r="J536" s="62">
        <v>49916</v>
      </c>
      <c r="K536" s="19" t="s">
        <v>425</v>
      </c>
      <c r="L536" s="19" t="s">
        <v>426</v>
      </c>
    </row>
    <row r="537" spans="1:12">
      <c r="A537" s="21">
        <v>534</v>
      </c>
      <c r="B537" s="21" t="s">
        <v>5702</v>
      </c>
      <c r="C537" s="390" t="s">
        <v>189</v>
      </c>
      <c r="D537" s="21" t="s">
        <v>5703</v>
      </c>
      <c r="E537" s="21">
        <v>22901.37</v>
      </c>
      <c r="F537" s="75">
        <v>5435528</v>
      </c>
      <c r="G537" s="21" t="s">
        <v>5701</v>
      </c>
      <c r="H537" s="21" t="s">
        <v>3556</v>
      </c>
      <c r="I537" s="63">
        <v>38958</v>
      </c>
      <c r="J537" s="63">
        <v>49916</v>
      </c>
      <c r="K537" s="21" t="s">
        <v>425</v>
      </c>
      <c r="L537" s="21" t="s">
        <v>5704</v>
      </c>
    </row>
    <row r="538" spans="1:12">
      <c r="A538" s="19">
        <v>535</v>
      </c>
      <c r="B538" s="19" t="s">
        <v>5705</v>
      </c>
      <c r="C538" s="389" t="s">
        <v>189</v>
      </c>
      <c r="D538" s="19" t="s">
        <v>5706</v>
      </c>
      <c r="E538" s="19">
        <v>23813.1</v>
      </c>
      <c r="F538" s="70">
        <v>5435528</v>
      </c>
      <c r="G538" s="19" t="s">
        <v>5701</v>
      </c>
      <c r="H538" s="19" t="s">
        <v>3556</v>
      </c>
      <c r="I538" s="62">
        <v>38958</v>
      </c>
      <c r="J538" s="62">
        <v>49916</v>
      </c>
      <c r="K538" s="19" t="s">
        <v>425</v>
      </c>
      <c r="L538" s="19" t="s">
        <v>426</v>
      </c>
    </row>
    <row r="539" spans="1:12">
      <c r="A539" s="21">
        <v>536</v>
      </c>
      <c r="B539" s="21" t="s">
        <v>5707</v>
      </c>
      <c r="C539" s="390" t="s">
        <v>189</v>
      </c>
      <c r="D539" s="21" t="s">
        <v>5708</v>
      </c>
      <c r="E539" s="21">
        <v>3151.92</v>
      </c>
      <c r="F539" s="75">
        <v>5435528</v>
      </c>
      <c r="G539" s="21" t="s">
        <v>5701</v>
      </c>
      <c r="H539" s="21" t="s">
        <v>3556</v>
      </c>
      <c r="I539" s="63">
        <v>38958</v>
      </c>
      <c r="J539" s="63">
        <v>49916</v>
      </c>
      <c r="K539" s="21" t="s">
        <v>425</v>
      </c>
      <c r="L539" s="21" t="s">
        <v>426</v>
      </c>
    </row>
    <row r="540" spans="1:12">
      <c r="A540" s="19">
        <v>537</v>
      </c>
      <c r="B540" s="19" t="s">
        <v>5709</v>
      </c>
      <c r="C540" s="389" t="s">
        <v>189</v>
      </c>
      <c r="D540" s="19" t="s">
        <v>2692</v>
      </c>
      <c r="E540" s="19">
        <v>256.56</v>
      </c>
      <c r="F540" s="70">
        <v>2862468</v>
      </c>
      <c r="G540" s="19" t="s">
        <v>2537</v>
      </c>
      <c r="H540" s="19" t="s">
        <v>1951</v>
      </c>
      <c r="I540" s="62">
        <v>38958</v>
      </c>
      <c r="J540" s="62">
        <v>49916</v>
      </c>
      <c r="K540" s="19" t="s">
        <v>1420</v>
      </c>
      <c r="L540" s="19" t="s">
        <v>4469</v>
      </c>
    </row>
    <row r="541" spans="1:12">
      <c r="A541" s="21">
        <v>538</v>
      </c>
      <c r="B541" s="21" t="s">
        <v>5710</v>
      </c>
      <c r="C541" s="390">
        <v>0</v>
      </c>
      <c r="D541" s="21" t="s">
        <v>5711</v>
      </c>
      <c r="E541" s="21">
        <v>31.58</v>
      </c>
      <c r="F541" s="75">
        <v>2063182</v>
      </c>
      <c r="G541" s="21" t="s">
        <v>5456</v>
      </c>
      <c r="H541" s="21" t="s">
        <v>1951</v>
      </c>
      <c r="I541" s="63">
        <v>38958</v>
      </c>
      <c r="J541" s="63">
        <v>49916</v>
      </c>
      <c r="K541" s="21" t="s">
        <v>1303</v>
      </c>
      <c r="L541" s="21" t="s">
        <v>560</v>
      </c>
    </row>
    <row r="542" spans="1:12">
      <c r="A542" s="19">
        <v>539</v>
      </c>
      <c r="B542" s="19" t="s">
        <v>5712</v>
      </c>
      <c r="C542" s="389">
        <v>0</v>
      </c>
      <c r="D542" s="19" t="s">
        <v>5713</v>
      </c>
      <c r="E542" s="19">
        <v>463.25</v>
      </c>
      <c r="F542" s="70">
        <v>5061989</v>
      </c>
      <c r="G542" s="19" t="s">
        <v>5714</v>
      </c>
      <c r="H542" s="19" t="s">
        <v>1951</v>
      </c>
      <c r="I542" s="62">
        <v>38959</v>
      </c>
      <c r="J542" s="62">
        <v>49917</v>
      </c>
      <c r="K542" s="19" t="s">
        <v>697</v>
      </c>
      <c r="L542" s="19" t="s">
        <v>2063</v>
      </c>
    </row>
    <row r="543" spans="1:12">
      <c r="A543" s="21">
        <v>540</v>
      </c>
      <c r="B543" s="21" t="s">
        <v>5715</v>
      </c>
      <c r="C543" s="390">
        <v>0</v>
      </c>
      <c r="D543" s="21" t="s">
        <v>5716</v>
      </c>
      <c r="E543" s="21">
        <v>51.4</v>
      </c>
      <c r="F543" s="75">
        <v>2650436</v>
      </c>
      <c r="G543" s="21" t="s">
        <v>5717</v>
      </c>
      <c r="H543" s="21" t="s">
        <v>2008</v>
      </c>
      <c r="I543" s="63">
        <v>38961</v>
      </c>
      <c r="J543" s="63">
        <v>49919</v>
      </c>
      <c r="K543" s="21" t="s">
        <v>168</v>
      </c>
      <c r="L543" s="21" t="s">
        <v>169</v>
      </c>
    </row>
    <row r="544" spans="1:12">
      <c r="A544" s="19">
        <v>541</v>
      </c>
      <c r="B544" s="19" t="s">
        <v>5718</v>
      </c>
      <c r="C544" s="389">
        <v>0</v>
      </c>
      <c r="D544" s="19" t="s">
        <v>5719</v>
      </c>
      <c r="E544" s="19">
        <v>376.08</v>
      </c>
      <c r="F544" s="70">
        <v>2723344</v>
      </c>
      <c r="G544" s="19" t="s">
        <v>4995</v>
      </c>
      <c r="H544" s="19" t="s">
        <v>1951</v>
      </c>
      <c r="I544" s="62">
        <v>38964</v>
      </c>
      <c r="J544" s="62">
        <v>49922</v>
      </c>
      <c r="K544" s="19" t="s">
        <v>724</v>
      </c>
      <c r="L544" s="19" t="s">
        <v>2234</v>
      </c>
    </row>
    <row r="545" spans="1:12">
      <c r="A545" s="21">
        <v>542</v>
      </c>
      <c r="B545" s="21" t="s">
        <v>5720</v>
      </c>
      <c r="C545" s="390">
        <v>0</v>
      </c>
      <c r="D545" s="21" t="s">
        <v>2140</v>
      </c>
      <c r="E545" s="21">
        <v>30.11</v>
      </c>
      <c r="F545" s="75">
        <v>5053722</v>
      </c>
      <c r="G545" s="21" t="s">
        <v>4745</v>
      </c>
      <c r="H545" s="21" t="s">
        <v>1946</v>
      </c>
      <c r="I545" s="63">
        <v>38964</v>
      </c>
      <c r="J545" s="63">
        <v>49922</v>
      </c>
      <c r="K545" s="21" t="s">
        <v>356</v>
      </c>
      <c r="L545" s="21" t="s">
        <v>2142</v>
      </c>
    </row>
    <row r="546" spans="1:12">
      <c r="A546" s="19">
        <v>543</v>
      </c>
      <c r="B546" s="19" t="s">
        <v>5721</v>
      </c>
      <c r="C546" s="389" t="s">
        <v>189</v>
      </c>
      <c r="D546" s="19" t="s">
        <v>4797</v>
      </c>
      <c r="E546" s="19">
        <v>1229.1500000000001</v>
      </c>
      <c r="F546" s="70">
        <v>5182212</v>
      </c>
      <c r="G546" s="19" t="s">
        <v>4798</v>
      </c>
      <c r="H546" s="19" t="s">
        <v>2008</v>
      </c>
      <c r="I546" s="62">
        <v>38965</v>
      </c>
      <c r="J546" s="62">
        <v>49923</v>
      </c>
      <c r="K546" s="19" t="s">
        <v>1303</v>
      </c>
      <c r="L546" s="19" t="s">
        <v>2056</v>
      </c>
    </row>
    <row r="547" spans="1:12">
      <c r="A547" s="21">
        <v>544</v>
      </c>
      <c r="B547" s="21" t="s">
        <v>5722</v>
      </c>
      <c r="C547" s="390" t="s">
        <v>2089</v>
      </c>
      <c r="D547" s="21" t="s">
        <v>5092</v>
      </c>
      <c r="E547" s="21">
        <v>451</v>
      </c>
      <c r="F547" s="75">
        <v>2065606</v>
      </c>
      <c r="G547" s="21" t="s">
        <v>5093</v>
      </c>
      <c r="H547" s="21" t="s">
        <v>1951</v>
      </c>
      <c r="I547" s="63">
        <v>38979</v>
      </c>
      <c r="J547" s="63">
        <v>49937</v>
      </c>
      <c r="K547" s="21" t="s">
        <v>456</v>
      </c>
      <c r="L547" s="21" t="s">
        <v>521</v>
      </c>
    </row>
    <row r="548" spans="1:12">
      <c r="A548" s="19">
        <v>545</v>
      </c>
      <c r="B548" s="19" t="s">
        <v>5723</v>
      </c>
      <c r="C548" s="389" t="s">
        <v>167</v>
      </c>
      <c r="D548" s="19" t="s">
        <v>5724</v>
      </c>
      <c r="E548" s="19">
        <v>910.57</v>
      </c>
      <c r="F548" s="70">
        <v>2094533</v>
      </c>
      <c r="G548" s="19" t="s">
        <v>4556</v>
      </c>
      <c r="H548" s="19" t="s">
        <v>2008</v>
      </c>
      <c r="I548" s="62">
        <v>38979</v>
      </c>
      <c r="J548" s="62">
        <v>49937</v>
      </c>
      <c r="K548" s="19" t="s">
        <v>724</v>
      </c>
      <c r="L548" s="19" t="s">
        <v>2136</v>
      </c>
    </row>
    <row r="549" spans="1:12">
      <c r="A549" s="21">
        <v>546</v>
      </c>
      <c r="B549" s="21" t="s">
        <v>5725</v>
      </c>
      <c r="C549" s="390" t="s">
        <v>2126</v>
      </c>
      <c r="D549" s="21" t="s">
        <v>4769</v>
      </c>
      <c r="E549" s="21">
        <v>23.97</v>
      </c>
      <c r="F549" s="75">
        <v>2088967</v>
      </c>
      <c r="G549" s="21" t="s">
        <v>5726</v>
      </c>
      <c r="H549" s="21" t="s">
        <v>1951</v>
      </c>
      <c r="I549" s="63">
        <v>38982</v>
      </c>
      <c r="J549" s="63">
        <v>49940</v>
      </c>
      <c r="K549" s="21" t="s">
        <v>470</v>
      </c>
      <c r="L549" s="21" t="s">
        <v>471</v>
      </c>
    </row>
    <row r="550" spans="1:12">
      <c r="A550" s="19">
        <v>547</v>
      </c>
      <c r="B550" s="19" t="s">
        <v>5727</v>
      </c>
      <c r="C550" s="389">
        <v>0</v>
      </c>
      <c r="D550" s="19" t="s">
        <v>3328</v>
      </c>
      <c r="E550" s="19">
        <v>38.33</v>
      </c>
      <c r="F550" s="70">
        <v>2024594</v>
      </c>
      <c r="G550" s="19" t="s">
        <v>5728</v>
      </c>
      <c r="H550" s="19" t="s">
        <v>1951</v>
      </c>
      <c r="I550" s="62">
        <v>38985</v>
      </c>
      <c r="J550" s="62">
        <v>49943</v>
      </c>
      <c r="K550" s="19" t="s">
        <v>470</v>
      </c>
      <c r="L550" s="19" t="s">
        <v>4573</v>
      </c>
    </row>
    <row r="551" spans="1:12">
      <c r="A551" s="21">
        <v>548</v>
      </c>
      <c r="B551" s="21" t="s">
        <v>5729</v>
      </c>
      <c r="C551" s="390">
        <v>0</v>
      </c>
      <c r="D551" s="21" t="s">
        <v>5730</v>
      </c>
      <c r="E551" s="21">
        <v>92.8</v>
      </c>
      <c r="F551" s="75">
        <v>5020719</v>
      </c>
      <c r="G551" s="21" t="s">
        <v>5731</v>
      </c>
      <c r="H551" s="21" t="s">
        <v>1951</v>
      </c>
      <c r="I551" s="63">
        <v>38985</v>
      </c>
      <c r="J551" s="63">
        <v>49943</v>
      </c>
      <c r="K551" s="21" t="s">
        <v>168</v>
      </c>
      <c r="L551" s="21" t="s">
        <v>169</v>
      </c>
    </row>
    <row r="552" spans="1:12">
      <c r="A552" s="19">
        <v>549</v>
      </c>
      <c r="B552" s="19" t="s">
        <v>5732</v>
      </c>
      <c r="C552" s="389">
        <v>0</v>
      </c>
      <c r="D552" s="19" t="s">
        <v>3441</v>
      </c>
      <c r="E552" s="19">
        <v>221.22</v>
      </c>
      <c r="F552" s="70">
        <v>5060222</v>
      </c>
      <c r="G552" s="19" t="s">
        <v>5733</v>
      </c>
      <c r="H552" s="19" t="s">
        <v>1951</v>
      </c>
      <c r="I552" s="62">
        <v>38999</v>
      </c>
      <c r="J552" s="62">
        <v>49957</v>
      </c>
      <c r="K552" s="19" t="s">
        <v>1422</v>
      </c>
      <c r="L552" s="19" t="s">
        <v>5371</v>
      </c>
    </row>
    <row r="553" spans="1:12">
      <c r="A553" s="21">
        <v>550</v>
      </c>
      <c r="B553" s="21" t="s">
        <v>5734</v>
      </c>
      <c r="C553" s="390" t="s">
        <v>167</v>
      </c>
      <c r="D553" s="21" t="s">
        <v>5735</v>
      </c>
      <c r="E553" s="21">
        <v>344.69</v>
      </c>
      <c r="F553" s="75">
        <v>2618621</v>
      </c>
      <c r="G553" s="21" t="s">
        <v>5736</v>
      </c>
      <c r="H553" s="21" t="s">
        <v>1951</v>
      </c>
      <c r="I553" s="63">
        <v>38999</v>
      </c>
      <c r="J553" s="63">
        <v>49957</v>
      </c>
      <c r="K553" s="21" t="s">
        <v>724</v>
      </c>
      <c r="L553" s="21" t="s">
        <v>2136</v>
      </c>
    </row>
    <row r="554" spans="1:12">
      <c r="A554" s="19">
        <v>551</v>
      </c>
      <c r="B554" s="19" t="s">
        <v>5737</v>
      </c>
      <c r="C554" s="389">
        <v>0</v>
      </c>
      <c r="D554" s="19" t="s">
        <v>5738</v>
      </c>
      <c r="E554" s="19">
        <v>20.6</v>
      </c>
      <c r="F554" s="70">
        <v>2861976</v>
      </c>
      <c r="G554" s="19" t="s">
        <v>1815</v>
      </c>
      <c r="H554" s="19" t="s">
        <v>2008</v>
      </c>
      <c r="I554" s="62">
        <v>39008</v>
      </c>
      <c r="J554" s="62">
        <v>49966</v>
      </c>
      <c r="K554" s="19" t="s">
        <v>168</v>
      </c>
      <c r="L554" s="19" t="s">
        <v>2198</v>
      </c>
    </row>
    <row r="555" spans="1:12">
      <c r="A555" s="21">
        <v>552</v>
      </c>
      <c r="B555" s="21" t="s">
        <v>5739</v>
      </c>
      <c r="C555" s="390" t="s">
        <v>2089</v>
      </c>
      <c r="D555" s="21" t="s">
        <v>5740</v>
      </c>
      <c r="E555" s="21">
        <v>193.7</v>
      </c>
      <c r="F555" s="75">
        <v>2603365</v>
      </c>
      <c r="G555" s="21" t="s">
        <v>1513</v>
      </c>
      <c r="H555" s="21" t="s">
        <v>1951</v>
      </c>
      <c r="I555" s="63">
        <v>39008</v>
      </c>
      <c r="J555" s="63">
        <v>49966</v>
      </c>
      <c r="K555" s="21" t="s">
        <v>708</v>
      </c>
      <c r="L555" s="21" t="s">
        <v>2700</v>
      </c>
    </row>
    <row r="556" spans="1:12">
      <c r="A556" s="19">
        <v>553</v>
      </c>
      <c r="B556" s="19" t="s">
        <v>5741</v>
      </c>
      <c r="C556" s="389">
        <v>0</v>
      </c>
      <c r="D556" s="19" t="s">
        <v>5742</v>
      </c>
      <c r="E556" s="19">
        <v>195.4</v>
      </c>
      <c r="F556" s="70">
        <v>2876965</v>
      </c>
      <c r="G556" s="19" t="s">
        <v>5743</v>
      </c>
      <c r="H556" s="19" t="s">
        <v>1951</v>
      </c>
      <c r="I556" s="62">
        <v>39014</v>
      </c>
      <c r="J556" s="62">
        <v>49972</v>
      </c>
      <c r="K556" s="19" t="s">
        <v>267</v>
      </c>
      <c r="L556" s="19" t="s">
        <v>2186</v>
      </c>
    </row>
    <row r="557" spans="1:12">
      <c r="A557" s="21">
        <v>554</v>
      </c>
      <c r="B557" s="21" t="s">
        <v>5744</v>
      </c>
      <c r="C557" s="390">
        <v>0</v>
      </c>
      <c r="D557" s="21" t="s">
        <v>5745</v>
      </c>
      <c r="E557" s="21">
        <v>32.590000000000003</v>
      </c>
      <c r="F557" s="75">
        <v>2550466</v>
      </c>
      <c r="G557" s="21" t="s">
        <v>308</v>
      </c>
      <c r="H557" s="21" t="s">
        <v>1951</v>
      </c>
      <c r="I557" s="63">
        <v>39014</v>
      </c>
      <c r="J557" s="63">
        <v>49972</v>
      </c>
      <c r="K557" s="21" t="s">
        <v>267</v>
      </c>
      <c r="L557" s="21" t="s">
        <v>3888</v>
      </c>
    </row>
    <row r="558" spans="1:12">
      <c r="A558" s="19">
        <v>555</v>
      </c>
      <c r="B558" s="19" t="s">
        <v>5746</v>
      </c>
      <c r="C558" s="389">
        <v>0</v>
      </c>
      <c r="D558" s="19" t="s">
        <v>5747</v>
      </c>
      <c r="E558" s="19">
        <v>25.08</v>
      </c>
      <c r="F558" s="70">
        <v>2031256</v>
      </c>
      <c r="G558" s="19" t="s">
        <v>5748</v>
      </c>
      <c r="H558" s="19" t="s">
        <v>1951</v>
      </c>
      <c r="I558" s="62">
        <v>39020</v>
      </c>
      <c r="J558" s="62">
        <v>49978</v>
      </c>
      <c r="K558" s="19" t="s">
        <v>560</v>
      </c>
      <c r="L558" s="19" t="s">
        <v>561</v>
      </c>
    </row>
    <row r="559" spans="1:12">
      <c r="A559" s="21">
        <v>556</v>
      </c>
      <c r="B559" s="21" t="s">
        <v>5749</v>
      </c>
      <c r="C559" s="390" t="s">
        <v>2773</v>
      </c>
      <c r="D559" s="21" t="s">
        <v>4149</v>
      </c>
      <c r="E559" s="21">
        <v>51.16</v>
      </c>
      <c r="F559" s="75">
        <v>2027194</v>
      </c>
      <c r="G559" s="21" t="s">
        <v>2316</v>
      </c>
      <c r="H559" s="21" t="s">
        <v>1951</v>
      </c>
      <c r="I559" s="63">
        <v>39027</v>
      </c>
      <c r="J559" s="63">
        <v>49985</v>
      </c>
      <c r="K559" s="21" t="s">
        <v>356</v>
      </c>
      <c r="L559" s="21" t="s">
        <v>3685</v>
      </c>
    </row>
    <row r="560" spans="1:12">
      <c r="A560" s="19">
        <v>557</v>
      </c>
      <c r="B560" s="19" t="s">
        <v>5750</v>
      </c>
      <c r="C560" s="389" t="s">
        <v>1958</v>
      </c>
      <c r="D560" s="19" t="s">
        <v>4945</v>
      </c>
      <c r="E560" s="19">
        <v>154.36000000000001</v>
      </c>
      <c r="F560" s="70">
        <v>5413702</v>
      </c>
      <c r="G560" s="19" t="s">
        <v>5751</v>
      </c>
      <c r="H560" s="19" t="s">
        <v>1951</v>
      </c>
      <c r="I560" s="62">
        <v>39030</v>
      </c>
      <c r="J560" s="62">
        <v>49988</v>
      </c>
      <c r="K560" s="19" t="s">
        <v>1422</v>
      </c>
      <c r="L560" s="19" t="s">
        <v>3533</v>
      </c>
    </row>
    <row r="561" spans="1:12">
      <c r="A561" s="21">
        <v>558</v>
      </c>
      <c r="B561" s="21" t="s">
        <v>5752</v>
      </c>
      <c r="C561" s="390">
        <v>0</v>
      </c>
      <c r="D561" s="21" t="s">
        <v>2889</v>
      </c>
      <c r="E561" s="21">
        <v>283.35000000000002</v>
      </c>
      <c r="F561" s="75">
        <v>5005094</v>
      </c>
      <c r="G561" s="21" t="s">
        <v>4761</v>
      </c>
      <c r="H561" s="21" t="s">
        <v>1951</v>
      </c>
      <c r="I561" s="63">
        <v>39030</v>
      </c>
      <c r="J561" s="63">
        <v>50748</v>
      </c>
      <c r="K561" s="21" t="s">
        <v>663</v>
      </c>
      <c r="L561" s="21" t="s">
        <v>5753</v>
      </c>
    </row>
    <row r="562" spans="1:12">
      <c r="A562" s="19">
        <v>559</v>
      </c>
      <c r="B562" s="19" t="s">
        <v>5754</v>
      </c>
      <c r="C562" s="389">
        <v>0</v>
      </c>
      <c r="D562" s="19" t="s">
        <v>3748</v>
      </c>
      <c r="E562" s="19">
        <v>1443.73</v>
      </c>
      <c r="F562" s="70">
        <v>2095025</v>
      </c>
      <c r="G562" s="19" t="s">
        <v>3047</v>
      </c>
      <c r="H562" s="19" t="s">
        <v>1951</v>
      </c>
      <c r="I562" s="62">
        <v>39030</v>
      </c>
      <c r="J562" s="62">
        <v>49988</v>
      </c>
      <c r="K562" s="19" t="s">
        <v>697</v>
      </c>
      <c r="L562" s="19" t="s">
        <v>2026</v>
      </c>
    </row>
    <row r="563" spans="1:12">
      <c r="A563" s="21">
        <v>560</v>
      </c>
      <c r="B563" s="21" t="s">
        <v>5755</v>
      </c>
      <c r="C563" s="390">
        <v>0</v>
      </c>
      <c r="D563" s="21" t="s">
        <v>5756</v>
      </c>
      <c r="E563" s="21">
        <v>29.18</v>
      </c>
      <c r="F563" s="75">
        <v>2609436</v>
      </c>
      <c r="G563" s="21" t="s">
        <v>1490</v>
      </c>
      <c r="H563" s="21" t="s">
        <v>1951</v>
      </c>
      <c r="I563" s="63">
        <v>39034</v>
      </c>
      <c r="J563" s="63">
        <v>49992</v>
      </c>
      <c r="K563" s="21" t="s">
        <v>1422</v>
      </c>
      <c r="L563" s="21" t="s">
        <v>471</v>
      </c>
    </row>
    <row r="564" spans="1:12">
      <c r="A564" s="19">
        <v>561</v>
      </c>
      <c r="B564" s="19" t="s">
        <v>5757</v>
      </c>
      <c r="C564" s="389">
        <v>0</v>
      </c>
      <c r="D564" s="19" t="s">
        <v>5115</v>
      </c>
      <c r="E564" s="19">
        <v>74.27</v>
      </c>
      <c r="F564" s="70">
        <v>2800497</v>
      </c>
      <c r="G564" s="19" t="s">
        <v>5116</v>
      </c>
      <c r="H564" s="19" t="s">
        <v>1951</v>
      </c>
      <c r="I564" s="62">
        <v>39035</v>
      </c>
      <c r="J564" s="62">
        <v>49993</v>
      </c>
      <c r="K564" s="19" t="s">
        <v>267</v>
      </c>
      <c r="L564" s="19" t="s">
        <v>2458</v>
      </c>
    </row>
    <row r="565" spans="1:12">
      <c r="A565" s="21">
        <v>562</v>
      </c>
      <c r="B565" s="21" t="s">
        <v>5758</v>
      </c>
      <c r="C565" s="390">
        <v>0</v>
      </c>
      <c r="D565" s="21" t="s">
        <v>5759</v>
      </c>
      <c r="E565" s="21">
        <v>18.75</v>
      </c>
      <c r="F565" s="75">
        <v>2101807</v>
      </c>
      <c r="G565" s="21" t="s">
        <v>5760</v>
      </c>
      <c r="H565" s="21" t="s">
        <v>1951</v>
      </c>
      <c r="I565" s="63">
        <v>39035</v>
      </c>
      <c r="J565" s="63">
        <v>49993</v>
      </c>
      <c r="K565" s="21" t="s">
        <v>168</v>
      </c>
      <c r="L565" s="21" t="s">
        <v>169</v>
      </c>
    </row>
    <row r="566" spans="1:12">
      <c r="A566" s="19">
        <v>563</v>
      </c>
      <c r="B566" s="19" t="s">
        <v>5761</v>
      </c>
      <c r="C566" s="389" t="s">
        <v>2717</v>
      </c>
      <c r="D566" s="19" t="s">
        <v>2717</v>
      </c>
      <c r="E566" s="19">
        <v>135.1</v>
      </c>
      <c r="F566" s="70">
        <v>2641984</v>
      </c>
      <c r="G566" s="19" t="s">
        <v>5762</v>
      </c>
      <c r="H566" s="19" t="s">
        <v>1951</v>
      </c>
      <c r="I566" s="62">
        <v>35881</v>
      </c>
      <c r="J566" s="62">
        <v>46839</v>
      </c>
      <c r="K566" s="19" t="s">
        <v>724</v>
      </c>
      <c r="L566" s="19" t="s">
        <v>5364</v>
      </c>
    </row>
    <row r="567" spans="1:12">
      <c r="A567" s="21">
        <v>564</v>
      </c>
      <c r="B567" s="21" t="s">
        <v>5763</v>
      </c>
      <c r="C567" s="390">
        <v>0</v>
      </c>
      <c r="D567" s="21" t="s">
        <v>5764</v>
      </c>
      <c r="E567" s="21">
        <v>872.22</v>
      </c>
      <c r="F567" s="75">
        <v>2095025</v>
      </c>
      <c r="G567" s="21" t="s">
        <v>3047</v>
      </c>
      <c r="H567" s="21" t="s">
        <v>1951</v>
      </c>
      <c r="I567" s="63">
        <v>39043</v>
      </c>
      <c r="J567" s="63">
        <v>50001</v>
      </c>
      <c r="K567" s="21" t="s">
        <v>425</v>
      </c>
      <c r="L567" s="21" t="s">
        <v>498</v>
      </c>
    </row>
    <row r="568" spans="1:12">
      <c r="A568" s="19">
        <v>565</v>
      </c>
      <c r="B568" s="19" t="s">
        <v>5765</v>
      </c>
      <c r="C568" s="389">
        <v>0</v>
      </c>
      <c r="D568" s="19" t="s">
        <v>5766</v>
      </c>
      <c r="E568" s="19">
        <v>35.89</v>
      </c>
      <c r="F568" s="70">
        <v>2095025</v>
      </c>
      <c r="G568" s="19" t="s">
        <v>3047</v>
      </c>
      <c r="H568" s="19" t="s">
        <v>1951</v>
      </c>
      <c r="I568" s="62">
        <v>39043</v>
      </c>
      <c r="J568" s="62">
        <v>50001</v>
      </c>
      <c r="K568" s="19" t="s">
        <v>425</v>
      </c>
      <c r="L568" s="19" t="s">
        <v>498</v>
      </c>
    </row>
    <row r="569" spans="1:12">
      <c r="A569" s="21">
        <v>566</v>
      </c>
      <c r="B569" s="21" t="s">
        <v>5767</v>
      </c>
      <c r="C569" s="390">
        <v>0</v>
      </c>
      <c r="D569" s="21" t="s">
        <v>5768</v>
      </c>
      <c r="E569" s="21">
        <v>47.5</v>
      </c>
      <c r="F569" s="75">
        <v>5256054</v>
      </c>
      <c r="G569" s="21" t="s">
        <v>5769</v>
      </c>
      <c r="H569" s="21" t="s">
        <v>2008</v>
      </c>
      <c r="I569" s="63">
        <v>39043</v>
      </c>
      <c r="J569" s="63">
        <v>50001</v>
      </c>
      <c r="K569" s="21" t="s">
        <v>1987</v>
      </c>
      <c r="L569" s="21" t="s">
        <v>5770</v>
      </c>
    </row>
    <row r="570" spans="1:12">
      <c r="A570" s="19">
        <v>567</v>
      </c>
      <c r="B570" s="19" t="s">
        <v>5771</v>
      </c>
      <c r="C570" s="389" t="s">
        <v>2089</v>
      </c>
      <c r="D570" s="19" t="s">
        <v>5772</v>
      </c>
      <c r="E570" s="19">
        <v>87.45</v>
      </c>
      <c r="F570" s="70">
        <v>5642876</v>
      </c>
      <c r="G570" s="19" t="s">
        <v>5773</v>
      </c>
      <c r="H570" s="19" t="s">
        <v>1951</v>
      </c>
      <c r="I570" s="62">
        <v>39043</v>
      </c>
      <c r="J570" s="62">
        <v>46348</v>
      </c>
      <c r="K570" s="19" t="s">
        <v>697</v>
      </c>
      <c r="L570" s="19" t="s">
        <v>2045</v>
      </c>
    </row>
    <row r="571" spans="1:12">
      <c r="A571" s="21">
        <v>568</v>
      </c>
      <c r="B571" s="21" t="s">
        <v>5774</v>
      </c>
      <c r="C571" s="390">
        <v>0</v>
      </c>
      <c r="D571" s="21" t="s">
        <v>5775</v>
      </c>
      <c r="E571" s="21">
        <v>26.43</v>
      </c>
      <c r="F571" s="75">
        <v>2881934</v>
      </c>
      <c r="G571" s="21" t="s">
        <v>4843</v>
      </c>
      <c r="H571" s="21" t="s">
        <v>1951</v>
      </c>
      <c r="I571" s="63">
        <v>39048</v>
      </c>
      <c r="J571" s="63">
        <v>51265</v>
      </c>
      <c r="K571" s="21" t="s">
        <v>724</v>
      </c>
      <c r="L571" s="21" t="s">
        <v>2234</v>
      </c>
    </row>
    <row r="572" spans="1:12">
      <c r="A572" s="19">
        <v>569</v>
      </c>
      <c r="B572" s="19" t="s">
        <v>5776</v>
      </c>
      <c r="C572" s="389" t="s">
        <v>2024</v>
      </c>
      <c r="D572" s="19" t="s">
        <v>5777</v>
      </c>
      <c r="E572" s="19">
        <v>79.52</v>
      </c>
      <c r="F572" s="70">
        <v>5567319</v>
      </c>
      <c r="G572" s="19" t="s">
        <v>5778</v>
      </c>
      <c r="H572" s="19" t="s">
        <v>2008</v>
      </c>
      <c r="I572" s="62">
        <v>39051</v>
      </c>
      <c r="J572" s="62">
        <v>50009</v>
      </c>
      <c r="K572" s="19" t="s">
        <v>1303</v>
      </c>
      <c r="L572" s="19" t="s">
        <v>2329</v>
      </c>
    </row>
    <row r="573" spans="1:12">
      <c r="A573" s="21">
        <v>570</v>
      </c>
      <c r="B573" s="21" t="s">
        <v>5779</v>
      </c>
      <c r="C573" s="390" t="s">
        <v>2767</v>
      </c>
      <c r="D573" s="21" t="s">
        <v>5780</v>
      </c>
      <c r="E573" s="21">
        <v>144.31</v>
      </c>
      <c r="F573" s="75">
        <v>5082986</v>
      </c>
      <c r="G573" s="21" t="s">
        <v>1660</v>
      </c>
      <c r="H573" s="21" t="s">
        <v>2008</v>
      </c>
      <c r="I573" s="63">
        <v>39059</v>
      </c>
      <c r="J573" s="63">
        <v>50017</v>
      </c>
      <c r="K573" s="21" t="s">
        <v>267</v>
      </c>
      <c r="L573" s="21" t="s">
        <v>3178</v>
      </c>
    </row>
    <row r="574" spans="1:12">
      <c r="A574" s="19">
        <v>571</v>
      </c>
      <c r="B574" s="19" t="s">
        <v>5781</v>
      </c>
      <c r="C574" s="389">
        <v>0</v>
      </c>
      <c r="D574" s="19" t="s">
        <v>5782</v>
      </c>
      <c r="E574" s="19">
        <v>51.47</v>
      </c>
      <c r="F574" s="70">
        <v>5072948</v>
      </c>
      <c r="G574" s="19" t="s">
        <v>5783</v>
      </c>
      <c r="H574" s="19" t="s">
        <v>1946</v>
      </c>
      <c r="I574" s="62">
        <v>39071</v>
      </c>
      <c r="J574" s="62">
        <v>50029</v>
      </c>
      <c r="K574" s="19" t="s">
        <v>180</v>
      </c>
      <c r="L574" s="19" t="s">
        <v>1995</v>
      </c>
    </row>
    <row r="575" spans="1:12">
      <c r="A575" s="21">
        <v>572</v>
      </c>
      <c r="B575" s="21" t="s">
        <v>5784</v>
      </c>
      <c r="C575" s="390" t="s">
        <v>167</v>
      </c>
      <c r="D575" s="21" t="s">
        <v>2284</v>
      </c>
      <c r="E575" s="21">
        <v>506.47</v>
      </c>
      <c r="F575" s="75">
        <v>6342485</v>
      </c>
      <c r="G575" s="21" t="s">
        <v>5785</v>
      </c>
      <c r="H575" s="21" t="s">
        <v>2008</v>
      </c>
      <c r="I575" s="63">
        <v>39090</v>
      </c>
      <c r="J575" s="63">
        <v>50048</v>
      </c>
      <c r="K575" s="21" t="s">
        <v>267</v>
      </c>
      <c r="L575" s="21" t="s">
        <v>3888</v>
      </c>
    </row>
    <row r="576" spans="1:12">
      <c r="A576" s="19">
        <v>573</v>
      </c>
      <c r="B576" s="19" t="s">
        <v>5786</v>
      </c>
      <c r="C576" s="389">
        <v>0</v>
      </c>
      <c r="D576" s="19" t="s">
        <v>5787</v>
      </c>
      <c r="E576" s="19">
        <v>77.75</v>
      </c>
      <c r="F576" s="70">
        <v>5463599</v>
      </c>
      <c r="G576" s="19" t="s">
        <v>5788</v>
      </c>
      <c r="H576" s="19" t="s">
        <v>2008</v>
      </c>
      <c r="I576" s="62">
        <v>39092</v>
      </c>
      <c r="J576" s="62">
        <v>50050</v>
      </c>
      <c r="K576" s="19" t="s">
        <v>180</v>
      </c>
      <c r="L576" s="19" t="s">
        <v>180</v>
      </c>
    </row>
    <row r="577" spans="1:12">
      <c r="A577" s="21">
        <v>574</v>
      </c>
      <c r="B577" s="21" t="s">
        <v>5789</v>
      </c>
      <c r="C577" s="390">
        <v>0</v>
      </c>
      <c r="D577" s="21" t="s">
        <v>5790</v>
      </c>
      <c r="E577" s="21">
        <v>91.39</v>
      </c>
      <c r="F577" s="75">
        <v>5401801</v>
      </c>
      <c r="G577" s="21" t="s">
        <v>5158</v>
      </c>
      <c r="H577" s="21" t="s">
        <v>1951</v>
      </c>
      <c r="I577" s="63">
        <v>37253</v>
      </c>
      <c r="J577" s="63">
        <v>48210</v>
      </c>
      <c r="K577" s="21" t="s">
        <v>737</v>
      </c>
      <c r="L577" s="21" t="s">
        <v>2271</v>
      </c>
    </row>
    <row r="578" spans="1:12">
      <c r="A578" s="19">
        <v>575</v>
      </c>
      <c r="B578" s="19" t="s">
        <v>5791</v>
      </c>
      <c r="C578" s="389">
        <v>0</v>
      </c>
      <c r="D578" s="19" t="s">
        <v>2080</v>
      </c>
      <c r="E578" s="19">
        <v>44.98</v>
      </c>
      <c r="F578" s="70">
        <v>5088755</v>
      </c>
      <c r="G578" s="19" t="s">
        <v>5792</v>
      </c>
      <c r="H578" s="19" t="s">
        <v>2008</v>
      </c>
      <c r="I578" s="62">
        <v>39106</v>
      </c>
      <c r="J578" s="62">
        <v>50064</v>
      </c>
      <c r="K578" s="19" t="s">
        <v>356</v>
      </c>
      <c r="L578" s="19" t="s">
        <v>2080</v>
      </c>
    </row>
    <row r="579" spans="1:12">
      <c r="A579" s="21">
        <v>576</v>
      </c>
      <c r="B579" s="21" t="s">
        <v>5793</v>
      </c>
      <c r="C579" s="390" t="s">
        <v>4890</v>
      </c>
      <c r="D579" s="21" t="s">
        <v>5794</v>
      </c>
      <c r="E579" s="21">
        <v>45.01</v>
      </c>
      <c r="F579" s="75">
        <v>2565803</v>
      </c>
      <c r="G579" s="21" t="s">
        <v>4892</v>
      </c>
      <c r="H579" s="21" t="s">
        <v>1951</v>
      </c>
      <c r="I579" s="63">
        <v>39135</v>
      </c>
      <c r="J579" s="63">
        <v>50093</v>
      </c>
      <c r="K579" s="21" t="s">
        <v>2450</v>
      </c>
      <c r="L579" s="21" t="s">
        <v>2451</v>
      </c>
    </row>
    <row r="580" spans="1:12">
      <c r="A580" s="19">
        <v>577</v>
      </c>
      <c r="B580" s="19" t="s">
        <v>5795</v>
      </c>
      <c r="C580" s="389">
        <v>0</v>
      </c>
      <c r="D580" s="19" t="s">
        <v>5796</v>
      </c>
      <c r="E580" s="19">
        <v>84.77</v>
      </c>
      <c r="F580" s="70">
        <v>5097215</v>
      </c>
      <c r="G580" s="19" t="s">
        <v>5797</v>
      </c>
      <c r="H580" s="19" t="s">
        <v>2008</v>
      </c>
      <c r="I580" s="62">
        <v>39168</v>
      </c>
      <c r="J580" s="62">
        <v>50126</v>
      </c>
      <c r="K580" s="19" t="s">
        <v>456</v>
      </c>
      <c r="L580" s="19" t="s">
        <v>4296</v>
      </c>
    </row>
    <row r="581" spans="1:12">
      <c r="A581" s="21">
        <v>578</v>
      </c>
      <c r="B581" s="21" t="s">
        <v>5798</v>
      </c>
      <c r="C581" s="390">
        <v>0</v>
      </c>
      <c r="D581" s="21" t="s">
        <v>5799</v>
      </c>
      <c r="E581" s="21">
        <v>65.459999999999994</v>
      </c>
      <c r="F581" s="75">
        <v>2544695</v>
      </c>
      <c r="G581" s="21" t="s">
        <v>5800</v>
      </c>
      <c r="H581" s="21" t="s">
        <v>1951</v>
      </c>
      <c r="I581" s="63">
        <v>39184</v>
      </c>
      <c r="J581" s="63">
        <v>50142</v>
      </c>
      <c r="K581" s="21" t="s">
        <v>697</v>
      </c>
      <c r="L581" s="21" t="s">
        <v>2026</v>
      </c>
    </row>
    <row r="582" spans="1:12">
      <c r="A582" s="19">
        <v>579</v>
      </c>
      <c r="B582" s="19" t="s">
        <v>5801</v>
      </c>
      <c r="C582" s="389" t="s">
        <v>2089</v>
      </c>
      <c r="D582" s="19" t="s">
        <v>5802</v>
      </c>
      <c r="E582" s="19">
        <v>99.89</v>
      </c>
      <c r="F582" s="70">
        <v>5103851</v>
      </c>
      <c r="G582" s="19" t="s">
        <v>5803</v>
      </c>
      <c r="H582" s="19" t="s">
        <v>2008</v>
      </c>
      <c r="I582" s="62">
        <v>39190</v>
      </c>
      <c r="J582" s="62">
        <v>50148</v>
      </c>
      <c r="K582" s="19" t="s">
        <v>356</v>
      </c>
      <c r="L582" s="19" t="s">
        <v>2367</v>
      </c>
    </row>
    <row r="583" spans="1:12">
      <c r="A583" s="21">
        <v>580</v>
      </c>
      <c r="B583" s="21" t="s">
        <v>5804</v>
      </c>
      <c r="C583" s="390" t="s">
        <v>167</v>
      </c>
      <c r="D583" s="21" t="s">
        <v>5022</v>
      </c>
      <c r="E583" s="21">
        <v>472.3</v>
      </c>
      <c r="F583" s="75">
        <v>5180252</v>
      </c>
      <c r="G583" s="21" t="s">
        <v>4965</v>
      </c>
      <c r="H583" s="21" t="s">
        <v>1951</v>
      </c>
      <c r="I583" s="63">
        <v>39190</v>
      </c>
      <c r="J583" s="63">
        <v>50148</v>
      </c>
      <c r="K583" s="21" t="s">
        <v>663</v>
      </c>
      <c r="L583" s="21" t="s">
        <v>2359</v>
      </c>
    </row>
    <row r="584" spans="1:12">
      <c r="A584" s="19">
        <v>581</v>
      </c>
      <c r="B584" s="19" t="s">
        <v>5805</v>
      </c>
      <c r="C584" s="389" t="s">
        <v>2717</v>
      </c>
      <c r="D584" s="19" t="s">
        <v>4595</v>
      </c>
      <c r="E584" s="19">
        <v>104.76</v>
      </c>
      <c r="F584" s="70">
        <v>5209447</v>
      </c>
      <c r="G584" s="19" t="s">
        <v>5806</v>
      </c>
      <c r="H584" s="19" t="s">
        <v>1951</v>
      </c>
      <c r="I584" s="62">
        <v>39190</v>
      </c>
      <c r="J584" s="62">
        <v>50148</v>
      </c>
      <c r="K584" s="19" t="s">
        <v>356</v>
      </c>
      <c r="L584" s="19" t="s">
        <v>2265</v>
      </c>
    </row>
    <row r="585" spans="1:12">
      <c r="A585" s="21">
        <v>582</v>
      </c>
      <c r="B585" s="21" t="s">
        <v>5807</v>
      </c>
      <c r="C585" s="390" t="s">
        <v>167</v>
      </c>
      <c r="D585" s="21" t="s">
        <v>5808</v>
      </c>
      <c r="E585" s="21">
        <v>190.3</v>
      </c>
      <c r="F585" s="75">
        <v>2659603</v>
      </c>
      <c r="G585" s="21" t="s">
        <v>3612</v>
      </c>
      <c r="H585" s="21" t="s">
        <v>1951</v>
      </c>
      <c r="I585" s="63">
        <v>39190</v>
      </c>
      <c r="J585" s="63">
        <v>50148</v>
      </c>
      <c r="K585" s="21" t="s">
        <v>470</v>
      </c>
      <c r="L585" s="21" t="s">
        <v>682</v>
      </c>
    </row>
    <row r="586" spans="1:12">
      <c r="A586" s="19">
        <v>583</v>
      </c>
      <c r="B586" s="19" t="s">
        <v>5809</v>
      </c>
      <c r="C586" s="389" t="s">
        <v>370</v>
      </c>
      <c r="D586" s="19" t="s">
        <v>5810</v>
      </c>
      <c r="E586" s="19">
        <v>238.73</v>
      </c>
      <c r="F586" s="70">
        <v>5031869</v>
      </c>
      <c r="G586" s="19" t="s">
        <v>5811</v>
      </c>
      <c r="H586" s="19" t="s">
        <v>1946</v>
      </c>
      <c r="I586" s="62">
        <v>39203</v>
      </c>
      <c r="J586" s="62">
        <v>50161</v>
      </c>
      <c r="K586" s="19" t="s">
        <v>356</v>
      </c>
      <c r="L586" s="19" t="s">
        <v>2265</v>
      </c>
    </row>
    <row r="587" spans="1:12">
      <c r="A587" s="21">
        <v>584</v>
      </c>
      <c r="B587" s="21" t="s">
        <v>5812</v>
      </c>
      <c r="C587" s="390">
        <v>0</v>
      </c>
      <c r="D587" s="21" t="s">
        <v>3275</v>
      </c>
      <c r="E587" s="21">
        <v>152</v>
      </c>
      <c r="F587" s="75">
        <v>5935539</v>
      </c>
      <c r="G587" s="21" t="s">
        <v>3884</v>
      </c>
      <c r="H587" s="21" t="s">
        <v>1951</v>
      </c>
      <c r="I587" s="63">
        <v>39209</v>
      </c>
      <c r="J587" s="63">
        <v>50167</v>
      </c>
      <c r="K587" s="21" t="s">
        <v>267</v>
      </c>
      <c r="L587" s="21" t="s">
        <v>3888</v>
      </c>
    </row>
    <row r="588" spans="1:12">
      <c r="A588" s="19">
        <v>585</v>
      </c>
      <c r="B588" s="19" t="s">
        <v>5813</v>
      </c>
      <c r="C588" s="389">
        <v>0</v>
      </c>
      <c r="D588" s="19" t="s">
        <v>562</v>
      </c>
      <c r="E588" s="19">
        <v>33.29</v>
      </c>
      <c r="F588" s="70">
        <v>2668041</v>
      </c>
      <c r="G588" s="19" t="s">
        <v>562</v>
      </c>
      <c r="H588" s="19" t="s">
        <v>1951</v>
      </c>
      <c r="I588" s="62">
        <v>39216</v>
      </c>
      <c r="J588" s="62">
        <v>50174</v>
      </c>
      <c r="K588" s="19" t="s">
        <v>1303</v>
      </c>
      <c r="L588" s="19" t="s">
        <v>2858</v>
      </c>
    </row>
    <row r="589" spans="1:12">
      <c r="A589" s="21">
        <v>586</v>
      </c>
      <c r="B589" s="21" t="s">
        <v>5814</v>
      </c>
      <c r="C589" s="390">
        <v>0</v>
      </c>
      <c r="D589" s="21" t="s">
        <v>5815</v>
      </c>
      <c r="E589" s="21">
        <v>460.33</v>
      </c>
      <c r="F589" s="75">
        <v>2095025</v>
      </c>
      <c r="G589" s="21" t="s">
        <v>3047</v>
      </c>
      <c r="H589" s="21" t="s">
        <v>1951</v>
      </c>
      <c r="I589" s="63">
        <v>39225</v>
      </c>
      <c r="J589" s="63">
        <v>50183</v>
      </c>
      <c r="K589" s="21" t="s">
        <v>356</v>
      </c>
      <c r="L589" s="21" t="s">
        <v>2265</v>
      </c>
    </row>
    <row r="590" spans="1:12">
      <c r="A590" s="19">
        <v>587</v>
      </c>
      <c r="B590" s="19" t="s">
        <v>5816</v>
      </c>
      <c r="C590" s="389" t="s">
        <v>189</v>
      </c>
      <c r="D590" s="19" t="s">
        <v>3623</v>
      </c>
      <c r="E590" s="19">
        <v>509.5</v>
      </c>
      <c r="F590" s="70">
        <v>2831686</v>
      </c>
      <c r="G590" s="19" t="s">
        <v>5817</v>
      </c>
      <c r="H590" s="19" t="s">
        <v>1951</v>
      </c>
      <c r="I590" s="62">
        <v>39225</v>
      </c>
      <c r="J590" s="62">
        <v>50183</v>
      </c>
      <c r="K590" s="19" t="s">
        <v>180</v>
      </c>
      <c r="L590" s="19" t="s">
        <v>180</v>
      </c>
    </row>
    <row r="591" spans="1:12">
      <c r="A591" s="21">
        <v>588</v>
      </c>
      <c r="B591" s="21" t="s">
        <v>5818</v>
      </c>
      <c r="C591" s="390">
        <v>0</v>
      </c>
      <c r="D591" s="21" t="s">
        <v>5819</v>
      </c>
      <c r="E591" s="21">
        <v>41.11</v>
      </c>
      <c r="F591" s="75">
        <v>5231337</v>
      </c>
      <c r="G591" s="21" t="s">
        <v>1861</v>
      </c>
      <c r="H591" s="21" t="s">
        <v>2008</v>
      </c>
      <c r="I591" s="63">
        <v>34936</v>
      </c>
      <c r="J591" s="63">
        <v>45894</v>
      </c>
      <c r="K591" s="21" t="s">
        <v>724</v>
      </c>
      <c r="L591" s="21" t="s">
        <v>2234</v>
      </c>
    </row>
    <row r="592" spans="1:12">
      <c r="A592" s="19">
        <v>589</v>
      </c>
      <c r="B592" s="19" t="s">
        <v>5820</v>
      </c>
      <c r="C592" s="389" t="s">
        <v>189</v>
      </c>
      <c r="D592" s="19" t="s">
        <v>1819</v>
      </c>
      <c r="E592" s="19">
        <v>851.94</v>
      </c>
      <c r="F592" s="70">
        <v>5148146</v>
      </c>
      <c r="G592" s="19" t="s">
        <v>5821</v>
      </c>
      <c r="H592" s="19" t="s">
        <v>1951</v>
      </c>
      <c r="I592" s="62">
        <v>39231</v>
      </c>
      <c r="J592" s="62">
        <v>50189</v>
      </c>
      <c r="K592" s="19" t="s">
        <v>2022</v>
      </c>
      <c r="L592" s="19" t="s">
        <v>2333</v>
      </c>
    </row>
    <row r="593" spans="1:12">
      <c r="A593" s="21">
        <v>590</v>
      </c>
      <c r="B593" s="21" t="s">
        <v>5822</v>
      </c>
      <c r="C593" s="390" t="s">
        <v>370</v>
      </c>
      <c r="D593" s="21" t="s">
        <v>5823</v>
      </c>
      <c r="E593" s="21">
        <v>392.4</v>
      </c>
      <c r="F593" s="75">
        <v>5155827</v>
      </c>
      <c r="G593" s="21" t="s">
        <v>5824</v>
      </c>
      <c r="H593" s="21" t="s">
        <v>1951</v>
      </c>
      <c r="I593" s="63">
        <v>39231</v>
      </c>
      <c r="J593" s="63">
        <v>50189</v>
      </c>
      <c r="K593" s="21" t="s">
        <v>267</v>
      </c>
      <c r="L593" s="21" t="s">
        <v>1983</v>
      </c>
    </row>
    <row r="594" spans="1:12">
      <c r="A594" s="19">
        <v>591</v>
      </c>
      <c r="B594" s="19" t="s">
        <v>5825</v>
      </c>
      <c r="C594" s="389">
        <v>0</v>
      </c>
      <c r="D594" s="19" t="s">
        <v>5826</v>
      </c>
      <c r="E594" s="19">
        <v>70.709999999999994</v>
      </c>
      <c r="F594" s="70">
        <v>5113946</v>
      </c>
      <c r="G594" s="19" t="s">
        <v>5827</v>
      </c>
      <c r="H594" s="19" t="s">
        <v>1951</v>
      </c>
      <c r="I594" s="62">
        <v>39239</v>
      </c>
      <c r="J594" s="62">
        <v>50197</v>
      </c>
      <c r="K594" s="19" t="s">
        <v>168</v>
      </c>
      <c r="L594" s="19" t="s">
        <v>169</v>
      </c>
    </row>
    <row r="595" spans="1:12">
      <c r="A595" s="21">
        <v>592</v>
      </c>
      <c r="B595" s="21" t="s">
        <v>5828</v>
      </c>
      <c r="C595" s="390">
        <v>0</v>
      </c>
      <c r="D595" s="21" t="s">
        <v>5829</v>
      </c>
      <c r="E595" s="21">
        <v>17.75</v>
      </c>
      <c r="F595" s="75">
        <v>5108357</v>
      </c>
      <c r="G595" s="21" t="s">
        <v>5830</v>
      </c>
      <c r="H595" s="21" t="s">
        <v>1951</v>
      </c>
      <c r="I595" s="63">
        <v>39247</v>
      </c>
      <c r="J595" s="63">
        <v>50205</v>
      </c>
      <c r="K595" s="21" t="s">
        <v>663</v>
      </c>
      <c r="L595" s="21" t="s">
        <v>4266</v>
      </c>
    </row>
    <row r="596" spans="1:12">
      <c r="A596" s="19">
        <v>593</v>
      </c>
      <c r="B596" s="19" t="s">
        <v>5831</v>
      </c>
      <c r="C596" s="389">
        <v>0</v>
      </c>
      <c r="D596" s="19" t="s">
        <v>5832</v>
      </c>
      <c r="E596" s="19">
        <v>90.74</v>
      </c>
      <c r="F596" s="70">
        <v>5402166</v>
      </c>
      <c r="G596" s="19" t="s">
        <v>5833</v>
      </c>
      <c r="H596" s="19" t="s">
        <v>1951</v>
      </c>
      <c r="I596" s="62">
        <v>39259</v>
      </c>
      <c r="J596" s="62">
        <v>50217</v>
      </c>
      <c r="K596" s="19" t="s">
        <v>724</v>
      </c>
      <c r="L596" s="19" t="s">
        <v>2285</v>
      </c>
    </row>
    <row r="597" spans="1:12">
      <c r="A597" s="21">
        <v>594</v>
      </c>
      <c r="B597" s="21" t="s">
        <v>5834</v>
      </c>
      <c r="C597" s="390" t="s">
        <v>370</v>
      </c>
      <c r="D597" s="21" t="s">
        <v>5835</v>
      </c>
      <c r="E597" s="21">
        <v>28.17</v>
      </c>
      <c r="F597" s="75">
        <v>5031869</v>
      </c>
      <c r="G597" s="21" t="s">
        <v>5811</v>
      </c>
      <c r="H597" s="21" t="s">
        <v>1946</v>
      </c>
      <c r="I597" s="63">
        <v>39259</v>
      </c>
      <c r="J597" s="63">
        <v>50217</v>
      </c>
      <c r="K597" s="21" t="s">
        <v>356</v>
      </c>
      <c r="L597" s="21" t="s">
        <v>2265</v>
      </c>
    </row>
    <row r="598" spans="1:12">
      <c r="A598" s="19">
        <v>595</v>
      </c>
      <c r="B598" s="19" t="s">
        <v>5836</v>
      </c>
      <c r="C598" s="389">
        <v>0</v>
      </c>
      <c r="D598" s="19" t="s">
        <v>5837</v>
      </c>
      <c r="E598" s="19">
        <v>28.65</v>
      </c>
      <c r="F598" s="70">
        <v>5102715</v>
      </c>
      <c r="G598" s="19" t="s">
        <v>5838</v>
      </c>
      <c r="H598" s="19" t="s">
        <v>1951</v>
      </c>
      <c r="I598" s="62">
        <v>39280</v>
      </c>
      <c r="J598" s="62">
        <v>50238</v>
      </c>
      <c r="K598" s="19" t="s">
        <v>168</v>
      </c>
      <c r="L598" s="19" t="s">
        <v>169</v>
      </c>
    </row>
    <row r="599" spans="1:12">
      <c r="A599" s="21">
        <v>596</v>
      </c>
      <c r="B599" s="21" t="s">
        <v>5839</v>
      </c>
      <c r="C599" s="390" t="s">
        <v>2126</v>
      </c>
      <c r="D599" s="21" t="s">
        <v>5840</v>
      </c>
      <c r="E599" s="21">
        <v>26.41</v>
      </c>
      <c r="F599" s="75">
        <v>4489659</v>
      </c>
      <c r="G599" s="21" t="s">
        <v>1838</v>
      </c>
      <c r="H599" s="21" t="s">
        <v>1951</v>
      </c>
      <c r="I599" s="63">
        <v>39281</v>
      </c>
      <c r="J599" s="63">
        <v>50239</v>
      </c>
      <c r="K599" s="21" t="s">
        <v>168</v>
      </c>
      <c r="L599" s="21" t="s">
        <v>2198</v>
      </c>
    </row>
    <row r="600" spans="1:12">
      <c r="A600" s="19">
        <v>597</v>
      </c>
      <c r="B600" s="19" t="s">
        <v>5841</v>
      </c>
      <c r="C600" s="389">
        <v>0</v>
      </c>
      <c r="D600" s="19" t="s">
        <v>5842</v>
      </c>
      <c r="E600" s="19">
        <v>65.05</v>
      </c>
      <c r="F600" s="70">
        <v>5039932</v>
      </c>
      <c r="G600" s="19" t="s">
        <v>5843</v>
      </c>
      <c r="H600" s="19" t="s">
        <v>1951</v>
      </c>
      <c r="I600" s="62">
        <v>39288</v>
      </c>
      <c r="J600" s="62">
        <v>50246</v>
      </c>
      <c r="K600" s="19" t="s">
        <v>1422</v>
      </c>
      <c r="L600" s="19" t="s">
        <v>3109</v>
      </c>
    </row>
    <row r="601" spans="1:12">
      <c r="A601" s="21">
        <v>598</v>
      </c>
      <c r="B601" s="21" t="s">
        <v>5844</v>
      </c>
      <c r="C601" s="390" t="s">
        <v>2773</v>
      </c>
      <c r="D601" s="21" t="s">
        <v>5845</v>
      </c>
      <c r="E601" s="21">
        <v>26.75</v>
      </c>
      <c r="F601" s="75">
        <v>2848376</v>
      </c>
      <c r="G601" s="21" t="s">
        <v>5846</v>
      </c>
      <c r="H601" s="21" t="s">
        <v>1951</v>
      </c>
      <c r="I601" s="63">
        <v>39288</v>
      </c>
      <c r="J601" s="63">
        <v>50246</v>
      </c>
      <c r="K601" s="21" t="s">
        <v>356</v>
      </c>
      <c r="L601" s="21" t="s">
        <v>3685</v>
      </c>
    </row>
    <row r="602" spans="1:12">
      <c r="A602" s="19">
        <v>599</v>
      </c>
      <c r="B602" s="19" t="s">
        <v>5847</v>
      </c>
      <c r="C602" s="389" t="s">
        <v>2089</v>
      </c>
      <c r="D602" s="19" t="s">
        <v>4849</v>
      </c>
      <c r="E602" s="19">
        <v>289.31</v>
      </c>
      <c r="F602" s="70">
        <v>5015243</v>
      </c>
      <c r="G602" s="19" t="s">
        <v>5848</v>
      </c>
      <c r="H602" s="19" t="s">
        <v>2008</v>
      </c>
      <c r="I602" s="62">
        <v>39295</v>
      </c>
      <c r="J602" s="62">
        <v>50253</v>
      </c>
      <c r="K602" s="19" t="s">
        <v>356</v>
      </c>
      <c r="L602" s="19" t="s">
        <v>2367</v>
      </c>
    </row>
    <row r="603" spans="1:12">
      <c r="A603" s="21">
        <v>600</v>
      </c>
      <c r="B603" s="21" t="s">
        <v>5849</v>
      </c>
      <c r="C603" s="390" t="s">
        <v>2089</v>
      </c>
      <c r="D603" s="21" t="s">
        <v>5850</v>
      </c>
      <c r="E603" s="21">
        <v>43.47</v>
      </c>
      <c r="F603" s="75">
        <v>5025397</v>
      </c>
      <c r="G603" s="21" t="s">
        <v>5851</v>
      </c>
      <c r="H603" s="21" t="s">
        <v>1946</v>
      </c>
      <c r="I603" s="63">
        <v>39297</v>
      </c>
      <c r="J603" s="63">
        <v>50255</v>
      </c>
      <c r="K603" s="21" t="s">
        <v>1422</v>
      </c>
      <c r="L603" s="21" t="s">
        <v>2092</v>
      </c>
    </row>
    <row r="604" spans="1:12">
      <c r="A604" s="19">
        <v>601</v>
      </c>
      <c r="B604" s="19" t="s">
        <v>5852</v>
      </c>
      <c r="C604" s="389" t="s">
        <v>387</v>
      </c>
      <c r="D604" s="19" t="s">
        <v>5853</v>
      </c>
      <c r="E604" s="19">
        <v>90.72</v>
      </c>
      <c r="F604" s="70">
        <v>2091798</v>
      </c>
      <c r="G604" s="19" t="s">
        <v>5854</v>
      </c>
      <c r="H604" s="19" t="s">
        <v>1951</v>
      </c>
      <c r="I604" s="62">
        <v>39317</v>
      </c>
      <c r="J604" s="62">
        <v>50275</v>
      </c>
      <c r="K604" s="19" t="s">
        <v>663</v>
      </c>
      <c r="L604" s="19" t="s">
        <v>2067</v>
      </c>
    </row>
    <row r="605" spans="1:12">
      <c r="A605" s="21">
        <v>602</v>
      </c>
      <c r="B605" s="21" t="s">
        <v>5855</v>
      </c>
      <c r="C605" s="390" t="s">
        <v>167</v>
      </c>
      <c r="D605" s="21" t="s">
        <v>5856</v>
      </c>
      <c r="E605" s="21">
        <v>108.76</v>
      </c>
      <c r="F605" s="75">
        <v>5319331</v>
      </c>
      <c r="G605" s="21" t="s">
        <v>1875</v>
      </c>
      <c r="H605" s="21" t="s">
        <v>1951</v>
      </c>
      <c r="I605" s="63">
        <v>39322</v>
      </c>
      <c r="J605" s="63">
        <v>50280</v>
      </c>
      <c r="K605" s="21" t="s">
        <v>663</v>
      </c>
      <c r="L605" s="21" t="s">
        <v>2067</v>
      </c>
    </row>
    <row r="606" spans="1:12">
      <c r="A606" s="19">
        <v>603</v>
      </c>
      <c r="B606" s="19" t="s">
        <v>5857</v>
      </c>
      <c r="C606" s="389" t="s">
        <v>2089</v>
      </c>
      <c r="D606" s="19" t="s">
        <v>5858</v>
      </c>
      <c r="E606" s="19">
        <v>151.03</v>
      </c>
      <c r="F606" s="70">
        <v>5384915</v>
      </c>
      <c r="G606" s="19" t="s">
        <v>5859</v>
      </c>
      <c r="H606" s="19" t="s">
        <v>2008</v>
      </c>
      <c r="I606" s="62">
        <v>39329</v>
      </c>
      <c r="J606" s="62">
        <v>50287</v>
      </c>
      <c r="K606" s="19" t="s">
        <v>697</v>
      </c>
      <c r="L606" s="19" t="s">
        <v>2026</v>
      </c>
    </row>
    <row r="607" spans="1:12">
      <c r="A607" s="21">
        <v>604</v>
      </c>
      <c r="B607" s="21" t="s">
        <v>5860</v>
      </c>
      <c r="C607" s="390">
        <v>0</v>
      </c>
      <c r="D607" s="21" t="s">
        <v>5861</v>
      </c>
      <c r="E607" s="21">
        <v>349.4</v>
      </c>
      <c r="F607" s="75">
        <v>5205581</v>
      </c>
      <c r="G607" s="21" t="s">
        <v>5862</v>
      </c>
      <c r="H607" s="21" t="s">
        <v>1951</v>
      </c>
      <c r="I607" s="63">
        <v>39342</v>
      </c>
      <c r="J607" s="63">
        <v>50300</v>
      </c>
      <c r="K607" s="21" t="s">
        <v>663</v>
      </c>
      <c r="L607" s="21" t="s">
        <v>2037</v>
      </c>
    </row>
    <row r="608" spans="1:12">
      <c r="A608" s="19">
        <v>605</v>
      </c>
      <c r="B608" s="19" t="s">
        <v>5863</v>
      </c>
      <c r="C608" s="389" t="s">
        <v>167</v>
      </c>
      <c r="D608" s="19" t="s">
        <v>5864</v>
      </c>
      <c r="E608" s="19">
        <v>72.290000000000006</v>
      </c>
      <c r="F608" s="70">
        <v>5445744</v>
      </c>
      <c r="G608" s="19" t="s">
        <v>5865</v>
      </c>
      <c r="H608" s="19" t="s">
        <v>1951</v>
      </c>
      <c r="I608" s="62">
        <v>39343</v>
      </c>
      <c r="J608" s="62">
        <v>50301</v>
      </c>
      <c r="K608" s="19" t="s">
        <v>663</v>
      </c>
      <c r="L608" s="19" t="s">
        <v>4266</v>
      </c>
    </row>
    <row r="609" spans="1:12">
      <c r="A609" s="21">
        <v>606</v>
      </c>
      <c r="B609" s="21" t="s">
        <v>5866</v>
      </c>
      <c r="C609" s="390" t="s">
        <v>387</v>
      </c>
      <c r="D609" s="21" t="s">
        <v>5867</v>
      </c>
      <c r="E609" s="21">
        <v>9282.76</v>
      </c>
      <c r="F609" s="75">
        <v>5084555</v>
      </c>
      <c r="G609" s="21" t="s">
        <v>5868</v>
      </c>
      <c r="H609" s="21" t="s">
        <v>2008</v>
      </c>
      <c r="I609" s="63">
        <v>39345</v>
      </c>
      <c r="J609" s="63">
        <v>50303</v>
      </c>
      <c r="K609" s="21" t="s">
        <v>425</v>
      </c>
      <c r="L609" s="21" t="s">
        <v>498</v>
      </c>
    </row>
    <row r="610" spans="1:12">
      <c r="A610" s="19">
        <v>607</v>
      </c>
      <c r="B610" s="19" t="s">
        <v>5869</v>
      </c>
      <c r="C610" s="389" t="s">
        <v>189</v>
      </c>
      <c r="D610" s="19" t="s">
        <v>682</v>
      </c>
      <c r="E610" s="19">
        <v>490.15</v>
      </c>
      <c r="F610" s="70">
        <v>2862468</v>
      </c>
      <c r="G610" s="19" t="s">
        <v>2537</v>
      </c>
      <c r="H610" s="19" t="s">
        <v>1951</v>
      </c>
      <c r="I610" s="62">
        <v>39346</v>
      </c>
      <c r="J610" s="62">
        <v>50304</v>
      </c>
      <c r="K610" s="19" t="s">
        <v>663</v>
      </c>
      <c r="L610" s="19" t="s">
        <v>2163</v>
      </c>
    </row>
    <row r="611" spans="1:12">
      <c r="A611" s="21">
        <v>608</v>
      </c>
      <c r="B611" s="21" t="s">
        <v>5870</v>
      </c>
      <c r="C611" s="390" t="s">
        <v>167</v>
      </c>
      <c r="D611" s="21" t="s">
        <v>5871</v>
      </c>
      <c r="E611" s="21">
        <v>200.63</v>
      </c>
      <c r="F611" s="75">
        <v>2819996</v>
      </c>
      <c r="G611" s="21" t="s">
        <v>464</v>
      </c>
      <c r="H611" s="21" t="s">
        <v>1951</v>
      </c>
      <c r="I611" s="63">
        <v>39358</v>
      </c>
      <c r="J611" s="63">
        <v>50316</v>
      </c>
      <c r="K611" s="21" t="s">
        <v>267</v>
      </c>
      <c r="L611" s="21" t="s">
        <v>3888</v>
      </c>
    </row>
    <row r="612" spans="1:12">
      <c r="A612" s="19">
        <v>609</v>
      </c>
      <c r="B612" s="19" t="s">
        <v>5872</v>
      </c>
      <c r="C612" s="389" t="s">
        <v>167</v>
      </c>
      <c r="D612" s="19" t="s">
        <v>5873</v>
      </c>
      <c r="E612" s="19">
        <v>106.76</v>
      </c>
      <c r="F612" s="70">
        <v>2675471</v>
      </c>
      <c r="G612" s="19" t="s">
        <v>5003</v>
      </c>
      <c r="H612" s="19" t="s">
        <v>1951</v>
      </c>
      <c r="I612" s="62">
        <v>39365</v>
      </c>
      <c r="J612" s="62">
        <v>50323</v>
      </c>
      <c r="K612" s="19" t="s">
        <v>663</v>
      </c>
      <c r="L612" s="19" t="s">
        <v>4266</v>
      </c>
    </row>
    <row r="613" spans="1:12">
      <c r="A613" s="21">
        <v>610</v>
      </c>
      <c r="B613" s="21" t="s">
        <v>5874</v>
      </c>
      <c r="C613" s="390">
        <v>0</v>
      </c>
      <c r="D613" s="21" t="s">
        <v>5875</v>
      </c>
      <c r="E613" s="21">
        <v>265.94</v>
      </c>
      <c r="F613" s="75">
        <v>2766213</v>
      </c>
      <c r="G613" s="21" t="s">
        <v>5876</v>
      </c>
      <c r="H613" s="21" t="s">
        <v>1951</v>
      </c>
      <c r="I613" s="63">
        <v>39372</v>
      </c>
      <c r="J613" s="63">
        <v>50330</v>
      </c>
      <c r="K613" s="21" t="s">
        <v>1422</v>
      </c>
      <c r="L613" s="21" t="s">
        <v>2138</v>
      </c>
    </row>
    <row r="614" spans="1:12">
      <c r="A614" s="19">
        <v>611</v>
      </c>
      <c r="B614" s="19" t="s">
        <v>5877</v>
      </c>
      <c r="C614" s="389">
        <v>0</v>
      </c>
      <c r="D614" s="19" t="s">
        <v>2080</v>
      </c>
      <c r="E614" s="19">
        <v>35.5</v>
      </c>
      <c r="F614" s="70">
        <v>2550466</v>
      </c>
      <c r="G614" s="19" t="s">
        <v>308</v>
      </c>
      <c r="H614" s="19" t="s">
        <v>1951</v>
      </c>
      <c r="I614" s="62">
        <v>35352</v>
      </c>
      <c r="J614" s="62">
        <v>50345</v>
      </c>
      <c r="K614" s="19" t="s">
        <v>356</v>
      </c>
      <c r="L614" s="19" t="s">
        <v>2080</v>
      </c>
    </row>
    <row r="615" spans="1:12">
      <c r="A615" s="21">
        <v>612</v>
      </c>
      <c r="B615" s="21" t="s">
        <v>5878</v>
      </c>
      <c r="C615" s="390" t="s">
        <v>2372</v>
      </c>
      <c r="D615" s="21" t="s">
        <v>5879</v>
      </c>
      <c r="E615" s="21">
        <v>26.4</v>
      </c>
      <c r="F615" s="75">
        <v>2034719</v>
      </c>
      <c r="G615" s="21" t="s">
        <v>1822</v>
      </c>
      <c r="H615" s="21" t="s">
        <v>1951</v>
      </c>
      <c r="I615" s="63">
        <v>39386</v>
      </c>
      <c r="J615" s="63">
        <v>50344</v>
      </c>
      <c r="K615" s="21" t="s">
        <v>1987</v>
      </c>
      <c r="L615" s="21" t="s">
        <v>4530</v>
      </c>
    </row>
    <row r="616" spans="1:12">
      <c r="A616" s="19">
        <v>613</v>
      </c>
      <c r="B616" s="19" t="s">
        <v>5880</v>
      </c>
      <c r="C616" s="389" t="s">
        <v>2089</v>
      </c>
      <c r="D616" s="19" t="s">
        <v>5881</v>
      </c>
      <c r="E616" s="19">
        <v>26.88</v>
      </c>
      <c r="F616" s="70">
        <v>5133408</v>
      </c>
      <c r="G616" s="19" t="s">
        <v>1761</v>
      </c>
      <c r="H616" s="19" t="s">
        <v>2008</v>
      </c>
      <c r="I616" s="62">
        <v>39401</v>
      </c>
      <c r="J616" s="62">
        <v>50359</v>
      </c>
      <c r="K616" s="19" t="s">
        <v>1422</v>
      </c>
      <c r="L616" s="19" t="s">
        <v>4391</v>
      </c>
    </row>
    <row r="617" spans="1:12">
      <c r="A617" s="21">
        <v>614</v>
      </c>
      <c r="B617" s="21" t="s">
        <v>5882</v>
      </c>
      <c r="C617" s="390" t="s">
        <v>167</v>
      </c>
      <c r="D617" s="21" t="s">
        <v>5883</v>
      </c>
      <c r="E617" s="21">
        <v>314.16000000000003</v>
      </c>
      <c r="F617" s="75">
        <v>2597977</v>
      </c>
      <c r="G617" s="21" t="s">
        <v>1441</v>
      </c>
      <c r="H617" s="21" t="s">
        <v>1951</v>
      </c>
      <c r="I617" s="63">
        <v>39421</v>
      </c>
      <c r="J617" s="63">
        <v>50379</v>
      </c>
      <c r="K617" s="21" t="s">
        <v>708</v>
      </c>
      <c r="L617" s="21" t="s">
        <v>599</v>
      </c>
    </row>
    <row r="618" spans="1:12">
      <c r="A618" s="19">
        <v>615</v>
      </c>
      <c r="B618" s="19" t="s">
        <v>5884</v>
      </c>
      <c r="C618" s="389">
        <v>0</v>
      </c>
      <c r="D618" s="19" t="s">
        <v>4115</v>
      </c>
      <c r="E618" s="19">
        <v>1278.6300000000001</v>
      </c>
      <c r="F618" s="70">
        <v>2843129</v>
      </c>
      <c r="G618" s="19" t="s">
        <v>5343</v>
      </c>
      <c r="H618" s="19" t="s">
        <v>1951</v>
      </c>
      <c r="I618" s="62">
        <v>39449</v>
      </c>
      <c r="J618" s="62">
        <v>50407</v>
      </c>
      <c r="K618" s="19" t="s">
        <v>356</v>
      </c>
      <c r="L618" s="19" t="s">
        <v>2265</v>
      </c>
    </row>
    <row r="619" spans="1:12">
      <c r="A619" s="21">
        <v>616</v>
      </c>
      <c r="B619" s="21" t="s">
        <v>5885</v>
      </c>
      <c r="C619" s="390">
        <v>0</v>
      </c>
      <c r="D619" s="21" t="s">
        <v>5101</v>
      </c>
      <c r="E619" s="21">
        <v>225.54</v>
      </c>
      <c r="F619" s="75">
        <v>2681471</v>
      </c>
      <c r="G619" s="21" t="s">
        <v>5102</v>
      </c>
      <c r="H619" s="21" t="s">
        <v>1951</v>
      </c>
      <c r="I619" s="63">
        <v>39454</v>
      </c>
      <c r="J619" s="63">
        <v>50412</v>
      </c>
      <c r="K619" s="21" t="s">
        <v>267</v>
      </c>
      <c r="L619" s="21" t="s">
        <v>1983</v>
      </c>
    </row>
    <row r="620" spans="1:12">
      <c r="A620" s="19">
        <v>617</v>
      </c>
      <c r="B620" s="19" t="s">
        <v>5886</v>
      </c>
      <c r="C620" s="389" t="s">
        <v>2089</v>
      </c>
      <c r="D620" s="19" t="s">
        <v>2179</v>
      </c>
      <c r="E620" s="19">
        <v>26.05</v>
      </c>
      <c r="F620" s="70">
        <v>5002109</v>
      </c>
      <c r="G620" s="19" t="s">
        <v>1800</v>
      </c>
      <c r="H620" s="19" t="s">
        <v>1951</v>
      </c>
      <c r="I620" s="62">
        <v>39471</v>
      </c>
      <c r="J620" s="62">
        <v>50429</v>
      </c>
      <c r="K620" s="19" t="s">
        <v>267</v>
      </c>
      <c r="L620" s="19" t="s">
        <v>1983</v>
      </c>
    </row>
    <row r="621" spans="1:12">
      <c r="A621" s="21">
        <v>618</v>
      </c>
      <c r="B621" s="21" t="s">
        <v>5887</v>
      </c>
      <c r="C621" s="390" t="s">
        <v>167</v>
      </c>
      <c r="D621" s="21" t="s">
        <v>5888</v>
      </c>
      <c r="E621" s="21">
        <v>106.44</v>
      </c>
      <c r="F621" s="75">
        <v>2682869</v>
      </c>
      <c r="G621" s="21" t="s">
        <v>1824</v>
      </c>
      <c r="H621" s="21" t="s">
        <v>1951</v>
      </c>
      <c r="I621" s="63">
        <v>39471</v>
      </c>
      <c r="J621" s="63">
        <v>50429</v>
      </c>
      <c r="K621" s="21" t="s">
        <v>470</v>
      </c>
      <c r="L621" s="21" t="s">
        <v>682</v>
      </c>
    </row>
    <row r="622" spans="1:12">
      <c r="A622" s="19">
        <v>619</v>
      </c>
      <c r="B622" s="19" t="s">
        <v>5889</v>
      </c>
      <c r="C622" s="389" t="s">
        <v>2089</v>
      </c>
      <c r="D622" s="19" t="s">
        <v>2327</v>
      </c>
      <c r="E622" s="19">
        <v>34.979999999999997</v>
      </c>
      <c r="F622" s="70">
        <v>5309069</v>
      </c>
      <c r="G622" s="19" t="s">
        <v>5890</v>
      </c>
      <c r="H622" s="19" t="s">
        <v>1951</v>
      </c>
      <c r="I622" s="62">
        <v>39471</v>
      </c>
      <c r="J622" s="62">
        <v>50429</v>
      </c>
      <c r="K622" s="19" t="s">
        <v>356</v>
      </c>
      <c r="L622" s="19" t="s">
        <v>2080</v>
      </c>
    </row>
    <row r="623" spans="1:12">
      <c r="A623" s="21">
        <v>620</v>
      </c>
      <c r="B623" s="21" t="s">
        <v>5891</v>
      </c>
      <c r="C623" s="390" t="s">
        <v>167</v>
      </c>
      <c r="D623" s="21" t="s">
        <v>5892</v>
      </c>
      <c r="E623" s="21">
        <v>34.450000000000003</v>
      </c>
      <c r="F623" s="75">
        <v>2100231</v>
      </c>
      <c r="G623" s="21" t="s">
        <v>4524</v>
      </c>
      <c r="H623" s="21" t="s">
        <v>1951</v>
      </c>
      <c r="I623" s="63">
        <v>38329</v>
      </c>
      <c r="J623" s="63">
        <v>49286</v>
      </c>
      <c r="K623" s="21" t="s">
        <v>1303</v>
      </c>
      <c r="L623" s="21" t="s">
        <v>2329</v>
      </c>
    </row>
    <row r="624" spans="1:12">
      <c r="A624" s="19">
        <v>621</v>
      </c>
      <c r="B624" s="19" t="s">
        <v>5893</v>
      </c>
      <c r="C624" s="389">
        <v>0</v>
      </c>
      <c r="D624" s="19" t="s">
        <v>5894</v>
      </c>
      <c r="E624" s="19">
        <v>30.65</v>
      </c>
      <c r="F624" s="70">
        <v>2109638</v>
      </c>
      <c r="G624" s="19" t="s">
        <v>5895</v>
      </c>
      <c r="H624" s="19" t="s">
        <v>1951</v>
      </c>
      <c r="I624" s="62">
        <v>39477</v>
      </c>
      <c r="J624" s="62">
        <v>50435</v>
      </c>
      <c r="K624" s="19" t="s">
        <v>1987</v>
      </c>
      <c r="L624" s="19" t="s">
        <v>1988</v>
      </c>
    </row>
    <row r="625" spans="1:12">
      <c r="A625" s="21">
        <v>622</v>
      </c>
      <c r="B625" s="21" t="s">
        <v>5896</v>
      </c>
      <c r="C625" s="390">
        <v>0</v>
      </c>
      <c r="D625" s="21" t="s">
        <v>5897</v>
      </c>
      <c r="E625" s="21">
        <v>31.64</v>
      </c>
      <c r="F625" s="75">
        <v>2009765</v>
      </c>
      <c r="G625" s="21" t="s">
        <v>5898</v>
      </c>
      <c r="H625" s="21" t="s">
        <v>2008</v>
      </c>
      <c r="I625" s="63">
        <v>39479</v>
      </c>
      <c r="J625" s="63">
        <v>50437</v>
      </c>
      <c r="K625" s="21" t="s">
        <v>356</v>
      </c>
      <c r="L625" s="21" t="s">
        <v>2367</v>
      </c>
    </row>
    <row r="626" spans="1:12">
      <c r="A626" s="19">
        <v>623</v>
      </c>
      <c r="B626" s="19" t="s">
        <v>5899</v>
      </c>
      <c r="C626" s="389">
        <v>0</v>
      </c>
      <c r="D626" s="19" t="s">
        <v>5900</v>
      </c>
      <c r="E626" s="19">
        <v>245.35</v>
      </c>
      <c r="F626" s="70">
        <v>2883376</v>
      </c>
      <c r="G626" s="19" t="s">
        <v>5901</v>
      </c>
      <c r="H626" s="19" t="s">
        <v>2008</v>
      </c>
      <c r="I626" s="62">
        <v>39493</v>
      </c>
      <c r="J626" s="62">
        <v>50451</v>
      </c>
      <c r="K626" s="19" t="s">
        <v>1422</v>
      </c>
      <c r="L626" s="19" t="s">
        <v>5371</v>
      </c>
    </row>
    <row r="627" spans="1:12">
      <c r="A627" s="21">
        <v>624</v>
      </c>
      <c r="B627" s="21" t="s">
        <v>5902</v>
      </c>
      <c r="C627" s="390" t="s">
        <v>2135</v>
      </c>
      <c r="D627" s="21" t="s">
        <v>2078</v>
      </c>
      <c r="E627" s="21">
        <v>202.63</v>
      </c>
      <c r="F627" s="75">
        <v>5113342</v>
      </c>
      <c r="G627" s="21" t="s">
        <v>1489</v>
      </c>
      <c r="H627" s="21" t="s">
        <v>1951</v>
      </c>
      <c r="I627" s="63">
        <v>39497</v>
      </c>
      <c r="J627" s="63">
        <v>50455</v>
      </c>
      <c r="K627" s="21" t="s">
        <v>267</v>
      </c>
      <c r="L627" s="21" t="s">
        <v>3178</v>
      </c>
    </row>
    <row r="628" spans="1:12">
      <c r="A628" s="19">
        <v>625</v>
      </c>
      <c r="B628" s="19" t="s">
        <v>5903</v>
      </c>
      <c r="C628" s="389">
        <v>0</v>
      </c>
      <c r="D628" s="19" t="s">
        <v>3088</v>
      </c>
      <c r="E628" s="19">
        <v>192.31</v>
      </c>
      <c r="F628" s="70">
        <v>2646455</v>
      </c>
      <c r="G628" s="19" t="s">
        <v>5904</v>
      </c>
      <c r="H628" s="19" t="s">
        <v>1951</v>
      </c>
      <c r="I628" s="62">
        <v>39497</v>
      </c>
      <c r="J628" s="62">
        <v>50455</v>
      </c>
      <c r="K628" s="19" t="s">
        <v>267</v>
      </c>
      <c r="L628" s="19" t="s">
        <v>5905</v>
      </c>
    </row>
    <row r="629" spans="1:12">
      <c r="A629" s="21">
        <v>626</v>
      </c>
      <c r="B629" s="21" t="s">
        <v>5906</v>
      </c>
      <c r="C629" s="390">
        <v>0</v>
      </c>
      <c r="D629" s="21" t="s">
        <v>5907</v>
      </c>
      <c r="E629" s="21">
        <v>59.14</v>
      </c>
      <c r="F629" s="75">
        <v>5094208</v>
      </c>
      <c r="G629" s="21" t="s">
        <v>5908</v>
      </c>
      <c r="H629" s="21" t="s">
        <v>1951</v>
      </c>
      <c r="I629" s="63">
        <v>39498</v>
      </c>
      <c r="J629" s="63">
        <v>50456</v>
      </c>
      <c r="K629" s="21" t="s">
        <v>168</v>
      </c>
      <c r="L629" s="21" t="s">
        <v>169</v>
      </c>
    </row>
    <row r="630" spans="1:12">
      <c r="A630" s="19">
        <v>627</v>
      </c>
      <c r="B630" s="19" t="s">
        <v>5909</v>
      </c>
      <c r="C630" s="389" t="s">
        <v>2135</v>
      </c>
      <c r="D630" s="19" t="s">
        <v>5910</v>
      </c>
      <c r="E630" s="19">
        <v>293.08999999999997</v>
      </c>
      <c r="F630" s="70">
        <v>5054249</v>
      </c>
      <c r="G630" s="19" t="s">
        <v>5911</v>
      </c>
      <c r="H630" s="19" t="s">
        <v>1951</v>
      </c>
      <c r="I630" s="62">
        <v>39505</v>
      </c>
      <c r="J630" s="62">
        <v>50463</v>
      </c>
      <c r="K630" s="19" t="s">
        <v>267</v>
      </c>
      <c r="L630" s="19" t="s">
        <v>5912</v>
      </c>
    </row>
    <row r="631" spans="1:12">
      <c r="A631" s="21">
        <v>628</v>
      </c>
      <c r="B631" s="21" t="s">
        <v>5913</v>
      </c>
      <c r="C631" s="390" t="s">
        <v>189</v>
      </c>
      <c r="D631" s="21" t="s">
        <v>5914</v>
      </c>
      <c r="E631" s="21">
        <v>2781.2</v>
      </c>
      <c r="F631" s="75">
        <v>5124913</v>
      </c>
      <c r="G631" s="21" t="s">
        <v>1056</v>
      </c>
      <c r="H631" s="21" t="s">
        <v>3657</v>
      </c>
      <c r="I631" s="63">
        <v>39505</v>
      </c>
      <c r="J631" s="63">
        <v>50463</v>
      </c>
      <c r="K631" s="21" t="s">
        <v>679</v>
      </c>
      <c r="L631" s="21" t="s">
        <v>5915</v>
      </c>
    </row>
    <row r="632" spans="1:12">
      <c r="A632" s="19">
        <v>629</v>
      </c>
      <c r="B632" s="19" t="s">
        <v>5916</v>
      </c>
      <c r="C632" s="389">
        <v>0</v>
      </c>
      <c r="D632" s="19" t="s">
        <v>5917</v>
      </c>
      <c r="E632" s="19">
        <v>1238.1099999999999</v>
      </c>
      <c r="F632" s="70">
        <v>5124913</v>
      </c>
      <c r="G632" s="19" t="s">
        <v>1056</v>
      </c>
      <c r="H632" s="19" t="s">
        <v>3657</v>
      </c>
      <c r="I632" s="62">
        <v>39505</v>
      </c>
      <c r="J632" s="62">
        <v>50463</v>
      </c>
      <c r="K632" s="19" t="s">
        <v>679</v>
      </c>
      <c r="L632" s="19" t="s">
        <v>4466</v>
      </c>
    </row>
    <row r="633" spans="1:12">
      <c r="A633" s="21">
        <v>630</v>
      </c>
      <c r="B633" s="21" t="s">
        <v>5918</v>
      </c>
      <c r="C633" s="390">
        <v>0</v>
      </c>
      <c r="D633" s="21" t="s">
        <v>5919</v>
      </c>
      <c r="E633" s="21">
        <v>269.73</v>
      </c>
      <c r="F633" s="75">
        <v>5124913</v>
      </c>
      <c r="G633" s="21" t="s">
        <v>1056</v>
      </c>
      <c r="H633" s="21" t="s">
        <v>3657</v>
      </c>
      <c r="I633" s="63">
        <v>39505</v>
      </c>
      <c r="J633" s="63">
        <v>50463</v>
      </c>
      <c r="K633" s="21" t="s">
        <v>679</v>
      </c>
      <c r="L633" s="21" t="s">
        <v>4466</v>
      </c>
    </row>
    <row r="634" spans="1:12">
      <c r="A634" s="19">
        <v>631</v>
      </c>
      <c r="B634" s="19" t="s">
        <v>5920</v>
      </c>
      <c r="C634" s="389" t="s">
        <v>2024</v>
      </c>
      <c r="D634" s="19" t="s">
        <v>5921</v>
      </c>
      <c r="E634" s="19">
        <v>1199.8399999999999</v>
      </c>
      <c r="F634" s="70">
        <v>2051303</v>
      </c>
      <c r="G634" s="19" t="s">
        <v>5490</v>
      </c>
      <c r="H634" s="19" t="s">
        <v>3657</v>
      </c>
      <c r="I634" s="62">
        <v>39506</v>
      </c>
      <c r="J634" s="62">
        <v>50464</v>
      </c>
      <c r="K634" s="19" t="s">
        <v>724</v>
      </c>
      <c r="L634" s="19" t="s">
        <v>2285</v>
      </c>
    </row>
    <row r="635" spans="1:12">
      <c r="A635" s="21">
        <v>632</v>
      </c>
      <c r="B635" s="21" t="s">
        <v>5922</v>
      </c>
      <c r="C635" s="390">
        <v>0</v>
      </c>
      <c r="D635" s="21" t="s">
        <v>5544</v>
      </c>
      <c r="E635" s="21">
        <v>40.299999999999997</v>
      </c>
      <c r="F635" s="75">
        <v>2851768</v>
      </c>
      <c r="G635" s="21" t="s">
        <v>5923</v>
      </c>
      <c r="H635" s="21" t="s">
        <v>1951</v>
      </c>
      <c r="I635" s="63">
        <v>36453</v>
      </c>
      <c r="J635" s="63">
        <v>47411</v>
      </c>
      <c r="K635" s="21" t="s">
        <v>168</v>
      </c>
      <c r="L635" s="21" t="s">
        <v>2198</v>
      </c>
    </row>
    <row r="636" spans="1:12">
      <c r="A636" s="19">
        <v>633</v>
      </c>
      <c r="B636" s="19" t="s">
        <v>5924</v>
      </c>
      <c r="C636" s="389">
        <v>0</v>
      </c>
      <c r="D636" s="19" t="s">
        <v>5925</v>
      </c>
      <c r="E636" s="19">
        <v>13.82</v>
      </c>
      <c r="F636" s="70">
        <v>2851768</v>
      </c>
      <c r="G636" s="19" t="s">
        <v>5923</v>
      </c>
      <c r="H636" s="19" t="s">
        <v>1951</v>
      </c>
      <c r="I636" s="62">
        <v>36453</v>
      </c>
      <c r="J636" s="62">
        <v>47411</v>
      </c>
      <c r="K636" s="19" t="s">
        <v>168</v>
      </c>
      <c r="L636" s="19" t="s">
        <v>2198</v>
      </c>
    </row>
    <row r="637" spans="1:12">
      <c r="A637" s="21">
        <v>634</v>
      </c>
      <c r="B637" s="21" t="s">
        <v>5926</v>
      </c>
      <c r="C637" s="390" t="s">
        <v>2552</v>
      </c>
      <c r="D637" s="21" t="s">
        <v>4697</v>
      </c>
      <c r="E637" s="21">
        <v>29.01</v>
      </c>
      <c r="F637" s="75">
        <v>2640635</v>
      </c>
      <c r="G637" s="21" t="s">
        <v>5927</v>
      </c>
      <c r="H637" s="21" t="s">
        <v>1951</v>
      </c>
      <c r="I637" s="63">
        <v>34889</v>
      </c>
      <c r="J637" s="63">
        <v>45847</v>
      </c>
      <c r="K637" s="21" t="s">
        <v>470</v>
      </c>
      <c r="L637" s="21" t="s">
        <v>682</v>
      </c>
    </row>
    <row r="638" spans="1:12">
      <c r="A638" s="19">
        <v>635</v>
      </c>
      <c r="B638" s="19" t="s">
        <v>5928</v>
      </c>
      <c r="C638" s="389" t="s">
        <v>2089</v>
      </c>
      <c r="D638" s="19" t="s">
        <v>5929</v>
      </c>
      <c r="E638" s="19">
        <v>41.57</v>
      </c>
      <c r="F638" s="70">
        <v>5366941</v>
      </c>
      <c r="G638" s="19" t="s">
        <v>5930</v>
      </c>
      <c r="H638" s="19" t="s">
        <v>1951</v>
      </c>
      <c r="I638" s="62">
        <v>39512</v>
      </c>
      <c r="J638" s="62">
        <v>50469</v>
      </c>
      <c r="K638" s="19" t="s">
        <v>1422</v>
      </c>
      <c r="L638" s="19" t="s">
        <v>2092</v>
      </c>
    </row>
    <row r="639" spans="1:12">
      <c r="A639" s="21">
        <v>636</v>
      </c>
      <c r="B639" s="21" t="s">
        <v>5931</v>
      </c>
      <c r="C639" s="390" t="s">
        <v>167</v>
      </c>
      <c r="D639" s="21" t="s">
        <v>5932</v>
      </c>
      <c r="E639" s="21">
        <v>64.67</v>
      </c>
      <c r="F639" s="75">
        <v>5073189</v>
      </c>
      <c r="G639" s="21" t="s">
        <v>4578</v>
      </c>
      <c r="H639" s="21" t="s">
        <v>1951</v>
      </c>
      <c r="I639" s="63">
        <v>39517</v>
      </c>
      <c r="J639" s="63">
        <v>50474</v>
      </c>
      <c r="K639" s="21" t="s">
        <v>267</v>
      </c>
      <c r="L639" s="21" t="s">
        <v>3888</v>
      </c>
    </row>
    <row r="640" spans="1:12">
      <c r="A640" s="19">
        <v>637</v>
      </c>
      <c r="B640" s="19" t="s">
        <v>5933</v>
      </c>
      <c r="C640" s="389">
        <v>0</v>
      </c>
      <c r="D640" s="19" t="s">
        <v>4567</v>
      </c>
      <c r="E640" s="19">
        <v>60.72</v>
      </c>
      <c r="F640" s="70">
        <v>2831155</v>
      </c>
      <c r="G640" s="19" t="s">
        <v>5934</v>
      </c>
      <c r="H640" s="19" t="s">
        <v>1951</v>
      </c>
      <c r="I640" s="62">
        <v>39517</v>
      </c>
      <c r="J640" s="62">
        <v>50474</v>
      </c>
      <c r="K640" s="19" t="s">
        <v>168</v>
      </c>
      <c r="L640" s="19" t="s">
        <v>169</v>
      </c>
    </row>
    <row r="641" spans="1:12">
      <c r="A641" s="21">
        <v>638</v>
      </c>
      <c r="B641" s="21" t="s">
        <v>5935</v>
      </c>
      <c r="C641" s="390" t="s">
        <v>2089</v>
      </c>
      <c r="D641" s="21" t="s">
        <v>5936</v>
      </c>
      <c r="E641" s="21">
        <v>24.74</v>
      </c>
      <c r="F641" s="75">
        <v>5853583</v>
      </c>
      <c r="G641" s="21" t="s">
        <v>5937</v>
      </c>
      <c r="H641" s="21" t="s">
        <v>1951</v>
      </c>
      <c r="I641" s="63">
        <v>39525</v>
      </c>
      <c r="J641" s="63">
        <v>50482</v>
      </c>
      <c r="K641" s="21" t="s">
        <v>1422</v>
      </c>
      <c r="L641" s="21" t="s">
        <v>3221</v>
      </c>
    </row>
    <row r="642" spans="1:12">
      <c r="A642" s="19">
        <v>639</v>
      </c>
      <c r="B642" s="19" t="s">
        <v>5938</v>
      </c>
      <c r="C642" s="389">
        <v>0</v>
      </c>
      <c r="D642" s="19" t="s">
        <v>5939</v>
      </c>
      <c r="E642" s="19">
        <v>25.44</v>
      </c>
      <c r="F642" s="70">
        <v>5194512</v>
      </c>
      <c r="G642" s="19" t="s">
        <v>5940</v>
      </c>
      <c r="H642" s="19" t="s">
        <v>1951</v>
      </c>
      <c r="I642" s="62">
        <v>39393</v>
      </c>
      <c r="J642" s="62">
        <v>50386</v>
      </c>
      <c r="K642" s="19" t="s">
        <v>168</v>
      </c>
      <c r="L642" s="19" t="s">
        <v>169</v>
      </c>
    </row>
    <row r="643" spans="1:12">
      <c r="A643" s="21">
        <v>640</v>
      </c>
      <c r="B643" s="21" t="s">
        <v>5941</v>
      </c>
      <c r="C643" s="390" t="s">
        <v>2024</v>
      </c>
      <c r="D643" s="21" t="s">
        <v>2210</v>
      </c>
      <c r="E643" s="21">
        <v>90.12</v>
      </c>
      <c r="F643" s="75">
        <v>5111668</v>
      </c>
      <c r="G643" s="21" t="s">
        <v>5942</v>
      </c>
      <c r="H643" s="21" t="s">
        <v>1951</v>
      </c>
      <c r="I643" s="63">
        <v>39528</v>
      </c>
      <c r="J643" s="63">
        <v>50485</v>
      </c>
      <c r="K643" s="21" t="s">
        <v>356</v>
      </c>
      <c r="L643" s="21" t="s">
        <v>2265</v>
      </c>
    </row>
    <row r="644" spans="1:12">
      <c r="A644" s="19">
        <v>641</v>
      </c>
      <c r="B644" s="19" t="s">
        <v>5943</v>
      </c>
      <c r="C644" s="389" t="s">
        <v>167</v>
      </c>
      <c r="D644" s="19" t="s">
        <v>5944</v>
      </c>
      <c r="E644" s="19">
        <v>6100.29</v>
      </c>
      <c r="F644" s="70">
        <v>2708701</v>
      </c>
      <c r="G644" s="19" t="s">
        <v>5945</v>
      </c>
      <c r="H644" s="19" t="s">
        <v>1946</v>
      </c>
      <c r="I644" s="62">
        <v>39531</v>
      </c>
      <c r="J644" s="62">
        <v>50488</v>
      </c>
      <c r="K644" s="19" t="s">
        <v>747</v>
      </c>
      <c r="L644" s="19" t="s">
        <v>2596</v>
      </c>
    </row>
    <row r="645" spans="1:12">
      <c r="A645" s="21">
        <v>642</v>
      </c>
      <c r="B645" s="21" t="s">
        <v>5946</v>
      </c>
      <c r="C645" s="390">
        <v>0</v>
      </c>
      <c r="D645" s="21" t="s">
        <v>5947</v>
      </c>
      <c r="E645" s="21">
        <v>421.91</v>
      </c>
      <c r="F645" s="75">
        <v>5840716</v>
      </c>
      <c r="G645" s="21" t="s">
        <v>5948</v>
      </c>
      <c r="H645" s="21" t="s">
        <v>1951</v>
      </c>
      <c r="I645" s="63">
        <v>39531</v>
      </c>
      <c r="J645" s="63">
        <v>50488</v>
      </c>
      <c r="K645" s="21" t="s">
        <v>267</v>
      </c>
      <c r="L645" s="21" t="s">
        <v>2343</v>
      </c>
    </row>
    <row r="646" spans="1:12">
      <c r="A646" s="19">
        <v>643</v>
      </c>
      <c r="B646" s="19" t="s">
        <v>5949</v>
      </c>
      <c r="C646" s="389" t="s">
        <v>2089</v>
      </c>
      <c r="D646" s="19" t="s">
        <v>5950</v>
      </c>
      <c r="E646" s="19">
        <v>48.38</v>
      </c>
      <c r="F646" s="70">
        <v>5102189</v>
      </c>
      <c r="G646" s="19" t="s">
        <v>2091</v>
      </c>
      <c r="H646" s="19" t="s">
        <v>1951</v>
      </c>
      <c r="I646" s="62">
        <v>39531</v>
      </c>
      <c r="J646" s="62">
        <v>50488</v>
      </c>
      <c r="K646" s="19" t="s">
        <v>1422</v>
      </c>
      <c r="L646" s="19" t="s">
        <v>2092</v>
      </c>
    </row>
    <row r="647" spans="1:12">
      <c r="A647" s="21">
        <v>644</v>
      </c>
      <c r="B647" s="21" t="s">
        <v>5951</v>
      </c>
      <c r="C647" s="390">
        <v>0</v>
      </c>
      <c r="D647" s="21" t="s">
        <v>5952</v>
      </c>
      <c r="E647" s="21">
        <v>24.84</v>
      </c>
      <c r="F647" s="75">
        <v>4001621</v>
      </c>
      <c r="G647" s="21" t="s">
        <v>5953</v>
      </c>
      <c r="H647" s="21" t="s">
        <v>1951</v>
      </c>
      <c r="I647" s="63">
        <v>39532</v>
      </c>
      <c r="J647" s="63">
        <v>50489</v>
      </c>
      <c r="K647" s="21" t="s">
        <v>2022</v>
      </c>
      <c r="L647" s="21" t="s">
        <v>2879</v>
      </c>
    </row>
    <row r="648" spans="1:12">
      <c r="A648" s="19">
        <v>645</v>
      </c>
      <c r="B648" s="19" t="s">
        <v>5954</v>
      </c>
      <c r="C648" s="389">
        <v>0</v>
      </c>
      <c r="D648" s="19" t="s">
        <v>5955</v>
      </c>
      <c r="E648" s="19">
        <v>34.78</v>
      </c>
      <c r="F648" s="70">
        <v>2550466</v>
      </c>
      <c r="G648" s="19" t="s">
        <v>308</v>
      </c>
      <c r="H648" s="19" t="s">
        <v>1951</v>
      </c>
      <c r="I648" s="62">
        <v>39535</v>
      </c>
      <c r="J648" s="62">
        <v>50492</v>
      </c>
      <c r="K648" s="19" t="s">
        <v>356</v>
      </c>
      <c r="L648" s="19" t="s">
        <v>2080</v>
      </c>
    </row>
    <row r="649" spans="1:12">
      <c r="A649" s="21">
        <v>646</v>
      </c>
      <c r="B649" s="21" t="s">
        <v>5956</v>
      </c>
      <c r="C649" s="390">
        <v>0</v>
      </c>
      <c r="D649" s="21" t="s">
        <v>5957</v>
      </c>
      <c r="E649" s="21">
        <v>43.35</v>
      </c>
      <c r="F649" s="75">
        <v>2085844</v>
      </c>
      <c r="G649" s="21" t="s">
        <v>5958</v>
      </c>
      <c r="H649" s="21" t="s">
        <v>1951</v>
      </c>
      <c r="I649" s="63">
        <v>39539</v>
      </c>
      <c r="J649" s="63">
        <v>50496</v>
      </c>
      <c r="K649" s="21" t="s">
        <v>168</v>
      </c>
      <c r="L649" s="21" t="s">
        <v>169</v>
      </c>
    </row>
    <row r="650" spans="1:12">
      <c r="A650" s="19">
        <v>647</v>
      </c>
      <c r="B650" s="19" t="s">
        <v>5959</v>
      </c>
      <c r="C650" s="389" t="s">
        <v>167</v>
      </c>
      <c r="D650" s="19" t="s">
        <v>2140</v>
      </c>
      <c r="E650" s="19">
        <v>38.01</v>
      </c>
      <c r="F650" s="70">
        <v>2879646</v>
      </c>
      <c r="G650" s="19" t="s">
        <v>5960</v>
      </c>
      <c r="H650" s="19" t="s">
        <v>2008</v>
      </c>
      <c r="I650" s="62">
        <v>39539</v>
      </c>
      <c r="J650" s="62">
        <v>50496</v>
      </c>
      <c r="K650" s="19" t="s">
        <v>356</v>
      </c>
      <c r="L650" s="19" t="s">
        <v>2142</v>
      </c>
    </row>
    <row r="651" spans="1:12">
      <c r="A651" s="21">
        <v>648</v>
      </c>
      <c r="B651" s="21" t="s">
        <v>5961</v>
      </c>
      <c r="C651" s="390" t="s">
        <v>2135</v>
      </c>
      <c r="D651" s="21" t="s">
        <v>5962</v>
      </c>
      <c r="E651" s="21">
        <v>83.49</v>
      </c>
      <c r="F651" s="75">
        <v>5196213</v>
      </c>
      <c r="G651" s="21" t="s">
        <v>5963</v>
      </c>
      <c r="H651" s="21" t="s">
        <v>1946</v>
      </c>
      <c r="I651" s="63">
        <v>39542</v>
      </c>
      <c r="J651" s="63">
        <v>50499</v>
      </c>
      <c r="K651" s="21" t="s">
        <v>180</v>
      </c>
      <c r="L651" s="21" t="s">
        <v>5059</v>
      </c>
    </row>
    <row r="652" spans="1:12">
      <c r="A652" s="19">
        <v>649</v>
      </c>
      <c r="B652" s="19" t="s">
        <v>5964</v>
      </c>
      <c r="C652" s="389" t="s">
        <v>2126</v>
      </c>
      <c r="D652" s="19" t="s">
        <v>5965</v>
      </c>
      <c r="E652" s="19">
        <v>10.69</v>
      </c>
      <c r="F652" s="70">
        <v>5200288</v>
      </c>
      <c r="G652" s="19" t="s">
        <v>5966</v>
      </c>
      <c r="H652" s="19" t="s">
        <v>1951</v>
      </c>
      <c r="I652" s="62">
        <v>36962</v>
      </c>
      <c r="J652" s="62">
        <v>50080</v>
      </c>
      <c r="K652" s="19" t="s">
        <v>168</v>
      </c>
      <c r="L652" s="19" t="s">
        <v>2198</v>
      </c>
    </row>
    <row r="653" spans="1:12">
      <c r="A653" s="21">
        <v>650</v>
      </c>
      <c r="B653" s="21" t="s">
        <v>5967</v>
      </c>
      <c r="C653" s="390" t="s">
        <v>370</v>
      </c>
      <c r="D653" s="21" t="s">
        <v>3748</v>
      </c>
      <c r="E653" s="21">
        <v>383.03</v>
      </c>
      <c r="F653" s="75">
        <v>5108799</v>
      </c>
      <c r="G653" s="21" t="s">
        <v>5968</v>
      </c>
      <c r="H653" s="21" t="s">
        <v>1951</v>
      </c>
      <c r="I653" s="63">
        <v>39547</v>
      </c>
      <c r="J653" s="63">
        <v>50504</v>
      </c>
      <c r="K653" s="21" t="s">
        <v>456</v>
      </c>
      <c r="L653" s="21" t="s">
        <v>4296</v>
      </c>
    </row>
    <row r="654" spans="1:12">
      <c r="A654" s="19">
        <v>651</v>
      </c>
      <c r="B654" s="19" t="s">
        <v>5969</v>
      </c>
      <c r="C654" s="389" t="s">
        <v>2089</v>
      </c>
      <c r="D654" s="19" t="s">
        <v>2791</v>
      </c>
      <c r="E654" s="19">
        <v>152.66999999999999</v>
      </c>
      <c r="F654" s="70">
        <v>5102081</v>
      </c>
      <c r="G654" s="19" t="s">
        <v>1735</v>
      </c>
      <c r="H654" s="19" t="s">
        <v>1951</v>
      </c>
      <c r="I654" s="62">
        <v>39547</v>
      </c>
      <c r="J654" s="62">
        <v>50504</v>
      </c>
      <c r="K654" s="19" t="s">
        <v>1422</v>
      </c>
      <c r="L654" s="19" t="s">
        <v>3147</v>
      </c>
    </row>
    <row r="655" spans="1:12">
      <c r="A655" s="21">
        <v>652</v>
      </c>
      <c r="B655" s="21" t="s">
        <v>5970</v>
      </c>
      <c r="C655" s="390" t="s">
        <v>2089</v>
      </c>
      <c r="D655" s="21" t="s">
        <v>2312</v>
      </c>
      <c r="E655" s="21">
        <v>262.73</v>
      </c>
      <c r="F655" s="75">
        <v>5102081</v>
      </c>
      <c r="G655" s="21" t="s">
        <v>1735</v>
      </c>
      <c r="H655" s="21" t="s">
        <v>1951</v>
      </c>
      <c r="I655" s="63">
        <v>39547</v>
      </c>
      <c r="J655" s="63">
        <v>50504</v>
      </c>
      <c r="K655" s="21" t="s">
        <v>1422</v>
      </c>
      <c r="L655" s="21" t="s">
        <v>471</v>
      </c>
    </row>
    <row r="656" spans="1:12">
      <c r="A656" s="19">
        <v>653</v>
      </c>
      <c r="B656" s="19" t="s">
        <v>5971</v>
      </c>
      <c r="C656" s="389">
        <v>0</v>
      </c>
      <c r="D656" s="19" t="s">
        <v>4567</v>
      </c>
      <c r="E656" s="19">
        <v>207.57</v>
      </c>
      <c r="F656" s="70">
        <v>5536154</v>
      </c>
      <c r="G656" s="19" t="s">
        <v>5972</v>
      </c>
      <c r="H656" s="19" t="s">
        <v>1951</v>
      </c>
      <c r="I656" s="62">
        <v>39547</v>
      </c>
      <c r="J656" s="62">
        <v>50504</v>
      </c>
      <c r="K656" s="19" t="s">
        <v>2450</v>
      </c>
      <c r="L656" s="19" t="s">
        <v>2451</v>
      </c>
    </row>
    <row r="657" spans="1:12">
      <c r="A657" s="21">
        <v>654</v>
      </c>
      <c r="B657" s="21" t="s">
        <v>5973</v>
      </c>
      <c r="C657" s="390">
        <v>0</v>
      </c>
      <c r="D657" s="21" t="s">
        <v>3421</v>
      </c>
      <c r="E657" s="21">
        <v>1228.22</v>
      </c>
      <c r="F657" s="75">
        <v>2056763</v>
      </c>
      <c r="G657" s="21" t="s">
        <v>5974</v>
      </c>
      <c r="H657" s="21" t="s">
        <v>1951</v>
      </c>
      <c r="I657" s="63">
        <v>39547</v>
      </c>
      <c r="J657" s="63">
        <v>50504</v>
      </c>
      <c r="K657" s="21" t="s">
        <v>2450</v>
      </c>
      <c r="L657" s="21" t="s">
        <v>5975</v>
      </c>
    </row>
    <row r="658" spans="1:12">
      <c r="A658" s="19">
        <v>655</v>
      </c>
      <c r="B658" s="19" t="s">
        <v>5976</v>
      </c>
      <c r="C658" s="389" t="s">
        <v>2024</v>
      </c>
      <c r="D658" s="19" t="s">
        <v>5977</v>
      </c>
      <c r="E658" s="19">
        <v>44.71</v>
      </c>
      <c r="F658" s="70">
        <v>5095549</v>
      </c>
      <c r="G658" s="19" t="s">
        <v>5978</v>
      </c>
      <c r="H658" s="19" t="s">
        <v>2008</v>
      </c>
      <c r="I658" s="62">
        <v>39549</v>
      </c>
      <c r="J658" s="62">
        <v>50506</v>
      </c>
      <c r="K658" s="19" t="s">
        <v>1420</v>
      </c>
      <c r="L658" s="19" t="s">
        <v>2399</v>
      </c>
    </row>
    <row r="659" spans="1:12">
      <c r="A659" s="21">
        <v>656</v>
      </c>
      <c r="B659" s="21" t="s">
        <v>5979</v>
      </c>
      <c r="C659" s="390" t="s">
        <v>370</v>
      </c>
      <c r="D659" s="21" t="s">
        <v>5980</v>
      </c>
      <c r="E659" s="21">
        <v>143.36000000000001</v>
      </c>
      <c r="F659" s="75">
        <v>2873575</v>
      </c>
      <c r="G659" s="21" t="s">
        <v>4551</v>
      </c>
      <c r="H659" s="21" t="s">
        <v>1951</v>
      </c>
      <c r="I659" s="63">
        <v>39549</v>
      </c>
      <c r="J659" s="63">
        <v>50506</v>
      </c>
      <c r="K659" s="21" t="s">
        <v>267</v>
      </c>
      <c r="L659" s="21" t="s">
        <v>1983</v>
      </c>
    </row>
    <row r="660" spans="1:12">
      <c r="A660" s="19">
        <v>657</v>
      </c>
      <c r="B660" s="19" t="s">
        <v>5981</v>
      </c>
      <c r="C660" s="389" t="s">
        <v>2089</v>
      </c>
      <c r="D660" s="19" t="s">
        <v>5982</v>
      </c>
      <c r="E660" s="19">
        <v>49.82</v>
      </c>
      <c r="F660" s="70">
        <v>5366941</v>
      </c>
      <c r="G660" s="19" t="s">
        <v>5930</v>
      </c>
      <c r="H660" s="19" t="s">
        <v>1951</v>
      </c>
      <c r="I660" s="62">
        <v>39549</v>
      </c>
      <c r="J660" s="62">
        <v>50506</v>
      </c>
      <c r="K660" s="19" t="s">
        <v>1422</v>
      </c>
      <c r="L660" s="19" t="s">
        <v>2092</v>
      </c>
    </row>
    <row r="661" spans="1:12">
      <c r="A661" s="21">
        <v>658</v>
      </c>
      <c r="B661" s="21" t="s">
        <v>5983</v>
      </c>
      <c r="C661" s="390">
        <v>0</v>
      </c>
      <c r="D661" s="21" t="s">
        <v>2140</v>
      </c>
      <c r="E661" s="21">
        <v>24.69</v>
      </c>
      <c r="F661" s="75">
        <v>2028565</v>
      </c>
      <c r="G661" s="21" t="s">
        <v>1772</v>
      </c>
      <c r="H661" s="21" t="s">
        <v>1946</v>
      </c>
      <c r="I661" s="63">
        <v>38989</v>
      </c>
      <c r="J661" s="63">
        <v>49947</v>
      </c>
      <c r="K661" s="21" t="s">
        <v>356</v>
      </c>
      <c r="L661" s="21" t="s">
        <v>2142</v>
      </c>
    </row>
    <row r="662" spans="1:12">
      <c r="A662" s="19">
        <v>659</v>
      </c>
      <c r="B662" s="19" t="s">
        <v>5984</v>
      </c>
      <c r="C662" s="389">
        <v>0</v>
      </c>
      <c r="D662" s="19" t="s">
        <v>4567</v>
      </c>
      <c r="E662" s="19">
        <v>322.16000000000003</v>
      </c>
      <c r="F662" s="70">
        <v>5102146</v>
      </c>
      <c r="G662" s="19" t="s">
        <v>5985</v>
      </c>
      <c r="H662" s="19" t="s">
        <v>1951</v>
      </c>
      <c r="I662" s="62">
        <v>39553</v>
      </c>
      <c r="J662" s="62">
        <v>50510</v>
      </c>
      <c r="K662" s="19" t="s">
        <v>168</v>
      </c>
      <c r="L662" s="19" t="s">
        <v>169</v>
      </c>
    </row>
    <row r="663" spans="1:12">
      <c r="A663" s="21">
        <v>660</v>
      </c>
      <c r="B663" s="21" t="s">
        <v>5986</v>
      </c>
      <c r="C663" s="390" t="s">
        <v>2773</v>
      </c>
      <c r="D663" s="21" t="s">
        <v>5987</v>
      </c>
      <c r="E663" s="21">
        <v>195.14</v>
      </c>
      <c r="F663" s="75">
        <v>5138175</v>
      </c>
      <c r="G663" s="21" t="s">
        <v>1895</v>
      </c>
      <c r="H663" s="21" t="s">
        <v>1951</v>
      </c>
      <c r="I663" s="63">
        <v>39553</v>
      </c>
      <c r="J663" s="63">
        <v>50510</v>
      </c>
      <c r="K663" s="21" t="s">
        <v>697</v>
      </c>
      <c r="L663" s="21" t="s">
        <v>2087</v>
      </c>
    </row>
    <row r="664" spans="1:12">
      <c r="A664" s="19">
        <v>661</v>
      </c>
      <c r="B664" s="19" t="s">
        <v>5988</v>
      </c>
      <c r="C664" s="389" t="s">
        <v>370</v>
      </c>
      <c r="D664" s="19" t="s">
        <v>5989</v>
      </c>
      <c r="E664" s="19">
        <v>562.71</v>
      </c>
      <c r="F664" s="70">
        <v>2873575</v>
      </c>
      <c r="G664" s="19" t="s">
        <v>4551</v>
      </c>
      <c r="H664" s="19" t="s">
        <v>1951</v>
      </c>
      <c r="I664" s="62">
        <v>39553</v>
      </c>
      <c r="J664" s="62">
        <v>50510</v>
      </c>
      <c r="K664" s="19" t="s">
        <v>267</v>
      </c>
      <c r="L664" s="19" t="s">
        <v>1983</v>
      </c>
    </row>
    <row r="665" spans="1:12">
      <c r="A665" s="21">
        <v>662</v>
      </c>
      <c r="B665" s="21" t="s">
        <v>5990</v>
      </c>
      <c r="C665" s="390">
        <v>0</v>
      </c>
      <c r="D665" s="21" t="s">
        <v>5991</v>
      </c>
      <c r="E665" s="21">
        <v>25.09</v>
      </c>
      <c r="F665" s="75">
        <v>5035902</v>
      </c>
      <c r="G665" s="21" t="s">
        <v>5992</v>
      </c>
      <c r="H665" s="21" t="s">
        <v>2008</v>
      </c>
      <c r="I665" s="63">
        <v>38534</v>
      </c>
      <c r="J665" s="63">
        <v>49491</v>
      </c>
      <c r="K665" s="21" t="s">
        <v>456</v>
      </c>
      <c r="L665" s="21" t="s">
        <v>521</v>
      </c>
    </row>
    <row r="666" spans="1:12">
      <c r="A666" s="19">
        <v>663</v>
      </c>
      <c r="B666" s="19" t="s">
        <v>5993</v>
      </c>
      <c r="C666" s="389" t="s">
        <v>189</v>
      </c>
      <c r="D666" s="19" t="s">
        <v>5994</v>
      </c>
      <c r="E666" s="19">
        <v>23.78</v>
      </c>
      <c r="F666" s="70">
        <v>5948878</v>
      </c>
      <c r="G666" s="19" t="s">
        <v>5995</v>
      </c>
      <c r="H666" s="19" t="s">
        <v>2008</v>
      </c>
      <c r="I666" s="62">
        <v>39393</v>
      </c>
      <c r="J666" s="62">
        <v>50351</v>
      </c>
      <c r="K666" s="19" t="s">
        <v>168</v>
      </c>
      <c r="L666" s="19" t="s">
        <v>169</v>
      </c>
    </row>
    <row r="667" spans="1:12">
      <c r="A667" s="21">
        <v>664</v>
      </c>
      <c r="B667" s="21" t="s">
        <v>5996</v>
      </c>
      <c r="C667" s="390">
        <v>0</v>
      </c>
      <c r="D667" s="21" t="s">
        <v>5997</v>
      </c>
      <c r="E667" s="21">
        <v>26.46</v>
      </c>
      <c r="F667" s="75">
        <v>5119499</v>
      </c>
      <c r="G667" s="21" t="s">
        <v>5998</v>
      </c>
      <c r="H667" s="21" t="s">
        <v>1951</v>
      </c>
      <c r="I667" s="63">
        <v>39559</v>
      </c>
      <c r="J667" s="63">
        <v>50516</v>
      </c>
      <c r="K667" s="21" t="s">
        <v>724</v>
      </c>
      <c r="L667" s="21" t="s">
        <v>2234</v>
      </c>
    </row>
    <row r="668" spans="1:12">
      <c r="A668" s="19">
        <v>665</v>
      </c>
      <c r="B668" s="19" t="s">
        <v>5999</v>
      </c>
      <c r="C668" s="389">
        <v>0</v>
      </c>
      <c r="D668" s="19" t="s">
        <v>5289</v>
      </c>
      <c r="E668" s="19">
        <v>6.71</v>
      </c>
      <c r="F668" s="70">
        <v>5063329</v>
      </c>
      <c r="G668" s="19" t="s">
        <v>6000</v>
      </c>
      <c r="H668" s="19" t="s">
        <v>1951</v>
      </c>
      <c r="I668" s="62">
        <v>39561</v>
      </c>
      <c r="J668" s="62">
        <v>50518</v>
      </c>
      <c r="K668" s="19" t="s">
        <v>267</v>
      </c>
      <c r="L668" s="19" t="s">
        <v>2485</v>
      </c>
    </row>
    <row r="669" spans="1:12">
      <c r="A669" s="21">
        <v>666</v>
      </c>
      <c r="B669" s="21" t="s">
        <v>6001</v>
      </c>
      <c r="C669" s="390" t="s">
        <v>189</v>
      </c>
      <c r="D669" s="21" t="s">
        <v>4537</v>
      </c>
      <c r="E669" s="21">
        <v>12.24</v>
      </c>
      <c r="F669" s="75">
        <v>2008572</v>
      </c>
      <c r="G669" s="21" t="s">
        <v>188</v>
      </c>
      <c r="H669" s="21" t="s">
        <v>4465</v>
      </c>
      <c r="I669" s="63">
        <v>39569</v>
      </c>
      <c r="J669" s="63">
        <v>50526</v>
      </c>
      <c r="K669" s="21" t="s">
        <v>168</v>
      </c>
      <c r="L669" s="21" t="s">
        <v>188</v>
      </c>
    </row>
    <row r="670" spans="1:12">
      <c r="A670" s="19">
        <v>667</v>
      </c>
      <c r="B670" s="19" t="s">
        <v>6002</v>
      </c>
      <c r="C670" s="389" t="s">
        <v>189</v>
      </c>
      <c r="D670" s="19" t="s">
        <v>4537</v>
      </c>
      <c r="E670" s="19">
        <v>2140.81</v>
      </c>
      <c r="F670" s="70">
        <v>2008572</v>
      </c>
      <c r="G670" s="19" t="s">
        <v>188</v>
      </c>
      <c r="H670" s="19" t="s">
        <v>4465</v>
      </c>
      <c r="I670" s="62">
        <v>39569</v>
      </c>
      <c r="J670" s="62">
        <v>50526</v>
      </c>
      <c r="K670" s="19" t="s">
        <v>2450</v>
      </c>
      <c r="L670" s="19" t="s">
        <v>4538</v>
      </c>
    </row>
    <row r="671" spans="1:12">
      <c r="A671" s="21">
        <v>668</v>
      </c>
      <c r="B671" s="21" t="s">
        <v>6003</v>
      </c>
      <c r="C671" s="390">
        <v>0</v>
      </c>
      <c r="D671" s="21" t="s">
        <v>6004</v>
      </c>
      <c r="E671" s="21">
        <v>35.6</v>
      </c>
      <c r="F671" s="75">
        <v>5021065</v>
      </c>
      <c r="G671" s="21" t="s">
        <v>6005</v>
      </c>
      <c r="H671" s="21" t="s">
        <v>1951</v>
      </c>
      <c r="I671" s="63">
        <v>39569</v>
      </c>
      <c r="J671" s="63">
        <v>50526</v>
      </c>
      <c r="K671" s="21" t="s">
        <v>1422</v>
      </c>
      <c r="L671" s="21" t="s">
        <v>2092</v>
      </c>
    </row>
    <row r="672" spans="1:12">
      <c r="A672" s="19">
        <v>669</v>
      </c>
      <c r="B672" s="19" t="s">
        <v>6006</v>
      </c>
      <c r="C672" s="389" t="s">
        <v>2126</v>
      </c>
      <c r="D672" s="19" t="s">
        <v>6007</v>
      </c>
      <c r="E672" s="19">
        <v>23.42</v>
      </c>
      <c r="F672" s="70">
        <v>5830974</v>
      </c>
      <c r="G672" s="19" t="s">
        <v>1652</v>
      </c>
      <c r="H672" s="19" t="s">
        <v>1951</v>
      </c>
      <c r="I672" s="62">
        <v>39576</v>
      </c>
      <c r="J672" s="62">
        <v>50533</v>
      </c>
      <c r="K672" s="19" t="s">
        <v>697</v>
      </c>
      <c r="L672" s="19" t="s">
        <v>2026</v>
      </c>
    </row>
    <row r="673" spans="1:12">
      <c r="A673" s="21">
        <v>670</v>
      </c>
      <c r="B673" s="21" t="s">
        <v>6008</v>
      </c>
      <c r="C673" s="390">
        <v>0</v>
      </c>
      <c r="D673" s="21" t="s">
        <v>6009</v>
      </c>
      <c r="E673" s="21">
        <v>350.71</v>
      </c>
      <c r="F673" s="75">
        <v>5233232</v>
      </c>
      <c r="G673" s="21" t="s">
        <v>6010</v>
      </c>
      <c r="H673" s="21" t="s">
        <v>1951</v>
      </c>
      <c r="I673" s="63">
        <v>39581</v>
      </c>
      <c r="J673" s="63">
        <v>50538</v>
      </c>
      <c r="K673" s="21" t="s">
        <v>267</v>
      </c>
      <c r="L673" s="21" t="s">
        <v>1983</v>
      </c>
    </row>
    <row r="674" spans="1:12">
      <c r="A674" s="19">
        <v>671</v>
      </c>
      <c r="B674" s="19" t="s">
        <v>6011</v>
      </c>
      <c r="C674" s="389" t="s">
        <v>2856</v>
      </c>
      <c r="D674" s="19" t="s">
        <v>6012</v>
      </c>
      <c r="E674" s="19">
        <v>458.44</v>
      </c>
      <c r="F674" s="70">
        <v>5106567</v>
      </c>
      <c r="G674" s="19" t="s">
        <v>6013</v>
      </c>
      <c r="H674" s="19" t="s">
        <v>1951</v>
      </c>
      <c r="I674" s="62">
        <v>39581</v>
      </c>
      <c r="J674" s="62">
        <v>50538</v>
      </c>
      <c r="K674" s="19" t="s">
        <v>356</v>
      </c>
      <c r="L674" s="19" t="s">
        <v>2080</v>
      </c>
    </row>
    <row r="675" spans="1:12">
      <c r="A675" s="21">
        <v>672</v>
      </c>
      <c r="B675" s="21" t="s">
        <v>6014</v>
      </c>
      <c r="C675" s="390">
        <v>0</v>
      </c>
      <c r="D675" s="21" t="s">
        <v>6015</v>
      </c>
      <c r="E675" s="21">
        <v>38.53</v>
      </c>
      <c r="F675" s="75">
        <v>2614294</v>
      </c>
      <c r="G675" s="21" t="s">
        <v>6016</v>
      </c>
      <c r="H675" s="21" t="s">
        <v>1951</v>
      </c>
      <c r="I675" s="63">
        <v>39581</v>
      </c>
      <c r="J675" s="63">
        <v>50538</v>
      </c>
      <c r="K675" s="21" t="s">
        <v>168</v>
      </c>
      <c r="L675" s="21" t="s">
        <v>169</v>
      </c>
    </row>
    <row r="676" spans="1:12">
      <c r="A676" s="19">
        <v>673</v>
      </c>
      <c r="B676" s="19" t="s">
        <v>6017</v>
      </c>
      <c r="C676" s="389">
        <v>0</v>
      </c>
      <c r="D676" s="19" t="s">
        <v>6018</v>
      </c>
      <c r="E676" s="19">
        <v>24.39</v>
      </c>
      <c r="F676" s="70">
        <v>5116414</v>
      </c>
      <c r="G676" s="19" t="s">
        <v>6019</v>
      </c>
      <c r="H676" s="19" t="s">
        <v>1951</v>
      </c>
      <c r="I676" s="62">
        <v>39393</v>
      </c>
      <c r="J676" s="62">
        <v>50351</v>
      </c>
      <c r="K676" s="19" t="s">
        <v>2450</v>
      </c>
      <c r="L676" s="19" t="s">
        <v>2451</v>
      </c>
    </row>
    <row r="677" spans="1:12">
      <c r="A677" s="21">
        <v>674</v>
      </c>
      <c r="B677" s="21" t="s">
        <v>6020</v>
      </c>
      <c r="C677" s="390" t="s">
        <v>2773</v>
      </c>
      <c r="D677" s="21" t="s">
        <v>6021</v>
      </c>
      <c r="E677" s="21">
        <v>99.57</v>
      </c>
      <c r="F677" s="75">
        <v>2848376</v>
      </c>
      <c r="G677" s="21" t="s">
        <v>5846</v>
      </c>
      <c r="H677" s="21" t="s">
        <v>1951</v>
      </c>
      <c r="I677" s="63">
        <v>39596</v>
      </c>
      <c r="J677" s="63">
        <v>50553</v>
      </c>
      <c r="K677" s="21" t="s">
        <v>697</v>
      </c>
      <c r="L677" s="21" t="s">
        <v>2087</v>
      </c>
    </row>
    <row r="678" spans="1:12">
      <c r="A678" s="19">
        <v>675</v>
      </c>
      <c r="B678" s="19" t="s">
        <v>6022</v>
      </c>
      <c r="C678" s="389" t="s">
        <v>2024</v>
      </c>
      <c r="D678" s="19" t="s">
        <v>4369</v>
      </c>
      <c r="E678" s="19">
        <v>111.52</v>
      </c>
      <c r="F678" s="70">
        <v>5130662</v>
      </c>
      <c r="G678" s="19" t="s">
        <v>1886</v>
      </c>
      <c r="H678" s="19" t="s">
        <v>2008</v>
      </c>
      <c r="I678" s="62">
        <v>39601</v>
      </c>
      <c r="J678" s="62">
        <v>50558</v>
      </c>
      <c r="K678" s="19" t="s">
        <v>2022</v>
      </c>
      <c r="L678" s="19" t="s">
        <v>2762</v>
      </c>
    </row>
    <row r="679" spans="1:12">
      <c r="A679" s="21">
        <v>676</v>
      </c>
      <c r="B679" s="21" t="s">
        <v>6023</v>
      </c>
      <c r="C679" s="390">
        <v>0</v>
      </c>
      <c r="D679" s="21" t="s">
        <v>4567</v>
      </c>
      <c r="E679" s="21">
        <v>51.41</v>
      </c>
      <c r="F679" s="75">
        <v>5907721</v>
      </c>
      <c r="G679" s="21" t="s">
        <v>6024</v>
      </c>
      <c r="H679" s="21" t="s">
        <v>1946</v>
      </c>
      <c r="I679" s="63">
        <v>39603</v>
      </c>
      <c r="J679" s="63">
        <v>50560</v>
      </c>
      <c r="K679" s="21" t="s">
        <v>168</v>
      </c>
      <c r="L679" s="21" t="s">
        <v>169</v>
      </c>
    </row>
    <row r="680" spans="1:12">
      <c r="A680" s="19">
        <v>677</v>
      </c>
      <c r="B680" s="19" t="s">
        <v>6025</v>
      </c>
      <c r="C680" s="389" t="s">
        <v>167</v>
      </c>
      <c r="D680" s="19" t="s">
        <v>6026</v>
      </c>
      <c r="E680" s="19">
        <v>9.3699999999999992</v>
      </c>
      <c r="F680" s="70">
        <v>5076285</v>
      </c>
      <c r="G680" s="19" t="s">
        <v>375</v>
      </c>
      <c r="H680" s="19" t="s">
        <v>1951</v>
      </c>
      <c r="I680" s="62">
        <v>39608</v>
      </c>
      <c r="J680" s="62">
        <v>50565</v>
      </c>
      <c r="K680" s="19" t="s">
        <v>1303</v>
      </c>
      <c r="L680" s="19" t="s">
        <v>2329</v>
      </c>
    </row>
    <row r="681" spans="1:12">
      <c r="A681" s="21">
        <v>678</v>
      </c>
      <c r="B681" s="21" t="s">
        <v>6027</v>
      </c>
      <c r="C681" s="390" t="s">
        <v>167</v>
      </c>
      <c r="D681" s="21" t="s">
        <v>2476</v>
      </c>
      <c r="E681" s="21">
        <v>44.88</v>
      </c>
      <c r="F681" s="75">
        <v>5076285</v>
      </c>
      <c r="G681" s="21" t="s">
        <v>375</v>
      </c>
      <c r="H681" s="21" t="s">
        <v>1951</v>
      </c>
      <c r="I681" s="63">
        <v>39608</v>
      </c>
      <c r="J681" s="63">
        <v>50565</v>
      </c>
      <c r="K681" s="21" t="s">
        <v>1303</v>
      </c>
      <c r="L681" s="21" t="s">
        <v>2329</v>
      </c>
    </row>
    <row r="682" spans="1:12">
      <c r="A682" s="19">
        <v>679</v>
      </c>
      <c r="B682" s="19" t="s">
        <v>6028</v>
      </c>
      <c r="C682" s="389">
        <v>0</v>
      </c>
      <c r="D682" s="19" t="s">
        <v>6029</v>
      </c>
      <c r="E682" s="19">
        <v>77.47</v>
      </c>
      <c r="F682" s="70">
        <v>2109638</v>
      </c>
      <c r="G682" s="19" t="s">
        <v>5895</v>
      </c>
      <c r="H682" s="19" t="s">
        <v>1951</v>
      </c>
      <c r="I682" s="62">
        <v>39616</v>
      </c>
      <c r="J682" s="62">
        <v>50573</v>
      </c>
      <c r="K682" s="19" t="s">
        <v>1987</v>
      </c>
      <c r="L682" s="19" t="s">
        <v>5622</v>
      </c>
    </row>
    <row r="683" spans="1:12">
      <c r="A683" s="21">
        <v>680</v>
      </c>
      <c r="B683" s="21" t="s">
        <v>6030</v>
      </c>
      <c r="C683" s="390" t="s">
        <v>2024</v>
      </c>
      <c r="D683" s="21" t="s">
        <v>6031</v>
      </c>
      <c r="E683" s="21">
        <v>39.04</v>
      </c>
      <c r="F683" s="75">
        <v>2051303</v>
      </c>
      <c r="G683" s="21" t="s">
        <v>5490</v>
      </c>
      <c r="H683" s="21" t="s">
        <v>3657</v>
      </c>
      <c r="I683" s="63">
        <v>39626</v>
      </c>
      <c r="J683" s="63">
        <v>50583</v>
      </c>
      <c r="K683" s="21" t="s">
        <v>724</v>
      </c>
      <c r="L683" s="21" t="s">
        <v>2234</v>
      </c>
    </row>
    <row r="684" spans="1:12">
      <c r="A684" s="19">
        <v>681</v>
      </c>
      <c r="B684" s="19" t="s">
        <v>6032</v>
      </c>
      <c r="C684" s="389" t="s">
        <v>6033</v>
      </c>
      <c r="D684" s="19" t="s">
        <v>6034</v>
      </c>
      <c r="E684" s="19">
        <v>335.02</v>
      </c>
      <c r="F684" s="70">
        <v>5157846</v>
      </c>
      <c r="G684" s="19" t="s">
        <v>1912</v>
      </c>
      <c r="H684" s="19" t="s">
        <v>1951</v>
      </c>
      <c r="I684" s="62">
        <v>39633</v>
      </c>
      <c r="J684" s="62">
        <v>50590</v>
      </c>
      <c r="K684" s="19" t="s">
        <v>425</v>
      </c>
      <c r="L684" s="19" t="s">
        <v>498</v>
      </c>
    </row>
    <row r="685" spans="1:12">
      <c r="A685" s="21">
        <v>682</v>
      </c>
      <c r="B685" s="21" t="s">
        <v>6035</v>
      </c>
      <c r="C685" s="390">
        <v>0</v>
      </c>
      <c r="D685" s="21" t="s">
        <v>6036</v>
      </c>
      <c r="E685" s="21">
        <v>140.11000000000001</v>
      </c>
      <c r="F685" s="75">
        <v>2824833</v>
      </c>
      <c r="G685" s="21" t="s">
        <v>2318</v>
      </c>
      <c r="H685" s="21" t="s">
        <v>1951</v>
      </c>
      <c r="I685" s="63">
        <v>38170</v>
      </c>
      <c r="J685" s="63">
        <v>49127</v>
      </c>
      <c r="K685" s="21" t="s">
        <v>724</v>
      </c>
      <c r="L685" s="21" t="s">
        <v>2056</v>
      </c>
    </row>
    <row r="686" spans="1:12">
      <c r="A686" s="19">
        <v>683</v>
      </c>
      <c r="B686" s="19" t="s">
        <v>6037</v>
      </c>
      <c r="C686" s="389">
        <v>0</v>
      </c>
      <c r="D686" s="19" t="s">
        <v>6038</v>
      </c>
      <c r="E686" s="19">
        <v>67.790000000000006</v>
      </c>
      <c r="F686" s="70">
        <v>2824833</v>
      </c>
      <c r="G686" s="19" t="s">
        <v>2318</v>
      </c>
      <c r="H686" s="19" t="s">
        <v>1951</v>
      </c>
      <c r="I686" s="62">
        <v>38673</v>
      </c>
      <c r="J686" s="62">
        <v>49630</v>
      </c>
      <c r="K686" s="19" t="s">
        <v>356</v>
      </c>
      <c r="L686" s="19" t="s">
        <v>357</v>
      </c>
    </row>
    <row r="687" spans="1:12">
      <c r="A687" s="21">
        <v>684</v>
      </c>
      <c r="B687" s="21" t="s">
        <v>6039</v>
      </c>
      <c r="C687" s="390">
        <v>0</v>
      </c>
      <c r="D687" s="21" t="s">
        <v>6040</v>
      </c>
      <c r="E687" s="21">
        <v>67.75</v>
      </c>
      <c r="F687" s="75">
        <v>2824833</v>
      </c>
      <c r="G687" s="21" t="s">
        <v>2318</v>
      </c>
      <c r="H687" s="21" t="s">
        <v>1951</v>
      </c>
      <c r="I687" s="63">
        <v>38673</v>
      </c>
      <c r="J687" s="63">
        <v>49630</v>
      </c>
      <c r="K687" s="21" t="s">
        <v>356</v>
      </c>
      <c r="L687" s="21" t="s">
        <v>357</v>
      </c>
    </row>
    <row r="688" spans="1:12">
      <c r="A688" s="19">
        <v>685</v>
      </c>
      <c r="B688" s="19" t="s">
        <v>6041</v>
      </c>
      <c r="C688" s="389">
        <v>0</v>
      </c>
      <c r="D688" s="19" t="s">
        <v>5235</v>
      </c>
      <c r="E688" s="19">
        <v>52.98</v>
      </c>
      <c r="F688" s="70">
        <v>2811162</v>
      </c>
      <c r="G688" s="19" t="s">
        <v>6042</v>
      </c>
      <c r="H688" s="19" t="s">
        <v>1951</v>
      </c>
      <c r="I688" s="62">
        <v>39638</v>
      </c>
      <c r="J688" s="62">
        <v>50595</v>
      </c>
      <c r="K688" s="19" t="s">
        <v>168</v>
      </c>
      <c r="L688" s="19" t="s">
        <v>169</v>
      </c>
    </row>
    <row r="689" spans="1:12">
      <c r="A689" s="21">
        <v>686</v>
      </c>
      <c r="B689" s="21" t="s">
        <v>6043</v>
      </c>
      <c r="C689" s="390">
        <v>0</v>
      </c>
      <c r="D689" s="21" t="s">
        <v>6044</v>
      </c>
      <c r="E689" s="21">
        <v>163.24</v>
      </c>
      <c r="F689" s="75">
        <v>5168317</v>
      </c>
      <c r="G689" s="21" t="s">
        <v>6045</v>
      </c>
      <c r="H689" s="21" t="s">
        <v>1951</v>
      </c>
      <c r="I689" s="63">
        <v>39638</v>
      </c>
      <c r="J689" s="63">
        <v>50595</v>
      </c>
      <c r="K689" s="21" t="s">
        <v>168</v>
      </c>
      <c r="L689" s="21" t="s">
        <v>169</v>
      </c>
    </row>
    <row r="690" spans="1:12">
      <c r="A690" s="19">
        <v>687</v>
      </c>
      <c r="B690" s="19" t="s">
        <v>6046</v>
      </c>
      <c r="C690" s="389" t="s">
        <v>2024</v>
      </c>
      <c r="D690" s="19" t="s">
        <v>2338</v>
      </c>
      <c r="E690" s="19">
        <v>275.63</v>
      </c>
      <c r="F690" s="70">
        <v>2045931</v>
      </c>
      <c r="G690" s="19" t="s">
        <v>1680</v>
      </c>
      <c r="H690" s="19" t="s">
        <v>1951</v>
      </c>
      <c r="I690" s="62">
        <v>39639</v>
      </c>
      <c r="J690" s="62">
        <v>50596</v>
      </c>
      <c r="K690" s="19" t="s">
        <v>356</v>
      </c>
      <c r="L690" s="19" t="s">
        <v>2114</v>
      </c>
    </row>
    <row r="691" spans="1:12">
      <c r="A691" s="21">
        <v>688</v>
      </c>
      <c r="B691" s="21" t="s">
        <v>6047</v>
      </c>
      <c r="C691" s="390">
        <v>0</v>
      </c>
      <c r="D691" s="21" t="s">
        <v>5608</v>
      </c>
      <c r="E691" s="21">
        <v>32.909999999999997</v>
      </c>
      <c r="F691" s="75">
        <v>2041278</v>
      </c>
      <c r="G691" s="21" t="s">
        <v>1662</v>
      </c>
      <c r="H691" s="21" t="s">
        <v>1951</v>
      </c>
      <c r="I691" s="63">
        <v>39646</v>
      </c>
      <c r="J691" s="63">
        <v>50603</v>
      </c>
      <c r="K691" s="21" t="s">
        <v>168</v>
      </c>
      <c r="L691" s="21" t="s">
        <v>2198</v>
      </c>
    </row>
    <row r="692" spans="1:12">
      <c r="A692" s="19">
        <v>689</v>
      </c>
      <c r="B692" s="19" t="s">
        <v>6048</v>
      </c>
      <c r="C692" s="389">
        <v>0</v>
      </c>
      <c r="D692" s="19" t="s">
        <v>6049</v>
      </c>
      <c r="E692" s="19">
        <v>334.13</v>
      </c>
      <c r="F692" s="70">
        <v>2003732</v>
      </c>
      <c r="G692" s="19" t="s">
        <v>2029</v>
      </c>
      <c r="H692" s="19" t="s">
        <v>1951</v>
      </c>
      <c r="I692" s="62">
        <v>39650</v>
      </c>
      <c r="J692" s="62">
        <v>50607</v>
      </c>
      <c r="K692" s="19" t="s">
        <v>1419</v>
      </c>
      <c r="L692" s="19" t="s">
        <v>1303</v>
      </c>
    </row>
    <row r="693" spans="1:12">
      <c r="A693" s="21">
        <v>690</v>
      </c>
      <c r="B693" s="21" t="s">
        <v>6050</v>
      </c>
      <c r="C693" s="390">
        <v>0</v>
      </c>
      <c r="D693" s="21" t="s">
        <v>2718</v>
      </c>
      <c r="E693" s="21">
        <v>98.62</v>
      </c>
      <c r="F693" s="75">
        <v>2862522</v>
      </c>
      <c r="G693" s="21" t="s">
        <v>6051</v>
      </c>
      <c r="H693" s="21" t="s">
        <v>1951</v>
      </c>
      <c r="I693" s="63">
        <v>39660</v>
      </c>
      <c r="J693" s="63">
        <v>50617</v>
      </c>
      <c r="K693" s="21" t="s">
        <v>356</v>
      </c>
      <c r="L693" s="21" t="s">
        <v>2265</v>
      </c>
    </row>
    <row r="694" spans="1:12">
      <c r="A694" s="19">
        <v>691</v>
      </c>
      <c r="B694" s="19" t="s">
        <v>6052</v>
      </c>
      <c r="C694" s="389">
        <v>0</v>
      </c>
      <c r="D694" s="19" t="s">
        <v>6053</v>
      </c>
      <c r="E694" s="19">
        <v>34.479999999999997</v>
      </c>
      <c r="F694" s="70">
        <v>5536154</v>
      </c>
      <c r="G694" s="19" t="s">
        <v>5972</v>
      </c>
      <c r="H694" s="19" t="s">
        <v>1951</v>
      </c>
      <c r="I694" s="62">
        <v>39664</v>
      </c>
      <c r="J694" s="62">
        <v>50621</v>
      </c>
      <c r="K694" s="19" t="s">
        <v>168</v>
      </c>
      <c r="L694" s="19" t="s">
        <v>2198</v>
      </c>
    </row>
    <row r="695" spans="1:12">
      <c r="A695" s="21">
        <v>692</v>
      </c>
      <c r="B695" s="21" t="s">
        <v>6054</v>
      </c>
      <c r="C695" s="390" t="s">
        <v>2089</v>
      </c>
      <c r="D695" s="21" t="s">
        <v>5115</v>
      </c>
      <c r="E695" s="21">
        <v>38.409999999999997</v>
      </c>
      <c r="F695" s="75">
        <v>5411726</v>
      </c>
      <c r="G695" s="21" t="s">
        <v>6055</v>
      </c>
      <c r="H695" s="21" t="s">
        <v>1951</v>
      </c>
      <c r="I695" s="63">
        <v>39696</v>
      </c>
      <c r="J695" s="63">
        <v>50653</v>
      </c>
      <c r="K695" s="21" t="s">
        <v>356</v>
      </c>
      <c r="L695" s="21" t="s">
        <v>2367</v>
      </c>
    </row>
    <row r="696" spans="1:12">
      <c r="A696" s="19">
        <v>693</v>
      </c>
      <c r="B696" s="19" t="s">
        <v>6056</v>
      </c>
      <c r="C696" s="389">
        <v>0</v>
      </c>
      <c r="D696" s="19" t="s">
        <v>2130</v>
      </c>
      <c r="E696" s="19">
        <v>277.54000000000002</v>
      </c>
      <c r="F696" s="70">
        <v>2067501</v>
      </c>
      <c r="G696" s="19" t="s">
        <v>6057</v>
      </c>
      <c r="H696" s="19" t="s">
        <v>1951</v>
      </c>
      <c r="I696" s="62">
        <v>39699</v>
      </c>
      <c r="J696" s="62">
        <v>50656</v>
      </c>
      <c r="K696" s="19" t="s">
        <v>267</v>
      </c>
      <c r="L696" s="19" t="s">
        <v>1983</v>
      </c>
    </row>
    <row r="697" spans="1:12">
      <c r="A697" s="21">
        <v>694</v>
      </c>
      <c r="B697" s="21" t="s">
        <v>6058</v>
      </c>
      <c r="C697" s="390" t="s">
        <v>2773</v>
      </c>
      <c r="D697" s="21" t="s">
        <v>4149</v>
      </c>
      <c r="E697" s="21">
        <v>73.739999999999995</v>
      </c>
      <c r="F697" s="75">
        <v>2683083</v>
      </c>
      <c r="G697" s="21" t="s">
        <v>6059</v>
      </c>
      <c r="H697" s="21" t="s">
        <v>1951</v>
      </c>
      <c r="I697" s="63">
        <v>37501</v>
      </c>
      <c r="J697" s="63">
        <v>48459</v>
      </c>
      <c r="K697" s="21" t="s">
        <v>356</v>
      </c>
      <c r="L697" s="21" t="s">
        <v>3685</v>
      </c>
    </row>
    <row r="698" spans="1:12">
      <c r="A698" s="19">
        <v>695</v>
      </c>
      <c r="B698" s="19" t="s">
        <v>6060</v>
      </c>
      <c r="C698" s="389">
        <v>0</v>
      </c>
      <c r="D698" s="19" t="s">
        <v>6061</v>
      </c>
      <c r="E698" s="19">
        <v>228.81</v>
      </c>
      <c r="F698" s="70">
        <v>2876965</v>
      </c>
      <c r="G698" s="19" t="s">
        <v>5743</v>
      </c>
      <c r="H698" s="19" t="s">
        <v>1951</v>
      </c>
      <c r="I698" s="62">
        <v>39702</v>
      </c>
      <c r="J698" s="62">
        <v>50659</v>
      </c>
      <c r="K698" s="19" t="s">
        <v>267</v>
      </c>
      <c r="L698" s="19" t="s">
        <v>2186</v>
      </c>
    </row>
    <row r="699" spans="1:12">
      <c r="A699" s="21">
        <v>696</v>
      </c>
      <c r="B699" s="21" t="s">
        <v>6062</v>
      </c>
      <c r="C699" s="390">
        <v>0</v>
      </c>
      <c r="D699" s="21" t="s">
        <v>6063</v>
      </c>
      <c r="E699" s="21">
        <v>24.69</v>
      </c>
      <c r="F699" s="75">
        <v>2028565</v>
      </c>
      <c r="G699" s="21" t="s">
        <v>1772</v>
      </c>
      <c r="H699" s="21" t="s">
        <v>1946</v>
      </c>
      <c r="I699" s="63">
        <v>38989</v>
      </c>
      <c r="J699" s="63">
        <v>49947</v>
      </c>
      <c r="K699" s="21" t="s">
        <v>356</v>
      </c>
      <c r="L699" s="21" t="s">
        <v>2142</v>
      </c>
    </row>
    <row r="700" spans="1:12">
      <c r="A700" s="19">
        <v>697</v>
      </c>
      <c r="B700" s="19" t="s">
        <v>6064</v>
      </c>
      <c r="C700" s="389">
        <v>0</v>
      </c>
      <c r="D700" s="19" t="s">
        <v>6065</v>
      </c>
      <c r="E700" s="19">
        <v>353.54</v>
      </c>
      <c r="F700" s="70">
        <v>2619504</v>
      </c>
      <c r="G700" s="19" t="s">
        <v>6066</v>
      </c>
      <c r="H700" s="19" t="s">
        <v>1946</v>
      </c>
      <c r="I700" s="62">
        <v>39714</v>
      </c>
      <c r="J700" s="62">
        <v>50671</v>
      </c>
      <c r="K700" s="19" t="s">
        <v>1419</v>
      </c>
      <c r="L700" s="19" t="s">
        <v>2254</v>
      </c>
    </row>
    <row r="701" spans="1:12">
      <c r="A701" s="21">
        <v>698</v>
      </c>
      <c r="B701" s="21" t="s">
        <v>6067</v>
      </c>
      <c r="C701" s="390">
        <v>0</v>
      </c>
      <c r="D701" s="21" t="s">
        <v>3623</v>
      </c>
      <c r="E701" s="21">
        <v>692.42</v>
      </c>
      <c r="F701" s="75">
        <v>2834421</v>
      </c>
      <c r="G701" s="21" t="s">
        <v>6068</v>
      </c>
      <c r="H701" s="21" t="s">
        <v>1951</v>
      </c>
      <c r="I701" s="63">
        <v>39717</v>
      </c>
      <c r="J701" s="63">
        <v>50674</v>
      </c>
      <c r="K701" s="21" t="s">
        <v>180</v>
      </c>
      <c r="L701" s="21" t="s">
        <v>180</v>
      </c>
    </row>
    <row r="702" spans="1:12">
      <c r="A702" s="19">
        <v>699</v>
      </c>
      <c r="B702" s="19" t="s">
        <v>6069</v>
      </c>
      <c r="C702" s="389" t="s">
        <v>189</v>
      </c>
      <c r="D702" s="19" t="s">
        <v>2692</v>
      </c>
      <c r="E702" s="19">
        <v>201.77</v>
      </c>
      <c r="F702" s="70">
        <v>2862468</v>
      </c>
      <c r="G702" s="19" t="s">
        <v>2537</v>
      </c>
      <c r="H702" s="19" t="s">
        <v>1951</v>
      </c>
      <c r="I702" s="62">
        <v>38958</v>
      </c>
      <c r="J702" s="62">
        <v>49916</v>
      </c>
      <c r="K702" s="19" t="s">
        <v>1420</v>
      </c>
      <c r="L702" s="19" t="s">
        <v>4469</v>
      </c>
    </row>
    <row r="703" spans="1:12">
      <c r="A703" s="21">
        <v>700</v>
      </c>
      <c r="B703" s="21" t="s">
        <v>6070</v>
      </c>
      <c r="C703" s="390">
        <v>0</v>
      </c>
      <c r="D703" s="21" t="s">
        <v>6071</v>
      </c>
      <c r="E703" s="21">
        <v>59.44</v>
      </c>
      <c r="F703" s="75">
        <v>5341205</v>
      </c>
      <c r="G703" s="21" t="s">
        <v>6072</v>
      </c>
      <c r="H703" s="21" t="s">
        <v>2008</v>
      </c>
      <c r="I703" s="63">
        <v>39720</v>
      </c>
      <c r="J703" s="63">
        <v>50677</v>
      </c>
      <c r="K703" s="21" t="s">
        <v>1422</v>
      </c>
      <c r="L703" s="21" t="s">
        <v>471</v>
      </c>
    </row>
    <row r="704" spans="1:12">
      <c r="A704" s="19">
        <v>701</v>
      </c>
      <c r="B704" s="19" t="s">
        <v>6073</v>
      </c>
      <c r="C704" s="389" t="s">
        <v>189</v>
      </c>
      <c r="D704" s="19" t="s">
        <v>6074</v>
      </c>
      <c r="E704" s="19">
        <v>65.540000000000006</v>
      </c>
      <c r="F704" s="70">
        <v>2784041</v>
      </c>
      <c r="G704" s="19" t="s">
        <v>1614</v>
      </c>
      <c r="H704" s="19" t="s">
        <v>1951</v>
      </c>
      <c r="I704" s="62">
        <v>39721</v>
      </c>
      <c r="J704" s="62">
        <v>50678</v>
      </c>
      <c r="K704" s="19" t="s">
        <v>1303</v>
      </c>
      <c r="L704" s="19" t="s">
        <v>2056</v>
      </c>
    </row>
    <row r="705" spans="1:12">
      <c r="A705" s="21">
        <v>702</v>
      </c>
      <c r="B705" s="21" t="s">
        <v>6075</v>
      </c>
      <c r="C705" s="390" t="s">
        <v>2089</v>
      </c>
      <c r="D705" s="21" t="s">
        <v>6076</v>
      </c>
      <c r="E705" s="21">
        <v>164.39</v>
      </c>
      <c r="F705" s="75">
        <v>5109884</v>
      </c>
      <c r="G705" s="21" t="s">
        <v>1576</v>
      </c>
      <c r="H705" s="21" t="s">
        <v>1951</v>
      </c>
      <c r="I705" s="63">
        <v>39729</v>
      </c>
      <c r="J705" s="63">
        <v>50686</v>
      </c>
      <c r="K705" s="21" t="s">
        <v>1422</v>
      </c>
      <c r="L705" s="21" t="s">
        <v>471</v>
      </c>
    </row>
    <row r="706" spans="1:12">
      <c r="A706" s="19">
        <v>703</v>
      </c>
      <c r="B706" s="19" t="s">
        <v>6077</v>
      </c>
      <c r="C706" s="389">
        <v>0</v>
      </c>
      <c r="D706" s="19" t="s">
        <v>6078</v>
      </c>
      <c r="E706" s="19">
        <v>189.44</v>
      </c>
      <c r="F706" s="70">
        <v>5590051</v>
      </c>
      <c r="G706" s="19" t="s">
        <v>6079</v>
      </c>
      <c r="H706" s="19" t="s">
        <v>1951</v>
      </c>
      <c r="I706" s="62">
        <v>39737</v>
      </c>
      <c r="J706" s="62">
        <v>50694</v>
      </c>
      <c r="K706" s="19" t="s">
        <v>168</v>
      </c>
      <c r="L706" s="19" t="s">
        <v>169</v>
      </c>
    </row>
    <row r="707" spans="1:12">
      <c r="A707" s="21">
        <v>704</v>
      </c>
      <c r="B707" s="21" t="s">
        <v>6080</v>
      </c>
      <c r="C707" s="390">
        <v>0</v>
      </c>
      <c r="D707" s="21" t="s">
        <v>6081</v>
      </c>
      <c r="E707" s="21">
        <v>36.369999999999997</v>
      </c>
      <c r="F707" s="75">
        <v>5121442</v>
      </c>
      <c r="G707" s="21" t="s">
        <v>6082</v>
      </c>
      <c r="H707" s="21" t="s">
        <v>1951</v>
      </c>
      <c r="I707" s="63">
        <v>39738</v>
      </c>
      <c r="J707" s="63">
        <v>50695</v>
      </c>
      <c r="K707" s="21" t="s">
        <v>168</v>
      </c>
      <c r="L707" s="21" t="s">
        <v>413</v>
      </c>
    </row>
    <row r="708" spans="1:12">
      <c r="A708" s="19">
        <v>705</v>
      </c>
      <c r="B708" s="19" t="s">
        <v>6083</v>
      </c>
      <c r="C708" s="389" t="s">
        <v>2089</v>
      </c>
      <c r="D708" s="19" t="s">
        <v>6084</v>
      </c>
      <c r="E708" s="19">
        <v>61.98</v>
      </c>
      <c r="F708" s="70">
        <v>5111803</v>
      </c>
      <c r="G708" s="19" t="s">
        <v>6085</v>
      </c>
      <c r="H708" s="19" t="s">
        <v>2008</v>
      </c>
      <c r="I708" s="62">
        <v>39738</v>
      </c>
      <c r="J708" s="62">
        <v>50695</v>
      </c>
      <c r="K708" s="19" t="s">
        <v>697</v>
      </c>
      <c r="L708" s="19" t="s">
        <v>3941</v>
      </c>
    </row>
    <row r="709" spans="1:12">
      <c r="A709" s="21">
        <v>706</v>
      </c>
      <c r="B709" s="21" t="s">
        <v>6086</v>
      </c>
      <c r="C709" s="390" t="s">
        <v>216</v>
      </c>
      <c r="D709" s="21" t="s">
        <v>5837</v>
      </c>
      <c r="E709" s="21">
        <v>26.02</v>
      </c>
      <c r="F709" s="75">
        <v>5344441</v>
      </c>
      <c r="G709" s="21" t="s">
        <v>6087</v>
      </c>
      <c r="H709" s="21" t="s">
        <v>1951</v>
      </c>
      <c r="I709" s="63">
        <v>39553</v>
      </c>
      <c r="J709" s="63">
        <v>50510</v>
      </c>
      <c r="K709" s="21" t="s">
        <v>168</v>
      </c>
      <c r="L709" s="21" t="s">
        <v>169</v>
      </c>
    </row>
    <row r="710" spans="1:12">
      <c r="A710" s="19">
        <v>707</v>
      </c>
      <c r="B710" s="19" t="s">
        <v>6088</v>
      </c>
      <c r="C710" s="389">
        <v>0</v>
      </c>
      <c r="D710" s="19" t="s">
        <v>6089</v>
      </c>
      <c r="E710" s="19">
        <v>32.119999999999997</v>
      </c>
      <c r="F710" s="70">
        <v>5214335</v>
      </c>
      <c r="G710" s="19" t="s">
        <v>6090</v>
      </c>
      <c r="H710" s="19" t="s">
        <v>1951</v>
      </c>
      <c r="I710" s="62">
        <v>39757</v>
      </c>
      <c r="J710" s="62">
        <v>50714</v>
      </c>
      <c r="K710" s="19" t="s">
        <v>168</v>
      </c>
      <c r="L710" s="19" t="s">
        <v>169</v>
      </c>
    </row>
    <row r="711" spans="1:12">
      <c r="A711" s="21">
        <v>708</v>
      </c>
      <c r="B711" s="21" t="s">
        <v>6091</v>
      </c>
      <c r="C711" s="390" t="s">
        <v>189</v>
      </c>
      <c r="D711" s="21" t="s">
        <v>6092</v>
      </c>
      <c r="E711" s="21">
        <v>51.25</v>
      </c>
      <c r="F711" s="75">
        <v>2661128</v>
      </c>
      <c r="G711" s="21" t="s">
        <v>1819</v>
      </c>
      <c r="H711" s="21" t="s">
        <v>1951</v>
      </c>
      <c r="I711" s="63">
        <v>39776</v>
      </c>
      <c r="J711" s="63">
        <v>50733</v>
      </c>
      <c r="K711" s="21" t="s">
        <v>2022</v>
      </c>
      <c r="L711" s="21" t="s">
        <v>2333</v>
      </c>
    </row>
    <row r="712" spans="1:12">
      <c r="A712" s="19">
        <v>709</v>
      </c>
      <c r="B712" s="19" t="s">
        <v>6093</v>
      </c>
      <c r="C712" s="389">
        <v>0</v>
      </c>
      <c r="D712" s="19" t="s">
        <v>2198</v>
      </c>
      <c r="E712" s="19">
        <v>33.74</v>
      </c>
      <c r="F712" s="70">
        <v>5218349</v>
      </c>
      <c r="G712" s="19" t="s">
        <v>6094</v>
      </c>
      <c r="H712" s="19" t="s">
        <v>1951</v>
      </c>
      <c r="I712" s="62">
        <v>39783</v>
      </c>
      <c r="J712" s="62">
        <v>50740</v>
      </c>
      <c r="K712" s="19" t="s">
        <v>168</v>
      </c>
      <c r="L712" s="19" t="s">
        <v>2198</v>
      </c>
    </row>
    <row r="713" spans="1:12">
      <c r="A713" s="21">
        <v>710</v>
      </c>
      <c r="B713" s="21" t="s">
        <v>6095</v>
      </c>
      <c r="C713" s="390" t="s">
        <v>370</v>
      </c>
      <c r="D713" s="21" t="s">
        <v>3974</v>
      </c>
      <c r="E713" s="21">
        <v>92.75</v>
      </c>
      <c r="F713" s="75">
        <v>5877288</v>
      </c>
      <c r="G713" s="21" t="s">
        <v>6096</v>
      </c>
      <c r="H713" s="21" t="s">
        <v>2008</v>
      </c>
      <c r="I713" s="63">
        <v>39783</v>
      </c>
      <c r="J713" s="63">
        <v>50740</v>
      </c>
      <c r="K713" s="21" t="s">
        <v>356</v>
      </c>
      <c r="L713" s="21" t="s">
        <v>2265</v>
      </c>
    </row>
    <row r="714" spans="1:12">
      <c r="A714" s="19">
        <v>711</v>
      </c>
      <c r="B714" s="19" t="s">
        <v>6097</v>
      </c>
      <c r="C714" s="389" t="s">
        <v>189</v>
      </c>
      <c r="D714" s="19" t="s">
        <v>6098</v>
      </c>
      <c r="E714" s="19">
        <v>4481.82</v>
      </c>
      <c r="F714" s="70">
        <v>2887134</v>
      </c>
      <c r="G714" s="19" t="s">
        <v>6099</v>
      </c>
      <c r="H714" s="19" t="s">
        <v>2008</v>
      </c>
      <c r="I714" s="62">
        <v>39783</v>
      </c>
      <c r="J714" s="62">
        <v>50740</v>
      </c>
      <c r="K714" s="19" t="s">
        <v>425</v>
      </c>
      <c r="L714" s="19" t="s">
        <v>2009</v>
      </c>
    </row>
    <row r="715" spans="1:12">
      <c r="A715" s="21">
        <v>712</v>
      </c>
      <c r="B715" s="21" t="s">
        <v>6100</v>
      </c>
      <c r="C715" s="390">
        <v>0</v>
      </c>
      <c r="D715" s="21" t="s">
        <v>6101</v>
      </c>
      <c r="E715" s="21">
        <v>159.80000000000001</v>
      </c>
      <c r="F715" s="75">
        <v>2851326</v>
      </c>
      <c r="G715" s="21" t="s">
        <v>6102</v>
      </c>
      <c r="H715" s="21" t="s">
        <v>2008</v>
      </c>
      <c r="I715" s="63">
        <v>38561</v>
      </c>
      <c r="J715" s="63">
        <v>51623</v>
      </c>
      <c r="K715" s="21" t="s">
        <v>267</v>
      </c>
      <c r="L715" s="21" t="s">
        <v>3888</v>
      </c>
    </row>
    <row r="716" spans="1:12">
      <c r="A716" s="19">
        <v>713</v>
      </c>
      <c r="B716" s="19" t="s">
        <v>6103</v>
      </c>
      <c r="C716" s="389" t="s">
        <v>2089</v>
      </c>
      <c r="D716" s="19" t="s">
        <v>2179</v>
      </c>
      <c r="E716" s="19">
        <v>73.84</v>
      </c>
      <c r="F716" s="70">
        <v>5384915</v>
      </c>
      <c r="G716" s="19" t="s">
        <v>5859</v>
      </c>
      <c r="H716" s="19" t="s">
        <v>2008</v>
      </c>
      <c r="I716" s="62">
        <v>39786</v>
      </c>
      <c r="J716" s="62">
        <v>50743</v>
      </c>
      <c r="K716" s="19" t="s">
        <v>356</v>
      </c>
      <c r="L716" s="19" t="s">
        <v>2367</v>
      </c>
    </row>
    <row r="717" spans="1:12">
      <c r="A717" s="21">
        <v>714</v>
      </c>
      <c r="B717" s="21" t="s">
        <v>6104</v>
      </c>
      <c r="C717" s="390" t="s">
        <v>2425</v>
      </c>
      <c r="D717" s="21" t="s">
        <v>6105</v>
      </c>
      <c r="E717" s="21">
        <v>159.69</v>
      </c>
      <c r="F717" s="75">
        <v>5105501</v>
      </c>
      <c r="G717" s="21" t="s">
        <v>6106</v>
      </c>
      <c r="H717" s="21" t="s">
        <v>1951</v>
      </c>
      <c r="I717" s="63">
        <v>39790</v>
      </c>
      <c r="J717" s="63">
        <v>50747</v>
      </c>
      <c r="K717" s="21" t="s">
        <v>180</v>
      </c>
      <c r="L717" s="21" t="s">
        <v>5516</v>
      </c>
    </row>
    <row r="718" spans="1:12">
      <c r="A718" s="19">
        <v>715</v>
      </c>
      <c r="B718" s="19" t="s">
        <v>6107</v>
      </c>
      <c r="C718" s="389" t="s">
        <v>167</v>
      </c>
      <c r="D718" s="19" t="s">
        <v>6108</v>
      </c>
      <c r="E718" s="19">
        <v>550.53</v>
      </c>
      <c r="F718" s="70">
        <v>5429196</v>
      </c>
      <c r="G718" s="19" t="s">
        <v>1526</v>
      </c>
      <c r="H718" s="19" t="s">
        <v>1951</v>
      </c>
      <c r="I718" s="62">
        <v>39790</v>
      </c>
      <c r="J718" s="62">
        <v>50747</v>
      </c>
      <c r="K718" s="19" t="s">
        <v>724</v>
      </c>
      <c r="L718" s="19" t="s">
        <v>2285</v>
      </c>
    </row>
    <row r="719" spans="1:12">
      <c r="A719" s="21">
        <v>716</v>
      </c>
      <c r="B719" s="21" t="s">
        <v>6109</v>
      </c>
      <c r="C719" s="390" t="s">
        <v>189</v>
      </c>
      <c r="D719" s="21" t="s">
        <v>6110</v>
      </c>
      <c r="E719" s="21">
        <v>35.29</v>
      </c>
      <c r="F719" s="75">
        <v>2016931</v>
      </c>
      <c r="G719" s="21" t="s">
        <v>1762</v>
      </c>
      <c r="H719" s="21" t="s">
        <v>4465</v>
      </c>
      <c r="I719" s="63">
        <v>36545</v>
      </c>
      <c r="J719" s="63">
        <v>47503</v>
      </c>
      <c r="K719" s="21" t="s">
        <v>180</v>
      </c>
      <c r="L719" s="21" t="s">
        <v>180</v>
      </c>
    </row>
    <row r="720" spans="1:12">
      <c r="A720" s="19">
        <v>717</v>
      </c>
      <c r="B720" s="19" t="s">
        <v>6111</v>
      </c>
      <c r="C720" s="389" t="s">
        <v>2717</v>
      </c>
      <c r="D720" s="19" t="s">
        <v>6112</v>
      </c>
      <c r="E720" s="19">
        <v>42.82</v>
      </c>
      <c r="F720" s="70">
        <v>5038464</v>
      </c>
      <c r="G720" s="19" t="s">
        <v>6113</v>
      </c>
      <c r="H720" s="19" t="s">
        <v>1951</v>
      </c>
      <c r="I720" s="62">
        <v>39827</v>
      </c>
      <c r="J720" s="62">
        <v>50784</v>
      </c>
      <c r="K720" s="19" t="s">
        <v>356</v>
      </c>
      <c r="L720" s="19" t="s">
        <v>2080</v>
      </c>
    </row>
    <row r="721" spans="1:12">
      <c r="A721" s="21">
        <v>718</v>
      </c>
      <c r="B721" s="21" t="s">
        <v>6114</v>
      </c>
      <c r="C721" s="390" t="s">
        <v>189</v>
      </c>
      <c r="D721" s="21" t="s">
        <v>2103</v>
      </c>
      <c r="E721" s="21">
        <v>354.51</v>
      </c>
      <c r="F721" s="75">
        <v>5068827</v>
      </c>
      <c r="G721" s="21" t="s">
        <v>4514</v>
      </c>
      <c r="H721" s="21" t="s">
        <v>2008</v>
      </c>
      <c r="I721" s="63">
        <v>39927</v>
      </c>
      <c r="J721" s="63">
        <v>50884</v>
      </c>
      <c r="K721" s="21" t="s">
        <v>724</v>
      </c>
      <c r="L721" s="21" t="s">
        <v>4515</v>
      </c>
    </row>
    <row r="722" spans="1:12">
      <c r="A722" s="19">
        <v>719</v>
      </c>
      <c r="B722" s="19" t="s">
        <v>6115</v>
      </c>
      <c r="C722" s="389">
        <v>0</v>
      </c>
      <c r="D722" s="19" t="s">
        <v>5837</v>
      </c>
      <c r="E722" s="19">
        <v>20.38</v>
      </c>
      <c r="F722" s="70">
        <v>2112663</v>
      </c>
      <c r="G722" s="19" t="s">
        <v>2242</v>
      </c>
      <c r="H722" s="19" t="s">
        <v>1951</v>
      </c>
      <c r="I722" s="62">
        <v>39553</v>
      </c>
      <c r="J722" s="62">
        <v>50510</v>
      </c>
      <c r="K722" s="19" t="s">
        <v>168</v>
      </c>
      <c r="L722" s="19" t="s">
        <v>169</v>
      </c>
    </row>
    <row r="723" spans="1:12">
      <c r="A723" s="21">
        <v>720</v>
      </c>
      <c r="B723" s="21" t="s">
        <v>6116</v>
      </c>
      <c r="C723" s="390">
        <v>0</v>
      </c>
      <c r="D723" s="21" t="s">
        <v>2553</v>
      </c>
      <c r="E723" s="21">
        <v>46.87</v>
      </c>
      <c r="F723" s="75">
        <v>2662213</v>
      </c>
      <c r="G723" s="21" t="s">
        <v>6117</v>
      </c>
      <c r="H723" s="21" t="s">
        <v>1946</v>
      </c>
      <c r="I723" s="63">
        <v>37530</v>
      </c>
      <c r="J723" s="63">
        <v>50063</v>
      </c>
      <c r="K723" s="21" t="s">
        <v>470</v>
      </c>
      <c r="L723" s="21" t="s">
        <v>682</v>
      </c>
    </row>
    <row r="724" spans="1:12">
      <c r="A724" s="19">
        <v>721</v>
      </c>
      <c r="B724" s="19" t="s">
        <v>6118</v>
      </c>
      <c r="C724" s="389" t="s">
        <v>167</v>
      </c>
      <c r="D724" s="19" t="s">
        <v>4580</v>
      </c>
      <c r="E724" s="19">
        <v>237.84</v>
      </c>
      <c r="F724" s="70">
        <v>2872943</v>
      </c>
      <c r="G724" s="19" t="s">
        <v>434</v>
      </c>
      <c r="H724" s="19" t="s">
        <v>1951</v>
      </c>
      <c r="I724" s="62">
        <v>39846</v>
      </c>
      <c r="J724" s="62">
        <v>50803</v>
      </c>
      <c r="K724" s="19" t="s">
        <v>267</v>
      </c>
      <c r="L724" s="19" t="s">
        <v>3888</v>
      </c>
    </row>
    <row r="725" spans="1:12">
      <c r="A725" s="21">
        <v>722</v>
      </c>
      <c r="B725" s="21" t="s">
        <v>6119</v>
      </c>
      <c r="C725" s="390" t="s">
        <v>370</v>
      </c>
      <c r="D725" s="21" t="s">
        <v>3748</v>
      </c>
      <c r="E725" s="21">
        <v>16.84</v>
      </c>
      <c r="F725" s="75">
        <v>5087163</v>
      </c>
      <c r="G725" s="21" t="s">
        <v>6120</v>
      </c>
      <c r="H725" s="21" t="s">
        <v>1946</v>
      </c>
      <c r="I725" s="63">
        <v>38750</v>
      </c>
      <c r="J725" s="63">
        <v>49707</v>
      </c>
      <c r="K725" s="21" t="s">
        <v>697</v>
      </c>
      <c r="L725" s="21" t="s">
        <v>2026</v>
      </c>
    </row>
    <row r="726" spans="1:12">
      <c r="A726" s="19">
        <v>723</v>
      </c>
      <c r="B726" s="19" t="s">
        <v>6121</v>
      </c>
      <c r="C726" s="389" t="s">
        <v>167</v>
      </c>
      <c r="D726" s="19" t="s">
        <v>6122</v>
      </c>
      <c r="E726" s="19">
        <v>25.01</v>
      </c>
      <c r="F726" s="70">
        <v>5445744</v>
      </c>
      <c r="G726" s="19" t="s">
        <v>5865</v>
      </c>
      <c r="H726" s="19" t="s">
        <v>1951</v>
      </c>
      <c r="I726" s="62">
        <v>39868</v>
      </c>
      <c r="J726" s="62">
        <v>50825</v>
      </c>
      <c r="K726" s="19" t="s">
        <v>663</v>
      </c>
      <c r="L726" s="19" t="s">
        <v>4266</v>
      </c>
    </row>
    <row r="727" spans="1:12">
      <c r="A727" s="21">
        <v>724</v>
      </c>
      <c r="B727" s="21" t="s">
        <v>6123</v>
      </c>
      <c r="C727" s="390" t="s">
        <v>167</v>
      </c>
      <c r="D727" s="21" t="s">
        <v>6124</v>
      </c>
      <c r="E727" s="21">
        <v>56.74</v>
      </c>
      <c r="F727" s="75">
        <v>5445744</v>
      </c>
      <c r="G727" s="21" t="s">
        <v>5865</v>
      </c>
      <c r="H727" s="21" t="s">
        <v>1951</v>
      </c>
      <c r="I727" s="63">
        <v>39868</v>
      </c>
      <c r="J727" s="63">
        <v>50825</v>
      </c>
      <c r="K727" s="21" t="s">
        <v>663</v>
      </c>
      <c r="L727" s="21" t="s">
        <v>4266</v>
      </c>
    </row>
    <row r="728" spans="1:12">
      <c r="A728" s="19">
        <v>725</v>
      </c>
      <c r="B728" s="19" t="s">
        <v>6125</v>
      </c>
      <c r="C728" s="389" t="s">
        <v>2856</v>
      </c>
      <c r="D728" s="19" t="s">
        <v>6126</v>
      </c>
      <c r="E728" s="19">
        <v>541.08000000000004</v>
      </c>
      <c r="F728" s="70">
        <v>2546485</v>
      </c>
      <c r="G728" s="19" t="s">
        <v>6127</v>
      </c>
      <c r="H728" s="19" t="s">
        <v>1951</v>
      </c>
      <c r="I728" s="62">
        <v>39892</v>
      </c>
      <c r="J728" s="62">
        <v>50849</v>
      </c>
      <c r="K728" s="19" t="s">
        <v>267</v>
      </c>
      <c r="L728" s="19" t="s">
        <v>2211</v>
      </c>
    </row>
    <row r="729" spans="1:12">
      <c r="A729" s="21">
        <v>726</v>
      </c>
      <c r="B729" s="21" t="s">
        <v>6128</v>
      </c>
      <c r="C729" s="390">
        <v>0</v>
      </c>
      <c r="D729" s="21" t="s">
        <v>6129</v>
      </c>
      <c r="E729" s="21">
        <v>365.36</v>
      </c>
      <c r="F729" s="75">
        <v>5244269</v>
      </c>
      <c r="G729" s="21" t="s">
        <v>6130</v>
      </c>
      <c r="H729" s="21" t="s">
        <v>2008</v>
      </c>
      <c r="I729" s="63">
        <v>39904</v>
      </c>
      <c r="J729" s="63">
        <v>50861</v>
      </c>
      <c r="K729" s="21" t="s">
        <v>356</v>
      </c>
      <c r="L729" s="21" t="s">
        <v>2114</v>
      </c>
    </row>
    <row r="730" spans="1:12">
      <c r="A730" s="19">
        <v>727</v>
      </c>
      <c r="B730" s="19" t="s">
        <v>6131</v>
      </c>
      <c r="C730" s="389">
        <v>0</v>
      </c>
      <c r="D730" s="19" t="s">
        <v>6132</v>
      </c>
      <c r="E730" s="19">
        <v>36390.949999999997</v>
      </c>
      <c r="F730" s="70">
        <v>5024323</v>
      </c>
      <c r="G730" s="19" t="s">
        <v>6133</v>
      </c>
      <c r="H730" s="19" t="s">
        <v>2008</v>
      </c>
      <c r="I730" s="62">
        <v>38950</v>
      </c>
      <c r="J730" s="62">
        <v>49908</v>
      </c>
      <c r="K730" s="19" t="s">
        <v>425</v>
      </c>
      <c r="L730" s="19" t="s">
        <v>426</v>
      </c>
    </row>
    <row r="731" spans="1:12">
      <c r="A731" s="21">
        <v>728</v>
      </c>
      <c r="B731" s="21" t="s">
        <v>6134</v>
      </c>
      <c r="C731" s="390">
        <v>0</v>
      </c>
      <c r="D731" s="21" t="s">
        <v>6135</v>
      </c>
      <c r="E731" s="21">
        <v>6.18</v>
      </c>
      <c r="F731" s="75">
        <v>5194199</v>
      </c>
      <c r="G731" s="21" t="s">
        <v>6136</v>
      </c>
      <c r="H731" s="21" t="s">
        <v>1951</v>
      </c>
      <c r="I731" s="63">
        <v>39925</v>
      </c>
      <c r="J731" s="63">
        <v>50882</v>
      </c>
      <c r="K731" s="21" t="s">
        <v>267</v>
      </c>
      <c r="L731" s="21" t="s">
        <v>2485</v>
      </c>
    </row>
    <row r="732" spans="1:12">
      <c r="A732" s="19">
        <v>729</v>
      </c>
      <c r="B732" s="19" t="s">
        <v>6137</v>
      </c>
      <c r="C732" s="389">
        <v>0</v>
      </c>
      <c r="D732" s="19" t="s">
        <v>1446</v>
      </c>
      <c r="E732" s="19">
        <v>1082.42</v>
      </c>
      <c r="F732" s="70">
        <v>2095025</v>
      </c>
      <c r="G732" s="19" t="s">
        <v>3047</v>
      </c>
      <c r="H732" s="19" t="s">
        <v>1951</v>
      </c>
      <c r="I732" s="62">
        <v>39938</v>
      </c>
      <c r="J732" s="62">
        <v>50895</v>
      </c>
      <c r="K732" s="19" t="s">
        <v>456</v>
      </c>
      <c r="L732" s="19" t="s">
        <v>4533</v>
      </c>
    </row>
    <row r="733" spans="1:12">
      <c r="A733" s="21">
        <v>730</v>
      </c>
      <c r="B733" s="21" t="s">
        <v>6138</v>
      </c>
      <c r="C733" s="390">
        <v>0</v>
      </c>
      <c r="D733" s="21" t="s">
        <v>6139</v>
      </c>
      <c r="E733" s="21">
        <v>27.86</v>
      </c>
      <c r="F733" s="75">
        <v>5268095</v>
      </c>
      <c r="G733" s="21" t="s">
        <v>6140</v>
      </c>
      <c r="H733" s="21" t="s">
        <v>1951</v>
      </c>
      <c r="I733" s="63">
        <v>39948</v>
      </c>
      <c r="J733" s="63">
        <v>50905</v>
      </c>
      <c r="K733" s="21" t="s">
        <v>168</v>
      </c>
      <c r="L733" s="21" t="s">
        <v>169</v>
      </c>
    </row>
    <row r="734" spans="1:12">
      <c r="A734" s="19">
        <v>731</v>
      </c>
      <c r="B734" s="19" t="s">
        <v>6141</v>
      </c>
      <c r="C734" s="389" t="s">
        <v>2482</v>
      </c>
      <c r="D734" s="19" t="s">
        <v>6142</v>
      </c>
      <c r="E734" s="19">
        <v>36.020000000000003</v>
      </c>
      <c r="F734" s="70">
        <v>5167256</v>
      </c>
      <c r="G734" s="19" t="s">
        <v>2484</v>
      </c>
      <c r="H734" s="19" t="s">
        <v>1951</v>
      </c>
      <c r="I734" s="62">
        <v>39951</v>
      </c>
      <c r="J734" s="62">
        <v>50908</v>
      </c>
      <c r="K734" s="19" t="s">
        <v>267</v>
      </c>
      <c r="L734" s="19" t="s">
        <v>2485</v>
      </c>
    </row>
    <row r="735" spans="1:12">
      <c r="A735" s="21">
        <v>732</v>
      </c>
      <c r="B735" s="21" t="s">
        <v>6143</v>
      </c>
      <c r="C735" s="390" t="s">
        <v>189</v>
      </c>
      <c r="D735" s="21" t="s">
        <v>6144</v>
      </c>
      <c r="E735" s="21">
        <v>1637.63</v>
      </c>
      <c r="F735" s="75">
        <v>5376467</v>
      </c>
      <c r="G735" s="21" t="s">
        <v>6145</v>
      </c>
      <c r="H735" s="21" t="s">
        <v>1951</v>
      </c>
      <c r="I735" s="63">
        <v>39951</v>
      </c>
      <c r="J735" s="63">
        <v>50908</v>
      </c>
      <c r="K735" s="21" t="s">
        <v>697</v>
      </c>
      <c r="L735" s="21" t="s">
        <v>4094</v>
      </c>
    </row>
    <row r="736" spans="1:12">
      <c r="A736" s="19">
        <v>733</v>
      </c>
      <c r="B736" s="19" t="s">
        <v>6146</v>
      </c>
      <c r="C736" s="389">
        <v>0</v>
      </c>
      <c r="D736" s="19" t="s">
        <v>4521</v>
      </c>
      <c r="E736" s="19">
        <v>8.09</v>
      </c>
      <c r="F736" s="70">
        <v>2305097</v>
      </c>
      <c r="G736" s="19" t="s">
        <v>6147</v>
      </c>
      <c r="H736" s="19" t="s">
        <v>6148</v>
      </c>
      <c r="I736" s="62">
        <v>34842</v>
      </c>
      <c r="J736" s="62">
        <v>45800</v>
      </c>
      <c r="K736" s="19" t="s">
        <v>456</v>
      </c>
      <c r="L736" s="19" t="s">
        <v>2952</v>
      </c>
    </row>
    <row r="737" spans="1:12">
      <c r="A737" s="21">
        <v>734</v>
      </c>
      <c r="B737" s="21" t="s">
        <v>6149</v>
      </c>
      <c r="C737" s="390">
        <v>0</v>
      </c>
      <c r="D737" s="21" t="s">
        <v>6150</v>
      </c>
      <c r="E737" s="21">
        <v>2881.79</v>
      </c>
      <c r="F737" s="75">
        <v>5176727</v>
      </c>
      <c r="G737" s="21" t="s">
        <v>6151</v>
      </c>
      <c r="H737" s="21" t="s">
        <v>1946</v>
      </c>
      <c r="I737" s="63">
        <v>39955</v>
      </c>
      <c r="J737" s="63">
        <v>50912</v>
      </c>
      <c r="K737" s="21" t="s">
        <v>425</v>
      </c>
      <c r="L737" s="21" t="s">
        <v>498</v>
      </c>
    </row>
    <row r="738" spans="1:12">
      <c r="A738" s="19">
        <v>735</v>
      </c>
      <c r="B738" s="19" t="s">
        <v>6152</v>
      </c>
      <c r="C738" s="389" t="s">
        <v>167</v>
      </c>
      <c r="D738" s="19" t="s">
        <v>4627</v>
      </c>
      <c r="E738" s="19">
        <v>35.979999999999997</v>
      </c>
      <c r="F738" s="70">
        <v>5047706</v>
      </c>
      <c r="G738" s="19" t="s">
        <v>6153</v>
      </c>
      <c r="H738" s="19" t="s">
        <v>1951</v>
      </c>
      <c r="I738" s="62">
        <v>39960</v>
      </c>
      <c r="J738" s="62">
        <v>50917</v>
      </c>
      <c r="K738" s="19" t="s">
        <v>267</v>
      </c>
      <c r="L738" s="19" t="s">
        <v>3888</v>
      </c>
    </row>
    <row r="739" spans="1:12">
      <c r="A739" s="21">
        <v>736</v>
      </c>
      <c r="B739" s="21" t="s">
        <v>6154</v>
      </c>
      <c r="C739" s="390">
        <v>0</v>
      </c>
      <c r="D739" s="21" t="s">
        <v>6155</v>
      </c>
      <c r="E739" s="21">
        <v>39.119999999999997</v>
      </c>
      <c r="F739" s="75">
        <v>2708345</v>
      </c>
      <c r="G739" s="21" t="s">
        <v>6156</v>
      </c>
      <c r="H739" s="21" t="s">
        <v>1946</v>
      </c>
      <c r="I739" s="63">
        <v>39975</v>
      </c>
      <c r="J739" s="63">
        <v>50932</v>
      </c>
      <c r="K739" s="21" t="s">
        <v>180</v>
      </c>
      <c r="L739" s="21" t="s">
        <v>180</v>
      </c>
    </row>
    <row r="740" spans="1:12">
      <c r="A740" s="19">
        <v>737</v>
      </c>
      <c r="B740" s="19" t="s">
        <v>6157</v>
      </c>
      <c r="C740" s="389">
        <v>0</v>
      </c>
      <c r="D740" s="19" t="s">
        <v>6158</v>
      </c>
      <c r="E740" s="19">
        <v>506.3</v>
      </c>
      <c r="F740" s="70">
        <v>5268451</v>
      </c>
      <c r="G740" s="19" t="s">
        <v>6159</v>
      </c>
      <c r="H740" s="19" t="s">
        <v>1951</v>
      </c>
      <c r="I740" s="62">
        <v>39451</v>
      </c>
      <c r="J740" s="62">
        <v>50409</v>
      </c>
      <c r="K740" s="19" t="s">
        <v>425</v>
      </c>
      <c r="L740" s="19" t="s">
        <v>1975</v>
      </c>
    </row>
    <row r="741" spans="1:12">
      <c r="A741" s="21">
        <v>738</v>
      </c>
      <c r="B741" s="21" t="s">
        <v>6160</v>
      </c>
      <c r="C741" s="390">
        <v>0</v>
      </c>
      <c r="D741" s="21" t="s">
        <v>6161</v>
      </c>
      <c r="E741" s="21">
        <v>27</v>
      </c>
      <c r="F741" s="75">
        <v>5170591</v>
      </c>
      <c r="G741" s="21" t="s">
        <v>6162</v>
      </c>
      <c r="H741" s="21" t="s">
        <v>1951</v>
      </c>
      <c r="I741" s="63">
        <v>39987</v>
      </c>
      <c r="J741" s="63">
        <v>50944</v>
      </c>
      <c r="K741" s="21" t="s">
        <v>168</v>
      </c>
      <c r="L741" s="21" t="s">
        <v>169</v>
      </c>
    </row>
    <row r="742" spans="1:12">
      <c r="A742" s="19">
        <v>739</v>
      </c>
      <c r="B742" s="19" t="s">
        <v>6163</v>
      </c>
      <c r="C742" s="389" t="s">
        <v>2856</v>
      </c>
      <c r="D742" s="19" t="s">
        <v>2652</v>
      </c>
      <c r="E742" s="19">
        <v>24.89</v>
      </c>
      <c r="F742" s="70">
        <v>2050463</v>
      </c>
      <c r="G742" s="19" t="s">
        <v>6164</v>
      </c>
      <c r="H742" s="19" t="s">
        <v>3556</v>
      </c>
      <c r="I742" s="62">
        <v>39987</v>
      </c>
      <c r="J742" s="62">
        <v>50944</v>
      </c>
      <c r="K742" s="19" t="s">
        <v>470</v>
      </c>
      <c r="L742" s="19" t="s">
        <v>682</v>
      </c>
    </row>
    <row r="743" spans="1:12">
      <c r="A743" s="21">
        <v>740</v>
      </c>
      <c r="B743" s="21" t="s">
        <v>6165</v>
      </c>
      <c r="C743" s="390" t="s">
        <v>167</v>
      </c>
      <c r="D743" s="21" t="s">
        <v>5569</v>
      </c>
      <c r="E743" s="21">
        <v>33.99</v>
      </c>
      <c r="F743" s="75">
        <v>5175739</v>
      </c>
      <c r="G743" s="21" t="s">
        <v>2611</v>
      </c>
      <c r="H743" s="21" t="s">
        <v>1951</v>
      </c>
      <c r="I743" s="63">
        <v>40002</v>
      </c>
      <c r="J743" s="63">
        <v>52739</v>
      </c>
      <c r="K743" s="21" t="s">
        <v>1303</v>
      </c>
      <c r="L743" s="21" t="s">
        <v>2329</v>
      </c>
    </row>
    <row r="744" spans="1:12">
      <c r="A744" s="19">
        <v>741</v>
      </c>
      <c r="B744" s="19" t="s">
        <v>6166</v>
      </c>
      <c r="C744" s="389" t="s">
        <v>387</v>
      </c>
      <c r="D744" s="19" t="s">
        <v>2445</v>
      </c>
      <c r="E744" s="19">
        <v>1423.81</v>
      </c>
      <c r="F744" s="70">
        <v>5009138</v>
      </c>
      <c r="G744" s="19" t="s">
        <v>5499</v>
      </c>
      <c r="H744" s="19" t="s">
        <v>1951</v>
      </c>
      <c r="I744" s="62">
        <v>40002</v>
      </c>
      <c r="J744" s="62">
        <v>50959</v>
      </c>
      <c r="K744" s="19" t="s">
        <v>267</v>
      </c>
      <c r="L744" s="19" t="s">
        <v>2669</v>
      </c>
    </row>
    <row r="745" spans="1:12">
      <c r="A745" s="21">
        <v>742</v>
      </c>
      <c r="B745" s="21" t="s">
        <v>6167</v>
      </c>
      <c r="C745" s="390">
        <v>0</v>
      </c>
      <c r="D745" s="21" t="s">
        <v>6168</v>
      </c>
      <c r="E745" s="21">
        <v>264.8</v>
      </c>
      <c r="F745" s="75">
        <v>6309003</v>
      </c>
      <c r="G745" s="21" t="s">
        <v>6169</v>
      </c>
      <c r="H745" s="21" t="s">
        <v>1951</v>
      </c>
      <c r="I745" s="63">
        <v>40003</v>
      </c>
      <c r="J745" s="63">
        <v>51125</v>
      </c>
      <c r="K745" s="21" t="s">
        <v>470</v>
      </c>
      <c r="L745" s="21" t="s">
        <v>682</v>
      </c>
    </row>
    <row r="746" spans="1:12">
      <c r="A746" s="19">
        <v>743</v>
      </c>
      <c r="B746" s="19" t="s">
        <v>6170</v>
      </c>
      <c r="C746" s="389">
        <v>0</v>
      </c>
      <c r="D746" s="19" t="s">
        <v>2479</v>
      </c>
      <c r="E746" s="19">
        <v>1789.37</v>
      </c>
      <c r="F746" s="70">
        <v>2765888</v>
      </c>
      <c r="G746" s="19" t="s">
        <v>6171</v>
      </c>
      <c r="H746" s="19" t="s">
        <v>1946</v>
      </c>
      <c r="I746" s="62">
        <v>40003</v>
      </c>
      <c r="J746" s="62">
        <v>50960</v>
      </c>
      <c r="K746" s="19" t="s">
        <v>6172</v>
      </c>
      <c r="L746" s="19" t="s">
        <v>6173</v>
      </c>
    </row>
    <row r="747" spans="1:12">
      <c r="A747" s="21">
        <v>744</v>
      </c>
      <c r="B747" s="21" t="s">
        <v>6174</v>
      </c>
      <c r="C747" s="390" t="s">
        <v>6175</v>
      </c>
      <c r="D747" s="21" t="s">
        <v>3581</v>
      </c>
      <c r="E747" s="21">
        <v>487.39</v>
      </c>
      <c r="F747" s="75">
        <v>5415853</v>
      </c>
      <c r="G747" s="21" t="s">
        <v>6176</v>
      </c>
      <c r="H747" s="21" t="s">
        <v>1951</v>
      </c>
      <c r="I747" s="63">
        <v>40017</v>
      </c>
      <c r="J747" s="63">
        <v>50974</v>
      </c>
      <c r="K747" s="21" t="s">
        <v>456</v>
      </c>
      <c r="L747" s="21" t="s">
        <v>2186</v>
      </c>
    </row>
    <row r="748" spans="1:12">
      <c r="A748" s="19">
        <v>745</v>
      </c>
      <c r="B748" s="19" t="s">
        <v>6177</v>
      </c>
      <c r="C748" s="389">
        <v>0</v>
      </c>
      <c r="D748" s="19" t="s">
        <v>6178</v>
      </c>
      <c r="E748" s="19">
        <v>95.64</v>
      </c>
      <c r="F748" s="70">
        <v>2868679</v>
      </c>
      <c r="G748" s="19" t="s">
        <v>6179</v>
      </c>
      <c r="H748" s="19" t="s">
        <v>1951</v>
      </c>
      <c r="I748" s="62">
        <v>40018</v>
      </c>
      <c r="J748" s="62">
        <v>50975</v>
      </c>
      <c r="K748" s="19" t="s">
        <v>724</v>
      </c>
      <c r="L748" s="19" t="s">
        <v>2285</v>
      </c>
    </row>
    <row r="749" spans="1:12">
      <c r="A749" s="21">
        <v>746</v>
      </c>
      <c r="B749" s="21" t="s">
        <v>6180</v>
      </c>
      <c r="C749" s="390">
        <v>0</v>
      </c>
      <c r="D749" s="21" t="s">
        <v>2116</v>
      </c>
      <c r="E749" s="21">
        <v>541.52</v>
      </c>
      <c r="F749" s="75">
        <v>2724146</v>
      </c>
      <c r="G749" s="21" t="s">
        <v>5373</v>
      </c>
      <c r="H749" s="21" t="s">
        <v>2008</v>
      </c>
      <c r="I749" s="63">
        <v>40022</v>
      </c>
      <c r="J749" s="63">
        <v>50979</v>
      </c>
      <c r="K749" s="21" t="s">
        <v>425</v>
      </c>
      <c r="L749" s="21" t="s">
        <v>2054</v>
      </c>
    </row>
    <row r="750" spans="1:12">
      <c r="A750" s="19">
        <v>747</v>
      </c>
      <c r="B750" s="19" t="s">
        <v>6181</v>
      </c>
      <c r="C750" s="389">
        <v>0</v>
      </c>
      <c r="D750" s="19" t="s">
        <v>6182</v>
      </c>
      <c r="E750" s="19">
        <v>424.89</v>
      </c>
      <c r="F750" s="70">
        <v>2724146</v>
      </c>
      <c r="G750" s="19" t="s">
        <v>5373</v>
      </c>
      <c r="H750" s="19" t="s">
        <v>2008</v>
      </c>
      <c r="I750" s="62">
        <v>40022</v>
      </c>
      <c r="J750" s="62">
        <v>50979</v>
      </c>
      <c r="K750" s="19" t="s">
        <v>425</v>
      </c>
      <c r="L750" s="19" t="s">
        <v>2054</v>
      </c>
    </row>
    <row r="751" spans="1:12">
      <c r="A751" s="21">
        <v>748</v>
      </c>
      <c r="B751" s="21" t="s">
        <v>6183</v>
      </c>
      <c r="C751" s="390">
        <v>0</v>
      </c>
      <c r="D751" s="21" t="s">
        <v>6184</v>
      </c>
      <c r="E751" s="21">
        <v>114.43</v>
      </c>
      <c r="F751" s="75">
        <v>5012821</v>
      </c>
      <c r="G751" s="21" t="s">
        <v>6185</v>
      </c>
      <c r="H751" s="21" t="s">
        <v>1951</v>
      </c>
      <c r="I751" s="63">
        <v>40023</v>
      </c>
      <c r="J751" s="63">
        <v>50980</v>
      </c>
      <c r="K751" s="21" t="s">
        <v>168</v>
      </c>
      <c r="L751" s="21" t="s">
        <v>413</v>
      </c>
    </row>
    <row r="752" spans="1:12">
      <c r="A752" s="19">
        <v>749</v>
      </c>
      <c r="B752" s="19" t="s">
        <v>6186</v>
      </c>
      <c r="C752" s="389" t="s">
        <v>2717</v>
      </c>
      <c r="D752" s="19" t="s">
        <v>6187</v>
      </c>
      <c r="E752" s="19">
        <v>1171.21</v>
      </c>
      <c r="F752" s="70">
        <v>5403766</v>
      </c>
      <c r="G752" s="19" t="s">
        <v>6188</v>
      </c>
      <c r="H752" s="19" t="s">
        <v>2008</v>
      </c>
      <c r="I752" s="62">
        <v>40024</v>
      </c>
      <c r="J752" s="62">
        <v>50981</v>
      </c>
      <c r="K752" s="19" t="s">
        <v>356</v>
      </c>
      <c r="L752" s="19" t="s">
        <v>2265</v>
      </c>
    </row>
    <row r="753" spans="1:12">
      <c r="A753" s="21">
        <v>750</v>
      </c>
      <c r="B753" s="21" t="s">
        <v>6189</v>
      </c>
      <c r="C753" s="390">
        <v>0</v>
      </c>
      <c r="D753" s="21" t="s">
        <v>3592</v>
      </c>
      <c r="E753" s="21">
        <v>10541.01</v>
      </c>
      <c r="F753" s="75">
        <v>2668548</v>
      </c>
      <c r="G753" s="21" t="s">
        <v>5109</v>
      </c>
      <c r="H753" s="21" t="s">
        <v>1951</v>
      </c>
      <c r="I753" s="63">
        <v>40028</v>
      </c>
      <c r="J753" s="63">
        <v>50985</v>
      </c>
      <c r="K753" s="21" t="s">
        <v>425</v>
      </c>
      <c r="L753" s="21" t="s">
        <v>6190</v>
      </c>
    </row>
    <row r="754" spans="1:12">
      <c r="A754" s="19">
        <v>751</v>
      </c>
      <c r="B754" s="19" t="s">
        <v>6191</v>
      </c>
      <c r="C754" s="389">
        <v>0</v>
      </c>
      <c r="D754" s="19" t="s">
        <v>6192</v>
      </c>
      <c r="E754" s="19">
        <v>29.97</v>
      </c>
      <c r="F754" s="70">
        <v>2688123</v>
      </c>
      <c r="G754" s="19" t="s">
        <v>6193</v>
      </c>
      <c r="H754" s="19" t="s">
        <v>1951</v>
      </c>
      <c r="I754" s="62">
        <v>40028</v>
      </c>
      <c r="J754" s="62">
        <v>50985</v>
      </c>
      <c r="K754" s="19" t="s">
        <v>267</v>
      </c>
      <c r="L754" s="19" t="s">
        <v>2485</v>
      </c>
    </row>
    <row r="755" spans="1:12">
      <c r="A755" s="21">
        <v>752</v>
      </c>
      <c r="B755" s="21" t="s">
        <v>6194</v>
      </c>
      <c r="C755" s="390">
        <v>0</v>
      </c>
      <c r="D755" s="21" t="s">
        <v>6195</v>
      </c>
      <c r="E755" s="21">
        <v>206.5</v>
      </c>
      <c r="F755" s="75">
        <v>5041589</v>
      </c>
      <c r="G755" s="21" t="s">
        <v>6196</v>
      </c>
      <c r="H755" s="21" t="s">
        <v>1946</v>
      </c>
      <c r="I755" s="63">
        <v>40038</v>
      </c>
      <c r="J755" s="63">
        <v>50995</v>
      </c>
      <c r="K755" s="21" t="s">
        <v>267</v>
      </c>
      <c r="L755" s="21" t="s">
        <v>3888</v>
      </c>
    </row>
    <row r="756" spans="1:12">
      <c r="A756" s="19">
        <v>753</v>
      </c>
      <c r="B756" s="19" t="s">
        <v>6197</v>
      </c>
      <c r="C756" s="389">
        <v>0</v>
      </c>
      <c r="D756" s="19" t="s">
        <v>6198</v>
      </c>
      <c r="E756" s="19">
        <v>354.67</v>
      </c>
      <c r="F756" s="70">
        <v>5872006</v>
      </c>
      <c r="G756" s="19" t="s">
        <v>6199</v>
      </c>
      <c r="H756" s="19" t="s">
        <v>2008</v>
      </c>
      <c r="I756" s="62">
        <v>40045</v>
      </c>
      <c r="J756" s="62">
        <v>51002</v>
      </c>
      <c r="K756" s="19" t="s">
        <v>356</v>
      </c>
      <c r="L756" s="19" t="s">
        <v>2265</v>
      </c>
    </row>
    <row r="757" spans="1:12">
      <c r="A757" s="21">
        <v>754</v>
      </c>
      <c r="B757" s="21" t="s">
        <v>6200</v>
      </c>
      <c r="C757" s="390" t="s">
        <v>387</v>
      </c>
      <c r="D757" s="21" t="s">
        <v>6201</v>
      </c>
      <c r="E757" s="21">
        <v>227.64</v>
      </c>
      <c r="F757" s="75">
        <v>5152542</v>
      </c>
      <c r="G757" s="21" t="s">
        <v>6202</v>
      </c>
      <c r="H757" s="21" t="s">
        <v>1951</v>
      </c>
      <c r="I757" s="63">
        <v>40056</v>
      </c>
      <c r="J757" s="63">
        <v>51013</v>
      </c>
      <c r="K757" s="21" t="s">
        <v>267</v>
      </c>
      <c r="L757" s="21" t="s">
        <v>1983</v>
      </c>
    </row>
    <row r="758" spans="1:12">
      <c r="A758" s="19">
        <v>755</v>
      </c>
      <c r="B758" s="19" t="s">
        <v>6203</v>
      </c>
      <c r="C758" s="389">
        <v>0</v>
      </c>
      <c r="D758" s="19" t="s">
        <v>6204</v>
      </c>
      <c r="E758" s="19">
        <v>98.5</v>
      </c>
      <c r="F758" s="70">
        <v>2855267</v>
      </c>
      <c r="G758" s="19" t="s">
        <v>6205</v>
      </c>
      <c r="H758" s="19" t="s">
        <v>1951</v>
      </c>
      <c r="I758" s="62">
        <v>40056</v>
      </c>
      <c r="J758" s="62">
        <v>51013</v>
      </c>
      <c r="K758" s="19" t="s">
        <v>470</v>
      </c>
      <c r="L758" s="19" t="s">
        <v>682</v>
      </c>
    </row>
    <row r="759" spans="1:12">
      <c r="A759" s="21">
        <v>756</v>
      </c>
      <c r="B759" s="21" t="s">
        <v>6206</v>
      </c>
      <c r="C759" s="390">
        <v>0</v>
      </c>
      <c r="D759" s="21" t="s">
        <v>6207</v>
      </c>
      <c r="E759" s="21">
        <v>404.98</v>
      </c>
      <c r="F759" s="75">
        <v>5111676</v>
      </c>
      <c r="G759" s="21" t="s">
        <v>6208</v>
      </c>
      <c r="H759" s="21" t="s">
        <v>1951</v>
      </c>
      <c r="I759" s="63">
        <v>40059</v>
      </c>
      <c r="J759" s="63">
        <v>51016</v>
      </c>
      <c r="K759" s="21" t="s">
        <v>456</v>
      </c>
      <c r="L759" s="21" t="s">
        <v>3670</v>
      </c>
    </row>
    <row r="760" spans="1:12">
      <c r="A760" s="19">
        <v>757</v>
      </c>
      <c r="B760" s="19" t="s">
        <v>6209</v>
      </c>
      <c r="C760" s="389" t="s">
        <v>2089</v>
      </c>
      <c r="D760" s="19" t="s">
        <v>6210</v>
      </c>
      <c r="E760" s="19">
        <v>379.25</v>
      </c>
      <c r="F760" s="70">
        <v>5222443</v>
      </c>
      <c r="G760" s="19" t="s">
        <v>6211</v>
      </c>
      <c r="H760" s="19" t="s">
        <v>1951</v>
      </c>
      <c r="I760" s="62">
        <v>40065</v>
      </c>
      <c r="J760" s="62">
        <v>51022</v>
      </c>
      <c r="K760" s="19" t="s">
        <v>356</v>
      </c>
      <c r="L760" s="19" t="s">
        <v>2367</v>
      </c>
    </row>
    <row r="761" spans="1:12">
      <c r="A761" s="21">
        <v>758</v>
      </c>
      <c r="B761" s="21" t="s">
        <v>6212</v>
      </c>
      <c r="C761" s="390">
        <v>0</v>
      </c>
      <c r="D761" s="21" t="s">
        <v>6213</v>
      </c>
      <c r="E761" s="21">
        <v>523.64</v>
      </c>
      <c r="F761" s="75">
        <v>2036347</v>
      </c>
      <c r="G761" s="21" t="s">
        <v>6214</v>
      </c>
      <c r="H761" s="21" t="s">
        <v>1951</v>
      </c>
      <c r="I761" s="63">
        <v>40066</v>
      </c>
      <c r="J761" s="63">
        <v>51023</v>
      </c>
      <c r="K761" s="21" t="s">
        <v>3745</v>
      </c>
      <c r="L761" s="21" t="s">
        <v>3746</v>
      </c>
    </row>
    <row r="762" spans="1:12">
      <c r="A762" s="19">
        <v>759</v>
      </c>
      <c r="B762" s="19" t="s">
        <v>6215</v>
      </c>
      <c r="C762" s="389" t="s">
        <v>2024</v>
      </c>
      <c r="D762" s="19" t="s">
        <v>6216</v>
      </c>
      <c r="E762" s="19">
        <v>78.67</v>
      </c>
      <c r="F762" s="70">
        <v>5081416</v>
      </c>
      <c r="G762" s="19" t="s">
        <v>6217</v>
      </c>
      <c r="H762" s="19" t="s">
        <v>1951</v>
      </c>
      <c r="I762" s="62">
        <v>40079</v>
      </c>
      <c r="J762" s="62">
        <v>51036</v>
      </c>
      <c r="K762" s="19" t="s">
        <v>180</v>
      </c>
      <c r="L762" s="19" t="s">
        <v>2168</v>
      </c>
    </row>
    <row r="763" spans="1:12">
      <c r="A763" s="21">
        <v>760</v>
      </c>
      <c r="B763" s="21" t="s">
        <v>6218</v>
      </c>
      <c r="C763" s="390" t="s">
        <v>2024</v>
      </c>
      <c r="D763" s="21" t="s">
        <v>6219</v>
      </c>
      <c r="E763" s="21">
        <v>30.92</v>
      </c>
      <c r="F763" s="75">
        <v>5567319</v>
      </c>
      <c r="G763" s="21" t="s">
        <v>5778</v>
      </c>
      <c r="H763" s="21" t="s">
        <v>2008</v>
      </c>
      <c r="I763" s="63">
        <v>40079</v>
      </c>
      <c r="J763" s="63">
        <v>51854</v>
      </c>
      <c r="K763" s="21" t="s">
        <v>1303</v>
      </c>
      <c r="L763" s="21" t="s">
        <v>2329</v>
      </c>
    </row>
    <row r="764" spans="1:12">
      <c r="A764" s="19">
        <v>761</v>
      </c>
      <c r="B764" s="19" t="s">
        <v>6220</v>
      </c>
      <c r="C764" s="389">
        <v>0</v>
      </c>
      <c r="D764" s="19" t="s">
        <v>6221</v>
      </c>
      <c r="E764" s="19">
        <v>397.93</v>
      </c>
      <c r="F764" s="70">
        <v>5084024</v>
      </c>
      <c r="G764" s="19" t="s">
        <v>6222</v>
      </c>
      <c r="H764" s="19" t="s">
        <v>1951</v>
      </c>
      <c r="I764" s="62">
        <v>40080</v>
      </c>
      <c r="J764" s="62">
        <v>51037</v>
      </c>
      <c r="K764" s="19" t="s">
        <v>356</v>
      </c>
      <c r="L764" s="19" t="s">
        <v>2265</v>
      </c>
    </row>
    <row r="765" spans="1:12">
      <c r="A765" s="21">
        <v>762</v>
      </c>
      <c r="B765" s="21" t="s">
        <v>6223</v>
      </c>
      <c r="C765" s="390" t="s">
        <v>167</v>
      </c>
      <c r="D765" s="21" t="s">
        <v>5470</v>
      </c>
      <c r="E765" s="21">
        <v>469.83</v>
      </c>
      <c r="F765" s="75">
        <v>5122392</v>
      </c>
      <c r="G765" s="21" t="s">
        <v>4833</v>
      </c>
      <c r="H765" s="21" t="s">
        <v>2008</v>
      </c>
      <c r="I765" s="63">
        <v>40086</v>
      </c>
      <c r="J765" s="63">
        <v>51043</v>
      </c>
      <c r="K765" s="21" t="s">
        <v>180</v>
      </c>
      <c r="L765" s="21" t="s">
        <v>2168</v>
      </c>
    </row>
    <row r="766" spans="1:12">
      <c r="A766" s="19">
        <v>763</v>
      </c>
      <c r="B766" s="19" t="s">
        <v>6224</v>
      </c>
      <c r="C766" s="389" t="s">
        <v>167</v>
      </c>
      <c r="D766" s="19" t="s">
        <v>6225</v>
      </c>
      <c r="E766" s="19">
        <v>1684.89</v>
      </c>
      <c r="F766" s="70">
        <v>5010896</v>
      </c>
      <c r="G766" s="19" t="s">
        <v>6226</v>
      </c>
      <c r="H766" s="19" t="s">
        <v>1951</v>
      </c>
      <c r="I766" s="62">
        <v>40086</v>
      </c>
      <c r="J766" s="62">
        <v>51043</v>
      </c>
      <c r="K766" s="19" t="s">
        <v>663</v>
      </c>
      <c r="L766" s="19" t="s">
        <v>2359</v>
      </c>
    </row>
    <row r="767" spans="1:12">
      <c r="A767" s="21">
        <v>764</v>
      </c>
      <c r="B767" s="21" t="s">
        <v>6227</v>
      </c>
      <c r="C767" s="390" t="s">
        <v>6228</v>
      </c>
      <c r="D767" s="21" t="s">
        <v>6229</v>
      </c>
      <c r="E767" s="21">
        <v>125.66</v>
      </c>
      <c r="F767" s="75">
        <v>5154456</v>
      </c>
      <c r="G767" s="21" t="s">
        <v>6230</v>
      </c>
      <c r="H767" s="21" t="s">
        <v>2008</v>
      </c>
      <c r="I767" s="63">
        <v>40112</v>
      </c>
      <c r="J767" s="63">
        <v>51069</v>
      </c>
      <c r="K767" s="21" t="s">
        <v>425</v>
      </c>
      <c r="L767" s="21" t="s">
        <v>498</v>
      </c>
    </row>
    <row r="768" spans="1:12">
      <c r="A768" s="19">
        <v>765</v>
      </c>
      <c r="B768" s="19" t="s">
        <v>6231</v>
      </c>
      <c r="C768" s="389">
        <v>0</v>
      </c>
      <c r="D768" s="19" t="s">
        <v>6232</v>
      </c>
      <c r="E768" s="19">
        <v>155.52000000000001</v>
      </c>
      <c r="F768" s="70">
        <v>5564913</v>
      </c>
      <c r="G768" s="19" t="s">
        <v>6233</v>
      </c>
      <c r="H768" s="19" t="s">
        <v>1951</v>
      </c>
      <c r="I768" s="62">
        <v>40113</v>
      </c>
      <c r="J768" s="62">
        <v>51070</v>
      </c>
      <c r="K768" s="19" t="s">
        <v>356</v>
      </c>
      <c r="L768" s="19" t="s">
        <v>2265</v>
      </c>
    </row>
    <row r="769" spans="1:12">
      <c r="A769" s="21">
        <v>766</v>
      </c>
      <c r="B769" s="21" t="s">
        <v>6234</v>
      </c>
      <c r="C769" s="390" t="s">
        <v>216</v>
      </c>
      <c r="D769" s="21" t="s">
        <v>2445</v>
      </c>
      <c r="E769" s="21">
        <v>20327.400000000001</v>
      </c>
      <c r="F769" s="75">
        <v>2705133</v>
      </c>
      <c r="G769" s="21" t="s">
        <v>6235</v>
      </c>
      <c r="H769" s="21" t="s">
        <v>2008</v>
      </c>
      <c r="I769" s="63">
        <v>40113</v>
      </c>
      <c r="J769" s="63">
        <v>51070</v>
      </c>
      <c r="K769" s="21" t="s">
        <v>425</v>
      </c>
      <c r="L769" s="21" t="s">
        <v>3118</v>
      </c>
    </row>
    <row r="770" spans="1:12">
      <c r="A770" s="19">
        <v>767</v>
      </c>
      <c r="B770" s="19" t="s">
        <v>6236</v>
      </c>
      <c r="C770" s="389" t="s">
        <v>216</v>
      </c>
      <c r="D770" s="19" t="s">
        <v>6237</v>
      </c>
      <c r="E770" s="19">
        <v>42592.58</v>
      </c>
      <c r="F770" s="70">
        <v>2705133</v>
      </c>
      <c r="G770" s="19" t="s">
        <v>6235</v>
      </c>
      <c r="H770" s="19" t="s">
        <v>2008</v>
      </c>
      <c r="I770" s="62">
        <v>40113</v>
      </c>
      <c r="J770" s="62">
        <v>51070</v>
      </c>
      <c r="K770" s="19" t="s">
        <v>425</v>
      </c>
      <c r="L770" s="19" t="s">
        <v>3118</v>
      </c>
    </row>
    <row r="771" spans="1:12">
      <c r="A771" s="21">
        <v>768</v>
      </c>
      <c r="B771" s="21" t="s">
        <v>6238</v>
      </c>
      <c r="C771" s="390" t="s">
        <v>2425</v>
      </c>
      <c r="D771" s="21" t="s">
        <v>2179</v>
      </c>
      <c r="E771" s="21">
        <v>53.56</v>
      </c>
      <c r="F771" s="75">
        <v>5076307</v>
      </c>
      <c r="G771" s="21" t="s">
        <v>6239</v>
      </c>
      <c r="H771" s="21" t="s">
        <v>1951</v>
      </c>
      <c r="I771" s="63">
        <v>40119</v>
      </c>
      <c r="J771" s="63">
        <v>51076</v>
      </c>
      <c r="K771" s="21" t="s">
        <v>697</v>
      </c>
      <c r="L771" s="21" t="s">
        <v>1562</v>
      </c>
    </row>
    <row r="772" spans="1:12">
      <c r="A772" s="19">
        <v>769</v>
      </c>
      <c r="B772" s="19" t="s">
        <v>6240</v>
      </c>
      <c r="C772" s="389" t="s">
        <v>2126</v>
      </c>
      <c r="D772" s="19" t="s">
        <v>6241</v>
      </c>
      <c r="E772" s="19">
        <v>24.13</v>
      </c>
      <c r="F772" s="70">
        <v>5072743</v>
      </c>
      <c r="G772" s="19" t="s">
        <v>6242</v>
      </c>
      <c r="H772" s="19" t="s">
        <v>2008</v>
      </c>
      <c r="I772" s="62">
        <v>40123</v>
      </c>
      <c r="J772" s="62">
        <v>51080</v>
      </c>
      <c r="K772" s="19" t="s">
        <v>168</v>
      </c>
      <c r="L772" s="19" t="s">
        <v>2198</v>
      </c>
    </row>
    <row r="773" spans="1:12">
      <c r="A773" s="21">
        <v>770</v>
      </c>
      <c r="B773" s="21" t="s">
        <v>6243</v>
      </c>
      <c r="C773" s="390">
        <v>0</v>
      </c>
      <c r="D773" s="21" t="s">
        <v>3202</v>
      </c>
      <c r="E773" s="21">
        <v>178.31</v>
      </c>
      <c r="F773" s="75">
        <v>5328586</v>
      </c>
      <c r="G773" s="21" t="s">
        <v>6244</v>
      </c>
      <c r="H773" s="21" t="s">
        <v>1951</v>
      </c>
      <c r="I773" s="63">
        <v>40123</v>
      </c>
      <c r="J773" s="63">
        <v>51080</v>
      </c>
      <c r="K773" s="21" t="s">
        <v>267</v>
      </c>
      <c r="L773" s="21" t="s">
        <v>6245</v>
      </c>
    </row>
    <row r="774" spans="1:12">
      <c r="A774" s="19">
        <v>771</v>
      </c>
      <c r="B774" s="19" t="s">
        <v>6246</v>
      </c>
      <c r="C774" s="389" t="s">
        <v>2717</v>
      </c>
      <c r="D774" s="19" t="s">
        <v>6247</v>
      </c>
      <c r="E774" s="19">
        <v>61.44</v>
      </c>
      <c r="F774" s="70">
        <v>2641984</v>
      </c>
      <c r="G774" s="19" t="s">
        <v>5762</v>
      </c>
      <c r="H774" s="19" t="s">
        <v>1951</v>
      </c>
      <c r="I774" s="62">
        <v>40126</v>
      </c>
      <c r="J774" s="62">
        <v>51083</v>
      </c>
      <c r="K774" s="19" t="s">
        <v>724</v>
      </c>
      <c r="L774" s="19" t="s">
        <v>560</v>
      </c>
    </row>
    <row r="775" spans="1:12">
      <c r="A775" s="21">
        <v>772</v>
      </c>
      <c r="B775" s="21" t="s">
        <v>6248</v>
      </c>
      <c r="C775" s="390">
        <v>0</v>
      </c>
      <c r="D775" s="21" t="s">
        <v>6249</v>
      </c>
      <c r="E775" s="21">
        <v>940.35</v>
      </c>
      <c r="F775" s="75">
        <v>5099005</v>
      </c>
      <c r="G775" s="21" t="s">
        <v>6250</v>
      </c>
      <c r="H775" s="21" t="s">
        <v>1951</v>
      </c>
      <c r="I775" s="63">
        <v>38741</v>
      </c>
      <c r="J775" s="63">
        <v>49698</v>
      </c>
      <c r="K775" s="21" t="s">
        <v>425</v>
      </c>
      <c r="L775" s="21" t="s">
        <v>1975</v>
      </c>
    </row>
    <row r="776" spans="1:12">
      <c r="A776" s="19">
        <v>773</v>
      </c>
      <c r="B776" s="19" t="s">
        <v>6251</v>
      </c>
      <c r="C776" s="389">
        <v>0</v>
      </c>
      <c r="D776" s="19" t="s">
        <v>6252</v>
      </c>
      <c r="E776" s="19">
        <v>256.82</v>
      </c>
      <c r="F776" s="70">
        <v>5099005</v>
      </c>
      <c r="G776" s="19" t="s">
        <v>6250</v>
      </c>
      <c r="H776" s="19" t="s">
        <v>1951</v>
      </c>
      <c r="I776" s="62">
        <v>39575</v>
      </c>
      <c r="J776" s="62">
        <v>50532</v>
      </c>
      <c r="K776" s="19" t="s">
        <v>425</v>
      </c>
      <c r="L776" s="19" t="s">
        <v>1975</v>
      </c>
    </row>
    <row r="777" spans="1:12">
      <c r="A777" s="21">
        <v>774</v>
      </c>
      <c r="B777" s="21" t="s">
        <v>6253</v>
      </c>
      <c r="C777" s="390">
        <v>0</v>
      </c>
      <c r="D777" s="21" t="s">
        <v>6254</v>
      </c>
      <c r="E777" s="21">
        <v>483.57</v>
      </c>
      <c r="F777" s="75">
        <v>5099005</v>
      </c>
      <c r="G777" s="21" t="s">
        <v>6250</v>
      </c>
      <c r="H777" s="21" t="s">
        <v>1951</v>
      </c>
      <c r="I777" s="63">
        <v>40014</v>
      </c>
      <c r="J777" s="63">
        <v>50971</v>
      </c>
      <c r="K777" s="21" t="s">
        <v>425</v>
      </c>
      <c r="L777" s="21" t="s">
        <v>1975</v>
      </c>
    </row>
    <row r="778" spans="1:12">
      <c r="A778" s="19">
        <v>775</v>
      </c>
      <c r="B778" s="19" t="s">
        <v>6255</v>
      </c>
      <c r="C778" s="389">
        <v>0</v>
      </c>
      <c r="D778" s="19" t="s">
        <v>6256</v>
      </c>
      <c r="E778" s="19">
        <v>203.18</v>
      </c>
      <c r="F778" s="70">
        <v>5099005</v>
      </c>
      <c r="G778" s="19" t="s">
        <v>6250</v>
      </c>
      <c r="H778" s="19" t="s">
        <v>1951</v>
      </c>
      <c r="I778" s="62">
        <v>40014</v>
      </c>
      <c r="J778" s="62">
        <v>50971</v>
      </c>
      <c r="K778" s="19" t="s">
        <v>425</v>
      </c>
      <c r="L778" s="19" t="s">
        <v>1975</v>
      </c>
    </row>
    <row r="779" spans="1:12">
      <c r="A779" s="21">
        <v>776</v>
      </c>
      <c r="B779" s="21" t="s">
        <v>6257</v>
      </c>
      <c r="C779" s="390" t="s">
        <v>167</v>
      </c>
      <c r="D779" s="21" t="s">
        <v>6258</v>
      </c>
      <c r="E779" s="21">
        <v>1204.47</v>
      </c>
      <c r="F779" s="75">
        <v>2094533</v>
      </c>
      <c r="G779" s="21" t="s">
        <v>4556</v>
      </c>
      <c r="H779" s="21" t="s">
        <v>2008</v>
      </c>
      <c r="I779" s="63">
        <v>40137</v>
      </c>
      <c r="J779" s="63">
        <v>51094</v>
      </c>
      <c r="K779" s="21" t="s">
        <v>3354</v>
      </c>
      <c r="L779" s="21" t="s">
        <v>6259</v>
      </c>
    </row>
    <row r="780" spans="1:12">
      <c r="A780" s="19">
        <v>777</v>
      </c>
      <c r="B780" s="19" t="s">
        <v>6260</v>
      </c>
      <c r="C780" s="389">
        <v>0</v>
      </c>
      <c r="D780" s="19" t="s">
        <v>2365</v>
      </c>
      <c r="E780" s="19">
        <v>350.98</v>
      </c>
      <c r="F780" s="70">
        <v>5219485</v>
      </c>
      <c r="G780" s="19" t="s">
        <v>6261</v>
      </c>
      <c r="H780" s="19" t="s">
        <v>2008</v>
      </c>
      <c r="I780" s="62">
        <v>40141</v>
      </c>
      <c r="J780" s="62">
        <v>51098</v>
      </c>
      <c r="K780" s="19" t="s">
        <v>697</v>
      </c>
      <c r="L780" s="19" t="s">
        <v>2087</v>
      </c>
    </row>
    <row r="781" spans="1:12">
      <c r="A781" s="21">
        <v>778</v>
      </c>
      <c r="B781" s="21" t="s">
        <v>6262</v>
      </c>
      <c r="C781" s="390" t="s">
        <v>167</v>
      </c>
      <c r="D781" s="21" t="s">
        <v>6263</v>
      </c>
      <c r="E781" s="21">
        <v>282.43</v>
      </c>
      <c r="F781" s="75">
        <v>2861429</v>
      </c>
      <c r="G781" s="21" t="s">
        <v>4866</v>
      </c>
      <c r="H781" s="21" t="s">
        <v>1951</v>
      </c>
      <c r="I781" s="63">
        <v>40140</v>
      </c>
      <c r="J781" s="63">
        <v>51097</v>
      </c>
      <c r="K781" s="21" t="s">
        <v>663</v>
      </c>
      <c r="L781" s="21" t="s">
        <v>2037</v>
      </c>
    </row>
    <row r="782" spans="1:12">
      <c r="A782" s="19">
        <v>779</v>
      </c>
      <c r="B782" s="19" t="s">
        <v>6264</v>
      </c>
      <c r="C782" s="389" t="s">
        <v>189</v>
      </c>
      <c r="D782" s="19" t="s">
        <v>5118</v>
      </c>
      <c r="E782" s="19">
        <v>39.25</v>
      </c>
      <c r="F782" s="70">
        <v>5141583</v>
      </c>
      <c r="G782" s="19" t="s">
        <v>3943</v>
      </c>
      <c r="H782" s="19" t="s">
        <v>2008</v>
      </c>
      <c r="I782" s="62">
        <v>40140</v>
      </c>
      <c r="J782" s="62">
        <v>51097</v>
      </c>
      <c r="K782" s="19" t="s">
        <v>737</v>
      </c>
      <c r="L782" s="19" t="s">
        <v>2013</v>
      </c>
    </row>
    <row r="783" spans="1:12">
      <c r="A783" s="21">
        <v>780</v>
      </c>
      <c r="B783" s="21" t="s">
        <v>6265</v>
      </c>
      <c r="C783" s="390">
        <v>0</v>
      </c>
      <c r="D783" s="21" t="s">
        <v>2524</v>
      </c>
      <c r="E783" s="21">
        <v>178.04</v>
      </c>
      <c r="F783" s="75">
        <v>2885425</v>
      </c>
      <c r="G783" s="21" t="s">
        <v>6266</v>
      </c>
      <c r="H783" s="21" t="s">
        <v>1951</v>
      </c>
      <c r="I783" s="63">
        <v>39783</v>
      </c>
      <c r="J783" s="63">
        <v>50740</v>
      </c>
      <c r="K783" s="21" t="s">
        <v>708</v>
      </c>
      <c r="L783" s="21" t="s">
        <v>599</v>
      </c>
    </row>
    <row r="784" spans="1:12">
      <c r="A784" s="19">
        <v>781</v>
      </c>
      <c r="B784" s="19" t="s">
        <v>6267</v>
      </c>
      <c r="C784" s="389">
        <v>0</v>
      </c>
      <c r="D784" s="19" t="s">
        <v>1967</v>
      </c>
      <c r="E784" s="19">
        <v>30.58</v>
      </c>
      <c r="F784" s="70">
        <v>2817039</v>
      </c>
      <c r="G784" s="19" t="s">
        <v>6268</v>
      </c>
      <c r="H784" s="19" t="s">
        <v>1951</v>
      </c>
      <c r="I784" s="62">
        <v>40147</v>
      </c>
      <c r="J784" s="62">
        <v>51104</v>
      </c>
      <c r="K784" s="19" t="s">
        <v>2450</v>
      </c>
      <c r="L784" s="19" t="s">
        <v>6269</v>
      </c>
    </row>
    <row r="785" spans="1:12">
      <c r="A785" s="21">
        <v>782</v>
      </c>
      <c r="B785" s="21" t="s">
        <v>6270</v>
      </c>
      <c r="C785" s="390">
        <v>0</v>
      </c>
      <c r="D785" s="21" t="s">
        <v>6271</v>
      </c>
      <c r="E785" s="21">
        <v>557.33000000000004</v>
      </c>
      <c r="F785" s="75">
        <v>2657449</v>
      </c>
      <c r="G785" s="21" t="s">
        <v>1499</v>
      </c>
      <c r="H785" s="21" t="s">
        <v>2008</v>
      </c>
      <c r="I785" s="63">
        <v>40151</v>
      </c>
      <c r="J785" s="63">
        <v>51108</v>
      </c>
      <c r="K785" s="21" t="s">
        <v>456</v>
      </c>
      <c r="L785" s="21" t="s">
        <v>3604</v>
      </c>
    </row>
    <row r="786" spans="1:12">
      <c r="A786" s="19">
        <v>783</v>
      </c>
      <c r="B786" s="19" t="s">
        <v>6272</v>
      </c>
      <c r="C786" s="389" t="s">
        <v>167</v>
      </c>
      <c r="D786" s="19" t="s">
        <v>5127</v>
      </c>
      <c r="E786" s="19">
        <v>28.23</v>
      </c>
      <c r="F786" s="70">
        <v>2107961</v>
      </c>
      <c r="G786" s="19" t="s">
        <v>1774</v>
      </c>
      <c r="H786" s="19" t="s">
        <v>1951</v>
      </c>
      <c r="I786" s="62">
        <v>35846</v>
      </c>
      <c r="J786" s="62">
        <v>50352</v>
      </c>
      <c r="K786" s="19" t="s">
        <v>1303</v>
      </c>
      <c r="L786" s="19" t="s">
        <v>2329</v>
      </c>
    </row>
    <row r="787" spans="1:12">
      <c r="A787" s="21">
        <v>784</v>
      </c>
      <c r="B787" s="21" t="s">
        <v>6273</v>
      </c>
      <c r="C787" s="390" t="s">
        <v>2285</v>
      </c>
      <c r="D787" s="21" t="s">
        <v>6274</v>
      </c>
      <c r="E787" s="21">
        <v>1200.5999999999999</v>
      </c>
      <c r="F787" s="75">
        <v>5111625</v>
      </c>
      <c r="G787" s="21" t="s">
        <v>6275</v>
      </c>
      <c r="H787" s="21" t="s">
        <v>2008</v>
      </c>
      <c r="I787" s="63">
        <v>40151</v>
      </c>
      <c r="J787" s="63">
        <v>51108</v>
      </c>
      <c r="K787" s="21" t="s">
        <v>697</v>
      </c>
      <c r="L787" s="21" t="s">
        <v>2063</v>
      </c>
    </row>
    <row r="788" spans="1:12">
      <c r="A788" s="19">
        <v>785</v>
      </c>
      <c r="B788" s="19" t="s">
        <v>6276</v>
      </c>
      <c r="C788" s="389" t="s">
        <v>3337</v>
      </c>
      <c r="D788" s="19" t="s">
        <v>6277</v>
      </c>
      <c r="E788" s="19">
        <v>2323.4899999999998</v>
      </c>
      <c r="F788" s="70">
        <v>5018056</v>
      </c>
      <c r="G788" s="19" t="s">
        <v>1732</v>
      </c>
      <c r="H788" s="19" t="s">
        <v>1951</v>
      </c>
      <c r="I788" s="62">
        <v>40151</v>
      </c>
      <c r="J788" s="62">
        <v>51108</v>
      </c>
      <c r="K788" s="19" t="s">
        <v>356</v>
      </c>
      <c r="L788" s="19" t="s">
        <v>2114</v>
      </c>
    </row>
    <row r="789" spans="1:12">
      <c r="A789" s="21">
        <v>786</v>
      </c>
      <c r="B789" s="21" t="s">
        <v>6278</v>
      </c>
      <c r="C789" s="390" t="s">
        <v>2773</v>
      </c>
      <c r="D789" s="21" t="s">
        <v>5840</v>
      </c>
      <c r="E789" s="21">
        <v>59.09</v>
      </c>
      <c r="F789" s="75">
        <v>5830974</v>
      </c>
      <c r="G789" s="21" t="s">
        <v>1652</v>
      </c>
      <c r="H789" s="21" t="s">
        <v>1951</v>
      </c>
      <c r="I789" s="63">
        <v>40157</v>
      </c>
      <c r="J789" s="63">
        <v>51114</v>
      </c>
      <c r="K789" s="21" t="s">
        <v>697</v>
      </c>
      <c r="L789" s="21" t="s">
        <v>2087</v>
      </c>
    </row>
    <row r="790" spans="1:12">
      <c r="A790" s="19">
        <v>787</v>
      </c>
      <c r="B790" s="19" t="s">
        <v>6279</v>
      </c>
      <c r="C790" s="389" t="s">
        <v>2024</v>
      </c>
      <c r="D790" s="19" t="s">
        <v>6280</v>
      </c>
      <c r="E790" s="19">
        <v>123.82</v>
      </c>
      <c r="F790" s="70">
        <v>5095549</v>
      </c>
      <c r="G790" s="19" t="s">
        <v>5978</v>
      </c>
      <c r="H790" s="19" t="s">
        <v>2008</v>
      </c>
      <c r="I790" s="62">
        <v>40175</v>
      </c>
      <c r="J790" s="62">
        <v>51132</v>
      </c>
      <c r="K790" s="19" t="s">
        <v>1420</v>
      </c>
      <c r="L790" s="19" t="s">
        <v>2399</v>
      </c>
    </row>
    <row r="791" spans="1:12">
      <c r="A791" s="21">
        <v>788</v>
      </c>
      <c r="B791" s="21" t="s">
        <v>6281</v>
      </c>
      <c r="C791" s="390" t="s">
        <v>2216</v>
      </c>
      <c r="D791" s="21" t="s">
        <v>6282</v>
      </c>
      <c r="E791" s="21">
        <v>873.6</v>
      </c>
      <c r="F791" s="75">
        <v>2844915</v>
      </c>
      <c r="G791" s="21" t="s">
        <v>6283</v>
      </c>
      <c r="H791" s="21" t="s">
        <v>1946</v>
      </c>
      <c r="I791" s="63">
        <v>40175</v>
      </c>
      <c r="J791" s="63">
        <v>51132</v>
      </c>
      <c r="K791" s="21" t="s">
        <v>1419</v>
      </c>
      <c r="L791" s="21" t="s">
        <v>6284</v>
      </c>
    </row>
    <row r="792" spans="1:12">
      <c r="A792" s="19">
        <v>789</v>
      </c>
      <c r="B792" s="19" t="s">
        <v>6285</v>
      </c>
      <c r="C792" s="389" t="s">
        <v>189</v>
      </c>
      <c r="D792" s="19" t="s">
        <v>6286</v>
      </c>
      <c r="E792" s="19">
        <v>81.7</v>
      </c>
      <c r="F792" s="70">
        <v>5294495</v>
      </c>
      <c r="G792" s="19" t="s">
        <v>4751</v>
      </c>
      <c r="H792" s="19" t="s">
        <v>1951</v>
      </c>
      <c r="I792" s="62">
        <v>40189</v>
      </c>
      <c r="J792" s="62">
        <v>51146</v>
      </c>
      <c r="K792" s="19" t="s">
        <v>1420</v>
      </c>
      <c r="L792" s="19" t="s">
        <v>2700</v>
      </c>
    </row>
    <row r="793" spans="1:12">
      <c r="A793" s="21">
        <v>790</v>
      </c>
      <c r="B793" s="21" t="s">
        <v>6287</v>
      </c>
      <c r="C793" s="390">
        <v>0</v>
      </c>
      <c r="D793" s="21" t="s">
        <v>6288</v>
      </c>
      <c r="E793" s="21">
        <v>20.79</v>
      </c>
      <c r="F793" s="75">
        <v>9073523</v>
      </c>
      <c r="G793" s="21" t="s">
        <v>6289</v>
      </c>
      <c r="H793" s="21" t="s">
        <v>3657</v>
      </c>
      <c r="I793" s="63">
        <v>40189</v>
      </c>
      <c r="J793" s="63">
        <v>51146</v>
      </c>
      <c r="K793" s="21" t="s">
        <v>1422</v>
      </c>
      <c r="L793" s="21" t="s">
        <v>3182</v>
      </c>
    </row>
    <row r="794" spans="1:12">
      <c r="A794" s="19">
        <v>791</v>
      </c>
      <c r="B794" s="19" t="s">
        <v>6290</v>
      </c>
      <c r="C794" s="389" t="s">
        <v>167</v>
      </c>
      <c r="D794" s="19" t="s">
        <v>4565</v>
      </c>
      <c r="E794" s="19">
        <v>266.70999999999998</v>
      </c>
      <c r="F794" s="70">
        <v>6019935</v>
      </c>
      <c r="G794" s="19" t="s">
        <v>6291</v>
      </c>
      <c r="H794" s="19" t="s">
        <v>1951</v>
      </c>
      <c r="I794" s="62">
        <v>38329</v>
      </c>
      <c r="J794" s="62">
        <v>49286</v>
      </c>
      <c r="K794" s="19" t="s">
        <v>1952</v>
      </c>
      <c r="L794" s="19" t="s">
        <v>4480</v>
      </c>
    </row>
    <row r="795" spans="1:12">
      <c r="A795" s="21">
        <v>792</v>
      </c>
      <c r="B795" s="21" t="s">
        <v>6292</v>
      </c>
      <c r="C795" s="390" t="s">
        <v>370</v>
      </c>
      <c r="D795" s="21" t="s">
        <v>6293</v>
      </c>
      <c r="E795" s="21">
        <v>395.69</v>
      </c>
      <c r="F795" s="75">
        <v>2873575</v>
      </c>
      <c r="G795" s="21" t="s">
        <v>4551</v>
      </c>
      <c r="H795" s="21" t="s">
        <v>1951</v>
      </c>
      <c r="I795" s="63">
        <v>40200</v>
      </c>
      <c r="J795" s="63">
        <v>51157</v>
      </c>
      <c r="K795" s="21" t="s">
        <v>267</v>
      </c>
      <c r="L795" s="21" t="s">
        <v>1983</v>
      </c>
    </row>
    <row r="796" spans="1:12">
      <c r="A796" s="19">
        <v>793</v>
      </c>
      <c r="B796" s="19" t="s">
        <v>6294</v>
      </c>
      <c r="C796" s="389" t="s">
        <v>167</v>
      </c>
      <c r="D796" s="19" t="s">
        <v>5528</v>
      </c>
      <c r="E796" s="19">
        <v>456.68</v>
      </c>
      <c r="F796" s="70">
        <v>5806771</v>
      </c>
      <c r="G796" s="19" t="s">
        <v>6295</v>
      </c>
      <c r="H796" s="19" t="s">
        <v>1951</v>
      </c>
      <c r="I796" s="62">
        <v>40203</v>
      </c>
      <c r="J796" s="62">
        <v>51160</v>
      </c>
      <c r="K796" s="19" t="s">
        <v>456</v>
      </c>
      <c r="L796" s="19" t="s">
        <v>457</v>
      </c>
    </row>
    <row r="797" spans="1:12">
      <c r="A797" s="21">
        <v>794</v>
      </c>
      <c r="B797" s="21" t="s">
        <v>6296</v>
      </c>
      <c r="C797" s="390" t="s">
        <v>167</v>
      </c>
      <c r="D797" s="21" t="s">
        <v>6297</v>
      </c>
      <c r="E797" s="21">
        <v>119.3</v>
      </c>
      <c r="F797" s="75">
        <v>5179173</v>
      </c>
      <c r="G797" s="21" t="s">
        <v>4687</v>
      </c>
      <c r="H797" s="21" t="s">
        <v>1951</v>
      </c>
      <c r="I797" s="63">
        <v>40211</v>
      </c>
      <c r="J797" s="63">
        <v>51168</v>
      </c>
      <c r="K797" s="21" t="s">
        <v>470</v>
      </c>
      <c r="L797" s="21" t="s">
        <v>2307</v>
      </c>
    </row>
    <row r="798" spans="1:12">
      <c r="A798" s="19">
        <v>795</v>
      </c>
      <c r="B798" s="19" t="s">
        <v>6298</v>
      </c>
      <c r="C798" s="389">
        <v>0</v>
      </c>
      <c r="D798" s="19" t="s">
        <v>6288</v>
      </c>
      <c r="E798" s="19">
        <v>37.53</v>
      </c>
      <c r="F798" s="70">
        <v>9073523</v>
      </c>
      <c r="G798" s="19" t="s">
        <v>6289</v>
      </c>
      <c r="H798" s="19" t="s">
        <v>3657</v>
      </c>
      <c r="I798" s="62">
        <v>40211</v>
      </c>
      <c r="J798" s="62">
        <v>51167</v>
      </c>
      <c r="K798" s="19" t="s">
        <v>1422</v>
      </c>
      <c r="L798" s="19" t="s">
        <v>3182</v>
      </c>
    </row>
    <row r="799" spans="1:12">
      <c r="A799" s="21">
        <v>796</v>
      </c>
      <c r="B799" s="21" t="s">
        <v>6299</v>
      </c>
      <c r="C799" s="390" t="s">
        <v>167</v>
      </c>
      <c r="D799" s="21" t="s">
        <v>6300</v>
      </c>
      <c r="E799" s="21">
        <v>156.22</v>
      </c>
      <c r="F799" s="75">
        <v>5744563</v>
      </c>
      <c r="G799" s="21" t="s">
        <v>6301</v>
      </c>
      <c r="H799" s="21" t="s">
        <v>1951</v>
      </c>
      <c r="I799" s="63">
        <v>35593</v>
      </c>
      <c r="J799" s="63">
        <v>50203</v>
      </c>
      <c r="K799" s="21" t="s">
        <v>267</v>
      </c>
      <c r="L799" s="21" t="s">
        <v>2186</v>
      </c>
    </row>
    <row r="800" spans="1:12">
      <c r="A800" s="19">
        <v>797</v>
      </c>
      <c r="B800" s="19" t="s">
        <v>6302</v>
      </c>
      <c r="C800" s="389" t="s">
        <v>167</v>
      </c>
      <c r="D800" s="19" t="s">
        <v>2479</v>
      </c>
      <c r="E800" s="19">
        <v>259.55</v>
      </c>
      <c r="F800" s="70">
        <v>2618621</v>
      </c>
      <c r="G800" s="19" t="s">
        <v>5736</v>
      </c>
      <c r="H800" s="19" t="s">
        <v>1951</v>
      </c>
      <c r="I800" s="62">
        <v>40217</v>
      </c>
      <c r="J800" s="62">
        <v>51174</v>
      </c>
      <c r="K800" s="19" t="s">
        <v>6172</v>
      </c>
      <c r="L800" s="19" t="s">
        <v>6173</v>
      </c>
    </row>
    <row r="801" spans="1:12">
      <c r="A801" s="21">
        <v>798</v>
      </c>
      <c r="B801" s="21" t="s">
        <v>6303</v>
      </c>
      <c r="C801" s="390" t="s">
        <v>489</v>
      </c>
      <c r="D801" s="21" t="s">
        <v>6304</v>
      </c>
      <c r="E801" s="21">
        <v>164.78</v>
      </c>
      <c r="F801" s="75">
        <v>5146852</v>
      </c>
      <c r="G801" s="21" t="s">
        <v>6305</v>
      </c>
      <c r="H801" s="21" t="s">
        <v>1951</v>
      </c>
      <c r="I801" s="63">
        <v>40220</v>
      </c>
      <c r="J801" s="63">
        <v>51177</v>
      </c>
      <c r="K801" s="21" t="s">
        <v>663</v>
      </c>
      <c r="L801" s="21" t="s">
        <v>2359</v>
      </c>
    </row>
    <row r="802" spans="1:12">
      <c r="A802" s="19">
        <v>799</v>
      </c>
      <c r="B802" s="19" t="s">
        <v>6306</v>
      </c>
      <c r="C802" s="389" t="s">
        <v>167</v>
      </c>
      <c r="D802" s="19" t="s">
        <v>6307</v>
      </c>
      <c r="E802" s="19">
        <v>70.87</v>
      </c>
      <c r="F802" s="70">
        <v>5292638</v>
      </c>
      <c r="G802" s="19" t="s">
        <v>6308</v>
      </c>
      <c r="H802" s="19" t="s">
        <v>1951</v>
      </c>
      <c r="I802" s="62">
        <v>38632</v>
      </c>
      <c r="J802" s="62">
        <v>49589</v>
      </c>
      <c r="K802" s="19" t="s">
        <v>267</v>
      </c>
      <c r="L802" s="19" t="s">
        <v>3888</v>
      </c>
    </row>
    <row r="803" spans="1:12">
      <c r="A803" s="21">
        <v>800</v>
      </c>
      <c r="B803" s="21" t="s">
        <v>6309</v>
      </c>
      <c r="C803" s="390" t="s">
        <v>167</v>
      </c>
      <c r="D803" s="21" t="s">
        <v>6310</v>
      </c>
      <c r="E803" s="21">
        <v>163.72</v>
      </c>
      <c r="F803" s="75">
        <v>5292638</v>
      </c>
      <c r="G803" s="21" t="s">
        <v>6308</v>
      </c>
      <c r="H803" s="21" t="s">
        <v>1951</v>
      </c>
      <c r="I803" s="63">
        <v>38632</v>
      </c>
      <c r="J803" s="63">
        <v>49589</v>
      </c>
      <c r="K803" s="21" t="s">
        <v>267</v>
      </c>
      <c r="L803" s="21" t="s">
        <v>3888</v>
      </c>
    </row>
    <row r="804" spans="1:12">
      <c r="A804" s="19">
        <v>801</v>
      </c>
      <c r="B804" s="19" t="s">
        <v>6311</v>
      </c>
      <c r="C804" s="389" t="s">
        <v>167</v>
      </c>
      <c r="D804" s="19" t="s">
        <v>6312</v>
      </c>
      <c r="E804" s="19">
        <v>15</v>
      </c>
      <c r="F804" s="70">
        <v>5292638</v>
      </c>
      <c r="G804" s="19" t="s">
        <v>6308</v>
      </c>
      <c r="H804" s="19" t="s">
        <v>1951</v>
      </c>
      <c r="I804" s="62">
        <v>35240</v>
      </c>
      <c r="J804" s="62">
        <v>46197</v>
      </c>
      <c r="K804" s="19" t="s">
        <v>267</v>
      </c>
      <c r="L804" s="19" t="s">
        <v>3888</v>
      </c>
    </row>
    <row r="805" spans="1:12">
      <c r="A805" s="21">
        <v>802</v>
      </c>
      <c r="B805" s="21" t="s">
        <v>6313</v>
      </c>
      <c r="C805" s="390">
        <v>0</v>
      </c>
      <c r="D805" s="21" t="s">
        <v>6314</v>
      </c>
      <c r="E805" s="21">
        <v>90</v>
      </c>
      <c r="F805" s="75">
        <v>2670232</v>
      </c>
      <c r="G805" s="21" t="s">
        <v>6315</v>
      </c>
      <c r="H805" s="21" t="s">
        <v>1951</v>
      </c>
      <c r="I805" s="63">
        <v>40227</v>
      </c>
      <c r="J805" s="63">
        <v>51184</v>
      </c>
      <c r="K805" s="21" t="s">
        <v>1303</v>
      </c>
      <c r="L805" s="21" t="s">
        <v>724</v>
      </c>
    </row>
    <row r="806" spans="1:12">
      <c r="A806" s="19">
        <v>803</v>
      </c>
      <c r="B806" s="19" t="s">
        <v>6316</v>
      </c>
      <c r="C806" s="389">
        <v>0</v>
      </c>
      <c r="D806" s="19" t="s">
        <v>6317</v>
      </c>
      <c r="E806" s="19">
        <v>76.069999999999993</v>
      </c>
      <c r="F806" s="70">
        <v>5185033</v>
      </c>
      <c r="G806" s="19" t="s">
        <v>6318</v>
      </c>
      <c r="H806" s="19" t="s">
        <v>1951</v>
      </c>
      <c r="I806" s="62">
        <v>40248</v>
      </c>
      <c r="J806" s="62">
        <v>51206</v>
      </c>
      <c r="K806" s="19" t="s">
        <v>356</v>
      </c>
      <c r="L806" s="19" t="s">
        <v>2367</v>
      </c>
    </row>
    <row r="807" spans="1:12">
      <c r="A807" s="21">
        <v>804</v>
      </c>
      <c r="B807" s="21" t="s">
        <v>6319</v>
      </c>
      <c r="C807" s="390">
        <v>0</v>
      </c>
      <c r="D807" s="21" t="s">
        <v>6044</v>
      </c>
      <c r="E807" s="21">
        <v>29.97</v>
      </c>
      <c r="F807" s="75">
        <v>5289785</v>
      </c>
      <c r="G807" s="21" t="s">
        <v>6320</v>
      </c>
      <c r="H807" s="21" t="s">
        <v>1951</v>
      </c>
      <c r="I807" s="63">
        <v>39638</v>
      </c>
      <c r="J807" s="63">
        <v>50595</v>
      </c>
      <c r="K807" s="21" t="s">
        <v>168</v>
      </c>
      <c r="L807" s="21" t="s">
        <v>169</v>
      </c>
    </row>
    <row r="808" spans="1:12">
      <c r="A808" s="19">
        <v>805</v>
      </c>
      <c r="B808" s="19" t="s">
        <v>6321</v>
      </c>
      <c r="C808" s="389" t="s">
        <v>2089</v>
      </c>
      <c r="D808" s="19" t="s">
        <v>6322</v>
      </c>
      <c r="E808" s="19">
        <v>41.5</v>
      </c>
      <c r="F808" s="70">
        <v>5102316</v>
      </c>
      <c r="G808" s="19" t="s">
        <v>6323</v>
      </c>
      <c r="H808" s="19" t="s">
        <v>2008</v>
      </c>
      <c r="I808" s="62">
        <v>40262</v>
      </c>
      <c r="J808" s="62">
        <v>51220</v>
      </c>
      <c r="K808" s="19" t="s">
        <v>456</v>
      </c>
      <c r="L808" s="19" t="s">
        <v>1303</v>
      </c>
    </row>
    <row r="809" spans="1:12">
      <c r="A809" s="21">
        <v>806</v>
      </c>
      <c r="B809" s="21" t="s">
        <v>6324</v>
      </c>
      <c r="C809" s="390" t="s">
        <v>167</v>
      </c>
      <c r="D809" s="21" t="s">
        <v>2476</v>
      </c>
      <c r="E809" s="21">
        <v>20.07</v>
      </c>
      <c r="F809" s="75">
        <v>5926629</v>
      </c>
      <c r="G809" s="21" t="s">
        <v>1950</v>
      </c>
      <c r="H809" s="21" t="s">
        <v>1951</v>
      </c>
      <c r="I809" s="63">
        <v>40275</v>
      </c>
      <c r="J809" s="63">
        <v>51233</v>
      </c>
      <c r="K809" s="21" t="s">
        <v>1303</v>
      </c>
      <c r="L809" s="21" t="s">
        <v>2329</v>
      </c>
    </row>
    <row r="810" spans="1:12">
      <c r="A810" s="19">
        <v>807</v>
      </c>
      <c r="B810" s="19" t="s">
        <v>6325</v>
      </c>
      <c r="C810" s="389" t="s">
        <v>3324</v>
      </c>
      <c r="D810" s="19" t="s">
        <v>3395</v>
      </c>
      <c r="E810" s="19">
        <v>115.36</v>
      </c>
      <c r="F810" s="70">
        <v>2772787</v>
      </c>
      <c r="G810" s="19" t="s">
        <v>6326</v>
      </c>
      <c r="H810" s="19" t="s">
        <v>1951</v>
      </c>
      <c r="I810" s="62">
        <v>38631</v>
      </c>
      <c r="J810" s="62">
        <v>49588</v>
      </c>
      <c r="K810" s="19" t="s">
        <v>356</v>
      </c>
      <c r="L810" s="19" t="s">
        <v>2548</v>
      </c>
    </row>
    <row r="811" spans="1:12">
      <c r="A811" s="21">
        <v>808</v>
      </c>
      <c r="B811" s="21" t="s">
        <v>6327</v>
      </c>
      <c r="C811" s="390" t="s">
        <v>167</v>
      </c>
      <c r="D811" s="21" t="s">
        <v>6328</v>
      </c>
      <c r="E811" s="21">
        <v>82.74</v>
      </c>
      <c r="F811" s="75">
        <v>5380618</v>
      </c>
      <c r="G811" s="21" t="s">
        <v>6329</v>
      </c>
      <c r="H811" s="21" t="s">
        <v>2008</v>
      </c>
      <c r="I811" s="63">
        <v>40280</v>
      </c>
      <c r="J811" s="63">
        <v>51238</v>
      </c>
      <c r="K811" s="21" t="s">
        <v>470</v>
      </c>
      <c r="L811" s="21" t="s">
        <v>682</v>
      </c>
    </row>
    <row r="812" spans="1:12">
      <c r="A812" s="19">
        <v>809</v>
      </c>
      <c r="B812" s="19" t="s">
        <v>6330</v>
      </c>
      <c r="C812" s="389" t="s">
        <v>2372</v>
      </c>
      <c r="D812" s="19" t="s">
        <v>6331</v>
      </c>
      <c r="E812" s="19">
        <v>503</v>
      </c>
      <c r="F812" s="70">
        <v>5830974</v>
      </c>
      <c r="G812" s="19" t="s">
        <v>1652</v>
      </c>
      <c r="H812" s="19" t="s">
        <v>1951</v>
      </c>
      <c r="I812" s="62">
        <v>40280</v>
      </c>
      <c r="J812" s="62">
        <v>51238</v>
      </c>
      <c r="K812" s="19" t="s">
        <v>356</v>
      </c>
      <c r="L812" s="19" t="s">
        <v>2265</v>
      </c>
    </row>
    <row r="813" spans="1:12">
      <c r="A813" s="21">
        <v>810</v>
      </c>
      <c r="B813" s="21" t="s">
        <v>6332</v>
      </c>
      <c r="C813" s="390">
        <v>0</v>
      </c>
      <c r="D813" s="21" t="s">
        <v>6333</v>
      </c>
      <c r="E813" s="21">
        <v>33.770000000000003</v>
      </c>
      <c r="F813" s="75">
        <v>2095025</v>
      </c>
      <c r="G813" s="21" t="s">
        <v>3047</v>
      </c>
      <c r="H813" s="21" t="s">
        <v>1951</v>
      </c>
      <c r="I813" s="63">
        <v>40280</v>
      </c>
      <c r="J813" s="63">
        <v>51238</v>
      </c>
      <c r="K813" s="21" t="s">
        <v>168</v>
      </c>
      <c r="L813" s="21" t="s">
        <v>2198</v>
      </c>
    </row>
    <row r="814" spans="1:12">
      <c r="A814" s="19">
        <v>811</v>
      </c>
      <c r="B814" s="19" t="s">
        <v>6334</v>
      </c>
      <c r="C814" s="389" t="s">
        <v>6335</v>
      </c>
      <c r="D814" s="19" t="s">
        <v>6336</v>
      </c>
      <c r="E814" s="19">
        <v>31.99</v>
      </c>
      <c r="F814" s="70">
        <v>4001621</v>
      </c>
      <c r="G814" s="19" t="s">
        <v>5953</v>
      </c>
      <c r="H814" s="19" t="s">
        <v>1951</v>
      </c>
      <c r="I814" s="62">
        <v>40284</v>
      </c>
      <c r="J814" s="62">
        <v>51242</v>
      </c>
      <c r="K814" s="19" t="s">
        <v>2022</v>
      </c>
      <c r="L814" s="19" t="s">
        <v>6337</v>
      </c>
    </row>
    <row r="815" spans="1:12">
      <c r="A815" s="21">
        <v>812</v>
      </c>
      <c r="B815" s="21" t="s">
        <v>6338</v>
      </c>
      <c r="C815" s="390" t="s">
        <v>2135</v>
      </c>
      <c r="D815" s="21" t="s">
        <v>2320</v>
      </c>
      <c r="E815" s="21">
        <v>489.04</v>
      </c>
      <c r="F815" s="75">
        <v>5171873</v>
      </c>
      <c r="G815" s="21" t="s">
        <v>6339</v>
      </c>
      <c r="H815" s="21" t="s">
        <v>1951</v>
      </c>
      <c r="I815" s="63">
        <v>40287</v>
      </c>
      <c r="J815" s="63">
        <v>51245</v>
      </c>
      <c r="K815" s="21" t="s">
        <v>1422</v>
      </c>
      <c r="L815" s="21" t="s">
        <v>3343</v>
      </c>
    </row>
    <row r="816" spans="1:12">
      <c r="A816" s="19">
        <v>813</v>
      </c>
      <c r="B816" s="19" t="s">
        <v>6340</v>
      </c>
      <c r="C816" s="389">
        <v>0</v>
      </c>
      <c r="D816" s="19" t="s">
        <v>6341</v>
      </c>
      <c r="E816" s="19">
        <v>627.74</v>
      </c>
      <c r="F816" s="70">
        <v>5101158</v>
      </c>
      <c r="G816" s="19" t="s">
        <v>6342</v>
      </c>
      <c r="H816" s="19" t="s">
        <v>1951</v>
      </c>
      <c r="I816" s="62">
        <v>40288</v>
      </c>
      <c r="J816" s="62">
        <v>51246</v>
      </c>
      <c r="K816" s="19" t="s">
        <v>267</v>
      </c>
      <c r="L816" s="19" t="s">
        <v>4184</v>
      </c>
    </row>
    <row r="817" spans="1:12">
      <c r="A817" s="21">
        <v>814</v>
      </c>
      <c r="B817" s="21" t="s">
        <v>6343</v>
      </c>
      <c r="C817" s="390" t="s">
        <v>4890</v>
      </c>
      <c r="D817" s="21" t="s">
        <v>4567</v>
      </c>
      <c r="E817" s="21">
        <v>41.88</v>
      </c>
      <c r="F817" s="75">
        <v>5046483</v>
      </c>
      <c r="G817" s="21" t="s">
        <v>4435</v>
      </c>
      <c r="H817" s="21" t="s">
        <v>1951</v>
      </c>
      <c r="I817" s="63">
        <v>40310</v>
      </c>
      <c r="J817" s="63">
        <v>51268</v>
      </c>
      <c r="K817" s="21" t="s">
        <v>168</v>
      </c>
      <c r="L817" s="21" t="s">
        <v>169</v>
      </c>
    </row>
    <row r="818" spans="1:12">
      <c r="A818" s="19">
        <v>815</v>
      </c>
      <c r="B818" s="19" t="s">
        <v>6344</v>
      </c>
      <c r="C818" s="389" t="s">
        <v>6335</v>
      </c>
      <c r="D818" s="19" t="s">
        <v>6345</v>
      </c>
      <c r="E818" s="19">
        <v>35.39</v>
      </c>
      <c r="F818" s="70">
        <v>5072115</v>
      </c>
      <c r="G818" s="19" t="s">
        <v>6346</v>
      </c>
      <c r="H818" s="19" t="s">
        <v>1951</v>
      </c>
      <c r="I818" s="62">
        <v>40326</v>
      </c>
      <c r="J818" s="62">
        <v>51284</v>
      </c>
      <c r="K818" s="19" t="s">
        <v>168</v>
      </c>
      <c r="L818" s="19" t="s">
        <v>2198</v>
      </c>
    </row>
    <row r="819" spans="1:12">
      <c r="A819" s="21">
        <v>816</v>
      </c>
      <c r="B819" s="21" t="s">
        <v>6347</v>
      </c>
      <c r="C819" s="390" t="s">
        <v>167</v>
      </c>
      <c r="D819" s="21" t="s">
        <v>6348</v>
      </c>
      <c r="E819" s="21">
        <v>135.72</v>
      </c>
      <c r="F819" s="75">
        <v>3197549</v>
      </c>
      <c r="G819" s="21" t="s">
        <v>6349</v>
      </c>
      <c r="H819" s="21" t="s">
        <v>1951</v>
      </c>
      <c r="I819" s="63">
        <v>40326</v>
      </c>
      <c r="J819" s="63">
        <v>51284</v>
      </c>
      <c r="K819" s="21" t="s">
        <v>267</v>
      </c>
      <c r="L819" s="21" t="s">
        <v>3888</v>
      </c>
    </row>
    <row r="820" spans="1:12">
      <c r="A820" s="19">
        <v>817</v>
      </c>
      <c r="B820" s="19" t="s">
        <v>6350</v>
      </c>
      <c r="C820" s="389">
        <v>0</v>
      </c>
      <c r="D820" s="19" t="s">
        <v>6351</v>
      </c>
      <c r="E820" s="19">
        <v>673.41</v>
      </c>
      <c r="F820" s="70">
        <v>4247949</v>
      </c>
      <c r="G820" s="19" t="s">
        <v>6352</v>
      </c>
      <c r="H820" s="19" t="s">
        <v>1951</v>
      </c>
      <c r="I820" s="62">
        <v>40337</v>
      </c>
      <c r="J820" s="62">
        <v>51295</v>
      </c>
      <c r="K820" s="19" t="s">
        <v>1422</v>
      </c>
      <c r="L820" s="19" t="s">
        <v>2138</v>
      </c>
    </row>
    <row r="821" spans="1:12">
      <c r="A821" s="21">
        <v>818</v>
      </c>
      <c r="B821" s="21" t="s">
        <v>6353</v>
      </c>
      <c r="C821" s="390" t="s">
        <v>4461</v>
      </c>
      <c r="D821" s="21" t="s">
        <v>6354</v>
      </c>
      <c r="E821" s="21">
        <v>22.54</v>
      </c>
      <c r="F821" s="75">
        <v>5216656</v>
      </c>
      <c r="G821" s="21" t="s">
        <v>6355</v>
      </c>
      <c r="H821" s="21" t="s">
        <v>1951</v>
      </c>
      <c r="I821" s="63">
        <v>40350</v>
      </c>
      <c r="J821" s="63">
        <v>51308</v>
      </c>
      <c r="K821" s="21" t="s">
        <v>168</v>
      </c>
      <c r="L821" s="21" t="s">
        <v>2198</v>
      </c>
    </row>
    <row r="822" spans="1:12">
      <c r="A822" s="19">
        <v>819</v>
      </c>
      <c r="B822" s="19" t="s">
        <v>6356</v>
      </c>
      <c r="C822" s="389" t="s">
        <v>2024</v>
      </c>
      <c r="D822" s="19" t="s">
        <v>4469</v>
      </c>
      <c r="E822" s="19">
        <v>571.03</v>
      </c>
      <c r="F822" s="70">
        <v>5382432</v>
      </c>
      <c r="G822" s="19" t="s">
        <v>6357</v>
      </c>
      <c r="H822" s="19" t="s">
        <v>1951</v>
      </c>
      <c r="I822" s="62">
        <v>40350</v>
      </c>
      <c r="J822" s="62">
        <v>51308</v>
      </c>
      <c r="K822" s="19" t="s">
        <v>356</v>
      </c>
      <c r="L822" s="19" t="s">
        <v>3162</v>
      </c>
    </row>
    <row r="823" spans="1:12">
      <c r="A823" s="21">
        <v>820</v>
      </c>
      <c r="B823" s="21" t="s">
        <v>6358</v>
      </c>
      <c r="C823" s="390" t="s">
        <v>189</v>
      </c>
      <c r="D823" s="21" t="s">
        <v>6359</v>
      </c>
      <c r="E823" s="21">
        <v>29.25</v>
      </c>
      <c r="F823" s="75">
        <v>2542579</v>
      </c>
      <c r="G823" s="21" t="s">
        <v>6360</v>
      </c>
      <c r="H823" s="21" t="s">
        <v>1951</v>
      </c>
      <c r="I823" s="63">
        <v>40350</v>
      </c>
      <c r="J823" s="63">
        <v>51308</v>
      </c>
      <c r="K823" s="21" t="s">
        <v>168</v>
      </c>
      <c r="L823" s="21" t="s">
        <v>2198</v>
      </c>
    </row>
    <row r="824" spans="1:12">
      <c r="A824" s="19">
        <v>821</v>
      </c>
      <c r="B824" s="19" t="s">
        <v>6361</v>
      </c>
      <c r="C824" s="389" t="s">
        <v>167</v>
      </c>
      <c r="D824" s="19" t="s">
        <v>2069</v>
      </c>
      <c r="E824" s="19">
        <v>104.87</v>
      </c>
      <c r="F824" s="70">
        <v>2061848</v>
      </c>
      <c r="G824" s="19" t="s">
        <v>5636</v>
      </c>
      <c r="H824" s="19" t="s">
        <v>1951</v>
      </c>
      <c r="I824" s="62">
        <v>40350</v>
      </c>
      <c r="J824" s="62">
        <v>51308</v>
      </c>
      <c r="K824" s="19" t="s">
        <v>1422</v>
      </c>
      <c r="L824" s="19" t="s">
        <v>3894</v>
      </c>
    </row>
    <row r="825" spans="1:12">
      <c r="A825" s="21">
        <v>822</v>
      </c>
      <c r="B825" s="21" t="s">
        <v>6362</v>
      </c>
      <c r="C825" s="390" t="s">
        <v>167</v>
      </c>
      <c r="D825" s="21" t="s">
        <v>5171</v>
      </c>
      <c r="E825" s="21">
        <v>184.72</v>
      </c>
      <c r="F825" s="75">
        <v>2061848</v>
      </c>
      <c r="G825" s="21" t="s">
        <v>5636</v>
      </c>
      <c r="H825" s="21" t="s">
        <v>1951</v>
      </c>
      <c r="I825" s="63">
        <v>40350</v>
      </c>
      <c r="J825" s="63">
        <v>51308</v>
      </c>
      <c r="K825" s="21" t="s">
        <v>1422</v>
      </c>
      <c r="L825" s="21" t="s">
        <v>3894</v>
      </c>
    </row>
    <row r="826" spans="1:12">
      <c r="A826" s="19">
        <v>823</v>
      </c>
      <c r="B826" s="19" t="s">
        <v>6363</v>
      </c>
      <c r="C826" s="389" t="s">
        <v>167</v>
      </c>
      <c r="D826" s="19" t="s">
        <v>2839</v>
      </c>
      <c r="E826" s="19">
        <v>176.49</v>
      </c>
      <c r="F826" s="70">
        <v>2763788</v>
      </c>
      <c r="G826" s="19" t="s">
        <v>1821</v>
      </c>
      <c r="H826" s="19" t="s">
        <v>1951</v>
      </c>
      <c r="I826" s="62">
        <v>40350</v>
      </c>
      <c r="J826" s="62">
        <v>51308</v>
      </c>
      <c r="K826" s="19" t="s">
        <v>456</v>
      </c>
      <c r="L826" s="19" t="s">
        <v>457</v>
      </c>
    </row>
    <row r="827" spans="1:12">
      <c r="A827" s="21">
        <v>824</v>
      </c>
      <c r="B827" s="21" t="s">
        <v>6364</v>
      </c>
      <c r="C827" s="390" t="s">
        <v>167</v>
      </c>
      <c r="D827" s="21" t="s">
        <v>1967</v>
      </c>
      <c r="E827" s="21">
        <v>235.15</v>
      </c>
      <c r="F827" s="75">
        <v>2061848</v>
      </c>
      <c r="G827" s="21" t="s">
        <v>5636</v>
      </c>
      <c r="H827" s="21" t="s">
        <v>1951</v>
      </c>
      <c r="I827" s="63">
        <v>40350</v>
      </c>
      <c r="J827" s="63">
        <v>51308</v>
      </c>
      <c r="K827" s="21" t="s">
        <v>1422</v>
      </c>
      <c r="L827" s="21" t="s">
        <v>3894</v>
      </c>
    </row>
    <row r="828" spans="1:12">
      <c r="A828" s="19">
        <v>825</v>
      </c>
      <c r="B828" s="19" t="s">
        <v>6365</v>
      </c>
      <c r="C828" s="389" t="s">
        <v>189</v>
      </c>
      <c r="D828" s="19" t="s">
        <v>6366</v>
      </c>
      <c r="E828" s="19">
        <v>435.55</v>
      </c>
      <c r="F828" s="70">
        <v>2893444</v>
      </c>
      <c r="G828" s="19" t="s">
        <v>1681</v>
      </c>
      <c r="H828" s="19" t="s">
        <v>2008</v>
      </c>
      <c r="I828" s="62">
        <v>40350</v>
      </c>
      <c r="J828" s="62">
        <v>51308</v>
      </c>
      <c r="K828" s="19" t="s">
        <v>425</v>
      </c>
      <c r="L828" s="19" t="s">
        <v>2157</v>
      </c>
    </row>
    <row r="829" spans="1:12">
      <c r="A829" s="21">
        <v>826</v>
      </c>
      <c r="B829" s="21" t="s">
        <v>6367</v>
      </c>
      <c r="C829" s="390">
        <v>0</v>
      </c>
      <c r="D829" s="21" t="s">
        <v>2271</v>
      </c>
      <c r="E829" s="21">
        <v>62.12</v>
      </c>
      <c r="F829" s="75">
        <v>4063481</v>
      </c>
      <c r="G829" s="21" t="s">
        <v>6368</v>
      </c>
      <c r="H829" s="21" t="s">
        <v>1951</v>
      </c>
      <c r="I829" s="63">
        <v>40353</v>
      </c>
      <c r="J829" s="63">
        <v>51311</v>
      </c>
      <c r="K829" s="21" t="s">
        <v>737</v>
      </c>
      <c r="L829" s="21" t="s">
        <v>2271</v>
      </c>
    </row>
    <row r="830" spans="1:12">
      <c r="A830" s="19">
        <v>827</v>
      </c>
      <c r="B830" s="19" t="s">
        <v>6369</v>
      </c>
      <c r="C830" s="389" t="s">
        <v>2277</v>
      </c>
      <c r="D830" s="19" t="s">
        <v>2278</v>
      </c>
      <c r="E830" s="19">
        <v>449.21</v>
      </c>
      <c r="F830" s="70">
        <v>5382475</v>
      </c>
      <c r="G830" s="19" t="s">
        <v>1930</v>
      </c>
      <c r="H830" s="19" t="s">
        <v>2008</v>
      </c>
      <c r="I830" s="62">
        <v>38722</v>
      </c>
      <c r="J830" s="62">
        <v>49679</v>
      </c>
      <c r="K830" s="19" t="s">
        <v>1419</v>
      </c>
      <c r="L830" s="19" t="s">
        <v>2279</v>
      </c>
    </row>
    <row r="831" spans="1:12">
      <c r="A831" s="21">
        <v>828</v>
      </c>
      <c r="B831" s="21" t="s">
        <v>6370</v>
      </c>
      <c r="C831" s="390">
        <v>0</v>
      </c>
      <c r="D831" s="21" t="s">
        <v>6371</v>
      </c>
      <c r="E831" s="21">
        <v>81.239999999999995</v>
      </c>
      <c r="F831" s="75">
        <v>5364884</v>
      </c>
      <c r="G831" s="21" t="s">
        <v>5505</v>
      </c>
      <c r="H831" s="21" t="s">
        <v>1946</v>
      </c>
      <c r="I831" s="63">
        <v>40358</v>
      </c>
      <c r="J831" s="63">
        <v>52872</v>
      </c>
      <c r="K831" s="21" t="s">
        <v>2022</v>
      </c>
      <c r="L831" s="21" t="s">
        <v>2588</v>
      </c>
    </row>
    <row r="832" spans="1:12">
      <c r="A832" s="19">
        <v>829</v>
      </c>
      <c r="B832" s="19" t="s">
        <v>6372</v>
      </c>
      <c r="C832" s="389">
        <v>0</v>
      </c>
      <c r="D832" s="19" t="s">
        <v>5837</v>
      </c>
      <c r="E832" s="19">
        <v>205.66</v>
      </c>
      <c r="F832" s="70">
        <v>2054701</v>
      </c>
      <c r="G832" s="19" t="s">
        <v>4596</v>
      </c>
      <c r="H832" s="19" t="s">
        <v>1951</v>
      </c>
      <c r="I832" s="62">
        <v>40354</v>
      </c>
      <c r="J832" s="62">
        <v>51312</v>
      </c>
      <c r="K832" s="19" t="s">
        <v>168</v>
      </c>
      <c r="L832" s="19" t="s">
        <v>169</v>
      </c>
    </row>
    <row r="833" spans="1:12">
      <c r="A833" s="21">
        <v>830</v>
      </c>
      <c r="B833" s="21" t="s">
        <v>6373</v>
      </c>
      <c r="C833" s="390" t="s">
        <v>2024</v>
      </c>
      <c r="D833" s="21" t="s">
        <v>6374</v>
      </c>
      <c r="E833" s="21">
        <v>158.38999999999999</v>
      </c>
      <c r="F833" s="75">
        <v>5452503</v>
      </c>
      <c r="G833" s="21" t="s">
        <v>6375</v>
      </c>
      <c r="H833" s="21" t="s">
        <v>1946</v>
      </c>
      <c r="I833" s="63">
        <v>40358</v>
      </c>
      <c r="J833" s="63">
        <v>51316</v>
      </c>
      <c r="K833" s="21" t="s">
        <v>180</v>
      </c>
      <c r="L833" s="21" t="s">
        <v>3139</v>
      </c>
    </row>
    <row r="834" spans="1:12">
      <c r="A834" s="19">
        <v>831</v>
      </c>
      <c r="B834" s="19" t="s">
        <v>6376</v>
      </c>
      <c r="C834" s="389">
        <v>0</v>
      </c>
      <c r="D834" s="19" t="s">
        <v>6377</v>
      </c>
      <c r="E834" s="19">
        <v>1684.39</v>
      </c>
      <c r="F834" s="70">
        <v>5295777</v>
      </c>
      <c r="G834" s="19" t="s">
        <v>6378</v>
      </c>
      <c r="H834" s="19" t="s">
        <v>1951</v>
      </c>
      <c r="I834" s="62">
        <v>40359</v>
      </c>
      <c r="J834" s="62">
        <v>51317</v>
      </c>
      <c r="K834" s="19" t="s">
        <v>456</v>
      </c>
      <c r="L834" s="19" t="s">
        <v>4296</v>
      </c>
    </row>
    <row r="835" spans="1:12">
      <c r="A835" s="21">
        <v>832</v>
      </c>
      <c r="B835" s="21" t="s">
        <v>6379</v>
      </c>
      <c r="C835" s="390">
        <v>0</v>
      </c>
      <c r="D835" s="21" t="s">
        <v>6380</v>
      </c>
      <c r="E835" s="21">
        <v>599.45000000000005</v>
      </c>
      <c r="F835" s="75">
        <v>2663937</v>
      </c>
      <c r="G835" s="21" t="s">
        <v>4811</v>
      </c>
      <c r="H835" s="21" t="s">
        <v>1951</v>
      </c>
      <c r="I835" s="63">
        <v>40360</v>
      </c>
      <c r="J835" s="63">
        <v>51318</v>
      </c>
      <c r="K835" s="21" t="s">
        <v>724</v>
      </c>
      <c r="L835" s="21" t="s">
        <v>2136</v>
      </c>
    </row>
    <row r="836" spans="1:12">
      <c r="A836" s="19">
        <v>833</v>
      </c>
      <c r="B836" s="19" t="s">
        <v>6381</v>
      </c>
      <c r="C836" s="389">
        <v>0</v>
      </c>
      <c r="D836" s="19" t="s">
        <v>6382</v>
      </c>
      <c r="E836" s="19">
        <v>830.01</v>
      </c>
      <c r="F836" s="70">
        <v>2663937</v>
      </c>
      <c r="G836" s="19" t="s">
        <v>4811</v>
      </c>
      <c r="H836" s="19" t="s">
        <v>1951</v>
      </c>
      <c r="I836" s="62">
        <v>40360</v>
      </c>
      <c r="J836" s="62">
        <v>51318</v>
      </c>
      <c r="K836" s="19" t="s">
        <v>3354</v>
      </c>
      <c r="L836" s="19" t="s">
        <v>6259</v>
      </c>
    </row>
    <row r="837" spans="1:12">
      <c r="A837" s="21">
        <v>834</v>
      </c>
      <c r="B837" s="21" t="s">
        <v>6383</v>
      </c>
      <c r="C837" s="390">
        <v>0</v>
      </c>
      <c r="D837" s="21" t="s">
        <v>6384</v>
      </c>
      <c r="E837" s="21">
        <v>1027.1400000000001</v>
      </c>
      <c r="F837" s="75">
        <v>2663937</v>
      </c>
      <c r="G837" s="21" t="s">
        <v>4811</v>
      </c>
      <c r="H837" s="21" t="s">
        <v>1951</v>
      </c>
      <c r="I837" s="63">
        <v>40360</v>
      </c>
      <c r="J837" s="63">
        <v>51318</v>
      </c>
      <c r="K837" s="21" t="s">
        <v>3354</v>
      </c>
      <c r="L837" s="21" t="s">
        <v>6259</v>
      </c>
    </row>
    <row r="838" spans="1:12">
      <c r="A838" s="19">
        <v>835</v>
      </c>
      <c r="B838" s="19" t="s">
        <v>6385</v>
      </c>
      <c r="C838" s="389" t="s">
        <v>167</v>
      </c>
      <c r="D838" s="19" t="s">
        <v>3275</v>
      </c>
      <c r="E838" s="19">
        <v>183.75</v>
      </c>
      <c r="F838" s="70">
        <v>5545366</v>
      </c>
      <c r="G838" s="19" t="s">
        <v>1497</v>
      </c>
      <c r="H838" s="19" t="s">
        <v>1951</v>
      </c>
      <c r="I838" s="62">
        <v>40373</v>
      </c>
      <c r="J838" s="62">
        <v>51331</v>
      </c>
      <c r="K838" s="19" t="s">
        <v>456</v>
      </c>
      <c r="L838" s="19" t="s">
        <v>457</v>
      </c>
    </row>
    <row r="839" spans="1:12">
      <c r="A839" s="21">
        <v>836</v>
      </c>
      <c r="B839" s="21" t="s">
        <v>6386</v>
      </c>
      <c r="C839" s="390">
        <v>0</v>
      </c>
      <c r="D839" s="21" t="s">
        <v>1819</v>
      </c>
      <c r="E839" s="21">
        <v>2036.63</v>
      </c>
      <c r="F839" s="75">
        <v>5433207</v>
      </c>
      <c r="G839" s="21" t="s">
        <v>6387</v>
      </c>
      <c r="H839" s="21" t="s">
        <v>2008</v>
      </c>
      <c r="I839" s="63">
        <v>40382</v>
      </c>
      <c r="J839" s="63">
        <v>51340</v>
      </c>
      <c r="K839" s="21" t="s">
        <v>425</v>
      </c>
      <c r="L839" s="21" t="s">
        <v>6388</v>
      </c>
    </row>
    <row r="840" spans="1:12">
      <c r="A840" s="19">
        <v>837</v>
      </c>
      <c r="B840" s="19" t="s">
        <v>6389</v>
      </c>
      <c r="C840" s="389" t="s">
        <v>167</v>
      </c>
      <c r="D840" s="19" t="s">
        <v>6390</v>
      </c>
      <c r="E840" s="19">
        <v>138.91999999999999</v>
      </c>
      <c r="F840" s="70">
        <v>5185874</v>
      </c>
      <c r="G840" s="19" t="s">
        <v>1542</v>
      </c>
      <c r="H840" s="19" t="s">
        <v>1951</v>
      </c>
      <c r="I840" s="62">
        <v>40395</v>
      </c>
      <c r="J840" s="62">
        <v>51353</v>
      </c>
      <c r="K840" s="19" t="s">
        <v>2022</v>
      </c>
      <c r="L840" s="19" t="s">
        <v>2775</v>
      </c>
    </row>
    <row r="841" spans="1:12">
      <c r="A841" s="21">
        <v>838</v>
      </c>
      <c r="B841" s="21" t="s">
        <v>6391</v>
      </c>
      <c r="C841" s="390" t="s">
        <v>2135</v>
      </c>
      <c r="D841" s="21" t="s">
        <v>2045</v>
      </c>
      <c r="E841" s="21">
        <v>164.29</v>
      </c>
      <c r="F841" s="75">
        <v>5090385</v>
      </c>
      <c r="G841" s="21" t="s">
        <v>6392</v>
      </c>
      <c r="H841" s="21" t="s">
        <v>1951</v>
      </c>
      <c r="I841" s="63">
        <v>40382</v>
      </c>
      <c r="J841" s="63">
        <v>51340</v>
      </c>
      <c r="K841" s="21" t="s">
        <v>708</v>
      </c>
      <c r="L841" s="21" t="s">
        <v>2506</v>
      </c>
    </row>
    <row r="842" spans="1:12">
      <c r="A842" s="19">
        <v>839</v>
      </c>
      <c r="B842" s="19" t="s">
        <v>6393</v>
      </c>
      <c r="C842" s="389">
        <v>0</v>
      </c>
      <c r="D842" s="19" t="s">
        <v>3572</v>
      </c>
      <c r="E842" s="19">
        <v>1859.2</v>
      </c>
      <c r="F842" s="70">
        <v>2657449</v>
      </c>
      <c r="G842" s="19" t="s">
        <v>1499</v>
      </c>
      <c r="H842" s="19" t="s">
        <v>2008</v>
      </c>
      <c r="I842" s="62">
        <v>40401</v>
      </c>
      <c r="J842" s="62">
        <v>51359</v>
      </c>
      <c r="K842" s="19" t="s">
        <v>456</v>
      </c>
      <c r="L842" s="19" t="s">
        <v>521</v>
      </c>
    </row>
    <row r="843" spans="1:12">
      <c r="A843" s="21">
        <v>840</v>
      </c>
      <c r="B843" s="21" t="s">
        <v>6394</v>
      </c>
      <c r="C843" s="390" t="s">
        <v>2552</v>
      </c>
      <c r="D843" s="21" t="s">
        <v>2382</v>
      </c>
      <c r="E843" s="21">
        <v>291.32</v>
      </c>
      <c r="F843" s="75">
        <v>5645794</v>
      </c>
      <c r="G843" s="21" t="s">
        <v>1902</v>
      </c>
      <c r="H843" s="21" t="s">
        <v>1951</v>
      </c>
      <c r="I843" s="63">
        <v>40403</v>
      </c>
      <c r="J843" s="63">
        <v>51361</v>
      </c>
      <c r="K843" s="21" t="s">
        <v>1420</v>
      </c>
      <c r="L843" s="21" t="s">
        <v>2554</v>
      </c>
    </row>
    <row r="844" spans="1:12">
      <c r="A844" s="19">
        <v>841</v>
      </c>
      <c r="B844" s="19" t="s">
        <v>6395</v>
      </c>
      <c r="C844" s="389">
        <v>0</v>
      </c>
      <c r="D844" s="19" t="s">
        <v>6396</v>
      </c>
      <c r="E844" s="19">
        <v>98.51</v>
      </c>
      <c r="F844" s="70">
        <v>5079322</v>
      </c>
      <c r="G844" s="19" t="s">
        <v>6397</v>
      </c>
      <c r="H844" s="19" t="s">
        <v>1946</v>
      </c>
      <c r="I844" s="62">
        <v>40409</v>
      </c>
      <c r="J844" s="62">
        <v>51367</v>
      </c>
      <c r="K844" s="19" t="s">
        <v>180</v>
      </c>
      <c r="L844" s="19" t="s">
        <v>6398</v>
      </c>
    </row>
    <row r="845" spans="1:12">
      <c r="A845" s="21">
        <v>842</v>
      </c>
      <c r="B845" s="21" t="s">
        <v>6399</v>
      </c>
      <c r="C845" s="390" t="s">
        <v>4482</v>
      </c>
      <c r="D845" s="21" t="s">
        <v>6400</v>
      </c>
      <c r="E845" s="21">
        <v>122.77</v>
      </c>
      <c r="F845" s="75">
        <v>4001575</v>
      </c>
      <c r="G845" s="21" t="s">
        <v>1769</v>
      </c>
      <c r="H845" s="21" t="s">
        <v>1951</v>
      </c>
      <c r="I845" s="63">
        <v>40413</v>
      </c>
      <c r="J845" s="63">
        <v>51392</v>
      </c>
      <c r="K845" s="21" t="s">
        <v>2022</v>
      </c>
      <c r="L845" s="21" t="s">
        <v>2720</v>
      </c>
    </row>
    <row r="846" spans="1:12">
      <c r="A846" s="19">
        <v>843</v>
      </c>
      <c r="B846" s="19" t="s">
        <v>6401</v>
      </c>
      <c r="C846" s="389" t="s">
        <v>167</v>
      </c>
      <c r="D846" s="19" t="s">
        <v>6402</v>
      </c>
      <c r="E846" s="19">
        <v>106.51</v>
      </c>
      <c r="F846" s="70">
        <v>6171788</v>
      </c>
      <c r="G846" s="19" t="s">
        <v>6403</v>
      </c>
      <c r="H846" s="19" t="s">
        <v>1951</v>
      </c>
      <c r="I846" s="62">
        <v>40417</v>
      </c>
      <c r="J846" s="62">
        <v>51375</v>
      </c>
      <c r="K846" s="19" t="s">
        <v>663</v>
      </c>
      <c r="L846" s="19" t="s">
        <v>2067</v>
      </c>
    </row>
    <row r="847" spans="1:12">
      <c r="A847" s="21">
        <v>844</v>
      </c>
      <c r="B847" s="21" t="s">
        <v>6404</v>
      </c>
      <c r="C847" s="390">
        <v>0</v>
      </c>
      <c r="D847" s="21" t="s">
        <v>6405</v>
      </c>
      <c r="E847" s="21">
        <v>35.049999999999997</v>
      </c>
      <c r="F847" s="75">
        <v>5082137</v>
      </c>
      <c r="G847" s="21" t="s">
        <v>2074</v>
      </c>
      <c r="H847" s="21" t="s">
        <v>1951</v>
      </c>
      <c r="I847" s="63">
        <v>40415</v>
      </c>
      <c r="J847" s="63">
        <v>51373</v>
      </c>
      <c r="K847" s="21" t="s">
        <v>724</v>
      </c>
      <c r="L847" s="21" t="s">
        <v>2285</v>
      </c>
    </row>
    <row r="848" spans="1:12">
      <c r="A848" s="19">
        <v>845</v>
      </c>
      <c r="B848" s="19" t="s">
        <v>6406</v>
      </c>
      <c r="C848" s="389">
        <v>0</v>
      </c>
      <c r="D848" s="19" t="s">
        <v>6407</v>
      </c>
      <c r="E848" s="19">
        <v>235.65</v>
      </c>
      <c r="F848" s="70">
        <v>6081827</v>
      </c>
      <c r="G848" s="19" t="s">
        <v>6408</v>
      </c>
      <c r="H848" s="19" t="s">
        <v>1951</v>
      </c>
      <c r="I848" s="62">
        <v>40374</v>
      </c>
      <c r="J848" s="62">
        <v>51332</v>
      </c>
      <c r="K848" s="19" t="s">
        <v>470</v>
      </c>
      <c r="L848" s="19" t="s">
        <v>2307</v>
      </c>
    </row>
    <row r="849" spans="1:12">
      <c r="A849" s="21">
        <v>846</v>
      </c>
      <c r="B849" s="21" t="s">
        <v>6409</v>
      </c>
      <c r="C849" s="390">
        <v>0</v>
      </c>
      <c r="D849" s="21" t="s">
        <v>6410</v>
      </c>
      <c r="E849" s="21">
        <v>33.74</v>
      </c>
      <c r="F849" s="75">
        <v>2095025</v>
      </c>
      <c r="G849" s="21" t="s">
        <v>3047</v>
      </c>
      <c r="H849" s="21" t="s">
        <v>1951</v>
      </c>
      <c r="I849" s="63">
        <v>40428</v>
      </c>
      <c r="J849" s="63">
        <v>51386</v>
      </c>
      <c r="K849" s="21" t="s">
        <v>168</v>
      </c>
      <c r="L849" s="21" t="s">
        <v>2198</v>
      </c>
    </row>
    <row r="850" spans="1:12">
      <c r="A850" s="19">
        <v>847</v>
      </c>
      <c r="B850" s="19" t="s">
        <v>6411</v>
      </c>
      <c r="C850" s="389" t="s">
        <v>2372</v>
      </c>
      <c r="D850" s="19" t="s">
        <v>2448</v>
      </c>
      <c r="E850" s="19">
        <v>49.68</v>
      </c>
      <c r="F850" s="70">
        <v>5320259</v>
      </c>
      <c r="G850" s="19" t="s">
        <v>2449</v>
      </c>
      <c r="H850" s="19" t="s">
        <v>1951</v>
      </c>
      <c r="I850" s="62">
        <v>40429</v>
      </c>
      <c r="J850" s="62">
        <v>51387</v>
      </c>
      <c r="K850" s="19" t="s">
        <v>267</v>
      </c>
      <c r="L850" s="19" t="s">
        <v>2485</v>
      </c>
    </row>
    <row r="851" spans="1:12">
      <c r="A851" s="21">
        <v>848</v>
      </c>
      <c r="B851" s="21" t="s">
        <v>6412</v>
      </c>
      <c r="C851" s="390" t="s">
        <v>489</v>
      </c>
      <c r="D851" s="21" t="s">
        <v>6413</v>
      </c>
      <c r="E851" s="21">
        <v>870.59</v>
      </c>
      <c r="F851" s="75">
        <v>5912245</v>
      </c>
      <c r="G851" s="21" t="s">
        <v>6414</v>
      </c>
      <c r="H851" s="21" t="s">
        <v>1951</v>
      </c>
      <c r="I851" s="63">
        <v>40429</v>
      </c>
      <c r="J851" s="63">
        <v>51387</v>
      </c>
      <c r="K851" s="21" t="s">
        <v>663</v>
      </c>
      <c r="L851" s="21" t="s">
        <v>2669</v>
      </c>
    </row>
    <row r="852" spans="1:12">
      <c r="A852" s="19">
        <v>849</v>
      </c>
      <c r="B852" s="19" t="s">
        <v>6415</v>
      </c>
      <c r="C852" s="389" t="s">
        <v>167</v>
      </c>
      <c r="D852" s="19" t="s">
        <v>6416</v>
      </c>
      <c r="E852" s="19">
        <v>657.97</v>
      </c>
      <c r="F852" s="70">
        <v>5990661</v>
      </c>
      <c r="G852" s="19" t="s">
        <v>6417</v>
      </c>
      <c r="H852" s="19" t="s">
        <v>1951</v>
      </c>
      <c r="I852" s="62">
        <v>40430</v>
      </c>
      <c r="J852" s="62">
        <v>51388</v>
      </c>
      <c r="K852" s="19" t="s">
        <v>663</v>
      </c>
      <c r="L852" s="19" t="s">
        <v>2067</v>
      </c>
    </row>
    <row r="853" spans="1:12">
      <c r="A853" s="21">
        <v>850</v>
      </c>
      <c r="B853" s="21" t="s">
        <v>6418</v>
      </c>
      <c r="C853" s="390">
        <v>0</v>
      </c>
      <c r="D853" s="21" t="s">
        <v>6033</v>
      </c>
      <c r="E853" s="21">
        <v>133.08000000000001</v>
      </c>
      <c r="F853" s="75">
        <v>2550466</v>
      </c>
      <c r="G853" s="21" t="s">
        <v>308</v>
      </c>
      <c r="H853" s="21" t="s">
        <v>1951</v>
      </c>
      <c r="I853" s="63">
        <v>40437</v>
      </c>
      <c r="J853" s="63">
        <v>51395</v>
      </c>
      <c r="K853" s="21" t="s">
        <v>1422</v>
      </c>
      <c r="L853" s="21" t="s">
        <v>471</v>
      </c>
    </row>
    <row r="854" spans="1:12">
      <c r="A854" s="19">
        <v>851</v>
      </c>
      <c r="B854" s="19" t="s">
        <v>6419</v>
      </c>
      <c r="C854" s="389">
        <v>0</v>
      </c>
      <c r="D854" s="19" t="s">
        <v>2811</v>
      </c>
      <c r="E854" s="19">
        <v>304.02999999999997</v>
      </c>
      <c r="F854" s="70">
        <v>5199174</v>
      </c>
      <c r="G854" s="19" t="s">
        <v>6420</v>
      </c>
      <c r="H854" s="19" t="s">
        <v>1951</v>
      </c>
      <c r="I854" s="62">
        <v>40437</v>
      </c>
      <c r="J854" s="62">
        <v>51395</v>
      </c>
      <c r="K854" s="19" t="s">
        <v>456</v>
      </c>
      <c r="L854" s="19" t="s">
        <v>3670</v>
      </c>
    </row>
    <row r="855" spans="1:12">
      <c r="A855" s="21">
        <v>852</v>
      </c>
      <c r="B855" s="21" t="s">
        <v>6421</v>
      </c>
      <c r="C855" s="390" t="s">
        <v>2024</v>
      </c>
      <c r="D855" s="21" t="s">
        <v>6422</v>
      </c>
      <c r="E855" s="21">
        <v>583.83000000000004</v>
      </c>
      <c r="F855" s="75">
        <v>5110475</v>
      </c>
      <c r="G855" s="21" t="s">
        <v>6423</v>
      </c>
      <c r="H855" s="21" t="s">
        <v>1951</v>
      </c>
      <c r="I855" s="63">
        <v>40442</v>
      </c>
      <c r="J855" s="63">
        <v>51400</v>
      </c>
      <c r="K855" s="21" t="s">
        <v>456</v>
      </c>
      <c r="L855" s="21" t="s">
        <v>2952</v>
      </c>
    </row>
    <row r="856" spans="1:12">
      <c r="A856" s="19">
        <v>853</v>
      </c>
      <c r="B856" s="19" t="s">
        <v>6424</v>
      </c>
      <c r="C856" s="389">
        <v>0</v>
      </c>
      <c r="D856" s="19" t="s">
        <v>6425</v>
      </c>
      <c r="E856" s="19">
        <v>28.34</v>
      </c>
      <c r="F856" s="70">
        <v>5166187</v>
      </c>
      <c r="G856" s="19" t="s">
        <v>6426</v>
      </c>
      <c r="H856" s="19" t="s">
        <v>1951</v>
      </c>
      <c r="I856" s="62">
        <v>40443</v>
      </c>
      <c r="J856" s="62">
        <v>51401</v>
      </c>
      <c r="K856" s="19" t="s">
        <v>168</v>
      </c>
      <c r="L856" s="19" t="s">
        <v>413</v>
      </c>
    </row>
    <row r="857" spans="1:12">
      <c r="A857" s="21">
        <v>854</v>
      </c>
      <c r="B857" s="21" t="s">
        <v>6427</v>
      </c>
      <c r="C857" s="390">
        <v>0</v>
      </c>
      <c r="D857" s="21" t="s">
        <v>6428</v>
      </c>
      <c r="E857" s="21">
        <v>451.25</v>
      </c>
      <c r="F857" s="75">
        <v>2656523</v>
      </c>
      <c r="G857" s="21" t="s">
        <v>6429</v>
      </c>
      <c r="H857" s="21" t="s">
        <v>1951</v>
      </c>
      <c r="I857" s="63">
        <v>40449</v>
      </c>
      <c r="J857" s="63">
        <v>51407</v>
      </c>
      <c r="K857" s="21" t="s">
        <v>697</v>
      </c>
      <c r="L857" s="21" t="s">
        <v>2087</v>
      </c>
    </row>
    <row r="858" spans="1:12">
      <c r="A858" s="19">
        <v>855</v>
      </c>
      <c r="B858" s="19" t="s">
        <v>6430</v>
      </c>
      <c r="C858" s="389">
        <v>0</v>
      </c>
      <c r="D858" s="19" t="s">
        <v>5005</v>
      </c>
      <c r="E858" s="19">
        <v>154.46</v>
      </c>
      <c r="F858" s="70">
        <v>2656523</v>
      </c>
      <c r="G858" s="19" t="s">
        <v>6429</v>
      </c>
      <c r="H858" s="19" t="s">
        <v>1951</v>
      </c>
      <c r="I858" s="62">
        <v>40449</v>
      </c>
      <c r="J858" s="62">
        <v>51407</v>
      </c>
      <c r="K858" s="19" t="s">
        <v>697</v>
      </c>
      <c r="L858" s="19" t="s">
        <v>2087</v>
      </c>
    </row>
    <row r="859" spans="1:12">
      <c r="A859" s="21">
        <v>856</v>
      </c>
      <c r="B859" s="21" t="s">
        <v>6431</v>
      </c>
      <c r="C859" s="390">
        <v>0</v>
      </c>
      <c r="D859" s="21" t="s">
        <v>6432</v>
      </c>
      <c r="E859" s="21">
        <v>755.55</v>
      </c>
      <c r="F859" s="75">
        <v>5215919</v>
      </c>
      <c r="G859" s="21" t="s">
        <v>6433</v>
      </c>
      <c r="H859" s="21" t="s">
        <v>2008</v>
      </c>
      <c r="I859" s="63">
        <v>40459</v>
      </c>
      <c r="J859" s="63">
        <v>51417</v>
      </c>
      <c r="K859" s="21" t="s">
        <v>180</v>
      </c>
      <c r="L859" s="21" t="s">
        <v>1995</v>
      </c>
    </row>
    <row r="860" spans="1:12">
      <c r="A860" s="19">
        <v>857</v>
      </c>
      <c r="B860" s="19" t="s">
        <v>6434</v>
      </c>
      <c r="C860" s="389" t="s">
        <v>6175</v>
      </c>
      <c r="D860" s="19" t="s">
        <v>6435</v>
      </c>
      <c r="E860" s="19">
        <v>216.85</v>
      </c>
      <c r="F860" s="70">
        <v>5087414</v>
      </c>
      <c r="G860" s="19" t="s">
        <v>6436</v>
      </c>
      <c r="H860" s="19" t="s">
        <v>1951</v>
      </c>
      <c r="I860" s="62">
        <v>40467</v>
      </c>
      <c r="J860" s="62">
        <v>51425</v>
      </c>
      <c r="K860" s="19" t="s">
        <v>267</v>
      </c>
      <c r="L860" s="19" t="s">
        <v>5912</v>
      </c>
    </row>
    <row r="861" spans="1:12">
      <c r="A861" s="21">
        <v>858</v>
      </c>
      <c r="B861" s="21" t="s">
        <v>6437</v>
      </c>
      <c r="C861" s="390" t="s">
        <v>2024</v>
      </c>
      <c r="D861" s="21" t="s">
        <v>6438</v>
      </c>
      <c r="E861" s="21">
        <v>117.12</v>
      </c>
      <c r="F861" s="75">
        <v>2827514</v>
      </c>
      <c r="G861" s="21" t="s">
        <v>1692</v>
      </c>
      <c r="H861" s="21" t="s">
        <v>1951</v>
      </c>
      <c r="I861" s="63">
        <v>40467</v>
      </c>
      <c r="J861" s="63">
        <v>51425</v>
      </c>
      <c r="K861" s="21" t="s">
        <v>2022</v>
      </c>
      <c r="L861" s="21" t="s">
        <v>2562</v>
      </c>
    </row>
    <row r="862" spans="1:12">
      <c r="A862" s="19">
        <v>859</v>
      </c>
      <c r="B862" s="19" t="s">
        <v>6439</v>
      </c>
      <c r="C862" s="389" t="s">
        <v>2773</v>
      </c>
      <c r="D862" s="19" t="s">
        <v>2223</v>
      </c>
      <c r="E862" s="19">
        <v>330.5</v>
      </c>
      <c r="F862" s="70">
        <v>5488605</v>
      </c>
      <c r="G862" s="19" t="s">
        <v>6440</v>
      </c>
      <c r="H862" s="19" t="s">
        <v>1951</v>
      </c>
      <c r="I862" s="62">
        <v>40467</v>
      </c>
      <c r="J862" s="62">
        <v>51425</v>
      </c>
      <c r="K862" s="19" t="s">
        <v>697</v>
      </c>
      <c r="L862" s="19" t="s">
        <v>2087</v>
      </c>
    </row>
    <row r="863" spans="1:12">
      <c r="A863" s="21">
        <v>860</v>
      </c>
      <c r="B863" s="21" t="s">
        <v>6441</v>
      </c>
      <c r="C863" s="390" t="s">
        <v>2773</v>
      </c>
      <c r="D863" s="21" t="s">
        <v>2223</v>
      </c>
      <c r="E863" s="21">
        <v>94.51</v>
      </c>
      <c r="F863" s="75">
        <v>5488605</v>
      </c>
      <c r="G863" s="21" t="s">
        <v>6440</v>
      </c>
      <c r="H863" s="21" t="s">
        <v>1951</v>
      </c>
      <c r="I863" s="63">
        <v>40467</v>
      </c>
      <c r="J863" s="63">
        <v>51425</v>
      </c>
      <c r="K863" s="21" t="s">
        <v>697</v>
      </c>
      <c r="L863" s="21" t="s">
        <v>2087</v>
      </c>
    </row>
    <row r="864" spans="1:12">
      <c r="A864" s="19">
        <v>861</v>
      </c>
      <c r="B864" s="19" t="s">
        <v>6442</v>
      </c>
      <c r="C864" s="389" t="s">
        <v>189</v>
      </c>
      <c r="D864" s="19" t="s">
        <v>5081</v>
      </c>
      <c r="E864" s="19">
        <v>7886.66</v>
      </c>
      <c r="F864" s="70">
        <v>5257352</v>
      </c>
      <c r="G864" s="19" t="s">
        <v>6443</v>
      </c>
      <c r="H864" s="19" t="s">
        <v>1951</v>
      </c>
      <c r="I864" s="62">
        <v>40467</v>
      </c>
      <c r="J864" s="62">
        <v>51425</v>
      </c>
      <c r="K864" s="19" t="s">
        <v>356</v>
      </c>
      <c r="L864" s="19" t="s">
        <v>3165</v>
      </c>
    </row>
    <row r="865" spans="1:12">
      <c r="A865" s="21">
        <v>862</v>
      </c>
      <c r="B865" s="21" t="s">
        <v>6444</v>
      </c>
      <c r="C865" s="390" t="s">
        <v>2089</v>
      </c>
      <c r="D865" s="21" t="s">
        <v>2312</v>
      </c>
      <c r="E865" s="21">
        <v>237.15</v>
      </c>
      <c r="F865" s="75">
        <v>5102081</v>
      </c>
      <c r="G865" s="21" t="s">
        <v>1735</v>
      </c>
      <c r="H865" s="21" t="s">
        <v>1951</v>
      </c>
      <c r="I865" s="63">
        <v>40465</v>
      </c>
      <c r="J865" s="63">
        <v>51423</v>
      </c>
      <c r="K865" s="21" t="s">
        <v>1422</v>
      </c>
      <c r="L865" s="21" t="s">
        <v>471</v>
      </c>
    </row>
    <row r="866" spans="1:12">
      <c r="A866" s="19">
        <v>863</v>
      </c>
      <c r="B866" s="19" t="s">
        <v>6445</v>
      </c>
      <c r="C866" s="389" t="s">
        <v>2089</v>
      </c>
      <c r="D866" s="19" t="s">
        <v>6446</v>
      </c>
      <c r="E866" s="19">
        <v>337.57</v>
      </c>
      <c r="F866" s="70">
        <v>2166631</v>
      </c>
      <c r="G866" s="19" t="s">
        <v>6447</v>
      </c>
      <c r="H866" s="19" t="s">
        <v>1951</v>
      </c>
      <c r="I866" s="62">
        <v>40473</v>
      </c>
      <c r="J866" s="62">
        <v>51431</v>
      </c>
      <c r="K866" s="19" t="s">
        <v>180</v>
      </c>
      <c r="L866" s="19" t="s">
        <v>5059</v>
      </c>
    </row>
    <row r="867" spans="1:12">
      <c r="A867" s="21">
        <v>864</v>
      </c>
      <c r="B867" s="21" t="s">
        <v>6448</v>
      </c>
      <c r="C867" s="390" t="s">
        <v>2024</v>
      </c>
      <c r="D867" s="21" t="s">
        <v>6449</v>
      </c>
      <c r="E867" s="21">
        <v>38.07</v>
      </c>
      <c r="F867" s="75">
        <v>5517931</v>
      </c>
      <c r="G867" s="21" t="s">
        <v>6450</v>
      </c>
      <c r="H867" s="21" t="s">
        <v>1951</v>
      </c>
      <c r="I867" s="63">
        <v>40473</v>
      </c>
      <c r="J867" s="63">
        <v>51431</v>
      </c>
      <c r="K867" s="21" t="s">
        <v>2022</v>
      </c>
      <c r="L867" s="21" t="s">
        <v>2562</v>
      </c>
    </row>
    <row r="868" spans="1:12">
      <c r="A868" s="19">
        <v>865</v>
      </c>
      <c r="B868" s="19" t="s">
        <v>6451</v>
      </c>
      <c r="C868" s="389" t="s">
        <v>167</v>
      </c>
      <c r="D868" s="19" t="s">
        <v>6452</v>
      </c>
      <c r="E868" s="19">
        <v>148.44999999999999</v>
      </c>
      <c r="F868" s="70">
        <v>3555763</v>
      </c>
      <c r="G868" s="19" t="s">
        <v>4676</v>
      </c>
      <c r="H868" s="19" t="s">
        <v>1951</v>
      </c>
      <c r="I868" s="62">
        <v>34859</v>
      </c>
      <c r="J868" s="62">
        <v>45817</v>
      </c>
      <c r="K868" s="19" t="s">
        <v>708</v>
      </c>
      <c r="L868" s="19" t="s">
        <v>599</v>
      </c>
    </row>
    <row r="869" spans="1:12">
      <c r="A869" s="21">
        <v>866</v>
      </c>
      <c r="B869" s="21" t="s">
        <v>6453</v>
      </c>
      <c r="C869" s="390" t="s">
        <v>189</v>
      </c>
      <c r="D869" s="21" t="s">
        <v>2445</v>
      </c>
      <c r="E869" s="21">
        <v>141.11000000000001</v>
      </c>
      <c r="F869" s="75">
        <v>5009138</v>
      </c>
      <c r="G869" s="21" t="s">
        <v>5499</v>
      </c>
      <c r="H869" s="21" t="s">
        <v>1951</v>
      </c>
      <c r="I869" s="63">
        <v>40490</v>
      </c>
      <c r="J869" s="63">
        <v>51448</v>
      </c>
      <c r="K869" s="21" t="s">
        <v>267</v>
      </c>
      <c r="L869" s="21" t="s">
        <v>2669</v>
      </c>
    </row>
    <row r="870" spans="1:12">
      <c r="A870" s="19">
        <v>867</v>
      </c>
      <c r="B870" s="19" t="s">
        <v>6454</v>
      </c>
      <c r="C870" s="389" t="s">
        <v>2717</v>
      </c>
      <c r="D870" s="19" t="s">
        <v>6455</v>
      </c>
      <c r="E870" s="19">
        <v>503.38</v>
      </c>
      <c r="F870" s="70">
        <v>5074959</v>
      </c>
      <c r="G870" s="19" t="s">
        <v>6456</v>
      </c>
      <c r="H870" s="19" t="s">
        <v>1951</v>
      </c>
      <c r="I870" s="62">
        <v>40492</v>
      </c>
      <c r="J870" s="62">
        <v>51450</v>
      </c>
      <c r="K870" s="19" t="s">
        <v>470</v>
      </c>
      <c r="L870" s="19" t="s">
        <v>682</v>
      </c>
    </row>
    <row r="871" spans="1:12">
      <c r="A871" s="21">
        <v>868</v>
      </c>
      <c r="B871" s="21" t="s">
        <v>6457</v>
      </c>
      <c r="C871" s="390">
        <v>0</v>
      </c>
      <c r="D871" s="21" t="s">
        <v>2140</v>
      </c>
      <c r="E871" s="21">
        <v>29.57</v>
      </c>
      <c r="F871" s="75">
        <v>5190118</v>
      </c>
      <c r="G871" s="21" t="s">
        <v>6458</v>
      </c>
      <c r="H871" s="21" t="s">
        <v>1951</v>
      </c>
      <c r="I871" s="63">
        <v>40493</v>
      </c>
      <c r="J871" s="63">
        <v>51451</v>
      </c>
      <c r="K871" s="21" t="s">
        <v>356</v>
      </c>
      <c r="L871" s="21" t="s">
        <v>2142</v>
      </c>
    </row>
    <row r="872" spans="1:12">
      <c r="A872" s="19">
        <v>869</v>
      </c>
      <c r="B872" s="19" t="s">
        <v>6459</v>
      </c>
      <c r="C872" s="389">
        <v>0</v>
      </c>
      <c r="D872" s="19" t="s">
        <v>6460</v>
      </c>
      <c r="E872" s="19">
        <v>31.97</v>
      </c>
      <c r="F872" s="70">
        <v>5201896</v>
      </c>
      <c r="G872" s="19" t="s">
        <v>6461</v>
      </c>
      <c r="H872" s="19" t="s">
        <v>2008</v>
      </c>
      <c r="I872" s="62">
        <v>40493</v>
      </c>
      <c r="J872" s="62">
        <v>51451</v>
      </c>
      <c r="K872" s="19" t="s">
        <v>456</v>
      </c>
      <c r="L872" s="19" t="s">
        <v>2049</v>
      </c>
    </row>
    <row r="873" spans="1:12">
      <c r="A873" s="21">
        <v>870</v>
      </c>
      <c r="B873" s="21" t="s">
        <v>6462</v>
      </c>
      <c r="C873" s="390">
        <v>0</v>
      </c>
      <c r="D873" s="21" t="s">
        <v>4951</v>
      </c>
      <c r="E873" s="21">
        <v>2.86</v>
      </c>
      <c r="F873" s="75">
        <v>2556847</v>
      </c>
      <c r="G873" s="21" t="s">
        <v>6463</v>
      </c>
      <c r="H873" s="21" t="s">
        <v>1951</v>
      </c>
      <c r="I873" s="63">
        <v>38632</v>
      </c>
      <c r="J873" s="63">
        <v>49589</v>
      </c>
      <c r="K873" s="21" t="s">
        <v>267</v>
      </c>
      <c r="L873" s="21" t="s">
        <v>3888</v>
      </c>
    </row>
    <row r="874" spans="1:12">
      <c r="A874" s="19">
        <v>871</v>
      </c>
      <c r="B874" s="19" t="s">
        <v>6464</v>
      </c>
      <c r="C874" s="389" t="s">
        <v>167</v>
      </c>
      <c r="D874" s="19" t="s">
        <v>4675</v>
      </c>
      <c r="E874" s="19">
        <v>72.739999999999995</v>
      </c>
      <c r="F874" s="70">
        <v>3553779</v>
      </c>
      <c r="G874" s="19" t="s">
        <v>1519</v>
      </c>
      <c r="H874" s="19" t="s">
        <v>1951</v>
      </c>
      <c r="I874" s="62">
        <v>34859</v>
      </c>
      <c r="J874" s="62">
        <v>45817</v>
      </c>
      <c r="K874" s="19" t="s">
        <v>708</v>
      </c>
      <c r="L874" s="19" t="s">
        <v>599</v>
      </c>
    </row>
    <row r="875" spans="1:12">
      <c r="A875" s="21">
        <v>872</v>
      </c>
      <c r="B875" s="21" t="s">
        <v>6465</v>
      </c>
      <c r="C875" s="390" t="s">
        <v>167</v>
      </c>
      <c r="D875" s="21" t="s">
        <v>4511</v>
      </c>
      <c r="E875" s="21">
        <v>76.040000000000006</v>
      </c>
      <c r="F875" s="75">
        <v>2819996</v>
      </c>
      <c r="G875" s="21" t="s">
        <v>464</v>
      </c>
      <c r="H875" s="21" t="s">
        <v>1951</v>
      </c>
      <c r="I875" s="63">
        <v>35051</v>
      </c>
      <c r="J875" s="63">
        <v>46009</v>
      </c>
      <c r="K875" s="21" t="s">
        <v>267</v>
      </c>
      <c r="L875" s="21" t="s">
        <v>3888</v>
      </c>
    </row>
    <row r="876" spans="1:12">
      <c r="A876" s="19">
        <v>873</v>
      </c>
      <c r="B876" s="19" t="s">
        <v>6466</v>
      </c>
      <c r="C876" s="389">
        <v>0</v>
      </c>
      <c r="D876" s="19" t="s">
        <v>6467</v>
      </c>
      <c r="E876" s="19">
        <v>25.07</v>
      </c>
      <c r="F876" s="70">
        <v>5222575</v>
      </c>
      <c r="G876" s="19" t="s">
        <v>6468</v>
      </c>
      <c r="H876" s="19" t="s">
        <v>1951</v>
      </c>
      <c r="I876" s="62">
        <v>39993</v>
      </c>
      <c r="J876" s="62">
        <v>50950</v>
      </c>
      <c r="K876" s="19" t="s">
        <v>168</v>
      </c>
      <c r="L876" s="19" t="s">
        <v>2198</v>
      </c>
    </row>
    <row r="877" spans="1:12">
      <c r="A877" s="21">
        <v>874</v>
      </c>
      <c r="B877" s="21" t="s">
        <v>6469</v>
      </c>
      <c r="C877" s="390" t="s">
        <v>4488</v>
      </c>
      <c r="D877" s="21" t="s">
        <v>6435</v>
      </c>
      <c r="E877" s="21">
        <v>552.41999999999996</v>
      </c>
      <c r="F877" s="75">
        <v>5415853</v>
      </c>
      <c r="G877" s="21" t="s">
        <v>6176</v>
      </c>
      <c r="H877" s="21" t="s">
        <v>1951</v>
      </c>
      <c r="I877" s="63">
        <v>40467</v>
      </c>
      <c r="J877" s="63">
        <v>51425</v>
      </c>
      <c r="K877" s="21" t="s">
        <v>267</v>
      </c>
      <c r="L877" s="21" t="s">
        <v>5912</v>
      </c>
    </row>
    <row r="878" spans="1:12">
      <c r="A878" s="19">
        <v>875</v>
      </c>
      <c r="B878" s="19" t="s">
        <v>6470</v>
      </c>
      <c r="C878" s="389">
        <v>0</v>
      </c>
      <c r="D878" s="19" t="s">
        <v>6471</v>
      </c>
      <c r="E878" s="19">
        <v>69.260000000000005</v>
      </c>
      <c r="F878" s="70">
        <v>2694204</v>
      </c>
      <c r="G878" s="19" t="s">
        <v>6472</v>
      </c>
      <c r="H878" s="19" t="s">
        <v>1951</v>
      </c>
      <c r="I878" s="62">
        <v>37862</v>
      </c>
      <c r="J878" s="62">
        <v>50084</v>
      </c>
      <c r="K878" s="19" t="s">
        <v>168</v>
      </c>
      <c r="L878" s="19" t="s">
        <v>413</v>
      </c>
    </row>
    <row r="879" spans="1:12">
      <c r="A879" s="21">
        <v>876</v>
      </c>
      <c r="B879" s="21" t="s">
        <v>6473</v>
      </c>
      <c r="C879" s="390">
        <v>0</v>
      </c>
      <c r="D879" s="21" t="s">
        <v>6474</v>
      </c>
      <c r="E879" s="21">
        <v>24.91</v>
      </c>
      <c r="F879" s="75">
        <v>5095034</v>
      </c>
      <c r="G879" s="21" t="s">
        <v>6475</v>
      </c>
      <c r="H879" s="21" t="s">
        <v>1951</v>
      </c>
      <c r="I879" s="63">
        <v>40519</v>
      </c>
      <c r="J879" s="63">
        <v>51477</v>
      </c>
      <c r="K879" s="21" t="s">
        <v>168</v>
      </c>
      <c r="L879" s="21" t="s">
        <v>2289</v>
      </c>
    </row>
    <row r="880" spans="1:12">
      <c r="A880" s="19">
        <v>877</v>
      </c>
      <c r="B880" s="19" t="s">
        <v>6476</v>
      </c>
      <c r="C880" s="389" t="s">
        <v>5484</v>
      </c>
      <c r="D880" s="19" t="s">
        <v>2596</v>
      </c>
      <c r="E880" s="19">
        <v>76.89</v>
      </c>
      <c r="F880" s="70">
        <v>5830974</v>
      </c>
      <c r="G880" s="19" t="s">
        <v>1652</v>
      </c>
      <c r="H880" s="19" t="s">
        <v>1951</v>
      </c>
      <c r="I880" s="62">
        <v>40520</v>
      </c>
      <c r="J880" s="62">
        <v>51478</v>
      </c>
      <c r="K880" s="19" t="s">
        <v>356</v>
      </c>
      <c r="L880" s="19" t="s">
        <v>2367</v>
      </c>
    </row>
    <row r="881" spans="1:12">
      <c r="A881" s="21">
        <v>878</v>
      </c>
      <c r="B881" s="21" t="s">
        <v>6477</v>
      </c>
      <c r="C881" s="390" t="s">
        <v>2372</v>
      </c>
      <c r="D881" s="21" t="s">
        <v>6478</v>
      </c>
      <c r="E881" s="21">
        <v>87.57</v>
      </c>
      <c r="F881" s="75">
        <v>5830974</v>
      </c>
      <c r="G881" s="21" t="s">
        <v>1652</v>
      </c>
      <c r="H881" s="21" t="s">
        <v>1951</v>
      </c>
      <c r="I881" s="63">
        <v>40520</v>
      </c>
      <c r="J881" s="63">
        <v>51478</v>
      </c>
      <c r="K881" s="21" t="s">
        <v>356</v>
      </c>
      <c r="L881" s="21" t="s">
        <v>2265</v>
      </c>
    </row>
    <row r="882" spans="1:12">
      <c r="A882" s="19">
        <v>879</v>
      </c>
      <c r="B882" s="19" t="s">
        <v>6479</v>
      </c>
      <c r="C882" s="389">
        <v>0</v>
      </c>
      <c r="D882" s="19" t="s">
        <v>6480</v>
      </c>
      <c r="E882" s="19">
        <v>450.73</v>
      </c>
      <c r="F882" s="70">
        <v>5699134</v>
      </c>
      <c r="G882" s="19" t="s">
        <v>6481</v>
      </c>
      <c r="H882" s="19" t="s">
        <v>1951</v>
      </c>
      <c r="I882" s="62">
        <v>40554</v>
      </c>
      <c r="J882" s="62">
        <v>51512</v>
      </c>
      <c r="K882" s="19" t="s">
        <v>425</v>
      </c>
      <c r="L882" s="19" t="s">
        <v>1975</v>
      </c>
    </row>
    <row r="883" spans="1:12">
      <c r="A883" s="21">
        <v>880</v>
      </c>
      <c r="B883" s="21" t="s">
        <v>6482</v>
      </c>
      <c r="C883" s="390" t="s">
        <v>167</v>
      </c>
      <c r="D883" s="21" t="s">
        <v>6483</v>
      </c>
      <c r="E883" s="21">
        <v>126.89</v>
      </c>
      <c r="F883" s="75">
        <v>2291142</v>
      </c>
      <c r="G883" s="21" t="s">
        <v>1982</v>
      </c>
      <c r="H883" s="21" t="s">
        <v>1951</v>
      </c>
      <c r="I883" s="63">
        <v>40557</v>
      </c>
      <c r="J883" s="63">
        <v>51515</v>
      </c>
      <c r="K883" s="21" t="s">
        <v>267</v>
      </c>
      <c r="L883" s="21" t="s">
        <v>1983</v>
      </c>
    </row>
    <row r="884" spans="1:12">
      <c r="A884" s="19">
        <v>881</v>
      </c>
      <c r="B884" s="19" t="s">
        <v>6484</v>
      </c>
      <c r="C884" s="389">
        <v>0</v>
      </c>
      <c r="D884" s="19" t="s">
        <v>5395</v>
      </c>
      <c r="E884" s="19">
        <v>300.32</v>
      </c>
      <c r="F884" s="70">
        <v>5183308</v>
      </c>
      <c r="G884" s="19" t="s">
        <v>5396</v>
      </c>
      <c r="H884" s="19" t="s">
        <v>2008</v>
      </c>
      <c r="I884" s="62">
        <v>40570</v>
      </c>
      <c r="J884" s="62">
        <v>51528</v>
      </c>
      <c r="K884" s="19" t="s">
        <v>1422</v>
      </c>
      <c r="L884" s="19" t="s">
        <v>3012</v>
      </c>
    </row>
    <row r="885" spans="1:12">
      <c r="A885" s="21">
        <v>882</v>
      </c>
      <c r="B885" s="21" t="s">
        <v>6485</v>
      </c>
      <c r="C885" s="390" t="s">
        <v>167</v>
      </c>
      <c r="D885" s="21" t="s">
        <v>6486</v>
      </c>
      <c r="E885" s="21">
        <v>30.75</v>
      </c>
      <c r="F885" s="75">
        <v>5288703</v>
      </c>
      <c r="G885" s="21" t="s">
        <v>1746</v>
      </c>
      <c r="H885" s="21" t="s">
        <v>1946</v>
      </c>
      <c r="I885" s="63">
        <v>40574</v>
      </c>
      <c r="J885" s="63">
        <v>51532</v>
      </c>
      <c r="K885" s="21" t="s">
        <v>1422</v>
      </c>
      <c r="L885" s="21" t="s">
        <v>3109</v>
      </c>
    </row>
    <row r="886" spans="1:12">
      <c r="A886" s="19">
        <v>883</v>
      </c>
      <c r="B886" s="19" t="s">
        <v>6487</v>
      </c>
      <c r="C886" s="389">
        <v>0</v>
      </c>
      <c r="D886" s="19" t="s">
        <v>2921</v>
      </c>
      <c r="E886" s="19">
        <v>90.55</v>
      </c>
      <c r="F886" s="70">
        <v>5320569</v>
      </c>
      <c r="G886" s="19" t="s">
        <v>6488</v>
      </c>
      <c r="H886" s="19" t="s">
        <v>1951</v>
      </c>
      <c r="I886" s="62">
        <v>40582</v>
      </c>
      <c r="J886" s="62">
        <v>51540</v>
      </c>
      <c r="K886" s="19" t="s">
        <v>168</v>
      </c>
      <c r="L886" s="19" t="s">
        <v>169</v>
      </c>
    </row>
    <row r="887" spans="1:12">
      <c r="A887" s="21">
        <v>884</v>
      </c>
      <c r="B887" s="21" t="s">
        <v>6489</v>
      </c>
      <c r="C887" s="390">
        <v>0</v>
      </c>
      <c r="D887" s="21" t="s">
        <v>6078</v>
      </c>
      <c r="E887" s="21">
        <v>89.91</v>
      </c>
      <c r="F887" s="75">
        <v>5590051</v>
      </c>
      <c r="G887" s="21" t="s">
        <v>6079</v>
      </c>
      <c r="H887" s="21" t="s">
        <v>1951</v>
      </c>
      <c r="I887" s="63">
        <v>40595</v>
      </c>
      <c r="J887" s="63">
        <v>51553</v>
      </c>
      <c r="K887" s="21" t="s">
        <v>168</v>
      </c>
      <c r="L887" s="21" t="s">
        <v>169</v>
      </c>
    </row>
    <row r="888" spans="1:12">
      <c r="A888" s="19">
        <v>885</v>
      </c>
      <c r="B888" s="19" t="s">
        <v>6490</v>
      </c>
      <c r="C888" s="389" t="s">
        <v>2024</v>
      </c>
      <c r="D888" s="19" t="s">
        <v>3665</v>
      </c>
      <c r="E888" s="19">
        <v>117.93</v>
      </c>
      <c r="F888" s="70">
        <v>5165407</v>
      </c>
      <c r="G888" s="19" t="s">
        <v>1873</v>
      </c>
      <c r="H888" s="19" t="s">
        <v>2008</v>
      </c>
      <c r="I888" s="62">
        <v>40616</v>
      </c>
      <c r="J888" s="62">
        <v>51574</v>
      </c>
      <c r="K888" s="19" t="s">
        <v>697</v>
      </c>
      <c r="L888" s="19" t="s">
        <v>2026</v>
      </c>
    </row>
    <row r="889" spans="1:12">
      <c r="A889" s="21">
        <v>886</v>
      </c>
      <c r="B889" s="21" t="s">
        <v>6491</v>
      </c>
      <c r="C889" s="390" t="s">
        <v>167</v>
      </c>
      <c r="D889" s="21" t="s">
        <v>6492</v>
      </c>
      <c r="E889" s="21">
        <v>1452.43</v>
      </c>
      <c r="F889" s="75">
        <v>2860708</v>
      </c>
      <c r="G889" s="21" t="s">
        <v>6493</v>
      </c>
      <c r="H889" s="21" t="s">
        <v>1951</v>
      </c>
      <c r="I889" s="63">
        <v>40618</v>
      </c>
      <c r="J889" s="63">
        <v>51576</v>
      </c>
      <c r="K889" s="21" t="s">
        <v>697</v>
      </c>
      <c r="L889" s="21" t="s">
        <v>2177</v>
      </c>
    </row>
    <row r="890" spans="1:12">
      <c r="A890" s="19">
        <v>887</v>
      </c>
      <c r="B890" s="19" t="s">
        <v>6494</v>
      </c>
      <c r="C890" s="389" t="s">
        <v>5252</v>
      </c>
      <c r="D890" s="19" t="s">
        <v>2241</v>
      </c>
      <c r="E890" s="19">
        <v>67.790000000000006</v>
      </c>
      <c r="F890" s="70">
        <v>2112663</v>
      </c>
      <c r="G890" s="19" t="s">
        <v>2242</v>
      </c>
      <c r="H890" s="19" t="s">
        <v>1951</v>
      </c>
      <c r="I890" s="62">
        <v>40618</v>
      </c>
      <c r="J890" s="62">
        <v>51576</v>
      </c>
      <c r="K890" s="19" t="s">
        <v>168</v>
      </c>
      <c r="L890" s="19" t="s">
        <v>413</v>
      </c>
    </row>
    <row r="891" spans="1:12">
      <c r="A891" s="21">
        <v>888</v>
      </c>
      <c r="B891" s="21" t="s">
        <v>6495</v>
      </c>
      <c r="C891" s="390">
        <v>0</v>
      </c>
      <c r="D891" s="21" t="s">
        <v>6496</v>
      </c>
      <c r="E891" s="21">
        <v>32.17</v>
      </c>
      <c r="F891" s="75">
        <v>5177421</v>
      </c>
      <c r="G891" s="21" t="s">
        <v>6497</v>
      </c>
      <c r="H891" s="21" t="s">
        <v>1951</v>
      </c>
      <c r="I891" s="63">
        <v>40617</v>
      </c>
      <c r="J891" s="63">
        <v>51575</v>
      </c>
      <c r="K891" s="21" t="s">
        <v>168</v>
      </c>
      <c r="L891" s="21" t="s">
        <v>2198</v>
      </c>
    </row>
    <row r="892" spans="1:12">
      <c r="A892" s="19">
        <v>889</v>
      </c>
      <c r="B892" s="19" t="s">
        <v>6498</v>
      </c>
      <c r="C892" s="389">
        <v>0</v>
      </c>
      <c r="D892" s="19" t="s">
        <v>2718</v>
      </c>
      <c r="E892" s="19">
        <v>39.9</v>
      </c>
      <c r="F892" s="70">
        <v>4061101</v>
      </c>
      <c r="G892" s="19" t="s">
        <v>6499</v>
      </c>
      <c r="H892" s="19" t="s">
        <v>1951</v>
      </c>
      <c r="I892" s="62">
        <v>40617</v>
      </c>
      <c r="J892" s="62">
        <v>51575</v>
      </c>
      <c r="K892" s="19" t="s">
        <v>737</v>
      </c>
      <c r="L892" s="19" t="s">
        <v>2320</v>
      </c>
    </row>
    <row r="893" spans="1:12">
      <c r="A893" s="21">
        <v>890</v>
      </c>
      <c r="B893" s="21" t="s">
        <v>6500</v>
      </c>
      <c r="C893" s="390">
        <v>0</v>
      </c>
      <c r="D893" s="21" t="s">
        <v>3592</v>
      </c>
      <c r="E893" s="21">
        <v>1498.44</v>
      </c>
      <c r="F893" s="75">
        <v>5164621</v>
      </c>
      <c r="G893" s="21" t="s">
        <v>6501</v>
      </c>
      <c r="H893" s="21" t="s">
        <v>2008</v>
      </c>
      <c r="I893" s="63">
        <v>40640</v>
      </c>
      <c r="J893" s="63">
        <v>51598</v>
      </c>
      <c r="K893" s="21" t="s">
        <v>425</v>
      </c>
      <c r="L893" s="21" t="s">
        <v>2110</v>
      </c>
    </row>
    <row r="894" spans="1:12">
      <c r="A894" s="19">
        <v>891</v>
      </c>
      <c r="B894" s="19" t="s">
        <v>6502</v>
      </c>
      <c r="C894" s="389">
        <v>0</v>
      </c>
      <c r="D894" s="19" t="s">
        <v>6503</v>
      </c>
      <c r="E894" s="19">
        <v>116.35</v>
      </c>
      <c r="F894" s="70">
        <v>5123275</v>
      </c>
      <c r="G894" s="19" t="s">
        <v>6504</v>
      </c>
      <c r="H894" s="19" t="s">
        <v>1951</v>
      </c>
      <c r="I894" s="62">
        <v>40644</v>
      </c>
      <c r="J894" s="62">
        <v>51602</v>
      </c>
      <c r="K894" s="19" t="s">
        <v>168</v>
      </c>
      <c r="L894" s="19" t="s">
        <v>169</v>
      </c>
    </row>
    <row r="895" spans="1:12">
      <c r="A895" s="21">
        <v>892</v>
      </c>
      <c r="B895" s="21" t="s">
        <v>6505</v>
      </c>
      <c r="C895" s="390" t="s">
        <v>167</v>
      </c>
      <c r="D895" s="21" t="s">
        <v>6506</v>
      </c>
      <c r="E895" s="21">
        <v>53.47</v>
      </c>
      <c r="F895" s="75">
        <v>5102545</v>
      </c>
      <c r="G895" s="21" t="s">
        <v>6507</v>
      </c>
      <c r="H895" s="21" t="s">
        <v>1951</v>
      </c>
      <c r="I895" s="63">
        <v>38495</v>
      </c>
      <c r="J895" s="63">
        <v>49431</v>
      </c>
      <c r="K895" s="21" t="s">
        <v>267</v>
      </c>
      <c r="L895" s="21" t="s">
        <v>5912</v>
      </c>
    </row>
    <row r="896" spans="1:12">
      <c r="A896" s="19">
        <v>893</v>
      </c>
      <c r="B896" s="19" t="s">
        <v>6508</v>
      </c>
      <c r="C896" s="389" t="s">
        <v>167</v>
      </c>
      <c r="D896" s="19" t="s">
        <v>6509</v>
      </c>
      <c r="E896" s="19">
        <v>96.45</v>
      </c>
      <c r="F896" s="70">
        <v>5102545</v>
      </c>
      <c r="G896" s="19" t="s">
        <v>6507</v>
      </c>
      <c r="H896" s="19" t="s">
        <v>1951</v>
      </c>
      <c r="I896" s="62">
        <v>38495</v>
      </c>
      <c r="J896" s="62">
        <v>49431</v>
      </c>
      <c r="K896" s="19" t="s">
        <v>267</v>
      </c>
      <c r="L896" s="19" t="s">
        <v>5912</v>
      </c>
    </row>
    <row r="897" spans="1:12">
      <c r="A897" s="21">
        <v>894</v>
      </c>
      <c r="B897" s="21" t="s">
        <v>6510</v>
      </c>
      <c r="C897" s="390" t="s">
        <v>2089</v>
      </c>
      <c r="D897" s="21" t="s">
        <v>6511</v>
      </c>
      <c r="E897" s="21">
        <v>98.37</v>
      </c>
      <c r="F897" s="75">
        <v>2618176</v>
      </c>
      <c r="G897" s="21" t="s">
        <v>6512</v>
      </c>
      <c r="H897" s="21" t="s">
        <v>2008</v>
      </c>
      <c r="I897" s="63">
        <v>40661</v>
      </c>
      <c r="J897" s="63">
        <v>51619</v>
      </c>
      <c r="K897" s="21" t="s">
        <v>1422</v>
      </c>
      <c r="L897" s="21" t="s">
        <v>2037</v>
      </c>
    </row>
    <row r="898" spans="1:12">
      <c r="A898" s="19">
        <v>895</v>
      </c>
      <c r="B898" s="19" t="s">
        <v>6513</v>
      </c>
      <c r="C898" s="389">
        <v>0</v>
      </c>
      <c r="D898" s="19" t="s">
        <v>6514</v>
      </c>
      <c r="E898" s="19">
        <v>2616.9</v>
      </c>
      <c r="F898" s="70">
        <v>5060222</v>
      </c>
      <c r="G898" s="19" t="s">
        <v>5733</v>
      </c>
      <c r="H898" s="19" t="s">
        <v>1951</v>
      </c>
      <c r="I898" s="62">
        <v>40661</v>
      </c>
      <c r="J898" s="62">
        <v>51619</v>
      </c>
      <c r="K898" s="19" t="s">
        <v>180</v>
      </c>
      <c r="L898" s="19" t="s">
        <v>1995</v>
      </c>
    </row>
    <row r="899" spans="1:12">
      <c r="A899" s="21">
        <v>896</v>
      </c>
      <c r="B899" s="21" t="s">
        <v>6515</v>
      </c>
      <c r="C899" s="390">
        <v>0</v>
      </c>
      <c r="D899" s="21" t="s">
        <v>6044</v>
      </c>
      <c r="E899" s="21">
        <v>31.52</v>
      </c>
      <c r="F899" s="75">
        <v>2810581</v>
      </c>
      <c r="G899" s="21" t="s">
        <v>6516</v>
      </c>
      <c r="H899" s="21" t="s">
        <v>1951</v>
      </c>
      <c r="I899" s="63">
        <v>39638</v>
      </c>
      <c r="J899" s="63">
        <v>50595</v>
      </c>
      <c r="K899" s="21" t="s">
        <v>168</v>
      </c>
      <c r="L899" s="21" t="s">
        <v>169</v>
      </c>
    </row>
    <row r="900" spans="1:12">
      <c r="A900" s="19">
        <v>897</v>
      </c>
      <c r="B900" s="19" t="s">
        <v>6517</v>
      </c>
      <c r="C900" s="389" t="s">
        <v>2126</v>
      </c>
      <c r="D900" s="19" t="s">
        <v>424</v>
      </c>
      <c r="E900" s="19">
        <v>77.12</v>
      </c>
      <c r="F900" s="70">
        <v>2061899</v>
      </c>
      <c r="G900" s="19" t="s">
        <v>5571</v>
      </c>
      <c r="H900" s="19" t="s">
        <v>1951</v>
      </c>
      <c r="I900" s="62">
        <v>40665</v>
      </c>
      <c r="J900" s="62">
        <v>51623</v>
      </c>
      <c r="K900" s="19" t="s">
        <v>168</v>
      </c>
      <c r="L900" s="19" t="s">
        <v>169</v>
      </c>
    </row>
    <row r="901" spans="1:12">
      <c r="A901" s="21">
        <v>898</v>
      </c>
      <c r="B901" s="21" t="s">
        <v>6518</v>
      </c>
      <c r="C901" s="390">
        <v>0</v>
      </c>
      <c r="D901" s="21" t="s">
        <v>6519</v>
      </c>
      <c r="E901" s="21">
        <v>38.29</v>
      </c>
      <c r="F901" s="75">
        <v>5246822</v>
      </c>
      <c r="G901" s="21" t="s">
        <v>6520</v>
      </c>
      <c r="H901" s="21" t="s">
        <v>1951</v>
      </c>
      <c r="I901" s="63">
        <v>40667</v>
      </c>
      <c r="J901" s="63">
        <v>51625</v>
      </c>
      <c r="K901" s="21" t="s">
        <v>168</v>
      </c>
      <c r="L901" s="21" t="s">
        <v>2198</v>
      </c>
    </row>
    <row r="902" spans="1:12">
      <c r="A902" s="19">
        <v>899</v>
      </c>
      <c r="B902" s="19" t="s">
        <v>6521</v>
      </c>
      <c r="C902" s="389">
        <v>0</v>
      </c>
      <c r="D902" s="19" t="s">
        <v>6522</v>
      </c>
      <c r="E902" s="19">
        <v>49.24</v>
      </c>
      <c r="F902" s="70">
        <v>2845458</v>
      </c>
      <c r="G902" s="19" t="s">
        <v>6523</v>
      </c>
      <c r="H902" s="19" t="s">
        <v>1951</v>
      </c>
      <c r="I902" s="62">
        <v>40667</v>
      </c>
      <c r="J902" s="62">
        <v>51625</v>
      </c>
      <c r="K902" s="19" t="s">
        <v>168</v>
      </c>
      <c r="L902" s="19" t="s">
        <v>2198</v>
      </c>
    </row>
    <row r="903" spans="1:12">
      <c r="A903" s="21">
        <v>900</v>
      </c>
      <c r="B903" s="21" t="s">
        <v>6524</v>
      </c>
      <c r="C903" s="390">
        <v>0</v>
      </c>
      <c r="D903" s="21" t="s">
        <v>2983</v>
      </c>
      <c r="E903" s="21">
        <v>412.46</v>
      </c>
      <c r="F903" s="75">
        <v>5538394</v>
      </c>
      <c r="G903" s="21" t="s">
        <v>6525</v>
      </c>
      <c r="H903" s="21" t="s">
        <v>1951</v>
      </c>
      <c r="I903" s="63">
        <v>40680</v>
      </c>
      <c r="J903" s="63">
        <v>51638</v>
      </c>
      <c r="K903" s="21" t="s">
        <v>456</v>
      </c>
      <c r="L903" s="21" t="s">
        <v>521</v>
      </c>
    </row>
    <row r="904" spans="1:12">
      <c r="A904" s="19">
        <v>901</v>
      </c>
      <c r="B904" s="19" t="s">
        <v>6526</v>
      </c>
      <c r="C904" s="389" t="s">
        <v>2717</v>
      </c>
      <c r="D904" s="19" t="s">
        <v>6527</v>
      </c>
      <c r="E904" s="19">
        <v>24.88</v>
      </c>
      <c r="F904" s="70">
        <v>5718902</v>
      </c>
      <c r="G904" s="19" t="s">
        <v>6528</v>
      </c>
      <c r="H904" s="19" t="s">
        <v>1951</v>
      </c>
      <c r="I904" s="62">
        <v>37732</v>
      </c>
      <c r="J904" s="62">
        <v>48690</v>
      </c>
      <c r="K904" s="19" t="s">
        <v>470</v>
      </c>
      <c r="L904" s="19" t="s">
        <v>682</v>
      </c>
    </row>
    <row r="905" spans="1:12">
      <c r="A905" s="21">
        <v>902</v>
      </c>
      <c r="B905" s="21" t="s">
        <v>6529</v>
      </c>
      <c r="C905" s="390">
        <v>0</v>
      </c>
      <c r="D905" s="21" t="s">
        <v>5115</v>
      </c>
      <c r="E905" s="21">
        <v>101.76</v>
      </c>
      <c r="F905" s="75">
        <v>2800497</v>
      </c>
      <c r="G905" s="21" t="s">
        <v>5116</v>
      </c>
      <c r="H905" s="21" t="s">
        <v>1951</v>
      </c>
      <c r="I905" s="63">
        <v>40681</v>
      </c>
      <c r="J905" s="63">
        <v>51639</v>
      </c>
      <c r="K905" s="21" t="s">
        <v>267</v>
      </c>
      <c r="L905" s="21" t="s">
        <v>2458</v>
      </c>
    </row>
    <row r="906" spans="1:12">
      <c r="A906" s="19">
        <v>903</v>
      </c>
      <c r="B906" s="19" t="s">
        <v>6530</v>
      </c>
      <c r="C906" s="389">
        <v>0</v>
      </c>
      <c r="D906" s="19" t="s">
        <v>2305</v>
      </c>
      <c r="E906" s="19">
        <v>72.260000000000005</v>
      </c>
      <c r="F906" s="70">
        <v>2875993</v>
      </c>
      <c r="G906" s="19" t="s">
        <v>6531</v>
      </c>
      <c r="H906" s="19" t="s">
        <v>1946</v>
      </c>
      <c r="I906" s="62">
        <v>39030</v>
      </c>
      <c r="J906" s="62">
        <v>49988</v>
      </c>
      <c r="K906" s="19" t="s">
        <v>168</v>
      </c>
      <c r="L906" s="19" t="s">
        <v>169</v>
      </c>
    </row>
    <row r="907" spans="1:12">
      <c r="A907" s="21">
        <v>904</v>
      </c>
      <c r="B907" s="21" t="s">
        <v>6532</v>
      </c>
      <c r="C907" s="390" t="s">
        <v>1958</v>
      </c>
      <c r="D907" s="21" t="s">
        <v>6533</v>
      </c>
      <c r="E907" s="21">
        <v>6041.03</v>
      </c>
      <c r="F907" s="75">
        <v>2874229</v>
      </c>
      <c r="G907" s="21" t="s">
        <v>6534</v>
      </c>
      <c r="H907" s="21" t="s">
        <v>2008</v>
      </c>
      <c r="I907" s="63">
        <v>40689</v>
      </c>
      <c r="J907" s="63">
        <v>51647</v>
      </c>
      <c r="K907" s="21" t="s">
        <v>663</v>
      </c>
      <c r="L907" s="21" t="s">
        <v>2163</v>
      </c>
    </row>
    <row r="908" spans="1:12">
      <c r="A908" s="19">
        <v>905</v>
      </c>
      <c r="B908" s="19" t="s">
        <v>6535</v>
      </c>
      <c r="C908" s="389" t="s">
        <v>167</v>
      </c>
      <c r="D908" s="19" t="s">
        <v>6536</v>
      </c>
      <c r="E908" s="19">
        <v>182.56</v>
      </c>
      <c r="F908" s="70">
        <v>2767562</v>
      </c>
      <c r="G908" s="19" t="s">
        <v>6537</v>
      </c>
      <c r="H908" s="19" t="s">
        <v>1951</v>
      </c>
      <c r="I908" s="62">
        <v>40689</v>
      </c>
      <c r="J908" s="62">
        <v>51647</v>
      </c>
      <c r="K908" s="19" t="s">
        <v>1422</v>
      </c>
      <c r="L908" s="19" t="s">
        <v>3894</v>
      </c>
    </row>
    <row r="909" spans="1:12">
      <c r="A909" s="21">
        <v>906</v>
      </c>
      <c r="B909" s="21" t="s">
        <v>6538</v>
      </c>
      <c r="C909" s="390">
        <v>0</v>
      </c>
      <c r="D909" s="21" t="s">
        <v>6539</v>
      </c>
      <c r="E909" s="21">
        <v>44</v>
      </c>
      <c r="F909" s="75">
        <v>5609372</v>
      </c>
      <c r="G909" s="21" t="s">
        <v>6540</v>
      </c>
      <c r="H909" s="21" t="s">
        <v>1951</v>
      </c>
      <c r="I909" s="63">
        <v>40689</v>
      </c>
      <c r="J909" s="63">
        <v>51647</v>
      </c>
      <c r="K909" s="21" t="s">
        <v>168</v>
      </c>
      <c r="L909" s="21" t="s">
        <v>169</v>
      </c>
    </row>
    <row r="910" spans="1:12">
      <c r="A910" s="19">
        <v>907</v>
      </c>
      <c r="B910" s="19" t="s">
        <v>6541</v>
      </c>
      <c r="C910" s="389" t="s">
        <v>167</v>
      </c>
      <c r="D910" s="19" t="s">
        <v>6542</v>
      </c>
      <c r="E910" s="19">
        <v>35.64</v>
      </c>
      <c r="F910" s="70">
        <v>2107961</v>
      </c>
      <c r="G910" s="19" t="s">
        <v>1774</v>
      </c>
      <c r="H910" s="19" t="s">
        <v>1951</v>
      </c>
      <c r="I910" s="62">
        <v>37898</v>
      </c>
      <c r="J910" s="62">
        <v>48856</v>
      </c>
      <c r="K910" s="19" t="s">
        <v>1303</v>
      </c>
      <c r="L910" s="19" t="s">
        <v>2329</v>
      </c>
    </row>
    <row r="911" spans="1:12">
      <c r="A911" s="21">
        <v>908</v>
      </c>
      <c r="B911" s="21" t="s">
        <v>6543</v>
      </c>
      <c r="C911" s="390">
        <v>0</v>
      </c>
      <c r="D911" s="21" t="s">
        <v>3862</v>
      </c>
      <c r="E911" s="21">
        <v>122.3</v>
      </c>
      <c r="F911" s="75">
        <v>2110903</v>
      </c>
      <c r="G911" s="21" t="s">
        <v>6544</v>
      </c>
      <c r="H911" s="21" t="s">
        <v>1951</v>
      </c>
      <c r="I911" s="63">
        <v>40703</v>
      </c>
      <c r="J911" s="63">
        <v>51661</v>
      </c>
      <c r="K911" s="21" t="s">
        <v>356</v>
      </c>
      <c r="L911" s="21" t="s">
        <v>2265</v>
      </c>
    </row>
    <row r="912" spans="1:12">
      <c r="A912" s="19">
        <v>909</v>
      </c>
      <c r="B912" s="19" t="s">
        <v>6545</v>
      </c>
      <c r="C912" s="389" t="s">
        <v>2482</v>
      </c>
      <c r="D912" s="19" t="s">
        <v>6546</v>
      </c>
      <c r="E912" s="19">
        <v>130.36000000000001</v>
      </c>
      <c r="F912" s="70">
        <v>2678586</v>
      </c>
      <c r="G912" s="19" t="s">
        <v>6547</v>
      </c>
      <c r="H912" s="19" t="s">
        <v>1951</v>
      </c>
      <c r="I912" s="62">
        <v>40709</v>
      </c>
      <c r="J912" s="62">
        <v>51706</v>
      </c>
      <c r="K912" s="19" t="s">
        <v>168</v>
      </c>
      <c r="L912" s="19" t="s">
        <v>413</v>
      </c>
    </row>
    <row r="913" spans="1:12">
      <c r="A913" s="21">
        <v>910</v>
      </c>
      <c r="B913" s="21" t="s">
        <v>6548</v>
      </c>
      <c r="C913" s="390" t="s">
        <v>2135</v>
      </c>
      <c r="D913" s="21" t="s">
        <v>6549</v>
      </c>
      <c r="E913" s="21">
        <v>190.58</v>
      </c>
      <c r="F913" s="75">
        <v>5028353</v>
      </c>
      <c r="G913" s="21" t="s">
        <v>6550</v>
      </c>
      <c r="H913" s="21" t="s">
        <v>2008</v>
      </c>
      <c r="I913" s="63">
        <v>40715</v>
      </c>
      <c r="J913" s="63">
        <v>51673</v>
      </c>
      <c r="K913" s="21" t="s">
        <v>180</v>
      </c>
      <c r="L913" s="21" t="s">
        <v>180</v>
      </c>
    </row>
    <row r="914" spans="1:12">
      <c r="A914" s="19">
        <v>911</v>
      </c>
      <c r="B914" s="19" t="s">
        <v>6551</v>
      </c>
      <c r="C914" s="389">
        <v>0</v>
      </c>
      <c r="D914" s="19" t="s">
        <v>4543</v>
      </c>
      <c r="E914" s="19">
        <v>1469.53</v>
      </c>
      <c r="F914" s="70">
        <v>5314429</v>
      </c>
      <c r="G914" s="19" t="s">
        <v>6552</v>
      </c>
      <c r="H914" s="19" t="s">
        <v>1946</v>
      </c>
      <c r="I914" s="62">
        <v>40718</v>
      </c>
      <c r="J914" s="62">
        <v>51676</v>
      </c>
      <c r="K914" s="19" t="s">
        <v>697</v>
      </c>
      <c r="L914" s="19" t="s">
        <v>4242</v>
      </c>
    </row>
    <row r="915" spans="1:12">
      <c r="A915" s="21">
        <v>912</v>
      </c>
      <c r="B915" s="21" t="s">
        <v>6553</v>
      </c>
      <c r="C915" s="390" t="s">
        <v>2089</v>
      </c>
      <c r="D915" s="21" t="s">
        <v>5936</v>
      </c>
      <c r="E915" s="21">
        <v>92.87</v>
      </c>
      <c r="F915" s="75">
        <v>5236517</v>
      </c>
      <c r="G915" s="21" t="s">
        <v>6554</v>
      </c>
      <c r="H915" s="21" t="s">
        <v>2008</v>
      </c>
      <c r="I915" s="63">
        <v>40718</v>
      </c>
      <c r="J915" s="63">
        <v>51676</v>
      </c>
      <c r="K915" s="21" t="s">
        <v>1422</v>
      </c>
      <c r="L915" s="21" t="s">
        <v>3221</v>
      </c>
    </row>
    <row r="916" spans="1:12">
      <c r="A916" s="19">
        <v>913</v>
      </c>
      <c r="B916" s="19" t="s">
        <v>6555</v>
      </c>
      <c r="C916" s="389" t="s">
        <v>189</v>
      </c>
      <c r="D916" s="19" t="s">
        <v>6556</v>
      </c>
      <c r="E916" s="19">
        <v>2657.94</v>
      </c>
      <c r="F916" s="70">
        <v>5026628</v>
      </c>
      <c r="G916" s="19" t="s">
        <v>6557</v>
      </c>
      <c r="H916" s="19" t="s">
        <v>1951</v>
      </c>
      <c r="I916" s="62">
        <v>40722</v>
      </c>
      <c r="J916" s="62">
        <v>51680</v>
      </c>
      <c r="K916" s="19" t="s">
        <v>425</v>
      </c>
      <c r="L916" s="19" t="s">
        <v>2297</v>
      </c>
    </row>
    <row r="917" spans="1:12">
      <c r="A917" s="21">
        <v>914</v>
      </c>
      <c r="B917" s="21" t="s">
        <v>6558</v>
      </c>
      <c r="C917" s="390" t="s">
        <v>2372</v>
      </c>
      <c r="D917" s="21" t="s">
        <v>6559</v>
      </c>
      <c r="E917" s="21">
        <v>32.1</v>
      </c>
      <c r="F917" s="75">
        <v>5329434</v>
      </c>
      <c r="G917" s="21" t="s">
        <v>6560</v>
      </c>
      <c r="H917" s="21" t="s">
        <v>1951</v>
      </c>
      <c r="I917" s="63">
        <v>40722</v>
      </c>
      <c r="J917" s="63">
        <v>51680</v>
      </c>
      <c r="K917" s="21" t="s">
        <v>168</v>
      </c>
      <c r="L917" s="21" t="s">
        <v>169</v>
      </c>
    </row>
    <row r="918" spans="1:12">
      <c r="A918" s="19">
        <v>915</v>
      </c>
      <c r="B918" s="19" t="s">
        <v>6561</v>
      </c>
      <c r="C918" s="389" t="s">
        <v>189</v>
      </c>
      <c r="D918" s="19" t="s">
        <v>6562</v>
      </c>
      <c r="E918" s="19">
        <v>2799.17</v>
      </c>
      <c r="F918" s="70">
        <v>5261198</v>
      </c>
      <c r="G918" s="19" t="s">
        <v>396</v>
      </c>
      <c r="H918" s="19" t="s">
        <v>1951</v>
      </c>
      <c r="I918" s="62">
        <v>40722</v>
      </c>
      <c r="J918" s="62">
        <v>51680</v>
      </c>
      <c r="K918" s="19" t="s">
        <v>356</v>
      </c>
      <c r="L918" s="19" t="s">
        <v>6563</v>
      </c>
    </row>
    <row r="919" spans="1:12">
      <c r="A919" s="21">
        <v>916</v>
      </c>
      <c r="B919" s="21" t="s">
        <v>6564</v>
      </c>
      <c r="C919" s="390">
        <v>0</v>
      </c>
      <c r="D919" s="21" t="s">
        <v>6446</v>
      </c>
      <c r="E919" s="21">
        <v>137.97999999999999</v>
      </c>
      <c r="F919" s="75">
        <v>5111145</v>
      </c>
      <c r="G919" s="21" t="s">
        <v>6565</v>
      </c>
      <c r="H919" s="21" t="s">
        <v>1951</v>
      </c>
      <c r="I919" s="63">
        <v>40728</v>
      </c>
      <c r="J919" s="63">
        <v>51686</v>
      </c>
      <c r="K919" s="21" t="s">
        <v>1303</v>
      </c>
      <c r="L919" s="21" t="s">
        <v>2960</v>
      </c>
    </row>
    <row r="920" spans="1:12">
      <c r="A920" s="19">
        <v>917</v>
      </c>
      <c r="B920" s="19" t="s">
        <v>6566</v>
      </c>
      <c r="C920" s="389">
        <v>0</v>
      </c>
      <c r="D920" s="19" t="s">
        <v>2524</v>
      </c>
      <c r="E920" s="19">
        <v>101.39</v>
      </c>
      <c r="F920" s="70">
        <v>3552004</v>
      </c>
      <c r="G920" s="19" t="s">
        <v>6567</v>
      </c>
      <c r="H920" s="19" t="s">
        <v>1951</v>
      </c>
      <c r="I920" s="62">
        <v>40728</v>
      </c>
      <c r="J920" s="62">
        <v>51686</v>
      </c>
      <c r="K920" s="19" t="s">
        <v>708</v>
      </c>
      <c r="L920" s="19" t="s">
        <v>599</v>
      </c>
    </row>
    <row r="921" spans="1:12">
      <c r="A921" s="21">
        <v>918</v>
      </c>
      <c r="B921" s="21" t="s">
        <v>6568</v>
      </c>
      <c r="C921" s="390" t="s">
        <v>2089</v>
      </c>
      <c r="D921" s="21" t="s">
        <v>6569</v>
      </c>
      <c r="E921" s="21">
        <v>103.87</v>
      </c>
      <c r="F921" s="75">
        <v>5002311</v>
      </c>
      <c r="G921" s="21" t="s">
        <v>6570</v>
      </c>
      <c r="H921" s="21" t="s">
        <v>1951</v>
      </c>
      <c r="I921" s="63">
        <v>38807</v>
      </c>
      <c r="J921" s="63">
        <v>49765</v>
      </c>
      <c r="K921" s="21" t="s">
        <v>356</v>
      </c>
      <c r="L921" s="21" t="s">
        <v>2367</v>
      </c>
    </row>
    <row r="922" spans="1:12">
      <c r="A922" s="19">
        <v>919</v>
      </c>
      <c r="B922" s="19" t="s">
        <v>6571</v>
      </c>
      <c r="C922" s="389" t="s">
        <v>189</v>
      </c>
      <c r="D922" s="19" t="s">
        <v>6572</v>
      </c>
      <c r="E922" s="19">
        <v>6124.37</v>
      </c>
      <c r="F922" s="70">
        <v>5168171</v>
      </c>
      <c r="G922" s="19" t="s">
        <v>6573</v>
      </c>
      <c r="H922" s="19" t="s">
        <v>2008</v>
      </c>
      <c r="I922" s="62">
        <v>40730</v>
      </c>
      <c r="J922" s="62">
        <v>51688</v>
      </c>
      <c r="K922" s="19" t="s">
        <v>267</v>
      </c>
      <c r="L922" s="19" t="s">
        <v>2026</v>
      </c>
    </row>
    <row r="923" spans="1:12">
      <c r="A923" s="21">
        <v>920</v>
      </c>
      <c r="B923" s="21" t="s">
        <v>6574</v>
      </c>
      <c r="C923" s="390" t="s">
        <v>189</v>
      </c>
      <c r="D923" s="21" t="s">
        <v>6575</v>
      </c>
      <c r="E923" s="21">
        <v>67992.5</v>
      </c>
      <c r="F923" s="75">
        <v>5314577</v>
      </c>
      <c r="G923" s="21" t="s">
        <v>6576</v>
      </c>
      <c r="H923" s="21" t="s">
        <v>1951</v>
      </c>
      <c r="I923" s="63">
        <v>40730</v>
      </c>
      <c r="J923" s="63">
        <v>51688</v>
      </c>
      <c r="K923" s="21" t="s">
        <v>425</v>
      </c>
      <c r="L923" s="21" t="s">
        <v>2037</v>
      </c>
    </row>
    <row r="924" spans="1:12">
      <c r="A924" s="19">
        <v>921</v>
      </c>
      <c r="B924" s="19" t="s">
        <v>6577</v>
      </c>
      <c r="C924" s="389">
        <v>0</v>
      </c>
      <c r="D924" s="19" t="s">
        <v>4079</v>
      </c>
      <c r="E924" s="19">
        <v>37.229999999999997</v>
      </c>
      <c r="F924" s="70">
        <v>5197376</v>
      </c>
      <c r="G924" s="19" t="s">
        <v>6578</v>
      </c>
      <c r="H924" s="19" t="s">
        <v>1951</v>
      </c>
      <c r="I924" s="62">
        <v>40734</v>
      </c>
      <c r="J924" s="62">
        <v>51692</v>
      </c>
      <c r="K924" s="19" t="s">
        <v>168</v>
      </c>
      <c r="L924" s="19" t="s">
        <v>169</v>
      </c>
    </row>
    <row r="925" spans="1:12">
      <c r="A925" s="21">
        <v>922</v>
      </c>
      <c r="B925" s="21" t="s">
        <v>6579</v>
      </c>
      <c r="C925" s="390">
        <v>0</v>
      </c>
      <c r="D925" s="21" t="s">
        <v>6580</v>
      </c>
      <c r="E925" s="21">
        <v>27.09</v>
      </c>
      <c r="F925" s="75">
        <v>2007916</v>
      </c>
      <c r="G925" s="21" t="s">
        <v>6581</v>
      </c>
      <c r="H925" s="21" t="s">
        <v>1951</v>
      </c>
      <c r="I925" s="63">
        <v>40734</v>
      </c>
      <c r="J925" s="63">
        <v>51692</v>
      </c>
      <c r="K925" s="21" t="s">
        <v>1303</v>
      </c>
      <c r="L925" s="21" t="s">
        <v>2926</v>
      </c>
    </row>
    <row r="926" spans="1:12">
      <c r="A926" s="19">
        <v>923</v>
      </c>
      <c r="B926" s="19" t="s">
        <v>6582</v>
      </c>
      <c r="C926" s="389">
        <v>0</v>
      </c>
      <c r="D926" s="19" t="s">
        <v>4120</v>
      </c>
      <c r="E926" s="19">
        <v>35.659999999999997</v>
      </c>
      <c r="F926" s="70">
        <v>2609436</v>
      </c>
      <c r="G926" s="19" t="s">
        <v>1490</v>
      </c>
      <c r="H926" s="19" t="s">
        <v>1951</v>
      </c>
      <c r="I926" s="62">
        <v>40733</v>
      </c>
      <c r="J926" s="62">
        <v>51691</v>
      </c>
      <c r="K926" s="19" t="s">
        <v>1422</v>
      </c>
      <c r="L926" s="19" t="s">
        <v>471</v>
      </c>
    </row>
    <row r="927" spans="1:12">
      <c r="A927" s="21">
        <v>924</v>
      </c>
      <c r="B927" s="21" t="s">
        <v>6583</v>
      </c>
      <c r="C927" s="390">
        <v>0</v>
      </c>
      <c r="D927" s="21" t="s">
        <v>6584</v>
      </c>
      <c r="E927" s="21">
        <v>56.23</v>
      </c>
      <c r="F927" s="75">
        <v>2861224</v>
      </c>
      <c r="G927" s="21" t="s">
        <v>6585</v>
      </c>
      <c r="H927" s="21" t="s">
        <v>1951</v>
      </c>
      <c r="I927" s="63">
        <v>40734</v>
      </c>
      <c r="J927" s="63">
        <v>51692</v>
      </c>
      <c r="K927" s="21" t="s">
        <v>168</v>
      </c>
      <c r="L927" s="21" t="s">
        <v>169</v>
      </c>
    </row>
    <row r="928" spans="1:12">
      <c r="A928" s="19">
        <v>925</v>
      </c>
      <c r="B928" s="19" t="s">
        <v>6586</v>
      </c>
      <c r="C928" s="389" t="s">
        <v>189</v>
      </c>
      <c r="D928" s="19" t="s">
        <v>5703</v>
      </c>
      <c r="E928" s="19">
        <v>556.72</v>
      </c>
      <c r="F928" s="70">
        <v>5435528</v>
      </c>
      <c r="G928" s="19" t="s">
        <v>5701</v>
      </c>
      <c r="H928" s="19" t="s">
        <v>3556</v>
      </c>
      <c r="I928" s="62">
        <v>38958</v>
      </c>
      <c r="J928" s="62">
        <v>49916</v>
      </c>
      <c r="K928" s="19" t="s">
        <v>425</v>
      </c>
      <c r="L928" s="19" t="s">
        <v>426</v>
      </c>
    </row>
    <row r="929" spans="1:12">
      <c r="A929" s="21">
        <v>926</v>
      </c>
      <c r="B929" s="21" t="s">
        <v>6587</v>
      </c>
      <c r="C929" s="390" t="s">
        <v>189</v>
      </c>
      <c r="D929" s="21" t="s">
        <v>5708</v>
      </c>
      <c r="E929" s="21">
        <v>2447.13</v>
      </c>
      <c r="F929" s="75">
        <v>5435528</v>
      </c>
      <c r="G929" s="21" t="s">
        <v>5701</v>
      </c>
      <c r="H929" s="21" t="s">
        <v>3556</v>
      </c>
      <c r="I929" s="63">
        <v>38958</v>
      </c>
      <c r="J929" s="63">
        <v>49916</v>
      </c>
      <c r="K929" s="21" t="s">
        <v>425</v>
      </c>
      <c r="L929" s="21" t="s">
        <v>426</v>
      </c>
    </row>
    <row r="930" spans="1:12">
      <c r="A930" s="19">
        <v>927</v>
      </c>
      <c r="B930" s="19" t="s">
        <v>6588</v>
      </c>
      <c r="C930" s="389" t="s">
        <v>189</v>
      </c>
      <c r="D930" s="19" t="s">
        <v>5706</v>
      </c>
      <c r="E930" s="19">
        <v>700.39</v>
      </c>
      <c r="F930" s="70">
        <v>5435528</v>
      </c>
      <c r="G930" s="19" t="s">
        <v>5701</v>
      </c>
      <c r="H930" s="19" t="s">
        <v>3556</v>
      </c>
      <c r="I930" s="62">
        <v>38958</v>
      </c>
      <c r="J930" s="62">
        <v>49916</v>
      </c>
      <c r="K930" s="19" t="s">
        <v>425</v>
      </c>
      <c r="L930" s="19" t="s">
        <v>426</v>
      </c>
    </row>
    <row r="931" spans="1:12">
      <c r="A931" s="21">
        <v>928</v>
      </c>
      <c r="B931" s="21" t="s">
        <v>6589</v>
      </c>
      <c r="C931" s="390">
        <v>0</v>
      </c>
      <c r="D931" s="21" t="s">
        <v>6590</v>
      </c>
      <c r="E931" s="21">
        <v>143.16999999999999</v>
      </c>
      <c r="F931" s="75">
        <v>4247434</v>
      </c>
      <c r="G931" s="21" t="s">
        <v>6591</v>
      </c>
      <c r="H931" s="21" t="s">
        <v>2008</v>
      </c>
      <c r="I931" s="63">
        <v>40749</v>
      </c>
      <c r="J931" s="63">
        <v>51707</v>
      </c>
      <c r="K931" s="21" t="s">
        <v>470</v>
      </c>
      <c r="L931" s="21" t="s">
        <v>682</v>
      </c>
    </row>
    <row r="932" spans="1:12">
      <c r="A932" s="19">
        <v>929</v>
      </c>
      <c r="B932" s="19" t="s">
        <v>6592</v>
      </c>
      <c r="C932" s="389" t="s">
        <v>167</v>
      </c>
      <c r="D932" s="19" t="s">
        <v>2476</v>
      </c>
      <c r="E932" s="19">
        <v>30.71</v>
      </c>
      <c r="F932" s="70">
        <v>5485932</v>
      </c>
      <c r="G932" s="19" t="s">
        <v>2477</v>
      </c>
      <c r="H932" s="19" t="s">
        <v>1946</v>
      </c>
      <c r="I932" s="62">
        <v>40275</v>
      </c>
      <c r="J932" s="62">
        <v>51233</v>
      </c>
      <c r="K932" s="19" t="s">
        <v>1303</v>
      </c>
      <c r="L932" s="19" t="s">
        <v>2329</v>
      </c>
    </row>
    <row r="933" spans="1:12">
      <c r="A933" s="21">
        <v>930</v>
      </c>
      <c r="B933" s="21" t="s">
        <v>6593</v>
      </c>
      <c r="C933" s="390">
        <v>0</v>
      </c>
      <c r="D933" s="21" t="s">
        <v>6594</v>
      </c>
      <c r="E933" s="21">
        <v>138.68</v>
      </c>
      <c r="F933" s="75">
        <v>2737221</v>
      </c>
      <c r="G933" s="21" t="s">
        <v>2355</v>
      </c>
      <c r="H933" s="21" t="s">
        <v>2008</v>
      </c>
      <c r="I933" s="63">
        <v>40758</v>
      </c>
      <c r="J933" s="63">
        <v>51716</v>
      </c>
      <c r="K933" s="21" t="s">
        <v>724</v>
      </c>
      <c r="L933" s="21" t="s">
        <v>2227</v>
      </c>
    </row>
    <row r="934" spans="1:12">
      <c r="A934" s="19">
        <v>931</v>
      </c>
      <c r="B934" s="19" t="s">
        <v>6595</v>
      </c>
      <c r="C934" s="389" t="s">
        <v>2773</v>
      </c>
      <c r="D934" s="19" t="s">
        <v>2085</v>
      </c>
      <c r="E934" s="19">
        <v>166.25</v>
      </c>
      <c r="F934" s="70">
        <v>5830974</v>
      </c>
      <c r="G934" s="19" t="s">
        <v>1652</v>
      </c>
      <c r="H934" s="19" t="s">
        <v>1951</v>
      </c>
      <c r="I934" s="62">
        <v>40758</v>
      </c>
      <c r="J934" s="62">
        <v>51716</v>
      </c>
      <c r="K934" s="19" t="s">
        <v>697</v>
      </c>
      <c r="L934" s="19" t="s">
        <v>2087</v>
      </c>
    </row>
    <row r="935" spans="1:12">
      <c r="A935" s="21">
        <v>932</v>
      </c>
      <c r="B935" s="21" t="s">
        <v>6596</v>
      </c>
      <c r="C935" s="390" t="s">
        <v>167</v>
      </c>
      <c r="D935" s="21" t="s">
        <v>6597</v>
      </c>
      <c r="E935" s="21">
        <v>41.91</v>
      </c>
      <c r="F935" s="75">
        <v>6008194</v>
      </c>
      <c r="G935" s="21" t="s">
        <v>6598</v>
      </c>
      <c r="H935" s="21" t="s">
        <v>1951</v>
      </c>
      <c r="I935" s="63">
        <v>40767</v>
      </c>
      <c r="J935" s="63">
        <v>51725</v>
      </c>
      <c r="K935" s="21" t="s">
        <v>724</v>
      </c>
      <c r="L935" s="21" t="s">
        <v>2234</v>
      </c>
    </row>
    <row r="936" spans="1:12">
      <c r="A936" s="19">
        <v>933</v>
      </c>
      <c r="B936" s="19" t="s">
        <v>6599</v>
      </c>
      <c r="C936" s="389">
        <v>0</v>
      </c>
      <c r="D936" s="19" t="s">
        <v>2185</v>
      </c>
      <c r="E936" s="19">
        <v>150.75</v>
      </c>
      <c r="F936" s="70">
        <v>2097109</v>
      </c>
      <c r="G936" s="19" t="s">
        <v>1850</v>
      </c>
      <c r="H936" s="19" t="s">
        <v>1951</v>
      </c>
      <c r="I936" s="62">
        <v>40777</v>
      </c>
      <c r="J936" s="62">
        <v>51735</v>
      </c>
      <c r="K936" s="19" t="s">
        <v>267</v>
      </c>
      <c r="L936" s="19" t="s">
        <v>2186</v>
      </c>
    </row>
    <row r="937" spans="1:12">
      <c r="A937" s="21">
        <v>934</v>
      </c>
      <c r="B937" s="21" t="s">
        <v>6600</v>
      </c>
      <c r="C937" s="390" t="s">
        <v>2372</v>
      </c>
      <c r="D937" s="21" t="s">
        <v>6601</v>
      </c>
      <c r="E937" s="21">
        <v>255.26</v>
      </c>
      <c r="F937" s="75">
        <v>5244501</v>
      </c>
      <c r="G937" s="21" t="s">
        <v>6602</v>
      </c>
      <c r="H937" s="21" t="s">
        <v>1951</v>
      </c>
      <c r="I937" s="63">
        <v>40780</v>
      </c>
      <c r="J937" s="63">
        <v>51738</v>
      </c>
      <c r="K937" s="21" t="s">
        <v>267</v>
      </c>
      <c r="L937" s="21" t="s">
        <v>2186</v>
      </c>
    </row>
    <row r="938" spans="1:12">
      <c r="A938" s="19">
        <v>935</v>
      </c>
      <c r="B938" s="19" t="s">
        <v>6603</v>
      </c>
      <c r="C938" s="389">
        <v>0</v>
      </c>
      <c r="D938" s="19" t="s">
        <v>6604</v>
      </c>
      <c r="E938" s="19">
        <v>74.180000000000007</v>
      </c>
      <c r="F938" s="70">
        <v>2824833</v>
      </c>
      <c r="G938" s="19" t="s">
        <v>2318</v>
      </c>
      <c r="H938" s="19" t="s">
        <v>1951</v>
      </c>
      <c r="I938" s="62">
        <v>40784</v>
      </c>
      <c r="J938" s="62">
        <v>51742</v>
      </c>
      <c r="K938" s="19" t="s">
        <v>724</v>
      </c>
      <c r="L938" s="19" t="s">
        <v>2056</v>
      </c>
    </row>
    <row r="939" spans="1:12">
      <c r="A939" s="21">
        <v>936</v>
      </c>
      <c r="B939" s="21" t="s">
        <v>6605</v>
      </c>
      <c r="C939" s="390">
        <v>0</v>
      </c>
      <c r="D939" s="21" t="s">
        <v>5005</v>
      </c>
      <c r="E939" s="21">
        <v>31.98</v>
      </c>
      <c r="F939" s="75">
        <v>5108713</v>
      </c>
      <c r="G939" s="21" t="s">
        <v>1781</v>
      </c>
      <c r="H939" s="21" t="s">
        <v>1951</v>
      </c>
      <c r="I939" s="63">
        <v>40449</v>
      </c>
      <c r="J939" s="63">
        <v>51407</v>
      </c>
      <c r="K939" s="21" t="s">
        <v>697</v>
      </c>
      <c r="L939" s="21" t="s">
        <v>2087</v>
      </c>
    </row>
    <row r="940" spans="1:12">
      <c r="A940" s="19">
        <v>937</v>
      </c>
      <c r="B940" s="19" t="s">
        <v>6606</v>
      </c>
      <c r="C940" s="389">
        <v>0</v>
      </c>
      <c r="D940" s="19" t="s">
        <v>4961</v>
      </c>
      <c r="E940" s="19">
        <v>24.33</v>
      </c>
      <c r="F940" s="70">
        <v>5266386</v>
      </c>
      <c r="G940" s="19" t="s">
        <v>6607</v>
      </c>
      <c r="H940" s="19" t="s">
        <v>1951</v>
      </c>
      <c r="I940" s="62">
        <v>40816</v>
      </c>
      <c r="J940" s="62">
        <v>51774</v>
      </c>
      <c r="K940" s="19" t="s">
        <v>267</v>
      </c>
      <c r="L940" s="19" t="s">
        <v>3888</v>
      </c>
    </row>
    <row r="941" spans="1:12">
      <c r="A941" s="21">
        <v>938</v>
      </c>
      <c r="B941" s="21" t="s">
        <v>6608</v>
      </c>
      <c r="C941" s="390" t="s">
        <v>2135</v>
      </c>
      <c r="D941" s="21" t="s">
        <v>2824</v>
      </c>
      <c r="E941" s="21">
        <v>250.76</v>
      </c>
      <c r="F941" s="75">
        <v>5114039</v>
      </c>
      <c r="G941" s="21" t="s">
        <v>6609</v>
      </c>
      <c r="H941" s="21" t="s">
        <v>2008</v>
      </c>
      <c r="I941" s="63">
        <v>40816</v>
      </c>
      <c r="J941" s="63">
        <v>51774</v>
      </c>
      <c r="K941" s="21" t="s">
        <v>1422</v>
      </c>
      <c r="L941" s="21" t="s">
        <v>5371</v>
      </c>
    </row>
    <row r="942" spans="1:12">
      <c r="A942" s="19">
        <v>939</v>
      </c>
      <c r="B942" s="19" t="s">
        <v>6610</v>
      </c>
      <c r="C942" s="389">
        <v>0</v>
      </c>
      <c r="D942" s="19" t="s">
        <v>6611</v>
      </c>
      <c r="E942" s="19">
        <v>55.04</v>
      </c>
      <c r="F942" s="70">
        <v>5340195</v>
      </c>
      <c r="G942" s="19" t="s">
        <v>5065</v>
      </c>
      <c r="H942" s="19" t="s">
        <v>1951</v>
      </c>
      <c r="I942" s="62">
        <v>40828</v>
      </c>
      <c r="J942" s="62">
        <v>51786</v>
      </c>
      <c r="K942" s="19" t="s">
        <v>267</v>
      </c>
      <c r="L942" s="19" t="s">
        <v>1983</v>
      </c>
    </row>
    <row r="943" spans="1:12">
      <c r="A943" s="21">
        <v>940</v>
      </c>
      <c r="B943" s="21" t="s">
        <v>6612</v>
      </c>
      <c r="C943" s="390" t="s">
        <v>2089</v>
      </c>
      <c r="D943" s="21" t="s">
        <v>6613</v>
      </c>
      <c r="E943" s="21">
        <v>47.85</v>
      </c>
      <c r="F943" s="75">
        <v>5504767</v>
      </c>
      <c r="G943" s="21" t="s">
        <v>1891</v>
      </c>
      <c r="H943" s="21" t="s">
        <v>2008</v>
      </c>
      <c r="I943" s="63">
        <v>40828</v>
      </c>
      <c r="J943" s="63">
        <v>51786</v>
      </c>
      <c r="K943" s="21" t="s">
        <v>697</v>
      </c>
      <c r="L943" s="21" t="s">
        <v>2363</v>
      </c>
    </row>
    <row r="944" spans="1:12">
      <c r="A944" s="19">
        <v>941</v>
      </c>
      <c r="B944" s="19" t="s">
        <v>6614</v>
      </c>
      <c r="C944" s="389" t="s">
        <v>2135</v>
      </c>
      <c r="D944" s="19" t="s">
        <v>2412</v>
      </c>
      <c r="E944" s="19">
        <v>97.25</v>
      </c>
      <c r="F944" s="70">
        <v>5266084</v>
      </c>
      <c r="G944" s="19" t="s">
        <v>6615</v>
      </c>
      <c r="H944" s="19" t="s">
        <v>1951</v>
      </c>
      <c r="I944" s="62">
        <v>40830</v>
      </c>
      <c r="J944" s="62">
        <v>51788</v>
      </c>
      <c r="K944" s="19" t="s">
        <v>1419</v>
      </c>
      <c r="L944" s="19" t="s">
        <v>2279</v>
      </c>
    </row>
    <row r="945" spans="1:12">
      <c r="A945" s="21">
        <v>942</v>
      </c>
      <c r="B945" s="21" t="s">
        <v>6616</v>
      </c>
      <c r="C945" s="390" t="s">
        <v>2135</v>
      </c>
      <c r="D945" s="21" t="s">
        <v>6617</v>
      </c>
      <c r="E945" s="21">
        <v>75.05</v>
      </c>
      <c r="F945" s="75">
        <v>5266084</v>
      </c>
      <c r="G945" s="21" t="s">
        <v>6615</v>
      </c>
      <c r="H945" s="21" t="s">
        <v>1951</v>
      </c>
      <c r="I945" s="63">
        <v>40830</v>
      </c>
      <c r="J945" s="63">
        <v>51788</v>
      </c>
      <c r="K945" s="21" t="s">
        <v>1419</v>
      </c>
      <c r="L945" s="21" t="s">
        <v>2279</v>
      </c>
    </row>
    <row r="946" spans="1:12">
      <c r="A946" s="19">
        <v>943</v>
      </c>
      <c r="B946" s="19" t="s">
        <v>6618</v>
      </c>
      <c r="C946" s="389">
        <v>0</v>
      </c>
      <c r="D946" s="19" t="s">
        <v>6619</v>
      </c>
      <c r="E946" s="19">
        <v>253.63</v>
      </c>
      <c r="F946" s="70">
        <v>5212448</v>
      </c>
      <c r="G946" s="19" t="s">
        <v>6620</v>
      </c>
      <c r="H946" s="19" t="s">
        <v>1951</v>
      </c>
      <c r="I946" s="62">
        <v>40830</v>
      </c>
      <c r="J946" s="62">
        <v>51788</v>
      </c>
      <c r="K946" s="19" t="s">
        <v>356</v>
      </c>
      <c r="L946" s="19" t="s">
        <v>2548</v>
      </c>
    </row>
    <row r="947" spans="1:12">
      <c r="A947" s="21">
        <v>944</v>
      </c>
      <c r="B947" s="21" t="s">
        <v>6621</v>
      </c>
      <c r="C947" s="390">
        <v>0</v>
      </c>
      <c r="D947" s="21" t="s">
        <v>4388</v>
      </c>
      <c r="E947" s="21">
        <v>46.18</v>
      </c>
      <c r="F947" s="75">
        <v>3310132</v>
      </c>
      <c r="G947" s="21" t="s">
        <v>6622</v>
      </c>
      <c r="H947" s="21" t="s">
        <v>1951</v>
      </c>
      <c r="I947" s="63">
        <v>40826</v>
      </c>
      <c r="J947" s="63">
        <v>51784</v>
      </c>
      <c r="K947" s="21" t="s">
        <v>1422</v>
      </c>
      <c r="L947" s="21" t="s">
        <v>2092</v>
      </c>
    </row>
    <row r="948" spans="1:12">
      <c r="A948" s="19">
        <v>945</v>
      </c>
      <c r="B948" s="19" t="s">
        <v>6623</v>
      </c>
      <c r="C948" s="389">
        <v>0</v>
      </c>
      <c r="D948" s="19" t="s">
        <v>6297</v>
      </c>
      <c r="E948" s="19">
        <v>89.65</v>
      </c>
      <c r="F948" s="70">
        <v>5234751</v>
      </c>
      <c r="G948" s="19" t="s">
        <v>6624</v>
      </c>
      <c r="H948" s="19" t="s">
        <v>1951</v>
      </c>
      <c r="I948" s="62">
        <v>40828</v>
      </c>
      <c r="J948" s="62">
        <v>51786</v>
      </c>
      <c r="K948" s="19" t="s">
        <v>356</v>
      </c>
      <c r="L948" s="19" t="s">
        <v>2265</v>
      </c>
    </row>
    <row r="949" spans="1:12">
      <c r="A949" s="21">
        <v>946</v>
      </c>
      <c r="B949" s="21" t="s">
        <v>6625</v>
      </c>
      <c r="C949" s="390">
        <v>0</v>
      </c>
      <c r="D949" s="21" t="s">
        <v>6626</v>
      </c>
      <c r="E949" s="21">
        <v>406.06</v>
      </c>
      <c r="F949" s="75">
        <v>5317312</v>
      </c>
      <c r="G949" s="21" t="s">
        <v>6627</v>
      </c>
      <c r="H949" s="21" t="s">
        <v>2008</v>
      </c>
      <c r="I949" s="63">
        <v>40834</v>
      </c>
      <c r="J949" s="63">
        <v>51792</v>
      </c>
      <c r="K949" s="21" t="s">
        <v>1422</v>
      </c>
      <c r="L949" s="21" t="s">
        <v>2138</v>
      </c>
    </row>
    <row r="950" spans="1:12">
      <c r="A950" s="19">
        <v>947</v>
      </c>
      <c r="B950" s="19" t="s">
        <v>6628</v>
      </c>
      <c r="C950" s="389">
        <v>0</v>
      </c>
      <c r="D950" s="19" t="s">
        <v>2973</v>
      </c>
      <c r="E950" s="19">
        <v>2719.94</v>
      </c>
      <c r="F950" s="70">
        <v>5301769</v>
      </c>
      <c r="G950" s="19" t="s">
        <v>6629</v>
      </c>
      <c r="H950" s="19" t="s">
        <v>2008</v>
      </c>
      <c r="I950" s="62">
        <v>40836</v>
      </c>
      <c r="J950" s="62">
        <v>51794</v>
      </c>
      <c r="K950" s="19" t="s">
        <v>180</v>
      </c>
      <c r="L950" s="19" t="s">
        <v>2458</v>
      </c>
    </row>
    <row r="951" spans="1:12">
      <c r="A951" s="21">
        <v>948</v>
      </c>
      <c r="B951" s="21" t="s">
        <v>6630</v>
      </c>
      <c r="C951" s="390" t="s">
        <v>2089</v>
      </c>
      <c r="D951" s="21" t="s">
        <v>6631</v>
      </c>
      <c r="E951" s="21">
        <v>212.91</v>
      </c>
      <c r="F951" s="75">
        <v>5106753</v>
      </c>
      <c r="G951" s="21" t="s">
        <v>6632</v>
      </c>
      <c r="H951" s="21" t="s">
        <v>1951</v>
      </c>
      <c r="I951" s="63">
        <v>40842</v>
      </c>
      <c r="J951" s="63">
        <v>51800</v>
      </c>
      <c r="K951" s="21" t="s">
        <v>1422</v>
      </c>
      <c r="L951" s="21" t="s">
        <v>2092</v>
      </c>
    </row>
    <row r="952" spans="1:12">
      <c r="A952" s="19">
        <v>949</v>
      </c>
      <c r="B952" s="19" t="s">
        <v>6633</v>
      </c>
      <c r="C952" s="389" t="s">
        <v>2024</v>
      </c>
      <c r="D952" s="19" t="s">
        <v>2479</v>
      </c>
      <c r="E952" s="19">
        <v>660.64</v>
      </c>
      <c r="F952" s="70">
        <v>5467268</v>
      </c>
      <c r="G952" s="19" t="s">
        <v>2480</v>
      </c>
      <c r="H952" s="19" t="s">
        <v>1951</v>
      </c>
      <c r="I952" s="62">
        <v>40857</v>
      </c>
      <c r="J952" s="62">
        <v>51815</v>
      </c>
      <c r="K952" s="19" t="s">
        <v>724</v>
      </c>
      <c r="L952" s="19" t="s">
        <v>2234</v>
      </c>
    </row>
    <row r="953" spans="1:12">
      <c r="A953" s="21">
        <v>950</v>
      </c>
      <c r="B953" s="21" t="s">
        <v>6634</v>
      </c>
      <c r="C953" s="390" t="s">
        <v>216</v>
      </c>
      <c r="D953" s="21" t="s">
        <v>6635</v>
      </c>
      <c r="E953" s="21">
        <v>1933.96</v>
      </c>
      <c r="F953" s="75">
        <v>5194423</v>
      </c>
      <c r="G953" s="21" t="s">
        <v>6636</v>
      </c>
      <c r="H953" s="21" t="s">
        <v>2008</v>
      </c>
      <c r="I953" s="63">
        <v>40863</v>
      </c>
      <c r="J953" s="63">
        <v>51821</v>
      </c>
      <c r="K953" s="21" t="s">
        <v>663</v>
      </c>
      <c r="L953" s="21" t="s">
        <v>2787</v>
      </c>
    </row>
    <row r="954" spans="1:12">
      <c r="A954" s="19">
        <v>951</v>
      </c>
      <c r="B954" s="19" t="s">
        <v>6637</v>
      </c>
      <c r="C954" s="389" t="s">
        <v>189</v>
      </c>
      <c r="D954" s="19" t="s">
        <v>6638</v>
      </c>
      <c r="E954" s="19">
        <v>29100.14</v>
      </c>
      <c r="F954" s="70">
        <v>5217652</v>
      </c>
      <c r="G954" s="19" t="s">
        <v>6639</v>
      </c>
      <c r="H954" s="19" t="s">
        <v>2008</v>
      </c>
      <c r="I954" s="62">
        <v>40865</v>
      </c>
      <c r="J954" s="62">
        <v>51823</v>
      </c>
      <c r="K954" s="19" t="s">
        <v>425</v>
      </c>
      <c r="L954" s="19" t="s">
        <v>498</v>
      </c>
    </row>
    <row r="955" spans="1:12">
      <c r="A955" s="21">
        <v>952</v>
      </c>
      <c r="B955" s="21" t="s">
        <v>6640</v>
      </c>
      <c r="C955" s="390">
        <v>0</v>
      </c>
      <c r="D955" s="21" t="s">
        <v>6641</v>
      </c>
      <c r="E955" s="21">
        <v>64.11</v>
      </c>
      <c r="F955" s="75">
        <v>5068517</v>
      </c>
      <c r="G955" s="21" t="s">
        <v>6642</v>
      </c>
      <c r="H955" s="21" t="s">
        <v>1951</v>
      </c>
      <c r="I955" s="63">
        <v>40871</v>
      </c>
      <c r="J955" s="63">
        <v>51525</v>
      </c>
      <c r="K955" s="21" t="s">
        <v>2022</v>
      </c>
      <c r="L955" s="21" t="s">
        <v>4195</v>
      </c>
    </row>
    <row r="956" spans="1:12">
      <c r="A956" s="19">
        <v>953</v>
      </c>
      <c r="B956" s="19" t="s">
        <v>6643</v>
      </c>
      <c r="C956" s="389" t="s">
        <v>189</v>
      </c>
      <c r="D956" s="19" t="s">
        <v>5081</v>
      </c>
      <c r="E956" s="19">
        <v>2979.36</v>
      </c>
      <c r="F956" s="70">
        <v>5103797</v>
      </c>
      <c r="G956" s="19" t="s">
        <v>6644</v>
      </c>
      <c r="H956" s="19" t="s">
        <v>2008</v>
      </c>
      <c r="I956" s="62">
        <v>40875</v>
      </c>
      <c r="J956" s="62">
        <v>51833</v>
      </c>
      <c r="K956" s="19" t="s">
        <v>356</v>
      </c>
      <c r="L956" s="19" t="s">
        <v>3165</v>
      </c>
    </row>
    <row r="957" spans="1:12">
      <c r="A957" s="21">
        <v>954</v>
      </c>
      <c r="B957" s="21" t="s">
        <v>6645</v>
      </c>
      <c r="C957" s="390" t="s">
        <v>387</v>
      </c>
      <c r="D957" s="21" t="s">
        <v>6646</v>
      </c>
      <c r="E957" s="21">
        <v>1695.74</v>
      </c>
      <c r="F957" s="75">
        <v>5103797</v>
      </c>
      <c r="G957" s="21" t="s">
        <v>6644</v>
      </c>
      <c r="H957" s="21" t="s">
        <v>2008</v>
      </c>
      <c r="I957" s="63">
        <v>40875</v>
      </c>
      <c r="J957" s="63">
        <v>51833</v>
      </c>
      <c r="K957" s="21" t="s">
        <v>356</v>
      </c>
      <c r="L957" s="21" t="s">
        <v>3165</v>
      </c>
    </row>
    <row r="958" spans="1:12">
      <c r="A958" s="19">
        <v>955</v>
      </c>
      <c r="B958" s="19" t="s">
        <v>6647</v>
      </c>
      <c r="C958" s="389" t="s">
        <v>2024</v>
      </c>
      <c r="D958" s="19" t="s">
        <v>6648</v>
      </c>
      <c r="E958" s="19">
        <v>544.54</v>
      </c>
      <c r="F958" s="70">
        <v>5197201</v>
      </c>
      <c r="G958" s="19" t="s">
        <v>1582</v>
      </c>
      <c r="H958" s="19" t="s">
        <v>1951</v>
      </c>
      <c r="I958" s="62">
        <v>40878</v>
      </c>
      <c r="J958" s="62">
        <v>51836</v>
      </c>
      <c r="K958" s="19" t="s">
        <v>456</v>
      </c>
      <c r="L958" s="19" t="s">
        <v>6649</v>
      </c>
    </row>
    <row r="959" spans="1:12">
      <c r="A959" s="21">
        <v>956</v>
      </c>
      <c r="B959" s="21" t="s">
        <v>6650</v>
      </c>
      <c r="C959" s="390" t="s">
        <v>2089</v>
      </c>
      <c r="D959" s="21" t="s">
        <v>5423</v>
      </c>
      <c r="E959" s="21">
        <v>30.41</v>
      </c>
      <c r="F959" s="75">
        <v>5237572</v>
      </c>
      <c r="G959" s="21" t="s">
        <v>1669</v>
      </c>
      <c r="H959" s="21" t="s">
        <v>1951</v>
      </c>
      <c r="I959" s="63">
        <v>38567</v>
      </c>
      <c r="J959" s="63">
        <v>49524</v>
      </c>
      <c r="K959" s="21" t="s">
        <v>356</v>
      </c>
      <c r="L959" s="21" t="s">
        <v>2265</v>
      </c>
    </row>
    <row r="960" spans="1:12">
      <c r="A960" s="19">
        <v>957</v>
      </c>
      <c r="B960" s="19" t="s">
        <v>6651</v>
      </c>
      <c r="C960" s="389" t="s">
        <v>167</v>
      </c>
      <c r="D960" s="19" t="s">
        <v>2826</v>
      </c>
      <c r="E960" s="19">
        <v>89.73</v>
      </c>
      <c r="F960" s="70">
        <v>5079527</v>
      </c>
      <c r="G960" s="19" t="s">
        <v>6652</v>
      </c>
      <c r="H960" s="19" t="s">
        <v>1951</v>
      </c>
      <c r="I960" s="62">
        <v>40885</v>
      </c>
      <c r="J960" s="62">
        <v>51843</v>
      </c>
      <c r="K960" s="19" t="s">
        <v>2022</v>
      </c>
      <c r="L960" s="19" t="s">
        <v>425</v>
      </c>
    </row>
    <row r="961" spans="1:12">
      <c r="A961" s="21">
        <v>958</v>
      </c>
      <c r="B961" s="21" t="s">
        <v>6653</v>
      </c>
      <c r="C961" s="390">
        <v>0</v>
      </c>
      <c r="D961" s="21" t="s">
        <v>6654</v>
      </c>
      <c r="E961" s="21">
        <v>30.91</v>
      </c>
      <c r="F961" s="75">
        <v>5488087</v>
      </c>
      <c r="G961" s="21" t="s">
        <v>6655</v>
      </c>
      <c r="H961" s="21" t="s">
        <v>1951</v>
      </c>
      <c r="I961" s="63">
        <v>39128</v>
      </c>
      <c r="J961" s="63">
        <v>50086</v>
      </c>
      <c r="K961" s="21" t="s">
        <v>356</v>
      </c>
      <c r="L961" s="21" t="s">
        <v>2367</v>
      </c>
    </row>
    <row r="962" spans="1:12">
      <c r="A962" s="19">
        <v>959</v>
      </c>
      <c r="B962" s="19" t="s">
        <v>6656</v>
      </c>
      <c r="C962" s="389" t="s">
        <v>189</v>
      </c>
      <c r="D962" s="19" t="s">
        <v>6657</v>
      </c>
      <c r="E962" s="19">
        <v>13382.85</v>
      </c>
      <c r="F962" s="70">
        <v>5161312</v>
      </c>
      <c r="G962" s="19" t="s">
        <v>6658</v>
      </c>
      <c r="H962" s="19" t="s">
        <v>2008</v>
      </c>
      <c r="I962" s="62">
        <v>40905</v>
      </c>
      <c r="J962" s="62">
        <v>51863</v>
      </c>
      <c r="K962" s="19" t="s">
        <v>425</v>
      </c>
      <c r="L962" s="19" t="s">
        <v>2297</v>
      </c>
    </row>
    <row r="963" spans="1:12">
      <c r="A963" s="21">
        <v>960</v>
      </c>
      <c r="B963" s="21" t="s">
        <v>6659</v>
      </c>
      <c r="C963" s="390" t="s">
        <v>370</v>
      </c>
      <c r="D963" s="21" t="s">
        <v>6435</v>
      </c>
      <c r="E963" s="21">
        <v>537.95000000000005</v>
      </c>
      <c r="F963" s="75">
        <v>5615631</v>
      </c>
      <c r="G963" s="21" t="s">
        <v>6660</v>
      </c>
      <c r="H963" s="21" t="s">
        <v>1951</v>
      </c>
      <c r="I963" s="63">
        <v>40907</v>
      </c>
      <c r="J963" s="63">
        <v>51865</v>
      </c>
      <c r="K963" s="21" t="s">
        <v>180</v>
      </c>
      <c r="L963" s="21" t="s">
        <v>180</v>
      </c>
    </row>
    <row r="964" spans="1:12">
      <c r="A964" s="19">
        <v>961</v>
      </c>
      <c r="B964" s="19" t="s">
        <v>6661</v>
      </c>
      <c r="C964" s="389" t="s">
        <v>167</v>
      </c>
      <c r="D964" s="19" t="s">
        <v>6662</v>
      </c>
      <c r="E964" s="19">
        <v>85.74</v>
      </c>
      <c r="F964" s="70">
        <v>2577453</v>
      </c>
      <c r="G964" s="19" t="s">
        <v>1818</v>
      </c>
      <c r="H964" s="19" t="s">
        <v>1951</v>
      </c>
      <c r="I964" s="62">
        <v>37547</v>
      </c>
      <c r="J964" s="62">
        <v>48505</v>
      </c>
      <c r="K964" s="19" t="s">
        <v>724</v>
      </c>
      <c r="L964" s="19" t="s">
        <v>253</v>
      </c>
    </row>
    <row r="965" spans="1:12">
      <c r="A965" s="21">
        <v>962</v>
      </c>
      <c r="B965" s="21" t="s">
        <v>6663</v>
      </c>
      <c r="C965" s="390" t="s">
        <v>167</v>
      </c>
      <c r="D965" s="21" t="s">
        <v>2824</v>
      </c>
      <c r="E965" s="21">
        <v>11.97</v>
      </c>
      <c r="F965" s="75">
        <v>2577453</v>
      </c>
      <c r="G965" s="21" t="s">
        <v>1818</v>
      </c>
      <c r="H965" s="21" t="s">
        <v>1951</v>
      </c>
      <c r="I965" s="63">
        <v>36999</v>
      </c>
      <c r="J965" s="63">
        <v>47956</v>
      </c>
      <c r="K965" s="21" t="s">
        <v>724</v>
      </c>
      <c r="L965" s="21" t="s">
        <v>253</v>
      </c>
    </row>
    <row r="966" spans="1:12">
      <c r="A966" s="19">
        <v>963</v>
      </c>
      <c r="B966" s="19" t="s">
        <v>6664</v>
      </c>
      <c r="C966" s="389" t="s">
        <v>167</v>
      </c>
      <c r="D966" s="19" t="s">
        <v>3275</v>
      </c>
      <c r="E966" s="19">
        <v>84.49</v>
      </c>
      <c r="F966" s="70">
        <v>2577453</v>
      </c>
      <c r="G966" s="19" t="s">
        <v>1818</v>
      </c>
      <c r="H966" s="19" t="s">
        <v>1951</v>
      </c>
      <c r="I966" s="62">
        <v>37501</v>
      </c>
      <c r="J966" s="62">
        <v>48459</v>
      </c>
      <c r="K966" s="19" t="s">
        <v>724</v>
      </c>
      <c r="L966" s="19" t="s">
        <v>253</v>
      </c>
    </row>
    <row r="967" spans="1:12">
      <c r="A967" s="21">
        <v>964</v>
      </c>
      <c r="B967" s="21" t="s">
        <v>6665</v>
      </c>
      <c r="C967" s="390">
        <v>0</v>
      </c>
      <c r="D967" s="21" t="s">
        <v>4849</v>
      </c>
      <c r="E967" s="21">
        <v>76.91</v>
      </c>
      <c r="F967" s="75">
        <v>5215331</v>
      </c>
      <c r="G967" s="21" t="s">
        <v>6666</v>
      </c>
      <c r="H967" s="21" t="s">
        <v>2008</v>
      </c>
      <c r="I967" s="63">
        <v>40920</v>
      </c>
      <c r="J967" s="63">
        <v>51878</v>
      </c>
      <c r="K967" s="21" t="s">
        <v>356</v>
      </c>
      <c r="L967" s="21" t="s">
        <v>2367</v>
      </c>
    </row>
    <row r="968" spans="1:12">
      <c r="A968" s="19">
        <v>965</v>
      </c>
      <c r="B968" s="19" t="s">
        <v>6667</v>
      </c>
      <c r="C968" s="389">
        <v>0</v>
      </c>
      <c r="D968" s="19" t="s">
        <v>2119</v>
      </c>
      <c r="E968" s="19">
        <v>55.79</v>
      </c>
      <c r="F968" s="70">
        <v>5215331</v>
      </c>
      <c r="G968" s="19" t="s">
        <v>6666</v>
      </c>
      <c r="H968" s="19" t="s">
        <v>2008</v>
      </c>
      <c r="I968" s="62">
        <v>40920</v>
      </c>
      <c r="J968" s="62">
        <v>51878</v>
      </c>
      <c r="K968" s="19" t="s">
        <v>356</v>
      </c>
      <c r="L968" s="19" t="s">
        <v>2367</v>
      </c>
    </row>
    <row r="969" spans="1:12">
      <c r="A969" s="21">
        <v>966</v>
      </c>
      <c r="B969" s="21" t="s">
        <v>6668</v>
      </c>
      <c r="C969" s="390" t="s">
        <v>189</v>
      </c>
      <c r="D969" s="21" t="s">
        <v>6669</v>
      </c>
      <c r="E969" s="21">
        <v>887.13</v>
      </c>
      <c r="F969" s="75">
        <v>5028787</v>
      </c>
      <c r="G969" s="21" t="s">
        <v>6670</v>
      </c>
      <c r="H969" s="21" t="s">
        <v>1946</v>
      </c>
      <c r="I969" s="63">
        <v>40920</v>
      </c>
      <c r="J969" s="63">
        <v>51878</v>
      </c>
      <c r="K969" s="21" t="s">
        <v>267</v>
      </c>
      <c r="L969" s="21" t="s">
        <v>2026</v>
      </c>
    </row>
    <row r="970" spans="1:12">
      <c r="A970" s="19">
        <v>967</v>
      </c>
      <c r="B970" s="19" t="s">
        <v>6671</v>
      </c>
      <c r="C970" s="389" t="s">
        <v>216</v>
      </c>
      <c r="D970" s="19" t="s">
        <v>6672</v>
      </c>
      <c r="E970" s="19">
        <v>1146.47</v>
      </c>
      <c r="F970" s="70">
        <v>5258774</v>
      </c>
      <c r="G970" s="19" t="s">
        <v>6673</v>
      </c>
      <c r="H970" s="19" t="s">
        <v>1946</v>
      </c>
      <c r="I970" s="62">
        <v>40924</v>
      </c>
      <c r="J970" s="62">
        <v>51882</v>
      </c>
      <c r="K970" s="19" t="s">
        <v>1419</v>
      </c>
      <c r="L970" s="19" t="s">
        <v>6284</v>
      </c>
    </row>
    <row r="971" spans="1:12">
      <c r="A971" s="21">
        <v>968</v>
      </c>
      <c r="B971" s="21" t="s">
        <v>6674</v>
      </c>
      <c r="C971" s="390" t="s">
        <v>216</v>
      </c>
      <c r="D971" s="21" t="s">
        <v>6675</v>
      </c>
      <c r="E971" s="21">
        <v>915.59</v>
      </c>
      <c r="F971" s="75">
        <v>5258774</v>
      </c>
      <c r="G971" s="21" t="s">
        <v>6673</v>
      </c>
      <c r="H971" s="21" t="s">
        <v>1946</v>
      </c>
      <c r="I971" s="63">
        <v>40924</v>
      </c>
      <c r="J971" s="63">
        <v>51882</v>
      </c>
      <c r="K971" s="21" t="s">
        <v>1419</v>
      </c>
      <c r="L971" s="21" t="s">
        <v>6284</v>
      </c>
    </row>
    <row r="972" spans="1:12">
      <c r="A972" s="19">
        <v>969</v>
      </c>
      <c r="B972" s="19" t="s">
        <v>6676</v>
      </c>
      <c r="C972" s="389">
        <v>0</v>
      </c>
      <c r="D972" s="19" t="s">
        <v>6677</v>
      </c>
      <c r="E972" s="19">
        <v>527.42999999999995</v>
      </c>
      <c r="F972" s="70">
        <v>5429013</v>
      </c>
      <c r="G972" s="19" t="s">
        <v>6678</v>
      </c>
      <c r="H972" s="19" t="s">
        <v>2008</v>
      </c>
      <c r="I972" s="62">
        <v>40927</v>
      </c>
      <c r="J972" s="62">
        <v>51885</v>
      </c>
      <c r="K972" s="19" t="s">
        <v>1419</v>
      </c>
      <c r="L972" s="19" t="s">
        <v>2279</v>
      </c>
    </row>
    <row r="973" spans="1:12">
      <c r="A973" s="21">
        <v>970</v>
      </c>
      <c r="B973" s="21" t="s">
        <v>6679</v>
      </c>
      <c r="C973" s="390" t="s">
        <v>167</v>
      </c>
      <c r="D973" s="21" t="s">
        <v>2826</v>
      </c>
      <c r="E973" s="21">
        <v>71.040000000000006</v>
      </c>
      <c r="F973" s="75">
        <v>5079527</v>
      </c>
      <c r="G973" s="21" t="s">
        <v>6652</v>
      </c>
      <c r="H973" s="21" t="s">
        <v>1951</v>
      </c>
      <c r="I973" s="63">
        <v>40927</v>
      </c>
      <c r="J973" s="63">
        <v>51885</v>
      </c>
      <c r="K973" s="21" t="s">
        <v>2022</v>
      </c>
      <c r="L973" s="21" t="s">
        <v>425</v>
      </c>
    </row>
    <row r="974" spans="1:12">
      <c r="A974" s="19">
        <v>971</v>
      </c>
      <c r="B974" s="19" t="s">
        <v>6680</v>
      </c>
      <c r="C974" s="389">
        <v>0</v>
      </c>
      <c r="D974" s="19" t="s">
        <v>6044</v>
      </c>
      <c r="E974" s="19">
        <v>20</v>
      </c>
      <c r="F974" s="70">
        <v>5289785</v>
      </c>
      <c r="G974" s="19" t="s">
        <v>6320</v>
      </c>
      <c r="H974" s="19" t="s">
        <v>1951</v>
      </c>
      <c r="I974" s="62">
        <v>39638</v>
      </c>
      <c r="J974" s="62">
        <v>50595</v>
      </c>
      <c r="K974" s="19" t="s">
        <v>168</v>
      </c>
      <c r="L974" s="19" t="s">
        <v>169</v>
      </c>
    </row>
    <row r="975" spans="1:12">
      <c r="A975" s="21">
        <v>972</v>
      </c>
      <c r="B975" s="21" t="s">
        <v>6681</v>
      </c>
      <c r="C975" s="390">
        <v>0</v>
      </c>
      <c r="D975" s="21" t="s">
        <v>3550</v>
      </c>
      <c r="E975" s="21">
        <v>91.61</v>
      </c>
      <c r="F975" s="75">
        <v>5535565</v>
      </c>
      <c r="G975" s="21" t="s">
        <v>6682</v>
      </c>
      <c r="H975" s="21" t="s">
        <v>1951</v>
      </c>
      <c r="I975" s="63">
        <v>38427</v>
      </c>
      <c r="J975" s="63">
        <v>49384</v>
      </c>
      <c r="K975" s="21" t="s">
        <v>470</v>
      </c>
      <c r="L975" s="21" t="s">
        <v>4573</v>
      </c>
    </row>
    <row r="976" spans="1:12">
      <c r="A976" s="19">
        <v>973</v>
      </c>
      <c r="B976" s="19" t="s">
        <v>6683</v>
      </c>
      <c r="C976" s="389">
        <v>0</v>
      </c>
      <c r="D976" s="19" t="s">
        <v>5247</v>
      </c>
      <c r="E976" s="19">
        <v>154.56</v>
      </c>
      <c r="F976" s="70">
        <v>5535565</v>
      </c>
      <c r="G976" s="19" t="s">
        <v>6682</v>
      </c>
      <c r="H976" s="19" t="s">
        <v>1951</v>
      </c>
      <c r="I976" s="62">
        <v>38212</v>
      </c>
      <c r="J976" s="62">
        <v>49169</v>
      </c>
      <c r="K976" s="19" t="s">
        <v>470</v>
      </c>
      <c r="L976" s="19" t="s">
        <v>2307</v>
      </c>
    </row>
    <row r="977" spans="1:12">
      <c r="A977" s="21">
        <v>974</v>
      </c>
      <c r="B977" s="21" t="s">
        <v>6684</v>
      </c>
      <c r="C977" s="390" t="s">
        <v>189</v>
      </c>
      <c r="D977" s="21" t="s">
        <v>6685</v>
      </c>
      <c r="E977" s="21">
        <v>816.66</v>
      </c>
      <c r="F977" s="75">
        <v>5039681</v>
      </c>
      <c r="G977" s="21" t="s">
        <v>6686</v>
      </c>
      <c r="H977" s="21" t="s">
        <v>2008</v>
      </c>
      <c r="I977" s="63">
        <v>40954</v>
      </c>
      <c r="J977" s="63">
        <v>51912</v>
      </c>
      <c r="K977" s="21" t="s">
        <v>425</v>
      </c>
      <c r="L977" s="21" t="s">
        <v>2157</v>
      </c>
    </row>
    <row r="978" spans="1:12">
      <c r="A978" s="19">
        <v>975</v>
      </c>
      <c r="B978" s="19" t="s">
        <v>6687</v>
      </c>
      <c r="C978" s="389" t="s">
        <v>2089</v>
      </c>
      <c r="D978" s="19" t="s">
        <v>3862</v>
      </c>
      <c r="E978" s="19">
        <v>460.39</v>
      </c>
      <c r="F978" s="70">
        <v>2734877</v>
      </c>
      <c r="G978" s="19" t="s">
        <v>1753</v>
      </c>
      <c r="H978" s="19" t="s">
        <v>2008</v>
      </c>
      <c r="I978" s="62">
        <v>40970</v>
      </c>
      <c r="J978" s="62">
        <v>51927</v>
      </c>
      <c r="K978" s="19" t="s">
        <v>456</v>
      </c>
      <c r="L978" s="19" t="s">
        <v>4296</v>
      </c>
    </row>
    <row r="979" spans="1:12">
      <c r="A979" s="21">
        <v>976</v>
      </c>
      <c r="B979" s="21" t="s">
        <v>6688</v>
      </c>
      <c r="C979" s="390">
        <v>0</v>
      </c>
      <c r="D979" s="21" t="s">
        <v>6689</v>
      </c>
      <c r="E979" s="21">
        <v>6845.14</v>
      </c>
      <c r="F979" s="75">
        <v>5306361</v>
      </c>
      <c r="G979" s="21" t="s">
        <v>6690</v>
      </c>
      <c r="H979" s="21" t="s">
        <v>2008</v>
      </c>
      <c r="I979" s="63">
        <v>40980</v>
      </c>
      <c r="J979" s="63">
        <v>51937</v>
      </c>
      <c r="K979" s="21" t="s">
        <v>697</v>
      </c>
      <c r="L979" s="21" t="s">
        <v>6691</v>
      </c>
    </row>
    <row r="980" spans="1:12">
      <c r="A980" s="19">
        <v>977</v>
      </c>
      <c r="B980" s="19" t="s">
        <v>6692</v>
      </c>
      <c r="C980" s="389" t="s">
        <v>262</v>
      </c>
      <c r="D980" s="19" t="s">
        <v>6693</v>
      </c>
      <c r="E980" s="19">
        <v>1885.62</v>
      </c>
      <c r="F980" s="70">
        <v>5746035</v>
      </c>
      <c r="G980" s="19" t="s">
        <v>6694</v>
      </c>
      <c r="H980" s="19" t="s">
        <v>2008</v>
      </c>
      <c r="I980" s="62">
        <v>40980</v>
      </c>
      <c r="J980" s="62">
        <v>51937</v>
      </c>
      <c r="K980" s="19" t="s">
        <v>425</v>
      </c>
      <c r="L980" s="19" t="s">
        <v>2297</v>
      </c>
    </row>
    <row r="981" spans="1:12">
      <c r="A981" s="21">
        <v>978</v>
      </c>
      <c r="B981" s="21" t="s">
        <v>6695</v>
      </c>
      <c r="C981" s="390">
        <v>0</v>
      </c>
      <c r="D981" s="21" t="s">
        <v>6696</v>
      </c>
      <c r="E981" s="21">
        <v>84.73</v>
      </c>
      <c r="F981" s="75">
        <v>5378834</v>
      </c>
      <c r="G981" s="21" t="s">
        <v>6697</v>
      </c>
      <c r="H981" s="21" t="s">
        <v>1951</v>
      </c>
      <c r="I981" s="63">
        <v>41002</v>
      </c>
      <c r="J981" s="63">
        <v>51959</v>
      </c>
      <c r="K981" s="21" t="s">
        <v>724</v>
      </c>
      <c r="L981" s="21" t="s">
        <v>2234</v>
      </c>
    </row>
    <row r="982" spans="1:12">
      <c r="A982" s="19">
        <v>979</v>
      </c>
      <c r="B982" s="19" t="s">
        <v>6698</v>
      </c>
      <c r="C982" s="389" t="s">
        <v>167</v>
      </c>
      <c r="D982" s="19" t="s">
        <v>253</v>
      </c>
      <c r="E982" s="19">
        <v>14.68</v>
      </c>
      <c r="F982" s="70">
        <v>5938988</v>
      </c>
      <c r="G982" s="19" t="s">
        <v>6699</v>
      </c>
      <c r="H982" s="19" t="s">
        <v>1951</v>
      </c>
      <c r="I982" s="62">
        <v>35818</v>
      </c>
      <c r="J982" s="62">
        <v>46775</v>
      </c>
      <c r="K982" s="19" t="s">
        <v>267</v>
      </c>
      <c r="L982" s="19" t="s">
        <v>3888</v>
      </c>
    </row>
    <row r="983" spans="1:12">
      <c r="A983" s="21">
        <v>980</v>
      </c>
      <c r="B983" s="21" t="s">
        <v>6700</v>
      </c>
      <c r="C983" s="390">
        <v>0</v>
      </c>
      <c r="D983" s="21" t="s">
        <v>6701</v>
      </c>
      <c r="E983" s="21">
        <v>282.69</v>
      </c>
      <c r="F983" s="75">
        <v>3551083</v>
      </c>
      <c r="G983" s="21" t="s">
        <v>6702</v>
      </c>
      <c r="H983" s="21" t="s">
        <v>1951</v>
      </c>
      <c r="I983" s="63">
        <v>41030</v>
      </c>
      <c r="J983" s="63">
        <v>51987</v>
      </c>
      <c r="K983" s="21" t="s">
        <v>708</v>
      </c>
      <c r="L983" s="21" t="s">
        <v>599</v>
      </c>
    </row>
    <row r="984" spans="1:12">
      <c r="A984" s="19">
        <v>981</v>
      </c>
      <c r="B984" s="19" t="s">
        <v>6703</v>
      </c>
      <c r="C984" s="389">
        <v>0</v>
      </c>
      <c r="D984" s="19" t="s">
        <v>4810</v>
      </c>
      <c r="E984" s="19">
        <v>326.44</v>
      </c>
      <c r="F984" s="70">
        <v>2777223</v>
      </c>
      <c r="G984" s="19" t="s">
        <v>6704</v>
      </c>
      <c r="H984" s="19" t="s">
        <v>2008</v>
      </c>
      <c r="I984" s="62">
        <v>38357</v>
      </c>
      <c r="J984" s="62">
        <v>49314</v>
      </c>
      <c r="K984" s="19" t="s">
        <v>697</v>
      </c>
      <c r="L984" s="19" t="s">
        <v>2026</v>
      </c>
    </row>
    <row r="985" spans="1:12">
      <c r="A985" s="21">
        <v>982</v>
      </c>
      <c r="B985" s="21" t="s">
        <v>6705</v>
      </c>
      <c r="C985" s="390">
        <v>0</v>
      </c>
      <c r="D985" s="21" t="s">
        <v>6706</v>
      </c>
      <c r="E985" s="21">
        <v>41.66</v>
      </c>
      <c r="F985" s="75">
        <v>2872544</v>
      </c>
      <c r="G985" s="21" t="s">
        <v>5690</v>
      </c>
      <c r="H985" s="21" t="s">
        <v>1951</v>
      </c>
      <c r="I985" s="63">
        <v>41047</v>
      </c>
      <c r="J985" s="63">
        <v>52004</v>
      </c>
      <c r="K985" s="21" t="s">
        <v>267</v>
      </c>
      <c r="L985" s="21" t="s">
        <v>3159</v>
      </c>
    </row>
    <row r="986" spans="1:12">
      <c r="A986" s="19">
        <v>983</v>
      </c>
      <c r="B986" s="19" t="s">
        <v>6707</v>
      </c>
      <c r="C986" s="389">
        <v>0</v>
      </c>
      <c r="D986" s="19" t="s">
        <v>5371</v>
      </c>
      <c r="E986" s="19">
        <v>573.29</v>
      </c>
      <c r="F986" s="70">
        <v>5196175</v>
      </c>
      <c r="G986" s="19" t="s">
        <v>6708</v>
      </c>
      <c r="H986" s="19" t="s">
        <v>1951</v>
      </c>
      <c r="I986" s="62">
        <v>41050</v>
      </c>
      <c r="J986" s="62">
        <v>52007</v>
      </c>
      <c r="K986" s="19" t="s">
        <v>1422</v>
      </c>
      <c r="L986" s="19" t="s">
        <v>5371</v>
      </c>
    </row>
    <row r="987" spans="1:12">
      <c r="A987" s="21">
        <v>984</v>
      </c>
      <c r="B987" s="21" t="s">
        <v>6709</v>
      </c>
      <c r="C987" s="390">
        <v>0</v>
      </c>
      <c r="D987" s="21" t="s">
        <v>6710</v>
      </c>
      <c r="E987" s="21">
        <v>25.33</v>
      </c>
      <c r="F987" s="75">
        <v>5807697</v>
      </c>
      <c r="G987" s="21" t="s">
        <v>6711</v>
      </c>
      <c r="H987" s="21" t="s">
        <v>1951</v>
      </c>
      <c r="I987" s="63">
        <v>39345</v>
      </c>
      <c r="J987" s="63">
        <v>50303</v>
      </c>
      <c r="K987" s="21" t="s">
        <v>168</v>
      </c>
      <c r="L987" s="21" t="s">
        <v>169</v>
      </c>
    </row>
    <row r="988" spans="1:12">
      <c r="A988" s="19">
        <v>985</v>
      </c>
      <c r="B988" s="19" t="s">
        <v>6712</v>
      </c>
      <c r="C988" s="389">
        <v>0</v>
      </c>
      <c r="D988" s="19" t="s">
        <v>6713</v>
      </c>
      <c r="E988" s="19">
        <v>122.48</v>
      </c>
      <c r="F988" s="70">
        <v>5807697</v>
      </c>
      <c r="G988" s="19" t="s">
        <v>6711</v>
      </c>
      <c r="H988" s="19" t="s">
        <v>1951</v>
      </c>
      <c r="I988" s="62">
        <v>38609</v>
      </c>
      <c r="J988" s="62">
        <v>49566</v>
      </c>
      <c r="K988" s="19" t="s">
        <v>168</v>
      </c>
      <c r="L988" s="19" t="s">
        <v>169</v>
      </c>
    </row>
    <row r="989" spans="1:12">
      <c r="A989" s="21">
        <v>986</v>
      </c>
      <c r="B989" s="21" t="s">
        <v>6714</v>
      </c>
      <c r="C989" s="390" t="s">
        <v>2856</v>
      </c>
      <c r="D989" s="21" t="s">
        <v>6715</v>
      </c>
      <c r="E989" s="21">
        <v>33.57</v>
      </c>
      <c r="F989" s="75">
        <v>5314593</v>
      </c>
      <c r="G989" s="21" t="s">
        <v>6716</v>
      </c>
      <c r="H989" s="21" t="s">
        <v>1951</v>
      </c>
      <c r="I989" s="63">
        <v>41057</v>
      </c>
      <c r="J989" s="63">
        <v>52014</v>
      </c>
      <c r="K989" s="21" t="s">
        <v>470</v>
      </c>
      <c r="L989" s="21" t="s">
        <v>682</v>
      </c>
    </row>
    <row r="990" spans="1:12">
      <c r="A990" s="19">
        <v>987</v>
      </c>
      <c r="B990" s="19" t="s">
        <v>6717</v>
      </c>
      <c r="C990" s="389" t="s">
        <v>2089</v>
      </c>
      <c r="D990" s="19" t="s">
        <v>6718</v>
      </c>
      <c r="E990" s="19">
        <v>82.87</v>
      </c>
      <c r="F990" s="70">
        <v>5288126</v>
      </c>
      <c r="G990" s="19" t="s">
        <v>6719</v>
      </c>
      <c r="H990" s="19" t="s">
        <v>1951</v>
      </c>
      <c r="I990" s="62">
        <v>41054</v>
      </c>
      <c r="J990" s="62">
        <v>52011</v>
      </c>
      <c r="K990" s="19" t="s">
        <v>356</v>
      </c>
      <c r="L990" s="19" t="s">
        <v>2367</v>
      </c>
    </row>
    <row r="991" spans="1:12">
      <c r="A991" s="21">
        <v>988</v>
      </c>
      <c r="B991" s="21" t="s">
        <v>6720</v>
      </c>
      <c r="C991" s="390" t="s">
        <v>262</v>
      </c>
      <c r="D991" s="21" t="s">
        <v>6721</v>
      </c>
      <c r="E991" s="21">
        <v>2665.65</v>
      </c>
      <c r="F991" s="75">
        <v>5746035</v>
      </c>
      <c r="G991" s="21" t="s">
        <v>6694</v>
      </c>
      <c r="H991" s="21" t="s">
        <v>2008</v>
      </c>
      <c r="I991" s="63">
        <v>41057</v>
      </c>
      <c r="J991" s="63">
        <v>52014</v>
      </c>
      <c r="K991" s="21" t="s">
        <v>425</v>
      </c>
      <c r="L991" s="21" t="s">
        <v>2297</v>
      </c>
    </row>
    <row r="992" spans="1:12">
      <c r="A992" s="19">
        <v>989</v>
      </c>
      <c r="B992" s="19" t="s">
        <v>6722</v>
      </c>
      <c r="C992" s="389" t="s">
        <v>189</v>
      </c>
      <c r="D992" s="19" t="s">
        <v>2295</v>
      </c>
      <c r="E992" s="19">
        <v>5093.01</v>
      </c>
      <c r="F992" s="70">
        <v>2862468</v>
      </c>
      <c r="G992" s="19" t="s">
        <v>2537</v>
      </c>
      <c r="H992" s="19" t="s">
        <v>1951</v>
      </c>
      <c r="I992" s="62">
        <v>41064</v>
      </c>
      <c r="J992" s="62">
        <v>52021</v>
      </c>
      <c r="K992" s="19" t="s">
        <v>663</v>
      </c>
      <c r="L992" s="19" t="s">
        <v>2163</v>
      </c>
    </row>
    <row r="993" spans="1:12">
      <c r="A993" s="21">
        <v>990</v>
      </c>
      <c r="B993" s="21" t="s">
        <v>6723</v>
      </c>
      <c r="C993" s="390">
        <v>0</v>
      </c>
      <c r="D993" s="21" t="s">
        <v>5079</v>
      </c>
      <c r="E993" s="21">
        <v>106.44</v>
      </c>
      <c r="F993" s="75">
        <v>5276934</v>
      </c>
      <c r="G993" s="21" t="s">
        <v>6724</v>
      </c>
      <c r="H993" s="21" t="s">
        <v>2008</v>
      </c>
      <c r="I993" s="63">
        <v>41064</v>
      </c>
      <c r="J993" s="63">
        <v>52021</v>
      </c>
      <c r="K993" s="21" t="s">
        <v>356</v>
      </c>
      <c r="L993" s="21" t="s">
        <v>2265</v>
      </c>
    </row>
    <row r="994" spans="1:12">
      <c r="A994" s="19">
        <v>991</v>
      </c>
      <c r="B994" s="19" t="s">
        <v>6725</v>
      </c>
      <c r="C994" s="389" t="s">
        <v>189</v>
      </c>
      <c r="D994" s="19" t="s">
        <v>6726</v>
      </c>
      <c r="E994" s="19">
        <v>122.54</v>
      </c>
      <c r="F994" s="70">
        <v>2862468</v>
      </c>
      <c r="G994" s="19" t="s">
        <v>2537</v>
      </c>
      <c r="H994" s="19" t="s">
        <v>1951</v>
      </c>
      <c r="I994" s="62">
        <v>41064</v>
      </c>
      <c r="J994" s="62">
        <v>52021</v>
      </c>
      <c r="K994" s="19" t="s">
        <v>663</v>
      </c>
      <c r="L994" s="19" t="s">
        <v>2163</v>
      </c>
    </row>
    <row r="995" spans="1:12">
      <c r="A995" s="21">
        <v>992</v>
      </c>
      <c r="B995" s="21" t="s">
        <v>6727</v>
      </c>
      <c r="C995" s="390" t="s">
        <v>189</v>
      </c>
      <c r="D995" s="21" t="s">
        <v>6728</v>
      </c>
      <c r="E995" s="21">
        <v>394.79</v>
      </c>
      <c r="F995" s="75">
        <v>2862468</v>
      </c>
      <c r="G995" s="21" t="s">
        <v>2537</v>
      </c>
      <c r="H995" s="21" t="s">
        <v>1951</v>
      </c>
      <c r="I995" s="63">
        <v>41064</v>
      </c>
      <c r="J995" s="63">
        <v>52021</v>
      </c>
      <c r="K995" s="21" t="s">
        <v>663</v>
      </c>
      <c r="L995" s="21" t="s">
        <v>2163</v>
      </c>
    </row>
    <row r="996" spans="1:12">
      <c r="A996" s="19">
        <v>993</v>
      </c>
      <c r="B996" s="19" t="s">
        <v>6729</v>
      </c>
      <c r="C996" s="389" t="s">
        <v>189</v>
      </c>
      <c r="D996" s="19" t="s">
        <v>6730</v>
      </c>
      <c r="E996" s="19">
        <v>66.989999999999995</v>
      </c>
      <c r="F996" s="70">
        <v>2862468</v>
      </c>
      <c r="G996" s="19" t="s">
        <v>2537</v>
      </c>
      <c r="H996" s="19" t="s">
        <v>1951</v>
      </c>
      <c r="I996" s="62">
        <v>41064</v>
      </c>
      <c r="J996" s="62">
        <v>52021</v>
      </c>
      <c r="K996" s="19" t="s">
        <v>663</v>
      </c>
      <c r="L996" s="19" t="s">
        <v>2163</v>
      </c>
    </row>
    <row r="997" spans="1:12">
      <c r="A997" s="21">
        <v>994</v>
      </c>
      <c r="B997" s="21" t="s">
        <v>6731</v>
      </c>
      <c r="C997" s="390" t="s">
        <v>2717</v>
      </c>
      <c r="D997" s="21" t="s">
        <v>6732</v>
      </c>
      <c r="E997" s="21">
        <v>22.11</v>
      </c>
      <c r="F997" s="75">
        <v>2063158</v>
      </c>
      <c r="G997" s="21" t="s">
        <v>6733</v>
      </c>
      <c r="H997" s="21" t="s">
        <v>1951</v>
      </c>
      <c r="I997" s="63">
        <v>41068</v>
      </c>
      <c r="J997" s="63">
        <v>52025</v>
      </c>
      <c r="K997" s="21" t="s">
        <v>267</v>
      </c>
      <c r="L997" s="21" t="s">
        <v>1983</v>
      </c>
    </row>
    <row r="998" spans="1:12">
      <c r="A998" s="19">
        <v>995</v>
      </c>
      <c r="B998" s="19" t="s">
        <v>6734</v>
      </c>
      <c r="C998" s="389">
        <v>0</v>
      </c>
      <c r="D998" s="19" t="s">
        <v>6735</v>
      </c>
      <c r="E998" s="19">
        <v>3959.69</v>
      </c>
      <c r="F998" s="70">
        <v>5298679</v>
      </c>
      <c r="G998" s="19" t="s">
        <v>6736</v>
      </c>
      <c r="H998" s="19" t="s">
        <v>2008</v>
      </c>
      <c r="I998" s="62">
        <v>41075</v>
      </c>
      <c r="J998" s="62">
        <v>52032</v>
      </c>
      <c r="K998" s="19" t="s">
        <v>356</v>
      </c>
      <c r="L998" s="19" t="s">
        <v>357</v>
      </c>
    </row>
    <row r="999" spans="1:12">
      <c r="A999" s="21">
        <v>996</v>
      </c>
      <c r="B999" s="21" t="s">
        <v>6737</v>
      </c>
      <c r="C999" s="390" t="s">
        <v>2717</v>
      </c>
      <c r="D999" s="21" t="s">
        <v>2080</v>
      </c>
      <c r="E999" s="21">
        <v>2361.9499999999998</v>
      </c>
      <c r="F999" s="75">
        <v>2029278</v>
      </c>
      <c r="G999" s="21" t="s">
        <v>325</v>
      </c>
      <c r="H999" s="21" t="s">
        <v>1951</v>
      </c>
      <c r="I999" s="63">
        <v>41082</v>
      </c>
      <c r="J999" s="63">
        <v>52039</v>
      </c>
      <c r="K999" s="21" t="s">
        <v>356</v>
      </c>
      <c r="L999" s="21" t="s">
        <v>2080</v>
      </c>
    </row>
    <row r="1000" spans="1:12">
      <c r="A1000" s="19">
        <v>997</v>
      </c>
      <c r="B1000" s="19" t="s">
        <v>6738</v>
      </c>
      <c r="C1000" s="389">
        <v>0</v>
      </c>
      <c r="D1000" s="19" t="s">
        <v>6044</v>
      </c>
      <c r="E1000" s="19">
        <v>40.07</v>
      </c>
      <c r="F1000" s="70">
        <v>5517346</v>
      </c>
      <c r="G1000" s="19" t="s">
        <v>6739</v>
      </c>
      <c r="H1000" s="19" t="s">
        <v>1951</v>
      </c>
      <c r="I1000" s="62">
        <v>39638</v>
      </c>
      <c r="J1000" s="62">
        <v>50595</v>
      </c>
      <c r="K1000" s="19" t="s">
        <v>168</v>
      </c>
      <c r="L1000" s="19" t="s">
        <v>169</v>
      </c>
    </row>
    <row r="1001" spans="1:12">
      <c r="A1001" s="21">
        <v>998</v>
      </c>
      <c r="B1001" s="21" t="s">
        <v>6740</v>
      </c>
      <c r="C1001" s="390">
        <v>0</v>
      </c>
      <c r="D1001" s="21" t="s">
        <v>6741</v>
      </c>
      <c r="E1001" s="21">
        <v>28.26</v>
      </c>
      <c r="F1001" s="75">
        <v>2044161</v>
      </c>
      <c r="G1001" s="21" t="s">
        <v>4921</v>
      </c>
      <c r="H1001" s="21" t="s">
        <v>3556</v>
      </c>
      <c r="I1001" s="63">
        <v>41089</v>
      </c>
      <c r="J1001" s="63">
        <v>52046</v>
      </c>
      <c r="K1001" s="21" t="s">
        <v>168</v>
      </c>
      <c r="L1001" s="21" t="s">
        <v>169</v>
      </c>
    </row>
    <row r="1002" spans="1:12">
      <c r="A1002" s="19">
        <v>999</v>
      </c>
      <c r="B1002" s="19" t="s">
        <v>6742</v>
      </c>
      <c r="C1002" s="389">
        <v>0</v>
      </c>
      <c r="D1002" s="19" t="s">
        <v>4567</v>
      </c>
      <c r="E1002" s="19">
        <v>38.1</v>
      </c>
      <c r="F1002" s="70">
        <v>5559731</v>
      </c>
      <c r="G1002" s="19" t="s">
        <v>6743</v>
      </c>
      <c r="H1002" s="19" t="s">
        <v>1951</v>
      </c>
      <c r="I1002" s="62">
        <v>38643</v>
      </c>
      <c r="J1002" s="62">
        <v>49600</v>
      </c>
      <c r="K1002" s="19" t="s">
        <v>168</v>
      </c>
      <c r="L1002" s="19" t="s">
        <v>169</v>
      </c>
    </row>
    <row r="1003" spans="1:12">
      <c r="A1003" s="21">
        <v>1000</v>
      </c>
      <c r="B1003" s="21" t="s">
        <v>6744</v>
      </c>
      <c r="C1003" s="390" t="s">
        <v>2170</v>
      </c>
      <c r="D1003" s="21" t="s">
        <v>3275</v>
      </c>
      <c r="E1003" s="21">
        <v>75.89</v>
      </c>
      <c r="F1003" s="75">
        <v>2793016</v>
      </c>
      <c r="G1003" s="21" t="s">
        <v>6745</v>
      </c>
      <c r="H1003" s="21" t="s">
        <v>1951</v>
      </c>
      <c r="I1003" s="63">
        <v>41107</v>
      </c>
      <c r="J1003" s="63">
        <v>52064</v>
      </c>
      <c r="K1003" s="21" t="s">
        <v>1987</v>
      </c>
      <c r="L1003" s="21" t="s">
        <v>6746</v>
      </c>
    </row>
    <row r="1004" spans="1:12">
      <c r="A1004" s="19">
        <v>1001</v>
      </c>
      <c r="B1004" s="19" t="s">
        <v>6747</v>
      </c>
      <c r="C1004" s="389" t="s">
        <v>2024</v>
      </c>
      <c r="D1004" s="19" t="s">
        <v>6748</v>
      </c>
      <c r="E1004" s="19">
        <v>1097.4000000000001</v>
      </c>
      <c r="F1004" s="70">
        <v>5243904</v>
      </c>
      <c r="G1004" s="19" t="s">
        <v>6749</v>
      </c>
      <c r="H1004" s="19" t="s">
        <v>1951</v>
      </c>
      <c r="I1004" s="62">
        <v>41107</v>
      </c>
      <c r="J1004" s="62">
        <v>52064</v>
      </c>
      <c r="K1004" s="19" t="s">
        <v>1420</v>
      </c>
      <c r="L1004" s="19" t="s">
        <v>2397</v>
      </c>
    </row>
    <row r="1005" spans="1:12">
      <c r="A1005" s="21">
        <v>1002</v>
      </c>
      <c r="B1005" s="21" t="s">
        <v>6750</v>
      </c>
      <c r="C1005" s="390" t="s">
        <v>189</v>
      </c>
      <c r="D1005" s="21" t="s">
        <v>6751</v>
      </c>
      <c r="E1005" s="21">
        <v>5985.46</v>
      </c>
      <c r="F1005" s="75">
        <v>5152674</v>
      </c>
      <c r="G1005" s="21" t="s">
        <v>6752</v>
      </c>
      <c r="H1005" s="21" t="s">
        <v>1946</v>
      </c>
      <c r="I1005" s="63">
        <v>41107</v>
      </c>
      <c r="J1005" s="63">
        <v>52064</v>
      </c>
      <c r="K1005" s="21" t="s">
        <v>356</v>
      </c>
      <c r="L1005" s="21" t="s">
        <v>3165</v>
      </c>
    </row>
    <row r="1006" spans="1:12">
      <c r="A1006" s="19">
        <v>1003</v>
      </c>
      <c r="B1006" s="19" t="s">
        <v>6753</v>
      </c>
      <c r="C1006" s="389">
        <v>0</v>
      </c>
      <c r="D1006" s="19" t="s">
        <v>6754</v>
      </c>
      <c r="E1006" s="19">
        <v>731.27</v>
      </c>
      <c r="F1006" s="70">
        <v>3124916</v>
      </c>
      <c r="G1006" s="19" t="s">
        <v>6755</v>
      </c>
      <c r="H1006" s="19" t="s">
        <v>1951</v>
      </c>
      <c r="I1006" s="62">
        <v>41110</v>
      </c>
      <c r="J1006" s="62">
        <v>52067</v>
      </c>
      <c r="K1006" s="19" t="s">
        <v>663</v>
      </c>
      <c r="L1006" s="19" t="s">
        <v>2514</v>
      </c>
    </row>
    <row r="1007" spans="1:12">
      <c r="A1007" s="21">
        <v>1004</v>
      </c>
      <c r="B1007" s="21" t="s">
        <v>6756</v>
      </c>
      <c r="C1007" s="390">
        <v>0</v>
      </c>
      <c r="D1007" s="21" t="s">
        <v>6757</v>
      </c>
      <c r="E1007" s="21">
        <v>346.75</v>
      </c>
      <c r="F1007" s="75">
        <v>3124916</v>
      </c>
      <c r="G1007" s="21" t="s">
        <v>6755</v>
      </c>
      <c r="H1007" s="21" t="s">
        <v>1951</v>
      </c>
      <c r="I1007" s="63">
        <v>41110</v>
      </c>
      <c r="J1007" s="63">
        <v>52067</v>
      </c>
      <c r="K1007" s="21" t="s">
        <v>663</v>
      </c>
      <c r="L1007" s="21" t="s">
        <v>2037</v>
      </c>
    </row>
    <row r="1008" spans="1:12">
      <c r="A1008" s="19">
        <v>1005</v>
      </c>
      <c r="B1008" s="19" t="s">
        <v>6758</v>
      </c>
      <c r="C1008" s="389" t="s">
        <v>167</v>
      </c>
      <c r="D1008" s="19" t="s">
        <v>2357</v>
      </c>
      <c r="E1008" s="19">
        <v>143.1</v>
      </c>
      <c r="F1008" s="70">
        <v>5291364</v>
      </c>
      <c r="G1008" s="19" t="s">
        <v>2358</v>
      </c>
      <c r="H1008" s="19" t="s">
        <v>1951</v>
      </c>
      <c r="I1008" s="62">
        <v>41110</v>
      </c>
      <c r="J1008" s="62">
        <v>52067</v>
      </c>
      <c r="K1008" s="19" t="s">
        <v>663</v>
      </c>
      <c r="L1008" s="19" t="s">
        <v>2359</v>
      </c>
    </row>
    <row r="1009" spans="1:12">
      <c r="A1009" s="21">
        <v>1006</v>
      </c>
      <c r="B1009" s="21" t="s">
        <v>6759</v>
      </c>
      <c r="C1009" s="390">
        <v>0</v>
      </c>
      <c r="D1009" s="21" t="s">
        <v>4945</v>
      </c>
      <c r="E1009" s="21">
        <v>965.41</v>
      </c>
      <c r="F1009" s="75">
        <v>5413702</v>
      </c>
      <c r="G1009" s="21" t="s">
        <v>5751</v>
      </c>
      <c r="H1009" s="21" t="s">
        <v>1951</v>
      </c>
      <c r="I1009" s="63">
        <v>41116</v>
      </c>
      <c r="J1009" s="63">
        <v>52073</v>
      </c>
      <c r="K1009" s="21" t="s">
        <v>1422</v>
      </c>
      <c r="L1009" s="21" t="s">
        <v>3533</v>
      </c>
    </row>
    <row r="1010" spans="1:12">
      <c r="A1010" s="19">
        <v>1007</v>
      </c>
      <c r="B1010" s="19" t="s">
        <v>6760</v>
      </c>
      <c r="C1010" s="389" t="s">
        <v>489</v>
      </c>
      <c r="D1010" s="19" t="s">
        <v>2116</v>
      </c>
      <c r="E1010" s="19">
        <v>2931.07</v>
      </c>
      <c r="F1010" s="70">
        <v>2875578</v>
      </c>
      <c r="G1010" s="19" t="s">
        <v>6761</v>
      </c>
      <c r="H1010" s="19" t="s">
        <v>1951</v>
      </c>
      <c r="I1010" s="62">
        <v>41120</v>
      </c>
      <c r="J1010" s="62">
        <v>52077</v>
      </c>
      <c r="K1010" s="19" t="s">
        <v>663</v>
      </c>
      <c r="L1010" s="19" t="s">
        <v>2239</v>
      </c>
    </row>
    <row r="1011" spans="1:12">
      <c r="A1011" s="21">
        <v>1008</v>
      </c>
      <c r="B1011" s="21" t="s">
        <v>6762</v>
      </c>
      <c r="C1011" s="390">
        <v>0</v>
      </c>
      <c r="D1011" s="21" t="s">
        <v>6763</v>
      </c>
      <c r="E1011" s="21">
        <v>236.12</v>
      </c>
      <c r="F1011" s="75">
        <v>5060222</v>
      </c>
      <c r="G1011" s="21" t="s">
        <v>5733</v>
      </c>
      <c r="H1011" s="21" t="s">
        <v>1951</v>
      </c>
      <c r="I1011" s="63">
        <v>41122</v>
      </c>
      <c r="J1011" s="63">
        <v>52079</v>
      </c>
      <c r="K1011" s="21" t="s">
        <v>180</v>
      </c>
      <c r="L1011" s="21" t="s">
        <v>1995</v>
      </c>
    </row>
    <row r="1012" spans="1:12">
      <c r="A1012" s="19">
        <v>1009</v>
      </c>
      <c r="B1012" s="19" t="s">
        <v>6764</v>
      </c>
      <c r="C1012" s="389" t="s">
        <v>167</v>
      </c>
      <c r="D1012" s="19" t="s">
        <v>6765</v>
      </c>
      <c r="E1012" s="19">
        <v>484.19</v>
      </c>
      <c r="F1012" s="70">
        <v>5156246</v>
      </c>
      <c r="G1012" s="19" t="s">
        <v>6766</v>
      </c>
      <c r="H1012" s="19" t="s">
        <v>1951</v>
      </c>
      <c r="I1012" s="62">
        <v>41123</v>
      </c>
      <c r="J1012" s="62">
        <v>52080</v>
      </c>
      <c r="K1012" s="19" t="s">
        <v>456</v>
      </c>
      <c r="L1012" s="19" t="s">
        <v>457</v>
      </c>
    </row>
    <row r="1013" spans="1:12">
      <c r="A1013" s="21">
        <v>1010</v>
      </c>
      <c r="B1013" s="21" t="s">
        <v>6767</v>
      </c>
      <c r="C1013" s="390">
        <v>0</v>
      </c>
      <c r="D1013" s="21" t="s">
        <v>2596</v>
      </c>
      <c r="E1013" s="21">
        <v>55.91</v>
      </c>
      <c r="F1013" s="75">
        <v>5281857</v>
      </c>
      <c r="G1013" s="21" t="s">
        <v>6768</v>
      </c>
      <c r="H1013" s="21" t="s">
        <v>1951</v>
      </c>
      <c r="I1013" s="63">
        <v>41129</v>
      </c>
      <c r="J1013" s="63">
        <v>52086</v>
      </c>
      <c r="K1013" s="21" t="s">
        <v>3199</v>
      </c>
      <c r="L1013" s="21" t="s">
        <v>3960</v>
      </c>
    </row>
    <row r="1014" spans="1:12">
      <c r="A1014" s="19">
        <v>1011</v>
      </c>
      <c r="B1014" s="19" t="s">
        <v>6769</v>
      </c>
      <c r="C1014" s="389" t="s">
        <v>189</v>
      </c>
      <c r="D1014" s="19" t="s">
        <v>3328</v>
      </c>
      <c r="E1014" s="19">
        <v>5144.04</v>
      </c>
      <c r="F1014" s="70">
        <v>5104424</v>
      </c>
      <c r="G1014" s="19" t="s">
        <v>6770</v>
      </c>
      <c r="H1014" s="19" t="s">
        <v>2008</v>
      </c>
      <c r="I1014" s="62">
        <v>41131</v>
      </c>
      <c r="J1014" s="62">
        <v>52088</v>
      </c>
      <c r="K1014" s="19" t="s">
        <v>1987</v>
      </c>
      <c r="L1014" s="19" t="s">
        <v>4681</v>
      </c>
    </row>
    <row r="1015" spans="1:12">
      <c r="A1015" s="21">
        <v>1012</v>
      </c>
      <c r="B1015" s="21" t="s">
        <v>6771</v>
      </c>
      <c r="C1015" s="390">
        <v>0</v>
      </c>
      <c r="D1015" s="21" t="s">
        <v>4963</v>
      </c>
      <c r="E1015" s="21">
        <v>39.39</v>
      </c>
      <c r="F1015" s="75">
        <v>2554518</v>
      </c>
      <c r="G1015" s="21" t="s">
        <v>2955</v>
      </c>
      <c r="H1015" s="21" t="s">
        <v>1951</v>
      </c>
      <c r="I1015" s="63">
        <v>37518</v>
      </c>
      <c r="J1015" s="63">
        <v>48476</v>
      </c>
      <c r="K1015" s="21" t="s">
        <v>267</v>
      </c>
      <c r="L1015" s="21" t="s">
        <v>3888</v>
      </c>
    </row>
    <row r="1016" spans="1:12">
      <c r="A1016" s="19">
        <v>1013</v>
      </c>
      <c r="B1016" s="19" t="s">
        <v>6772</v>
      </c>
      <c r="C1016" s="389" t="s">
        <v>167</v>
      </c>
      <c r="D1016" s="19" t="s">
        <v>3592</v>
      </c>
      <c r="E1016" s="19">
        <v>837.11</v>
      </c>
      <c r="F1016" s="70">
        <v>2890623</v>
      </c>
      <c r="G1016" s="19" t="s">
        <v>6773</v>
      </c>
      <c r="H1016" s="19" t="s">
        <v>1951</v>
      </c>
      <c r="I1016" s="62">
        <v>41141</v>
      </c>
      <c r="J1016" s="62">
        <v>52098</v>
      </c>
      <c r="K1016" s="19" t="s">
        <v>737</v>
      </c>
      <c r="L1016" s="19" t="s">
        <v>2271</v>
      </c>
    </row>
    <row r="1017" spans="1:12">
      <c r="A1017" s="21">
        <v>1014</v>
      </c>
      <c r="B1017" s="21" t="s">
        <v>6774</v>
      </c>
      <c r="C1017" s="390" t="s">
        <v>167</v>
      </c>
      <c r="D1017" s="21" t="s">
        <v>6775</v>
      </c>
      <c r="E1017" s="21">
        <v>5492.63</v>
      </c>
      <c r="F1017" s="75">
        <v>6101615</v>
      </c>
      <c r="G1017" s="21" t="s">
        <v>2498</v>
      </c>
      <c r="H1017" s="21" t="s">
        <v>2008</v>
      </c>
      <c r="I1017" s="63">
        <v>41152</v>
      </c>
      <c r="J1017" s="63">
        <v>52109</v>
      </c>
      <c r="K1017" s="21" t="s">
        <v>456</v>
      </c>
      <c r="L1017" s="21" t="s">
        <v>2499</v>
      </c>
    </row>
    <row r="1018" spans="1:12">
      <c r="A1018" s="19">
        <v>1015</v>
      </c>
      <c r="B1018" s="19" t="s">
        <v>6776</v>
      </c>
      <c r="C1018" s="389">
        <v>0</v>
      </c>
      <c r="D1018" s="19" t="s">
        <v>6777</v>
      </c>
      <c r="E1018" s="19">
        <v>1108.57</v>
      </c>
      <c r="F1018" s="70">
        <v>5527252</v>
      </c>
      <c r="G1018" s="19" t="s">
        <v>6778</v>
      </c>
      <c r="H1018" s="19" t="s">
        <v>1951</v>
      </c>
      <c r="I1018" s="62">
        <v>41152</v>
      </c>
      <c r="J1018" s="62">
        <v>52109</v>
      </c>
      <c r="K1018" s="19" t="s">
        <v>356</v>
      </c>
      <c r="L1018" s="19" t="s">
        <v>2142</v>
      </c>
    </row>
    <row r="1019" spans="1:12">
      <c r="A1019" s="21">
        <v>1016</v>
      </c>
      <c r="B1019" s="21" t="s">
        <v>6779</v>
      </c>
      <c r="C1019" s="390" t="s">
        <v>2326</v>
      </c>
      <c r="D1019" s="21" t="s">
        <v>6780</v>
      </c>
      <c r="E1019" s="21">
        <v>403.16</v>
      </c>
      <c r="F1019" s="75">
        <v>5488605</v>
      </c>
      <c r="G1019" s="21" t="s">
        <v>6440</v>
      </c>
      <c r="H1019" s="21" t="s">
        <v>1951</v>
      </c>
      <c r="I1019" s="63">
        <v>41152</v>
      </c>
      <c r="J1019" s="63">
        <v>52109</v>
      </c>
      <c r="K1019" s="21" t="s">
        <v>697</v>
      </c>
      <c r="L1019" s="21" t="s">
        <v>2026</v>
      </c>
    </row>
    <row r="1020" spans="1:12">
      <c r="A1020" s="19">
        <v>1017</v>
      </c>
      <c r="B1020" s="19" t="s">
        <v>6781</v>
      </c>
      <c r="C1020" s="389" t="s">
        <v>2552</v>
      </c>
      <c r="D1020" s="19" t="s">
        <v>2382</v>
      </c>
      <c r="E1020" s="19">
        <v>321.70999999999998</v>
      </c>
      <c r="F1020" s="70">
        <v>5645794</v>
      </c>
      <c r="G1020" s="19" t="s">
        <v>1902</v>
      </c>
      <c r="H1020" s="19" t="s">
        <v>1951</v>
      </c>
      <c r="I1020" s="62">
        <v>41159</v>
      </c>
      <c r="J1020" s="62">
        <v>52116</v>
      </c>
      <c r="K1020" s="19" t="s">
        <v>1420</v>
      </c>
      <c r="L1020" s="19" t="s">
        <v>2554</v>
      </c>
    </row>
    <row r="1021" spans="1:12">
      <c r="A1021" s="21">
        <v>1018</v>
      </c>
      <c r="B1021" s="21" t="s">
        <v>6782</v>
      </c>
      <c r="C1021" s="390" t="s">
        <v>2024</v>
      </c>
      <c r="D1021" s="21" t="s">
        <v>6783</v>
      </c>
      <c r="E1021" s="21">
        <v>450.56</v>
      </c>
      <c r="F1021" s="75">
        <v>6140416</v>
      </c>
      <c r="G1021" s="21" t="s">
        <v>6784</v>
      </c>
      <c r="H1021" s="21" t="s">
        <v>2008</v>
      </c>
      <c r="I1021" s="63">
        <v>41159</v>
      </c>
      <c r="J1021" s="63">
        <v>52116</v>
      </c>
      <c r="K1021" s="21" t="s">
        <v>697</v>
      </c>
      <c r="L1021" s="21" t="s">
        <v>3941</v>
      </c>
    </row>
    <row r="1022" spans="1:12">
      <c r="A1022" s="19">
        <v>1019</v>
      </c>
      <c r="B1022" s="19" t="s">
        <v>6785</v>
      </c>
      <c r="C1022" s="389">
        <v>0</v>
      </c>
      <c r="D1022" s="19" t="s">
        <v>6786</v>
      </c>
      <c r="E1022" s="19">
        <v>907.49</v>
      </c>
      <c r="F1022" s="70">
        <v>2777223</v>
      </c>
      <c r="G1022" s="19" t="s">
        <v>6704</v>
      </c>
      <c r="H1022" s="19" t="s">
        <v>2008</v>
      </c>
      <c r="I1022" s="62">
        <v>41158</v>
      </c>
      <c r="J1022" s="62">
        <v>52115</v>
      </c>
      <c r="K1022" s="19" t="s">
        <v>356</v>
      </c>
      <c r="L1022" s="19" t="s">
        <v>2265</v>
      </c>
    </row>
    <row r="1023" spans="1:12">
      <c r="A1023" s="21">
        <v>1020</v>
      </c>
      <c r="B1023" s="21" t="s">
        <v>6787</v>
      </c>
      <c r="C1023" s="390">
        <v>0</v>
      </c>
      <c r="D1023" s="21" t="s">
        <v>2369</v>
      </c>
      <c r="E1023" s="21">
        <v>53.63</v>
      </c>
      <c r="F1023" s="75">
        <v>2023202</v>
      </c>
      <c r="G1023" s="21" t="s">
        <v>2370</v>
      </c>
      <c r="H1023" s="21" t="s">
        <v>1951</v>
      </c>
      <c r="I1023" s="63">
        <v>41158</v>
      </c>
      <c r="J1023" s="63">
        <v>52115</v>
      </c>
      <c r="K1023" s="21" t="s">
        <v>1420</v>
      </c>
      <c r="L1023" s="21" t="s">
        <v>2219</v>
      </c>
    </row>
    <row r="1024" spans="1:12">
      <c r="A1024" s="19">
        <v>1021</v>
      </c>
      <c r="B1024" s="19" t="s">
        <v>6788</v>
      </c>
      <c r="C1024" s="389" t="s">
        <v>216</v>
      </c>
      <c r="D1024" s="19" t="s">
        <v>6789</v>
      </c>
      <c r="E1024" s="19">
        <v>5757.04</v>
      </c>
      <c r="F1024" s="70">
        <v>5247462</v>
      </c>
      <c r="G1024" s="19" t="s">
        <v>1530</v>
      </c>
      <c r="H1024" s="19" t="s">
        <v>1951</v>
      </c>
      <c r="I1024" s="62">
        <v>41164</v>
      </c>
      <c r="J1024" s="62">
        <v>52121</v>
      </c>
      <c r="K1024" s="19" t="s">
        <v>356</v>
      </c>
      <c r="L1024" s="19" t="s">
        <v>357</v>
      </c>
    </row>
    <row r="1025" spans="1:12">
      <c r="A1025" s="21">
        <v>1022</v>
      </c>
      <c r="B1025" s="21" t="s">
        <v>6790</v>
      </c>
      <c r="C1025" s="390">
        <v>0</v>
      </c>
      <c r="D1025" s="21" t="s">
        <v>3572</v>
      </c>
      <c r="E1025" s="21">
        <v>585.54999999999995</v>
      </c>
      <c r="F1025" s="75">
        <v>2045931</v>
      </c>
      <c r="G1025" s="21" t="s">
        <v>1680</v>
      </c>
      <c r="H1025" s="21" t="s">
        <v>1951</v>
      </c>
      <c r="I1025" s="63">
        <v>41164</v>
      </c>
      <c r="J1025" s="63">
        <v>52121</v>
      </c>
      <c r="K1025" s="21" t="s">
        <v>724</v>
      </c>
      <c r="L1025" s="21" t="s">
        <v>2136</v>
      </c>
    </row>
    <row r="1026" spans="1:12">
      <c r="A1026" s="19">
        <v>1023</v>
      </c>
      <c r="B1026" s="19" t="s">
        <v>6791</v>
      </c>
      <c r="C1026" s="389">
        <v>0</v>
      </c>
      <c r="D1026" s="19" t="s">
        <v>2824</v>
      </c>
      <c r="E1026" s="19">
        <v>8.56</v>
      </c>
      <c r="F1026" s="70">
        <v>6140963</v>
      </c>
      <c r="G1026" s="19" t="s">
        <v>6792</v>
      </c>
      <c r="H1026" s="19" t="s">
        <v>1951</v>
      </c>
      <c r="I1026" s="62">
        <v>34859</v>
      </c>
      <c r="J1026" s="62">
        <v>45817</v>
      </c>
      <c r="K1026" s="19" t="s">
        <v>724</v>
      </c>
      <c r="L1026" s="19" t="s">
        <v>253</v>
      </c>
    </row>
    <row r="1027" spans="1:12">
      <c r="A1027" s="21">
        <v>1024</v>
      </c>
      <c r="B1027" s="21" t="s">
        <v>6793</v>
      </c>
      <c r="C1027" s="390">
        <v>0</v>
      </c>
      <c r="D1027" s="21" t="s">
        <v>6794</v>
      </c>
      <c r="E1027" s="21">
        <v>166.08</v>
      </c>
      <c r="F1027" s="75">
        <v>6130062</v>
      </c>
      <c r="G1027" s="21" t="s">
        <v>6795</v>
      </c>
      <c r="H1027" s="21" t="s">
        <v>1951</v>
      </c>
      <c r="I1027" s="63">
        <v>36371</v>
      </c>
      <c r="J1027" s="63">
        <v>47329</v>
      </c>
      <c r="K1027" s="21" t="s">
        <v>267</v>
      </c>
      <c r="L1027" s="21" t="s">
        <v>3888</v>
      </c>
    </row>
    <row r="1028" spans="1:12">
      <c r="A1028" s="19">
        <v>1025</v>
      </c>
      <c r="B1028" s="19" t="s">
        <v>6796</v>
      </c>
      <c r="C1028" s="389">
        <v>0</v>
      </c>
      <c r="D1028" s="19" t="s">
        <v>6797</v>
      </c>
      <c r="E1028" s="19">
        <v>46.13</v>
      </c>
      <c r="F1028" s="70">
        <v>2075652</v>
      </c>
      <c r="G1028" s="19" t="s">
        <v>4901</v>
      </c>
      <c r="H1028" s="19" t="s">
        <v>2008</v>
      </c>
      <c r="I1028" s="62">
        <v>38174</v>
      </c>
      <c r="J1028" s="62">
        <v>49131</v>
      </c>
      <c r="K1028" s="19" t="s">
        <v>267</v>
      </c>
      <c r="L1028" s="19" t="s">
        <v>3888</v>
      </c>
    </row>
    <row r="1029" spans="1:12">
      <c r="A1029" s="21">
        <v>1026</v>
      </c>
      <c r="B1029" s="21" t="s">
        <v>6798</v>
      </c>
      <c r="C1029" s="390">
        <v>0</v>
      </c>
      <c r="D1029" s="21" t="s">
        <v>6799</v>
      </c>
      <c r="E1029" s="21">
        <v>39.67</v>
      </c>
      <c r="F1029" s="75">
        <v>2075652</v>
      </c>
      <c r="G1029" s="21" t="s">
        <v>4901</v>
      </c>
      <c r="H1029" s="21" t="s">
        <v>2008</v>
      </c>
      <c r="I1029" s="63">
        <v>38174</v>
      </c>
      <c r="J1029" s="63">
        <v>49131</v>
      </c>
      <c r="K1029" s="21" t="s">
        <v>267</v>
      </c>
      <c r="L1029" s="21" t="s">
        <v>3888</v>
      </c>
    </row>
    <row r="1030" spans="1:12">
      <c r="A1030" s="19">
        <v>1027</v>
      </c>
      <c r="B1030" s="19" t="s">
        <v>6800</v>
      </c>
      <c r="C1030" s="389">
        <v>0</v>
      </c>
      <c r="D1030" s="19" t="s">
        <v>6801</v>
      </c>
      <c r="E1030" s="19">
        <v>24.43</v>
      </c>
      <c r="F1030" s="70">
        <v>2075652</v>
      </c>
      <c r="G1030" s="19" t="s">
        <v>4901</v>
      </c>
      <c r="H1030" s="19" t="s">
        <v>2008</v>
      </c>
      <c r="I1030" s="62">
        <v>37936</v>
      </c>
      <c r="J1030" s="62">
        <v>48894</v>
      </c>
      <c r="K1030" s="19" t="s">
        <v>267</v>
      </c>
      <c r="L1030" s="19" t="s">
        <v>3888</v>
      </c>
    </row>
    <row r="1031" spans="1:12">
      <c r="A1031" s="21">
        <v>1028</v>
      </c>
      <c r="B1031" s="21" t="s">
        <v>6802</v>
      </c>
      <c r="C1031" s="390">
        <v>0</v>
      </c>
      <c r="D1031" s="21" t="s">
        <v>6803</v>
      </c>
      <c r="E1031" s="21">
        <v>24.44</v>
      </c>
      <c r="F1031" s="75">
        <v>2075652</v>
      </c>
      <c r="G1031" s="21" t="s">
        <v>4901</v>
      </c>
      <c r="H1031" s="21" t="s">
        <v>2008</v>
      </c>
      <c r="I1031" s="63">
        <v>37936</v>
      </c>
      <c r="J1031" s="63">
        <v>48894</v>
      </c>
      <c r="K1031" s="21" t="s">
        <v>267</v>
      </c>
      <c r="L1031" s="21" t="s">
        <v>3888</v>
      </c>
    </row>
    <row r="1032" spans="1:12">
      <c r="A1032" s="19">
        <v>1029</v>
      </c>
      <c r="B1032" s="19" t="s">
        <v>6804</v>
      </c>
      <c r="C1032" s="389">
        <v>0</v>
      </c>
      <c r="D1032" s="19" t="s">
        <v>4901</v>
      </c>
      <c r="E1032" s="19">
        <v>24.46</v>
      </c>
      <c r="F1032" s="70">
        <v>2075652</v>
      </c>
      <c r="G1032" s="19" t="s">
        <v>4901</v>
      </c>
      <c r="H1032" s="19" t="s">
        <v>2008</v>
      </c>
      <c r="I1032" s="62">
        <v>35748</v>
      </c>
      <c r="J1032" s="62">
        <v>46705</v>
      </c>
      <c r="K1032" s="19" t="s">
        <v>267</v>
      </c>
      <c r="L1032" s="19" t="s">
        <v>3888</v>
      </c>
    </row>
    <row r="1033" spans="1:12">
      <c r="A1033" s="21">
        <v>1030</v>
      </c>
      <c r="B1033" s="21" t="s">
        <v>6805</v>
      </c>
      <c r="C1033" s="390" t="s">
        <v>189</v>
      </c>
      <c r="D1033" s="21" t="s">
        <v>6806</v>
      </c>
      <c r="E1033" s="21">
        <v>17431.96</v>
      </c>
      <c r="F1033" s="75">
        <v>5352827</v>
      </c>
      <c r="G1033" s="21" t="s">
        <v>2799</v>
      </c>
      <c r="H1033" s="21" t="s">
        <v>1951</v>
      </c>
      <c r="I1033" s="63">
        <v>41194</v>
      </c>
      <c r="J1033" s="63">
        <v>52151</v>
      </c>
      <c r="K1033" s="21" t="s">
        <v>425</v>
      </c>
      <c r="L1033" s="21" t="s">
        <v>2297</v>
      </c>
    </row>
    <row r="1034" spans="1:12">
      <c r="A1034" s="19">
        <v>1031</v>
      </c>
      <c r="B1034" s="19" t="s">
        <v>6807</v>
      </c>
      <c r="C1034" s="389" t="s">
        <v>167</v>
      </c>
      <c r="D1034" s="19" t="s">
        <v>6808</v>
      </c>
      <c r="E1034" s="19">
        <v>497.9</v>
      </c>
      <c r="F1034" s="70">
        <v>5381584</v>
      </c>
      <c r="G1034" s="19" t="s">
        <v>6809</v>
      </c>
      <c r="H1034" s="19" t="s">
        <v>1951</v>
      </c>
      <c r="I1034" s="62">
        <v>41194</v>
      </c>
      <c r="J1034" s="62">
        <v>52151</v>
      </c>
      <c r="K1034" s="19" t="s">
        <v>456</v>
      </c>
      <c r="L1034" s="19" t="s">
        <v>457</v>
      </c>
    </row>
    <row r="1035" spans="1:12">
      <c r="A1035" s="21">
        <v>1032</v>
      </c>
      <c r="B1035" s="21" t="s">
        <v>6810</v>
      </c>
      <c r="C1035" s="390" t="s">
        <v>2024</v>
      </c>
      <c r="D1035" s="21" t="s">
        <v>6811</v>
      </c>
      <c r="E1035" s="21">
        <v>535.02</v>
      </c>
      <c r="F1035" s="75">
        <v>5374367</v>
      </c>
      <c r="G1035" s="21" t="s">
        <v>1865</v>
      </c>
      <c r="H1035" s="21" t="s">
        <v>2008</v>
      </c>
      <c r="I1035" s="63">
        <v>41194</v>
      </c>
      <c r="J1035" s="63">
        <v>52151</v>
      </c>
      <c r="K1035" s="21" t="s">
        <v>697</v>
      </c>
      <c r="L1035" s="21" t="s">
        <v>3941</v>
      </c>
    </row>
    <row r="1036" spans="1:12">
      <c r="A1036" s="19">
        <v>1033</v>
      </c>
      <c r="B1036" s="19" t="s">
        <v>6812</v>
      </c>
      <c r="C1036" s="389" t="s">
        <v>2372</v>
      </c>
      <c r="D1036" s="19" t="s">
        <v>3665</v>
      </c>
      <c r="E1036" s="19">
        <v>25.11</v>
      </c>
      <c r="F1036" s="70">
        <v>2726793</v>
      </c>
      <c r="G1036" s="19" t="s">
        <v>1460</v>
      </c>
      <c r="H1036" s="19" t="s">
        <v>1951</v>
      </c>
      <c r="I1036" s="62">
        <v>41194</v>
      </c>
      <c r="J1036" s="62">
        <v>52151</v>
      </c>
      <c r="K1036" s="19" t="s">
        <v>267</v>
      </c>
      <c r="L1036" s="19" t="s">
        <v>2485</v>
      </c>
    </row>
    <row r="1037" spans="1:12">
      <c r="A1037" s="21">
        <v>1034</v>
      </c>
      <c r="B1037" s="21" t="s">
        <v>6813</v>
      </c>
      <c r="C1037" s="390">
        <v>0</v>
      </c>
      <c r="D1037" s="21" t="s">
        <v>2700</v>
      </c>
      <c r="E1037" s="21">
        <v>235.52</v>
      </c>
      <c r="F1037" s="75">
        <v>5101158</v>
      </c>
      <c r="G1037" s="21" t="s">
        <v>6342</v>
      </c>
      <c r="H1037" s="21" t="s">
        <v>1951</v>
      </c>
      <c r="I1037" s="63">
        <v>41197</v>
      </c>
      <c r="J1037" s="63">
        <v>52154</v>
      </c>
      <c r="K1037" s="21" t="s">
        <v>267</v>
      </c>
      <c r="L1037" s="21" t="s">
        <v>4184</v>
      </c>
    </row>
    <row r="1038" spans="1:12">
      <c r="A1038" s="19">
        <v>1035</v>
      </c>
      <c r="B1038" s="19" t="s">
        <v>6814</v>
      </c>
      <c r="C1038" s="389">
        <v>0</v>
      </c>
      <c r="D1038" s="19" t="s">
        <v>6815</v>
      </c>
      <c r="E1038" s="19">
        <v>5360.99</v>
      </c>
      <c r="F1038" s="70">
        <v>2070022</v>
      </c>
      <c r="G1038" s="19" t="s">
        <v>6816</v>
      </c>
      <c r="H1038" s="19" t="s">
        <v>1951</v>
      </c>
      <c r="I1038" s="62">
        <v>41200</v>
      </c>
      <c r="J1038" s="62">
        <v>52157</v>
      </c>
      <c r="K1038" s="19" t="s">
        <v>697</v>
      </c>
      <c r="L1038" s="19" t="s">
        <v>4181</v>
      </c>
    </row>
    <row r="1039" spans="1:12">
      <c r="A1039" s="21">
        <v>1036</v>
      </c>
      <c r="B1039" s="21" t="s">
        <v>6817</v>
      </c>
      <c r="C1039" s="390">
        <v>0</v>
      </c>
      <c r="D1039" s="21" t="s">
        <v>6818</v>
      </c>
      <c r="E1039" s="21">
        <v>19.88</v>
      </c>
      <c r="F1039" s="75">
        <v>5004063</v>
      </c>
      <c r="G1039" s="21" t="s">
        <v>6819</v>
      </c>
      <c r="H1039" s="21" t="s">
        <v>1951</v>
      </c>
      <c r="I1039" s="63">
        <v>41200</v>
      </c>
      <c r="J1039" s="63">
        <v>52157</v>
      </c>
      <c r="K1039" s="21" t="s">
        <v>168</v>
      </c>
      <c r="L1039" s="21" t="s">
        <v>169</v>
      </c>
    </row>
    <row r="1040" spans="1:12">
      <c r="A1040" s="19">
        <v>1037</v>
      </c>
      <c r="B1040" s="19" t="s">
        <v>6820</v>
      </c>
      <c r="C1040" s="389" t="s">
        <v>370</v>
      </c>
      <c r="D1040" s="19" t="s">
        <v>6201</v>
      </c>
      <c r="E1040" s="19">
        <v>256.2</v>
      </c>
      <c r="F1040" s="70">
        <v>5482046</v>
      </c>
      <c r="G1040" s="19" t="s">
        <v>6821</v>
      </c>
      <c r="H1040" s="19" t="s">
        <v>1951</v>
      </c>
      <c r="I1040" s="62">
        <v>41199</v>
      </c>
      <c r="J1040" s="62">
        <v>52156</v>
      </c>
      <c r="K1040" s="19" t="s">
        <v>267</v>
      </c>
      <c r="L1040" s="19" t="s">
        <v>1983</v>
      </c>
    </row>
    <row r="1041" spans="1:12">
      <c r="A1041" s="21">
        <v>1038</v>
      </c>
      <c r="B1041" s="21" t="s">
        <v>6822</v>
      </c>
      <c r="C1041" s="390">
        <v>0</v>
      </c>
      <c r="D1041" s="21" t="s">
        <v>3088</v>
      </c>
      <c r="E1041" s="21">
        <v>79.16</v>
      </c>
      <c r="F1041" s="75">
        <v>5685311</v>
      </c>
      <c r="G1041" s="21" t="s">
        <v>5105</v>
      </c>
      <c r="H1041" s="21" t="s">
        <v>1951</v>
      </c>
      <c r="I1041" s="63">
        <v>41199</v>
      </c>
      <c r="J1041" s="63">
        <v>52156</v>
      </c>
      <c r="K1041" s="21" t="s">
        <v>267</v>
      </c>
      <c r="L1041" s="21" t="s">
        <v>1983</v>
      </c>
    </row>
    <row r="1042" spans="1:12">
      <c r="A1042" s="19">
        <v>1039</v>
      </c>
      <c r="B1042" s="19" t="s">
        <v>6823</v>
      </c>
      <c r="C1042" s="389" t="s">
        <v>2089</v>
      </c>
      <c r="D1042" s="19" t="s">
        <v>3843</v>
      </c>
      <c r="E1042" s="19">
        <v>148.43</v>
      </c>
      <c r="F1042" s="70">
        <v>5101883</v>
      </c>
      <c r="G1042" s="19" t="s">
        <v>6824</v>
      </c>
      <c r="H1042" s="19" t="s">
        <v>1951</v>
      </c>
      <c r="I1042" s="62">
        <v>41201</v>
      </c>
      <c r="J1042" s="62">
        <v>52158</v>
      </c>
      <c r="K1042" s="19" t="s">
        <v>1422</v>
      </c>
      <c r="L1042" s="19" t="s">
        <v>2092</v>
      </c>
    </row>
    <row r="1043" spans="1:12">
      <c r="A1043" s="21">
        <v>1040</v>
      </c>
      <c r="B1043" s="21" t="s">
        <v>6825</v>
      </c>
      <c r="C1043" s="390">
        <v>0</v>
      </c>
      <c r="D1043" s="21" t="s">
        <v>6826</v>
      </c>
      <c r="E1043" s="21">
        <v>60.87</v>
      </c>
      <c r="F1043" s="75">
        <v>3369978</v>
      </c>
      <c r="G1043" s="21" t="s">
        <v>6827</v>
      </c>
      <c r="H1043" s="21" t="s">
        <v>1951</v>
      </c>
      <c r="I1043" s="63">
        <v>41201</v>
      </c>
      <c r="J1043" s="63">
        <v>52158</v>
      </c>
      <c r="K1043" s="21" t="s">
        <v>456</v>
      </c>
      <c r="L1043" s="21" t="s">
        <v>3221</v>
      </c>
    </row>
    <row r="1044" spans="1:12">
      <c r="A1044" s="19">
        <v>1041</v>
      </c>
      <c r="B1044" s="19" t="s">
        <v>6828</v>
      </c>
      <c r="C1044" s="389" t="s">
        <v>1958</v>
      </c>
      <c r="D1044" s="19" t="s">
        <v>3537</v>
      </c>
      <c r="E1044" s="19">
        <v>4509.4399999999996</v>
      </c>
      <c r="F1044" s="70">
        <v>2827875</v>
      </c>
      <c r="G1044" s="19" t="s">
        <v>6829</v>
      </c>
      <c r="H1044" s="19" t="s">
        <v>2008</v>
      </c>
      <c r="I1044" s="62">
        <v>41201</v>
      </c>
      <c r="J1044" s="62">
        <v>52158</v>
      </c>
      <c r="K1044" s="19" t="s">
        <v>456</v>
      </c>
      <c r="L1044" s="19" t="s">
        <v>2049</v>
      </c>
    </row>
    <row r="1045" spans="1:12">
      <c r="A1045" s="21">
        <v>1042</v>
      </c>
      <c r="B1045" s="21" t="s">
        <v>6830</v>
      </c>
      <c r="C1045" s="390" t="s">
        <v>2089</v>
      </c>
      <c r="D1045" s="21" t="s">
        <v>6831</v>
      </c>
      <c r="E1045" s="21">
        <v>94</v>
      </c>
      <c r="F1045" s="75">
        <v>5218624</v>
      </c>
      <c r="G1045" s="21" t="s">
        <v>6832</v>
      </c>
      <c r="H1045" s="21" t="s">
        <v>1951</v>
      </c>
      <c r="I1045" s="63">
        <v>41204</v>
      </c>
      <c r="J1045" s="63">
        <v>52161</v>
      </c>
      <c r="K1045" s="21" t="s">
        <v>180</v>
      </c>
      <c r="L1045" s="21" t="s">
        <v>180</v>
      </c>
    </row>
    <row r="1046" spans="1:12">
      <c r="A1046" s="19">
        <v>1043</v>
      </c>
      <c r="B1046" s="19" t="s">
        <v>6833</v>
      </c>
      <c r="C1046" s="389">
        <v>0</v>
      </c>
      <c r="D1046" s="19" t="s">
        <v>6834</v>
      </c>
      <c r="E1046" s="19">
        <v>40.25</v>
      </c>
      <c r="F1046" s="70">
        <v>5315425</v>
      </c>
      <c r="G1046" s="19" t="s">
        <v>6835</v>
      </c>
      <c r="H1046" s="19" t="s">
        <v>1946</v>
      </c>
      <c r="I1046" s="62">
        <v>41206</v>
      </c>
      <c r="J1046" s="62">
        <v>52163</v>
      </c>
      <c r="K1046" s="19" t="s">
        <v>168</v>
      </c>
      <c r="L1046" s="19" t="s">
        <v>169</v>
      </c>
    </row>
    <row r="1047" spans="1:12">
      <c r="A1047" s="21">
        <v>1044</v>
      </c>
      <c r="B1047" s="21" t="s">
        <v>6836</v>
      </c>
      <c r="C1047" s="390" t="s">
        <v>189</v>
      </c>
      <c r="D1047" s="21" t="s">
        <v>6837</v>
      </c>
      <c r="E1047" s="21">
        <v>502.26</v>
      </c>
      <c r="F1047" s="75">
        <v>5522935</v>
      </c>
      <c r="G1047" s="21" t="s">
        <v>6838</v>
      </c>
      <c r="H1047" s="21" t="s">
        <v>2008</v>
      </c>
      <c r="I1047" s="63">
        <v>41208</v>
      </c>
      <c r="J1047" s="63">
        <v>52165</v>
      </c>
      <c r="K1047" s="21" t="s">
        <v>356</v>
      </c>
      <c r="L1047" s="21" t="s">
        <v>2194</v>
      </c>
    </row>
    <row r="1048" spans="1:12">
      <c r="A1048" s="19">
        <v>1045</v>
      </c>
      <c r="B1048" s="19" t="s">
        <v>6839</v>
      </c>
      <c r="C1048" s="389">
        <v>0</v>
      </c>
      <c r="D1048" s="19" t="s">
        <v>6840</v>
      </c>
      <c r="E1048" s="19">
        <v>71.12</v>
      </c>
      <c r="F1048" s="70">
        <v>2075652</v>
      </c>
      <c r="G1048" s="19" t="s">
        <v>4901</v>
      </c>
      <c r="H1048" s="19" t="s">
        <v>2008</v>
      </c>
      <c r="I1048" s="62">
        <v>41215</v>
      </c>
      <c r="J1048" s="62">
        <v>52172</v>
      </c>
      <c r="K1048" s="19" t="s">
        <v>267</v>
      </c>
      <c r="L1048" s="19" t="s">
        <v>3888</v>
      </c>
    </row>
    <row r="1049" spans="1:12">
      <c r="A1049" s="21">
        <v>1046</v>
      </c>
      <c r="B1049" s="21" t="s">
        <v>6841</v>
      </c>
      <c r="C1049" s="390">
        <v>0</v>
      </c>
      <c r="D1049" s="21" t="s">
        <v>2811</v>
      </c>
      <c r="E1049" s="21">
        <v>146.72999999999999</v>
      </c>
      <c r="F1049" s="75">
        <v>5098033</v>
      </c>
      <c r="G1049" s="21" t="s">
        <v>6842</v>
      </c>
      <c r="H1049" s="21" t="s">
        <v>2008</v>
      </c>
      <c r="I1049" s="63">
        <v>41228</v>
      </c>
      <c r="J1049" s="63">
        <v>52185</v>
      </c>
      <c r="K1049" s="21" t="s">
        <v>697</v>
      </c>
      <c r="L1049" s="21" t="s">
        <v>4419</v>
      </c>
    </row>
    <row r="1050" spans="1:12">
      <c r="A1050" s="19">
        <v>1047</v>
      </c>
      <c r="B1050" s="19" t="s">
        <v>6843</v>
      </c>
      <c r="C1050" s="389" t="s">
        <v>2717</v>
      </c>
      <c r="D1050" s="19" t="s">
        <v>2720</v>
      </c>
      <c r="E1050" s="19">
        <v>156.05000000000001</v>
      </c>
      <c r="F1050" s="70">
        <v>2143097</v>
      </c>
      <c r="G1050" s="19" t="s">
        <v>2928</v>
      </c>
      <c r="H1050" s="19" t="s">
        <v>1951</v>
      </c>
      <c r="I1050" s="62">
        <v>41235</v>
      </c>
      <c r="J1050" s="62">
        <v>52192</v>
      </c>
      <c r="K1050" s="19" t="s">
        <v>1419</v>
      </c>
      <c r="L1050" s="19" t="s">
        <v>2688</v>
      </c>
    </row>
    <row r="1051" spans="1:12">
      <c r="A1051" s="21">
        <v>1048</v>
      </c>
      <c r="B1051" s="21" t="s">
        <v>6844</v>
      </c>
      <c r="C1051" s="390">
        <v>0</v>
      </c>
      <c r="D1051" s="21" t="s">
        <v>4468</v>
      </c>
      <c r="E1051" s="21">
        <v>27.23</v>
      </c>
      <c r="F1051" s="75">
        <v>5087546</v>
      </c>
      <c r="G1051" s="21" t="s">
        <v>6845</v>
      </c>
      <c r="H1051" s="21" t="s">
        <v>1951</v>
      </c>
      <c r="I1051" s="63">
        <v>41243</v>
      </c>
      <c r="J1051" s="63">
        <v>52200</v>
      </c>
      <c r="K1051" s="21" t="s">
        <v>168</v>
      </c>
      <c r="L1051" s="21" t="s">
        <v>413</v>
      </c>
    </row>
    <row r="1052" spans="1:12">
      <c r="A1052" s="19">
        <v>1049</v>
      </c>
      <c r="B1052" s="19" t="s">
        <v>6846</v>
      </c>
      <c r="C1052" s="389">
        <v>0</v>
      </c>
      <c r="D1052" s="19" t="s">
        <v>6847</v>
      </c>
      <c r="E1052" s="19">
        <v>350.56</v>
      </c>
      <c r="F1052" s="70">
        <v>5112885</v>
      </c>
      <c r="G1052" s="19" t="s">
        <v>6848</v>
      </c>
      <c r="H1052" s="19" t="s">
        <v>1951</v>
      </c>
      <c r="I1052" s="62">
        <v>41247</v>
      </c>
      <c r="J1052" s="62">
        <v>52204</v>
      </c>
      <c r="K1052" s="19" t="s">
        <v>267</v>
      </c>
      <c r="L1052" s="19" t="s">
        <v>5525</v>
      </c>
    </row>
    <row r="1053" spans="1:12">
      <c r="A1053" s="21">
        <v>1050</v>
      </c>
      <c r="B1053" s="21" t="s">
        <v>6849</v>
      </c>
      <c r="C1053" s="390" t="s">
        <v>2216</v>
      </c>
      <c r="D1053" s="21" t="s">
        <v>2069</v>
      </c>
      <c r="E1053" s="21">
        <v>734.22</v>
      </c>
      <c r="F1053" s="75">
        <v>2780518</v>
      </c>
      <c r="G1053" s="21" t="s">
        <v>6850</v>
      </c>
      <c r="H1053" s="21" t="s">
        <v>2008</v>
      </c>
      <c r="I1053" s="63">
        <v>41247</v>
      </c>
      <c r="J1053" s="63">
        <v>52204</v>
      </c>
      <c r="K1053" s="21" t="s">
        <v>456</v>
      </c>
      <c r="L1053" s="21" t="s">
        <v>2049</v>
      </c>
    </row>
    <row r="1054" spans="1:12">
      <c r="A1054" s="19">
        <v>1051</v>
      </c>
      <c r="B1054" s="19" t="s">
        <v>6851</v>
      </c>
      <c r="C1054" s="389">
        <v>0</v>
      </c>
      <c r="D1054" s="19" t="s">
        <v>6852</v>
      </c>
      <c r="E1054" s="19">
        <v>32.76</v>
      </c>
      <c r="F1054" s="70">
        <v>5441021</v>
      </c>
      <c r="G1054" s="19" t="s">
        <v>6853</v>
      </c>
      <c r="H1054" s="19" t="s">
        <v>1951</v>
      </c>
      <c r="I1054" s="62">
        <v>41248</v>
      </c>
      <c r="J1054" s="62">
        <v>52205</v>
      </c>
      <c r="K1054" s="19" t="s">
        <v>168</v>
      </c>
      <c r="L1054" s="19" t="s">
        <v>2198</v>
      </c>
    </row>
    <row r="1055" spans="1:12">
      <c r="A1055" s="21">
        <v>1052</v>
      </c>
      <c r="B1055" s="21" t="s">
        <v>6854</v>
      </c>
      <c r="C1055" s="390">
        <v>0</v>
      </c>
      <c r="D1055" s="21" t="s">
        <v>6818</v>
      </c>
      <c r="E1055" s="21">
        <v>37.03</v>
      </c>
      <c r="F1055" s="75">
        <v>5446317</v>
      </c>
      <c r="G1055" s="21" t="s">
        <v>6855</v>
      </c>
      <c r="H1055" s="21" t="s">
        <v>1951</v>
      </c>
      <c r="I1055" s="63">
        <v>41254</v>
      </c>
      <c r="J1055" s="63">
        <v>52211</v>
      </c>
      <c r="K1055" s="21" t="s">
        <v>168</v>
      </c>
      <c r="L1055" s="21" t="s">
        <v>169</v>
      </c>
    </row>
    <row r="1056" spans="1:12">
      <c r="A1056" s="19">
        <v>1053</v>
      </c>
      <c r="B1056" s="19" t="s">
        <v>6856</v>
      </c>
      <c r="C1056" s="389">
        <v>0</v>
      </c>
      <c r="D1056" s="19" t="s">
        <v>6857</v>
      </c>
      <c r="E1056" s="19">
        <v>607.94000000000005</v>
      </c>
      <c r="F1056" s="70">
        <v>5511712</v>
      </c>
      <c r="G1056" s="19" t="s">
        <v>6858</v>
      </c>
      <c r="H1056" s="19" t="s">
        <v>2008</v>
      </c>
      <c r="I1056" s="62">
        <v>41256</v>
      </c>
      <c r="J1056" s="62">
        <v>52213</v>
      </c>
      <c r="K1056" s="19" t="s">
        <v>267</v>
      </c>
      <c r="L1056" s="19" t="s">
        <v>3178</v>
      </c>
    </row>
    <row r="1057" spans="1:12">
      <c r="A1057" s="21">
        <v>1054</v>
      </c>
      <c r="B1057" s="21" t="s">
        <v>6859</v>
      </c>
      <c r="C1057" s="390">
        <v>0</v>
      </c>
      <c r="D1057" s="21" t="s">
        <v>6860</v>
      </c>
      <c r="E1057" s="21">
        <v>4749.3900000000003</v>
      </c>
      <c r="F1057" s="75">
        <v>2070022</v>
      </c>
      <c r="G1057" s="21" t="s">
        <v>6816</v>
      </c>
      <c r="H1057" s="21" t="s">
        <v>1951</v>
      </c>
      <c r="I1057" s="63">
        <v>41257</v>
      </c>
      <c r="J1057" s="63">
        <v>52214</v>
      </c>
      <c r="K1057" s="21" t="s">
        <v>697</v>
      </c>
      <c r="L1057" s="21" t="s">
        <v>6861</v>
      </c>
    </row>
    <row r="1058" spans="1:12">
      <c r="A1058" s="19">
        <v>1055</v>
      </c>
      <c r="B1058" s="19" t="s">
        <v>6862</v>
      </c>
      <c r="C1058" s="389" t="s">
        <v>167</v>
      </c>
      <c r="D1058" s="19" t="s">
        <v>6863</v>
      </c>
      <c r="E1058" s="19">
        <v>316.67</v>
      </c>
      <c r="F1058" s="70">
        <v>2763788</v>
      </c>
      <c r="G1058" s="19" t="s">
        <v>1821</v>
      </c>
      <c r="H1058" s="19" t="s">
        <v>1951</v>
      </c>
      <c r="I1058" s="62">
        <v>41262</v>
      </c>
      <c r="J1058" s="62">
        <v>52219</v>
      </c>
      <c r="K1058" s="19" t="s">
        <v>1303</v>
      </c>
      <c r="L1058" s="19" t="s">
        <v>2329</v>
      </c>
    </row>
    <row r="1059" spans="1:12">
      <c r="A1059" s="21">
        <v>1056</v>
      </c>
      <c r="B1059" s="21" t="s">
        <v>6864</v>
      </c>
      <c r="C1059" s="390">
        <v>0</v>
      </c>
      <c r="D1059" s="21" t="s">
        <v>6865</v>
      </c>
      <c r="E1059" s="21">
        <v>146.22</v>
      </c>
      <c r="F1059" s="75">
        <v>5112486</v>
      </c>
      <c r="G1059" s="21" t="s">
        <v>6866</v>
      </c>
      <c r="H1059" s="21" t="s">
        <v>2008</v>
      </c>
      <c r="I1059" s="63">
        <v>41267</v>
      </c>
      <c r="J1059" s="63">
        <v>52224</v>
      </c>
      <c r="K1059" s="21" t="s">
        <v>425</v>
      </c>
      <c r="L1059" s="21" t="s">
        <v>2157</v>
      </c>
    </row>
    <row r="1060" spans="1:12">
      <c r="A1060" s="19">
        <v>1057</v>
      </c>
      <c r="B1060" s="19" t="s">
        <v>6867</v>
      </c>
      <c r="C1060" s="389" t="s">
        <v>6868</v>
      </c>
      <c r="D1060" s="19" t="s">
        <v>6869</v>
      </c>
      <c r="E1060" s="19">
        <v>402.54</v>
      </c>
      <c r="F1060" s="70">
        <v>2090511</v>
      </c>
      <c r="G1060" s="19" t="s">
        <v>6870</v>
      </c>
      <c r="H1060" s="19" t="s">
        <v>1951</v>
      </c>
      <c r="I1060" s="62">
        <v>41270</v>
      </c>
      <c r="J1060" s="62">
        <v>52227</v>
      </c>
      <c r="K1060" s="19" t="s">
        <v>1420</v>
      </c>
      <c r="L1060" s="19" t="s">
        <v>4079</v>
      </c>
    </row>
    <row r="1061" spans="1:12">
      <c r="A1061" s="21">
        <v>1058</v>
      </c>
      <c r="B1061" s="21" t="s">
        <v>6871</v>
      </c>
      <c r="C1061" s="390">
        <v>0</v>
      </c>
      <c r="D1061" s="21" t="s">
        <v>4680</v>
      </c>
      <c r="E1061" s="21">
        <v>85.21</v>
      </c>
      <c r="F1061" s="75">
        <v>2034859</v>
      </c>
      <c r="G1061" s="21" t="s">
        <v>4680</v>
      </c>
      <c r="H1061" s="21" t="s">
        <v>4465</v>
      </c>
      <c r="I1061" s="63">
        <v>41289</v>
      </c>
      <c r="J1061" s="63">
        <v>52246</v>
      </c>
      <c r="K1061" s="21" t="s">
        <v>1987</v>
      </c>
      <c r="L1061" s="21" t="s">
        <v>4681</v>
      </c>
    </row>
    <row r="1062" spans="1:12">
      <c r="A1062" s="19">
        <v>1059</v>
      </c>
      <c r="B1062" s="19" t="s">
        <v>6872</v>
      </c>
      <c r="C1062" s="389">
        <v>0</v>
      </c>
      <c r="D1062" s="19" t="s">
        <v>6873</v>
      </c>
      <c r="E1062" s="19">
        <v>24.93</v>
      </c>
      <c r="F1062" s="70">
        <v>2732521</v>
      </c>
      <c r="G1062" s="19" t="s">
        <v>6874</v>
      </c>
      <c r="H1062" s="19" t="s">
        <v>1951</v>
      </c>
      <c r="I1062" s="62">
        <v>41303</v>
      </c>
      <c r="J1062" s="62">
        <v>52260</v>
      </c>
      <c r="K1062" s="19" t="s">
        <v>356</v>
      </c>
      <c r="L1062" s="19" t="s">
        <v>2265</v>
      </c>
    </row>
    <row r="1063" spans="1:12">
      <c r="A1063" s="21">
        <v>1060</v>
      </c>
      <c r="B1063" s="21" t="s">
        <v>6875</v>
      </c>
      <c r="C1063" s="390" t="s">
        <v>167</v>
      </c>
      <c r="D1063" s="21" t="s">
        <v>6876</v>
      </c>
      <c r="E1063" s="21">
        <v>341.48</v>
      </c>
      <c r="F1063" s="75">
        <v>5110297</v>
      </c>
      <c r="G1063" s="21" t="s">
        <v>6877</v>
      </c>
      <c r="H1063" s="21" t="s">
        <v>1951</v>
      </c>
      <c r="I1063" s="63">
        <v>41309</v>
      </c>
      <c r="J1063" s="63">
        <v>52266</v>
      </c>
      <c r="K1063" s="21" t="s">
        <v>267</v>
      </c>
      <c r="L1063" s="21" t="s">
        <v>2186</v>
      </c>
    </row>
    <row r="1064" spans="1:12">
      <c r="A1064" s="19">
        <v>1061</v>
      </c>
      <c r="B1064" s="19" t="s">
        <v>6878</v>
      </c>
      <c r="C1064" s="389" t="s">
        <v>167</v>
      </c>
      <c r="D1064" s="19" t="s">
        <v>6631</v>
      </c>
      <c r="E1064" s="19">
        <v>25.34</v>
      </c>
      <c r="F1064" s="70">
        <v>6016138</v>
      </c>
      <c r="G1064" s="19" t="s">
        <v>1487</v>
      </c>
      <c r="H1064" s="19" t="s">
        <v>1951</v>
      </c>
      <c r="I1064" s="62">
        <v>41320</v>
      </c>
      <c r="J1064" s="62">
        <v>52277</v>
      </c>
      <c r="K1064" s="19" t="s">
        <v>267</v>
      </c>
      <c r="L1064" s="19" t="s">
        <v>1983</v>
      </c>
    </row>
    <row r="1065" spans="1:12">
      <c r="A1065" s="21">
        <v>1062</v>
      </c>
      <c r="B1065" s="21" t="s">
        <v>6879</v>
      </c>
      <c r="C1065" s="390">
        <v>0</v>
      </c>
      <c r="D1065" s="21" t="s">
        <v>3667</v>
      </c>
      <c r="E1065" s="21">
        <v>28.66</v>
      </c>
      <c r="F1065" s="75">
        <v>2779374</v>
      </c>
      <c r="G1065" s="21" t="s">
        <v>6880</v>
      </c>
      <c r="H1065" s="21" t="s">
        <v>1951</v>
      </c>
      <c r="I1065" s="63">
        <v>38020</v>
      </c>
      <c r="J1065" s="63">
        <v>48978</v>
      </c>
      <c r="K1065" s="21" t="s">
        <v>267</v>
      </c>
      <c r="L1065" s="21" t="s">
        <v>3888</v>
      </c>
    </row>
    <row r="1066" spans="1:12">
      <c r="A1066" s="19">
        <v>1063</v>
      </c>
      <c r="B1066" s="19" t="s">
        <v>6881</v>
      </c>
      <c r="C1066" s="389">
        <v>0</v>
      </c>
      <c r="D1066" s="19" t="s">
        <v>6882</v>
      </c>
      <c r="E1066" s="19">
        <v>596.16999999999996</v>
      </c>
      <c r="F1066" s="70">
        <v>2450259</v>
      </c>
      <c r="G1066" s="19" t="s">
        <v>6883</v>
      </c>
      <c r="H1066" s="19" t="s">
        <v>1951</v>
      </c>
      <c r="I1066" s="62">
        <v>38797</v>
      </c>
      <c r="J1066" s="62">
        <v>49755</v>
      </c>
      <c r="K1066" s="19" t="s">
        <v>737</v>
      </c>
      <c r="L1066" s="19" t="s">
        <v>2641</v>
      </c>
    </row>
    <row r="1067" spans="1:12">
      <c r="A1067" s="21">
        <v>1064</v>
      </c>
      <c r="B1067" s="21" t="s">
        <v>6884</v>
      </c>
      <c r="C1067" s="390">
        <v>0</v>
      </c>
      <c r="D1067" s="21" t="s">
        <v>6885</v>
      </c>
      <c r="E1067" s="21">
        <v>92.81</v>
      </c>
      <c r="F1067" s="75">
        <v>5442346</v>
      </c>
      <c r="G1067" s="21" t="s">
        <v>6886</v>
      </c>
      <c r="H1067" s="21" t="s">
        <v>1951</v>
      </c>
      <c r="I1067" s="63">
        <v>41051</v>
      </c>
      <c r="J1067" s="63">
        <v>52008</v>
      </c>
      <c r="K1067" s="21" t="s">
        <v>267</v>
      </c>
      <c r="L1067" s="21" t="s">
        <v>2485</v>
      </c>
    </row>
    <row r="1068" spans="1:12">
      <c r="A1068" s="19">
        <v>1065</v>
      </c>
      <c r="B1068" s="19" t="s">
        <v>6887</v>
      </c>
      <c r="C1068" s="389">
        <v>0</v>
      </c>
      <c r="D1068" s="19" t="s">
        <v>6888</v>
      </c>
      <c r="E1068" s="19">
        <v>130.07</v>
      </c>
      <c r="F1068" s="70">
        <v>5105439</v>
      </c>
      <c r="G1068" s="19" t="s">
        <v>6889</v>
      </c>
      <c r="H1068" s="19" t="s">
        <v>1951</v>
      </c>
      <c r="I1068" s="62">
        <v>41372</v>
      </c>
      <c r="J1068" s="62">
        <v>52329</v>
      </c>
      <c r="K1068" s="19" t="s">
        <v>356</v>
      </c>
      <c r="L1068" s="19" t="s">
        <v>2265</v>
      </c>
    </row>
    <row r="1069" spans="1:12">
      <c r="A1069" s="21">
        <v>1066</v>
      </c>
      <c r="B1069" s="21" t="s">
        <v>6890</v>
      </c>
      <c r="C1069" s="390" t="s">
        <v>189</v>
      </c>
      <c r="D1069" s="21" t="s">
        <v>6891</v>
      </c>
      <c r="E1069" s="21">
        <v>1623.8</v>
      </c>
      <c r="F1069" s="75">
        <v>2679868</v>
      </c>
      <c r="G1069" s="21" t="s">
        <v>6892</v>
      </c>
      <c r="H1069" s="21" t="s">
        <v>1951</v>
      </c>
      <c r="I1069" s="63">
        <v>41372</v>
      </c>
      <c r="J1069" s="63">
        <v>52329</v>
      </c>
      <c r="K1069" s="21" t="s">
        <v>1420</v>
      </c>
      <c r="L1069" s="21" t="s">
        <v>4144</v>
      </c>
    </row>
    <row r="1070" spans="1:12">
      <c r="A1070" s="19">
        <v>1067</v>
      </c>
      <c r="B1070" s="19" t="s">
        <v>6893</v>
      </c>
      <c r="C1070" s="389" t="s">
        <v>189</v>
      </c>
      <c r="D1070" s="19" t="s">
        <v>6894</v>
      </c>
      <c r="E1070" s="19">
        <v>1085.2</v>
      </c>
      <c r="F1070" s="70">
        <v>5671833</v>
      </c>
      <c r="G1070" s="19" t="s">
        <v>6895</v>
      </c>
      <c r="H1070" s="19" t="s">
        <v>2008</v>
      </c>
      <c r="I1070" s="62">
        <v>41381</v>
      </c>
      <c r="J1070" s="62">
        <v>52338</v>
      </c>
      <c r="K1070" s="19" t="s">
        <v>425</v>
      </c>
      <c r="L1070" s="19" t="s">
        <v>2297</v>
      </c>
    </row>
    <row r="1071" spans="1:12">
      <c r="A1071" s="21">
        <v>1068</v>
      </c>
      <c r="B1071" s="21" t="s">
        <v>6896</v>
      </c>
      <c r="C1071" s="390" t="s">
        <v>2773</v>
      </c>
      <c r="D1071" s="21" t="s">
        <v>6897</v>
      </c>
      <c r="E1071" s="21">
        <v>134.34</v>
      </c>
      <c r="F1071" s="75">
        <v>2848376</v>
      </c>
      <c r="G1071" s="21" t="s">
        <v>5846</v>
      </c>
      <c r="H1071" s="21" t="s">
        <v>1951</v>
      </c>
      <c r="I1071" s="63">
        <v>41381</v>
      </c>
      <c r="J1071" s="63">
        <v>52338</v>
      </c>
      <c r="K1071" s="21" t="s">
        <v>697</v>
      </c>
      <c r="L1071" s="21" t="s">
        <v>2087</v>
      </c>
    </row>
    <row r="1072" spans="1:12">
      <c r="A1072" s="19">
        <v>1069</v>
      </c>
      <c r="B1072" s="19" t="s">
        <v>6898</v>
      </c>
      <c r="C1072" s="389" t="s">
        <v>2042</v>
      </c>
      <c r="D1072" s="19" t="s">
        <v>2043</v>
      </c>
      <c r="E1072" s="19">
        <v>4720.16</v>
      </c>
      <c r="F1072" s="70">
        <v>5530725</v>
      </c>
      <c r="G1072" s="19" t="s">
        <v>2044</v>
      </c>
      <c r="H1072" s="19" t="s">
        <v>1951</v>
      </c>
      <c r="I1072" s="62">
        <v>41382</v>
      </c>
      <c r="J1072" s="62">
        <v>52339</v>
      </c>
      <c r="K1072" s="19" t="s">
        <v>697</v>
      </c>
      <c r="L1072" s="19" t="s">
        <v>2045</v>
      </c>
    </row>
    <row r="1073" spans="1:12">
      <c r="A1073" s="21">
        <v>1070</v>
      </c>
      <c r="B1073" s="21" t="s">
        <v>6899</v>
      </c>
      <c r="C1073" s="390">
        <v>0</v>
      </c>
      <c r="D1073" s="21" t="s">
        <v>6900</v>
      </c>
      <c r="E1073" s="21">
        <v>158.16</v>
      </c>
      <c r="F1073" s="75">
        <v>2872943</v>
      </c>
      <c r="G1073" s="21" t="s">
        <v>434</v>
      </c>
      <c r="H1073" s="21" t="s">
        <v>1951</v>
      </c>
      <c r="I1073" s="63">
        <v>41382</v>
      </c>
      <c r="J1073" s="63">
        <v>52339</v>
      </c>
      <c r="K1073" s="21" t="s">
        <v>267</v>
      </c>
      <c r="L1073" s="21" t="s">
        <v>3888</v>
      </c>
    </row>
    <row r="1074" spans="1:12">
      <c r="A1074" s="19">
        <v>1071</v>
      </c>
      <c r="B1074" s="19" t="s">
        <v>6901</v>
      </c>
      <c r="C1074" s="389" t="s">
        <v>2089</v>
      </c>
      <c r="D1074" s="19" t="s">
        <v>6511</v>
      </c>
      <c r="E1074" s="19">
        <v>300.95999999999998</v>
      </c>
      <c r="F1074" s="70">
        <v>2618176</v>
      </c>
      <c r="G1074" s="19" t="s">
        <v>6512</v>
      </c>
      <c r="H1074" s="19" t="s">
        <v>2008</v>
      </c>
      <c r="I1074" s="62">
        <v>41387</v>
      </c>
      <c r="J1074" s="62">
        <v>52344</v>
      </c>
      <c r="K1074" s="19" t="s">
        <v>1422</v>
      </c>
      <c r="L1074" s="19" t="s">
        <v>2037</v>
      </c>
    </row>
    <row r="1075" spans="1:12">
      <c r="A1075" s="21">
        <v>1072</v>
      </c>
      <c r="B1075" s="21" t="s">
        <v>6902</v>
      </c>
      <c r="C1075" s="390">
        <v>0</v>
      </c>
      <c r="D1075" s="21" t="s">
        <v>6903</v>
      </c>
      <c r="E1075" s="21">
        <v>132.81</v>
      </c>
      <c r="F1075" s="75">
        <v>6225241</v>
      </c>
      <c r="G1075" s="21" t="s">
        <v>6904</v>
      </c>
      <c r="H1075" s="21" t="s">
        <v>1951</v>
      </c>
      <c r="I1075" s="63">
        <v>41393</v>
      </c>
      <c r="J1075" s="63">
        <v>52350</v>
      </c>
      <c r="K1075" s="21" t="s">
        <v>356</v>
      </c>
      <c r="L1075" s="21" t="s">
        <v>2142</v>
      </c>
    </row>
    <row r="1076" spans="1:12">
      <c r="A1076" s="19">
        <v>1073</v>
      </c>
      <c r="B1076" s="19" t="s">
        <v>6905</v>
      </c>
      <c r="C1076" s="389" t="s">
        <v>2372</v>
      </c>
      <c r="D1076" s="19" t="s">
        <v>2483</v>
      </c>
      <c r="E1076" s="19">
        <v>25.21</v>
      </c>
      <c r="F1076" s="70">
        <v>5663989</v>
      </c>
      <c r="G1076" s="19" t="s">
        <v>1817</v>
      </c>
      <c r="H1076" s="19" t="s">
        <v>1951</v>
      </c>
      <c r="I1076" s="62">
        <v>41394</v>
      </c>
      <c r="J1076" s="62">
        <v>52351</v>
      </c>
      <c r="K1076" s="19" t="s">
        <v>267</v>
      </c>
      <c r="L1076" s="19" t="s">
        <v>2485</v>
      </c>
    </row>
    <row r="1077" spans="1:12">
      <c r="A1077" s="21">
        <v>1074</v>
      </c>
      <c r="B1077" s="21" t="s">
        <v>6906</v>
      </c>
      <c r="C1077" s="390" t="s">
        <v>2372</v>
      </c>
      <c r="D1077" s="21" t="s">
        <v>6907</v>
      </c>
      <c r="E1077" s="21">
        <v>119.44</v>
      </c>
      <c r="F1077" s="75">
        <v>5553199</v>
      </c>
      <c r="G1077" s="21" t="s">
        <v>1685</v>
      </c>
      <c r="H1077" s="21" t="s">
        <v>1951</v>
      </c>
      <c r="I1077" s="63">
        <v>41401</v>
      </c>
      <c r="J1077" s="63">
        <v>52358</v>
      </c>
      <c r="K1077" s="21" t="s">
        <v>168</v>
      </c>
      <c r="L1077" s="21" t="s">
        <v>169</v>
      </c>
    </row>
    <row r="1078" spans="1:12">
      <c r="A1078" s="19">
        <v>1075</v>
      </c>
      <c r="B1078" s="19" t="s">
        <v>6908</v>
      </c>
      <c r="C1078" s="389" t="s">
        <v>370</v>
      </c>
      <c r="D1078" s="19" t="s">
        <v>6909</v>
      </c>
      <c r="E1078" s="19">
        <v>350.13</v>
      </c>
      <c r="F1078" s="70">
        <v>5199077</v>
      </c>
      <c r="G1078" s="19" t="s">
        <v>6910</v>
      </c>
      <c r="H1078" s="19" t="s">
        <v>1951</v>
      </c>
      <c r="I1078" s="62">
        <v>41421</v>
      </c>
      <c r="J1078" s="62">
        <v>52378</v>
      </c>
      <c r="K1078" s="19" t="s">
        <v>425</v>
      </c>
      <c r="L1078" s="19" t="s">
        <v>498</v>
      </c>
    </row>
    <row r="1079" spans="1:12">
      <c r="A1079" s="21">
        <v>1076</v>
      </c>
      <c r="B1079" s="21" t="s">
        <v>6911</v>
      </c>
      <c r="C1079" s="390">
        <v>0</v>
      </c>
      <c r="D1079" s="21" t="s">
        <v>5472</v>
      </c>
      <c r="E1079" s="21">
        <v>5562.73</v>
      </c>
      <c r="F1079" s="75">
        <v>5287227</v>
      </c>
      <c r="G1079" s="21" t="s">
        <v>6912</v>
      </c>
      <c r="H1079" s="21" t="s">
        <v>2008</v>
      </c>
      <c r="I1079" s="63">
        <v>41428</v>
      </c>
      <c r="J1079" s="63">
        <v>52385</v>
      </c>
      <c r="K1079" s="21" t="s">
        <v>356</v>
      </c>
      <c r="L1079" s="21" t="s">
        <v>2194</v>
      </c>
    </row>
    <row r="1080" spans="1:12">
      <c r="A1080" s="19">
        <v>1077</v>
      </c>
      <c r="B1080" s="19" t="s">
        <v>6913</v>
      </c>
      <c r="C1080" s="389" t="s">
        <v>2024</v>
      </c>
      <c r="D1080" s="19" t="s">
        <v>6914</v>
      </c>
      <c r="E1080" s="19">
        <v>133.12</v>
      </c>
      <c r="F1080" s="70">
        <v>5523974</v>
      </c>
      <c r="G1080" s="19" t="s">
        <v>6915</v>
      </c>
      <c r="H1080" s="19" t="s">
        <v>1951</v>
      </c>
      <c r="I1080" s="62">
        <v>41430</v>
      </c>
      <c r="J1080" s="62">
        <v>52387</v>
      </c>
      <c r="K1080" s="19" t="s">
        <v>1303</v>
      </c>
      <c r="L1080" s="19" t="s">
        <v>2329</v>
      </c>
    </row>
    <row r="1081" spans="1:12">
      <c r="A1081" s="21">
        <v>1078</v>
      </c>
      <c r="B1081" s="21" t="s">
        <v>6916</v>
      </c>
      <c r="C1081" s="390" t="s">
        <v>2372</v>
      </c>
      <c r="D1081" s="21" t="s">
        <v>2100</v>
      </c>
      <c r="E1081" s="21">
        <v>214.28</v>
      </c>
      <c r="F1081" s="75">
        <v>2662507</v>
      </c>
      <c r="G1081" s="21" t="s">
        <v>6917</v>
      </c>
      <c r="H1081" s="21" t="s">
        <v>1951</v>
      </c>
      <c r="I1081" s="63">
        <v>41443</v>
      </c>
      <c r="J1081" s="63">
        <v>52400</v>
      </c>
      <c r="K1081" s="21" t="s">
        <v>168</v>
      </c>
      <c r="L1081" s="21" t="s">
        <v>169</v>
      </c>
    </row>
    <row r="1082" spans="1:12">
      <c r="A1082" s="19">
        <v>1079</v>
      </c>
      <c r="B1082" s="19" t="s">
        <v>6918</v>
      </c>
      <c r="C1082" s="389">
        <v>0</v>
      </c>
      <c r="D1082" s="19" t="s">
        <v>6919</v>
      </c>
      <c r="E1082" s="19">
        <v>4048.94</v>
      </c>
      <c r="F1082" s="70">
        <v>2095025</v>
      </c>
      <c r="G1082" s="19" t="s">
        <v>3047</v>
      </c>
      <c r="H1082" s="19" t="s">
        <v>1951</v>
      </c>
      <c r="I1082" s="62">
        <v>41446</v>
      </c>
      <c r="J1082" s="62">
        <v>52403</v>
      </c>
      <c r="K1082" s="19" t="s">
        <v>456</v>
      </c>
      <c r="L1082" s="19" t="s">
        <v>3233</v>
      </c>
    </row>
    <row r="1083" spans="1:12">
      <c r="A1083" s="21">
        <v>1080</v>
      </c>
      <c r="B1083" s="21" t="s">
        <v>6920</v>
      </c>
      <c r="C1083" s="390" t="s">
        <v>189</v>
      </c>
      <c r="D1083" s="21" t="s">
        <v>6921</v>
      </c>
      <c r="E1083" s="21">
        <v>8340.01</v>
      </c>
      <c r="F1083" s="75">
        <v>2887134</v>
      </c>
      <c r="G1083" s="21" t="s">
        <v>6099</v>
      </c>
      <c r="H1083" s="21" t="s">
        <v>2008</v>
      </c>
      <c r="I1083" s="63">
        <v>41449</v>
      </c>
      <c r="J1083" s="63">
        <v>52406</v>
      </c>
      <c r="K1083" s="21" t="s">
        <v>425</v>
      </c>
      <c r="L1083" s="21" t="s">
        <v>2009</v>
      </c>
    </row>
    <row r="1084" spans="1:12">
      <c r="A1084" s="19">
        <v>1081</v>
      </c>
      <c r="B1084" s="19" t="s">
        <v>6922</v>
      </c>
      <c r="C1084" s="389" t="s">
        <v>2135</v>
      </c>
      <c r="D1084" s="19" t="s">
        <v>6105</v>
      </c>
      <c r="E1084" s="19">
        <v>323.83</v>
      </c>
      <c r="F1084" s="70">
        <v>5070651</v>
      </c>
      <c r="G1084" s="19" t="s">
        <v>6923</v>
      </c>
      <c r="H1084" s="19" t="s">
        <v>1951</v>
      </c>
      <c r="I1084" s="62">
        <v>41450</v>
      </c>
      <c r="J1084" s="62">
        <v>52407</v>
      </c>
      <c r="K1084" s="19" t="s">
        <v>180</v>
      </c>
      <c r="L1084" s="19" t="s">
        <v>5516</v>
      </c>
    </row>
    <row r="1085" spans="1:12">
      <c r="A1085" s="21">
        <v>1082</v>
      </c>
      <c r="B1085" s="21" t="s">
        <v>6924</v>
      </c>
      <c r="C1085" s="390" t="s">
        <v>2482</v>
      </c>
      <c r="D1085" s="21" t="s">
        <v>6925</v>
      </c>
      <c r="E1085" s="21">
        <v>89.22</v>
      </c>
      <c r="F1085" s="75">
        <v>2747707</v>
      </c>
      <c r="G1085" s="21" t="s">
        <v>3335</v>
      </c>
      <c r="H1085" s="21" t="s">
        <v>1951</v>
      </c>
      <c r="I1085" s="63">
        <v>41450</v>
      </c>
      <c r="J1085" s="63">
        <v>52407</v>
      </c>
      <c r="K1085" s="21" t="s">
        <v>168</v>
      </c>
      <c r="L1085" s="21" t="s">
        <v>169</v>
      </c>
    </row>
    <row r="1086" spans="1:12">
      <c r="A1086" s="19">
        <v>1083</v>
      </c>
      <c r="B1086" s="19" t="s">
        <v>6926</v>
      </c>
      <c r="C1086" s="389">
        <v>0</v>
      </c>
      <c r="D1086" s="19" t="s">
        <v>6927</v>
      </c>
      <c r="E1086" s="19">
        <v>55.49</v>
      </c>
      <c r="F1086" s="70">
        <v>5279771</v>
      </c>
      <c r="G1086" s="19" t="s">
        <v>6928</v>
      </c>
      <c r="H1086" s="19" t="s">
        <v>1951</v>
      </c>
      <c r="I1086" s="62">
        <v>41457</v>
      </c>
      <c r="J1086" s="62">
        <v>52414</v>
      </c>
      <c r="K1086" s="19" t="s">
        <v>168</v>
      </c>
      <c r="L1086" s="19" t="s">
        <v>169</v>
      </c>
    </row>
    <row r="1087" spans="1:12">
      <c r="A1087" s="21">
        <v>1084</v>
      </c>
      <c r="B1087" s="21" t="s">
        <v>6929</v>
      </c>
      <c r="C1087" s="390" t="s">
        <v>189</v>
      </c>
      <c r="D1087" s="21" t="s">
        <v>6930</v>
      </c>
      <c r="E1087" s="21">
        <v>2497.04</v>
      </c>
      <c r="F1087" s="75">
        <v>5508606</v>
      </c>
      <c r="G1087" s="21" t="s">
        <v>6931</v>
      </c>
      <c r="H1087" s="21" t="s">
        <v>2008</v>
      </c>
      <c r="I1087" s="63">
        <v>41464</v>
      </c>
      <c r="J1087" s="63">
        <v>52421</v>
      </c>
      <c r="K1087" s="21" t="s">
        <v>267</v>
      </c>
      <c r="L1087" s="21" t="s">
        <v>3423</v>
      </c>
    </row>
    <row r="1088" spans="1:12">
      <c r="A1088" s="19">
        <v>1085</v>
      </c>
      <c r="B1088" s="19" t="s">
        <v>6932</v>
      </c>
      <c r="C1088" s="389" t="s">
        <v>2024</v>
      </c>
      <c r="D1088" s="19" t="s">
        <v>6933</v>
      </c>
      <c r="E1088" s="19">
        <v>231.77</v>
      </c>
      <c r="F1088" s="70">
        <v>5068053</v>
      </c>
      <c r="G1088" s="19" t="s">
        <v>2183</v>
      </c>
      <c r="H1088" s="19" t="s">
        <v>1946</v>
      </c>
      <c r="I1088" s="62">
        <v>41460</v>
      </c>
      <c r="J1088" s="62">
        <v>52417</v>
      </c>
      <c r="K1088" s="19" t="s">
        <v>1422</v>
      </c>
      <c r="L1088" s="19" t="s">
        <v>471</v>
      </c>
    </row>
    <row r="1089" spans="1:12">
      <c r="A1089" s="21">
        <v>1086</v>
      </c>
      <c r="B1089" s="21" t="s">
        <v>6934</v>
      </c>
      <c r="C1089" s="390">
        <v>0</v>
      </c>
      <c r="D1089" s="21" t="s">
        <v>3635</v>
      </c>
      <c r="E1089" s="21">
        <v>124.2</v>
      </c>
      <c r="F1089" s="75">
        <v>5648629</v>
      </c>
      <c r="G1089" s="21" t="s">
        <v>6935</v>
      </c>
      <c r="H1089" s="21" t="s">
        <v>1951</v>
      </c>
      <c r="I1089" s="63">
        <v>41459</v>
      </c>
      <c r="J1089" s="63">
        <v>52416</v>
      </c>
      <c r="K1089" s="21" t="s">
        <v>697</v>
      </c>
      <c r="L1089" s="21" t="s">
        <v>4419</v>
      </c>
    </row>
    <row r="1090" spans="1:12">
      <c r="A1090" s="19">
        <v>1087</v>
      </c>
      <c r="B1090" s="19" t="s">
        <v>6936</v>
      </c>
      <c r="C1090" s="389">
        <v>0</v>
      </c>
      <c r="D1090" s="19" t="s">
        <v>6937</v>
      </c>
      <c r="E1090" s="19">
        <v>100.53</v>
      </c>
      <c r="F1090" s="70">
        <v>5276764</v>
      </c>
      <c r="G1090" s="19" t="s">
        <v>6938</v>
      </c>
      <c r="H1090" s="19" t="s">
        <v>1951</v>
      </c>
      <c r="I1090" s="62">
        <v>41499</v>
      </c>
      <c r="J1090" s="62">
        <v>52456</v>
      </c>
      <c r="K1090" s="19" t="s">
        <v>470</v>
      </c>
      <c r="L1090" s="19" t="s">
        <v>560</v>
      </c>
    </row>
    <row r="1091" spans="1:12">
      <c r="A1091" s="21">
        <v>1088</v>
      </c>
      <c r="B1091" s="21" t="s">
        <v>6939</v>
      </c>
      <c r="C1091" s="390" t="s">
        <v>167</v>
      </c>
      <c r="D1091" s="21" t="s">
        <v>3162</v>
      </c>
      <c r="E1091" s="21">
        <v>507.3</v>
      </c>
      <c r="F1091" s="75">
        <v>5166667</v>
      </c>
      <c r="G1091" s="21" t="s">
        <v>1857</v>
      </c>
      <c r="H1091" s="21" t="s">
        <v>1951</v>
      </c>
      <c r="I1091" s="63">
        <v>41501</v>
      </c>
      <c r="J1091" s="63">
        <v>52458</v>
      </c>
      <c r="K1091" s="21" t="s">
        <v>2022</v>
      </c>
      <c r="L1091" s="21" t="s">
        <v>2588</v>
      </c>
    </row>
    <row r="1092" spans="1:12">
      <c r="A1092" s="19">
        <v>1089</v>
      </c>
      <c r="B1092" s="19" t="s">
        <v>6940</v>
      </c>
      <c r="C1092" s="389" t="s">
        <v>2089</v>
      </c>
      <c r="D1092" s="19" t="s">
        <v>6941</v>
      </c>
      <c r="E1092" s="19">
        <v>158.07</v>
      </c>
      <c r="F1092" s="70">
        <v>5102081</v>
      </c>
      <c r="G1092" s="19" t="s">
        <v>1735</v>
      </c>
      <c r="H1092" s="19" t="s">
        <v>1951</v>
      </c>
      <c r="I1092" s="62">
        <v>41501</v>
      </c>
      <c r="J1092" s="62">
        <v>52458</v>
      </c>
      <c r="K1092" s="19" t="s">
        <v>1422</v>
      </c>
      <c r="L1092" s="19" t="s">
        <v>471</v>
      </c>
    </row>
    <row r="1093" spans="1:12">
      <c r="A1093" s="21">
        <v>1090</v>
      </c>
      <c r="B1093" s="21" t="s">
        <v>6942</v>
      </c>
      <c r="C1093" s="390" t="s">
        <v>5252</v>
      </c>
      <c r="D1093" s="21" t="s">
        <v>6885</v>
      </c>
      <c r="E1093" s="21">
        <v>60.38</v>
      </c>
      <c r="F1093" s="75">
        <v>5076285</v>
      </c>
      <c r="G1093" s="21" t="s">
        <v>375</v>
      </c>
      <c r="H1093" s="21" t="s">
        <v>1951</v>
      </c>
      <c r="I1093" s="63">
        <v>41051</v>
      </c>
      <c r="J1093" s="63">
        <v>52008</v>
      </c>
      <c r="K1093" s="21" t="s">
        <v>267</v>
      </c>
      <c r="L1093" s="21" t="s">
        <v>2485</v>
      </c>
    </row>
    <row r="1094" spans="1:12">
      <c r="A1094" s="19">
        <v>1091</v>
      </c>
      <c r="B1094" s="19" t="s">
        <v>6943</v>
      </c>
      <c r="C1094" s="389" t="s">
        <v>167</v>
      </c>
      <c r="D1094" s="19" t="s">
        <v>6944</v>
      </c>
      <c r="E1094" s="19">
        <v>1079.6199999999999</v>
      </c>
      <c r="F1094" s="70">
        <v>6164706</v>
      </c>
      <c r="G1094" s="19" t="s">
        <v>6945</v>
      </c>
      <c r="H1094" s="19" t="s">
        <v>1951</v>
      </c>
      <c r="I1094" s="62">
        <v>41507</v>
      </c>
      <c r="J1094" s="62">
        <v>52464</v>
      </c>
      <c r="K1094" s="19" t="s">
        <v>724</v>
      </c>
      <c r="L1094" s="19" t="s">
        <v>2227</v>
      </c>
    </row>
    <row r="1095" spans="1:12">
      <c r="A1095" s="21">
        <v>1092</v>
      </c>
      <c r="B1095" s="21" t="s">
        <v>6946</v>
      </c>
      <c r="C1095" s="390">
        <v>0</v>
      </c>
      <c r="D1095" s="21" t="s">
        <v>6947</v>
      </c>
      <c r="E1095" s="21">
        <v>1931.06</v>
      </c>
      <c r="F1095" s="75">
        <v>2801019</v>
      </c>
      <c r="G1095" s="21" t="s">
        <v>6948</v>
      </c>
      <c r="H1095" s="21" t="s">
        <v>1951</v>
      </c>
      <c r="I1095" s="63">
        <v>41509</v>
      </c>
      <c r="J1095" s="63">
        <v>52466</v>
      </c>
      <c r="K1095" s="21" t="s">
        <v>180</v>
      </c>
      <c r="L1095" s="21" t="s">
        <v>180</v>
      </c>
    </row>
    <row r="1096" spans="1:12">
      <c r="A1096" s="19">
        <v>1093</v>
      </c>
      <c r="B1096" s="19" t="s">
        <v>6949</v>
      </c>
      <c r="C1096" s="389" t="s">
        <v>189</v>
      </c>
      <c r="D1096" s="19" t="s">
        <v>3088</v>
      </c>
      <c r="E1096" s="19">
        <v>1334.5</v>
      </c>
      <c r="F1096" s="70">
        <v>5533392</v>
      </c>
      <c r="G1096" s="19" t="s">
        <v>6950</v>
      </c>
      <c r="H1096" s="19" t="s">
        <v>1951</v>
      </c>
      <c r="I1096" s="62">
        <v>41515</v>
      </c>
      <c r="J1096" s="62">
        <v>52472</v>
      </c>
      <c r="K1096" s="19" t="s">
        <v>267</v>
      </c>
      <c r="L1096" s="19" t="s">
        <v>1983</v>
      </c>
    </row>
    <row r="1097" spans="1:12">
      <c r="A1097" s="21">
        <v>1094</v>
      </c>
      <c r="B1097" s="21" t="s">
        <v>6951</v>
      </c>
      <c r="C1097" s="390" t="s">
        <v>189</v>
      </c>
      <c r="D1097" s="21" t="s">
        <v>6952</v>
      </c>
      <c r="E1097" s="21">
        <v>831.62</v>
      </c>
      <c r="F1097" s="75">
        <v>5533392</v>
      </c>
      <c r="G1097" s="21" t="s">
        <v>6950</v>
      </c>
      <c r="H1097" s="21" t="s">
        <v>1951</v>
      </c>
      <c r="I1097" s="63">
        <v>41515</v>
      </c>
      <c r="J1097" s="63">
        <v>52472</v>
      </c>
      <c r="K1097" s="21" t="s">
        <v>267</v>
      </c>
      <c r="L1097" s="21" t="s">
        <v>1983</v>
      </c>
    </row>
    <row r="1098" spans="1:12">
      <c r="A1098" s="19">
        <v>1095</v>
      </c>
      <c r="B1098" s="19" t="s">
        <v>6953</v>
      </c>
      <c r="C1098" s="389" t="s">
        <v>189</v>
      </c>
      <c r="D1098" s="19" t="s">
        <v>6954</v>
      </c>
      <c r="E1098" s="19">
        <v>1174.81</v>
      </c>
      <c r="F1098" s="70">
        <v>5533392</v>
      </c>
      <c r="G1098" s="19" t="s">
        <v>6950</v>
      </c>
      <c r="H1098" s="19" t="s">
        <v>1951</v>
      </c>
      <c r="I1098" s="62">
        <v>41515</v>
      </c>
      <c r="J1098" s="62">
        <v>52472</v>
      </c>
      <c r="K1098" s="19" t="s">
        <v>267</v>
      </c>
      <c r="L1098" s="19" t="s">
        <v>1983</v>
      </c>
    </row>
    <row r="1099" spans="1:12">
      <c r="A1099" s="21">
        <v>1096</v>
      </c>
      <c r="B1099" s="21" t="s">
        <v>6955</v>
      </c>
      <c r="C1099" s="390" t="s">
        <v>167</v>
      </c>
      <c r="D1099" s="21" t="s">
        <v>6956</v>
      </c>
      <c r="E1099" s="21">
        <v>199.29</v>
      </c>
      <c r="F1099" s="75">
        <v>2871505</v>
      </c>
      <c r="G1099" s="21" t="s">
        <v>6957</v>
      </c>
      <c r="H1099" s="21" t="s">
        <v>1951</v>
      </c>
      <c r="I1099" s="63">
        <v>41520</v>
      </c>
      <c r="J1099" s="63">
        <v>52477</v>
      </c>
      <c r="K1099" s="21" t="s">
        <v>456</v>
      </c>
      <c r="L1099" s="21" t="s">
        <v>457</v>
      </c>
    </row>
    <row r="1100" spans="1:12">
      <c r="A1100" s="19">
        <v>1097</v>
      </c>
      <c r="B1100" s="19" t="s">
        <v>6958</v>
      </c>
      <c r="C1100" s="389" t="s">
        <v>2089</v>
      </c>
      <c r="D1100" s="19" t="s">
        <v>6613</v>
      </c>
      <c r="E1100" s="19">
        <v>2057.36</v>
      </c>
      <c r="F1100" s="70">
        <v>5504767</v>
      </c>
      <c r="G1100" s="19" t="s">
        <v>1891</v>
      </c>
      <c r="H1100" s="19" t="s">
        <v>2008</v>
      </c>
      <c r="I1100" s="62">
        <v>41533</v>
      </c>
      <c r="J1100" s="62">
        <v>52490</v>
      </c>
      <c r="K1100" s="19" t="s">
        <v>697</v>
      </c>
      <c r="L1100" s="19" t="s">
        <v>2363</v>
      </c>
    </row>
    <row r="1101" spans="1:12">
      <c r="A1101" s="21">
        <v>1098</v>
      </c>
      <c r="B1101" s="21" t="s">
        <v>6959</v>
      </c>
      <c r="C1101" s="390">
        <v>0</v>
      </c>
      <c r="D1101" s="21" t="s">
        <v>6960</v>
      </c>
      <c r="E1101" s="21">
        <v>103.86</v>
      </c>
      <c r="F1101" s="75">
        <v>2827891</v>
      </c>
      <c r="G1101" s="21" t="s">
        <v>6961</v>
      </c>
      <c r="H1101" s="21" t="s">
        <v>1951</v>
      </c>
      <c r="I1101" s="63">
        <v>41541</v>
      </c>
      <c r="J1101" s="63">
        <v>52498</v>
      </c>
      <c r="K1101" s="21" t="s">
        <v>168</v>
      </c>
      <c r="L1101" s="21" t="s">
        <v>169</v>
      </c>
    </row>
    <row r="1102" spans="1:12">
      <c r="A1102" s="19">
        <v>1099</v>
      </c>
      <c r="B1102" s="19" t="s">
        <v>6962</v>
      </c>
      <c r="C1102" s="389" t="s">
        <v>216</v>
      </c>
      <c r="D1102" s="19" t="s">
        <v>6963</v>
      </c>
      <c r="E1102" s="19">
        <v>6647.05</v>
      </c>
      <c r="F1102" s="70">
        <v>2678187</v>
      </c>
      <c r="G1102" s="19" t="s">
        <v>6964</v>
      </c>
      <c r="H1102" s="19" t="s">
        <v>1951</v>
      </c>
      <c r="I1102" s="62">
        <v>41544</v>
      </c>
      <c r="J1102" s="62">
        <v>52501</v>
      </c>
      <c r="K1102" s="19" t="s">
        <v>425</v>
      </c>
      <c r="L1102" s="19" t="s">
        <v>426</v>
      </c>
    </row>
    <row r="1103" spans="1:12">
      <c r="A1103" s="21">
        <v>1100</v>
      </c>
      <c r="B1103" s="21" t="s">
        <v>6965</v>
      </c>
      <c r="C1103" s="390">
        <v>0</v>
      </c>
      <c r="D1103" s="21" t="s">
        <v>2069</v>
      </c>
      <c r="E1103" s="21">
        <v>319.72000000000003</v>
      </c>
      <c r="F1103" s="75">
        <v>5158524</v>
      </c>
      <c r="G1103" s="21" t="s">
        <v>6966</v>
      </c>
      <c r="H1103" s="21" t="s">
        <v>1951</v>
      </c>
      <c r="I1103" s="63">
        <v>41544</v>
      </c>
      <c r="J1103" s="63">
        <v>52501</v>
      </c>
      <c r="K1103" s="21" t="s">
        <v>267</v>
      </c>
      <c r="L1103" s="21" t="s">
        <v>2485</v>
      </c>
    </row>
    <row r="1104" spans="1:12">
      <c r="A1104" s="19">
        <v>1101</v>
      </c>
      <c r="B1104" s="19" t="s">
        <v>6967</v>
      </c>
      <c r="C1104" s="389" t="s">
        <v>167</v>
      </c>
      <c r="D1104" s="19" t="s">
        <v>4312</v>
      </c>
      <c r="E1104" s="19">
        <v>683.61</v>
      </c>
      <c r="F1104" s="70">
        <v>5074622</v>
      </c>
      <c r="G1104" s="19" t="s">
        <v>6968</v>
      </c>
      <c r="H1104" s="19" t="s">
        <v>1951</v>
      </c>
      <c r="I1104" s="62">
        <v>41544</v>
      </c>
      <c r="J1104" s="62">
        <v>52501</v>
      </c>
      <c r="K1104" s="19" t="s">
        <v>1420</v>
      </c>
      <c r="L1104" s="19" t="s">
        <v>2343</v>
      </c>
    </row>
    <row r="1105" spans="1:12">
      <c r="A1105" s="21">
        <v>1102</v>
      </c>
      <c r="B1105" s="21" t="s">
        <v>6969</v>
      </c>
      <c r="C1105" s="390">
        <v>0</v>
      </c>
      <c r="D1105" s="21" t="s">
        <v>6970</v>
      </c>
      <c r="E1105" s="21">
        <v>565.86</v>
      </c>
      <c r="F1105" s="75">
        <v>2627663</v>
      </c>
      <c r="G1105" s="21" t="s">
        <v>6971</v>
      </c>
      <c r="H1105" s="21" t="s">
        <v>1951</v>
      </c>
      <c r="I1105" s="63">
        <v>41547</v>
      </c>
      <c r="J1105" s="63">
        <v>52504</v>
      </c>
      <c r="K1105" s="21" t="s">
        <v>663</v>
      </c>
      <c r="L1105" s="21" t="s">
        <v>2037</v>
      </c>
    </row>
    <row r="1106" spans="1:12">
      <c r="A1106" s="19">
        <v>1103</v>
      </c>
      <c r="B1106" s="19" t="s">
        <v>6972</v>
      </c>
      <c r="C1106" s="389" t="s">
        <v>2089</v>
      </c>
      <c r="D1106" s="19" t="s">
        <v>6973</v>
      </c>
      <c r="E1106" s="19">
        <v>880.6</v>
      </c>
      <c r="F1106" s="70">
        <v>5102081</v>
      </c>
      <c r="G1106" s="19" t="s">
        <v>1735</v>
      </c>
      <c r="H1106" s="19" t="s">
        <v>1951</v>
      </c>
      <c r="I1106" s="62">
        <v>41549</v>
      </c>
      <c r="J1106" s="62">
        <v>52506</v>
      </c>
      <c r="K1106" s="19" t="s">
        <v>1422</v>
      </c>
      <c r="L1106" s="19" t="s">
        <v>3894</v>
      </c>
    </row>
    <row r="1107" spans="1:12">
      <c r="A1107" s="21">
        <v>1104</v>
      </c>
      <c r="B1107" s="21" t="s">
        <v>6974</v>
      </c>
      <c r="C1107" s="390" t="s">
        <v>262</v>
      </c>
      <c r="D1107" s="21" t="s">
        <v>6975</v>
      </c>
      <c r="E1107" s="21">
        <v>291.64</v>
      </c>
      <c r="F1107" s="75">
        <v>2057573</v>
      </c>
      <c r="G1107" s="21" t="s">
        <v>6976</v>
      </c>
      <c r="H1107" s="21" t="s">
        <v>1951</v>
      </c>
      <c r="I1107" s="63">
        <v>41555</v>
      </c>
      <c r="J1107" s="63">
        <v>52512</v>
      </c>
      <c r="K1107" s="21" t="s">
        <v>425</v>
      </c>
      <c r="L1107" s="21" t="s">
        <v>1975</v>
      </c>
    </row>
    <row r="1108" spans="1:12">
      <c r="A1108" s="19">
        <v>1105</v>
      </c>
      <c r="B1108" s="19" t="s">
        <v>6977</v>
      </c>
      <c r="C1108" s="389" t="s">
        <v>262</v>
      </c>
      <c r="D1108" s="19" t="s">
        <v>6978</v>
      </c>
      <c r="E1108" s="19">
        <v>1216.55</v>
      </c>
      <c r="F1108" s="70">
        <v>2057573</v>
      </c>
      <c r="G1108" s="19" t="s">
        <v>6976</v>
      </c>
      <c r="H1108" s="19" t="s">
        <v>1951</v>
      </c>
      <c r="I1108" s="62">
        <v>41555</v>
      </c>
      <c r="J1108" s="62">
        <v>52512</v>
      </c>
      <c r="K1108" s="19" t="s">
        <v>425</v>
      </c>
      <c r="L1108" s="19" t="s">
        <v>1975</v>
      </c>
    </row>
    <row r="1109" spans="1:12">
      <c r="A1109" s="21">
        <v>1106</v>
      </c>
      <c r="B1109" s="21" t="s">
        <v>6979</v>
      </c>
      <c r="C1109" s="390" t="s">
        <v>6980</v>
      </c>
      <c r="D1109" s="21" t="s">
        <v>6981</v>
      </c>
      <c r="E1109" s="21">
        <v>33.979999999999997</v>
      </c>
      <c r="F1109" s="75">
        <v>5006147</v>
      </c>
      <c r="G1109" s="21" t="s">
        <v>6982</v>
      </c>
      <c r="H1109" s="21" t="s">
        <v>1951</v>
      </c>
      <c r="I1109" s="63">
        <v>37250</v>
      </c>
      <c r="J1109" s="63">
        <v>48207</v>
      </c>
      <c r="K1109" s="21" t="s">
        <v>1987</v>
      </c>
      <c r="L1109" s="21" t="s">
        <v>4530</v>
      </c>
    </row>
    <row r="1110" spans="1:12">
      <c r="A1110" s="19">
        <v>1107</v>
      </c>
      <c r="B1110" s="19" t="s">
        <v>6983</v>
      </c>
      <c r="C1110" s="389" t="s">
        <v>189</v>
      </c>
      <c r="D1110" s="19" t="s">
        <v>6984</v>
      </c>
      <c r="E1110" s="19">
        <v>11669.59</v>
      </c>
      <c r="F1110" s="70">
        <v>5673569</v>
      </c>
      <c r="G1110" s="19" t="s">
        <v>6985</v>
      </c>
      <c r="H1110" s="19" t="s">
        <v>1951</v>
      </c>
      <c r="I1110" s="62">
        <v>41564</v>
      </c>
      <c r="J1110" s="62">
        <v>52521</v>
      </c>
      <c r="K1110" s="19" t="s">
        <v>1422</v>
      </c>
      <c r="L1110" s="19" t="s">
        <v>6986</v>
      </c>
    </row>
    <row r="1111" spans="1:12">
      <c r="A1111" s="21">
        <v>1108</v>
      </c>
      <c r="B1111" s="21" t="s">
        <v>6987</v>
      </c>
      <c r="C1111" s="390">
        <v>0</v>
      </c>
      <c r="D1111" s="21" t="s">
        <v>6988</v>
      </c>
      <c r="E1111" s="21">
        <v>1762.3</v>
      </c>
      <c r="F1111" s="75">
        <v>5673569</v>
      </c>
      <c r="G1111" s="21" t="s">
        <v>6985</v>
      </c>
      <c r="H1111" s="21" t="s">
        <v>1951</v>
      </c>
      <c r="I1111" s="63">
        <v>41564</v>
      </c>
      <c r="J1111" s="63">
        <v>52521</v>
      </c>
      <c r="K1111" s="21" t="s">
        <v>1422</v>
      </c>
      <c r="L1111" s="21" t="s">
        <v>3012</v>
      </c>
    </row>
    <row r="1112" spans="1:12">
      <c r="A1112" s="19">
        <v>1109</v>
      </c>
      <c r="B1112" s="19" t="s">
        <v>6989</v>
      </c>
      <c r="C1112" s="389" t="s">
        <v>2216</v>
      </c>
      <c r="D1112" s="19" t="s">
        <v>2983</v>
      </c>
      <c r="E1112" s="19">
        <v>1257.3399999999999</v>
      </c>
      <c r="F1112" s="70">
        <v>2746239</v>
      </c>
      <c r="G1112" s="19" t="s">
        <v>6990</v>
      </c>
      <c r="H1112" s="19" t="s">
        <v>2008</v>
      </c>
      <c r="I1112" s="62">
        <v>41564</v>
      </c>
      <c r="J1112" s="62">
        <v>52521</v>
      </c>
      <c r="K1112" s="19" t="s">
        <v>456</v>
      </c>
      <c r="L1112" s="19" t="s">
        <v>3670</v>
      </c>
    </row>
    <row r="1113" spans="1:12">
      <c r="A1113" s="21">
        <v>1110</v>
      </c>
      <c r="B1113" s="21" t="s">
        <v>6991</v>
      </c>
      <c r="C1113" s="390">
        <v>0</v>
      </c>
      <c r="D1113" s="21" t="s">
        <v>5794</v>
      </c>
      <c r="E1113" s="21">
        <v>59.89</v>
      </c>
      <c r="F1113" s="75">
        <v>2658704</v>
      </c>
      <c r="G1113" s="21" t="s">
        <v>6992</v>
      </c>
      <c r="H1113" s="21" t="s">
        <v>1951</v>
      </c>
      <c r="I1113" s="63">
        <v>41564</v>
      </c>
      <c r="J1113" s="63">
        <v>52521</v>
      </c>
      <c r="K1113" s="21" t="s">
        <v>267</v>
      </c>
      <c r="L1113" s="21" t="s">
        <v>2485</v>
      </c>
    </row>
    <row r="1114" spans="1:12">
      <c r="A1114" s="19">
        <v>1111</v>
      </c>
      <c r="B1114" s="19" t="s">
        <v>6993</v>
      </c>
      <c r="C1114" s="389" t="s">
        <v>167</v>
      </c>
      <c r="D1114" s="19" t="s">
        <v>2069</v>
      </c>
      <c r="E1114" s="19">
        <v>1724.73</v>
      </c>
      <c r="F1114" s="70">
        <v>5083265</v>
      </c>
      <c r="G1114" s="19" t="s">
        <v>2070</v>
      </c>
      <c r="H1114" s="19" t="s">
        <v>1946</v>
      </c>
      <c r="I1114" s="62">
        <v>41564</v>
      </c>
      <c r="J1114" s="62">
        <v>52521</v>
      </c>
      <c r="K1114" s="19" t="s">
        <v>663</v>
      </c>
      <c r="L1114" s="19" t="s">
        <v>2359</v>
      </c>
    </row>
    <row r="1115" spans="1:12">
      <c r="A1115" s="21">
        <v>1112</v>
      </c>
      <c r="B1115" s="21" t="s">
        <v>6994</v>
      </c>
      <c r="C1115" s="390">
        <v>0</v>
      </c>
      <c r="D1115" s="21" t="s">
        <v>6995</v>
      </c>
      <c r="E1115" s="21">
        <v>313.79000000000002</v>
      </c>
      <c r="F1115" s="75">
        <v>2554518</v>
      </c>
      <c r="G1115" s="21" t="s">
        <v>2955</v>
      </c>
      <c r="H1115" s="21" t="s">
        <v>1951</v>
      </c>
      <c r="I1115" s="63">
        <v>38979</v>
      </c>
      <c r="J1115" s="63">
        <v>49937</v>
      </c>
      <c r="K1115" s="21" t="s">
        <v>267</v>
      </c>
      <c r="L1115" s="21" t="s">
        <v>3159</v>
      </c>
    </row>
    <row r="1116" spans="1:12">
      <c r="A1116" s="19">
        <v>1113</v>
      </c>
      <c r="B1116" s="19" t="s">
        <v>6996</v>
      </c>
      <c r="C1116" s="389" t="s">
        <v>2372</v>
      </c>
      <c r="D1116" s="19" t="s">
        <v>6997</v>
      </c>
      <c r="E1116" s="19">
        <v>114.36</v>
      </c>
      <c r="F1116" s="70">
        <v>2095092</v>
      </c>
      <c r="G1116" s="19" t="s">
        <v>6998</v>
      </c>
      <c r="H1116" s="19" t="s">
        <v>1951</v>
      </c>
      <c r="I1116" s="62">
        <v>41578</v>
      </c>
      <c r="J1116" s="62">
        <v>52535</v>
      </c>
      <c r="K1116" s="19" t="s">
        <v>267</v>
      </c>
      <c r="L1116" s="19" t="s">
        <v>2485</v>
      </c>
    </row>
    <row r="1117" spans="1:12">
      <c r="A1117" s="21">
        <v>1114</v>
      </c>
      <c r="B1117" s="21" t="s">
        <v>6999</v>
      </c>
      <c r="C1117" s="390">
        <v>0</v>
      </c>
      <c r="D1117" s="21" t="s">
        <v>2483</v>
      </c>
      <c r="E1117" s="21">
        <v>35.090000000000003</v>
      </c>
      <c r="F1117" s="75">
        <v>5134021</v>
      </c>
      <c r="G1117" s="21" t="s">
        <v>7000</v>
      </c>
      <c r="H1117" s="21" t="s">
        <v>1951</v>
      </c>
      <c r="I1117" s="63">
        <v>41578</v>
      </c>
      <c r="J1117" s="63">
        <v>52535</v>
      </c>
      <c r="K1117" s="21" t="s">
        <v>267</v>
      </c>
      <c r="L1117" s="21" t="s">
        <v>2485</v>
      </c>
    </row>
    <row r="1118" spans="1:12">
      <c r="A1118" s="19">
        <v>1115</v>
      </c>
      <c r="B1118" s="19" t="s">
        <v>7001</v>
      </c>
      <c r="C1118" s="389">
        <v>0</v>
      </c>
      <c r="D1118" s="19" t="s">
        <v>7002</v>
      </c>
      <c r="E1118" s="19">
        <v>192.37</v>
      </c>
      <c r="F1118" s="70">
        <v>5547938</v>
      </c>
      <c r="G1118" s="19" t="s">
        <v>5006</v>
      </c>
      <c r="H1118" s="19" t="s">
        <v>1946</v>
      </c>
      <c r="I1118" s="62">
        <v>41605</v>
      </c>
      <c r="J1118" s="62">
        <v>52562</v>
      </c>
      <c r="K1118" s="19" t="s">
        <v>267</v>
      </c>
      <c r="L1118" s="19" t="s">
        <v>1983</v>
      </c>
    </row>
    <row r="1119" spans="1:12">
      <c r="A1119" s="21">
        <v>1116</v>
      </c>
      <c r="B1119" s="21" t="s">
        <v>7003</v>
      </c>
      <c r="C1119" s="390" t="s">
        <v>2717</v>
      </c>
      <c r="D1119" s="21" t="s">
        <v>7004</v>
      </c>
      <c r="E1119" s="21">
        <v>563.01</v>
      </c>
      <c r="F1119" s="75">
        <v>5839114</v>
      </c>
      <c r="G1119" s="21" t="s">
        <v>7005</v>
      </c>
      <c r="H1119" s="21" t="s">
        <v>1951</v>
      </c>
      <c r="I1119" s="63">
        <v>41605</v>
      </c>
      <c r="J1119" s="63">
        <v>52562</v>
      </c>
      <c r="K1119" s="21" t="s">
        <v>356</v>
      </c>
      <c r="L1119" s="21" t="s">
        <v>2265</v>
      </c>
    </row>
    <row r="1120" spans="1:12">
      <c r="A1120" s="19">
        <v>1117</v>
      </c>
      <c r="B1120" s="19" t="s">
        <v>7006</v>
      </c>
      <c r="C1120" s="389" t="s">
        <v>189</v>
      </c>
      <c r="D1120" s="19" t="s">
        <v>6735</v>
      </c>
      <c r="E1120" s="19">
        <v>734.41</v>
      </c>
      <c r="F1120" s="70">
        <v>5506816</v>
      </c>
      <c r="G1120" s="19" t="s">
        <v>4201</v>
      </c>
      <c r="H1120" s="19" t="s">
        <v>1951</v>
      </c>
      <c r="I1120" s="62">
        <v>41607</v>
      </c>
      <c r="J1120" s="62">
        <v>52564</v>
      </c>
      <c r="K1120" s="19" t="s">
        <v>356</v>
      </c>
      <c r="L1120" s="19" t="s">
        <v>357</v>
      </c>
    </row>
    <row r="1121" spans="1:12">
      <c r="A1121" s="21">
        <v>1118</v>
      </c>
      <c r="B1121" s="21" t="s">
        <v>7007</v>
      </c>
      <c r="C1121" s="390">
        <v>0</v>
      </c>
      <c r="D1121" s="21" t="s">
        <v>7008</v>
      </c>
      <c r="E1121" s="21">
        <v>32.39</v>
      </c>
      <c r="F1121" s="75">
        <v>5112494</v>
      </c>
      <c r="G1121" s="21" t="s">
        <v>7009</v>
      </c>
      <c r="H1121" s="21" t="s">
        <v>3556</v>
      </c>
      <c r="I1121" s="63">
        <v>41610</v>
      </c>
      <c r="J1121" s="63">
        <v>52567</v>
      </c>
      <c r="K1121" s="21" t="s">
        <v>267</v>
      </c>
      <c r="L1121" s="21" t="s">
        <v>2458</v>
      </c>
    </row>
    <row r="1122" spans="1:12">
      <c r="A1122" s="19">
        <v>1119</v>
      </c>
      <c r="B1122" s="19" t="s">
        <v>7010</v>
      </c>
      <c r="C1122" s="389" t="s">
        <v>3576</v>
      </c>
      <c r="D1122" s="19" t="s">
        <v>3369</v>
      </c>
      <c r="E1122" s="19">
        <v>713.12</v>
      </c>
      <c r="F1122" s="70">
        <v>5420172</v>
      </c>
      <c r="G1122" s="19" t="s">
        <v>7011</v>
      </c>
      <c r="H1122" s="19" t="s">
        <v>2008</v>
      </c>
      <c r="I1122" s="62">
        <v>40793</v>
      </c>
      <c r="J1122" s="62">
        <v>51751</v>
      </c>
      <c r="K1122" s="19" t="s">
        <v>1422</v>
      </c>
      <c r="L1122" s="19" t="s">
        <v>2138</v>
      </c>
    </row>
    <row r="1123" spans="1:12">
      <c r="A1123" s="21">
        <v>1120</v>
      </c>
      <c r="B1123" s="21" t="s">
        <v>7012</v>
      </c>
      <c r="C1123" s="390">
        <v>0</v>
      </c>
      <c r="D1123" s="21" t="s">
        <v>7013</v>
      </c>
      <c r="E1123" s="21">
        <v>745.15</v>
      </c>
      <c r="F1123" s="75">
        <v>5351324</v>
      </c>
      <c r="G1123" s="21" t="s">
        <v>7014</v>
      </c>
      <c r="H1123" s="21" t="s">
        <v>2008</v>
      </c>
      <c r="I1123" s="63">
        <v>41612</v>
      </c>
      <c r="J1123" s="63">
        <v>52569</v>
      </c>
      <c r="K1123" s="21" t="s">
        <v>180</v>
      </c>
      <c r="L1123" s="21" t="s">
        <v>180</v>
      </c>
    </row>
    <row r="1124" spans="1:12">
      <c r="A1124" s="19">
        <v>1121</v>
      </c>
      <c r="B1124" s="19" t="s">
        <v>7015</v>
      </c>
      <c r="C1124" s="389" t="s">
        <v>189</v>
      </c>
      <c r="D1124" s="19" t="s">
        <v>7016</v>
      </c>
      <c r="E1124" s="19">
        <v>533.34</v>
      </c>
      <c r="F1124" s="70">
        <v>5070287</v>
      </c>
      <c r="G1124" s="19" t="s">
        <v>1584</v>
      </c>
      <c r="H1124" s="19" t="s">
        <v>1951</v>
      </c>
      <c r="I1124" s="62">
        <v>41612</v>
      </c>
      <c r="J1124" s="62">
        <v>52569</v>
      </c>
      <c r="K1124" s="19" t="s">
        <v>180</v>
      </c>
      <c r="L1124" s="19" t="s">
        <v>7017</v>
      </c>
    </row>
    <row r="1125" spans="1:12">
      <c r="A1125" s="21">
        <v>1122</v>
      </c>
      <c r="B1125" s="21" t="s">
        <v>7018</v>
      </c>
      <c r="C1125" s="390" t="s">
        <v>189</v>
      </c>
      <c r="D1125" s="21" t="s">
        <v>7019</v>
      </c>
      <c r="E1125" s="21">
        <v>7158.09</v>
      </c>
      <c r="F1125" s="75">
        <v>5070287</v>
      </c>
      <c r="G1125" s="21" t="s">
        <v>1584</v>
      </c>
      <c r="H1125" s="21" t="s">
        <v>1951</v>
      </c>
      <c r="I1125" s="63">
        <v>41614</v>
      </c>
      <c r="J1125" s="63">
        <v>52571</v>
      </c>
      <c r="K1125" s="21" t="s">
        <v>180</v>
      </c>
      <c r="L1125" s="21" t="s">
        <v>180</v>
      </c>
    </row>
    <row r="1126" spans="1:12">
      <c r="A1126" s="19">
        <v>1123</v>
      </c>
      <c r="B1126" s="19" t="s">
        <v>7020</v>
      </c>
      <c r="C1126" s="389">
        <v>0</v>
      </c>
      <c r="D1126" s="19" t="s">
        <v>2085</v>
      </c>
      <c r="E1126" s="19">
        <v>148.91</v>
      </c>
      <c r="F1126" s="70">
        <v>5405335</v>
      </c>
      <c r="G1126" s="19" t="s">
        <v>2086</v>
      </c>
      <c r="H1126" s="19" t="s">
        <v>1951</v>
      </c>
      <c r="I1126" s="62">
        <v>41618</v>
      </c>
      <c r="J1126" s="62">
        <v>52575</v>
      </c>
      <c r="K1126" s="19" t="s">
        <v>697</v>
      </c>
      <c r="L1126" s="19" t="s">
        <v>2087</v>
      </c>
    </row>
    <row r="1127" spans="1:12">
      <c r="A1127" s="21">
        <v>1124</v>
      </c>
      <c r="B1127" s="21" t="s">
        <v>7021</v>
      </c>
      <c r="C1127" s="390" t="s">
        <v>2773</v>
      </c>
      <c r="D1127" s="21" t="s">
        <v>2085</v>
      </c>
      <c r="E1127" s="21">
        <v>622.21</v>
      </c>
      <c r="F1127" s="75">
        <v>5830974</v>
      </c>
      <c r="G1127" s="21" t="s">
        <v>1652</v>
      </c>
      <c r="H1127" s="21" t="s">
        <v>1951</v>
      </c>
      <c r="I1127" s="63">
        <v>41618</v>
      </c>
      <c r="J1127" s="63">
        <v>52575</v>
      </c>
      <c r="K1127" s="21" t="s">
        <v>697</v>
      </c>
      <c r="L1127" s="21" t="s">
        <v>2087</v>
      </c>
    </row>
    <row r="1128" spans="1:12">
      <c r="A1128" s="19">
        <v>1125</v>
      </c>
      <c r="B1128" s="19" t="s">
        <v>7022</v>
      </c>
      <c r="C1128" s="389" t="s">
        <v>189</v>
      </c>
      <c r="D1128" s="19" t="s">
        <v>2667</v>
      </c>
      <c r="E1128" s="19">
        <v>146.12</v>
      </c>
      <c r="F1128" s="70">
        <v>2862468</v>
      </c>
      <c r="G1128" s="19" t="s">
        <v>2537</v>
      </c>
      <c r="H1128" s="19" t="s">
        <v>1951</v>
      </c>
      <c r="I1128" s="62">
        <v>41621</v>
      </c>
      <c r="J1128" s="62">
        <v>52578</v>
      </c>
      <c r="K1128" s="19" t="s">
        <v>1420</v>
      </c>
      <c r="L1128" s="19" t="s">
        <v>4469</v>
      </c>
    </row>
    <row r="1129" spans="1:12">
      <c r="A1129" s="21">
        <v>1126</v>
      </c>
      <c r="B1129" s="21" t="s">
        <v>7023</v>
      </c>
      <c r="C1129" s="390" t="s">
        <v>2089</v>
      </c>
      <c r="D1129" s="21" t="s">
        <v>2049</v>
      </c>
      <c r="E1129" s="21">
        <v>160.25</v>
      </c>
      <c r="F1129" s="75">
        <v>2763389</v>
      </c>
      <c r="G1129" s="21" t="s">
        <v>7024</v>
      </c>
      <c r="H1129" s="21" t="s">
        <v>1951</v>
      </c>
      <c r="I1129" s="63">
        <v>37881</v>
      </c>
      <c r="J1129" s="63">
        <v>48839</v>
      </c>
      <c r="K1129" s="21" t="s">
        <v>456</v>
      </c>
      <c r="L1129" s="21" t="s">
        <v>1303</v>
      </c>
    </row>
    <row r="1130" spans="1:12">
      <c r="A1130" s="19">
        <v>1127</v>
      </c>
      <c r="B1130" s="19" t="s">
        <v>7025</v>
      </c>
      <c r="C1130" s="389" t="s">
        <v>2089</v>
      </c>
      <c r="D1130" s="19" t="s">
        <v>6613</v>
      </c>
      <c r="E1130" s="19">
        <v>594.39</v>
      </c>
      <c r="F1130" s="70">
        <v>5504767</v>
      </c>
      <c r="G1130" s="19" t="s">
        <v>1891</v>
      </c>
      <c r="H1130" s="19" t="s">
        <v>2008</v>
      </c>
      <c r="I1130" s="62">
        <v>41627</v>
      </c>
      <c r="J1130" s="62">
        <v>52584</v>
      </c>
      <c r="K1130" s="19" t="s">
        <v>697</v>
      </c>
      <c r="L1130" s="19" t="s">
        <v>2363</v>
      </c>
    </row>
    <row r="1131" spans="1:12">
      <c r="A1131" s="21">
        <v>1128</v>
      </c>
      <c r="B1131" s="21" t="s">
        <v>7026</v>
      </c>
      <c r="C1131" s="390">
        <v>0</v>
      </c>
      <c r="D1131" s="21" t="s">
        <v>7027</v>
      </c>
      <c r="E1131" s="21">
        <v>113.89</v>
      </c>
      <c r="F1131" s="75">
        <v>2573253</v>
      </c>
      <c r="G1131" s="21" t="s">
        <v>7028</v>
      </c>
      <c r="H1131" s="21" t="s">
        <v>1951</v>
      </c>
      <c r="I1131" s="63">
        <v>38357</v>
      </c>
      <c r="J1131" s="63">
        <v>49314</v>
      </c>
      <c r="K1131" s="21" t="s">
        <v>456</v>
      </c>
      <c r="L1131" s="21" t="s">
        <v>457</v>
      </c>
    </row>
    <row r="1132" spans="1:12">
      <c r="A1132" s="19">
        <v>1129</v>
      </c>
      <c r="B1132" s="19" t="s">
        <v>7029</v>
      </c>
      <c r="C1132" s="389">
        <v>0</v>
      </c>
      <c r="D1132" s="19" t="s">
        <v>6960</v>
      </c>
      <c r="E1132" s="19">
        <v>96.66</v>
      </c>
      <c r="F1132" s="70">
        <v>5020719</v>
      </c>
      <c r="G1132" s="19" t="s">
        <v>5731</v>
      </c>
      <c r="H1132" s="19" t="s">
        <v>1951</v>
      </c>
      <c r="I1132" s="62">
        <v>41646</v>
      </c>
      <c r="J1132" s="62">
        <v>52603</v>
      </c>
      <c r="K1132" s="19" t="s">
        <v>168</v>
      </c>
      <c r="L1132" s="19" t="s">
        <v>169</v>
      </c>
    </row>
    <row r="1133" spans="1:12">
      <c r="A1133" s="21">
        <v>1130</v>
      </c>
      <c r="B1133" s="21" t="s">
        <v>7030</v>
      </c>
      <c r="C1133" s="390" t="s">
        <v>4890</v>
      </c>
      <c r="D1133" s="21" t="s">
        <v>7031</v>
      </c>
      <c r="E1133" s="21">
        <v>8.11</v>
      </c>
      <c r="F1133" s="75">
        <v>4244796</v>
      </c>
      <c r="G1133" s="21" t="s">
        <v>7032</v>
      </c>
      <c r="H1133" s="21" t="s">
        <v>1951</v>
      </c>
      <c r="I1133" s="63">
        <v>41647</v>
      </c>
      <c r="J1133" s="63">
        <v>52604</v>
      </c>
      <c r="K1133" s="21" t="s">
        <v>724</v>
      </c>
      <c r="L1133" s="21" t="s">
        <v>2056</v>
      </c>
    </row>
    <row r="1134" spans="1:12">
      <c r="A1134" s="19">
        <v>1131</v>
      </c>
      <c r="B1134" s="19" t="s">
        <v>7033</v>
      </c>
      <c r="C1134" s="389">
        <v>0</v>
      </c>
      <c r="D1134" s="19" t="s">
        <v>7034</v>
      </c>
      <c r="E1134" s="19">
        <v>9891.7000000000007</v>
      </c>
      <c r="F1134" s="70">
        <v>5176727</v>
      </c>
      <c r="G1134" s="19" t="s">
        <v>6151</v>
      </c>
      <c r="H1134" s="19" t="s">
        <v>1946</v>
      </c>
      <c r="I1134" s="62">
        <v>41653</v>
      </c>
      <c r="J1134" s="62">
        <v>52610</v>
      </c>
      <c r="K1134" s="19" t="s">
        <v>425</v>
      </c>
      <c r="L1134" s="19" t="s">
        <v>498</v>
      </c>
    </row>
    <row r="1135" spans="1:12">
      <c r="A1135" s="21">
        <v>1132</v>
      </c>
      <c r="B1135" s="21" t="s">
        <v>7035</v>
      </c>
      <c r="C1135" s="390" t="s">
        <v>1958</v>
      </c>
      <c r="D1135" s="21" t="s">
        <v>7036</v>
      </c>
      <c r="E1135" s="21">
        <v>4050.13</v>
      </c>
      <c r="F1135" s="75">
        <v>5190479</v>
      </c>
      <c r="G1135" s="21" t="s">
        <v>7037</v>
      </c>
      <c r="H1135" s="21" t="s">
        <v>1951</v>
      </c>
      <c r="I1135" s="63">
        <v>41661</v>
      </c>
      <c r="J1135" s="63">
        <v>52618</v>
      </c>
      <c r="K1135" s="21" t="s">
        <v>180</v>
      </c>
      <c r="L1135" s="21" t="s">
        <v>180</v>
      </c>
    </row>
    <row r="1136" spans="1:12">
      <c r="A1136" s="19">
        <v>1133</v>
      </c>
      <c r="B1136" s="19" t="s">
        <v>7038</v>
      </c>
      <c r="C1136" s="389" t="s">
        <v>189</v>
      </c>
      <c r="D1136" s="19" t="s">
        <v>3862</v>
      </c>
      <c r="E1136" s="19">
        <v>530.79</v>
      </c>
      <c r="F1136" s="70">
        <v>5586887</v>
      </c>
      <c r="G1136" s="19" t="s">
        <v>7039</v>
      </c>
      <c r="H1136" s="19" t="s">
        <v>2008</v>
      </c>
      <c r="I1136" s="62">
        <v>41676</v>
      </c>
      <c r="J1136" s="62">
        <v>52633</v>
      </c>
      <c r="K1136" s="19" t="s">
        <v>663</v>
      </c>
      <c r="L1136" s="19" t="s">
        <v>2163</v>
      </c>
    </row>
    <row r="1137" spans="1:12">
      <c r="A1137" s="21">
        <v>1134</v>
      </c>
      <c r="B1137" s="21" t="s">
        <v>7040</v>
      </c>
      <c r="C1137" s="390" t="s">
        <v>387</v>
      </c>
      <c r="D1137" s="21" t="s">
        <v>7041</v>
      </c>
      <c r="E1137" s="21">
        <v>352.97</v>
      </c>
      <c r="F1137" s="75">
        <v>5977282</v>
      </c>
      <c r="G1137" s="21" t="s">
        <v>7042</v>
      </c>
      <c r="H1137" s="21" t="s">
        <v>1951</v>
      </c>
      <c r="I1137" s="63">
        <v>41698</v>
      </c>
      <c r="J1137" s="63">
        <v>52655</v>
      </c>
      <c r="K1137" s="21" t="s">
        <v>267</v>
      </c>
      <c r="L1137" s="21" t="s">
        <v>4184</v>
      </c>
    </row>
    <row r="1138" spans="1:12">
      <c r="A1138" s="19">
        <v>1135</v>
      </c>
      <c r="B1138" s="19" t="s">
        <v>7043</v>
      </c>
      <c r="C1138" s="389" t="s">
        <v>370</v>
      </c>
      <c r="D1138" s="19" t="s">
        <v>4188</v>
      </c>
      <c r="E1138" s="19">
        <v>1228.6600000000001</v>
      </c>
      <c r="F1138" s="70">
        <v>5211859</v>
      </c>
      <c r="G1138" s="19" t="s">
        <v>7044</v>
      </c>
      <c r="H1138" s="19" t="s">
        <v>1951</v>
      </c>
      <c r="I1138" s="62">
        <v>41701</v>
      </c>
      <c r="J1138" s="62">
        <v>52659</v>
      </c>
      <c r="K1138" s="19" t="s">
        <v>180</v>
      </c>
      <c r="L1138" s="19" t="s">
        <v>1995</v>
      </c>
    </row>
    <row r="1139" spans="1:12">
      <c r="A1139" s="21">
        <v>1136</v>
      </c>
      <c r="B1139" s="21" t="s">
        <v>7045</v>
      </c>
      <c r="C1139" s="390" t="s">
        <v>2089</v>
      </c>
      <c r="D1139" s="21" t="s">
        <v>7046</v>
      </c>
      <c r="E1139" s="21">
        <v>288.38</v>
      </c>
      <c r="F1139" s="75">
        <v>5095719</v>
      </c>
      <c r="G1139" s="21" t="s">
        <v>1553</v>
      </c>
      <c r="H1139" s="21" t="s">
        <v>1951</v>
      </c>
      <c r="I1139" s="63">
        <v>41704</v>
      </c>
      <c r="J1139" s="63">
        <v>52662</v>
      </c>
      <c r="K1139" s="21" t="s">
        <v>180</v>
      </c>
      <c r="L1139" s="21" t="s">
        <v>5516</v>
      </c>
    </row>
    <row r="1140" spans="1:12">
      <c r="A1140" s="19">
        <v>1137</v>
      </c>
      <c r="B1140" s="19" t="s">
        <v>7047</v>
      </c>
      <c r="C1140" s="389" t="s">
        <v>2089</v>
      </c>
      <c r="D1140" s="19" t="s">
        <v>7048</v>
      </c>
      <c r="E1140" s="19">
        <v>117.11</v>
      </c>
      <c r="F1140" s="70">
        <v>5249007</v>
      </c>
      <c r="G1140" s="19" t="s">
        <v>7049</v>
      </c>
      <c r="H1140" s="19" t="s">
        <v>2008</v>
      </c>
      <c r="I1140" s="62">
        <v>39981</v>
      </c>
      <c r="J1140" s="62">
        <v>50938</v>
      </c>
      <c r="K1140" s="19" t="s">
        <v>356</v>
      </c>
      <c r="L1140" s="19" t="s">
        <v>2367</v>
      </c>
    </row>
    <row r="1141" spans="1:12">
      <c r="A1141" s="21">
        <v>1138</v>
      </c>
      <c r="B1141" s="21" t="s">
        <v>7050</v>
      </c>
      <c r="C1141" s="390" t="s">
        <v>2717</v>
      </c>
      <c r="D1141" s="21" t="s">
        <v>7051</v>
      </c>
      <c r="E1141" s="21">
        <v>26.45</v>
      </c>
      <c r="F1141" s="75">
        <v>5172055</v>
      </c>
      <c r="G1141" s="21" t="s">
        <v>7052</v>
      </c>
      <c r="H1141" s="21" t="s">
        <v>1951</v>
      </c>
      <c r="I1141" s="63">
        <v>41708</v>
      </c>
      <c r="J1141" s="63">
        <v>52666</v>
      </c>
      <c r="K1141" s="21" t="s">
        <v>470</v>
      </c>
      <c r="L1141" s="21" t="s">
        <v>682</v>
      </c>
    </row>
    <row r="1142" spans="1:12">
      <c r="A1142" s="19">
        <v>1139</v>
      </c>
      <c r="B1142" s="19" t="s">
        <v>7053</v>
      </c>
      <c r="C1142" s="389" t="s">
        <v>3324</v>
      </c>
      <c r="D1142" s="19" t="s">
        <v>7054</v>
      </c>
      <c r="E1142" s="19">
        <v>90.27</v>
      </c>
      <c r="F1142" s="70">
        <v>2848376</v>
      </c>
      <c r="G1142" s="19" t="s">
        <v>5846</v>
      </c>
      <c r="H1142" s="19" t="s">
        <v>1951</v>
      </c>
      <c r="I1142" s="62">
        <v>41724</v>
      </c>
      <c r="J1142" s="62">
        <v>52682</v>
      </c>
      <c r="K1142" s="19" t="s">
        <v>356</v>
      </c>
      <c r="L1142" s="19" t="s">
        <v>2080</v>
      </c>
    </row>
    <row r="1143" spans="1:12">
      <c r="A1143" s="21">
        <v>1140</v>
      </c>
      <c r="B1143" s="21" t="s">
        <v>7055</v>
      </c>
      <c r="C1143" s="390">
        <v>0</v>
      </c>
      <c r="D1143" s="21" t="s">
        <v>6402</v>
      </c>
      <c r="E1143" s="21">
        <v>46.27</v>
      </c>
      <c r="F1143" s="75">
        <v>2848066</v>
      </c>
      <c r="G1143" s="21" t="s">
        <v>7056</v>
      </c>
      <c r="H1143" s="21" t="s">
        <v>1951</v>
      </c>
      <c r="I1143" s="63">
        <v>41729</v>
      </c>
      <c r="J1143" s="63">
        <v>52687</v>
      </c>
      <c r="K1143" s="21" t="s">
        <v>663</v>
      </c>
      <c r="L1143" s="21" t="s">
        <v>2067</v>
      </c>
    </row>
    <row r="1144" spans="1:12">
      <c r="A1144" s="19">
        <v>1141</v>
      </c>
      <c r="B1144" s="19" t="s">
        <v>7057</v>
      </c>
      <c r="C1144" s="389">
        <v>0</v>
      </c>
      <c r="D1144" s="19" t="s">
        <v>2937</v>
      </c>
      <c r="E1144" s="19">
        <v>570.91999999999996</v>
      </c>
      <c r="F1144" s="70">
        <v>5115809</v>
      </c>
      <c r="G1144" s="19" t="s">
        <v>7058</v>
      </c>
      <c r="H1144" s="19" t="s">
        <v>1951</v>
      </c>
      <c r="I1144" s="62">
        <v>41729</v>
      </c>
      <c r="J1144" s="62">
        <v>52687</v>
      </c>
      <c r="K1144" s="19" t="s">
        <v>267</v>
      </c>
      <c r="L1144" s="19" t="s">
        <v>1983</v>
      </c>
    </row>
    <row r="1145" spans="1:12">
      <c r="A1145" s="21">
        <v>1142</v>
      </c>
      <c r="B1145" s="21" t="s">
        <v>7059</v>
      </c>
      <c r="C1145" s="390" t="s">
        <v>2552</v>
      </c>
      <c r="D1145" s="21" t="s">
        <v>4338</v>
      </c>
      <c r="E1145" s="21">
        <v>376.18</v>
      </c>
      <c r="F1145" s="75">
        <v>5229049</v>
      </c>
      <c r="G1145" s="21" t="s">
        <v>4628</v>
      </c>
      <c r="H1145" s="21" t="s">
        <v>1951</v>
      </c>
      <c r="I1145" s="63">
        <v>41731</v>
      </c>
      <c r="J1145" s="63">
        <v>52689</v>
      </c>
      <c r="K1145" s="21" t="s">
        <v>267</v>
      </c>
      <c r="L1145" s="21" t="s">
        <v>3888</v>
      </c>
    </row>
    <row r="1146" spans="1:12">
      <c r="A1146" s="19">
        <v>1143</v>
      </c>
      <c r="B1146" s="19" t="s">
        <v>7060</v>
      </c>
      <c r="C1146" s="389" t="s">
        <v>370</v>
      </c>
      <c r="D1146" s="19" t="s">
        <v>7061</v>
      </c>
      <c r="E1146" s="19">
        <v>443.06</v>
      </c>
      <c r="F1146" s="70">
        <v>5289424</v>
      </c>
      <c r="G1146" s="19" t="s">
        <v>7062</v>
      </c>
      <c r="H1146" s="19" t="s">
        <v>1951</v>
      </c>
      <c r="I1146" s="62">
        <v>41733</v>
      </c>
      <c r="J1146" s="62">
        <v>52621</v>
      </c>
      <c r="K1146" s="19" t="s">
        <v>267</v>
      </c>
      <c r="L1146" s="19" t="s">
        <v>5912</v>
      </c>
    </row>
    <row r="1147" spans="1:12">
      <c r="A1147" s="21">
        <v>1144</v>
      </c>
      <c r="B1147" s="21" t="s">
        <v>7063</v>
      </c>
      <c r="C1147" s="390" t="s">
        <v>2717</v>
      </c>
      <c r="D1147" s="21" t="s">
        <v>2179</v>
      </c>
      <c r="E1147" s="21">
        <v>751.12</v>
      </c>
      <c r="F1147" s="75">
        <v>2585871</v>
      </c>
      <c r="G1147" s="21" t="s">
        <v>7064</v>
      </c>
      <c r="H1147" s="21" t="s">
        <v>1951</v>
      </c>
      <c r="I1147" s="63">
        <v>41733</v>
      </c>
      <c r="J1147" s="63">
        <v>52691</v>
      </c>
      <c r="K1147" s="21" t="s">
        <v>356</v>
      </c>
      <c r="L1147" s="21" t="s">
        <v>3162</v>
      </c>
    </row>
    <row r="1148" spans="1:12">
      <c r="A1148" s="19">
        <v>1145</v>
      </c>
      <c r="B1148" s="19" t="s">
        <v>7065</v>
      </c>
      <c r="C1148" s="389">
        <v>0</v>
      </c>
      <c r="D1148" s="19" t="s">
        <v>3974</v>
      </c>
      <c r="E1148" s="19">
        <v>393.66</v>
      </c>
      <c r="F1148" s="70">
        <v>5109078</v>
      </c>
      <c r="G1148" s="19" t="s">
        <v>7066</v>
      </c>
      <c r="H1148" s="19" t="s">
        <v>1951</v>
      </c>
      <c r="I1148" s="62">
        <v>41738</v>
      </c>
      <c r="J1148" s="62">
        <v>52696</v>
      </c>
      <c r="K1148" s="19" t="s">
        <v>425</v>
      </c>
      <c r="L1148" s="19" t="s">
        <v>2054</v>
      </c>
    </row>
    <row r="1149" spans="1:12">
      <c r="A1149" s="21">
        <v>1146</v>
      </c>
      <c r="B1149" s="21" t="s">
        <v>7067</v>
      </c>
      <c r="C1149" s="390">
        <v>0</v>
      </c>
      <c r="D1149" s="21" t="s">
        <v>7068</v>
      </c>
      <c r="E1149" s="21">
        <v>284.85000000000002</v>
      </c>
      <c r="F1149" s="75">
        <v>2848066</v>
      </c>
      <c r="G1149" s="21" t="s">
        <v>7056</v>
      </c>
      <c r="H1149" s="21" t="s">
        <v>1951</v>
      </c>
      <c r="I1149" s="63">
        <v>41738</v>
      </c>
      <c r="J1149" s="63">
        <v>52696</v>
      </c>
      <c r="K1149" s="21" t="s">
        <v>663</v>
      </c>
      <c r="L1149" s="21" t="s">
        <v>2067</v>
      </c>
    </row>
    <row r="1150" spans="1:12">
      <c r="A1150" s="19">
        <v>1147</v>
      </c>
      <c r="B1150" s="19" t="s">
        <v>7069</v>
      </c>
      <c r="C1150" s="389" t="s">
        <v>167</v>
      </c>
      <c r="D1150" s="19" t="s">
        <v>7070</v>
      </c>
      <c r="E1150" s="19">
        <v>795.16</v>
      </c>
      <c r="F1150" s="70">
        <v>5581656</v>
      </c>
      <c r="G1150" s="19" t="s">
        <v>1911</v>
      </c>
      <c r="H1150" s="19" t="s">
        <v>1951</v>
      </c>
      <c r="I1150" s="62">
        <v>41744</v>
      </c>
      <c r="J1150" s="62">
        <v>52702</v>
      </c>
      <c r="K1150" s="19" t="s">
        <v>663</v>
      </c>
      <c r="L1150" s="19" t="s">
        <v>2359</v>
      </c>
    </row>
    <row r="1151" spans="1:12">
      <c r="A1151" s="21">
        <v>1148</v>
      </c>
      <c r="B1151" s="21" t="s">
        <v>7071</v>
      </c>
      <c r="C1151" s="390" t="s">
        <v>2372</v>
      </c>
      <c r="D1151" s="21" t="s">
        <v>7072</v>
      </c>
      <c r="E1151" s="21">
        <v>183.55</v>
      </c>
      <c r="F1151" s="75">
        <v>2818493</v>
      </c>
      <c r="G1151" s="21" t="s">
        <v>7073</v>
      </c>
      <c r="H1151" s="21" t="s">
        <v>1951</v>
      </c>
      <c r="I1151" s="63">
        <v>41745</v>
      </c>
      <c r="J1151" s="63">
        <v>52703</v>
      </c>
      <c r="K1151" s="21" t="s">
        <v>356</v>
      </c>
      <c r="L1151" s="21" t="s">
        <v>2265</v>
      </c>
    </row>
    <row r="1152" spans="1:12">
      <c r="A1152" s="19">
        <v>1149</v>
      </c>
      <c r="B1152" s="19" t="s">
        <v>7074</v>
      </c>
      <c r="C1152" s="389" t="s">
        <v>167</v>
      </c>
      <c r="D1152" s="19" t="s">
        <v>2889</v>
      </c>
      <c r="E1152" s="19">
        <v>388.62</v>
      </c>
      <c r="F1152" s="70">
        <v>5816912</v>
      </c>
      <c r="G1152" s="19" t="s">
        <v>7075</v>
      </c>
      <c r="H1152" s="19" t="s">
        <v>1951</v>
      </c>
      <c r="I1152" s="62">
        <v>41745</v>
      </c>
      <c r="J1152" s="62">
        <v>52703</v>
      </c>
      <c r="K1152" s="19" t="s">
        <v>267</v>
      </c>
      <c r="L1152" s="19" t="s">
        <v>1983</v>
      </c>
    </row>
    <row r="1153" spans="1:12">
      <c r="A1153" s="21">
        <v>1150</v>
      </c>
      <c r="B1153" s="21" t="s">
        <v>7076</v>
      </c>
      <c r="C1153" s="390" t="s">
        <v>2372</v>
      </c>
      <c r="D1153" s="21" t="s">
        <v>1983</v>
      </c>
      <c r="E1153" s="21">
        <v>118.5</v>
      </c>
      <c r="F1153" s="75">
        <v>5263069</v>
      </c>
      <c r="G1153" s="21" t="s">
        <v>1771</v>
      </c>
      <c r="H1153" s="21" t="s">
        <v>1951</v>
      </c>
      <c r="I1153" s="63">
        <v>41746</v>
      </c>
      <c r="J1153" s="63">
        <v>52704</v>
      </c>
      <c r="K1153" s="21" t="s">
        <v>267</v>
      </c>
      <c r="L1153" s="21" t="s">
        <v>2186</v>
      </c>
    </row>
    <row r="1154" spans="1:12">
      <c r="A1154" s="19">
        <v>1151</v>
      </c>
      <c r="B1154" s="19" t="s">
        <v>7077</v>
      </c>
      <c r="C1154" s="389">
        <v>0</v>
      </c>
      <c r="D1154" s="19" t="s">
        <v>7078</v>
      </c>
      <c r="E1154" s="19">
        <v>9136.2800000000007</v>
      </c>
      <c r="F1154" s="70">
        <v>5132053</v>
      </c>
      <c r="G1154" s="19" t="s">
        <v>7079</v>
      </c>
      <c r="H1154" s="19" t="s">
        <v>2008</v>
      </c>
      <c r="I1154" s="62">
        <v>41747</v>
      </c>
      <c r="J1154" s="62">
        <v>52705</v>
      </c>
      <c r="K1154" s="19" t="s">
        <v>267</v>
      </c>
      <c r="L1154" s="19" t="s">
        <v>2026</v>
      </c>
    </row>
    <row r="1155" spans="1:12">
      <c r="A1155" s="21">
        <v>1152</v>
      </c>
      <c r="B1155" s="21" t="s">
        <v>7080</v>
      </c>
      <c r="C1155" s="390">
        <v>0</v>
      </c>
      <c r="D1155" s="21" t="s">
        <v>2700</v>
      </c>
      <c r="E1155" s="21">
        <v>23645.4</v>
      </c>
      <c r="F1155" s="75">
        <v>5132053</v>
      </c>
      <c r="G1155" s="21" t="s">
        <v>7079</v>
      </c>
      <c r="H1155" s="21" t="s">
        <v>2008</v>
      </c>
      <c r="I1155" s="63">
        <v>41747</v>
      </c>
      <c r="J1155" s="63">
        <v>52705</v>
      </c>
      <c r="K1155" s="21" t="s">
        <v>267</v>
      </c>
      <c r="L1155" s="21" t="s">
        <v>4184</v>
      </c>
    </row>
    <row r="1156" spans="1:12">
      <c r="A1156" s="19">
        <v>1153</v>
      </c>
      <c r="B1156" s="19" t="s">
        <v>7081</v>
      </c>
      <c r="C1156" s="389">
        <v>0</v>
      </c>
      <c r="D1156" s="19" t="s">
        <v>4982</v>
      </c>
      <c r="E1156" s="19">
        <v>187.13</v>
      </c>
      <c r="F1156" s="70">
        <v>2109638</v>
      </c>
      <c r="G1156" s="19" t="s">
        <v>5895</v>
      </c>
      <c r="H1156" s="19" t="s">
        <v>1951</v>
      </c>
      <c r="I1156" s="62">
        <v>41747</v>
      </c>
      <c r="J1156" s="62">
        <v>52705</v>
      </c>
      <c r="K1156" s="19" t="s">
        <v>1987</v>
      </c>
      <c r="L1156" s="19" t="s">
        <v>7082</v>
      </c>
    </row>
    <row r="1157" spans="1:12">
      <c r="A1157" s="21">
        <v>1154</v>
      </c>
      <c r="B1157" s="21" t="s">
        <v>7083</v>
      </c>
      <c r="C1157" s="390" t="s">
        <v>2121</v>
      </c>
      <c r="D1157" s="21" t="s">
        <v>7084</v>
      </c>
      <c r="E1157" s="21">
        <v>496.26</v>
      </c>
      <c r="F1157" s="75">
        <v>2827514</v>
      </c>
      <c r="G1157" s="21" t="s">
        <v>1692</v>
      </c>
      <c r="H1157" s="21" t="s">
        <v>1951</v>
      </c>
      <c r="I1157" s="63">
        <v>41752</v>
      </c>
      <c r="J1157" s="63">
        <v>52710</v>
      </c>
      <c r="K1157" s="21" t="s">
        <v>425</v>
      </c>
      <c r="L1157" s="21" t="s">
        <v>2009</v>
      </c>
    </row>
    <row r="1158" spans="1:12">
      <c r="A1158" s="19">
        <v>1155</v>
      </c>
      <c r="B1158" s="19" t="s">
        <v>7085</v>
      </c>
      <c r="C1158" s="389">
        <v>0</v>
      </c>
      <c r="D1158" s="19" t="s">
        <v>7086</v>
      </c>
      <c r="E1158" s="19">
        <v>477.46</v>
      </c>
      <c r="F1158" s="70">
        <v>2801019</v>
      </c>
      <c r="G1158" s="19" t="s">
        <v>6948</v>
      </c>
      <c r="H1158" s="19" t="s">
        <v>1951</v>
      </c>
      <c r="I1158" s="62">
        <v>41758</v>
      </c>
      <c r="J1158" s="62">
        <v>52716</v>
      </c>
      <c r="K1158" s="19" t="s">
        <v>180</v>
      </c>
      <c r="L1158" s="19" t="s">
        <v>180</v>
      </c>
    </row>
    <row r="1159" spans="1:12">
      <c r="A1159" s="21">
        <v>1156</v>
      </c>
      <c r="B1159" s="21" t="s">
        <v>7087</v>
      </c>
      <c r="C1159" s="390">
        <v>0</v>
      </c>
      <c r="D1159" s="21" t="s">
        <v>7088</v>
      </c>
      <c r="E1159" s="21">
        <v>32.880000000000003</v>
      </c>
      <c r="F1159" s="75">
        <v>2626489</v>
      </c>
      <c r="G1159" s="21" t="s">
        <v>7089</v>
      </c>
      <c r="H1159" s="21" t="s">
        <v>1951</v>
      </c>
      <c r="I1159" s="63">
        <v>36479</v>
      </c>
      <c r="J1159" s="63">
        <v>47437</v>
      </c>
      <c r="K1159" s="21" t="s">
        <v>1422</v>
      </c>
      <c r="L1159" s="21" t="s">
        <v>2138</v>
      </c>
    </row>
    <row r="1160" spans="1:12">
      <c r="A1160" s="19">
        <v>1157</v>
      </c>
      <c r="B1160" s="19" t="s">
        <v>7090</v>
      </c>
      <c r="C1160" s="389" t="s">
        <v>4672</v>
      </c>
      <c r="D1160" s="19" t="s">
        <v>7091</v>
      </c>
      <c r="E1160" s="19">
        <v>240.55</v>
      </c>
      <c r="F1160" s="70">
        <v>5023033</v>
      </c>
      <c r="G1160" s="19" t="s">
        <v>7092</v>
      </c>
      <c r="H1160" s="19" t="s">
        <v>1951</v>
      </c>
      <c r="I1160" s="62">
        <v>41771</v>
      </c>
      <c r="J1160" s="62">
        <v>52729</v>
      </c>
      <c r="K1160" s="19" t="s">
        <v>356</v>
      </c>
      <c r="L1160" s="19" t="s">
        <v>2548</v>
      </c>
    </row>
    <row r="1161" spans="1:12">
      <c r="A1161" s="21">
        <v>1158</v>
      </c>
      <c r="B1161" s="21" t="s">
        <v>7093</v>
      </c>
      <c r="C1161" s="390" t="s">
        <v>2024</v>
      </c>
      <c r="D1161" s="21" t="s">
        <v>7094</v>
      </c>
      <c r="E1161" s="21">
        <v>562.29</v>
      </c>
      <c r="F1161" s="75">
        <v>5208181</v>
      </c>
      <c r="G1161" s="21" t="s">
        <v>7095</v>
      </c>
      <c r="H1161" s="21" t="s">
        <v>1951</v>
      </c>
      <c r="I1161" s="63">
        <v>41773</v>
      </c>
      <c r="J1161" s="63">
        <v>52731</v>
      </c>
      <c r="K1161" s="21" t="s">
        <v>1422</v>
      </c>
      <c r="L1161" s="21" t="s">
        <v>5113</v>
      </c>
    </row>
    <row r="1162" spans="1:12">
      <c r="A1162" s="19">
        <v>1159</v>
      </c>
      <c r="B1162" s="19" t="s">
        <v>7096</v>
      </c>
      <c r="C1162" s="389">
        <v>0</v>
      </c>
      <c r="D1162" s="19" t="s">
        <v>7097</v>
      </c>
      <c r="E1162" s="19">
        <v>6674.37</v>
      </c>
      <c r="F1162" s="70">
        <v>2095025</v>
      </c>
      <c r="G1162" s="19" t="s">
        <v>3047</v>
      </c>
      <c r="H1162" s="19" t="s">
        <v>1951</v>
      </c>
      <c r="I1162" s="62">
        <v>41773</v>
      </c>
      <c r="J1162" s="62">
        <v>52731</v>
      </c>
      <c r="K1162" s="19" t="s">
        <v>356</v>
      </c>
      <c r="L1162" s="19" t="s">
        <v>2194</v>
      </c>
    </row>
    <row r="1163" spans="1:12">
      <c r="A1163" s="21">
        <v>1160</v>
      </c>
      <c r="B1163" s="21" t="s">
        <v>7098</v>
      </c>
      <c r="C1163" s="390">
        <v>0</v>
      </c>
      <c r="D1163" s="21" t="s">
        <v>6201</v>
      </c>
      <c r="E1163" s="21">
        <v>7489.68</v>
      </c>
      <c r="F1163" s="75">
        <v>5554411</v>
      </c>
      <c r="G1163" s="21" t="s">
        <v>7099</v>
      </c>
      <c r="H1163" s="21" t="s">
        <v>1951</v>
      </c>
      <c r="I1163" s="63">
        <v>41773</v>
      </c>
      <c r="J1163" s="63">
        <v>52731</v>
      </c>
      <c r="K1163" s="21" t="s">
        <v>267</v>
      </c>
      <c r="L1163" s="21" t="s">
        <v>4184</v>
      </c>
    </row>
    <row r="1164" spans="1:12">
      <c r="A1164" s="19">
        <v>1161</v>
      </c>
      <c r="B1164" s="19" t="s">
        <v>7100</v>
      </c>
      <c r="C1164" s="389">
        <v>0</v>
      </c>
      <c r="D1164" s="19" t="s">
        <v>4416</v>
      </c>
      <c r="E1164" s="19">
        <v>967.84</v>
      </c>
      <c r="F1164" s="70">
        <v>5566738</v>
      </c>
      <c r="G1164" s="19" t="s">
        <v>7101</v>
      </c>
      <c r="H1164" s="19" t="s">
        <v>1951</v>
      </c>
      <c r="I1164" s="62">
        <v>41779</v>
      </c>
      <c r="J1164" s="62">
        <v>52737</v>
      </c>
      <c r="K1164" s="19" t="s">
        <v>1303</v>
      </c>
      <c r="L1164" s="19" t="s">
        <v>2329</v>
      </c>
    </row>
    <row r="1165" spans="1:12">
      <c r="A1165" s="21">
        <v>1162</v>
      </c>
      <c r="B1165" s="21" t="s">
        <v>7102</v>
      </c>
      <c r="C1165" s="390" t="s">
        <v>370</v>
      </c>
      <c r="D1165" s="21" t="s">
        <v>2247</v>
      </c>
      <c r="E1165" s="21">
        <v>708.35</v>
      </c>
      <c r="F1165" s="75">
        <v>5097657</v>
      </c>
      <c r="G1165" s="21" t="s">
        <v>7103</v>
      </c>
      <c r="H1165" s="21" t="s">
        <v>1951</v>
      </c>
      <c r="I1165" s="63">
        <v>41786</v>
      </c>
      <c r="J1165" s="63">
        <v>52744</v>
      </c>
      <c r="K1165" s="21" t="s">
        <v>1420</v>
      </c>
      <c r="L1165" s="21" t="s">
        <v>2700</v>
      </c>
    </row>
    <row r="1166" spans="1:12">
      <c r="A1166" s="19">
        <v>1163</v>
      </c>
      <c r="B1166" s="19" t="s">
        <v>7104</v>
      </c>
      <c r="C1166" s="389">
        <v>0</v>
      </c>
      <c r="D1166" s="19" t="s">
        <v>7105</v>
      </c>
      <c r="E1166" s="19">
        <v>10642.8</v>
      </c>
      <c r="F1166" s="70">
        <v>2095025</v>
      </c>
      <c r="G1166" s="19" t="s">
        <v>3047</v>
      </c>
      <c r="H1166" s="19" t="s">
        <v>1951</v>
      </c>
      <c r="I1166" s="62">
        <v>41786</v>
      </c>
      <c r="J1166" s="62">
        <v>52744</v>
      </c>
      <c r="K1166" s="19" t="s">
        <v>356</v>
      </c>
      <c r="L1166" s="19" t="s">
        <v>2194</v>
      </c>
    </row>
    <row r="1167" spans="1:12">
      <c r="A1167" s="21">
        <v>1164</v>
      </c>
      <c r="B1167" s="21" t="s">
        <v>7106</v>
      </c>
      <c r="C1167" s="390" t="s">
        <v>2089</v>
      </c>
      <c r="D1167" s="21" t="s">
        <v>7107</v>
      </c>
      <c r="E1167" s="21">
        <v>48.24</v>
      </c>
      <c r="F1167" s="75">
        <v>5060338</v>
      </c>
      <c r="G1167" s="21" t="s">
        <v>7108</v>
      </c>
      <c r="H1167" s="21" t="s">
        <v>1951</v>
      </c>
      <c r="I1167" s="63">
        <v>38651</v>
      </c>
      <c r="J1167" s="63">
        <v>49608</v>
      </c>
      <c r="K1167" s="21" t="s">
        <v>697</v>
      </c>
      <c r="L1167" s="21" t="s">
        <v>2026</v>
      </c>
    </row>
    <row r="1168" spans="1:12">
      <c r="A1168" s="19">
        <v>1165</v>
      </c>
      <c r="B1168" s="19" t="s">
        <v>7109</v>
      </c>
      <c r="C1168" s="389" t="s">
        <v>2126</v>
      </c>
      <c r="D1168" s="19" t="s">
        <v>7110</v>
      </c>
      <c r="E1168" s="19">
        <v>71.290000000000006</v>
      </c>
      <c r="F1168" s="70">
        <v>2074192</v>
      </c>
      <c r="G1168" s="19" t="s">
        <v>4583</v>
      </c>
      <c r="H1168" s="19" t="s">
        <v>3887</v>
      </c>
      <c r="I1168" s="62">
        <v>41794</v>
      </c>
      <c r="J1168" s="62">
        <v>52752</v>
      </c>
      <c r="K1168" s="19" t="s">
        <v>560</v>
      </c>
      <c r="L1168" s="19" t="s">
        <v>2669</v>
      </c>
    </row>
    <row r="1169" spans="1:12">
      <c r="A1169" s="21">
        <v>1166</v>
      </c>
      <c r="B1169" s="21" t="s">
        <v>7111</v>
      </c>
      <c r="C1169" s="390">
        <v>0</v>
      </c>
      <c r="D1169" s="21" t="s">
        <v>7112</v>
      </c>
      <c r="E1169" s="21">
        <v>81.42</v>
      </c>
      <c r="F1169" s="75">
        <v>2586371</v>
      </c>
      <c r="G1169" s="21" t="s">
        <v>7113</v>
      </c>
      <c r="H1169" s="21" t="s">
        <v>1951</v>
      </c>
      <c r="I1169" s="63">
        <v>41794</v>
      </c>
      <c r="J1169" s="63">
        <v>52752</v>
      </c>
      <c r="K1169" s="21" t="s">
        <v>168</v>
      </c>
      <c r="L1169" s="21" t="s">
        <v>180</v>
      </c>
    </row>
    <row r="1170" spans="1:12">
      <c r="A1170" s="19">
        <v>1167</v>
      </c>
      <c r="B1170" s="19" t="s">
        <v>7114</v>
      </c>
      <c r="C1170" s="389" t="s">
        <v>167</v>
      </c>
      <c r="D1170" s="19" t="s">
        <v>4641</v>
      </c>
      <c r="E1170" s="19">
        <v>574.98</v>
      </c>
      <c r="F1170" s="70">
        <v>2890682</v>
      </c>
      <c r="G1170" s="19" t="s">
        <v>7115</v>
      </c>
      <c r="H1170" s="19" t="s">
        <v>1951</v>
      </c>
      <c r="I1170" s="62">
        <v>41794</v>
      </c>
      <c r="J1170" s="62">
        <v>52752</v>
      </c>
      <c r="K1170" s="19" t="s">
        <v>724</v>
      </c>
      <c r="L1170" s="19" t="s">
        <v>253</v>
      </c>
    </row>
    <row r="1171" spans="1:12">
      <c r="A1171" s="21">
        <v>1168</v>
      </c>
      <c r="B1171" s="21" t="s">
        <v>7116</v>
      </c>
      <c r="C1171" s="390" t="s">
        <v>189</v>
      </c>
      <c r="D1171" s="21" t="s">
        <v>7117</v>
      </c>
      <c r="E1171" s="21">
        <v>1505.36</v>
      </c>
      <c r="F1171" s="75">
        <v>5070287</v>
      </c>
      <c r="G1171" s="21" t="s">
        <v>1584</v>
      </c>
      <c r="H1171" s="21" t="s">
        <v>1951</v>
      </c>
      <c r="I1171" s="63">
        <v>41799</v>
      </c>
      <c r="J1171" s="63">
        <v>52757</v>
      </c>
      <c r="K1171" s="21" t="s">
        <v>180</v>
      </c>
      <c r="L1171" s="21" t="s">
        <v>7017</v>
      </c>
    </row>
    <row r="1172" spans="1:12">
      <c r="A1172" s="19">
        <v>1169</v>
      </c>
      <c r="B1172" s="19" t="s">
        <v>7118</v>
      </c>
      <c r="C1172" s="389" t="s">
        <v>2170</v>
      </c>
      <c r="D1172" s="19" t="s">
        <v>2470</v>
      </c>
      <c r="E1172" s="19">
        <v>35.49</v>
      </c>
      <c r="F1172" s="70">
        <v>2025833</v>
      </c>
      <c r="G1172" s="19" t="s">
        <v>1880</v>
      </c>
      <c r="H1172" s="19" t="s">
        <v>1951</v>
      </c>
      <c r="I1172" s="62">
        <v>41807</v>
      </c>
      <c r="J1172" s="62">
        <v>52765</v>
      </c>
      <c r="K1172" s="19" t="s">
        <v>267</v>
      </c>
      <c r="L1172" s="19" t="s">
        <v>1983</v>
      </c>
    </row>
    <row r="1173" spans="1:12">
      <c r="A1173" s="21">
        <v>1170</v>
      </c>
      <c r="B1173" s="21" t="s">
        <v>7119</v>
      </c>
      <c r="C1173" s="390" t="s">
        <v>2326</v>
      </c>
      <c r="D1173" s="21" t="s">
        <v>7120</v>
      </c>
      <c r="E1173" s="21">
        <v>19.29</v>
      </c>
      <c r="F1173" s="75">
        <v>5097428</v>
      </c>
      <c r="G1173" s="21" t="s">
        <v>7121</v>
      </c>
      <c r="H1173" s="21" t="s">
        <v>1951</v>
      </c>
      <c r="I1173" s="63">
        <v>41810</v>
      </c>
      <c r="J1173" s="63">
        <v>52768</v>
      </c>
      <c r="K1173" s="21" t="s">
        <v>168</v>
      </c>
      <c r="L1173" s="21" t="s">
        <v>2198</v>
      </c>
    </row>
    <row r="1174" spans="1:12">
      <c r="A1174" s="19">
        <v>1171</v>
      </c>
      <c r="B1174" s="19" t="s">
        <v>7122</v>
      </c>
      <c r="C1174" s="389">
        <v>0</v>
      </c>
      <c r="D1174" s="19" t="s">
        <v>7123</v>
      </c>
      <c r="E1174" s="19">
        <v>166.7</v>
      </c>
      <c r="F1174" s="70">
        <v>5234522</v>
      </c>
      <c r="G1174" s="19" t="s">
        <v>7124</v>
      </c>
      <c r="H1174" s="19" t="s">
        <v>2008</v>
      </c>
      <c r="I1174" s="62">
        <v>40021</v>
      </c>
      <c r="J1174" s="62">
        <v>50978</v>
      </c>
      <c r="K1174" s="19" t="s">
        <v>356</v>
      </c>
      <c r="L1174" s="19" t="s">
        <v>2367</v>
      </c>
    </row>
    <row r="1175" spans="1:12">
      <c r="A1175" s="21">
        <v>1172</v>
      </c>
      <c r="B1175" s="21" t="s">
        <v>7125</v>
      </c>
      <c r="C1175" s="390">
        <v>0</v>
      </c>
      <c r="D1175" s="21" t="s">
        <v>4753</v>
      </c>
      <c r="E1175" s="21">
        <v>11.05</v>
      </c>
      <c r="F1175" s="75">
        <v>2063158</v>
      </c>
      <c r="G1175" s="21" t="s">
        <v>6733</v>
      </c>
      <c r="H1175" s="21" t="s">
        <v>1951</v>
      </c>
      <c r="I1175" s="63">
        <v>41823</v>
      </c>
      <c r="J1175" s="63">
        <v>52781</v>
      </c>
      <c r="K1175" s="21" t="s">
        <v>267</v>
      </c>
      <c r="L1175" s="21" t="s">
        <v>1983</v>
      </c>
    </row>
    <row r="1176" spans="1:12">
      <c r="A1176" s="19">
        <v>1173</v>
      </c>
      <c r="B1176" s="19" t="s">
        <v>7126</v>
      </c>
      <c r="C1176" s="389" t="s">
        <v>2717</v>
      </c>
      <c r="D1176" s="19" t="s">
        <v>2470</v>
      </c>
      <c r="E1176" s="19">
        <v>95.49</v>
      </c>
      <c r="F1176" s="70">
        <v>5564689</v>
      </c>
      <c r="G1176" s="19" t="s">
        <v>7127</v>
      </c>
      <c r="H1176" s="19" t="s">
        <v>1951</v>
      </c>
      <c r="I1176" s="62">
        <v>41823</v>
      </c>
      <c r="J1176" s="62">
        <v>52781</v>
      </c>
      <c r="K1176" s="19" t="s">
        <v>267</v>
      </c>
      <c r="L1176" s="19" t="s">
        <v>1983</v>
      </c>
    </row>
    <row r="1177" spans="1:12">
      <c r="A1177" s="21">
        <v>1174</v>
      </c>
      <c r="B1177" s="21" t="s">
        <v>7128</v>
      </c>
      <c r="C1177" s="390">
        <v>0</v>
      </c>
      <c r="D1177" s="21" t="s">
        <v>7129</v>
      </c>
      <c r="E1177" s="21">
        <v>960.35</v>
      </c>
      <c r="F1177" s="75">
        <v>5244552</v>
      </c>
      <c r="G1177" s="21" t="s">
        <v>7130</v>
      </c>
      <c r="H1177" s="21" t="s">
        <v>1951</v>
      </c>
      <c r="I1177" s="63">
        <v>41823</v>
      </c>
      <c r="J1177" s="63">
        <v>52781</v>
      </c>
      <c r="K1177" s="21" t="s">
        <v>724</v>
      </c>
      <c r="L1177" s="21" t="s">
        <v>2227</v>
      </c>
    </row>
    <row r="1178" spans="1:12">
      <c r="A1178" s="19">
        <v>1175</v>
      </c>
      <c r="B1178" s="19" t="s">
        <v>7131</v>
      </c>
      <c r="C1178" s="389">
        <v>0</v>
      </c>
      <c r="D1178" s="19" t="s">
        <v>7132</v>
      </c>
      <c r="E1178" s="19">
        <v>40.28</v>
      </c>
      <c r="F1178" s="70">
        <v>2085399</v>
      </c>
      <c r="G1178" s="19" t="s">
        <v>7133</v>
      </c>
      <c r="H1178" s="19" t="s">
        <v>1951</v>
      </c>
      <c r="I1178" s="62">
        <v>41824</v>
      </c>
      <c r="J1178" s="62">
        <v>52782</v>
      </c>
      <c r="K1178" s="19" t="s">
        <v>168</v>
      </c>
      <c r="L1178" s="19" t="s">
        <v>2198</v>
      </c>
    </row>
    <row r="1179" spans="1:12">
      <c r="A1179" s="21">
        <v>1176</v>
      </c>
      <c r="B1179" s="21" t="s">
        <v>7134</v>
      </c>
      <c r="C1179" s="390" t="s">
        <v>189</v>
      </c>
      <c r="D1179" s="21" t="s">
        <v>7135</v>
      </c>
      <c r="E1179" s="21">
        <v>14465.1</v>
      </c>
      <c r="F1179" s="75">
        <v>2730588</v>
      </c>
      <c r="G1179" s="21" t="s">
        <v>7136</v>
      </c>
      <c r="H1179" s="21" t="s">
        <v>1951</v>
      </c>
      <c r="I1179" s="63">
        <v>41829</v>
      </c>
      <c r="J1179" s="63">
        <v>52787</v>
      </c>
      <c r="K1179" s="21" t="s">
        <v>1420</v>
      </c>
      <c r="L1179" s="21" t="s">
        <v>2858</v>
      </c>
    </row>
    <row r="1180" spans="1:12">
      <c r="A1180" s="19">
        <v>1177</v>
      </c>
      <c r="B1180" s="19" t="s">
        <v>7137</v>
      </c>
      <c r="C1180" s="389" t="s">
        <v>3795</v>
      </c>
      <c r="D1180" s="19" t="s">
        <v>7138</v>
      </c>
      <c r="E1180" s="19">
        <v>182.78</v>
      </c>
      <c r="F1180" s="70">
        <v>2730588</v>
      </c>
      <c r="G1180" s="19" t="s">
        <v>7136</v>
      </c>
      <c r="H1180" s="19" t="s">
        <v>1951</v>
      </c>
      <c r="I1180" s="62">
        <v>41829</v>
      </c>
      <c r="J1180" s="62">
        <v>52787</v>
      </c>
      <c r="K1180" s="19" t="s">
        <v>737</v>
      </c>
      <c r="L1180" s="19" t="s">
        <v>3993</v>
      </c>
    </row>
    <row r="1181" spans="1:12">
      <c r="A1181" s="21">
        <v>1178</v>
      </c>
      <c r="B1181" s="21" t="s">
        <v>7139</v>
      </c>
      <c r="C1181" s="390" t="s">
        <v>167</v>
      </c>
      <c r="D1181" s="21" t="s">
        <v>7140</v>
      </c>
      <c r="E1181" s="21">
        <v>291.76</v>
      </c>
      <c r="F1181" s="75">
        <v>2872943</v>
      </c>
      <c r="G1181" s="21" t="s">
        <v>434</v>
      </c>
      <c r="H1181" s="21" t="s">
        <v>1951</v>
      </c>
      <c r="I1181" s="63">
        <v>37582</v>
      </c>
      <c r="J1181" s="63">
        <v>48540</v>
      </c>
      <c r="K1181" s="21" t="s">
        <v>724</v>
      </c>
      <c r="L1181" s="21" t="s">
        <v>3074</v>
      </c>
    </row>
    <row r="1182" spans="1:12">
      <c r="A1182" s="19">
        <v>1179</v>
      </c>
      <c r="B1182" s="19" t="s">
        <v>7141</v>
      </c>
      <c r="C1182" s="389">
        <v>0</v>
      </c>
      <c r="D1182" s="19" t="s">
        <v>2054</v>
      </c>
      <c r="E1182" s="19">
        <v>38.549999999999997</v>
      </c>
      <c r="F1182" s="70">
        <v>2542838</v>
      </c>
      <c r="G1182" s="19" t="s">
        <v>7142</v>
      </c>
      <c r="H1182" s="19" t="s">
        <v>1951</v>
      </c>
      <c r="I1182" s="62">
        <v>41830</v>
      </c>
      <c r="J1182" s="62">
        <v>52788</v>
      </c>
      <c r="K1182" s="19" t="s">
        <v>168</v>
      </c>
      <c r="L1182" s="19" t="s">
        <v>2198</v>
      </c>
    </row>
    <row r="1183" spans="1:12">
      <c r="A1183" s="21">
        <v>1180</v>
      </c>
      <c r="B1183" s="21" t="s">
        <v>7143</v>
      </c>
      <c r="C1183" s="390">
        <v>0</v>
      </c>
      <c r="D1183" s="21" t="s">
        <v>7144</v>
      </c>
      <c r="E1183" s="21">
        <v>6129.84</v>
      </c>
      <c r="F1183" s="75">
        <v>5132053</v>
      </c>
      <c r="G1183" s="21" t="s">
        <v>7079</v>
      </c>
      <c r="H1183" s="21" t="s">
        <v>2008</v>
      </c>
      <c r="I1183" s="63">
        <v>41830</v>
      </c>
      <c r="J1183" s="63">
        <v>52788</v>
      </c>
      <c r="K1183" s="21" t="s">
        <v>267</v>
      </c>
      <c r="L1183" s="21" t="s">
        <v>2026</v>
      </c>
    </row>
    <row r="1184" spans="1:12">
      <c r="A1184" s="19">
        <v>1181</v>
      </c>
      <c r="B1184" s="19" t="s">
        <v>7145</v>
      </c>
      <c r="C1184" s="389">
        <v>0</v>
      </c>
      <c r="D1184" s="19" t="s">
        <v>7036</v>
      </c>
      <c r="E1184" s="19">
        <v>1966.16</v>
      </c>
      <c r="F1184" s="70">
        <v>5190479</v>
      </c>
      <c r="G1184" s="19" t="s">
        <v>7037</v>
      </c>
      <c r="H1184" s="19" t="s">
        <v>1951</v>
      </c>
      <c r="I1184" s="62">
        <v>41836</v>
      </c>
      <c r="J1184" s="62">
        <v>52794</v>
      </c>
      <c r="K1184" s="19" t="s">
        <v>180</v>
      </c>
      <c r="L1184" s="19" t="s">
        <v>180</v>
      </c>
    </row>
    <row r="1185" spans="1:12">
      <c r="A1185" s="21">
        <v>1182</v>
      </c>
      <c r="B1185" s="21" t="s">
        <v>7146</v>
      </c>
      <c r="C1185" s="390" t="s">
        <v>3795</v>
      </c>
      <c r="D1185" s="21" t="s">
        <v>7147</v>
      </c>
      <c r="E1185" s="21">
        <v>5300.54</v>
      </c>
      <c r="F1185" s="75">
        <v>2875578</v>
      </c>
      <c r="G1185" s="21" t="s">
        <v>6761</v>
      </c>
      <c r="H1185" s="21" t="s">
        <v>1951</v>
      </c>
      <c r="I1185" s="63">
        <v>41837</v>
      </c>
      <c r="J1185" s="63">
        <v>52795</v>
      </c>
      <c r="K1185" s="21" t="s">
        <v>663</v>
      </c>
      <c r="L1185" s="21" t="s">
        <v>2239</v>
      </c>
    </row>
    <row r="1186" spans="1:12">
      <c r="A1186" s="19">
        <v>1183</v>
      </c>
      <c r="B1186" s="19" t="s">
        <v>7148</v>
      </c>
      <c r="C1186" s="389" t="s">
        <v>167</v>
      </c>
      <c r="D1186" s="19" t="s">
        <v>7149</v>
      </c>
      <c r="E1186" s="19">
        <v>1399.32</v>
      </c>
      <c r="F1186" s="70">
        <v>5485312</v>
      </c>
      <c r="G1186" s="19" t="s">
        <v>2433</v>
      </c>
      <c r="H1186" s="19" t="s">
        <v>1951</v>
      </c>
      <c r="I1186" s="62">
        <v>41848</v>
      </c>
      <c r="J1186" s="62">
        <v>52806</v>
      </c>
      <c r="K1186" s="19" t="s">
        <v>1420</v>
      </c>
      <c r="L1186" s="19" t="s">
        <v>2434</v>
      </c>
    </row>
    <row r="1187" spans="1:12">
      <c r="A1187" s="21">
        <v>1184</v>
      </c>
      <c r="B1187" s="21" t="s">
        <v>7150</v>
      </c>
      <c r="C1187" s="390">
        <v>0</v>
      </c>
      <c r="D1187" s="21" t="s">
        <v>7151</v>
      </c>
      <c r="E1187" s="21">
        <v>1712.88</v>
      </c>
      <c r="F1187" s="75">
        <v>2861852</v>
      </c>
      <c r="G1187" s="21" t="s">
        <v>7152</v>
      </c>
      <c r="H1187" s="21" t="s">
        <v>1951</v>
      </c>
      <c r="I1187" s="63">
        <v>41859</v>
      </c>
      <c r="J1187" s="63">
        <v>52817</v>
      </c>
      <c r="K1187" s="21" t="s">
        <v>356</v>
      </c>
      <c r="L1187" s="21" t="s">
        <v>2343</v>
      </c>
    </row>
    <row r="1188" spans="1:12">
      <c r="A1188" s="19">
        <v>1185</v>
      </c>
      <c r="B1188" s="19" t="s">
        <v>7153</v>
      </c>
      <c r="C1188" s="389" t="s">
        <v>7154</v>
      </c>
      <c r="D1188" s="19" t="s">
        <v>7155</v>
      </c>
      <c r="E1188" s="19">
        <v>750.79</v>
      </c>
      <c r="F1188" s="70">
        <v>5234018</v>
      </c>
      <c r="G1188" s="19" t="s">
        <v>7156</v>
      </c>
      <c r="H1188" s="19" t="s">
        <v>2008</v>
      </c>
      <c r="I1188" s="62">
        <v>41866</v>
      </c>
      <c r="J1188" s="62">
        <v>52824</v>
      </c>
      <c r="K1188" s="19" t="s">
        <v>1303</v>
      </c>
      <c r="L1188" s="19" t="s">
        <v>7155</v>
      </c>
    </row>
    <row r="1189" spans="1:12">
      <c r="A1189" s="21">
        <v>1186</v>
      </c>
      <c r="B1189" s="21" t="s">
        <v>7157</v>
      </c>
      <c r="C1189" s="390" t="s">
        <v>167</v>
      </c>
      <c r="D1189" s="21" t="s">
        <v>7158</v>
      </c>
      <c r="E1189" s="21">
        <v>71.150000000000006</v>
      </c>
      <c r="F1189" s="75">
        <v>5021693</v>
      </c>
      <c r="G1189" s="21" t="s">
        <v>7159</v>
      </c>
      <c r="H1189" s="21" t="s">
        <v>1951</v>
      </c>
      <c r="I1189" s="63">
        <v>41866</v>
      </c>
      <c r="J1189" s="63">
        <v>52824</v>
      </c>
      <c r="K1189" s="21" t="s">
        <v>663</v>
      </c>
      <c r="L1189" s="21" t="s">
        <v>2067</v>
      </c>
    </row>
    <row r="1190" spans="1:12">
      <c r="A1190" s="19">
        <v>1187</v>
      </c>
      <c r="B1190" s="19" t="s">
        <v>7160</v>
      </c>
      <c r="C1190" s="389" t="s">
        <v>2372</v>
      </c>
      <c r="D1190" s="19" t="s">
        <v>7112</v>
      </c>
      <c r="E1190" s="19">
        <v>53.62</v>
      </c>
      <c r="F1190" s="70">
        <v>5814588</v>
      </c>
      <c r="G1190" s="19" t="s">
        <v>7161</v>
      </c>
      <c r="H1190" s="19" t="s">
        <v>1951</v>
      </c>
      <c r="I1190" s="62">
        <v>41794</v>
      </c>
      <c r="J1190" s="62">
        <v>52752</v>
      </c>
      <c r="K1190" s="19" t="s">
        <v>168</v>
      </c>
      <c r="L1190" s="19" t="s">
        <v>180</v>
      </c>
    </row>
    <row r="1191" spans="1:12">
      <c r="A1191" s="21">
        <v>1188</v>
      </c>
      <c r="B1191" s="21" t="s">
        <v>7162</v>
      </c>
      <c r="C1191" s="390" t="s">
        <v>2024</v>
      </c>
      <c r="D1191" s="21" t="s">
        <v>4820</v>
      </c>
      <c r="E1191" s="21">
        <v>142.08000000000001</v>
      </c>
      <c r="F1191" s="75">
        <v>5420172</v>
      </c>
      <c r="G1191" s="21" t="s">
        <v>7011</v>
      </c>
      <c r="H1191" s="21" t="s">
        <v>2008</v>
      </c>
      <c r="I1191" s="63">
        <v>41871</v>
      </c>
      <c r="J1191" s="63">
        <v>52829</v>
      </c>
      <c r="K1191" s="21" t="s">
        <v>1422</v>
      </c>
      <c r="L1191" s="21" t="s">
        <v>2138</v>
      </c>
    </row>
    <row r="1192" spans="1:12">
      <c r="A1192" s="19">
        <v>1189</v>
      </c>
      <c r="B1192" s="19" t="s">
        <v>7163</v>
      </c>
      <c r="C1192" s="389">
        <v>0</v>
      </c>
      <c r="D1192" s="19" t="s">
        <v>2824</v>
      </c>
      <c r="E1192" s="19">
        <v>54.73</v>
      </c>
      <c r="F1192" s="70">
        <v>2060825</v>
      </c>
      <c r="G1192" s="19" t="s">
        <v>5236</v>
      </c>
      <c r="H1192" s="19" t="s">
        <v>1951</v>
      </c>
      <c r="I1192" s="62">
        <v>41880</v>
      </c>
      <c r="J1192" s="62">
        <v>52838</v>
      </c>
      <c r="K1192" s="19" t="s">
        <v>168</v>
      </c>
      <c r="L1192" s="19" t="s">
        <v>413</v>
      </c>
    </row>
    <row r="1193" spans="1:12">
      <c r="A1193" s="21">
        <v>1190</v>
      </c>
      <c r="B1193" s="21" t="s">
        <v>7164</v>
      </c>
      <c r="C1193" s="390" t="s">
        <v>1958</v>
      </c>
      <c r="D1193" s="21" t="s">
        <v>7165</v>
      </c>
      <c r="E1193" s="21">
        <v>42.12</v>
      </c>
      <c r="F1193" s="75">
        <v>5161975</v>
      </c>
      <c r="G1193" s="21" t="s">
        <v>7166</v>
      </c>
      <c r="H1193" s="21" t="s">
        <v>2008</v>
      </c>
      <c r="I1193" s="63">
        <v>41887</v>
      </c>
      <c r="J1193" s="63">
        <v>52845</v>
      </c>
      <c r="K1193" s="21" t="s">
        <v>267</v>
      </c>
      <c r="L1193" s="21" t="s">
        <v>2237</v>
      </c>
    </row>
    <row r="1194" spans="1:12">
      <c r="A1194" s="19">
        <v>1191</v>
      </c>
      <c r="B1194" s="19" t="s">
        <v>7167</v>
      </c>
      <c r="C1194" s="389" t="s">
        <v>167</v>
      </c>
      <c r="D1194" s="19" t="s">
        <v>7168</v>
      </c>
      <c r="E1194" s="19">
        <v>97.2</v>
      </c>
      <c r="F1194" s="70">
        <v>2762463</v>
      </c>
      <c r="G1194" s="19" t="s">
        <v>1754</v>
      </c>
      <c r="H1194" s="19" t="s">
        <v>1951</v>
      </c>
      <c r="I1194" s="62">
        <v>41891</v>
      </c>
      <c r="J1194" s="62">
        <v>52849</v>
      </c>
      <c r="K1194" s="19" t="s">
        <v>267</v>
      </c>
      <c r="L1194" s="19" t="s">
        <v>1983</v>
      </c>
    </row>
    <row r="1195" spans="1:12">
      <c r="A1195" s="21">
        <v>1192</v>
      </c>
      <c r="B1195" s="21" t="s">
        <v>7169</v>
      </c>
      <c r="C1195" s="390" t="s">
        <v>2024</v>
      </c>
      <c r="D1195" s="21" t="s">
        <v>2479</v>
      </c>
      <c r="E1195" s="21">
        <v>275.01</v>
      </c>
      <c r="F1195" s="75">
        <v>2855119</v>
      </c>
      <c r="G1195" s="21" t="s">
        <v>5298</v>
      </c>
      <c r="H1195" s="21" t="s">
        <v>2008</v>
      </c>
      <c r="I1195" s="63">
        <v>40857</v>
      </c>
      <c r="J1195" s="63">
        <v>51815</v>
      </c>
      <c r="K1195" s="21" t="s">
        <v>724</v>
      </c>
      <c r="L1195" s="21" t="s">
        <v>2234</v>
      </c>
    </row>
    <row r="1196" spans="1:12">
      <c r="A1196" s="19">
        <v>1193</v>
      </c>
      <c r="B1196" s="19" t="s">
        <v>7170</v>
      </c>
      <c r="C1196" s="389">
        <v>0</v>
      </c>
      <c r="D1196" s="19" t="s">
        <v>7171</v>
      </c>
      <c r="E1196" s="19">
        <v>245.7</v>
      </c>
      <c r="F1196" s="70">
        <v>5513766</v>
      </c>
      <c r="G1196" s="19" t="s">
        <v>7172</v>
      </c>
      <c r="H1196" s="19" t="s">
        <v>1951</v>
      </c>
      <c r="I1196" s="62">
        <v>41893</v>
      </c>
      <c r="J1196" s="62">
        <v>52851</v>
      </c>
      <c r="K1196" s="19" t="s">
        <v>737</v>
      </c>
      <c r="L1196" s="19" t="s">
        <v>2641</v>
      </c>
    </row>
    <row r="1197" spans="1:12">
      <c r="A1197" s="21">
        <v>1194</v>
      </c>
      <c r="B1197" s="21" t="s">
        <v>7173</v>
      </c>
      <c r="C1197" s="390">
        <v>0</v>
      </c>
      <c r="D1197" s="21" t="s">
        <v>7174</v>
      </c>
      <c r="E1197" s="21">
        <v>37.36</v>
      </c>
      <c r="F1197" s="75">
        <v>2611961</v>
      </c>
      <c r="G1197" s="21" t="s">
        <v>7175</v>
      </c>
      <c r="H1197" s="21" t="s">
        <v>1946</v>
      </c>
      <c r="I1197" s="63">
        <v>41893</v>
      </c>
      <c r="J1197" s="63">
        <v>52851</v>
      </c>
      <c r="K1197" s="21" t="s">
        <v>470</v>
      </c>
      <c r="L1197" s="21" t="s">
        <v>682</v>
      </c>
    </row>
    <row r="1198" spans="1:12">
      <c r="A1198" s="19">
        <v>1195</v>
      </c>
      <c r="B1198" s="19" t="s">
        <v>7176</v>
      </c>
      <c r="C1198" s="389" t="s">
        <v>370</v>
      </c>
      <c r="D1198" s="19" t="s">
        <v>6435</v>
      </c>
      <c r="E1198" s="19">
        <v>470.82</v>
      </c>
      <c r="F1198" s="70">
        <v>2337231</v>
      </c>
      <c r="G1198" s="19" t="s">
        <v>1714</v>
      </c>
      <c r="H1198" s="19" t="s">
        <v>1951</v>
      </c>
      <c r="I1198" s="62">
        <v>41901</v>
      </c>
      <c r="J1198" s="62">
        <v>52859</v>
      </c>
      <c r="K1198" s="19" t="s">
        <v>180</v>
      </c>
      <c r="L1198" s="19" t="s">
        <v>180</v>
      </c>
    </row>
    <row r="1199" spans="1:12">
      <c r="A1199" s="21">
        <v>1196</v>
      </c>
      <c r="B1199" s="21" t="s">
        <v>7177</v>
      </c>
      <c r="C1199" s="390" t="s">
        <v>167</v>
      </c>
      <c r="D1199" s="21" t="s">
        <v>7178</v>
      </c>
      <c r="E1199" s="21">
        <v>378.13</v>
      </c>
      <c r="F1199" s="75">
        <v>5034396</v>
      </c>
      <c r="G1199" s="21" t="s">
        <v>7179</v>
      </c>
      <c r="H1199" s="21" t="s">
        <v>1951</v>
      </c>
      <c r="I1199" s="63">
        <v>41906</v>
      </c>
      <c r="J1199" s="63">
        <v>52864</v>
      </c>
      <c r="K1199" s="21" t="s">
        <v>1422</v>
      </c>
      <c r="L1199" s="21" t="s">
        <v>1979</v>
      </c>
    </row>
    <row r="1200" spans="1:12">
      <c r="A1200" s="19">
        <v>1197</v>
      </c>
      <c r="B1200" s="19" t="s">
        <v>7180</v>
      </c>
      <c r="C1200" s="389" t="s">
        <v>4898</v>
      </c>
      <c r="D1200" s="19" t="s">
        <v>7181</v>
      </c>
      <c r="E1200" s="19">
        <v>39.33</v>
      </c>
      <c r="F1200" s="70">
        <v>5168724</v>
      </c>
      <c r="G1200" s="19" t="s">
        <v>7182</v>
      </c>
      <c r="H1200" s="19" t="s">
        <v>1951</v>
      </c>
      <c r="I1200" s="62">
        <v>41906</v>
      </c>
      <c r="J1200" s="62">
        <v>52864</v>
      </c>
      <c r="K1200" s="19" t="s">
        <v>168</v>
      </c>
      <c r="L1200" s="19" t="s">
        <v>2198</v>
      </c>
    </row>
    <row r="1201" spans="1:12">
      <c r="A1201" s="21">
        <v>1198</v>
      </c>
      <c r="B1201" s="21" t="s">
        <v>7183</v>
      </c>
      <c r="C1201" s="390" t="s">
        <v>2717</v>
      </c>
      <c r="D1201" s="21" t="s">
        <v>7184</v>
      </c>
      <c r="E1201" s="21">
        <v>713.16</v>
      </c>
      <c r="F1201" s="75">
        <v>5473055</v>
      </c>
      <c r="G1201" s="21" t="s">
        <v>7185</v>
      </c>
      <c r="H1201" s="21" t="s">
        <v>1951</v>
      </c>
      <c r="I1201" s="63">
        <v>41911</v>
      </c>
      <c r="J1201" s="63">
        <v>52869</v>
      </c>
      <c r="K1201" s="21" t="s">
        <v>356</v>
      </c>
      <c r="L1201" s="21" t="s">
        <v>2265</v>
      </c>
    </row>
    <row r="1202" spans="1:12">
      <c r="A1202" s="19">
        <v>1199</v>
      </c>
      <c r="B1202" s="19" t="s">
        <v>7186</v>
      </c>
      <c r="C1202" s="389" t="s">
        <v>1958</v>
      </c>
      <c r="D1202" s="19" t="s">
        <v>7187</v>
      </c>
      <c r="E1202" s="19">
        <v>1690.71</v>
      </c>
      <c r="F1202" s="70">
        <v>5031974</v>
      </c>
      <c r="G1202" s="19" t="s">
        <v>7188</v>
      </c>
      <c r="H1202" s="19" t="s">
        <v>1951</v>
      </c>
      <c r="I1202" s="62">
        <v>41913</v>
      </c>
      <c r="J1202" s="62">
        <v>52871</v>
      </c>
      <c r="K1202" s="19" t="s">
        <v>1420</v>
      </c>
      <c r="L1202" s="19" t="s">
        <v>2397</v>
      </c>
    </row>
    <row r="1203" spans="1:12">
      <c r="A1203" s="21">
        <v>1200</v>
      </c>
      <c r="B1203" s="21" t="s">
        <v>7189</v>
      </c>
      <c r="C1203" s="390">
        <v>0</v>
      </c>
      <c r="D1203" s="21" t="s">
        <v>7190</v>
      </c>
      <c r="E1203" s="21">
        <v>157.08000000000001</v>
      </c>
      <c r="F1203" s="75">
        <v>5209307</v>
      </c>
      <c r="G1203" s="21" t="s">
        <v>7191</v>
      </c>
      <c r="H1203" s="21" t="s">
        <v>2008</v>
      </c>
      <c r="I1203" s="63">
        <v>41920</v>
      </c>
      <c r="J1203" s="63">
        <v>52878</v>
      </c>
      <c r="K1203" s="21" t="s">
        <v>737</v>
      </c>
      <c r="L1203" s="21" t="s">
        <v>2641</v>
      </c>
    </row>
    <row r="1204" spans="1:12">
      <c r="A1204" s="19">
        <v>1201</v>
      </c>
      <c r="B1204" s="19" t="s">
        <v>7192</v>
      </c>
      <c r="C1204" s="389">
        <v>0</v>
      </c>
      <c r="D1204" s="19" t="s">
        <v>4221</v>
      </c>
      <c r="E1204" s="19">
        <v>588.48</v>
      </c>
      <c r="F1204" s="70">
        <v>5214629</v>
      </c>
      <c r="G1204" s="19" t="s">
        <v>7193</v>
      </c>
      <c r="H1204" s="19" t="s">
        <v>1951</v>
      </c>
      <c r="I1204" s="62">
        <v>41922</v>
      </c>
      <c r="J1204" s="62">
        <v>52880</v>
      </c>
      <c r="K1204" s="19" t="s">
        <v>697</v>
      </c>
      <c r="L1204" s="19" t="s">
        <v>1562</v>
      </c>
    </row>
    <row r="1205" spans="1:12">
      <c r="A1205" s="21">
        <v>1202</v>
      </c>
      <c r="B1205" s="21" t="s">
        <v>7194</v>
      </c>
      <c r="C1205" s="390" t="s">
        <v>2024</v>
      </c>
      <c r="D1205" s="21" t="s">
        <v>7195</v>
      </c>
      <c r="E1205" s="21">
        <v>236.42</v>
      </c>
      <c r="F1205" s="75">
        <v>5095549</v>
      </c>
      <c r="G1205" s="21" t="s">
        <v>5978</v>
      </c>
      <c r="H1205" s="21" t="s">
        <v>2008</v>
      </c>
      <c r="I1205" s="63">
        <v>41925</v>
      </c>
      <c r="J1205" s="63">
        <v>52883</v>
      </c>
      <c r="K1205" s="21" t="s">
        <v>1420</v>
      </c>
      <c r="L1205" s="21" t="s">
        <v>2399</v>
      </c>
    </row>
    <row r="1206" spans="1:12">
      <c r="A1206" s="19">
        <v>1203</v>
      </c>
      <c r="B1206" s="19" t="s">
        <v>7196</v>
      </c>
      <c r="C1206" s="389" t="s">
        <v>2024</v>
      </c>
      <c r="D1206" s="19" t="s">
        <v>7195</v>
      </c>
      <c r="E1206" s="19">
        <v>301.43</v>
      </c>
      <c r="F1206" s="70">
        <v>5095549</v>
      </c>
      <c r="G1206" s="19" t="s">
        <v>5978</v>
      </c>
      <c r="H1206" s="19" t="s">
        <v>2008</v>
      </c>
      <c r="I1206" s="62">
        <v>41925</v>
      </c>
      <c r="J1206" s="62">
        <v>52883</v>
      </c>
      <c r="K1206" s="19" t="s">
        <v>1420</v>
      </c>
      <c r="L1206" s="19" t="s">
        <v>2399</v>
      </c>
    </row>
    <row r="1207" spans="1:12">
      <c r="A1207" s="21">
        <v>1204</v>
      </c>
      <c r="B1207" s="21" t="s">
        <v>7197</v>
      </c>
      <c r="C1207" s="390">
        <v>0</v>
      </c>
      <c r="D1207" s="21" t="s">
        <v>7198</v>
      </c>
      <c r="E1207" s="21">
        <v>4178.42</v>
      </c>
      <c r="F1207" s="75">
        <v>5150388</v>
      </c>
      <c r="G1207" s="21" t="s">
        <v>7199</v>
      </c>
      <c r="H1207" s="21" t="s">
        <v>2008</v>
      </c>
      <c r="I1207" s="63">
        <v>41926</v>
      </c>
      <c r="J1207" s="63">
        <v>52884</v>
      </c>
      <c r="K1207" s="21" t="s">
        <v>655</v>
      </c>
      <c r="L1207" s="21" t="s">
        <v>7200</v>
      </c>
    </row>
    <row r="1208" spans="1:12">
      <c r="A1208" s="19">
        <v>1205</v>
      </c>
      <c r="B1208" s="19" t="s">
        <v>7201</v>
      </c>
      <c r="C1208" s="389" t="s">
        <v>370</v>
      </c>
      <c r="D1208" s="19" t="s">
        <v>7202</v>
      </c>
      <c r="E1208" s="19">
        <v>6352.79</v>
      </c>
      <c r="F1208" s="70">
        <v>5103169</v>
      </c>
      <c r="G1208" s="19" t="s">
        <v>1903</v>
      </c>
      <c r="H1208" s="19" t="s">
        <v>1946</v>
      </c>
      <c r="I1208" s="62">
        <v>41927</v>
      </c>
      <c r="J1208" s="62">
        <v>52885</v>
      </c>
      <c r="K1208" s="19" t="s">
        <v>663</v>
      </c>
      <c r="L1208" s="19" t="s">
        <v>561</v>
      </c>
    </row>
    <row r="1209" spans="1:12">
      <c r="A1209" s="21">
        <v>1206</v>
      </c>
      <c r="B1209" s="21" t="s">
        <v>7203</v>
      </c>
      <c r="C1209" s="390">
        <v>0</v>
      </c>
      <c r="D1209" s="21" t="s">
        <v>7204</v>
      </c>
      <c r="E1209" s="21">
        <v>1510.65</v>
      </c>
      <c r="F1209" s="75">
        <v>5180244</v>
      </c>
      <c r="G1209" s="21" t="s">
        <v>7205</v>
      </c>
      <c r="H1209" s="21" t="s">
        <v>1951</v>
      </c>
      <c r="I1209" s="63">
        <v>41932</v>
      </c>
      <c r="J1209" s="63">
        <v>52890</v>
      </c>
      <c r="K1209" s="21" t="s">
        <v>456</v>
      </c>
      <c r="L1209" s="21" t="s">
        <v>2049</v>
      </c>
    </row>
    <row r="1210" spans="1:12">
      <c r="A1210" s="19">
        <v>1207</v>
      </c>
      <c r="B1210" s="19" t="s">
        <v>7206</v>
      </c>
      <c r="C1210" s="389" t="s">
        <v>189</v>
      </c>
      <c r="D1210" s="19" t="s">
        <v>7207</v>
      </c>
      <c r="E1210" s="19">
        <v>420.24</v>
      </c>
      <c r="F1210" s="70">
        <v>6194559</v>
      </c>
      <c r="G1210" s="19" t="s">
        <v>7208</v>
      </c>
      <c r="H1210" s="19" t="s">
        <v>2008</v>
      </c>
      <c r="I1210" s="62">
        <v>41932</v>
      </c>
      <c r="J1210" s="62">
        <v>52890</v>
      </c>
      <c r="K1210" s="19" t="s">
        <v>180</v>
      </c>
      <c r="L1210" s="19" t="s">
        <v>1995</v>
      </c>
    </row>
    <row r="1211" spans="1:12">
      <c r="A1211" s="21">
        <v>1208</v>
      </c>
      <c r="B1211" s="21" t="s">
        <v>7209</v>
      </c>
      <c r="C1211" s="390" t="s">
        <v>387</v>
      </c>
      <c r="D1211" s="21" t="s">
        <v>7210</v>
      </c>
      <c r="E1211" s="21">
        <v>362.38</v>
      </c>
      <c r="F1211" s="75">
        <v>6194559</v>
      </c>
      <c r="G1211" s="21" t="s">
        <v>7208</v>
      </c>
      <c r="H1211" s="21" t="s">
        <v>2008</v>
      </c>
      <c r="I1211" s="63">
        <v>41932</v>
      </c>
      <c r="J1211" s="63">
        <v>52890</v>
      </c>
      <c r="K1211" s="21" t="s">
        <v>180</v>
      </c>
      <c r="L1211" s="21" t="s">
        <v>1995</v>
      </c>
    </row>
    <row r="1212" spans="1:12">
      <c r="A1212" s="19">
        <v>1209</v>
      </c>
      <c r="B1212" s="19" t="s">
        <v>7211</v>
      </c>
      <c r="C1212" s="389">
        <v>0</v>
      </c>
      <c r="D1212" s="19" t="s">
        <v>4739</v>
      </c>
      <c r="E1212" s="19">
        <v>35.33</v>
      </c>
      <c r="F1212" s="70">
        <v>2854384</v>
      </c>
      <c r="G1212" s="19" t="s">
        <v>7212</v>
      </c>
      <c r="H1212" s="19" t="s">
        <v>1951</v>
      </c>
      <c r="I1212" s="62">
        <v>35555</v>
      </c>
      <c r="J1212" s="62">
        <v>46512</v>
      </c>
      <c r="K1212" s="19" t="s">
        <v>425</v>
      </c>
      <c r="L1212" s="19" t="s">
        <v>498</v>
      </c>
    </row>
    <row r="1213" spans="1:12">
      <c r="A1213" s="21">
        <v>1210</v>
      </c>
      <c r="B1213" s="21" t="s">
        <v>7213</v>
      </c>
      <c r="C1213" s="390" t="s">
        <v>2089</v>
      </c>
      <c r="D1213" s="21" t="s">
        <v>7214</v>
      </c>
      <c r="E1213" s="21">
        <v>84.83</v>
      </c>
      <c r="F1213" s="75">
        <v>5236932</v>
      </c>
      <c r="G1213" s="21" t="s">
        <v>1650</v>
      </c>
      <c r="H1213" s="21" t="s">
        <v>1951</v>
      </c>
      <c r="I1213" s="63">
        <v>41935</v>
      </c>
      <c r="J1213" s="63">
        <v>52893</v>
      </c>
      <c r="K1213" s="21" t="s">
        <v>1422</v>
      </c>
      <c r="L1213" s="21" t="s">
        <v>3343</v>
      </c>
    </row>
    <row r="1214" spans="1:12">
      <c r="A1214" s="19">
        <v>1211</v>
      </c>
      <c r="B1214" s="19" t="s">
        <v>7215</v>
      </c>
      <c r="C1214" s="389" t="s">
        <v>167</v>
      </c>
      <c r="D1214" s="19" t="s">
        <v>6900</v>
      </c>
      <c r="E1214" s="19">
        <v>143.55000000000001</v>
      </c>
      <c r="F1214" s="70">
        <v>2872943</v>
      </c>
      <c r="G1214" s="19" t="s">
        <v>434</v>
      </c>
      <c r="H1214" s="19" t="s">
        <v>1951</v>
      </c>
      <c r="I1214" s="62">
        <v>41934</v>
      </c>
      <c r="J1214" s="62">
        <v>52892</v>
      </c>
      <c r="K1214" s="19" t="s">
        <v>267</v>
      </c>
      <c r="L1214" s="19" t="s">
        <v>3888</v>
      </c>
    </row>
    <row r="1215" spans="1:12">
      <c r="A1215" s="21">
        <v>1212</v>
      </c>
      <c r="B1215" s="21" t="s">
        <v>7216</v>
      </c>
      <c r="C1215" s="390">
        <v>0</v>
      </c>
      <c r="D1215" s="21" t="s">
        <v>6900</v>
      </c>
      <c r="E1215" s="21">
        <v>78.33</v>
      </c>
      <c r="F1215" s="75">
        <v>2872943</v>
      </c>
      <c r="G1215" s="21" t="s">
        <v>434</v>
      </c>
      <c r="H1215" s="21" t="s">
        <v>1951</v>
      </c>
      <c r="I1215" s="63">
        <v>41934</v>
      </c>
      <c r="J1215" s="63">
        <v>52892</v>
      </c>
      <c r="K1215" s="21" t="s">
        <v>267</v>
      </c>
      <c r="L1215" s="21" t="s">
        <v>3888</v>
      </c>
    </row>
    <row r="1216" spans="1:12">
      <c r="A1216" s="19">
        <v>1213</v>
      </c>
      <c r="B1216" s="19" t="s">
        <v>7217</v>
      </c>
      <c r="C1216" s="389">
        <v>0</v>
      </c>
      <c r="D1216" s="19" t="s">
        <v>6900</v>
      </c>
      <c r="E1216" s="19">
        <v>26.29</v>
      </c>
      <c r="F1216" s="70">
        <v>2872943</v>
      </c>
      <c r="G1216" s="19" t="s">
        <v>434</v>
      </c>
      <c r="H1216" s="19" t="s">
        <v>1951</v>
      </c>
      <c r="I1216" s="62">
        <v>41934</v>
      </c>
      <c r="J1216" s="62">
        <v>52892</v>
      </c>
      <c r="K1216" s="19" t="s">
        <v>267</v>
      </c>
      <c r="L1216" s="19" t="s">
        <v>3888</v>
      </c>
    </row>
    <row r="1217" spans="1:12">
      <c r="A1217" s="21">
        <v>1214</v>
      </c>
      <c r="B1217" s="21" t="s">
        <v>7218</v>
      </c>
      <c r="C1217" s="390" t="s">
        <v>6868</v>
      </c>
      <c r="D1217" s="21" t="s">
        <v>7219</v>
      </c>
      <c r="E1217" s="21">
        <v>164.3</v>
      </c>
      <c r="F1217" s="75">
        <v>5109345</v>
      </c>
      <c r="G1217" s="21" t="s">
        <v>7220</v>
      </c>
      <c r="H1217" s="21" t="s">
        <v>1951</v>
      </c>
      <c r="I1217" s="63">
        <v>41947</v>
      </c>
      <c r="J1217" s="63">
        <v>52905</v>
      </c>
      <c r="K1217" s="21" t="s">
        <v>1987</v>
      </c>
      <c r="L1217" s="21" t="s">
        <v>7221</v>
      </c>
    </row>
    <row r="1218" spans="1:12">
      <c r="A1218" s="19">
        <v>1215</v>
      </c>
      <c r="B1218" s="19" t="s">
        <v>7222</v>
      </c>
      <c r="C1218" s="389" t="s">
        <v>6868</v>
      </c>
      <c r="D1218" s="19" t="s">
        <v>7223</v>
      </c>
      <c r="E1218" s="19">
        <v>804.04</v>
      </c>
      <c r="F1218" s="70">
        <v>5109345</v>
      </c>
      <c r="G1218" s="19" t="s">
        <v>7220</v>
      </c>
      <c r="H1218" s="19" t="s">
        <v>1951</v>
      </c>
      <c r="I1218" s="62">
        <v>41947</v>
      </c>
      <c r="J1218" s="62">
        <v>52905</v>
      </c>
      <c r="K1218" s="19" t="s">
        <v>1987</v>
      </c>
      <c r="L1218" s="19" t="s">
        <v>6746</v>
      </c>
    </row>
    <row r="1219" spans="1:12">
      <c r="A1219" s="21">
        <v>1216</v>
      </c>
      <c r="B1219" s="21" t="s">
        <v>7224</v>
      </c>
      <c r="C1219" s="390">
        <v>0</v>
      </c>
      <c r="D1219" s="21" t="s">
        <v>7225</v>
      </c>
      <c r="E1219" s="21">
        <v>21.58</v>
      </c>
      <c r="F1219" s="75">
        <v>2725711</v>
      </c>
      <c r="G1219" s="21" t="s">
        <v>7226</v>
      </c>
      <c r="H1219" s="21" t="s">
        <v>1951</v>
      </c>
      <c r="I1219" s="63">
        <v>41947</v>
      </c>
      <c r="J1219" s="63">
        <v>52905</v>
      </c>
      <c r="K1219" s="21" t="s">
        <v>560</v>
      </c>
      <c r="L1219" s="21" t="s">
        <v>561</v>
      </c>
    </row>
    <row r="1220" spans="1:12">
      <c r="A1220" s="19">
        <v>1217</v>
      </c>
      <c r="B1220" s="19" t="s">
        <v>7227</v>
      </c>
      <c r="C1220" s="389">
        <v>0</v>
      </c>
      <c r="D1220" s="19" t="s">
        <v>7228</v>
      </c>
      <c r="E1220" s="19">
        <v>37.49</v>
      </c>
      <c r="F1220" s="70">
        <v>2817179</v>
      </c>
      <c r="G1220" s="19" t="s">
        <v>7229</v>
      </c>
      <c r="H1220" s="19" t="s">
        <v>1951</v>
      </c>
      <c r="I1220" s="62">
        <v>41949</v>
      </c>
      <c r="J1220" s="62">
        <v>52907</v>
      </c>
      <c r="K1220" s="19" t="s">
        <v>470</v>
      </c>
      <c r="L1220" s="19" t="s">
        <v>4573</v>
      </c>
    </row>
    <row r="1221" spans="1:12">
      <c r="A1221" s="21">
        <v>1218</v>
      </c>
      <c r="B1221" s="21" t="s">
        <v>7230</v>
      </c>
      <c r="C1221" s="390">
        <v>0</v>
      </c>
      <c r="D1221" s="21" t="s">
        <v>7231</v>
      </c>
      <c r="E1221" s="21">
        <v>11115.85</v>
      </c>
      <c r="F1221" s="75">
        <v>5584469</v>
      </c>
      <c r="G1221" s="21" t="s">
        <v>7232</v>
      </c>
      <c r="H1221" s="21" t="s">
        <v>2008</v>
      </c>
      <c r="I1221" s="63">
        <v>41949</v>
      </c>
      <c r="J1221" s="63">
        <v>52907</v>
      </c>
      <c r="K1221" s="21" t="s">
        <v>356</v>
      </c>
      <c r="L1221" s="21" t="s">
        <v>1987</v>
      </c>
    </row>
    <row r="1222" spans="1:12">
      <c r="A1222" s="19">
        <v>1219</v>
      </c>
      <c r="B1222" s="19" t="s">
        <v>7233</v>
      </c>
      <c r="C1222" s="389">
        <v>0</v>
      </c>
      <c r="D1222" s="19" t="s">
        <v>7234</v>
      </c>
      <c r="E1222" s="19">
        <v>25.39</v>
      </c>
      <c r="F1222" s="70">
        <v>5101468</v>
      </c>
      <c r="G1222" s="19" t="s">
        <v>7235</v>
      </c>
      <c r="H1222" s="19" t="s">
        <v>1951</v>
      </c>
      <c r="I1222" s="62">
        <v>41950</v>
      </c>
      <c r="J1222" s="62">
        <v>52908</v>
      </c>
      <c r="K1222" s="19" t="s">
        <v>724</v>
      </c>
      <c r="L1222" s="19" t="s">
        <v>2227</v>
      </c>
    </row>
    <row r="1223" spans="1:12">
      <c r="A1223" s="21">
        <v>1220</v>
      </c>
      <c r="B1223" s="21" t="s">
        <v>7236</v>
      </c>
      <c r="C1223" s="390" t="s">
        <v>167</v>
      </c>
      <c r="D1223" s="21" t="s">
        <v>7237</v>
      </c>
      <c r="E1223" s="21">
        <v>3910.87</v>
      </c>
      <c r="F1223" s="75">
        <v>2708701</v>
      </c>
      <c r="G1223" s="21" t="s">
        <v>5945</v>
      </c>
      <c r="H1223" s="21" t="s">
        <v>1946</v>
      </c>
      <c r="I1223" s="63">
        <v>41949</v>
      </c>
      <c r="J1223" s="63">
        <v>52907</v>
      </c>
      <c r="K1223" s="21" t="s">
        <v>747</v>
      </c>
      <c r="L1223" s="21" t="s">
        <v>2596</v>
      </c>
    </row>
    <row r="1224" spans="1:12">
      <c r="A1224" s="19">
        <v>1221</v>
      </c>
      <c r="B1224" s="19" t="s">
        <v>7238</v>
      </c>
      <c r="C1224" s="389">
        <v>0</v>
      </c>
      <c r="D1224" s="19" t="s">
        <v>7239</v>
      </c>
      <c r="E1224" s="19">
        <v>50.44</v>
      </c>
      <c r="F1224" s="70">
        <v>5116767</v>
      </c>
      <c r="G1224" s="19" t="s">
        <v>7240</v>
      </c>
      <c r="H1224" s="19" t="s">
        <v>1951</v>
      </c>
      <c r="I1224" s="62">
        <v>41954</v>
      </c>
      <c r="J1224" s="62">
        <v>52912</v>
      </c>
      <c r="K1224" s="19" t="s">
        <v>697</v>
      </c>
      <c r="L1224" s="19" t="s">
        <v>2026</v>
      </c>
    </row>
    <row r="1225" spans="1:12">
      <c r="A1225" s="21">
        <v>1222</v>
      </c>
      <c r="B1225" s="21" t="s">
        <v>7241</v>
      </c>
      <c r="C1225" s="390" t="s">
        <v>4911</v>
      </c>
      <c r="D1225" s="21" t="s">
        <v>7242</v>
      </c>
      <c r="E1225" s="21">
        <v>114.09</v>
      </c>
      <c r="F1225" s="75">
        <v>2546485</v>
      </c>
      <c r="G1225" s="21" t="s">
        <v>6127</v>
      </c>
      <c r="H1225" s="21" t="s">
        <v>1951</v>
      </c>
      <c r="I1225" s="63">
        <v>41985</v>
      </c>
      <c r="J1225" s="63">
        <v>52943</v>
      </c>
      <c r="K1225" s="21" t="s">
        <v>2450</v>
      </c>
      <c r="L1225" s="21" t="s">
        <v>3284</v>
      </c>
    </row>
    <row r="1226" spans="1:12">
      <c r="A1226" s="19">
        <v>1223</v>
      </c>
      <c r="B1226" s="19" t="s">
        <v>7243</v>
      </c>
      <c r="C1226" s="389" t="s">
        <v>370</v>
      </c>
      <c r="D1226" s="19" t="s">
        <v>2247</v>
      </c>
      <c r="E1226" s="19">
        <v>570.44000000000005</v>
      </c>
      <c r="F1226" s="70">
        <v>5097657</v>
      </c>
      <c r="G1226" s="19" t="s">
        <v>7103</v>
      </c>
      <c r="H1226" s="19" t="s">
        <v>1951</v>
      </c>
      <c r="I1226" s="62">
        <v>41985</v>
      </c>
      <c r="J1226" s="62">
        <v>52943</v>
      </c>
      <c r="K1226" s="19" t="s">
        <v>1420</v>
      </c>
      <c r="L1226" s="19" t="s">
        <v>2700</v>
      </c>
    </row>
    <row r="1227" spans="1:12">
      <c r="A1227" s="21">
        <v>1224</v>
      </c>
      <c r="B1227" s="21" t="s">
        <v>7244</v>
      </c>
      <c r="C1227" s="390">
        <v>0</v>
      </c>
      <c r="D1227" s="21" t="s">
        <v>5525</v>
      </c>
      <c r="E1227" s="21">
        <v>675.46</v>
      </c>
      <c r="F1227" s="75">
        <v>5180945</v>
      </c>
      <c r="G1227" s="21" t="s">
        <v>7245</v>
      </c>
      <c r="H1227" s="21" t="s">
        <v>2008</v>
      </c>
      <c r="I1227" s="63">
        <v>41985</v>
      </c>
      <c r="J1227" s="63">
        <v>52943</v>
      </c>
      <c r="K1227" s="21" t="s">
        <v>180</v>
      </c>
      <c r="L1227" s="21" t="s">
        <v>1995</v>
      </c>
    </row>
    <row r="1228" spans="1:12">
      <c r="A1228" s="19">
        <v>1225</v>
      </c>
      <c r="B1228" s="19" t="s">
        <v>7246</v>
      </c>
      <c r="C1228" s="389" t="s">
        <v>2717</v>
      </c>
      <c r="D1228" s="19" t="s">
        <v>2596</v>
      </c>
      <c r="E1228" s="19">
        <v>542.21</v>
      </c>
      <c r="F1228" s="70">
        <v>5086353</v>
      </c>
      <c r="G1228" s="19" t="s">
        <v>1855</v>
      </c>
      <c r="H1228" s="19" t="s">
        <v>1951</v>
      </c>
      <c r="I1228" s="62">
        <v>41990</v>
      </c>
      <c r="J1228" s="62">
        <v>52948</v>
      </c>
      <c r="K1228" s="19" t="s">
        <v>1420</v>
      </c>
      <c r="L1228" s="19" t="s">
        <v>2397</v>
      </c>
    </row>
    <row r="1229" spans="1:12">
      <c r="A1229" s="21">
        <v>1226</v>
      </c>
      <c r="B1229" s="21" t="s">
        <v>7247</v>
      </c>
      <c r="C1229" s="390" t="s">
        <v>2089</v>
      </c>
      <c r="D1229" s="21" t="s">
        <v>7248</v>
      </c>
      <c r="E1229" s="21">
        <v>146.13</v>
      </c>
      <c r="F1229" s="75">
        <v>5303486</v>
      </c>
      <c r="G1229" s="21" t="s">
        <v>7249</v>
      </c>
      <c r="H1229" s="21" t="s">
        <v>1951</v>
      </c>
      <c r="I1229" s="63">
        <v>41999</v>
      </c>
      <c r="J1229" s="63">
        <v>52957</v>
      </c>
      <c r="K1229" s="21" t="s">
        <v>356</v>
      </c>
      <c r="L1229" s="21" t="s">
        <v>2096</v>
      </c>
    </row>
    <row r="1230" spans="1:12">
      <c r="A1230" s="19">
        <v>1227</v>
      </c>
      <c r="B1230" s="19" t="s">
        <v>7250</v>
      </c>
      <c r="C1230" s="389">
        <v>0</v>
      </c>
      <c r="D1230" s="19" t="s">
        <v>7251</v>
      </c>
      <c r="E1230" s="19">
        <v>366.18</v>
      </c>
      <c r="F1230" s="70">
        <v>2063182</v>
      </c>
      <c r="G1230" s="19" t="s">
        <v>5456</v>
      </c>
      <c r="H1230" s="19" t="s">
        <v>1951</v>
      </c>
      <c r="I1230" s="62">
        <v>42009</v>
      </c>
      <c r="J1230" s="62">
        <v>52967</v>
      </c>
      <c r="K1230" s="19" t="s">
        <v>1303</v>
      </c>
      <c r="L1230" s="19" t="s">
        <v>4266</v>
      </c>
    </row>
    <row r="1231" spans="1:12">
      <c r="A1231" s="21">
        <v>1228</v>
      </c>
      <c r="B1231" s="21" t="s">
        <v>7252</v>
      </c>
      <c r="C1231" s="390" t="s">
        <v>2717</v>
      </c>
      <c r="D1231" s="21" t="s">
        <v>7054</v>
      </c>
      <c r="E1231" s="21">
        <v>439.45</v>
      </c>
      <c r="F1231" s="75">
        <v>2848376</v>
      </c>
      <c r="G1231" s="21" t="s">
        <v>5846</v>
      </c>
      <c r="H1231" s="21" t="s">
        <v>1951</v>
      </c>
      <c r="I1231" s="63">
        <v>42009</v>
      </c>
      <c r="J1231" s="63">
        <v>52967</v>
      </c>
      <c r="K1231" s="21" t="s">
        <v>356</v>
      </c>
      <c r="L1231" s="21" t="s">
        <v>2080</v>
      </c>
    </row>
    <row r="1232" spans="1:12">
      <c r="A1232" s="19">
        <v>1229</v>
      </c>
      <c r="B1232" s="19" t="s">
        <v>7253</v>
      </c>
      <c r="C1232" s="389" t="s">
        <v>387</v>
      </c>
      <c r="D1232" s="19" t="s">
        <v>2392</v>
      </c>
      <c r="E1232" s="19">
        <v>78.88</v>
      </c>
      <c r="F1232" s="70">
        <v>2662647</v>
      </c>
      <c r="G1232" s="19" t="s">
        <v>2332</v>
      </c>
      <c r="H1232" s="19" t="s">
        <v>1946</v>
      </c>
      <c r="I1232" s="62">
        <v>42023</v>
      </c>
      <c r="J1232" s="62">
        <v>52981</v>
      </c>
      <c r="K1232" s="19" t="s">
        <v>2022</v>
      </c>
      <c r="L1232" s="19" t="s">
        <v>2333</v>
      </c>
    </row>
    <row r="1233" spans="1:12">
      <c r="A1233" s="21">
        <v>1230</v>
      </c>
      <c r="B1233" s="21" t="s">
        <v>7254</v>
      </c>
      <c r="C1233" s="390" t="s">
        <v>2717</v>
      </c>
      <c r="D1233" s="21" t="s">
        <v>2470</v>
      </c>
      <c r="E1233" s="21">
        <v>36.42</v>
      </c>
      <c r="F1233" s="75">
        <v>2075768</v>
      </c>
      <c r="G1233" s="21" t="s">
        <v>7255</v>
      </c>
      <c r="H1233" s="21" t="s">
        <v>3556</v>
      </c>
      <c r="I1233" s="63">
        <v>42032</v>
      </c>
      <c r="J1233" s="63">
        <v>52990</v>
      </c>
      <c r="K1233" s="21" t="s">
        <v>267</v>
      </c>
      <c r="L1233" s="21" t="s">
        <v>1983</v>
      </c>
    </row>
    <row r="1234" spans="1:12">
      <c r="A1234" s="19">
        <v>1231</v>
      </c>
      <c r="B1234" s="19" t="s">
        <v>7256</v>
      </c>
      <c r="C1234" s="389">
        <v>0</v>
      </c>
      <c r="D1234" s="19" t="s">
        <v>7257</v>
      </c>
      <c r="E1234" s="19">
        <v>196.2</v>
      </c>
      <c r="F1234" s="70">
        <v>5154766</v>
      </c>
      <c r="G1234" s="19" t="s">
        <v>7258</v>
      </c>
      <c r="H1234" s="19" t="s">
        <v>1951</v>
      </c>
      <c r="I1234" s="62">
        <v>42034</v>
      </c>
      <c r="J1234" s="62">
        <v>52992</v>
      </c>
      <c r="K1234" s="19" t="s">
        <v>168</v>
      </c>
      <c r="L1234" s="19" t="s">
        <v>2198</v>
      </c>
    </row>
    <row r="1235" spans="1:12">
      <c r="A1235" s="21">
        <v>1232</v>
      </c>
      <c r="B1235" s="21" t="s">
        <v>7259</v>
      </c>
      <c r="C1235" s="390">
        <v>0</v>
      </c>
      <c r="D1235" s="21" t="s">
        <v>7260</v>
      </c>
      <c r="E1235" s="21">
        <v>92.48</v>
      </c>
      <c r="F1235" s="75">
        <v>5184827</v>
      </c>
      <c r="G1235" s="21" t="s">
        <v>7261</v>
      </c>
      <c r="H1235" s="21" t="s">
        <v>1951</v>
      </c>
      <c r="I1235" s="63">
        <v>42034</v>
      </c>
      <c r="J1235" s="63">
        <v>52992</v>
      </c>
      <c r="K1235" s="21" t="s">
        <v>168</v>
      </c>
      <c r="L1235" s="21" t="s">
        <v>169</v>
      </c>
    </row>
    <row r="1236" spans="1:12">
      <c r="A1236" s="19">
        <v>1233</v>
      </c>
      <c r="B1236" s="19" t="s">
        <v>7262</v>
      </c>
      <c r="C1236" s="389">
        <v>0</v>
      </c>
      <c r="D1236" s="19" t="s">
        <v>3395</v>
      </c>
      <c r="E1236" s="19">
        <v>88.36</v>
      </c>
      <c r="F1236" s="70">
        <v>5197554</v>
      </c>
      <c r="G1236" s="19" t="s">
        <v>1583</v>
      </c>
      <c r="H1236" s="19" t="s">
        <v>1951</v>
      </c>
      <c r="I1236" s="62">
        <v>42048</v>
      </c>
      <c r="J1236" s="62">
        <v>53006</v>
      </c>
      <c r="K1236" s="19" t="s">
        <v>356</v>
      </c>
      <c r="L1236" s="19" t="s">
        <v>2548</v>
      </c>
    </row>
    <row r="1237" spans="1:12">
      <c r="A1237" s="21">
        <v>1234</v>
      </c>
      <c r="B1237" s="21" t="s">
        <v>7263</v>
      </c>
      <c r="C1237" s="390">
        <v>0</v>
      </c>
      <c r="D1237" s="21" t="s">
        <v>7171</v>
      </c>
      <c r="E1237" s="21">
        <v>1822.18</v>
      </c>
      <c r="F1237" s="75">
        <v>5513766</v>
      </c>
      <c r="G1237" s="21" t="s">
        <v>7172</v>
      </c>
      <c r="H1237" s="21" t="s">
        <v>1951</v>
      </c>
      <c r="I1237" s="63">
        <v>42051</v>
      </c>
      <c r="J1237" s="63">
        <v>53009</v>
      </c>
      <c r="K1237" s="21" t="s">
        <v>737</v>
      </c>
      <c r="L1237" s="21" t="s">
        <v>2641</v>
      </c>
    </row>
    <row r="1238" spans="1:12">
      <c r="A1238" s="19">
        <v>1235</v>
      </c>
      <c r="B1238" s="19" t="s">
        <v>7264</v>
      </c>
      <c r="C1238" s="389" t="s">
        <v>387</v>
      </c>
      <c r="D1238" s="19" t="s">
        <v>3088</v>
      </c>
      <c r="E1238" s="19">
        <v>3071.14</v>
      </c>
      <c r="F1238" s="70">
        <v>5152542</v>
      </c>
      <c r="G1238" s="19" t="s">
        <v>6202</v>
      </c>
      <c r="H1238" s="19" t="s">
        <v>1951</v>
      </c>
      <c r="I1238" s="62">
        <v>42074</v>
      </c>
      <c r="J1238" s="62">
        <v>53032</v>
      </c>
      <c r="K1238" s="19" t="s">
        <v>267</v>
      </c>
      <c r="L1238" s="19" t="s">
        <v>1983</v>
      </c>
    </row>
    <row r="1239" spans="1:12">
      <c r="A1239" s="21">
        <v>1236</v>
      </c>
      <c r="B1239" s="21" t="s">
        <v>7265</v>
      </c>
      <c r="C1239" s="390" t="s">
        <v>189</v>
      </c>
      <c r="D1239" s="21" t="s">
        <v>7266</v>
      </c>
      <c r="E1239" s="21">
        <v>1910.07</v>
      </c>
      <c r="F1239" s="75">
        <v>5152542</v>
      </c>
      <c r="G1239" s="21" t="s">
        <v>6202</v>
      </c>
      <c r="H1239" s="21" t="s">
        <v>1951</v>
      </c>
      <c r="I1239" s="63">
        <v>42074</v>
      </c>
      <c r="J1239" s="63">
        <v>53032</v>
      </c>
      <c r="K1239" s="21" t="s">
        <v>267</v>
      </c>
      <c r="L1239" s="21" t="s">
        <v>1983</v>
      </c>
    </row>
    <row r="1240" spans="1:12">
      <c r="A1240" s="19">
        <v>1237</v>
      </c>
      <c r="B1240" s="19" t="s">
        <v>7267</v>
      </c>
      <c r="C1240" s="389">
        <v>0</v>
      </c>
      <c r="D1240" s="19" t="s">
        <v>4075</v>
      </c>
      <c r="E1240" s="19">
        <v>2238.34</v>
      </c>
      <c r="F1240" s="70">
        <v>5191823</v>
      </c>
      <c r="G1240" s="19" t="s">
        <v>7268</v>
      </c>
      <c r="H1240" s="19" t="s">
        <v>3556</v>
      </c>
      <c r="I1240" s="62">
        <v>42076</v>
      </c>
      <c r="J1240" s="62">
        <v>53034</v>
      </c>
      <c r="K1240" s="19" t="s">
        <v>356</v>
      </c>
      <c r="L1240" s="19" t="s">
        <v>2265</v>
      </c>
    </row>
    <row r="1241" spans="1:12">
      <c r="A1241" s="21">
        <v>1238</v>
      </c>
      <c r="B1241" s="21" t="s">
        <v>7269</v>
      </c>
      <c r="C1241" s="390" t="s">
        <v>2089</v>
      </c>
      <c r="D1241" s="21" t="s">
        <v>7270</v>
      </c>
      <c r="E1241" s="21">
        <v>246.36</v>
      </c>
      <c r="F1241" s="75">
        <v>5265789</v>
      </c>
      <c r="G1241" s="21" t="s">
        <v>7271</v>
      </c>
      <c r="H1241" s="21" t="s">
        <v>2008</v>
      </c>
      <c r="I1241" s="63">
        <v>42079</v>
      </c>
      <c r="J1241" s="63">
        <v>53037</v>
      </c>
      <c r="K1241" s="21" t="s">
        <v>425</v>
      </c>
      <c r="L1241" s="21" t="s">
        <v>1975</v>
      </c>
    </row>
    <row r="1242" spans="1:12">
      <c r="A1242" s="19">
        <v>1239</v>
      </c>
      <c r="B1242" s="19" t="s">
        <v>7272</v>
      </c>
      <c r="C1242" s="389" t="s">
        <v>167</v>
      </c>
      <c r="D1242" s="19" t="s">
        <v>7273</v>
      </c>
      <c r="E1242" s="19">
        <v>2096.29</v>
      </c>
      <c r="F1242" s="70">
        <v>5923581</v>
      </c>
      <c r="G1242" s="19" t="s">
        <v>7274</v>
      </c>
      <c r="H1242" s="19" t="s">
        <v>1951</v>
      </c>
      <c r="I1242" s="62">
        <v>42082</v>
      </c>
      <c r="J1242" s="62">
        <v>53040</v>
      </c>
      <c r="K1242" s="19" t="s">
        <v>1419</v>
      </c>
      <c r="L1242" s="19" t="s">
        <v>7275</v>
      </c>
    </row>
    <row r="1243" spans="1:12">
      <c r="A1243" s="21">
        <v>1240</v>
      </c>
      <c r="B1243" s="21" t="s">
        <v>7276</v>
      </c>
      <c r="C1243" s="390" t="s">
        <v>189</v>
      </c>
      <c r="D1243" s="21" t="s">
        <v>7277</v>
      </c>
      <c r="E1243" s="21">
        <v>733.28</v>
      </c>
      <c r="F1243" s="75">
        <v>2807459</v>
      </c>
      <c r="G1243" s="21" t="s">
        <v>1767</v>
      </c>
      <c r="H1243" s="21" t="s">
        <v>1951</v>
      </c>
      <c r="I1243" s="63">
        <v>42088</v>
      </c>
      <c r="J1243" s="63">
        <v>53046</v>
      </c>
      <c r="K1243" s="21" t="s">
        <v>737</v>
      </c>
      <c r="L1243" s="21" t="s">
        <v>2013</v>
      </c>
    </row>
    <row r="1244" spans="1:12">
      <c r="A1244" s="19">
        <v>1241</v>
      </c>
      <c r="B1244" s="19" t="s">
        <v>7278</v>
      </c>
      <c r="C1244" s="389" t="s">
        <v>189</v>
      </c>
      <c r="D1244" s="19" t="s">
        <v>7279</v>
      </c>
      <c r="E1244" s="19">
        <v>353.39</v>
      </c>
      <c r="F1244" s="70">
        <v>2807459</v>
      </c>
      <c r="G1244" s="19" t="s">
        <v>1767</v>
      </c>
      <c r="H1244" s="19" t="s">
        <v>1951</v>
      </c>
      <c r="I1244" s="62">
        <v>42088</v>
      </c>
      <c r="J1244" s="62">
        <v>53046</v>
      </c>
      <c r="K1244" s="19" t="s">
        <v>737</v>
      </c>
      <c r="L1244" s="19" t="s">
        <v>2013</v>
      </c>
    </row>
    <row r="1245" spans="1:12">
      <c r="A1245" s="21">
        <v>1242</v>
      </c>
      <c r="B1245" s="21" t="s">
        <v>7280</v>
      </c>
      <c r="C1245" s="390">
        <v>0</v>
      </c>
      <c r="D1245" s="21" t="s">
        <v>7281</v>
      </c>
      <c r="E1245" s="21">
        <v>4701.55</v>
      </c>
      <c r="F1245" s="75">
        <v>5005094</v>
      </c>
      <c r="G1245" s="21" t="s">
        <v>4761</v>
      </c>
      <c r="H1245" s="21" t="s">
        <v>1951</v>
      </c>
      <c r="I1245" s="63">
        <v>42093</v>
      </c>
      <c r="J1245" s="63">
        <v>53051</v>
      </c>
      <c r="K1245" s="21" t="s">
        <v>708</v>
      </c>
      <c r="L1245" s="21" t="s">
        <v>7282</v>
      </c>
    </row>
    <row r="1246" spans="1:12">
      <c r="A1246" s="19">
        <v>1243</v>
      </c>
      <c r="B1246" s="19" t="s">
        <v>7283</v>
      </c>
      <c r="C1246" s="389" t="s">
        <v>7284</v>
      </c>
      <c r="D1246" s="19" t="s">
        <v>6474</v>
      </c>
      <c r="E1246" s="19">
        <v>182.86</v>
      </c>
      <c r="F1246" s="70">
        <v>5554535</v>
      </c>
      <c r="G1246" s="19" t="s">
        <v>7285</v>
      </c>
      <c r="H1246" s="19" t="s">
        <v>1951</v>
      </c>
      <c r="I1246" s="62">
        <v>42095</v>
      </c>
      <c r="J1246" s="62">
        <v>53053</v>
      </c>
      <c r="K1246" s="19" t="s">
        <v>168</v>
      </c>
      <c r="L1246" s="19" t="s">
        <v>2289</v>
      </c>
    </row>
    <row r="1247" spans="1:12">
      <c r="A1247" s="21">
        <v>1244</v>
      </c>
      <c r="B1247" s="21" t="s">
        <v>7286</v>
      </c>
      <c r="C1247" s="390" t="s">
        <v>370</v>
      </c>
      <c r="D1247" s="21" t="s">
        <v>7287</v>
      </c>
      <c r="E1247" s="21">
        <v>2226.77</v>
      </c>
      <c r="F1247" s="75">
        <v>5192269</v>
      </c>
      <c r="G1247" s="21" t="s">
        <v>7288</v>
      </c>
      <c r="H1247" s="21" t="s">
        <v>1946</v>
      </c>
      <c r="I1247" s="63">
        <v>42104</v>
      </c>
      <c r="J1247" s="63">
        <v>53062</v>
      </c>
      <c r="K1247" s="21" t="s">
        <v>356</v>
      </c>
      <c r="L1247" s="21" t="s">
        <v>2265</v>
      </c>
    </row>
    <row r="1248" spans="1:12">
      <c r="A1248" s="19">
        <v>1245</v>
      </c>
      <c r="B1248" s="19" t="s">
        <v>7289</v>
      </c>
      <c r="C1248" s="389" t="s">
        <v>370</v>
      </c>
      <c r="D1248" s="19" t="s">
        <v>7290</v>
      </c>
      <c r="E1248" s="19">
        <v>791.85</v>
      </c>
      <c r="F1248" s="70">
        <v>5155827</v>
      </c>
      <c r="G1248" s="19" t="s">
        <v>5824</v>
      </c>
      <c r="H1248" s="19" t="s">
        <v>1951</v>
      </c>
      <c r="I1248" s="62">
        <v>42104</v>
      </c>
      <c r="J1248" s="62">
        <v>53062</v>
      </c>
      <c r="K1248" s="19" t="s">
        <v>267</v>
      </c>
      <c r="L1248" s="19" t="s">
        <v>4184</v>
      </c>
    </row>
    <row r="1249" spans="1:12">
      <c r="A1249" s="21">
        <v>1246</v>
      </c>
      <c r="B1249" s="21" t="s">
        <v>7291</v>
      </c>
      <c r="C1249" s="390" t="s">
        <v>387</v>
      </c>
      <c r="D1249" s="21" t="s">
        <v>4543</v>
      </c>
      <c r="E1249" s="21">
        <v>877.04</v>
      </c>
      <c r="F1249" s="75">
        <v>3428052</v>
      </c>
      <c r="G1249" s="21" t="s">
        <v>5501</v>
      </c>
      <c r="H1249" s="21" t="s">
        <v>1951</v>
      </c>
      <c r="I1249" s="63">
        <v>42104</v>
      </c>
      <c r="J1249" s="63">
        <v>53062</v>
      </c>
      <c r="K1249" s="21" t="s">
        <v>697</v>
      </c>
      <c r="L1249" s="21" t="s">
        <v>4242</v>
      </c>
    </row>
    <row r="1250" spans="1:12">
      <c r="A1250" s="19">
        <v>1247</v>
      </c>
      <c r="B1250" s="19" t="s">
        <v>7292</v>
      </c>
      <c r="C1250" s="389" t="s">
        <v>2024</v>
      </c>
      <c r="D1250" s="19" t="s">
        <v>7293</v>
      </c>
      <c r="E1250" s="19">
        <v>104.37</v>
      </c>
      <c r="F1250" s="70">
        <v>5452503</v>
      </c>
      <c r="G1250" s="19" t="s">
        <v>6375</v>
      </c>
      <c r="H1250" s="19" t="s">
        <v>1946</v>
      </c>
      <c r="I1250" s="62">
        <v>42103</v>
      </c>
      <c r="J1250" s="62">
        <v>53061</v>
      </c>
      <c r="K1250" s="19" t="s">
        <v>180</v>
      </c>
      <c r="L1250" s="19" t="s">
        <v>4411</v>
      </c>
    </row>
    <row r="1251" spans="1:12">
      <c r="A1251" s="21">
        <v>1248</v>
      </c>
      <c r="B1251" s="21" t="s">
        <v>7294</v>
      </c>
      <c r="C1251" s="390" t="s">
        <v>387</v>
      </c>
      <c r="D1251" s="21" t="s">
        <v>6837</v>
      </c>
      <c r="E1251" s="21">
        <v>1682.48</v>
      </c>
      <c r="F1251" s="75">
        <v>5522935</v>
      </c>
      <c r="G1251" s="21" t="s">
        <v>6838</v>
      </c>
      <c r="H1251" s="21" t="s">
        <v>2008</v>
      </c>
      <c r="I1251" s="63">
        <v>42109</v>
      </c>
      <c r="J1251" s="63">
        <v>53067</v>
      </c>
      <c r="K1251" s="21" t="s">
        <v>356</v>
      </c>
      <c r="L1251" s="21" t="s">
        <v>2194</v>
      </c>
    </row>
    <row r="1252" spans="1:12">
      <c r="A1252" s="19">
        <v>1249</v>
      </c>
      <c r="B1252" s="19" t="s">
        <v>7295</v>
      </c>
      <c r="C1252" s="389" t="s">
        <v>2717</v>
      </c>
      <c r="D1252" s="19" t="s">
        <v>4595</v>
      </c>
      <c r="E1252" s="19">
        <v>312.88</v>
      </c>
      <c r="F1252" s="70">
        <v>5105625</v>
      </c>
      <c r="G1252" s="19" t="s">
        <v>7296</v>
      </c>
      <c r="H1252" s="19" t="s">
        <v>1951</v>
      </c>
      <c r="I1252" s="62">
        <v>42110</v>
      </c>
      <c r="J1252" s="62">
        <v>53068</v>
      </c>
      <c r="K1252" s="19" t="s">
        <v>356</v>
      </c>
      <c r="L1252" s="19" t="s">
        <v>2265</v>
      </c>
    </row>
    <row r="1253" spans="1:12">
      <c r="A1253" s="21">
        <v>1250</v>
      </c>
      <c r="B1253" s="21" t="s">
        <v>7297</v>
      </c>
      <c r="C1253" s="390" t="s">
        <v>167</v>
      </c>
      <c r="D1253" s="21" t="s">
        <v>1949</v>
      </c>
      <c r="E1253" s="21">
        <v>269.27999999999997</v>
      </c>
      <c r="F1253" s="75">
        <v>6192939</v>
      </c>
      <c r="G1253" s="21" t="s">
        <v>7298</v>
      </c>
      <c r="H1253" s="21" t="s">
        <v>1951</v>
      </c>
      <c r="I1253" s="63">
        <v>42123</v>
      </c>
      <c r="J1253" s="63">
        <v>53081</v>
      </c>
      <c r="K1253" s="21" t="s">
        <v>1303</v>
      </c>
      <c r="L1253" s="21" t="s">
        <v>2960</v>
      </c>
    </row>
    <row r="1254" spans="1:12">
      <c r="A1254" s="19">
        <v>1251</v>
      </c>
      <c r="B1254" s="19" t="s">
        <v>7299</v>
      </c>
      <c r="C1254" s="389">
        <v>0</v>
      </c>
      <c r="D1254" s="19" t="s">
        <v>7300</v>
      </c>
      <c r="E1254" s="19">
        <v>41.8</v>
      </c>
      <c r="F1254" s="70">
        <v>4248201</v>
      </c>
      <c r="G1254" s="19" t="s">
        <v>7301</v>
      </c>
      <c r="H1254" s="19" t="s">
        <v>1951</v>
      </c>
      <c r="I1254" s="62">
        <v>42135</v>
      </c>
      <c r="J1254" s="62">
        <v>53093</v>
      </c>
      <c r="K1254" s="19" t="s">
        <v>470</v>
      </c>
      <c r="L1254" s="19" t="s">
        <v>682</v>
      </c>
    </row>
    <row r="1255" spans="1:12">
      <c r="A1255" s="21">
        <v>1252</v>
      </c>
      <c r="B1255" s="21" t="s">
        <v>7302</v>
      </c>
      <c r="C1255" s="390" t="s">
        <v>167</v>
      </c>
      <c r="D1255" s="21" t="s">
        <v>7303</v>
      </c>
      <c r="E1255" s="21">
        <v>127.44</v>
      </c>
      <c r="F1255" s="75">
        <v>5099854</v>
      </c>
      <c r="G1255" s="21" t="s">
        <v>1494</v>
      </c>
      <c r="H1255" s="21" t="s">
        <v>1951</v>
      </c>
      <c r="I1255" s="63">
        <v>39584</v>
      </c>
      <c r="J1255" s="63">
        <v>53098</v>
      </c>
      <c r="K1255" s="21" t="s">
        <v>708</v>
      </c>
      <c r="L1255" s="21" t="s">
        <v>599</v>
      </c>
    </row>
    <row r="1256" spans="1:12">
      <c r="A1256" s="19">
        <v>1253</v>
      </c>
      <c r="B1256" s="19" t="s">
        <v>7304</v>
      </c>
      <c r="C1256" s="389" t="s">
        <v>387</v>
      </c>
      <c r="D1256" s="19" t="s">
        <v>7305</v>
      </c>
      <c r="E1256" s="19">
        <v>4629.91</v>
      </c>
      <c r="F1256" s="70">
        <v>5522935</v>
      </c>
      <c r="G1256" s="19" t="s">
        <v>6838</v>
      </c>
      <c r="H1256" s="19" t="s">
        <v>2008</v>
      </c>
      <c r="I1256" s="62">
        <v>42145</v>
      </c>
      <c r="J1256" s="62">
        <v>53103</v>
      </c>
      <c r="K1256" s="19" t="s">
        <v>356</v>
      </c>
      <c r="L1256" s="19" t="s">
        <v>2194</v>
      </c>
    </row>
    <row r="1257" spans="1:12">
      <c r="A1257" s="21">
        <v>1254</v>
      </c>
      <c r="B1257" s="21" t="s">
        <v>7306</v>
      </c>
      <c r="C1257" s="390" t="s">
        <v>2089</v>
      </c>
      <c r="D1257" s="21" t="s">
        <v>7307</v>
      </c>
      <c r="E1257" s="21">
        <v>26.79</v>
      </c>
      <c r="F1257" s="75">
        <v>5259673</v>
      </c>
      <c r="G1257" s="21" t="s">
        <v>1457</v>
      </c>
      <c r="H1257" s="21" t="s">
        <v>1951</v>
      </c>
      <c r="I1257" s="63">
        <v>39948</v>
      </c>
      <c r="J1257" s="63">
        <v>50905</v>
      </c>
      <c r="K1257" s="21" t="s">
        <v>356</v>
      </c>
      <c r="L1257" s="21" t="s">
        <v>2367</v>
      </c>
    </row>
    <row r="1258" spans="1:12">
      <c r="A1258" s="19">
        <v>1255</v>
      </c>
      <c r="B1258" s="19" t="s">
        <v>7308</v>
      </c>
      <c r="C1258" s="389" t="s">
        <v>167</v>
      </c>
      <c r="D1258" s="19" t="s">
        <v>7309</v>
      </c>
      <c r="E1258" s="19">
        <v>1529.48</v>
      </c>
      <c r="F1258" s="70">
        <v>5440351</v>
      </c>
      <c r="G1258" s="19" t="s">
        <v>7310</v>
      </c>
      <c r="H1258" s="19" t="s">
        <v>1951</v>
      </c>
      <c r="I1258" s="62">
        <v>42152</v>
      </c>
      <c r="J1258" s="62">
        <v>53110</v>
      </c>
      <c r="K1258" s="19" t="s">
        <v>425</v>
      </c>
      <c r="L1258" s="19" t="s">
        <v>2324</v>
      </c>
    </row>
    <row r="1259" spans="1:12">
      <c r="A1259" s="21">
        <v>1256</v>
      </c>
      <c r="B1259" s="21" t="s">
        <v>7311</v>
      </c>
      <c r="C1259" s="390" t="s">
        <v>2121</v>
      </c>
      <c r="D1259" s="21" t="s">
        <v>7312</v>
      </c>
      <c r="E1259" s="21">
        <v>230.12</v>
      </c>
      <c r="F1259" s="75">
        <v>2742039</v>
      </c>
      <c r="G1259" s="21" t="s">
        <v>7313</v>
      </c>
      <c r="H1259" s="21" t="s">
        <v>1951</v>
      </c>
      <c r="I1259" s="63">
        <v>42153</v>
      </c>
      <c r="J1259" s="63">
        <v>53111</v>
      </c>
      <c r="K1259" s="21" t="s">
        <v>356</v>
      </c>
      <c r="L1259" s="21" t="s">
        <v>2367</v>
      </c>
    </row>
    <row r="1260" spans="1:12">
      <c r="A1260" s="19">
        <v>1257</v>
      </c>
      <c r="B1260" s="19" t="s">
        <v>7314</v>
      </c>
      <c r="C1260" s="389" t="s">
        <v>2135</v>
      </c>
      <c r="D1260" s="19" t="s">
        <v>7315</v>
      </c>
      <c r="E1260" s="19">
        <v>856.84</v>
      </c>
      <c r="F1260" s="70">
        <v>5074223</v>
      </c>
      <c r="G1260" s="19" t="s">
        <v>7316</v>
      </c>
      <c r="H1260" s="19" t="s">
        <v>1951</v>
      </c>
      <c r="I1260" s="62">
        <v>42157</v>
      </c>
      <c r="J1260" s="62">
        <v>53115</v>
      </c>
      <c r="K1260" s="19" t="s">
        <v>356</v>
      </c>
      <c r="L1260" s="19" t="s">
        <v>2265</v>
      </c>
    </row>
    <row r="1261" spans="1:12">
      <c r="A1261" s="21">
        <v>1258</v>
      </c>
      <c r="B1261" s="21" t="s">
        <v>7317</v>
      </c>
      <c r="C1261" s="390" t="s">
        <v>167</v>
      </c>
      <c r="D1261" s="21" t="s">
        <v>1983</v>
      </c>
      <c r="E1261" s="21">
        <v>260.66000000000003</v>
      </c>
      <c r="F1261" s="75">
        <v>5533724</v>
      </c>
      <c r="G1261" s="21" t="s">
        <v>2739</v>
      </c>
      <c r="H1261" s="21" t="s">
        <v>1951</v>
      </c>
      <c r="I1261" s="63">
        <v>42163</v>
      </c>
      <c r="J1261" s="63">
        <v>53121</v>
      </c>
      <c r="K1261" s="21" t="s">
        <v>267</v>
      </c>
      <c r="L1261" s="21" t="s">
        <v>1983</v>
      </c>
    </row>
    <row r="1262" spans="1:12">
      <c r="A1262" s="19">
        <v>1259</v>
      </c>
      <c r="B1262" s="19" t="s">
        <v>7318</v>
      </c>
      <c r="C1262" s="389">
        <v>0</v>
      </c>
      <c r="D1262" s="19" t="s">
        <v>7319</v>
      </c>
      <c r="E1262" s="19">
        <v>7260.73</v>
      </c>
      <c r="F1262" s="70">
        <v>2550466</v>
      </c>
      <c r="G1262" s="19" t="s">
        <v>308</v>
      </c>
      <c r="H1262" s="19" t="s">
        <v>1951</v>
      </c>
      <c r="I1262" s="62">
        <v>42163</v>
      </c>
      <c r="J1262" s="62">
        <v>53121</v>
      </c>
      <c r="K1262" s="19" t="s">
        <v>2022</v>
      </c>
      <c r="L1262" s="19" t="s">
        <v>2762</v>
      </c>
    </row>
    <row r="1263" spans="1:12">
      <c r="A1263" s="21">
        <v>1260</v>
      </c>
      <c r="B1263" s="21" t="s">
        <v>7320</v>
      </c>
      <c r="C1263" s="390" t="s">
        <v>7321</v>
      </c>
      <c r="D1263" s="21" t="s">
        <v>7322</v>
      </c>
      <c r="E1263" s="21">
        <v>2464.9299999999998</v>
      </c>
      <c r="F1263" s="75">
        <v>5502977</v>
      </c>
      <c r="G1263" s="21" t="s">
        <v>7323</v>
      </c>
      <c r="H1263" s="21" t="s">
        <v>1951</v>
      </c>
      <c r="I1263" s="63">
        <v>42167</v>
      </c>
      <c r="J1263" s="63">
        <v>49472</v>
      </c>
      <c r="K1263" s="21" t="s">
        <v>356</v>
      </c>
      <c r="L1263" s="21" t="s">
        <v>3685</v>
      </c>
    </row>
    <row r="1264" spans="1:12">
      <c r="A1264" s="19">
        <v>1261</v>
      </c>
      <c r="B1264" s="19" t="s">
        <v>7324</v>
      </c>
      <c r="C1264" s="389" t="s">
        <v>7321</v>
      </c>
      <c r="D1264" s="19" t="s">
        <v>7325</v>
      </c>
      <c r="E1264" s="19">
        <v>18213.580000000002</v>
      </c>
      <c r="F1264" s="70">
        <v>5502977</v>
      </c>
      <c r="G1264" s="19" t="s">
        <v>7323</v>
      </c>
      <c r="H1264" s="19" t="s">
        <v>1951</v>
      </c>
      <c r="I1264" s="62">
        <v>42167</v>
      </c>
      <c r="J1264" s="62">
        <v>49472</v>
      </c>
      <c r="K1264" s="19" t="s">
        <v>356</v>
      </c>
      <c r="L1264" s="19" t="s">
        <v>3685</v>
      </c>
    </row>
    <row r="1265" spans="1:12">
      <c r="A1265" s="21">
        <v>1262</v>
      </c>
      <c r="B1265" s="21" t="s">
        <v>7326</v>
      </c>
      <c r="C1265" s="390" t="s">
        <v>7321</v>
      </c>
      <c r="D1265" s="21" t="s">
        <v>7327</v>
      </c>
      <c r="E1265" s="21">
        <v>27697.26</v>
      </c>
      <c r="F1265" s="75">
        <v>5502977</v>
      </c>
      <c r="G1265" s="21" t="s">
        <v>7323</v>
      </c>
      <c r="H1265" s="21" t="s">
        <v>1951</v>
      </c>
      <c r="I1265" s="63">
        <v>42167</v>
      </c>
      <c r="J1265" s="63">
        <v>49472</v>
      </c>
      <c r="K1265" s="21" t="s">
        <v>356</v>
      </c>
      <c r="L1265" s="21" t="s">
        <v>3685</v>
      </c>
    </row>
    <row r="1266" spans="1:12">
      <c r="A1266" s="19">
        <v>1263</v>
      </c>
      <c r="B1266" s="19" t="s">
        <v>7328</v>
      </c>
      <c r="C1266" s="389" t="s">
        <v>262</v>
      </c>
      <c r="D1266" s="19" t="s">
        <v>7329</v>
      </c>
      <c r="E1266" s="19">
        <v>2354.8200000000002</v>
      </c>
      <c r="F1266" s="70">
        <v>2715619</v>
      </c>
      <c r="G1266" s="19" t="s">
        <v>7330</v>
      </c>
      <c r="H1266" s="19" t="s">
        <v>1946</v>
      </c>
      <c r="I1266" s="62">
        <v>42171</v>
      </c>
      <c r="J1266" s="62">
        <v>53129</v>
      </c>
      <c r="K1266" s="19" t="s">
        <v>267</v>
      </c>
      <c r="L1266" s="19" t="s">
        <v>3178</v>
      </c>
    </row>
    <row r="1267" spans="1:12">
      <c r="A1267" s="21">
        <v>1264</v>
      </c>
      <c r="B1267" s="21" t="s">
        <v>7331</v>
      </c>
      <c r="C1267" s="390">
        <v>0</v>
      </c>
      <c r="D1267" s="21" t="s">
        <v>7332</v>
      </c>
      <c r="E1267" s="21">
        <v>3480.7</v>
      </c>
      <c r="F1267" s="75">
        <v>5413877</v>
      </c>
      <c r="G1267" s="21" t="s">
        <v>7333</v>
      </c>
      <c r="H1267" s="21" t="s">
        <v>1951</v>
      </c>
      <c r="I1267" s="63">
        <v>42174</v>
      </c>
      <c r="J1267" s="63">
        <v>53132</v>
      </c>
      <c r="K1267" s="21" t="s">
        <v>724</v>
      </c>
      <c r="L1267" s="21" t="s">
        <v>2234</v>
      </c>
    </row>
    <row r="1268" spans="1:12">
      <c r="A1268" s="19">
        <v>1265</v>
      </c>
      <c r="B1268" s="19" t="s">
        <v>7334</v>
      </c>
      <c r="C1268" s="389">
        <v>0</v>
      </c>
      <c r="D1268" s="19" t="s">
        <v>7335</v>
      </c>
      <c r="E1268" s="19">
        <v>28.07</v>
      </c>
      <c r="F1268" s="70">
        <v>2714809</v>
      </c>
      <c r="G1268" s="19" t="s">
        <v>7336</v>
      </c>
      <c r="H1268" s="19" t="s">
        <v>1951</v>
      </c>
      <c r="I1268" s="62">
        <v>42177</v>
      </c>
      <c r="J1268" s="62">
        <v>53135</v>
      </c>
      <c r="K1268" s="19" t="s">
        <v>1422</v>
      </c>
      <c r="L1268" s="19" t="s">
        <v>3147</v>
      </c>
    </row>
    <row r="1269" spans="1:12">
      <c r="A1269" s="21">
        <v>1266</v>
      </c>
      <c r="B1269" s="21" t="s">
        <v>7337</v>
      </c>
      <c r="C1269" s="390" t="s">
        <v>2717</v>
      </c>
      <c r="D1269" s="21" t="s">
        <v>6012</v>
      </c>
      <c r="E1269" s="21">
        <v>25.13</v>
      </c>
      <c r="F1269" s="75">
        <v>5106567</v>
      </c>
      <c r="G1269" s="21" t="s">
        <v>6013</v>
      </c>
      <c r="H1269" s="21" t="s">
        <v>1951</v>
      </c>
      <c r="I1269" s="63">
        <v>39581</v>
      </c>
      <c r="J1269" s="63">
        <v>50538</v>
      </c>
      <c r="K1269" s="21" t="s">
        <v>356</v>
      </c>
      <c r="L1269" s="21" t="s">
        <v>2080</v>
      </c>
    </row>
    <row r="1270" spans="1:12">
      <c r="A1270" s="19">
        <v>1267</v>
      </c>
      <c r="B1270" s="19" t="s">
        <v>7338</v>
      </c>
      <c r="C1270" s="389" t="s">
        <v>2089</v>
      </c>
      <c r="D1270" s="19" t="s">
        <v>2045</v>
      </c>
      <c r="E1270" s="19">
        <v>500.01</v>
      </c>
      <c r="F1270" s="70">
        <v>5226902</v>
      </c>
      <c r="G1270" s="19" t="s">
        <v>7339</v>
      </c>
      <c r="H1270" s="19" t="s">
        <v>1951</v>
      </c>
      <c r="I1270" s="62">
        <v>42186</v>
      </c>
      <c r="J1270" s="62">
        <v>53144</v>
      </c>
      <c r="K1270" s="19" t="s">
        <v>356</v>
      </c>
      <c r="L1270" s="19" t="s">
        <v>2265</v>
      </c>
    </row>
    <row r="1271" spans="1:12">
      <c r="A1271" s="21">
        <v>1268</v>
      </c>
      <c r="B1271" s="21" t="s">
        <v>7340</v>
      </c>
      <c r="C1271" s="390">
        <v>0</v>
      </c>
      <c r="D1271" s="21" t="s">
        <v>7341</v>
      </c>
      <c r="E1271" s="21">
        <v>3667.04</v>
      </c>
      <c r="F1271" s="75">
        <v>6123317</v>
      </c>
      <c r="G1271" s="21" t="s">
        <v>7342</v>
      </c>
      <c r="H1271" s="21" t="s">
        <v>1951</v>
      </c>
      <c r="I1271" s="63">
        <v>42187</v>
      </c>
      <c r="J1271" s="63">
        <v>53145</v>
      </c>
      <c r="K1271" s="21" t="s">
        <v>425</v>
      </c>
      <c r="L1271" s="21" t="s">
        <v>2037</v>
      </c>
    </row>
    <row r="1272" spans="1:12">
      <c r="A1272" s="19">
        <v>1269</v>
      </c>
      <c r="B1272" s="19" t="s">
        <v>7343</v>
      </c>
      <c r="C1272" s="389" t="s">
        <v>2340</v>
      </c>
      <c r="D1272" s="19" t="s">
        <v>6786</v>
      </c>
      <c r="E1272" s="19">
        <v>1304.81</v>
      </c>
      <c r="F1272" s="70">
        <v>2869594</v>
      </c>
      <c r="G1272" s="19" t="s">
        <v>1463</v>
      </c>
      <c r="H1272" s="19" t="s">
        <v>1951</v>
      </c>
      <c r="I1272" s="62">
        <v>42188</v>
      </c>
      <c r="J1272" s="62">
        <v>53146</v>
      </c>
      <c r="K1272" s="19" t="s">
        <v>425</v>
      </c>
      <c r="L1272" s="19" t="s">
        <v>2054</v>
      </c>
    </row>
    <row r="1273" spans="1:12">
      <c r="A1273" s="21">
        <v>1270</v>
      </c>
      <c r="B1273" s="21" t="s">
        <v>7344</v>
      </c>
      <c r="C1273" s="390" t="s">
        <v>167</v>
      </c>
      <c r="D1273" s="21" t="s">
        <v>2562</v>
      </c>
      <c r="E1273" s="21">
        <v>516.32000000000005</v>
      </c>
      <c r="F1273" s="75">
        <v>2869594</v>
      </c>
      <c r="G1273" s="21" t="s">
        <v>1463</v>
      </c>
      <c r="H1273" s="21" t="s">
        <v>1951</v>
      </c>
      <c r="I1273" s="63">
        <v>42188</v>
      </c>
      <c r="J1273" s="63">
        <v>53146</v>
      </c>
      <c r="K1273" s="21" t="s">
        <v>425</v>
      </c>
      <c r="L1273" s="21" t="s">
        <v>2157</v>
      </c>
    </row>
    <row r="1274" spans="1:12">
      <c r="A1274" s="19">
        <v>1271</v>
      </c>
      <c r="B1274" s="19" t="s">
        <v>7345</v>
      </c>
      <c r="C1274" s="389" t="s">
        <v>2482</v>
      </c>
      <c r="D1274" s="19" t="s">
        <v>3425</v>
      </c>
      <c r="E1274" s="19">
        <v>41.53</v>
      </c>
      <c r="F1274" s="70">
        <v>2016265</v>
      </c>
      <c r="G1274" s="19" t="s">
        <v>7346</v>
      </c>
      <c r="H1274" s="19" t="s">
        <v>1951</v>
      </c>
      <c r="I1274" s="62">
        <v>42192</v>
      </c>
      <c r="J1274" s="62">
        <v>53150</v>
      </c>
      <c r="K1274" s="19" t="s">
        <v>425</v>
      </c>
      <c r="L1274" s="19" t="s">
        <v>7347</v>
      </c>
    </row>
    <row r="1275" spans="1:12">
      <c r="A1275" s="21">
        <v>1272</v>
      </c>
      <c r="B1275" s="21" t="s">
        <v>7348</v>
      </c>
      <c r="C1275" s="390" t="s">
        <v>167</v>
      </c>
      <c r="D1275" s="21" t="s">
        <v>7349</v>
      </c>
      <c r="E1275" s="21">
        <v>189.11</v>
      </c>
      <c r="F1275" s="75">
        <v>5722942</v>
      </c>
      <c r="G1275" s="21" t="s">
        <v>5209</v>
      </c>
      <c r="H1275" s="21" t="s">
        <v>1951</v>
      </c>
      <c r="I1275" s="63">
        <v>42192</v>
      </c>
      <c r="J1275" s="63">
        <v>53150</v>
      </c>
      <c r="K1275" s="21" t="s">
        <v>267</v>
      </c>
      <c r="L1275" s="21" t="s">
        <v>3888</v>
      </c>
    </row>
    <row r="1276" spans="1:12">
      <c r="A1276" s="19">
        <v>1273</v>
      </c>
      <c r="B1276" s="19" t="s">
        <v>7350</v>
      </c>
      <c r="C1276" s="389" t="s">
        <v>2425</v>
      </c>
      <c r="D1276" s="19" t="s">
        <v>4832</v>
      </c>
      <c r="E1276" s="19">
        <v>505.45</v>
      </c>
      <c r="F1276" s="70">
        <v>5175933</v>
      </c>
      <c r="G1276" s="19" t="s">
        <v>7351</v>
      </c>
      <c r="H1276" s="19" t="s">
        <v>1951</v>
      </c>
      <c r="I1276" s="62">
        <v>42212</v>
      </c>
      <c r="J1276" s="62">
        <v>53170</v>
      </c>
      <c r="K1276" s="19" t="s">
        <v>697</v>
      </c>
      <c r="L1276" s="19" t="s">
        <v>2045</v>
      </c>
    </row>
    <row r="1277" spans="1:12">
      <c r="A1277" s="21">
        <v>1274</v>
      </c>
      <c r="B1277" s="21" t="s">
        <v>7352</v>
      </c>
      <c r="C1277" s="390" t="s">
        <v>4911</v>
      </c>
      <c r="D1277" s="21" t="s">
        <v>2198</v>
      </c>
      <c r="E1277" s="21">
        <v>43.32</v>
      </c>
      <c r="F1277" s="75">
        <v>5171881</v>
      </c>
      <c r="G1277" s="21" t="s">
        <v>7353</v>
      </c>
      <c r="H1277" s="21" t="s">
        <v>1946</v>
      </c>
      <c r="I1277" s="63">
        <v>36004</v>
      </c>
      <c r="J1277" s="63">
        <v>46962</v>
      </c>
      <c r="K1277" s="21" t="s">
        <v>168</v>
      </c>
      <c r="L1277" s="21" t="s">
        <v>2198</v>
      </c>
    </row>
    <row r="1278" spans="1:12">
      <c r="A1278" s="19">
        <v>1275</v>
      </c>
      <c r="B1278" s="19" t="s">
        <v>7354</v>
      </c>
      <c r="C1278" s="389">
        <v>0</v>
      </c>
      <c r="D1278" s="19" t="s">
        <v>7355</v>
      </c>
      <c r="E1278" s="19">
        <v>779.32</v>
      </c>
      <c r="F1278" s="70">
        <v>5205107</v>
      </c>
      <c r="G1278" s="19" t="s">
        <v>7356</v>
      </c>
      <c r="H1278" s="19" t="s">
        <v>1951</v>
      </c>
      <c r="I1278" s="62">
        <v>42229</v>
      </c>
      <c r="J1278" s="62">
        <v>53187</v>
      </c>
      <c r="K1278" s="19" t="s">
        <v>1422</v>
      </c>
      <c r="L1278" s="19" t="s">
        <v>7357</v>
      </c>
    </row>
    <row r="1279" spans="1:12">
      <c r="A1279" s="21">
        <v>1276</v>
      </c>
      <c r="B1279" s="21" t="s">
        <v>7358</v>
      </c>
      <c r="C1279" s="390">
        <v>0</v>
      </c>
      <c r="D1279" s="21" t="s">
        <v>7359</v>
      </c>
      <c r="E1279" s="21">
        <v>46.26</v>
      </c>
      <c r="F1279" s="75">
        <v>5347963</v>
      </c>
      <c r="G1279" s="21" t="s">
        <v>7360</v>
      </c>
      <c r="H1279" s="21" t="s">
        <v>1951</v>
      </c>
      <c r="I1279" s="63">
        <v>42233</v>
      </c>
      <c r="J1279" s="63">
        <v>53191</v>
      </c>
      <c r="K1279" s="21" t="s">
        <v>168</v>
      </c>
      <c r="L1279" s="21" t="s">
        <v>169</v>
      </c>
    </row>
    <row r="1280" spans="1:12">
      <c r="A1280" s="19">
        <v>1277</v>
      </c>
      <c r="B1280" s="19" t="s">
        <v>7361</v>
      </c>
      <c r="C1280" s="389" t="s">
        <v>167</v>
      </c>
      <c r="D1280" s="19" t="s">
        <v>7362</v>
      </c>
      <c r="E1280" s="19">
        <v>81.709999999999994</v>
      </c>
      <c r="F1280" s="70">
        <v>2819996</v>
      </c>
      <c r="G1280" s="19" t="s">
        <v>464</v>
      </c>
      <c r="H1280" s="19" t="s">
        <v>1951</v>
      </c>
      <c r="I1280" s="62">
        <v>39358</v>
      </c>
      <c r="J1280" s="62">
        <v>50316</v>
      </c>
      <c r="K1280" s="19" t="s">
        <v>1303</v>
      </c>
      <c r="L1280" s="19" t="s">
        <v>2329</v>
      </c>
    </row>
    <row r="1281" spans="1:12">
      <c r="A1281" s="21">
        <v>1278</v>
      </c>
      <c r="B1281" s="21" t="s">
        <v>7363</v>
      </c>
      <c r="C1281" s="390" t="s">
        <v>2281</v>
      </c>
      <c r="D1281" s="21" t="s">
        <v>7364</v>
      </c>
      <c r="E1281" s="21">
        <v>2007.38</v>
      </c>
      <c r="F1281" s="75">
        <v>5060419</v>
      </c>
      <c r="G1281" s="21" t="s">
        <v>7365</v>
      </c>
      <c r="H1281" s="21" t="s">
        <v>2008</v>
      </c>
      <c r="I1281" s="63">
        <v>42230</v>
      </c>
      <c r="J1281" s="63">
        <v>53188</v>
      </c>
      <c r="K1281" s="21" t="s">
        <v>456</v>
      </c>
      <c r="L1281" s="21" t="s">
        <v>2049</v>
      </c>
    </row>
    <row r="1282" spans="1:12">
      <c r="A1282" s="19">
        <v>1279</v>
      </c>
      <c r="B1282" s="19" t="s">
        <v>7366</v>
      </c>
      <c r="C1282" s="389">
        <v>0</v>
      </c>
      <c r="D1282" s="19" t="s">
        <v>7367</v>
      </c>
      <c r="E1282" s="19">
        <v>852.96</v>
      </c>
      <c r="F1282" s="70">
        <v>5084024</v>
      </c>
      <c r="G1282" s="19" t="s">
        <v>6222</v>
      </c>
      <c r="H1282" s="19" t="s">
        <v>1951</v>
      </c>
      <c r="I1282" s="62">
        <v>42237</v>
      </c>
      <c r="J1282" s="62">
        <v>53195</v>
      </c>
      <c r="K1282" s="19" t="s">
        <v>356</v>
      </c>
      <c r="L1282" s="19" t="s">
        <v>2265</v>
      </c>
    </row>
    <row r="1283" spans="1:12">
      <c r="A1283" s="21">
        <v>1280</v>
      </c>
      <c r="B1283" s="21" t="s">
        <v>7368</v>
      </c>
      <c r="C1283" s="390" t="s">
        <v>2552</v>
      </c>
      <c r="D1283" s="21" t="s">
        <v>4108</v>
      </c>
      <c r="E1283" s="21">
        <v>62.74</v>
      </c>
      <c r="F1283" s="75">
        <v>5364116</v>
      </c>
      <c r="G1283" s="21" t="s">
        <v>7369</v>
      </c>
      <c r="H1283" s="21" t="s">
        <v>1951</v>
      </c>
      <c r="I1283" s="63">
        <v>42237</v>
      </c>
      <c r="J1283" s="63">
        <v>53195</v>
      </c>
      <c r="K1283" s="21" t="s">
        <v>724</v>
      </c>
      <c r="L1283" s="21" t="s">
        <v>253</v>
      </c>
    </row>
    <row r="1284" spans="1:12">
      <c r="A1284" s="19">
        <v>1281</v>
      </c>
      <c r="B1284" s="19" t="s">
        <v>7370</v>
      </c>
      <c r="C1284" s="389" t="s">
        <v>2170</v>
      </c>
      <c r="D1284" s="19" t="s">
        <v>7371</v>
      </c>
      <c r="E1284" s="19">
        <v>75.33</v>
      </c>
      <c r="F1284" s="70">
        <v>6249264</v>
      </c>
      <c r="G1284" s="19" t="s">
        <v>4180</v>
      </c>
      <c r="H1284" s="19" t="s">
        <v>2008</v>
      </c>
      <c r="I1284" s="62">
        <v>42243</v>
      </c>
      <c r="J1284" s="62">
        <v>53201</v>
      </c>
      <c r="K1284" s="19" t="s">
        <v>697</v>
      </c>
      <c r="L1284" s="19" t="s">
        <v>1562</v>
      </c>
    </row>
    <row r="1285" spans="1:12">
      <c r="A1285" s="21">
        <v>1282</v>
      </c>
      <c r="B1285" s="21" t="s">
        <v>7372</v>
      </c>
      <c r="C1285" s="390">
        <v>0</v>
      </c>
      <c r="D1285" s="21" t="s">
        <v>7373</v>
      </c>
      <c r="E1285" s="21">
        <v>163.83000000000001</v>
      </c>
      <c r="F1285" s="75">
        <v>5601703</v>
      </c>
      <c r="G1285" s="21" t="s">
        <v>7374</v>
      </c>
      <c r="H1285" s="21" t="s">
        <v>1946</v>
      </c>
      <c r="I1285" s="63">
        <v>42243</v>
      </c>
      <c r="J1285" s="63">
        <v>53201</v>
      </c>
      <c r="K1285" s="21" t="s">
        <v>663</v>
      </c>
      <c r="L1285" s="21" t="s">
        <v>2359</v>
      </c>
    </row>
    <row r="1286" spans="1:12">
      <c r="A1286" s="19">
        <v>1283</v>
      </c>
      <c r="B1286" s="19" t="s">
        <v>7375</v>
      </c>
      <c r="C1286" s="389" t="s">
        <v>2089</v>
      </c>
      <c r="D1286" s="19" t="s">
        <v>2322</v>
      </c>
      <c r="E1286" s="19">
        <v>29.84</v>
      </c>
      <c r="F1286" s="70">
        <v>2839121</v>
      </c>
      <c r="G1286" s="19" t="s">
        <v>7376</v>
      </c>
      <c r="H1286" s="19" t="s">
        <v>1951</v>
      </c>
      <c r="I1286" s="62">
        <v>36633</v>
      </c>
      <c r="J1286" s="62">
        <v>47590</v>
      </c>
      <c r="K1286" s="19" t="s">
        <v>356</v>
      </c>
      <c r="L1286" s="19" t="s">
        <v>2265</v>
      </c>
    </row>
    <row r="1287" spans="1:12">
      <c r="A1287" s="21">
        <v>1284</v>
      </c>
      <c r="B1287" s="21" t="s">
        <v>7377</v>
      </c>
      <c r="C1287" s="390" t="s">
        <v>2089</v>
      </c>
      <c r="D1287" s="21" t="s">
        <v>7378</v>
      </c>
      <c r="E1287" s="21">
        <v>200.12</v>
      </c>
      <c r="F1287" s="75">
        <v>5823595</v>
      </c>
      <c r="G1287" s="21" t="s">
        <v>7379</v>
      </c>
      <c r="H1287" s="21" t="s">
        <v>1946</v>
      </c>
      <c r="I1287" s="63">
        <v>42250</v>
      </c>
      <c r="J1287" s="63">
        <v>53208</v>
      </c>
      <c r="K1287" s="21" t="s">
        <v>1422</v>
      </c>
      <c r="L1287" s="21" t="s">
        <v>3012</v>
      </c>
    </row>
    <row r="1288" spans="1:12">
      <c r="A1288" s="19">
        <v>1285</v>
      </c>
      <c r="B1288" s="19" t="s">
        <v>7380</v>
      </c>
      <c r="C1288" s="389" t="s">
        <v>189</v>
      </c>
      <c r="D1288" s="19" t="s">
        <v>7381</v>
      </c>
      <c r="E1288" s="19">
        <v>6664.61</v>
      </c>
      <c r="F1288" s="70">
        <v>5618339</v>
      </c>
      <c r="G1288" s="19" t="s">
        <v>7382</v>
      </c>
      <c r="H1288" s="19" t="s">
        <v>2008</v>
      </c>
      <c r="I1288" s="62">
        <v>42255</v>
      </c>
      <c r="J1288" s="62">
        <v>53213</v>
      </c>
      <c r="K1288" s="19" t="s">
        <v>425</v>
      </c>
      <c r="L1288" s="19" t="s">
        <v>2297</v>
      </c>
    </row>
    <row r="1289" spans="1:12">
      <c r="A1289" s="21">
        <v>1286</v>
      </c>
      <c r="B1289" s="21" t="s">
        <v>7383</v>
      </c>
      <c r="C1289" s="390">
        <v>0</v>
      </c>
      <c r="D1289" s="21" t="s">
        <v>2720</v>
      </c>
      <c r="E1289" s="21">
        <v>1334.28</v>
      </c>
      <c r="F1289" s="75">
        <v>5609879</v>
      </c>
      <c r="G1289" s="21" t="s">
        <v>7384</v>
      </c>
      <c r="H1289" s="21" t="s">
        <v>2008</v>
      </c>
      <c r="I1289" s="63">
        <v>42256</v>
      </c>
      <c r="J1289" s="63">
        <v>53214</v>
      </c>
      <c r="K1289" s="21" t="s">
        <v>2022</v>
      </c>
      <c r="L1289" s="21" t="s">
        <v>2720</v>
      </c>
    </row>
    <row r="1290" spans="1:12">
      <c r="A1290" s="19">
        <v>1287</v>
      </c>
      <c r="B1290" s="19" t="s">
        <v>7385</v>
      </c>
      <c r="C1290" s="389" t="s">
        <v>2552</v>
      </c>
      <c r="D1290" s="19" t="s">
        <v>6693</v>
      </c>
      <c r="E1290" s="19">
        <v>1036.8900000000001</v>
      </c>
      <c r="F1290" s="70">
        <v>5785707</v>
      </c>
      <c r="G1290" s="19" t="s">
        <v>1856</v>
      </c>
      <c r="H1290" s="19" t="s">
        <v>1951</v>
      </c>
      <c r="I1290" s="62">
        <v>40980</v>
      </c>
      <c r="J1290" s="62">
        <v>52147</v>
      </c>
      <c r="K1290" s="19" t="s">
        <v>425</v>
      </c>
      <c r="L1290" s="19" t="s">
        <v>2297</v>
      </c>
    </row>
    <row r="1291" spans="1:12">
      <c r="A1291" s="21">
        <v>1288</v>
      </c>
      <c r="B1291" s="21" t="s">
        <v>7386</v>
      </c>
      <c r="C1291" s="390" t="s">
        <v>2135</v>
      </c>
      <c r="D1291" s="21" t="s">
        <v>2136</v>
      </c>
      <c r="E1291" s="21">
        <v>53.85</v>
      </c>
      <c r="F1291" s="75">
        <v>5196183</v>
      </c>
      <c r="G1291" s="21" t="s">
        <v>2137</v>
      </c>
      <c r="H1291" s="21" t="s">
        <v>1951</v>
      </c>
      <c r="I1291" s="63">
        <v>42258</v>
      </c>
      <c r="J1291" s="63">
        <v>53216</v>
      </c>
      <c r="K1291" s="21" t="s">
        <v>1422</v>
      </c>
      <c r="L1291" s="21" t="s">
        <v>2138</v>
      </c>
    </row>
    <row r="1292" spans="1:12">
      <c r="A1292" s="19">
        <v>1289</v>
      </c>
      <c r="B1292" s="19" t="s">
        <v>7387</v>
      </c>
      <c r="C1292" s="389">
        <v>0</v>
      </c>
      <c r="D1292" s="19" t="s">
        <v>7388</v>
      </c>
      <c r="E1292" s="19">
        <v>2910.51</v>
      </c>
      <c r="F1292" s="70">
        <v>5480256</v>
      </c>
      <c r="G1292" s="19" t="s">
        <v>7389</v>
      </c>
      <c r="H1292" s="19" t="s">
        <v>1946</v>
      </c>
      <c r="I1292" s="62">
        <v>42261</v>
      </c>
      <c r="J1292" s="62">
        <v>53219</v>
      </c>
      <c r="K1292" s="19" t="s">
        <v>697</v>
      </c>
      <c r="L1292" s="19" t="s">
        <v>3678</v>
      </c>
    </row>
    <row r="1293" spans="1:12">
      <c r="A1293" s="21">
        <v>1290</v>
      </c>
      <c r="B1293" s="21" t="s">
        <v>7390</v>
      </c>
      <c r="C1293" s="390">
        <v>0</v>
      </c>
      <c r="D1293" s="21" t="s">
        <v>7391</v>
      </c>
      <c r="E1293" s="21">
        <v>25.83</v>
      </c>
      <c r="F1293" s="75">
        <v>2562219</v>
      </c>
      <c r="G1293" s="21" t="s">
        <v>7392</v>
      </c>
      <c r="H1293" s="21" t="s">
        <v>1951</v>
      </c>
      <c r="I1293" s="63">
        <v>39289</v>
      </c>
      <c r="J1293" s="63">
        <v>50247</v>
      </c>
      <c r="K1293" s="21" t="s">
        <v>168</v>
      </c>
      <c r="L1293" s="21" t="s">
        <v>5431</v>
      </c>
    </row>
    <row r="1294" spans="1:12">
      <c r="A1294" s="19">
        <v>1291</v>
      </c>
      <c r="B1294" s="19" t="s">
        <v>7393</v>
      </c>
      <c r="C1294" s="389" t="s">
        <v>189</v>
      </c>
      <c r="D1294" s="19" t="s">
        <v>7394</v>
      </c>
      <c r="E1294" s="19">
        <v>1701.64</v>
      </c>
      <c r="F1294" s="70">
        <v>5075912</v>
      </c>
      <c r="G1294" s="19" t="s">
        <v>1722</v>
      </c>
      <c r="H1294" s="19" t="s">
        <v>1951</v>
      </c>
      <c r="I1294" s="62">
        <v>42265</v>
      </c>
      <c r="J1294" s="62">
        <v>53223</v>
      </c>
      <c r="K1294" s="19" t="s">
        <v>456</v>
      </c>
      <c r="L1294" s="19" t="s">
        <v>3233</v>
      </c>
    </row>
    <row r="1295" spans="1:12">
      <c r="A1295" s="21">
        <v>1292</v>
      </c>
      <c r="B1295" s="21" t="s">
        <v>7395</v>
      </c>
      <c r="C1295" s="390" t="s">
        <v>2340</v>
      </c>
      <c r="D1295" s="21" t="s">
        <v>4782</v>
      </c>
      <c r="E1295" s="21">
        <v>911.31</v>
      </c>
      <c r="F1295" s="75">
        <v>2546574</v>
      </c>
      <c r="G1295" s="21" t="s">
        <v>7396</v>
      </c>
      <c r="H1295" s="21" t="s">
        <v>1951</v>
      </c>
      <c r="I1295" s="63">
        <v>42265</v>
      </c>
      <c r="J1295" s="63">
        <v>53223</v>
      </c>
      <c r="K1295" s="21" t="s">
        <v>267</v>
      </c>
      <c r="L1295" s="21" t="s">
        <v>1983</v>
      </c>
    </row>
    <row r="1296" spans="1:12">
      <c r="A1296" s="19">
        <v>1293</v>
      </c>
      <c r="B1296" s="19" t="s">
        <v>7397</v>
      </c>
      <c r="C1296" s="389" t="s">
        <v>3337</v>
      </c>
      <c r="D1296" s="19" t="s">
        <v>4338</v>
      </c>
      <c r="E1296" s="19">
        <v>106.66</v>
      </c>
      <c r="F1296" s="70">
        <v>5458757</v>
      </c>
      <c r="G1296" s="19" t="s">
        <v>7398</v>
      </c>
      <c r="H1296" s="19" t="s">
        <v>1951</v>
      </c>
      <c r="I1296" s="62">
        <v>42268</v>
      </c>
      <c r="J1296" s="62">
        <v>53226</v>
      </c>
      <c r="K1296" s="19" t="s">
        <v>737</v>
      </c>
      <c r="L1296" s="19" t="s">
        <v>2271</v>
      </c>
    </row>
    <row r="1297" spans="1:12">
      <c r="A1297" s="21">
        <v>1294</v>
      </c>
      <c r="B1297" s="21" t="s">
        <v>7399</v>
      </c>
      <c r="C1297" s="390" t="s">
        <v>4911</v>
      </c>
      <c r="D1297" s="21" t="s">
        <v>7400</v>
      </c>
      <c r="E1297" s="21">
        <v>25.94</v>
      </c>
      <c r="F1297" s="75">
        <v>5728215</v>
      </c>
      <c r="G1297" s="21" t="s">
        <v>7401</v>
      </c>
      <c r="H1297" s="21" t="s">
        <v>1951</v>
      </c>
      <c r="I1297" s="63">
        <v>42268</v>
      </c>
      <c r="J1297" s="63">
        <v>53226</v>
      </c>
      <c r="K1297" s="21" t="s">
        <v>168</v>
      </c>
      <c r="L1297" s="21" t="s">
        <v>2198</v>
      </c>
    </row>
    <row r="1298" spans="1:12">
      <c r="A1298" s="19">
        <v>1295</v>
      </c>
      <c r="B1298" s="19" t="s">
        <v>7402</v>
      </c>
      <c r="C1298" s="389" t="s">
        <v>387</v>
      </c>
      <c r="D1298" s="19" t="s">
        <v>7403</v>
      </c>
      <c r="E1298" s="19">
        <v>5488.42</v>
      </c>
      <c r="F1298" s="70">
        <v>5673569</v>
      </c>
      <c r="G1298" s="19" t="s">
        <v>6985</v>
      </c>
      <c r="H1298" s="19" t="s">
        <v>1951</v>
      </c>
      <c r="I1298" s="62">
        <v>42271</v>
      </c>
      <c r="J1298" s="62">
        <v>53229</v>
      </c>
      <c r="K1298" s="19" t="s">
        <v>356</v>
      </c>
      <c r="L1298" s="19" t="s">
        <v>2265</v>
      </c>
    </row>
    <row r="1299" spans="1:12">
      <c r="A1299" s="21">
        <v>1296</v>
      </c>
      <c r="B1299" s="21" t="s">
        <v>7404</v>
      </c>
      <c r="C1299" s="390">
        <v>0</v>
      </c>
      <c r="D1299" s="21" t="s">
        <v>7405</v>
      </c>
      <c r="E1299" s="21">
        <v>1773.74</v>
      </c>
      <c r="F1299" s="75">
        <v>5015553</v>
      </c>
      <c r="G1299" s="21" t="s">
        <v>7406</v>
      </c>
      <c r="H1299" s="21" t="s">
        <v>1951</v>
      </c>
      <c r="I1299" s="63">
        <v>41197</v>
      </c>
      <c r="J1299" s="63">
        <v>52154</v>
      </c>
      <c r="K1299" s="21" t="s">
        <v>425</v>
      </c>
      <c r="L1299" s="21" t="s">
        <v>1975</v>
      </c>
    </row>
    <row r="1300" spans="1:12">
      <c r="A1300" s="19">
        <v>1297</v>
      </c>
      <c r="B1300" s="19" t="s">
        <v>7407</v>
      </c>
      <c r="C1300" s="389" t="s">
        <v>167</v>
      </c>
      <c r="D1300" s="19" t="s">
        <v>7408</v>
      </c>
      <c r="E1300" s="19">
        <v>515.05999999999995</v>
      </c>
      <c r="F1300" s="70">
        <v>5586879</v>
      </c>
      <c r="G1300" s="19" t="s">
        <v>4663</v>
      </c>
      <c r="H1300" s="19" t="s">
        <v>1951</v>
      </c>
      <c r="I1300" s="62">
        <v>42297</v>
      </c>
      <c r="J1300" s="62">
        <v>53255</v>
      </c>
      <c r="K1300" s="19" t="s">
        <v>267</v>
      </c>
      <c r="L1300" s="19" t="s">
        <v>3888</v>
      </c>
    </row>
    <row r="1301" spans="1:12">
      <c r="A1301" s="21">
        <v>1298</v>
      </c>
      <c r="B1301" s="21" t="s">
        <v>7409</v>
      </c>
      <c r="C1301" s="390" t="s">
        <v>2024</v>
      </c>
      <c r="D1301" s="21" t="s">
        <v>7410</v>
      </c>
      <c r="E1301" s="21">
        <v>133.79</v>
      </c>
      <c r="F1301" s="75">
        <v>2546574</v>
      </c>
      <c r="G1301" s="21" t="s">
        <v>7396</v>
      </c>
      <c r="H1301" s="21" t="s">
        <v>1951</v>
      </c>
      <c r="I1301" s="63">
        <v>42297</v>
      </c>
      <c r="J1301" s="63">
        <v>53255</v>
      </c>
      <c r="K1301" s="21" t="s">
        <v>663</v>
      </c>
      <c r="L1301" s="21" t="s">
        <v>2359</v>
      </c>
    </row>
    <row r="1302" spans="1:12">
      <c r="A1302" s="19">
        <v>1299</v>
      </c>
      <c r="B1302" s="19" t="s">
        <v>7411</v>
      </c>
      <c r="C1302" s="389">
        <v>0</v>
      </c>
      <c r="D1302" s="19" t="s">
        <v>3990</v>
      </c>
      <c r="E1302" s="19">
        <v>33.17</v>
      </c>
      <c r="F1302" s="70">
        <v>4371267</v>
      </c>
      <c r="G1302" s="19" t="s">
        <v>7412</v>
      </c>
      <c r="H1302" s="19" t="s">
        <v>1951</v>
      </c>
      <c r="I1302" s="62">
        <v>42297</v>
      </c>
      <c r="J1302" s="62">
        <v>53255</v>
      </c>
      <c r="K1302" s="19" t="s">
        <v>560</v>
      </c>
      <c r="L1302" s="19" t="s">
        <v>561</v>
      </c>
    </row>
    <row r="1303" spans="1:12">
      <c r="A1303" s="21">
        <v>1300</v>
      </c>
      <c r="B1303" s="21" t="s">
        <v>7413</v>
      </c>
      <c r="C1303" s="390" t="s">
        <v>216</v>
      </c>
      <c r="D1303" s="21" t="s">
        <v>4961</v>
      </c>
      <c r="E1303" s="21">
        <v>79.14</v>
      </c>
      <c r="F1303" s="75">
        <v>5143926</v>
      </c>
      <c r="G1303" s="21" t="s">
        <v>7414</v>
      </c>
      <c r="H1303" s="21" t="s">
        <v>1951</v>
      </c>
      <c r="I1303" s="63">
        <v>42298</v>
      </c>
      <c r="J1303" s="63">
        <v>53256</v>
      </c>
      <c r="K1303" s="21" t="s">
        <v>1420</v>
      </c>
      <c r="L1303" s="21" t="s">
        <v>4079</v>
      </c>
    </row>
    <row r="1304" spans="1:12">
      <c r="A1304" s="19">
        <v>1301</v>
      </c>
      <c r="B1304" s="19" t="s">
        <v>7415</v>
      </c>
      <c r="C1304" s="389" t="s">
        <v>2121</v>
      </c>
      <c r="D1304" s="19" t="s">
        <v>3305</v>
      </c>
      <c r="E1304" s="19">
        <v>6467.48</v>
      </c>
      <c r="F1304" s="70">
        <v>5412374</v>
      </c>
      <c r="G1304" s="19" t="s">
        <v>7416</v>
      </c>
      <c r="H1304" s="19" t="s">
        <v>1951</v>
      </c>
      <c r="I1304" s="62">
        <v>42307</v>
      </c>
      <c r="J1304" s="62">
        <v>53265</v>
      </c>
      <c r="K1304" s="19" t="s">
        <v>356</v>
      </c>
      <c r="L1304" s="19" t="s">
        <v>2114</v>
      </c>
    </row>
    <row r="1305" spans="1:12">
      <c r="A1305" s="21">
        <v>1302</v>
      </c>
      <c r="B1305" s="21" t="s">
        <v>7417</v>
      </c>
      <c r="C1305" s="390" t="s">
        <v>167</v>
      </c>
      <c r="D1305" s="21" t="s">
        <v>7418</v>
      </c>
      <c r="E1305" s="21">
        <v>329.98</v>
      </c>
      <c r="F1305" s="75">
        <v>2787989</v>
      </c>
      <c r="G1305" s="21" t="s">
        <v>7419</v>
      </c>
      <c r="H1305" s="21" t="s">
        <v>1951</v>
      </c>
      <c r="I1305" s="63">
        <v>38329</v>
      </c>
      <c r="J1305" s="63">
        <v>49286</v>
      </c>
      <c r="K1305" s="21" t="s">
        <v>6172</v>
      </c>
      <c r="L1305" s="21" t="s">
        <v>7420</v>
      </c>
    </row>
    <row r="1306" spans="1:12">
      <c r="A1306" s="19">
        <v>1303</v>
      </c>
      <c r="B1306" s="19" t="s">
        <v>7421</v>
      </c>
      <c r="C1306" s="389" t="s">
        <v>2089</v>
      </c>
      <c r="D1306" s="19" t="s">
        <v>3537</v>
      </c>
      <c r="E1306" s="19">
        <v>41.87</v>
      </c>
      <c r="F1306" s="70">
        <v>2012677</v>
      </c>
      <c r="G1306" s="19" t="s">
        <v>7422</v>
      </c>
      <c r="H1306" s="19" t="s">
        <v>1951</v>
      </c>
      <c r="I1306" s="62">
        <v>42311</v>
      </c>
      <c r="J1306" s="62">
        <v>53269</v>
      </c>
      <c r="K1306" s="19" t="s">
        <v>697</v>
      </c>
      <c r="L1306" s="19" t="s">
        <v>2026</v>
      </c>
    </row>
    <row r="1307" spans="1:12">
      <c r="A1307" s="21">
        <v>1304</v>
      </c>
      <c r="B1307" s="21" t="s">
        <v>7423</v>
      </c>
      <c r="C1307" s="390">
        <v>0</v>
      </c>
      <c r="D1307" s="21" t="s">
        <v>6888</v>
      </c>
      <c r="E1307" s="21">
        <v>124.29</v>
      </c>
      <c r="F1307" s="75">
        <v>5650275</v>
      </c>
      <c r="G1307" s="21" t="s">
        <v>7424</v>
      </c>
      <c r="H1307" s="21" t="s">
        <v>1951</v>
      </c>
      <c r="I1307" s="63">
        <v>41372</v>
      </c>
      <c r="J1307" s="63">
        <v>52329</v>
      </c>
      <c r="K1307" s="21" t="s">
        <v>356</v>
      </c>
      <c r="L1307" s="21" t="s">
        <v>2265</v>
      </c>
    </row>
    <row r="1308" spans="1:12">
      <c r="A1308" s="19">
        <v>1305</v>
      </c>
      <c r="B1308" s="19" t="s">
        <v>7425</v>
      </c>
      <c r="C1308" s="389" t="s">
        <v>167</v>
      </c>
      <c r="D1308" s="19" t="s">
        <v>7426</v>
      </c>
      <c r="E1308" s="19">
        <v>690.4</v>
      </c>
      <c r="F1308" s="70">
        <v>5073189</v>
      </c>
      <c r="G1308" s="19" t="s">
        <v>4578</v>
      </c>
      <c r="H1308" s="19" t="s">
        <v>1951</v>
      </c>
      <c r="I1308" s="62">
        <v>42314</v>
      </c>
      <c r="J1308" s="62">
        <v>53272</v>
      </c>
      <c r="K1308" s="19" t="s">
        <v>267</v>
      </c>
      <c r="L1308" s="19" t="s">
        <v>3888</v>
      </c>
    </row>
    <row r="1309" spans="1:12">
      <c r="A1309" s="21">
        <v>1306</v>
      </c>
      <c r="B1309" s="21" t="s">
        <v>7427</v>
      </c>
      <c r="C1309" s="390" t="s">
        <v>262</v>
      </c>
      <c r="D1309" s="21" t="s">
        <v>7428</v>
      </c>
      <c r="E1309" s="21">
        <v>1983.01</v>
      </c>
      <c r="F1309" s="75">
        <v>2715619</v>
      </c>
      <c r="G1309" s="21" t="s">
        <v>7330</v>
      </c>
      <c r="H1309" s="21" t="s">
        <v>1946</v>
      </c>
      <c r="I1309" s="63">
        <v>42313</v>
      </c>
      <c r="J1309" s="63">
        <v>53271</v>
      </c>
      <c r="K1309" s="21" t="s">
        <v>267</v>
      </c>
      <c r="L1309" s="21" t="s">
        <v>7429</v>
      </c>
    </row>
    <row r="1310" spans="1:12">
      <c r="A1310" s="19">
        <v>1307</v>
      </c>
      <c r="B1310" s="19" t="s">
        <v>7430</v>
      </c>
      <c r="C1310" s="389" t="s">
        <v>4461</v>
      </c>
      <c r="D1310" s="19" t="s">
        <v>7431</v>
      </c>
      <c r="E1310" s="19">
        <v>31.79</v>
      </c>
      <c r="F1310" s="70">
        <v>2542714</v>
      </c>
      <c r="G1310" s="19" t="s">
        <v>7432</v>
      </c>
      <c r="H1310" s="19" t="s">
        <v>1951</v>
      </c>
      <c r="I1310" s="62">
        <v>42318</v>
      </c>
      <c r="J1310" s="62">
        <v>53276</v>
      </c>
      <c r="K1310" s="19" t="s">
        <v>168</v>
      </c>
      <c r="L1310" s="19" t="s">
        <v>2198</v>
      </c>
    </row>
    <row r="1311" spans="1:12">
      <c r="A1311" s="21">
        <v>1308</v>
      </c>
      <c r="B1311" s="21" t="s">
        <v>7433</v>
      </c>
      <c r="C1311" s="390">
        <v>0</v>
      </c>
      <c r="D1311" s="21" t="s">
        <v>3670</v>
      </c>
      <c r="E1311" s="21">
        <v>1322.54</v>
      </c>
      <c r="F1311" s="75">
        <v>2672146</v>
      </c>
      <c r="G1311" s="21" t="s">
        <v>1945</v>
      </c>
      <c r="H1311" s="21" t="s">
        <v>1946</v>
      </c>
      <c r="I1311" s="63">
        <v>42318</v>
      </c>
      <c r="J1311" s="63">
        <v>53276</v>
      </c>
      <c r="K1311" s="21" t="s">
        <v>1422</v>
      </c>
      <c r="L1311" s="21" t="s">
        <v>3182</v>
      </c>
    </row>
    <row r="1312" spans="1:12">
      <c r="A1312" s="19">
        <v>1309</v>
      </c>
      <c r="B1312" s="19" t="s">
        <v>7434</v>
      </c>
      <c r="C1312" s="389">
        <v>0</v>
      </c>
      <c r="D1312" s="19" t="s">
        <v>7435</v>
      </c>
      <c r="E1312" s="19">
        <v>4271.18</v>
      </c>
      <c r="F1312" s="70">
        <v>2005522</v>
      </c>
      <c r="G1312" s="19" t="s">
        <v>7436</v>
      </c>
      <c r="H1312" s="19" t="s">
        <v>1951</v>
      </c>
      <c r="I1312" s="62">
        <v>42324</v>
      </c>
      <c r="J1312" s="62">
        <v>53282</v>
      </c>
      <c r="K1312" s="19" t="s">
        <v>697</v>
      </c>
      <c r="L1312" s="19" t="s">
        <v>2454</v>
      </c>
    </row>
    <row r="1313" spans="1:12">
      <c r="A1313" s="21">
        <v>1310</v>
      </c>
      <c r="B1313" s="21" t="s">
        <v>7437</v>
      </c>
      <c r="C1313" s="390" t="s">
        <v>189</v>
      </c>
      <c r="D1313" s="21" t="s">
        <v>7438</v>
      </c>
      <c r="E1313" s="21">
        <v>27343.25</v>
      </c>
      <c r="F1313" s="75">
        <v>5376467</v>
      </c>
      <c r="G1313" s="21" t="s">
        <v>6145</v>
      </c>
      <c r="H1313" s="21" t="s">
        <v>1951</v>
      </c>
      <c r="I1313" s="63">
        <v>42326</v>
      </c>
      <c r="J1313" s="63">
        <v>53284</v>
      </c>
      <c r="K1313" s="21" t="s">
        <v>697</v>
      </c>
      <c r="L1313" s="21" t="s">
        <v>4094</v>
      </c>
    </row>
    <row r="1314" spans="1:12">
      <c r="A1314" s="19">
        <v>1311</v>
      </c>
      <c r="B1314" s="19" t="s">
        <v>7439</v>
      </c>
      <c r="C1314" s="389" t="s">
        <v>189</v>
      </c>
      <c r="D1314" s="19" t="s">
        <v>7438</v>
      </c>
      <c r="E1314" s="19">
        <v>23062.99</v>
      </c>
      <c r="F1314" s="70">
        <v>5376467</v>
      </c>
      <c r="G1314" s="19" t="s">
        <v>6145</v>
      </c>
      <c r="H1314" s="19" t="s">
        <v>1951</v>
      </c>
      <c r="I1314" s="62">
        <v>42326</v>
      </c>
      <c r="J1314" s="62">
        <v>53284</v>
      </c>
      <c r="K1314" s="19" t="s">
        <v>697</v>
      </c>
      <c r="L1314" s="19" t="s">
        <v>4094</v>
      </c>
    </row>
    <row r="1315" spans="1:12">
      <c r="A1315" s="21">
        <v>1312</v>
      </c>
      <c r="B1315" s="21" t="s">
        <v>7440</v>
      </c>
      <c r="C1315" s="390" t="s">
        <v>2089</v>
      </c>
      <c r="D1315" s="21" t="s">
        <v>6786</v>
      </c>
      <c r="E1315" s="21">
        <v>792.73</v>
      </c>
      <c r="F1315" s="75">
        <v>2869594</v>
      </c>
      <c r="G1315" s="21" t="s">
        <v>1463</v>
      </c>
      <c r="H1315" s="21" t="s">
        <v>1951</v>
      </c>
      <c r="I1315" s="63">
        <v>42327</v>
      </c>
      <c r="J1315" s="63">
        <v>53285</v>
      </c>
      <c r="K1315" s="21" t="s">
        <v>425</v>
      </c>
      <c r="L1315" s="21" t="s">
        <v>2157</v>
      </c>
    </row>
    <row r="1316" spans="1:12">
      <c r="A1316" s="19">
        <v>1313</v>
      </c>
      <c r="B1316" s="19" t="s">
        <v>7441</v>
      </c>
      <c r="C1316" s="389" t="s">
        <v>2024</v>
      </c>
      <c r="D1316" s="19" t="s">
        <v>7442</v>
      </c>
      <c r="E1316" s="19">
        <v>171.85</v>
      </c>
      <c r="F1316" s="70">
        <v>2546574</v>
      </c>
      <c r="G1316" s="19" t="s">
        <v>7396</v>
      </c>
      <c r="H1316" s="19" t="s">
        <v>1951</v>
      </c>
      <c r="I1316" s="62">
        <v>42333</v>
      </c>
      <c r="J1316" s="62">
        <v>53291</v>
      </c>
      <c r="K1316" s="19" t="s">
        <v>663</v>
      </c>
      <c r="L1316" s="19" t="s">
        <v>2359</v>
      </c>
    </row>
    <row r="1317" spans="1:12">
      <c r="A1317" s="21">
        <v>1314</v>
      </c>
      <c r="B1317" s="21" t="s">
        <v>7443</v>
      </c>
      <c r="C1317" s="390">
        <v>0</v>
      </c>
      <c r="D1317" s="21" t="s">
        <v>3748</v>
      </c>
      <c r="E1317" s="21">
        <v>1215.8699999999999</v>
      </c>
      <c r="F1317" s="75">
        <v>2095025</v>
      </c>
      <c r="G1317" s="21" t="s">
        <v>3047</v>
      </c>
      <c r="H1317" s="21" t="s">
        <v>1951</v>
      </c>
      <c r="I1317" s="63">
        <v>42340</v>
      </c>
      <c r="J1317" s="63">
        <v>53298</v>
      </c>
      <c r="K1317" s="21" t="s">
        <v>697</v>
      </c>
      <c r="L1317" s="21" t="s">
        <v>6861</v>
      </c>
    </row>
    <row r="1318" spans="1:12">
      <c r="A1318" s="19">
        <v>1315</v>
      </c>
      <c r="B1318" s="19" t="s">
        <v>7444</v>
      </c>
      <c r="C1318" s="389" t="s">
        <v>189</v>
      </c>
      <c r="D1318" s="19" t="s">
        <v>5654</v>
      </c>
      <c r="E1318" s="19">
        <v>176.55</v>
      </c>
      <c r="F1318" s="70">
        <v>5141583</v>
      </c>
      <c r="G1318" s="19" t="s">
        <v>3943</v>
      </c>
      <c r="H1318" s="19" t="s">
        <v>2008</v>
      </c>
      <c r="I1318" s="62">
        <v>38943</v>
      </c>
      <c r="J1318" s="62">
        <v>49901</v>
      </c>
      <c r="K1318" s="19" t="s">
        <v>737</v>
      </c>
      <c r="L1318" s="19" t="s">
        <v>2013</v>
      </c>
    </row>
    <row r="1319" spans="1:12">
      <c r="A1319" s="21">
        <v>1316</v>
      </c>
      <c r="B1319" s="21" t="s">
        <v>7445</v>
      </c>
      <c r="C1319" s="390">
        <v>0</v>
      </c>
      <c r="D1319" s="21" t="s">
        <v>6201</v>
      </c>
      <c r="E1319" s="21">
        <v>1095.99</v>
      </c>
      <c r="F1319" s="75">
        <v>5685311</v>
      </c>
      <c r="G1319" s="21" t="s">
        <v>5105</v>
      </c>
      <c r="H1319" s="21" t="s">
        <v>1951</v>
      </c>
      <c r="I1319" s="63">
        <v>41199</v>
      </c>
      <c r="J1319" s="63">
        <v>52156</v>
      </c>
      <c r="K1319" s="21" t="s">
        <v>267</v>
      </c>
      <c r="L1319" s="21" t="s">
        <v>4184</v>
      </c>
    </row>
    <row r="1320" spans="1:12">
      <c r="A1320" s="19">
        <v>1317</v>
      </c>
      <c r="B1320" s="19" t="s">
        <v>7446</v>
      </c>
      <c r="C1320" s="389">
        <v>0</v>
      </c>
      <c r="D1320" s="19" t="s">
        <v>5104</v>
      </c>
      <c r="E1320" s="19">
        <v>77.930000000000007</v>
      </c>
      <c r="F1320" s="70">
        <v>5482046</v>
      </c>
      <c r="G1320" s="19" t="s">
        <v>6821</v>
      </c>
      <c r="H1320" s="19" t="s">
        <v>1951</v>
      </c>
      <c r="I1320" s="62">
        <v>37916</v>
      </c>
      <c r="J1320" s="62">
        <v>48874</v>
      </c>
      <c r="K1320" s="19" t="s">
        <v>267</v>
      </c>
      <c r="L1320" s="19" t="s">
        <v>1983</v>
      </c>
    </row>
    <row r="1321" spans="1:12">
      <c r="A1321" s="21">
        <v>1318</v>
      </c>
      <c r="B1321" s="21" t="s">
        <v>7447</v>
      </c>
      <c r="C1321" s="390">
        <v>0</v>
      </c>
      <c r="D1321" s="21" t="s">
        <v>7448</v>
      </c>
      <c r="E1321" s="21">
        <v>12.6</v>
      </c>
      <c r="F1321" s="75">
        <v>2095025</v>
      </c>
      <c r="G1321" s="21" t="s">
        <v>3047</v>
      </c>
      <c r="H1321" s="21" t="s">
        <v>1951</v>
      </c>
      <c r="I1321" s="63">
        <v>42352</v>
      </c>
      <c r="J1321" s="63">
        <v>53310</v>
      </c>
      <c r="K1321" s="21" t="s">
        <v>267</v>
      </c>
      <c r="L1321" s="21" t="s">
        <v>2485</v>
      </c>
    </row>
    <row r="1322" spans="1:12">
      <c r="A1322" s="19">
        <v>1319</v>
      </c>
      <c r="B1322" s="19" t="s">
        <v>7449</v>
      </c>
      <c r="C1322" s="389">
        <v>0</v>
      </c>
      <c r="D1322" s="19" t="s">
        <v>6201</v>
      </c>
      <c r="E1322" s="19">
        <v>650.94000000000005</v>
      </c>
      <c r="F1322" s="70">
        <v>5685311</v>
      </c>
      <c r="G1322" s="19" t="s">
        <v>5105</v>
      </c>
      <c r="H1322" s="19" t="s">
        <v>1951</v>
      </c>
      <c r="I1322" s="62">
        <v>41199</v>
      </c>
      <c r="J1322" s="62">
        <v>52156</v>
      </c>
      <c r="K1322" s="19" t="s">
        <v>267</v>
      </c>
      <c r="L1322" s="19" t="s">
        <v>1983</v>
      </c>
    </row>
    <row r="1323" spans="1:12">
      <c r="A1323" s="21">
        <v>1320</v>
      </c>
      <c r="B1323" s="21" t="s">
        <v>7450</v>
      </c>
      <c r="C1323" s="390" t="s">
        <v>167</v>
      </c>
      <c r="D1323" s="21" t="s">
        <v>7451</v>
      </c>
      <c r="E1323" s="21">
        <v>273.41000000000003</v>
      </c>
      <c r="F1323" s="75">
        <v>2787989</v>
      </c>
      <c r="G1323" s="21" t="s">
        <v>7419</v>
      </c>
      <c r="H1323" s="21" t="s">
        <v>1951</v>
      </c>
      <c r="I1323" s="63">
        <v>38329</v>
      </c>
      <c r="J1323" s="63">
        <v>49286</v>
      </c>
      <c r="K1323" s="21" t="s">
        <v>267</v>
      </c>
      <c r="L1323" s="21" t="s">
        <v>3888</v>
      </c>
    </row>
    <row r="1324" spans="1:12">
      <c r="A1324" s="19">
        <v>1321</v>
      </c>
      <c r="B1324" s="19" t="s">
        <v>7452</v>
      </c>
      <c r="C1324" s="389">
        <v>0</v>
      </c>
      <c r="D1324" s="19" t="s">
        <v>7453</v>
      </c>
      <c r="E1324" s="19">
        <v>74.17</v>
      </c>
      <c r="F1324" s="70">
        <v>2081547</v>
      </c>
      <c r="G1324" s="19" t="s">
        <v>4991</v>
      </c>
      <c r="H1324" s="19" t="s">
        <v>1951</v>
      </c>
      <c r="I1324" s="62">
        <v>37582</v>
      </c>
      <c r="J1324" s="62">
        <v>48540</v>
      </c>
      <c r="K1324" s="19" t="s">
        <v>663</v>
      </c>
      <c r="L1324" s="19" t="s">
        <v>2669</v>
      </c>
    </row>
    <row r="1325" spans="1:12">
      <c r="A1325" s="21">
        <v>1322</v>
      </c>
      <c r="B1325" s="21" t="s">
        <v>7454</v>
      </c>
      <c r="C1325" s="390">
        <v>0</v>
      </c>
      <c r="D1325" s="21" t="s">
        <v>7453</v>
      </c>
      <c r="E1325" s="21">
        <v>38.61</v>
      </c>
      <c r="F1325" s="75">
        <v>2081547</v>
      </c>
      <c r="G1325" s="21" t="s">
        <v>4991</v>
      </c>
      <c r="H1325" s="21" t="s">
        <v>1951</v>
      </c>
      <c r="I1325" s="63">
        <v>37582</v>
      </c>
      <c r="J1325" s="63">
        <v>48540</v>
      </c>
      <c r="K1325" s="21" t="s">
        <v>663</v>
      </c>
      <c r="L1325" s="21" t="s">
        <v>2669</v>
      </c>
    </row>
    <row r="1326" spans="1:12">
      <c r="A1326" s="19">
        <v>1323</v>
      </c>
      <c r="B1326" s="19" t="s">
        <v>7455</v>
      </c>
      <c r="C1326" s="389" t="s">
        <v>167</v>
      </c>
      <c r="D1326" s="19" t="s">
        <v>4837</v>
      </c>
      <c r="E1326" s="19">
        <v>83.03</v>
      </c>
      <c r="F1326" s="70">
        <v>2682869</v>
      </c>
      <c r="G1326" s="19" t="s">
        <v>1824</v>
      </c>
      <c r="H1326" s="19" t="s">
        <v>1951</v>
      </c>
      <c r="I1326" s="62">
        <v>37001</v>
      </c>
      <c r="J1326" s="62">
        <v>47958</v>
      </c>
      <c r="K1326" s="19" t="s">
        <v>456</v>
      </c>
      <c r="L1326" s="19" t="s">
        <v>457</v>
      </c>
    </row>
    <row r="1327" spans="1:12">
      <c r="A1327" s="21">
        <v>1324</v>
      </c>
      <c r="B1327" s="21" t="s">
        <v>7456</v>
      </c>
      <c r="C1327" s="390">
        <v>0</v>
      </c>
      <c r="D1327" s="21" t="s">
        <v>7457</v>
      </c>
      <c r="E1327" s="21">
        <v>80.12</v>
      </c>
      <c r="F1327" s="75">
        <v>5003105</v>
      </c>
      <c r="G1327" s="21" t="s">
        <v>7458</v>
      </c>
      <c r="H1327" s="21" t="s">
        <v>1951</v>
      </c>
      <c r="I1327" s="63">
        <v>39332</v>
      </c>
      <c r="J1327" s="63">
        <v>50263</v>
      </c>
      <c r="K1327" s="21" t="s">
        <v>724</v>
      </c>
      <c r="L1327" s="21" t="s">
        <v>2056</v>
      </c>
    </row>
    <row r="1328" spans="1:12">
      <c r="A1328" s="19">
        <v>1325</v>
      </c>
      <c r="B1328" s="19" t="s">
        <v>7459</v>
      </c>
      <c r="C1328" s="389">
        <v>0</v>
      </c>
      <c r="D1328" s="19" t="s">
        <v>7460</v>
      </c>
      <c r="E1328" s="19">
        <v>1835.25</v>
      </c>
      <c r="F1328" s="70">
        <v>5050138</v>
      </c>
      <c r="G1328" s="19" t="s">
        <v>7461</v>
      </c>
      <c r="H1328" s="19" t="s">
        <v>2008</v>
      </c>
      <c r="I1328" s="62">
        <v>40065</v>
      </c>
      <c r="J1328" s="62">
        <v>51022</v>
      </c>
      <c r="K1328" s="19" t="s">
        <v>356</v>
      </c>
      <c r="L1328" s="19" t="s">
        <v>357</v>
      </c>
    </row>
    <row r="1329" spans="1:12">
      <c r="A1329" s="21">
        <v>1326</v>
      </c>
      <c r="B1329" s="21" t="s">
        <v>7462</v>
      </c>
      <c r="C1329" s="390">
        <v>0</v>
      </c>
      <c r="D1329" s="21" t="s">
        <v>7463</v>
      </c>
      <c r="E1329" s="21">
        <v>549.41</v>
      </c>
      <c r="F1329" s="75">
        <v>5586119</v>
      </c>
      <c r="G1329" s="21" t="s">
        <v>7464</v>
      </c>
      <c r="H1329" s="21" t="s">
        <v>2008</v>
      </c>
      <c r="I1329" s="63">
        <v>42369</v>
      </c>
      <c r="J1329" s="63">
        <v>53327</v>
      </c>
      <c r="K1329" s="21" t="s">
        <v>7465</v>
      </c>
      <c r="L1329" s="21" t="s">
        <v>7466</v>
      </c>
    </row>
    <row r="1330" spans="1:12">
      <c r="A1330" s="19">
        <v>1327</v>
      </c>
      <c r="B1330" s="19" t="s">
        <v>7467</v>
      </c>
      <c r="C1330" s="389">
        <v>0</v>
      </c>
      <c r="D1330" s="19" t="s">
        <v>7468</v>
      </c>
      <c r="E1330" s="19">
        <v>612.70000000000005</v>
      </c>
      <c r="F1330" s="70">
        <v>5586119</v>
      </c>
      <c r="G1330" s="19" t="s">
        <v>7464</v>
      </c>
      <c r="H1330" s="19" t="s">
        <v>2008</v>
      </c>
      <c r="I1330" s="62">
        <v>42369</v>
      </c>
      <c r="J1330" s="62">
        <v>53327</v>
      </c>
      <c r="K1330" s="19" t="s">
        <v>7465</v>
      </c>
      <c r="L1330" s="19" t="s">
        <v>7466</v>
      </c>
    </row>
    <row r="1331" spans="1:12">
      <c r="A1331" s="21">
        <v>1328</v>
      </c>
      <c r="B1331" s="21" t="s">
        <v>7469</v>
      </c>
      <c r="C1331" s="390">
        <v>0</v>
      </c>
      <c r="D1331" s="21" t="s">
        <v>7470</v>
      </c>
      <c r="E1331" s="21">
        <v>7862.71</v>
      </c>
      <c r="F1331" s="75">
        <v>5586119</v>
      </c>
      <c r="G1331" s="21" t="s">
        <v>7464</v>
      </c>
      <c r="H1331" s="21" t="s">
        <v>2008</v>
      </c>
      <c r="I1331" s="63">
        <v>42369</v>
      </c>
      <c r="J1331" s="63">
        <v>53327</v>
      </c>
      <c r="K1331" s="21" t="s">
        <v>7465</v>
      </c>
      <c r="L1331" s="21" t="s">
        <v>7471</v>
      </c>
    </row>
    <row r="1332" spans="1:12">
      <c r="A1332" s="19">
        <v>1329</v>
      </c>
      <c r="B1332" s="19" t="s">
        <v>7472</v>
      </c>
      <c r="C1332" s="389">
        <v>0</v>
      </c>
      <c r="D1332" s="19" t="s">
        <v>4466</v>
      </c>
      <c r="E1332" s="19">
        <v>5447.21</v>
      </c>
      <c r="F1332" s="70">
        <v>5586119</v>
      </c>
      <c r="G1332" s="19" t="s">
        <v>7464</v>
      </c>
      <c r="H1332" s="19" t="s">
        <v>2008</v>
      </c>
      <c r="I1332" s="62">
        <v>42369</v>
      </c>
      <c r="J1332" s="62">
        <v>53327</v>
      </c>
      <c r="K1332" s="19" t="s">
        <v>679</v>
      </c>
      <c r="L1332" s="19" t="s">
        <v>5915</v>
      </c>
    </row>
    <row r="1333" spans="1:12">
      <c r="A1333" s="21">
        <v>1330</v>
      </c>
      <c r="B1333" s="21" t="s">
        <v>7473</v>
      </c>
      <c r="C1333" s="390">
        <v>0</v>
      </c>
      <c r="D1333" s="21" t="s">
        <v>7474</v>
      </c>
      <c r="E1333" s="21">
        <v>21893.14</v>
      </c>
      <c r="F1333" s="75">
        <v>5586119</v>
      </c>
      <c r="G1333" s="21" t="s">
        <v>7464</v>
      </c>
      <c r="H1333" s="21" t="s">
        <v>2008</v>
      </c>
      <c r="I1333" s="63">
        <v>42369</v>
      </c>
      <c r="J1333" s="63">
        <v>53327</v>
      </c>
      <c r="K1333" s="21" t="s">
        <v>679</v>
      </c>
      <c r="L1333" s="21" t="s">
        <v>5915</v>
      </c>
    </row>
    <row r="1334" spans="1:12">
      <c r="A1334" s="19">
        <v>1331</v>
      </c>
      <c r="B1334" s="19" t="s">
        <v>7475</v>
      </c>
      <c r="C1334" s="389" t="s">
        <v>167</v>
      </c>
      <c r="D1334" s="19" t="s">
        <v>4951</v>
      </c>
      <c r="E1334" s="19">
        <v>30.84</v>
      </c>
      <c r="F1334" s="70">
        <v>2819996</v>
      </c>
      <c r="G1334" s="19" t="s">
        <v>464</v>
      </c>
      <c r="H1334" s="19" t="s">
        <v>1951</v>
      </c>
      <c r="I1334" s="62">
        <v>38632</v>
      </c>
      <c r="J1334" s="62">
        <v>49589</v>
      </c>
      <c r="K1334" s="19" t="s">
        <v>267</v>
      </c>
      <c r="L1334" s="19" t="s">
        <v>3888</v>
      </c>
    </row>
    <row r="1335" spans="1:12">
      <c r="A1335" s="21">
        <v>1332</v>
      </c>
      <c r="B1335" s="21" t="s">
        <v>7476</v>
      </c>
      <c r="C1335" s="390" t="s">
        <v>167</v>
      </c>
      <c r="D1335" s="21" t="s">
        <v>4951</v>
      </c>
      <c r="E1335" s="21">
        <v>152.75</v>
      </c>
      <c r="F1335" s="75">
        <v>2670801</v>
      </c>
      <c r="G1335" s="21" t="s">
        <v>5462</v>
      </c>
      <c r="H1335" s="21" t="s">
        <v>1951</v>
      </c>
      <c r="I1335" s="63">
        <v>38632</v>
      </c>
      <c r="J1335" s="63">
        <v>49589</v>
      </c>
      <c r="K1335" s="21" t="s">
        <v>267</v>
      </c>
      <c r="L1335" s="21" t="s">
        <v>3888</v>
      </c>
    </row>
    <row r="1336" spans="1:12">
      <c r="A1336" s="19">
        <v>1333</v>
      </c>
      <c r="B1336" s="19" t="s">
        <v>7477</v>
      </c>
      <c r="C1336" s="389" t="s">
        <v>167</v>
      </c>
      <c r="D1336" s="19" t="s">
        <v>4951</v>
      </c>
      <c r="E1336" s="19">
        <v>207.2</v>
      </c>
      <c r="F1336" s="70">
        <v>2670801</v>
      </c>
      <c r="G1336" s="19" t="s">
        <v>5462</v>
      </c>
      <c r="H1336" s="19" t="s">
        <v>1951</v>
      </c>
      <c r="I1336" s="62">
        <v>38632</v>
      </c>
      <c r="J1336" s="62">
        <v>49589</v>
      </c>
      <c r="K1336" s="19" t="s">
        <v>1952</v>
      </c>
      <c r="L1336" s="19" t="s">
        <v>1953</v>
      </c>
    </row>
    <row r="1337" spans="1:12">
      <c r="A1337" s="21">
        <v>1334</v>
      </c>
      <c r="B1337" s="21" t="s">
        <v>7478</v>
      </c>
      <c r="C1337" s="390" t="s">
        <v>167</v>
      </c>
      <c r="D1337" s="21" t="s">
        <v>4951</v>
      </c>
      <c r="E1337" s="21">
        <v>533.34</v>
      </c>
      <c r="F1337" s="75">
        <v>2670801</v>
      </c>
      <c r="G1337" s="21" t="s">
        <v>5462</v>
      </c>
      <c r="H1337" s="21" t="s">
        <v>1951</v>
      </c>
      <c r="I1337" s="63">
        <v>38632</v>
      </c>
      <c r="J1337" s="63">
        <v>49589</v>
      </c>
      <c r="K1337" s="21" t="s">
        <v>1952</v>
      </c>
      <c r="L1337" s="21" t="s">
        <v>7479</v>
      </c>
    </row>
    <row r="1338" spans="1:12">
      <c r="A1338" s="19">
        <v>1335</v>
      </c>
      <c r="B1338" s="19" t="s">
        <v>7480</v>
      </c>
      <c r="C1338" s="389">
        <v>0</v>
      </c>
      <c r="D1338" s="19" t="s">
        <v>7481</v>
      </c>
      <c r="E1338" s="19">
        <v>25.16</v>
      </c>
      <c r="F1338" s="70">
        <v>5084903</v>
      </c>
      <c r="G1338" s="19" t="s">
        <v>7482</v>
      </c>
      <c r="H1338" s="19" t="s">
        <v>1951</v>
      </c>
      <c r="I1338" s="62">
        <v>40162</v>
      </c>
      <c r="J1338" s="62">
        <v>51119</v>
      </c>
      <c r="K1338" s="19" t="s">
        <v>180</v>
      </c>
      <c r="L1338" s="19" t="s">
        <v>5059</v>
      </c>
    </row>
    <row r="1339" spans="1:12">
      <c r="A1339" s="21">
        <v>1336</v>
      </c>
      <c r="B1339" s="21" t="s">
        <v>7483</v>
      </c>
      <c r="C1339" s="390" t="s">
        <v>2372</v>
      </c>
      <c r="D1339" s="21" t="s">
        <v>7484</v>
      </c>
      <c r="E1339" s="21">
        <v>101.71</v>
      </c>
      <c r="F1339" s="75">
        <v>5113636</v>
      </c>
      <c r="G1339" s="21" t="s">
        <v>7485</v>
      </c>
      <c r="H1339" s="21" t="s">
        <v>1951</v>
      </c>
      <c r="I1339" s="63">
        <v>42381</v>
      </c>
      <c r="J1339" s="63">
        <v>53339</v>
      </c>
      <c r="K1339" s="21" t="s">
        <v>425</v>
      </c>
      <c r="L1339" s="21" t="s">
        <v>2324</v>
      </c>
    </row>
    <row r="1340" spans="1:12">
      <c r="A1340" s="19">
        <v>1337</v>
      </c>
      <c r="B1340" s="19" t="s">
        <v>7486</v>
      </c>
      <c r="C1340" s="389" t="s">
        <v>387</v>
      </c>
      <c r="D1340" s="19" t="s">
        <v>2241</v>
      </c>
      <c r="E1340" s="19">
        <v>783.36</v>
      </c>
      <c r="F1340" s="70">
        <v>5106656</v>
      </c>
      <c r="G1340" s="19" t="s">
        <v>1695</v>
      </c>
      <c r="H1340" s="19" t="s">
        <v>1951</v>
      </c>
      <c r="I1340" s="62">
        <v>42390</v>
      </c>
      <c r="J1340" s="62">
        <v>53348</v>
      </c>
      <c r="K1340" s="19" t="s">
        <v>180</v>
      </c>
      <c r="L1340" s="19" t="s">
        <v>180</v>
      </c>
    </row>
    <row r="1341" spans="1:12">
      <c r="A1341" s="21">
        <v>1338</v>
      </c>
      <c r="B1341" s="21" t="s">
        <v>7487</v>
      </c>
      <c r="C1341" s="390">
        <v>0</v>
      </c>
      <c r="D1341" s="21" t="s">
        <v>2100</v>
      </c>
      <c r="E1341" s="21">
        <v>157.38</v>
      </c>
      <c r="F1341" s="75">
        <v>5215331</v>
      </c>
      <c r="G1341" s="21" t="s">
        <v>6666</v>
      </c>
      <c r="H1341" s="21" t="s">
        <v>2008</v>
      </c>
      <c r="I1341" s="63">
        <v>42396</v>
      </c>
      <c r="J1341" s="63">
        <v>53354</v>
      </c>
      <c r="K1341" s="21" t="s">
        <v>356</v>
      </c>
      <c r="L1341" s="21" t="s">
        <v>2265</v>
      </c>
    </row>
    <row r="1342" spans="1:12">
      <c r="A1342" s="19">
        <v>1339</v>
      </c>
      <c r="B1342" s="19" t="s">
        <v>7488</v>
      </c>
      <c r="C1342" s="389" t="s">
        <v>216</v>
      </c>
      <c r="D1342" s="19" t="s">
        <v>7489</v>
      </c>
      <c r="E1342" s="19">
        <v>1840.53</v>
      </c>
      <c r="F1342" s="70">
        <v>2715619</v>
      </c>
      <c r="G1342" s="19" t="s">
        <v>7330</v>
      </c>
      <c r="H1342" s="19" t="s">
        <v>1946</v>
      </c>
      <c r="I1342" s="62">
        <v>42404</v>
      </c>
      <c r="J1342" s="62">
        <v>53362</v>
      </c>
      <c r="K1342" s="19" t="s">
        <v>267</v>
      </c>
      <c r="L1342" s="19" t="s">
        <v>5912</v>
      </c>
    </row>
    <row r="1343" spans="1:12">
      <c r="A1343" s="21">
        <v>1340</v>
      </c>
      <c r="B1343" s="21" t="s">
        <v>7490</v>
      </c>
      <c r="C1343" s="390">
        <v>0</v>
      </c>
      <c r="D1343" s="21" t="s">
        <v>2136</v>
      </c>
      <c r="E1343" s="21">
        <v>83.27</v>
      </c>
      <c r="F1343" s="75">
        <v>5352959</v>
      </c>
      <c r="G1343" s="21" t="s">
        <v>5650</v>
      </c>
      <c r="H1343" s="21" t="s">
        <v>2008</v>
      </c>
      <c r="I1343" s="63">
        <v>42404</v>
      </c>
      <c r="J1343" s="63">
        <v>53362</v>
      </c>
      <c r="K1343" s="21" t="s">
        <v>1422</v>
      </c>
      <c r="L1343" s="21" t="s">
        <v>2138</v>
      </c>
    </row>
    <row r="1344" spans="1:12">
      <c r="A1344" s="19">
        <v>1341</v>
      </c>
      <c r="B1344" s="19" t="s">
        <v>7491</v>
      </c>
      <c r="C1344" s="389" t="s">
        <v>189</v>
      </c>
      <c r="D1344" s="19" t="s">
        <v>7492</v>
      </c>
      <c r="E1344" s="19">
        <v>1082.71</v>
      </c>
      <c r="F1344" s="70">
        <v>5137438</v>
      </c>
      <c r="G1344" s="19" t="s">
        <v>1900</v>
      </c>
      <c r="H1344" s="19" t="s">
        <v>2008</v>
      </c>
      <c r="I1344" s="62">
        <v>42408</v>
      </c>
      <c r="J1344" s="62">
        <v>53366</v>
      </c>
      <c r="K1344" s="19" t="s">
        <v>425</v>
      </c>
      <c r="L1344" s="19" t="s">
        <v>2054</v>
      </c>
    </row>
    <row r="1345" spans="1:12">
      <c r="A1345" s="21">
        <v>1342</v>
      </c>
      <c r="B1345" s="21" t="s">
        <v>7493</v>
      </c>
      <c r="C1345" s="390" t="s">
        <v>2024</v>
      </c>
      <c r="D1345" s="21" t="s">
        <v>7184</v>
      </c>
      <c r="E1345" s="21">
        <v>71.66</v>
      </c>
      <c r="F1345" s="75">
        <v>5473055</v>
      </c>
      <c r="G1345" s="21" t="s">
        <v>7185</v>
      </c>
      <c r="H1345" s="21" t="s">
        <v>1951</v>
      </c>
      <c r="I1345" s="63">
        <v>42424</v>
      </c>
      <c r="J1345" s="63">
        <v>53382</v>
      </c>
      <c r="K1345" s="21" t="s">
        <v>356</v>
      </c>
      <c r="L1345" s="21" t="s">
        <v>2265</v>
      </c>
    </row>
    <row r="1346" spans="1:12">
      <c r="A1346" s="19">
        <v>1343</v>
      </c>
      <c r="B1346" s="19" t="s">
        <v>7494</v>
      </c>
      <c r="C1346" s="389" t="s">
        <v>2126</v>
      </c>
      <c r="D1346" s="19" t="s">
        <v>2045</v>
      </c>
      <c r="E1346" s="19">
        <v>3000.62</v>
      </c>
      <c r="F1346" s="70">
        <v>5108195</v>
      </c>
      <c r="G1346" s="19" t="s">
        <v>2218</v>
      </c>
      <c r="H1346" s="19" t="s">
        <v>1951</v>
      </c>
      <c r="I1346" s="62">
        <v>42429</v>
      </c>
      <c r="J1346" s="62">
        <v>53386</v>
      </c>
      <c r="K1346" s="19" t="s">
        <v>697</v>
      </c>
      <c r="L1346" s="19" t="s">
        <v>2363</v>
      </c>
    </row>
    <row r="1347" spans="1:12">
      <c r="A1347" s="21">
        <v>1344</v>
      </c>
      <c r="B1347" s="21" t="s">
        <v>7495</v>
      </c>
      <c r="C1347" s="390" t="s">
        <v>167</v>
      </c>
      <c r="D1347" s="21" t="s">
        <v>7496</v>
      </c>
      <c r="E1347" s="21">
        <v>154.28</v>
      </c>
      <c r="F1347" s="75">
        <v>5619483</v>
      </c>
      <c r="G1347" s="21" t="s">
        <v>7497</v>
      </c>
      <c r="H1347" s="21" t="s">
        <v>2008</v>
      </c>
      <c r="I1347" s="63">
        <v>37554</v>
      </c>
      <c r="J1347" s="63">
        <v>48478</v>
      </c>
      <c r="K1347" s="21" t="s">
        <v>267</v>
      </c>
      <c r="L1347" s="21" t="s">
        <v>3092</v>
      </c>
    </row>
    <row r="1348" spans="1:12">
      <c r="A1348" s="19">
        <v>1345</v>
      </c>
      <c r="B1348" s="19" t="s">
        <v>7498</v>
      </c>
      <c r="C1348" s="389">
        <v>0</v>
      </c>
      <c r="D1348" s="19" t="s">
        <v>7499</v>
      </c>
      <c r="E1348" s="19">
        <v>612.66999999999996</v>
      </c>
      <c r="F1348" s="70">
        <v>5935539</v>
      </c>
      <c r="G1348" s="19" t="s">
        <v>3884</v>
      </c>
      <c r="H1348" s="19" t="s">
        <v>1951</v>
      </c>
      <c r="I1348" s="62">
        <v>42433</v>
      </c>
      <c r="J1348" s="62">
        <v>53390</v>
      </c>
      <c r="K1348" s="19" t="s">
        <v>267</v>
      </c>
      <c r="L1348" s="19" t="s">
        <v>3888</v>
      </c>
    </row>
    <row r="1349" spans="1:12">
      <c r="A1349" s="21">
        <v>1346</v>
      </c>
      <c r="B1349" s="21" t="s">
        <v>7500</v>
      </c>
      <c r="C1349" s="390" t="s">
        <v>167</v>
      </c>
      <c r="D1349" s="21" t="s">
        <v>6084</v>
      </c>
      <c r="E1349" s="21">
        <v>630.01</v>
      </c>
      <c r="F1349" s="75">
        <v>5073189</v>
      </c>
      <c r="G1349" s="21" t="s">
        <v>4578</v>
      </c>
      <c r="H1349" s="21" t="s">
        <v>1951</v>
      </c>
      <c r="I1349" s="63">
        <v>42433</v>
      </c>
      <c r="J1349" s="63">
        <v>53390</v>
      </c>
      <c r="K1349" s="21" t="s">
        <v>267</v>
      </c>
      <c r="L1349" s="21" t="s">
        <v>3888</v>
      </c>
    </row>
    <row r="1350" spans="1:12">
      <c r="A1350" s="19">
        <v>1347</v>
      </c>
      <c r="B1350" s="19" t="s">
        <v>7501</v>
      </c>
      <c r="C1350" s="389">
        <v>0</v>
      </c>
      <c r="D1350" s="19" t="s">
        <v>3862</v>
      </c>
      <c r="E1350" s="19">
        <v>94.48</v>
      </c>
      <c r="F1350" s="70">
        <v>2028239</v>
      </c>
      <c r="G1350" s="19" t="s">
        <v>7502</v>
      </c>
      <c r="H1350" s="19" t="s">
        <v>1951</v>
      </c>
      <c r="I1350" s="62">
        <v>42445</v>
      </c>
      <c r="J1350" s="62">
        <v>53402</v>
      </c>
      <c r="K1350" s="19" t="s">
        <v>168</v>
      </c>
      <c r="L1350" s="19" t="s">
        <v>413</v>
      </c>
    </row>
    <row r="1351" spans="1:12">
      <c r="A1351" s="21">
        <v>1348</v>
      </c>
      <c r="B1351" s="21" t="s">
        <v>7503</v>
      </c>
      <c r="C1351" s="390" t="s">
        <v>167</v>
      </c>
      <c r="D1351" s="21" t="s">
        <v>7504</v>
      </c>
      <c r="E1351" s="21">
        <v>520.78</v>
      </c>
      <c r="F1351" s="75">
        <v>5116635</v>
      </c>
      <c r="G1351" s="21" t="s">
        <v>1777</v>
      </c>
      <c r="H1351" s="21" t="s">
        <v>1951</v>
      </c>
      <c r="I1351" s="63">
        <v>38932</v>
      </c>
      <c r="J1351" s="63">
        <v>49890</v>
      </c>
      <c r="K1351" s="21" t="s">
        <v>1419</v>
      </c>
      <c r="L1351" s="21" t="s">
        <v>2293</v>
      </c>
    </row>
    <row r="1352" spans="1:12">
      <c r="A1352" s="19">
        <v>1349</v>
      </c>
      <c r="B1352" s="19" t="s">
        <v>7505</v>
      </c>
      <c r="C1352" s="389" t="s">
        <v>2019</v>
      </c>
      <c r="D1352" s="19" t="s">
        <v>2338</v>
      </c>
      <c r="E1352" s="19">
        <v>1561.28</v>
      </c>
      <c r="F1352" s="70">
        <v>5376637</v>
      </c>
      <c r="G1352" s="19" t="s">
        <v>7506</v>
      </c>
      <c r="H1352" s="19" t="s">
        <v>1946</v>
      </c>
      <c r="I1352" s="62">
        <v>42452</v>
      </c>
      <c r="J1352" s="62">
        <v>53409</v>
      </c>
      <c r="K1352" s="19" t="s">
        <v>356</v>
      </c>
      <c r="L1352" s="19" t="s">
        <v>2114</v>
      </c>
    </row>
    <row r="1353" spans="1:12">
      <c r="A1353" s="21">
        <v>1350</v>
      </c>
      <c r="B1353" s="21" t="s">
        <v>7507</v>
      </c>
      <c r="C1353" s="390" t="s">
        <v>167</v>
      </c>
      <c r="D1353" s="21" t="s">
        <v>3843</v>
      </c>
      <c r="E1353" s="21">
        <v>50.2</v>
      </c>
      <c r="F1353" s="75">
        <v>5116635</v>
      </c>
      <c r="G1353" s="21" t="s">
        <v>1777</v>
      </c>
      <c r="H1353" s="21" t="s">
        <v>1951</v>
      </c>
      <c r="I1353" s="63">
        <v>38935</v>
      </c>
      <c r="J1353" s="63">
        <v>49893</v>
      </c>
      <c r="K1353" s="21" t="s">
        <v>1419</v>
      </c>
      <c r="L1353" s="21" t="s">
        <v>2293</v>
      </c>
    </row>
    <row r="1354" spans="1:12">
      <c r="A1354" s="19">
        <v>1351</v>
      </c>
      <c r="B1354" s="19" t="s">
        <v>7508</v>
      </c>
      <c r="C1354" s="389">
        <v>0</v>
      </c>
      <c r="D1354" s="19" t="s">
        <v>7509</v>
      </c>
      <c r="E1354" s="19">
        <v>44.38</v>
      </c>
      <c r="F1354" s="70">
        <v>4000617</v>
      </c>
      <c r="G1354" s="19" t="s">
        <v>7510</v>
      </c>
      <c r="H1354" s="19" t="s">
        <v>1951</v>
      </c>
      <c r="I1354" s="62">
        <v>42459</v>
      </c>
      <c r="J1354" s="62">
        <v>53416</v>
      </c>
      <c r="K1354" s="19" t="s">
        <v>2022</v>
      </c>
      <c r="L1354" s="19" t="s">
        <v>6337</v>
      </c>
    </row>
    <row r="1355" spans="1:12">
      <c r="A1355" s="21">
        <v>1352</v>
      </c>
      <c r="B1355" s="21" t="s">
        <v>7511</v>
      </c>
      <c r="C1355" s="390" t="s">
        <v>167</v>
      </c>
      <c r="D1355" s="21" t="s">
        <v>2419</v>
      </c>
      <c r="E1355" s="21">
        <v>1445.3</v>
      </c>
      <c r="F1355" s="75">
        <v>5328772</v>
      </c>
      <c r="G1355" s="21" t="s">
        <v>2420</v>
      </c>
      <c r="H1355" s="21" t="s">
        <v>2008</v>
      </c>
      <c r="I1355" s="63">
        <v>42460</v>
      </c>
      <c r="J1355" s="63">
        <v>53417</v>
      </c>
      <c r="K1355" s="21" t="s">
        <v>267</v>
      </c>
      <c r="L1355" s="21" t="s">
        <v>3930</v>
      </c>
    </row>
    <row r="1356" spans="1:12">
      <c r="A1356" s="19">
        <v>1353</v>
      </c>
      <c r="B1356" s="19" t="s">
        <v>7512</v>
      </c>
      <c r="C1356" s="389">
        <v>0</v>
      </c>
      <c r="D1356" s="19" t="s">
        <v>7513</v>
      </c>
      <c r="E1356" s="19">
        <v>49.6</v>
      </c>
      <c r="F1356" s="70">
        <v>2772388</v>
      </c>
      <c r="G1356" s="19" t="s">
        <v>7514</v>
      </c>
      <c r="H1356" s="19" t="s">
        <v>2008</v>
      </c>
      <c r="I1356" s="62">
        <v>38485</v>
      </c>
      <c r="J1356" s="62">
        <v>49442</v>
      </c>
      <c r="K1356" s="19" t="s">
        <v>168</v>
      </c>
      <c r="L1356" s="19" t="s">
        <v>2198</v>
      </c>
    </row>
    <row r="1357" spans="1:12">
      <c r="A1357" s="21">
        <v>1354</v>
      </c>
      <c r="B1357" s="21" t="s">
        <v>7515</v>
      </c>
      <c r="C1357" s="390" t="s">
        <v>2340</v>
      </c>
      <c r="D1357" s="21" t="s">
        <v>7516</v>
      </c>
      <c r="E1357" s="21">
        <v>529.38</v>
      </c>
      <c r="F1357" s="75">
        <v>5179394</v>
      </c>
      <c r="G1357" s="21" t="s">
        <v>7517</v>
      </c>
      <c r="H1357" s="21" t="s">
        <v>2008</v>
      </c>
      <c r="I1357" s="63">
        <v>42467</v>
      </c>
      <c r="J1357" s="63">
        <v>53424</v>
      </c>
      <c r="K1357" s="21" t="s">
        <v>267</v>
      </c>
      <c r="L1357" s="21" t="s">
        <v>2026</v>
      </c>
    </row>
    <row r="1358" spans="1:12">
      <c r="A1358" s="19">
        <v>1355</v>
      </c>
      <c r="B1358" s="19" t="s">
        <v>7518</v>
      </c>
      <c r="C1358" s="389" t="s">
        <v>167</v>
      </c>
      <c r="D1358" s="19" t="s">
        <v>6631</v>
      </c>
      <c r="E1358" s="19">
        <v>424.73</v>
      </c>
      <c r="F1358" s="70">
        <v>6043593</v>
      </c>
      <c r="G1358" s="19" t="s">
        <v>7519</v>
      </c>
      <c r="H1358" s="19" t="s">
        <v>1951</v>
      </c>
      <c r="I1358" s="62">
        <v>41320</v>
      </c>
      <c r="J1358" s="62">
        <v>52277</v>
      </c>
      <c r="K1358" s="19" t="s">
        <v>267</v>
      </c>
      <c r="L1358" s="19" t="s">
        <v>1983</v>
      </c>
    </row>
    <row r="1359" spans="1:12">
      <c r="A1359" s="21">
        <v>1356</v>
      </c>
      <c r="B1359" s="21" t="s">
        <v>7520</v>
      </c>
      <c r="C1359" s="390" t="s">
        <v>167</v>
      </c>
      <c r="D1359" s="21" t="s">
        <v>7149</v>
      </c>
      <c r="E1359" s="21">
        <v>303.85000000000002</v>
      </c>
      <c r="F1359" s="75">
        <v>5070937</v>
      </c>
      <c r="G1359" s="21" t="s">
        <v>7521</v>
      </c>
      <c r="H1359" s="21" t="s">
        <v>1951</v>
      </c>
      <c r="I1359" s="63">
        <v>41758</v>
      </c>
      <c r="J1359" s="63">
        <v>52716</v>
      </c>
      <c r="K1359" s="21" t="s">
        <v>456</v>
      </c>
      <c r="L1359" s="21" t="s">
        <v>1965</v>
      </c>
    </row>
    <row r="1360" spans="1:12">
      <c r="A1360" s="19">
        <v>1357</v>
      </c>
      <c r="B1360" s="19" t="s">
        <v>7522</v>
      </c>
      <c r="C1360" s="389">
        <v>0</v>
      </c>
      <c r="D1360" s="19" t="s">
        <v>2476</v>
      </c>
      <c r="E1360" s="19">
        <v>251.44</v>
      </c>
      <c r="F1360" s="70">
        <v>2872722</v>
      </c>
      <c r="G1360" s="19" t="s">
        <v>7523</v>
      </c>
      <c r="H1360" s="19" t="s">
        <v>1951</v>
      </c>
      <c r="I1360" s="62">
        <v>42482</v>
      </c>
      <c r="J1360" s="62">
        <v>53439</v>
      </c>
      <c r="K1360" s="19" t="s">
        <v>1303</v>
      </c>
      <c r="L1360" s="19" t="s">
        <v>2329</v>
      </c>
    </row>
    <row r="1361" spans="1:12">
      <c r="A1361" s="21">
        <v>1358</v>
      </c>
      <c r="B1361" s="21" t="s">
        <v>7524</v>
      </c>
      <c r="C1361" s="390">
        <v>0</v>
      </c>
      <c r="D1361" s="21" t="s">
        <v>7525</v>
      </c>
      <c r="E1361" s="21">
        <v>864.23</v>
      </c>
      <c r="F1361" s="75">
        <v>5260833</v>
      </c>
      <c r="G1361" s="21" t="s">
        <v>7526</v>
      </c>
      <c r="H1361" s="21" t="s">
        <v>1951</v>
      </c>
      <c r="I1361" s="63">
        <v>42494</v>
      </c>
      <c r="J1361" s="63">
        <v>53451</v>
      </c>
      <c r="K1361" s="21" t="s">
        <v>2022</v>
      </c>
      <c r="L1361" s="21" t="s">
        <v>2720</v>
      </c>
    </row>
    <row r="1362" spans="1:12">
      <c r="A1362" s="19">
        <v>1359</v>
      </c>
      <c r="B1362" s="19" t="s">
        <v>7527</v>
      </c>
      <c r="C1362" s="389">
        <v>0</v>
      </c>
      <c r="D1362" s="19" t="s">
        <v>7528</v>
      </c>
      <c r="E1362" s="19">
        <v>653.73</v>
      </c>
      <c r="F1362" s="70">
        <v>5194075</v>
      </c>
      <c r="G1362" s="19" t="s">
        <v>7529</v>
      </c>
      <c r="H1362" s="19" t="s">
        <v>1951</v>
      </c>
      <c r="I1362" s="62">
        <v>42499</v>
      </c>
      <c r="J1362" s="62">
        <v>53456</v>
      </c>
      <c r="K1362" s="19" t="s">
        <v>1422</v>
      </c>
      <c r="L1362" s="19" t="s">
        <v>2138</v>
      </c>
    </row>
    <row r="1363" spans="1:12">
      <c r="A1363" s="21">
        <v>1360</v>
      </c>
      <c r="B1363" s="21" t="s">
        <v>7530</v>
      </c>
      <c r="C1363" s="390">
        <v>0</v>
      </c>
      <c r="D1363" s="21" t="s">
        <v>7051</v>
      </c>
      <c r="E1363" s="21">
        <v>2899.28</v>
      </c>
      <c r="F1363" s="75">
        <v>5176727</v>
      </c>
      <c r="G1363" s="21" t="s">
        <v>6151</v>
      </c>
      <c r="H1363" s="21" t="s">
        <v>1946</v>
      </c>
      <c r="I1363" s="63">
        <v>42502</v>
      </c>
      <c r="J1363" s="63">
        <v>53459</v>
      </c>
      <c r="K1363" s="21" t="s">
        <v>425</v>
      </c>
      <c r="L1363" s="21" t="s">
        <v>498</v>
      </c>
    </row>
    <row r="1364" spans="1:12">
      <c r="A1364" s="19">
        <v>1361</v>
      </c>
      <c r="B1364" s="19" t="s">
        <v>7531</v>
      </c>
      <c r="C1364" s="389">
        <v>0</v>
      </c>
      <c r="D1364" s="19" t="s">
        <v>7532</v>
      </c>
      <c r="E1364" s="19">
        <v>534.53</v>
      </c>
      <c r="F1364" s="70">
        <v>2628058</v>
      </c>
      <c r="G1364" s="19" t="s">
        <v>7533</v>
      </c>
      <c r="H1364" s="19" t="s">
        <v>1951</v>
      </c>
      <c r="I1364" s="62">
        <v>38727</v>
      </c>
      <c r="J1364" s="62">
        <v>49684</v>
      </c>
      <c r="K1364" s="19" t="s">
        <v>724</v>
      </c>
      <c r="L1364" s="19" t="s">
        <v>2234</v>
      </c>
    </row>
    <row r="1365" spans="1:12">
      <c r="A1365" s="21">
        <v>1362</v>
      </c>
      <c r="B1365" s="21" t="s">
        <v>7534</v>
      </c>
      <c r="C1365" s="390" t="s">
        <v>167</v>
      </c>
      <c r="D1365" s="21" t="s">
        <v>7535</v>
      </c>
      <c r="E1365" s="21">
        <v>326.52999999999997</v>
      </c>
      <c r="F1365" s="75">
        <v>5515882</v>
      </c>
      <c r="G1365" s="21" t="s">
        <v>364</v>
      </c>
      <c r="H1365" s="21" t="s">
        <v>1951</v>
      </c>
      <c r="I1365" s="63">
        <v>42506</v>
      </c>
      <c r="J1365" s="63">
        <v>53463</v>
      </c>
      <c r="K1365" s="21" t="s">
        <v>724</v>
      </c>
      <c r="L1365" s="21" t="s">
        <v>2227</v>
      </c>
    </row>
    <row r="1366" spans="1:12">
      <c r="A1366" s="19">
        <v>1363</v>
      </c>
      <c r="B1366" s="19" t="s">
        <v>7536</v>
      </c>
      <c r="C1366" s="389">
        <v>0</v>
      </c>
      <c r="D1366" s="19" t="s">
        <v>7537</v>
      </c>
      <c r="E1366" s="19">
        <v>844.73</v>
      </c>
      <c r="F1366" s="70">
        <v>2878992</v>
      </c>
      <c r="G1366" s="19" t="s">
        <v>7538</v>
      </c>
      <c r="H1366" s="19" t="s">
        <v>2008</v>
      </c>
      <c r="I1366" s="62">
        <v>42506</v>
      </c>
      <c r="J1366" s="62">
        <v>53463</v>
      </c>
      <c r="K1366" s="19" t="s">
        <v>737</v>
      </c>
      <c r="L1366" s="19" t="s">
        <v>2992</v>
      </c>
    </row>
    <row r="1367" spans="1:12">
      <c r="A1367" s="21">
        <v>1364</v>
      </c>
      <c r="B1367" s="21" t="s">
        <v>7539</v>
      </c>
      <c r="C1367" s="390" t="s">
        <v>2089</v>
      </c>
      <c r="D1367" s="21" t="s">
        <v>7540</v>
      </c>
      <c r="E1367" s="21">
        <v>63.2</v>
      </c>
      <c r="F1367" s="75">
        <v>5248809</v>
      </c>
      <c r="G1367" s="21" t="s">
        <v>3041</v>
      </c>
      <c r="H1367" s="21" t="s">
        <v>2008</v>
      </c>
      <c r="I1367" s="63">
        <v>42513</v>
      </c>
      <c r="J1367" s="63">
        <v>53470</v>
      </c>
      <c r="K1367" s="21" t="s">
        <v>180</v>
      </c>
      <c r="L1367" s="21" t="s">
        <v>2168</v>
      </c>
    </row>
    <row r="1368" spans="1:12">
      <c r="A1368" s="19">
        <v>1365</v>
      </c>
      <c r="B1368" s="19" t="s">
        <v>7541</v>
      </c>
      <c r="C1368" s="389">
        <v>0</v>
      </c>
      <c r="D1368" s="19" t="s">
        <v>5775</v>
      </c>
      <c r="E1368" s="19">
        <v>245.16</v>
      </c>
      <c r="F1368" s="70">
        <v>2881934</v>
      </c>
      <c r="G1368" s="19" t="s">
        <v>4843</v>
      </c>
      <c r="H1368" s="19" t="s">
        <v>1951</v>
      </c>
      <c r="I1368" s="62">
        <v>39288</v>
      </c>
      <c r="J1368" s="62">
        <v>51630</v>
      </c>
      <c r="K1368" s="19" t="s">
        <v>724</v>
      </c>
      <c r="L1368" s="19" t="s">
        <v>2234</v>
      </c>
    </row>
    <row r="1369" spans="1:12">
      <c r="A1369" s="21">
        <v>1366</v>
      </c>
      <c r="B1369" s="21" t="s">
        <v>7542</v>
      </c>
      <c r="C1369" s="390">
        <v>0</v>
      </c>
      <c r="D1369" s="21" t="s">
        <v>4338</v>
      </c>
      <c r="E1369" s="21">
        <v>86.73</v>
      </c>
      <c r="F1369" s="75">
        <v>2654652</v>
      </c>
      <c r="G1369" s="21" t="s">
        <v>5281</v>
      </c>
      <c r="H1369" s="21" t="s">
        <v>1951</v>
      </c>
      <c r="I1369" s="63">
        <v>42516</v>
      </c>
      <c r="J1369" s="63">
        <v>53473</v>
      </c>
      <c r="K1369" s="21" t="s">
        <v>356</v>
      </c>
      <c r="L1369" s="21" t="s">
        <v>2265</v>
      </c>
    </row>
    <row r="1370" spans="1:12">
      <c r="A1370" s="19">
        <v>1367</v>
      </c>
      <c r="B1370" s="19" t="s">
        <v>7543</v>
      </c>
      <c r="C1370" s="389" t="s">
        <v>216</v>
      </c>
      <c r="D1370" s="19" t="s">
        <v>7544</v>
      </c>
      <c r="E1370" s="19">
        <v>989.9</v>
      </c>
      <c r="F1370" s="70">
        <v>5353246</v>
      </c>
      <c r="G1370" s="19" t="s">
        <v>7545</v>
      </c>
      <c r="H1370" s="19" t="s">
        <v>1951</v>
      </c>
      <c r="I1370" s="62">
        <v>42516</v>
      </c>
      <c r="J1370" s="62">
        <v>53473</v>
      </c>
      <c r="K1370" s="19" t="s">
        <v>663</v>
      </c>
      <c r="L1370" s="19" t="s">
        <v>561</v>
      </c>
    </row>
    <row r="1371" spans="1:12">
      <c r="A1371" s="21">
        <v>1368</v>
      </c>
      <c r="B1371" s="21" t="s">
        <v>7546</v>
      </c>
      <c r="C1371" s="390" t="s">
        <v>216</v>
      </c>
      <c r="D1371" s="21" t="s">
        <v>3537</v>
      </c>
      <c r="E1371" s="21">
        <v>979.68</v>
      </c>
      <c r="F1371" s="75">
        <v>5353246</v>
      </c>
      <c r="G1371" s="21" t="s">
        <v>7545</v>
      </c>
      <c r="H1371" s="21" t="s">
        <v>1951</v>
      </c>
      <c r="I1371" s="63">
        <v>42516</v>
      </c>
      <c r="J1371" s="63">
        <v>53473</v>
      </c>
      <c r="K1371" s="21" t="s">
        <v>663</v>
      </c>
      <c r="L1371" s="21" t="s">
        <v>561</v>
      </c>
    </row>
    <row r="1372" spans="1:12">
      <c r="A1372" s="19">
        <v>1369</v>
      </c>
      <c r="B1372" s="19" t="s">
        <v>7547</v>
      </c>
      <c r="C1372" s="389" t="s">
        <v>216</v>
      </c>
      <c r="D1372" s="19" t="s">
        <v>7548</v>
      </c>
      <c r="E1372" s="19">
        <v>309.35000000000002</v>
      </c>
      <c r="F1372" s="70">
        <v>5353246</v>
      </c>
      <c r="G1372" s="19" t="s">
        <v>7545</v>
      </c>
      <c r="H1372" s="19" t="s">
        <v>1951</v>
      </c>
      <c r="I1372" s="62">
        <v>42516</v>
      </c>
      <c r="J1372" s="62">
        <v>53473</v>
      </c>
      <c r="K1372" s="19" t="s">
        <v>663</v>
      </c>
      <c r="L1372" s="19" t="s">
        <v>561</v>
      </c>
    </row>
    <row r="1373" spans="1:12">
      <c r="A1373" s="21">
        <v>1370</v>
      </c>
      <c r="B1373" s="21" t="s">
        <v>7549</v>
      </c>
      <c r="C1373" s="390" t="s">
        <v>216</v>
      </c>
      <c r="D1373" s="21" t="s">
        <v>7550</v>
      </c>
      <c r="E1373" s="21">
        <v>494.93</v>
      </c>
      <c r="F1373" s="75">
        <v>5353246</v>
      </c>
      <c r="G1373" s="21" t="s">
        <v>7545</v>
      </c>
      <c r="H1373" s="21" t="s">
        <v>1951</v>
      </c>
      <c r="I1373" s="63">
        <v>42516</v>
      </c>
      <c r="J1373" s="63">
        <v>53473</v>
      </c>
      <c r="K1373" s="21" t="s">
        <v>663</v>
      </c>
      <c r="L1373" s="21" t="s">
        <v>561</v>
      </c>
    </row>
    <row r="1374" spans="1:12">
      <c r="A1374" s="19">
        <v>1371</v>
      </c>
      <c r="B1374" s="19" t="s">
        <v>7551</v>
      </c>
      <c r="C1374" s="389">
        <v>0</v>
      </c>
      <c r="D1374" s="19" t="s">
        <v>2476</v>
      </c>
      <c r="E1374" s="19">
        <v>767.91</v>
      </c>
      <c r="F1374" s="70">
        <v>6004296</v>
      </c>
      <c r="G1374" s="19" t="s">
        <v>7552</v>
      </c>
      <c r="H1374" s="19" t="s">
        <v>2008</v>
      </c>
      <c r="I1374" s="62">
        <v>42517</v>
      </c>
      <c r="J1374" s="62">
        <v>53474</v>
      </c>
      <c r="K1374" s="19" t="s">
        <v>1303</v>
      </c>
      <c r="L1374" s="19" t="s">
        <v>2329</v>
      </c>
    </row>
    <row r="1375" spans="1:12">
      <c r="A1375" s="21">
        <v>1372</v>
      </c>
      <c r="B1375" s="21" t="s">
        <v>7553</v>
      </c>
      <c r="C1375" s="390" t="s">
        <v>167</v>
      </c>
      <c r="D1375" s="21" t="s">
        <v>7554</v>
      </c>
      <c r="E1375" s="21">
        <v>2000.03</v>
      </c>
      <c r="F1375" s="75">
        <v>5198429</v>
      </c>
      <c r="G1375" s="21" t="s">
        <v>1724</v>
      </c>
      <c r="H1375" s="21" t="s">
        <v>2008</v>
      </c>
      <c r="I1375" s="63">
        <v>42517</v>
      </c>
      <c r="J1375" s="63">
        <v>53474</v>
      </c>
      <c r="K1375" s="21" t="s">
        <v>1420</v>
      </c>
      <c r="L1375" s="21" t="s">
        <v>2641</v>
      </c>
    </row>
    <row r="1376" spans="1:12">
      <c r="A1376" s="19">
        <v>1373</v>
      </c>
      <c r="B1376" s="19" t="s">
        <v>7555</v>
      </c>
      <c r="C1376" s="389" t="s">
        <v>167</v>
      </c>
      <c r="D1376" s="19" t="s">
        <v>6631</v>
      </c>
      <c r="E1376" s="19">
        <v>641.28</v>
      </c>
      <c r="F1376" s="70">
        <v>6043429</v>
      </c>
      <c r="G1376" s="19" t="s">
        <v>7556</v>
      </c>
      <c r="H1376" s="19" t="s">
        <v>1951</v>
      </c>
      <c r="I1376" s="62">
        <v>41320</v>
      </c>
      <c r="J1376" s="62">
        <v>52277</v>
      </c>
      <c r="K1376" s="19" t="s">
        <v>267</v>
      </c>
      <c r="L1376" s="19" t="s">
        <v>1983</v>
      </c>
    </row>
    <row r="1377" spans="1:12">
      <c r="A1377" s="21">
        <v>1374</v>
      </c>
      <c r="B1377" s="21" t="s">
        <v>7557</v>
      </c>
      <c r="C1377" s="390" t="s">
        <v>216</v>
      </c>
      <c r="D1377" s="21" t="s">
        <v>7558</v>
      </c>
      <c r="E1377" s="21">
        <v>428.57</v>
      </c>
      <c r="F1377" s="75">
        <v>2878992</v>
      </c>
      <c r="G1377" s="21" t="s">
        <v>7538</v>
      </c>
      <c r="H1377" s="21" t="s">
        <v>2008</v>
      </c>
      <c r="I1377" s="63">
        <v>42527</v>
      </c>
      <c r="J1377" s="63">
        <v>53484</v>
      </c>
      <c r="K1377" s="21" t="s">
        <v>737</v>
      </c>
      <c r="L1377" s="21" t="s">
        <v>2992</v>
      </c>
    </row>
    <row r="1378" spans="1:12">
      <c r="A1378" s="19">
        <v>1375</v>
      </c>
      <c r="B1378" s="19" t="s">
        <v>7559</v>
      </c>
      <c r="C1378" s="389" t="s">
        <v>167</v>
      </c>
      <c r="D1378" s="19" t="s">
        <v>7560</v>
      </c>
      <c r="E1378" s="19">
        <v>131.9</v>
      </c>
      <c r="F1378" s="70">
        <v>2695421</v>
      </c>
      <c r="G1378" s="19" t="s">
        <v>7561</v>
      </c>
      <c r="H1378" s="19" t="s">
        <v>1951</v>
      </c>
      <c r="I1378" s="62">
        <v>34842</v>
      </c>
      <c r="J1378" s="62">
        <v>45800</v>
      </c>
      <c r="K1378" s="19" t="s">
        <v>724</v>
      </c>
      <c r="L1378" s="19" t="s">
        <v>2234</v>
      </c>
    </row>
    <row r="1379" spans="1:12">
      <c r="A1379" s="21">
        <v>1376</v>
      </c>
      <c r="B1379" s="21" t="s">
        <v>7562</v>
      </c>
      <c r="C1379" s="390" t="s">
        <v>2552</v>
      </c>
      <c r="D1379" s="21" t="s">
        <v>4338</v>
      </c>
      <c r="E1379" s="21">
        <v>208.83</v>
      </c>
      <c r="F1379" s="75">
        <v>5307031</v>
      </c>
      <c r="G1379" s="21" t="s">
        <v>7563</v>
      </c>
      <c r="H1379" s="21" t="s">
        <v>1951</v>
      </c>
      <c r="I1379" s="63">
        <v>42537</v>
      </c>
      <c r="J1379" s="63">
        <v>53494</v>
      </c>
      <c r="K1379" s="21" t="s">
        <v>267</v>
      </c>
      <c r="L1379" s="21" t="s">
        <v>3888</v>
      </c>
    </row>
    <row r="1380" spans="1:12">
      <c r="A1380" s="19">
        <v>1377</v>
      </c>
      <c r="B1380" s="19" t="s">
        <v>7564</v>
      </c>
      <c r="C1380" s="389" t="s">
        <v>167</v>
      </c>
      <c r="D1380" s="19" t="s">
        <v>7565</v>
      </c>
      <c r="E1380" s="19">
        <v>1515.57</v>
      </c>
      <c r="F1380" s="70">
        <v>2549832</v>
      </c>
      <c r="G1380" s="19" t="s">
        <v>7566</v>
      </c>
      <c r="H1380" s="19" t="s">
        <v>1946</v>
      </c>
      <c r="I1380" s="62">
        <v>42549</v>
      </c>
      <c r="J1380" s="62">
        <v>53506</v>
      </c>
      <c r="K1380" s="19" t="s">
        <v>456</v>
      </c>
      <c r="L1380" s="19" t="s">
        <v>4296</v>
      </c>
    </row>
    <row r="1381" spans="1:12">
      <c r="A1381" s="21">
        <v>1378</v>
      </c>
      <c r="B1381" s="21" t="s">
        <v>7567</v>
      </c>
      <c r="C1381" s="390" t="s">
        <v>216</v>
      </c>
      <c r="D1381" s="21" t="s">
        <v>7568</v>
      </c>
      <c r="E1381" s="21">
        <v>791.61</v>
      </c>
      <c r="F1381" s="75">
        <v>5502292</v>
      </c>
      <c r="G1381" s="21" t="s">
        <v>239</v>
      </c>
      <c r="H1381" s="21" t="s">
        <v>1951</v>
      </c>
      <c r="I1381" s="63">
        <v>42552</v>
      </c>
      <c r="J1381" s="63">
        <v>53509</v>
      </c>
      <c r="K1381" s="21" t="s">
        <v>663</v>
      </c>
      <c r="L1381" s="21" t="s">
        <v>2359</v>
      </c>
    </row>
    <row r="1382" spans="1:12">
      <c r="A1382" s="19">
        <v>1379</v>
      </c>
      <c r="B1382" s="19" t="s">
        <v>7569</v>
      </c>
      <c r="C1382" s="389" t="s">
        <v>189</v>
      </c>
      <c r="D1382" s="19" t="s">
        <v>2378</v>
      </c>
      <c r="E1382" s="19">
        <v>19.71</v>
      </c>
      <c r="F1382" s="70">
        <v>5294495</v>
      </c>
      <c r="G1382" s="19" t="s">
        <v>4751</v>
      </c>
      <c r="H1382" s="19" t="s">
        <v>1951</v>
      </c>
      <c r="I1382" s="62">
        <v>42559</v>
      </c>
      <c r="J1382" s="62">
        <v>53516</v>
      </c>
      <c r="K1382" s="19" t="s">
        <v>1420</v>
      </c>
      <c r="L1382" s="19" t="s">
        <v>2700</v>
      </c>
    </row>
    <row r="1383" spans="1:12">
      <c r="A1383" s="21">
        <v>1380</v>
      </c>
      <c r="B1383" s="21" t="s">
        <v>7570</v>
      </c>
      <c r="C1383" s="390" t="s">
        <v>189</v>
      </c>
      <c r="D1383" s="21" t="s">
        <v>7571</v>
      </c>
      <c r="E1383" s="21">
        <v>8622.58</v>
      </c>
      <c r="F1383" s="75">
        <v>5324998</v>
      </c>
      <c r="G1383" s="21" t="s">
        <v>7572</v>
      </c>
      <c r="H1383" s="21" t="s">
        <v>1951</v>
      </c>
      <c r="I1383" s="63">
        <v>42559</v>
      </c>
      <c r="J1383" s="63">
        <v>53516</v>
      </c>
      <c r="K1383" s="21" t="s">
        <v>1420</v>
      </c>
      <c r="L1383" s="21" t="s">
        <v>2700</v>
      </c>
    </row>
    <row r="1384" spans="1:12">
      <c r="A1384" s="19">
        <v>1381</v>
      </c>
      <c r="B1384" s="19" t="s">
        <v>7573</v>
      </c>
      <c r="C1384" s="389">
        <v>0</v>
      </c>
      <c r="D1384" s="19" t="s">
        <v>6847</v>
      </c>
      <c r="E1384" s="19">
        <v>2954.41</v>
      </c>
      <c r="F1384" s="70">
        <v>5112885</v>
      </c>
      <c r="G1384" s="19" t="s">
        <v>6848</v>
      </c>
      <c r="H1384" s="19" t="s">
        <v>1951</v>
      </c>
      <c r="I1384" s="62">
        <v>42571</v>
      </c>
      <c r="J1384" s="62">
        <v>53447</v>
      </c>
      <c r="K1384" s="19" t="s">
        <v>267</v>
      </c>
      <c r="L1384" s="19" t="s">
        <v>5525</v>
      </c>
    </row>
    <row r="1385" spans="1:12">
      <c r="A1385" s="21">
        <v>1382</v>
      </c>
      <c r="B1385" s="21" t="s">
        <v>7574</v>
      </c>
      <c r="C1385" s="390" t="s">
        <v>167</v>
      </c>
      <c r="D1385" s="21" t="s">
        <v>7575</v>
      </c>
      <c r="E1385" s="21">
        <v>1653.66</v>
      </c>
      <c r="F1385" s="75">
        <v>2655772</v>
      </c>
      <c r="G1385" s="21" t="s">
        <v>7576</v>
      </c>
      <c r="H1385" s="21" t="s">
        <v>1951</v>
      </c>
      <c r="I1385" s="63">
        <v>42573</v>
      </c>
      <c r="J1385" s="63">
        <v>53530</v>
      </c>
      <c r="K1385" s="21" t="s">
        <v>663</v>
      </c>
      <c r="L1385" s="21" t="s">
        <v>7577</v>
      </c>
    </row>
    <row r="1386" spans="1:12">
      <c r="A1386" s="19">
        <v>1383</v>
      </c>
      <c r="B1386" s="19" t="s">
        <v>7578</v>
      </c>
      <c r="C1386" s="389" t="s">
        <v>167</v>
      </c>
      <c r="D1386" s="19" t="s">
        <v>1949</v>
      </c>
      <c r="E1386" s="19">
        <v>3506.94</v>
      </c>
      <c r="F1386" s="70">
        <v>5809797</v>
      </c>
      <c r="G1386" s="19" t="s">
        <v>166</v>
      </c>
      <c r="H1386" s="19" t="s">
        <v>1951</v>
      </c>
      <c r="I1386" s="62">
        <v>42576</v>
      </c>
      <c r="J1386" s="62">
        <v>53533</v>
      </c>
      <c r="K1386" s="19" t="s">
        <v>267</v>
      </c>
      <c r="L1386" s="19" t="s">
        <v>3888</v>
      </c>
    </row>
    <row r="1387" spans="1:12">
      <c r="A1387" s="21">
        <v>1384</v>
      </c>
      <c r="B1387" s="21" t="s">
        <v>7579</v>
      </c>
      <c r="C1387" s="390" t="s">
        <v>167</v>
      </c>
      <c r="D1387" s="21" t="s">
        <v>2204</v>
      </c>
      <c r="E1387" s="21">
        <v>1044.8900000000001</v>
      </c>
      <c r="F1387" s="75">
        <v>5199123</v>
      </c>
      <c r="G1387" s="21" t="s">
        <v>1628</v>
      </c>
      <c r="H1387" s="21" t="s">
        <v>1951</v>
      </c>
      <c r="I1387" s="63">
        <v>42578</v>
      </c>
      <c r="J1387" s="63">
        <v>53535</v>
      </c>
      <c r="K1387" s="21" t="s">
        <v>267</v>
      </c>
      <c r="L1387" s="21" t="s">
        <v>1983</v>
      </c>
    </row>
    <row r="1388" spans="1:12">
      <c r="A1388" s="19">
        <v>1385</v>
      </c>
      <c r="B1388" s="19" t="s">
        <v>7580</v>
      </c>
      <c r="C1388" s="389">
        <v>0</v>
      </c>
      <c r="D1388" s="19" t="s">
        <v>6155</v>
      </c>
      <c r="E1388" s="19">
        <v>158.29</v>
      </c>
      <c r="F1388" s="70">
        <v>2708345</v>
      </c>
      <c r="G1388" s="19" t="s">
        <v>6156</v>
      </c>
      <c r="H1388" s="19" t="s">
        <v>1946</v>
      </c>
      <c r="I1388" s="62">
        <v>42579</v>
      </c>
      <c r="J1388" s="62">
        <v>53536</v>
      </c>
      <c r="K1388" s="19" t="s">
        <v>180</v>
      </c>
      <c r="L1388" s="19" t="s">
        <v>180</v>
      </c>
    </row>
    <row r="1389" spans="1:12">
      <c r="A1389" s="21">
        <v>1386</v>
      </c>
      <c r="B1389" s="21" t="s">
        <v>7581</v>
      </c>
      <c r="C1389" s="390">
        <v>0</v>
      </c>
      <c r="D1389" s="21" t="s">
        <v>2327</v>
      </c>
      <c r="E1389" s="21">
        <v>700.9</v>
      </c>
      <c r="F1389" s="75">
        <v>5195667</v>
      </c>
      <c r="G1389" s="21" t="s">
        <v>7582</v>
      </c>
      <c r="H1389" s="21" t="s">
        <v>1951</v>
      </c>
      <c r="I1389" s="63">
        <v>42580</v>
      </c>
      <c r="J1389" s="63">
        <v>53537</v>
      </c>
      <c r="K1389" s="21" t="s">
        <v>267</v>
      </c>
      <c r="L1389" s="21" t="s">
        <v>1983</v>
      </c>
    </row>
    <row r="1390" spans="1:12">
      <c r="A1390" s="19">
        <v>1387</v>
      </c>
      <c r="B1390" s="19" t="s">
        <v>7583</v>
      </c>
      <c r="C1390" s="389" t="s">
        <v>189</v>
      </c>
      <c r="D1390" s="19" t="s">
        <v>4215</v>
      </c>
      <c r="E1390" s="19">
        <v>1082.58</v>
      </c>
      <c r="F1390" s="70">
        <v>5324998</v>
      </c>
      <c r="G1390" s="19" t="s">
        <v>7572</v>
      </c>
      <c r="H1390" s="19" t="s">
        <v>1951</v>
      </c>
      <c r="I1390" s="62">
        <v>42580</v>
      </c>
      <c r="J1390" s="62">
        <v>53537</v>
      </c>
      <c r="K1390" s="19" t="s">
        <v>1420</v>
      </c>
      <c r="L1390" s="19" t="s">
        <v>2700</v>
      </c>
    </row>
    <row r="1391" spans="1:12">
      <c r="A1391" s="21">
        <v>1388</v>
      </c>
      <c r="B1391" s="21" t="s">
        <v>7584</v>
      </c>
      <c r="C1391" s="390" t="s">
        <v>189</v>
      </c>
      <c r="D1391" s="21" t="s">
        <v>4215</v>
      </c>
      <c r="E1391" s="21">
        <v>21041.89</v>
      </c>
      <c r="F1391" s="75">
        <v>5324998</v>
      </c>
      <c r="G1391" s="21" t="s">
        <v>7572</v>
      </c>
      <c r="H1391" s="21" t="s">
        <v>1951</v>
      </c>
      <c r="I1391" s="63">
        <v>42580</v>
      </c>
      <c r="J1391" s="63">
        <v>53537</v>
      </c>
      <c r="K1391" s="21" t="s">
        <v>1420</v>
      </c>
      <c r="L1391" s="21" t="s">
        <v>7585</v>
      </c>
    </row>
    <row r="1392" spans="1:12">
      <c r="A1392" s="19">
        <v>1389</v>
      </c>
      <c r="B1392" s="19" t="s">
        <v>7586</v>
      </c>
      <c r="C1392" s="389" t="s">
        <v>189</v>
      </c>
      <c r="D1392" s="19" t="s">
        <v>7587</v>
      </c>
      <c r="E1392" s="19">
        <v>542.66</v>
      </c>
      <c r="F1392" s="70">
        <v>5294495</v>
      </c>
      <c r="G1392" s="19" t="s">
        <v>4751</v>
      </c>
      <c r="H1392" s="19" t="s">
        <v>1951</v>
      </c>
      <c r="I1392" s="62">
        <v>42580</v>
      </c>
      <c r="J1392" s="62">
        <v>53537</v>
      </c>
      <c r="K1392" s="19" t="s">
        <v>1420</v>
      </c>
      <c r="L1392" s="19" t="s">
        <v>2700</v>
      </c>
    </row>
    <row r="1393" spans="1:12">
      <c r="A1393" s="21">
        <v>1390</v>
      </c>
      <c r="B1393" s="21" t="s">
        <v>7588</v>
      </c>
      <c r="C1393" s="390" t="s">
        <v>189</v>
      </c>
      <c r="D1393" s="21" t="s">
        <v>7587</v>
      </c>
      <c r="E1393" s="21">
        <v>318.52999999999997</v>
      </c>
      <c r="F1393" s="75">
        <v>5294495</v>
      </c>
      <c r="G1393" s="21" t="s">
        <v>4751</v>
      </c>
      <c r="H1393" s="21" t="s">
        <v>1951</v>
      </c>
      <c r="I1393" s="63">
        <v>42580</v>
      </c>
      <c r="J1393" s="63">
        <v>53537</v>
      </c>
      <c r="K1393" s="21" t="s">
        <v>1420</v>
      </c>
      <c r="L1393" s="21" t="s">
        <v>2700</v>
      </c>
    </row>
    <row r="1394" spans="1:12">
      <c r="A1394" s="19">
        <v>1391</v>
      </c>
      <c r="B1394" s="19" t="s">
        <v>7589</v>
      </c>
      <c r="C1394" s="389" t="s">
        <v>189</v>
      </c>
      <c r="D1394" s="19" t="s">
        <v>7587</v>
      </c>
      <c r="E1394" s="19">
        <v>881.67</v>
      </c>
      <c r="F1394" s="70">
        <v>5294495</v>
      </c>
      <c r="G1394" s="19" t="s">
        <v>4751</v>
      </c>
      <c r="H1394" s="19" t="s">
        <v>1951</v>
      </c>
      <c r="I1394" s="62">
        <v>42580</v>
      </c>
      <c r="J1394" s="62">
        <v>53537</v>
      </c>
      <c r="K1394" s="19" t="s">
        <v>1420</v>
      </c>
      <c r="L1394" s="19" t="s">
        <v>2700</v>
      </c>
    </row>
    <row r="1395" spans="1:12">
      <c r="A1395" s="21">
        <v>1392</v>
      </c>
      <c r="B1395" s="21" t="s">
        <v>7590</v>
      </c>
      <c r="C1395" s="390" t="s">
        <v>189</v>
      </c>
      <c r="D1395" s="21" t="s">
        <v>7591</v>
      </c>
      <c r="E1395" s="21">
        <v>18.059999999999999</v>
      </c>
      <c r="F1395" s="75">
        <v>5294495</v>
      </c>
      <c r="G1395" s="21" t="s">
        <v>4751</v>
      </c>
      <c r="H1395" s="21" t="s">
        <v>1951</v>
      </c>
      <c r="I1395" s="63">
        <v>42580</v>
      </c>
      <c r="J1395" s="63">
        <v>53537</v>
      </c>
      <c r="K1395" s="21" t="s">
        <v>1420</v>
      </c>
      <c r="L1395" s="21" t="s">
        <v>2700</v>
      </c>
    </row>
    <row r="1396" spans="1:12">
      <c r="A1396" s="19">
        <v>1393</v>
      </c>
      <c r="B1396" s="19" t="s">
        <v>7592</v>
      </c>
      <c r="C1396" s="389" t="s">
        <v>189</v>
      </c>
      <c r="D1396" s="19" t="s">
        <v>7591</v>
      </c>
      <c r="E1396" s="19">
        <v>176.88</v>
      </c>
      <c r="F1396" s="70">
        <v>5294495</v>
      </c>
      <c r="G1396" s="19" t="s">
        <v>4751</v>
      </c>
      <c r="H1396" s="19" t="s">
        <v>1951</v>
      </c>
      <c r="I1396" s="62">
        <v>42580</v>
      </c>
      <c r="J1396" s="62">
        <v>53537</v>
      </c>
      <c r="K1396" s="19" t="s">
        <v>1420</v>
      </c>
      <c r="L1396" s="19" t="s">
        <v>2700</v>
      </c>
    </row>
    <row r="1397" spans="1:12">
      <c r="A1397" s="21">
        <v>1394</v>
      </c>
      <c r="B1397" s="21" t="s">
        <v>7593</v>
      </c>
      <c r="C1397" s="390" t="s">
        <v>189</v>
      </c>
      <c r="D1397" s="21" t="s">
        <v>7594</v>
      </c>
      <c r="E1397" s="21">
        <v>9.9600000000000009</v>
      </c>
      <c r="F1397" s="75">
        <v>5294495</v>
      </c>
      <c r="G1397" s="21" t="s">
        <v>4751</v>
      </c>
      <c r="H1397" s="21" t="s">
        <v>1951</v>
      </c>
      <c r="I1397" s="63">
        <v>42580</v>
      </c>
      <c r="J1397" s="63">
        <v>53537</v>
      </c>
      <c r="K1397" s="21" t="s">
        <v>1420</v>
      </c>
      <c r="L1397" s="21" t="s">
        <v>2700</v>
      </c>
    </row>
    <row r="1398" spans="1:12">
      <c r="A1398" s="19">
        <v>1395</v>
      </c>
      <c r="B1398" s="19" t="s">
        <v>7595</v>
      </c>
      <c r="C1398" s="389" t="s">
        <v>189</v>
      </c>
      <c r="D1398" s="19" t="s">
        <v>7594</v>
      </c>
      <c r="E1398" s="19">
        <v>36.82</v>
      </c>
      <c r="F1398" s="70">
        <v>5294495</v>
      </c>
      <c r="G1398" s="19" t="s">
        <v>4751</v>
      </c>
      <c r="H1398" s="19" t="s">
        <v>1951</v>
      </c>
      <c r="I1398" s="62">
        <v>42580</v>
      </c>
      <c r="J1398" s="62">
        <v>53537</v>
      </c>
      <c r="K1398" s="19" t="s">
        <v>1420</v>
      </c>
      <c r="L1398" s="19" t="s">
        <v>2700</v>
      </c>
    </row>
    <row r="1399" spans="1:12">
      <c r="A1399" s="21">
        <v>1396</v>
      </c>
      <c r="B1399" s="21" t="s">
        <v>7596</v>
      </c>
      <c r="C1399" s="390">
        <v>0</v>
      </c>
      <c r="D1399" s="21" t="s">
        <v>7597</v>
      </c>
      <c r="E1399" s="21">
        <v>1157.95</v>
      </c>
      <c r="F1399" s="75">
        <v>5315603</v>
      </c>
      <c r="G1399" s="21" t="s">
        <v>7598</v>
      </c>
      <c r="H1399" s="21" t="s">
        <v>2008</v>
      </c>
      <c r="I1399" s="63">
        <v>42586</v>
      </c>
      <c r="J1399" s="63">
        <v>53543</v>
      </c>
      <c r="K1399" s="21" t="s">
        <v>456</v>
      </c>
      <c r="L1399" s="21" t="s">
        <v>521</v>
      </c>
    </row>
    <row r="1400" spans="1:12">
      <c r="A1400" s="19">
        <v>1397</v>
      </c>
      <c r="B1400" s="19" t="s">
        <v>7599</v>
      </c>
      <c r="C1400" s="389" t="s">
        <v>167</v>
      </c>
      <c r="D1400" s="19" t="s">
        <v>2479</v>
      </c>
      <c r="E1400" s="19">
        <v>173.35</v>
      </c>
      <c r="F1400" s="70">
        <v>2618621</v>
      </c>
      <c r="G1400" s="19" t="s">
        <v>5736</v>
      </c>
      <c r="H1400" s="19" t="s">
        <v>1951</v>
      </c>
      <c r="I1400" s="62">
        <v>40217</v>
      </c>
      <c r="J1400" s="62">
        <v>51174</v>
      </c>
      <c r="K1400" s="19" t="s">
        <v>6172</v>
      </c>
      <c r="L1400" s="19" t="s">
        <v>6173</v>
      </c>
    </row>
    <row r="1401" spans="1:12">
      <c r="A1401" s="21">
        <v>1398</v>
      </c>
      <c r="B1401" s="21" t="s">
        <v>7600</v>
      </c>
      <c r="C1401" s="390" t="s">
        <v>2552</v>
      </c>
      <c r="D1401" s="21" t="s">
        <v>6413</v>
      </c>
      <c r="E1401" s="21">
        <v>254.32</v>
      </c>
      <c r="F1401" s="75">
        <v>5912245</v>
      </c>
      <c r="G1401" s="21" t="s">
        <v>6414</v>
      </c>
      <c r="H1401" s="21" t="s">
        <v>1951</v>
      </c>
      <c r="I1401" s="63">
        <v>40429</v>
      </c>
      <c r="J1401" s="63">
        <v>51387</v>
      </c>
      <c r="K1401" s="21" t="s">
        <v>663</v>
      </c>
      <c r="L1401" s="21" t="s">
        <v>2669</v>
      </c>
    </row>
    <row r="1402" spans="1:12">
      <c r="A1402" s="19">
        <v>1399</v>
      </c>
      <c r="B1402" s="19" t="s">
        <v>7601</v>
      </c>
      <c r="C1402" s="389" t="s">
        <v>167</v>
      </c>
      <c r="D1402" s="19" t="s">
        <v>2566</v>
      </c>
      <c r="E1402" s="19">
        <v>1639.24</v>
      </c>
      <c r="F1402" s="70">
        <v>6088759</v>
      </c>
      <c r="G1402" s="19" t="s">
        <v>2567</v>
      </c>
      <c r="H1402" s="19" t="s">
        <v>1951</v>
      </c>
      <c r="I1402" s="62">
        <v>42633</v>
      </c>
      <c r="J1402" s="62">
        <v>53590</v>
      </c>
      <c r="K1402" s="19" t="s">
        <v>747</v>
      </c>
      <c r="L1402" s="19" t="s">
        <v>2558</v>
      </c>
    </row>
    <row r="1403" spans="1:12">
      <c r="A1403" s="21">
        <v>1400</v>
      </c>
      <c r="B1403" s="21" t="s">
        <v>7602</v>
      </c>
      <c r="C1403" s="390" t="s">
        <v>7321</v>
      </c>
      <c r="D1403" s="21" t="s">
        <v>2905</v>
      </c>
      <c r="E1403" s="21">
        <v>4628.42</v>
      </c>
      <c r="F1403" s="75">
        <v>2074737</v>
      </c>
      <c r="G1403" s="21" t="s">
        <v>1562</v>
      </c>
      <c r="H1403" s="21" t="s">
        <v>1946</v>
      </c>
      <c r="I1403" s="63">
        <v>42633</v>
      </c>
      <c r="J1403" s="63">
        <v>49938</v>
      </c>
      <c r="K1403" s="21" t="s">
        <v>697</v>
      </c>
      <c r="L1403" s="21" t="s">
        <v>2045</v>
      </c>
    </row>
    <row r="1404" spans="1:12">
      <c r="A1404" s="19">
        <v>1401</v>
      </c>
      <c r="B1404" s="19" t="s">
        <v>7603</v>
      </c>
      <c r="C1404" s="389" t="s">
        <v>7321</v>
      </c>
      <c r="D1404" s="19" t="s">
        <v>1562</v>
      </c>
      <c r="E1404" s="19">
        <v>2810.44</v>
      </c>
      <c r="F1404" s="70">
        <v>2074737</v>
      </c>
      <c r="G1404" s="19" t="s">
        <v>1562</v>
      </c>
      <c r="H1404" s="19" t="s">
        <v>1946</v>
      </c>
      <c r="I1404" s="62">
        <v>42633</v>
      </c>
      <c r="J1404" s="62">
        <v>49938</v>
      </c>
      <c r="K1404" s="19" t="s">
        <v>697</v>
      </c>
      <c r="L1404" s="19" t="s">
        <v>1562</v>
      </c>
    </row>
    <row r="1405" spans="1:12">
      <c r="A1405" s="21">
        <v>1402</v>
      </c>
      <c r="B1405" s="21" t="s">
        <v>7604</v>
      </c>
      <c r="C1405" s="390" t="s">
        <v>7321</v>
      </c>
      <c r="D1405" s="21" t="s">
        <v>6689</v>
      </c>
      <c r="E1405" s="21">
        <v>10386.24</v>
      </c>
      <c r="F1405" s="75">
        <v>2074737</v>
      </c>
      <c r="G1405" s="21" t="s">
        <v>1562</v>
      </c>
      <c r="H1405" s="21" t="s">
        <v>1946</v>
      </c>
      <c r="I1405" s="63">
        <v>42633</v>
      </c>
      <c r="J1405" s="63">
        <v>49938</v>
      </c>
      <c r="K1405" s="21" t="s">
        <v>697</v>
      </c>
      <c r="L1405" s="21" t="s">
        <v>6691</v>
      </c>
    </row>
    <row r="1406" spans="1:12">
      <c r="A1406" s="19">
        <v>1403</v>
      </c>
      <c r="B1406" s="19" t="s">
        <v>7605</v>
      </c>
      <c r="C1406" s="389" t="s">
        <v>7321</v>
      </c>
      <c r="D1406" s="19" t="s">
        <v>2045</v>
      </c>
      <c r="E1406" s="19">
        <v>10665.22</v>
      </c>
      <c r="F1406" s="70">
        <v>2074737</v>
      </c>
      <c r="G1406" s="19" t="s">
        <v>1562</v>
      </c>
      <c r="H1406" s="19" t="s">
        <v>1946</v>
      </c>
      <c r="I1406" s="62">
        <v>42633</v>
      </c>
      <c r="J1406" s="62">
        <v>49938</v>
      </c>
      <c r="K1406" s="19" t="s">
        <v>180</v>
      </c>
      <c r="L1406" s="19" t="s">
        <v>7606</v>
      </c>
    </row>
    <row r="1407" spans="1:12">
      <c r="A1407" s="21">
        <v>1404</v>
      </c>
      <c r="B1407" s="21" t="s">
        <v>7607</v>
      </c>
      <c r="C1407" s="390">
        <v>0</v>
      </c>
      <c r="D1407" s="21" t="s">
        <v>7608</v>
      </c>
      <c r="E1407" s="21">
        <v>203.86</v>
      </c>
      <c r="F1407" s="75">
        <v>5962862</v>
      </c>
      <c r="G1407" s="21" t="s">
        <v>7609</v>
      </c>
      <c r="H1407" s="21" t="s">
        <v>2008</v>
      </c>
      <c r="I1407" s="63">
        <v>42635</v>
      </c>
      <c r="J1407" s="63">
        <v>53592</v>
      </c>
      <c r="K1407" s="21" t="s">
        <v>356</v>
      </c>
      <c r="L1407" s="21" t="s">
        <v>357</v>
      </c>
    </row>
    <row r="1408" spans="1:12">
      <c r="A1408" s="19">
        <v>1405</v>
      </c>
      <c r="B1408" s="19" t="s">
        <v>7610</v>
      </c>
      <c r="C1408" s="389" t="s">
        <v>370</v>
      </c>
      <c r="D1408" s="19" t="s">
        <v>3275</v>
      </c>
      <c r="E1408" s="19">
        <v>2521.63</v>
      </c>
      <c r="F1408" s="70">
        <v>5108799</v>
      </c>
      <c r="G1408" s="19" t="s">
        <v>5968</v>
      </c>
      <c r="H1408" s="19" t="s">
        <v>1951</v>
      </c>
      <c r="I1408" s="62">
        <v>42635</v>
      </c>
      <c r="J1408" s="62">
        <v>53592</v>
      </c>
      <c r="K1408" s="19" t="s">
        <v>456</v>
      </c>
      <c r="L1408" s="19" t="s">
        <v>4296</v>
      </c>
    </row>
    <row r="1409" spans="1:12">
      <c r="A1409" s="21">
        <v>1406</v>
      </c>
      <c r="B1409" s="21" t="s">
        <v>7611</v>
      </c>
      <c r="C1409" s="390" t="s">
        <v>4482</v>
      </c>
      <c r="D1409" s="21" t="s">
        <v>5099</v>
      </c>
      <c r="E1409" s="21">
        <v>26.46</v>
      </c>
      <c r="F1409" s="75">
        <v>5058996</v>
      </c>
      <c r="G1409" s="21" t="s">
        <v>7612</v>
      </c>
      <c r="H1409" s="21" t="s">
        <v>1951</v>
      </c>
      <c r="I1409" s="63">
        <v>42640</v>
      </c>
      <c r="J1409" s="63">
        <v>53597</v>
      </c>
      <c r="K1409" s="21" t="s">
        <v>168</v>
      </c>
      <c r="L1409" s="21" t="s">
        <v>2198</v>
      </c>
    </row>
    <row r="1410" spans="1:12">
      <c r="A1410" s="19">
        <v>1407</v>
      </c>
      <c r="B1410" s="19" t="s">
        <v>7613</v>
      </c>
      <c r="C1410" s="389" t="s">
        <v>167</v>
      </c>
      <c r="D1410" s="19" t="s">
        <v>7614</v>
      </c>
      <c r="E1410" s="19">
        <v>23.55</v>
      </c>
      <c r="F1410" s="70">
        <v>2789213</v>
      </c>
      <c r="G1410" s="19" t="s">
        <v>7615</v>
      </c>
      <c r="H1410" s="19" t="s">
        <v>1951</v>
      </c>
      <c r="I1410" s="62">
        <v>37105</v>
      </c>
      <c r="J1410" s="62">
        <v>51715</v>
      </c>
      <c r="K1410" s="19" t="s">
        <v>724</v>
      </c>
      <c r="L1410" s="19" t="s">
        <v>2234</v>
      </c>
    </row>
    <row r="1411" spans="1:12">
      <c r="A1411" s="21">
        <v>1408</v>
      </c>
      <c r="B1411" s="21" t="s">
        <v>7616</v>
      </c>
      <c r="C1411" s="390">
        <v>0</v>
      </c>
      <c r="D1411" s="21" t="s">
        <v>2305</v>
      </c>
      <c r="E1411" s="21">
        <v>145.99</v>
      </c>
      <c r="F1411" s="75">
        <v>2736578</v>
      </c>
      <c r="G1411" s="21" t="s">
        <v>7617</v>
      </c>
      <c r="H1411" s="21" t="s">
        <v>1951</v>
      </c>
      <c r="I1411" s="63">
        <v>42661</v>
      </c>
      <c r="J1411" s="63">
        <v>53618</v>
      </c>
      <c r="K1411" s="21" t="s">
        <v>470</v>
      </c>
      <c r="L1411" s="21" t="s">
        <v>4573</v>
      </c>
    </row>
    <row r="1412" spans="1:12">
      <c r="A1412" s="19">
        <v>1409</v>
      </c>
      <c r="B1412" s="19" t="s">
        <v>7618</v>
      </c>
      <c r="C1412" s="389">
        <v>0</v>
      </c>
      <c r="D1412" s="19" t="s">
        <v>7619</v>
      </c>
      <c r="E1412" s="19">
        <v>12768.81</v>
      </c>
      <c r="F1412" s="70">
        <v>5960754</v>
      </c>
      <c r="G1412" s="19" t="s">
        <v>7620</v>
      </c>
      <c r="H1412" s="19" t="s">
        <v>1951</v>
      </c>
      <c r="I1412" s="62">
        <v>40980</v>
      </c>
      <c r="J1412" s="62">
        <v>51937</v>
      </c>
      <c r="K1412" s="19" t="s">
        <v>697</v>
      </c>
      <c r="L1412" s="19" t="s">
        <v>2363</v>
      </c>
    </row>
    <row r="1413" spans="1:12">
      <c r="A1413" s="21">
        <v>1410</v>
      </c>
      <c r="B1413" s="21" t="s">
        <v>7621</v>
      </c>
      <c r="C1413" s="390" t="s">
        <v>216</v>
      </c>
      <c r="D1413" s="21" t="s">
        <v>7622</v>
      </c>
      <c r="E1413" s="21">
        <v>5235.99</v>
      </c>
      <c r="F1413" s="75">
        <v>5267552</v>
      </c>
      <c r="G1413" s="21" t="s">
        <v>7623</v>
      </c>
      <c r="H1413" s="21" t="s">
        <v>1951</v>
      </c>
      <c r="I1413" s="63">
        <v>42668</v>
      </c>
      <c r="J1413" s="63">
        <v>53625</v>
      </c>
      <c r="K1413" s="21" t="s">
        <v>1420</v>
      </c>
      <c r="L1413" s="21" t="s">
        <v>2343</v>
      </c>
    </row>
    <row r="1414" spans="1:12">
      <c r="A1414" s="19">
        <v>1411</v>
      </c>
      <c r="B1414" s="19" t="s">
        <v>7624</v>
      </c>
      <c r="C1414" s="389" t="s">
        <v>2552</v>
      </c>
      <c r="D1414" s="19" t="s">
        <v>2553</v>
      </c>
      <c r="E1414" s="19">
        <v>290.57</v>
      </c>
      <c r="F1414" s="70">
        <v>5645794</v>
      </c>
      <c r="G1414" s="19" t="s">
        <v>1902</v>
      </c>
      <c r="H1414" s="19" t="s">
        <v>1951</v>
      </c>
      <c r="I1414" s="62">
        <v>42668</v>
      </c>
      <c r="J1414" s="62">
        <v>53625</v>
      </c>
      <c r="K1414" s="19" t="s">
        <v>1420</v>
      </c>
      <c r="L1414" s="19" t="s">
        <v>2554</v>
      </c>
    </row>
    <row r="1415" spans="1:12">
      <c r="A1415" s="21">
        <v>1412</v>
      </c>
      <c r="B1415" s="21" t="s">
        <v>7625</v>
      </c>
      <c r="C1415" s="390" t="s">
        <v>2326</v>
      </c>
      <c r="D1415" s="21" t="s">
        <v>2575</v>
      </c>
      <c r="E1415" s="21">
        <v>1144.6199999999999</v>
      </c>
      <c r="F1415" s="75">
        <v>5455219</v>
      </c>
      <c r="G1415" s="21" t="s">
        <v>1587</v>
      </c>
      <c r="H1415" s="21" t="s">
        <v>1951</v>
      </c>
      <c r="I1415" s="63">
        <v>42668</v>
      </c>
      <c r="J1415" s="63">
        <v>53625</v>
      </c>
      <c r="K1415" s="21" t="s">
        <v>737</v>
      </c>
      <c r="L1415" s="21" t="s">
        <v>2622</v>
      </c>
    </row>
    <row r="1416" spans="1:12">
      <c r="A1416" s="19">
        <v>1413</v>
      </c>
      <c r="B1416" s="19" t="s">
        <v>7626</v>
      </c>
      <c r="C1416" s="389" t="s">
        <v>2340</v>
      </c>
      <c r="D1416" s="19" t="s">
        <v>6786</v>
      </c>
      <c r="E1416" s="19">
        <v>2838.13</v>
      </c>
      <c r="F1416" s="70">
        <v>2869594</v>
      </c>
      <c r="G1416" s="19" t="s">
        <v>1463</v>
      </c>
      <c r="H1416" s="19" t="s">
        <v>1951</v>
      </c>
      <c r="I1416" s="62">
        <v>42669</v>
      </c>
      <c r="J1416" s="62">
        <v>53626</v>
      </c>
      <c r="K1416" s="19" t="s">
        <v>425</v>
      </c>
      <c r="L1416" s="19" t="s">
        <v>2054</v>
      </c>
    </row>
    <row r="1417" spans="1:12">
      <c r="A1417" s="21">
        <v>1414</v>
      </c>
      <c r="B1417" s="21" t="s">
        <v>7627</v>
      </c>
      <c r="C1417" s="390" t="s">
        <v>2773</v>
      </c>
      <c r="D1417" s="21" t="s">
        <v>5987</v>
      </c>
      <c r="E1417" s="21">
        <v>2593.21</v>
      </c>
      <c r="F1417" s="75">
        <v>5138175</v>
      </c>
      <c r="G1417" s="21" t="s">
        <v>1895</v>
      </c>
      <c r="H1417" s="21" t="s">
        <v>1951</v>
      </c>
      <c r="I1417" s="63">
        <v>42676</v>
      </c>
      <c r="J1417" s="63">
        <v>53633</v>
      </c>
      <c r="K1417" s="21" t="s">
        <v>697</v>
      </c>
      <c r="L1417" s="21" t="s">
        <v>2087</v>
      </c>
    </row>
    <row r="1418" spans="1:12">
      <c r="A1418" s="19">
        <v>1415</v>
      </c>
      <c r="B1418" s="19" t="s">
        <v>7628</v>
      </c>
      <c r="C1418" s="389">
        <v>0</v>
      </c>
      <c r="D1418" s="19" t="s">
        <v>5118</v>
      </c>
      <c r="E1418" s="19">
        <v>376.59</v>
      </c>
      <c r="F1418" s="70">
        <v>2054701</v>
      </c>
      <c r="G1418" s="19" t="s">
        <v>4596</v>
      </c>
      <c r="H1418" s="19" t="s">
        <v>1951</v>
      </c>
      <c r="I1418" s="62">
        <v>42677</v>
      </c>
      <c r="J1418" s="62">
        <v>53634</v>
      </c>
      <c r="K1418" s="19" t="s">
        <v>663</v>
      </c>
      <c r="L1418" s="19" t="s">
        <v>4266</v>
      </c>
    </row>
    <row r="1419" spans="1:12">
      <c r="A1419" s="21">
        <v>1416</v>
      </c>
      <c r="B1419" s="21" t="s">
        <v>7629</v>
      </c>
      <c r="C1419" s="390">
        <v>0</v>
      </c>
      <c r="D1419" s="21" t="s">
        <v>7630</v>
      </c>
      <c r="E1419" s="21">
        <v>99.01</v>
      </c>
      <c r="F1419" s="75">
        <v>5169844</v>
      </c>
      <c r="G1419" s="21" t="s">
        <v>7631</v>
      </c>
      <c r="H1419" s="21" t="s">
        <v>1951</v>
      </c>
      <c r="I1419" s="63">
        <v>39539</v>
      </c>
      <c r="J1419" s="63">
        <v>50496</v>
      </c>
      <c r="K1419" s="21" t="s">
        <v>168</v>
      </c>
      <c r="L1419" s="21" t="s">
        <v>169</v>
      </c>
    </row>
    <row r="1420" spans="1:12">
      <c r="A1420" s="19">
        <v>1417</v>
      </c>
      <c r="B1420" s="19" t="s">
        <v>7632</v>
      </c>
      <c r="C1420" s="389">
        <v>0</v>
      </c>
      <c r="D1420" s="19" t="s">
        <v>7633</v>
      </c>
      <c r="E1420" s="19">
        <v>3000.56</v>
      </c>
      <c r="F1420" s="70">
        <v>5042836</v>
      </c>
      <c r="G1420" s="19" t="s">
        <v>7634</v>
      </c>
      <c r="H1420" s="19" t="s">
        <v>1951</v>
      </c>
      <c r="I1420" s="62">
        <v>42682</v>
      </c>
      <c r="J1420" s="62">
        <v>53639</v>
      </c>
      <c r="K1420" s="19" t="s">
        <v>697</v>
      </c>
      <c r="L1420" s="19" t="s">
        <v>3144</v>
      </c>
    </row>
    <row r="1421" spans="1:12">
      <c r="A1421" s="21">
        <v>1418</v>
      </c>
      <c r="B1421" s="21" t="s">
        <v>7635</v>
      </c>
      <c r="C1421" s="390" t="s">
        <v>387</v>
      </c>
      <c r="D1421" s="21" t="s">
        <v>7636</v>
      </c>
      <c r="E1421" s="21">
        <v>780.52</v>
      </c>
      <c r="F1421" s="75">
        <v>5084555</v>
      </c>
      <c r="G1421" s="21" t="s">
        <v>5868</v>
      </c>
      <c r="H1421" s="21" t="s">
        <v>2008</v>
      </c>
      <c r="I1421" s="63">
        <v>42683</v>
      </c>
      <c r="J1421" s="63">
        <v>53640</v>
      </c>
      <c r="K1421" s="21" t="s">
        <v>425</v>
      </c>
      <c r="L1421" s="21" t="s">
        <v>2124</v>
      </c>
    </row>
    <row r="1422" spans="1:12">
      <c r="A1422" s="19">
        <v>1419</v>
      </c>
      <c r="B1422" s="19" t="s">
        <v>7637</v>
      </c>
      <c r="C1422" s="389" t="s">
        <v>387</v>
      </c>
      <c r="D1422" s="19" t="s">
        <v>7638</v>
      </c>
      <c r="E1422" s="19">
        <v>169.01</v>
      </c>
      <c r="F1422" s="70">
        <v>5084555</v>
      </c>
      <c r="G1422" s="19" t="s">
        <v>5868</v>
      </c>
      <c r="H1422" s="19" t="s">
        <v>2008</v>
      </c>
      <c r="I1422" s="62">
        <v>42683</v>
      </c>
      <c r="J1422" s="62">
        <v>53640</v>
      </c>
      <c r="K1422" s="19" t="s">
        <v>425</v>
      </c>
      <c r="L1422" s="19" t="s">
        <v>2124</v>
      </c>
    </row>
    <row r="1423" spans="1:12">
      <c r="A1423" s="21">
        <v>1420</v>
      </c>
      <c r="B1423" s="21" t="s">
        <v>7639</v>
      </c>
      <c r="C1423" s="390" t="s">
        <v>167</v>
      </c>
      <c r="D1423" s="21" t="s">
        <v>7640</v>
      </c>
      <c r="E1423" s="21">
        <v>411.31</v>
      </c>
      <c r="F1423" s="75">
        <v>2721643</v>
      </c>
      <c r="G1423" s="21" t="s">
        <v>7641</v>
      </c>
      <c r="H1423" s="21" t="s">
        <v>1951</v>
      </c>
      <c r="I1423" s="63">
        <v>40913</v>
      </c>
      <c r="J1423" s="63">
        <v>51871</v>
      </c>
      <c r="K1423" s="21" t="s">
        <v>267</v>
      </c>
      <c r="L1423" s="21" t="s">
        <v>3888</v>
      </c>
    </row>
    <row r="1424" spans="1:12">
      <c r="A1424" s="19">
        <v>1421</v>
      </c>
      <c r="B1424" s="19" t="s">
        <v>7642</v>
      </c>
      <c r="C1424" s="389">
        <v>0</v>
      </c>
      <c r="D1424" s="19" t="s">
        <v>7643</v>
      </c>
      <c r="E1424" s="19">
        <v>583.36</v>
      </c>
      <c r="F1424" s="70">
        <v>5434254</v>
      </c>
      <c r="G1424" s="19" t="s">
        <v>2520</v>
      </c>
      <c r="H1424" s="19" t="s">
        <v>1951</v>
      </c>
      <c r="I1424" s="62">
        <v>42712</v>
      </c>
      <c r="J1424" s="62">
        <v>53669</v>
      </c>
      <c r="K1424" s="19" t="s">
        <v>724</v>
      </c>
      <c r="L1424" s="19" t="s">
        <v>2234</v>
      </c>
    </row>
    <row r="1425" spans="1:12">
      <c r="A1425" s="21">
        <v>1422</v>
      </c>
      <c r="B1425" s="21" t="s">
        <v>7644</v>
      </c>
      <c r="C1425" s="390">
        <v>0</v>
      </c>
      <c r="D1425" s="21" t="s">
        <v>5584</v>
      </c>
      <c r="E1425" s="21">
        <v>6.29</v>
      </c>
      <c r="F1425" s="75">
        <v>5100127</v>
      </c>
      <c r="G1425" s="21" t="s">
        <v>2055</v>
      </c>
      <c r="H1425" s="21" t="s">
        <v>1951</v>
      </c>
      <c r="I1425" s="63">
        <v>38813</v>
      </c>
      <c r="J1425" s="63">
        <v>49771</v>
      </c>
      <c r="K1425" s="21" t="s">
        <v>724</v>
      </c>
      <c r="L1425" s="21" t="s">
        <v>2234</v>
      </c>
    </row>
    <row r="1426" spans="1:12">
      <c r="A1426" s="19">
        <v>1423</v>
      </c>
      <c r="B1426" s="19" t="s">
        <v>7645</v>
      </c>
      <c r="C1426" s="389" t="s">
        <v>2024</v>
      </c>
      <c r="D1426" s="19" t="s">
        <v>7516</v>
      </c>
      <c r="E1426" s="19">
        <v>924.28</v>
      </c>
      <c r="F1426" s="70">
        <v>5924766</v>
      </c>
      <c r="G1426" s="19" t="s">
        <v>5337</v>
      </c>
      <c r="H1426" s="19" t="s">
        <v>2008</v>
      </c>
      <c r="I1426" s="62">
        <v>42716</v>
      </c>
      <c r="J1426" s="62">
        <v>53673</v>
      </c>
      <c r="K1426" s="19" t="s">
        <v>267</v>
      </c>
      <c r="L1426" s="19" t="s">
        <v>2026</v>
      </c>
    </row>
    <row r="1427" spans="1:12">
      <c r="A1427" s="21">
        <v>1424</v>
      </c>
      <c r="B1427" s="21" t="s">
        <v>7646</v>
      </c>
      <c r="C1427" s="390">
        <v>0</v>
      </c>
      <c r="D1427" s="21" t="s">
        <v>1949</v>
      </c>
      <c r="E1427" s="21">
        <v>204.33</v>
      </c>
      <c r="F1427" s="75">
        <v>5103193</v>
      </c>
      <c r="G1427" s="21" t="s">
        <v>2802</v>
      </c>
      <c r="H1427" s="21" t="s">
        <v>1951</v>
      </c>
      <c r="I1427" s="63">
        <v>42123</v>
      </c>
      <c r="J1427" s="63">
        <v>53081</v>
      </c>
      <c r="K1427" s="21" t="s">
        <v>1303</v>
      </c>
      <c r="L1427" s="21" t="s">
        <v>2960</v>
      </c>
    </row>
    <row r="1428" spans="1:12">
      <c r="A1428" s="19">
        <v>1425</v>
      </c>
      <c r="B1428" s="19" t="s">
        <v>7647</v>
      </c>
      <c r="C1428" s="389" t="s">
        <v>2372</v>
      </c>
      <c r="D1428" s="19" t="s">
        <v>7648</v>
      </c>
      <c r="E1428" s="19">
        <v>387.39</v>
      </c>
      <c r="F1428" s="70">
        <v>2074192</v>
      </c>
      <c r="G1428" s="19" t="s">
        <v>4583</v>
      </c>
      <c r="H1428" s="19" t="s">
        <v>3887</v>
      </c>
      <c r="I1428" s="62">
        <v>42725</v>
      </c>
      <c r="J1428" s="62">
        <v>53682</v>
      </c>
      <c r="K1428" s="19" t="s">
        <v>1303</v>
      </c>
      <c r="L1428" s="19" t="s">
        <v>2858</v>
      </c>
    </row>
    <row r="1429" spans="1:12">
      <c r="A1429" s="21">
        <v>1426</v>
      </c>
      <c r="B1429" s="21" t="s">
        <v>7649</v>
      </c>
      <c r="C1429" s="390" t="s">
        <v>5078</v>
      </c>
      <c r="D1429" s="21" t="s">
        <v>7650</v>
      </c>
      <c r="E1429" s="21">
        <v>738.28</v>
      </c>
      <c r="F1429" s="75">
        <v>2074192</v>
      </c>
      <c r="G1429" s="21" t="s">
        <v>4583</v>
      </c>
      <c r="H1429" s="21" t="s">
        <v>3887</v>
      </c>
      <c r="I1429" s="63">
        <v>42725</v>
      </c>
      <c r="J1429" s="63">
        <v>53682</v>
      </c>
      <c r="K1429" s="21" t="s">
        <v>1303</v>
      </c>
      <c r="L1429" s="21" t="s">
        <v>560</v>
      </c>
    </row>
    <row r="1430" spans="1:12">
      <c r="A1430" s="19">
        <v>1427</v>
      </c>
      <c r="B1430" s="19" t="s">
        <v>7651</v>
      </c>
      <c r="C1430" s="389" t="s">
        <v>2089</v>
      </c>
      <c r="D1430" s="19" t="s">
        <v>5423</v>
      </c>
      <c r="E1430" s="19">
        <v>38.31</v>
      </c>
      <c r="F1430" s="70">
        <v>6097936</v>
      </c>
      <c r="G1430" s="19" t="s">
        <v>7652</v>
      </c>
      <c r="H1430" s="19" t="s">
        <v>1951</v>
      </c>
      <c r="I1430" s="62">
        <v>38567</v>
      </c>
      <c r="J1430" s="62">
        <v>49524</v>
      </c>
      <c r="K1430" s="19" t="s">
        <v>356</v>
      </c>
      <c r="L1430" s="19" t="s">
        <v>2265</v>
      </c>
    </row>
    <row r="1431" spans="1:12">
      <c r="A1431" s="21">
        <v>1428</v>
      </c>
      <c r="B1431" s="21" t="s">
        <v>7653</v>
      </c>
      <c r="C1431" s="390" t="s">
        <v>2372</v>
      </c>
      <c r="D1431" s="21" t="s">
        <v>7654</v>
      </c>
      <c r="E1431" s="21">
        <v>1400.24</v>
      </c>
      <c r="F1431" s="75">
        <v>2074192</v>
      </c>
      <c r="G1431" s="21" t="s">
        <v>4583</v>
      </c>
      <c r="H1431" s="21" t="s">
        <v>3887</v>
      </c>
      <c r="I1431" s="63">
        <v>42731</v>
      </c>
      <c r="J1431" s="63">
        <v>53688</v>
      </c>
      <c r="K1431" s="21" t="s">
        <v>560</v>
      </c>
      <c r="L1431" s="21" t="s">
        <v>4584</v>
      </c>
    </row>
    <row r="1432" spans="1:12">
      <c r="A1432" s="19">
        <v>1429</v>
      </c>
      <c r="B1432" s="19" t="s">
        <v>7655</v>
      </c>
      <c r="C1432" s="389">
        <v>0</v>
      </c>
      <c r="D1432" s="19" t="s">
        <v>7656</v>
      </c>
      <c r="E1432" s="19">
        <v>31.71</v>
      </c>
      <c r="F1432" s="70">
        <v>4249305</v>
      </c>
      <c r="G1432" s="19" t="s">
        <v>7657</v>
      </c>
      <c r="H1432" s="19" t="s">
        <v>1951</v>
      </c>
      <c r="I1432" s="62">
        <v>39951</v>
      </c>
      <c r="J1432" s="62">
        <v>50908</v>
      </c>
      <c r="K1432" s="19" t="s">
        <v>470</v>
      </c>
      <c r="L1432" s="19" t="s">
        <v>682</v>
      </c>
    </row>
    <row r="1433" spans="1:12">
      <c r="A1433" s="21">
        <v>1430</v>
      </c>
      <c r="B1433" s="21" t="s">
        <v>7658</v>
      </c>
      <c r="C1433" s="390" t="s">
        <v>2372</v>
      </c>
      <c r="D1433" s="21" t="s">
        <v>7659</v>
      </c>
      <c r="E1433" s="21">
        <v>1529.31</v>
      </c>
      <c r="F1433" s="75">
        <v>2074192</v>
      </c>
      <c r="G1433" s="21" t="s">
        <v>4583</v>
      </c>
      <c r="H1433" s="21" t="s">
        <v>3887</v>
      </c>
      <c r="I1433" s="63">
        <v>42731</v>
      </c>
      <c r="J1433" s="63">
        <v>53688</v>
      </c>
      <c r="K1433" s="21" t="s">
        <v>1303</v>
      </c>
      <c r="L1433" s="21" t="s">
        <v>560</v>
      </c>
    </row>
    <row r="1434" spans="1:12">
      <c r="A1434" s="19">
        <v>1431</v>
      </c>
      <c r="B1434" s="19" t="s">
        <v>7660</v>
      </c>
      <c r="C1434" s="389">
        <v>0</v>
      </c>
      <c r="D1434" s="19" t="s">
        <v>7661</v>
      </c>
      <c r="E1434" s="19">
        <v>2914.52</v>
      </c>
      <c r="F1434" s="70">
        <v>5723876</v>
      </c>
      <c r="G1434" s="19" t="s">
        <v>4113</v>
      </c>
      <c r="H1434" s="19" t="s">
        <v>1951</v>
      </c>
      <c r="I1434" s="62">
        <v>42741</v>
      </c>
      <c r="J1434" s="62">
        <v>53698</v>
      </c>
      <c r="K1434" s="19" t="s">
        <v>1422</v>
      </c>
      <c r="L1434" s="19" t="s">
        <v>3343</v>
      </c>
    </row>
    <row r="1435" spans="1:12">
      <c r="A1435" s="21">
        <v>1432</v>
      </c>
      <c r="B1435" s="21" t="s">
        <v>7662</v>
      </c>
      <c r="C1435" s="390" t="s">
        <v>387</v>
      </c>
      <c r="D1435" s="21" t="s">
        <v>7663</v>
      </c>
      <c r="E1435" s="21">
        <v>4312.46</v>
      </c>
      <c r="F1435" s="75">
        <v>6232485</v>
      </c>
      <c r="G1435" s="21" t="s">
        <v>7664</v>
      </c>
      <c r="H1435" s="21" t="s">
        <v>1951</v>
      </c>
      <c r="I1435" s="63">
        <v>42739</v>
      </c>
      <c r="J1435" s="63">
        <v>53696</v>
      </c>
      <c r="K1435" s="21" t="s">
        <v>356</v>
      </c>
      <c r="L1435" s="21" t="s">
        <v>1987</v>
      </c>
    </row>
    <row r="1436" spans="1:12">
      <c r="A1436" s="19">
        <v>1433</v>
      </c>
      <c r="B1436" s="19" t="s">
        <v>7665</v>
      </c>
      <c r="C1436" s="389" t="s">
        <v>2340</v>
      </c>
      <c r="D1436" s="19" t="s">
        <v>6786</v>
      </c>
      <c r="E1436" s="19">
        <v>2787.22</v>
      </c>
      <c r="F1436" s="70">
        <v>2869594</v>
      </c>
      <c r="G1436" s="19" t="s">
        <v>1463</v>
      </c>
      <c r="H1436" s="19" t="s">
        <v>1951</v>
      </c>
      <c r="I1436" s="62">
        <v>42745</v>
      </c>
      <c r="J1436" s="62">
        <v>53702</v>
      </c>
      <c r="K1436" s="19" t="s">
        <v>425</v>
      </c>
      <c r="L1436" s="19" t="s">
        <v>2054</v>
      </c>
    </row>
    <row r="1437" spans="1:12">
      <c r="A1437" s="21">
        <v>1434</v>
      </c>
      <c r="B1437" s="21" t="s">
        <v>7666</v>
      </c>
      <c r="C1437" s="390" t="s">
        <v>3576</v>
      </c>
      <c r="D1437" s="21" t="s">
        <v>7667</v>
      </c>
      <c r="E1437" s="21">
        <v>194.12</v>
      </c>
      <c r="F1437" s="75">
        <v>4270177</v>
      </c>
      <c r="G1437" s="21" t="s">
        <v>7668</v>
      </c>
      <c r="H1437" s="21" t="s">
        <v>1951</v>
      </c>
      <c r="I1437" s="63">
        <v>42754</v>
      </c>
      <c r="J1437" s="63">
        <v>53711</v>
      </c>
      <c r="K1437" s="21" t="s">
        <v>267</v>
      </c>
      <c r="L1437" s="21" t="s">
        <v>2343</v>
      </c>
    </row>
    <row r="1438" spans="1:12">
      <c r="A1438" s="19">
        <v>1435</v>
      </c>
      <c r="B1438" s="19" t="s">
        <v>7669</v>
      </c>
      <c r="C1438" s="389" t="s">
        <v>2089</v>
      </c>
      <c r="D1438" s="19" t="s">
        <v>7670</v>
      </c>
      <c r="E1438" s="19">
        <v>243.4</v>
      </c>
      <c r="F1438" s="70">
        <v>4270177</v>
      </c>
      <c r="G1438" s="19" t="s">
        <v>7668</v>
      </c>
      <c r="H1438" s="19" t="s">
        <v>1951</v>
      </c>
      <c r="I1438" s="62">
        <v>42754</v>
      </c>
      <c r="J1438" s="62">
        <v>53711</v>
      </c>
      <c r="K1438" s="19" t="s">
        <v>267</v>
      </c>
      <c r="L1438" s="19" t="s">
        <v>2343</v>
      </c>
    </row>
    <row r="1439" spans="1:12">
      <c r="A1439" s="21">
        <v>1436</v>
      </c>
      <c r="B1439" s="21" t="s">
        <v>7671</v>
      </c>
      <c r="C1439" s="390" t="s">
        <v>2372</v>
      </c>
      <c r="D1439" s="21" t="s">
        <v>7672</v>
      </c>
      <c r="E1439" s="21">
        <v>634.05999999999995</v>
      </c>
      <c r="F1439" s="75">
        <v>2548747</v>
      </c>
      <c r="G1439" s="21" t="s">
        <v>1843</v>
      </c>
      <c r="H1439" s="21" t="s">
        <v>1946</v>
      </c>
      <c r="I1439" s="63">
        <v>42767</v>
      </c>
      <c r="J1439" s="63">
        <v>53724</v>
      </c>
      <c r="K1439" s="21" t="s">
        <v>180</v>
      </c>
      <c r="L1439" s="21" t="s">
        <v>180</v>
      </c>
    </row>
    <row r="1440" spans="1:12">
      <c r="A1440" s="19">
        <v>1437</v>
      </c>
      <c r="B1440" s="19" t="s">
        <v>7673</v>
      </c>
      <c r="C1440" s="389" t="s">
        <v>2089</v>
      </c>
      <c r="D1440" s="19" t="s">
        <v>7674</v>
      </c>
      <c r="E1440" s="19">
        <v>56.83</v>
      </c>
      <c r="F1440" s="70">
        <v>2849046</v>
      </c>
      <c r="G1440" s="19" t="s">
        <v>7675</v>
      </c>
      <c r="H1440" s="19" t="s">
        <v>1951</v>
      </c>
      <c r="I1440" s="62">
        <v>38359</v>
      </c>
      <c r="J1440" s="62">
        <v>49316</v>
      </c>
      <c r="K1440" s="19" t="s">
        <v>697</v>
      </c>
      <c r="L1440" s="19" t="s">
        <v>2026</v>
      </c>
    </row>
    <row r="1441" spans="1:12">
      <c r="A1441" s="21">
        <v>1438</v>
      </c>
      <c r="B1441" s="21" t="s">
        <v>7676</v>
      </c>
      <c r="C1441" s="390">
        <v>0</v>
      </c>
      <c r="D1441" s="21" t="s">
        <v>7677</v>
      </c>
      <c r="E1441" s="21">
        <v>1308.43</v>
      </c>
      <c r="F1441" s="75">
        <v>5099005</v>
      </c>
      <c r="G1441" s="21" t="s">
        <v>6250</v>
      </c>
      <c r="H1441" s="21" t="s">
        <v>1951</v>
      </c>
      <c r="I1441" s="63">
        <v>42776</v>
      </c>
      <c r="J1441" s="63">
        <v>53733</v>
      </c>
      <c r="K1441" s="21" t="s">
        <v>425</v>
      </c>
      <c r="L1441" s="21" t="s">
        <v>1975</v>
      </c>
    </row>
    <row r="1442" spans="1:12">
      <c r="A1442" s="19">
        <v>1439</v>
      </c>
      <c r="B1442" s="19" t="s">
        <v>7678</v>
      </c>
      <c r="C1442" s="389">
        <v>0</v>
      </c>
      <c r="D1442" s="19" t="s">
        <v>7679</v>
      </c>
      <c r="E1442" s="19">
        <v>967.29</v>
      </c>
      <c r="F1442" s="70">
        <v>5057035</v>
      </c>
      <c r="G1442" s="19" t="s">
        <v>7680</v>
      </c>
      <c r="H1442" s="19" t="s">
        <v>1951</v>
      </c>
      <c r="I1442" s="62">
        <v>42776</v>
      </c>
      <c r="J1442" s="62">
        <v>53733</v>
      </c>
      <c r="K1442" s="19" t="s">
        <v>697</v>
      </c>
      <c r="L1442" s="19" t="s">
        <v>2063</v>
      </c>
    </row>
    <row r="1443" spans="1:12">
      <c r="A1443" s="21">
        <v>1440</v>
      </c>
      <c r="B1443" s="21" t="s">
        <v>7681</v>
      </c>
      <c r="C1443" s="390">
        <v>0</v>
      </c>
      <c r="D1443" s="21" t="s">
        <v>7682</v>
      </c>
      <c r="E1443" s="21">
        <v>213.16</v>
      </c>
      <c r="F1443" s="75">
        <v>5057035</v>
      </c>
      <c r="G1443" s="21" t="s">
        <v>7680</v>
      </c>
      <c r="H1443" s="21" t="s">
        <v>1951</v>
      </c>
      <c r="I1443" s="63">
        <v>42776</v>
      </c>
      <c r="J1443" s="63">
        <v>53733</v>
      </c>
      <c r="K1443" s="21" t="s">
        <v>697</v>
      </c>
      <c r="L1443" s="21" t="s">
        <v>2063</v>
      </c>
    </row>
    <row r="1444" spans="1:12">
      <c r="A1444" s="19">
        <v>1441</v>
      </c>
      <c r="B1444" s="19" t="s">
        <v>7683</v>
      </c>
      <c r="C1444" s="389" t="s">
        <v>167</v>
      </c>
      <c r="D1444" s="19" t="s">
        <v>3283</v>
      </c>
      <c r="E1444" s="19">
        <v>964.2</v>
      </c>
      <c r="F1444" s="70">
        <v>5183154</v>
      </c>
      <c r="G1444" s="19" t="s">
        <v>1907</v>
      </c>
      <c r="H1444" s="19" t="s">
        <v>1951</v>
      </c>
      <c r="I1444" s="62">
        <v>42781</v>
      </c>
      <c r="J1444" s="62">
        <v>53738</v>
      </c>
      <c r="K1444" s="19" t="s">
        <v>267</v>
      </c>
      <c r="L1444" s="19" t="s">
        <v>1983</v>
      </c>
    </row>
    <row r="1445" spans="1:12">
      <c r="A1445" s="21">
        <v>1442</v>
      </c>
      <c r="B1445" s="21" t="s">
        <v>7684</v>
      </c>
      <c r="C1445" s="390" t="s">
        <v>167</v>
      </c>
      <c r="D1445" s="21" t="s">
        <v>3550</v>
      </c>
      <c r="E1445" s="21">
        <v>456.21</v>
      </c>
      <c r="F1445" s="75">
        <v>5088321</v>
      </c>
      <c r="G1445" s="21" t="s">
        <v>7685</v>
      </c>
      <c r="H1445" s="21" t="s">
        <v>1951</v>
      </c>
      <c r="I1445" s="63">
        <v>41033</v>
      </c>
      <c r="J1445" s="63">
        <v>51990</v>
      </c>
      <c r="K1445" s="21" t="s">
        <v>470</v>
      </c>
      <c r="L1445" s="21" t="s">
        <v>682</v>
      </c>
    </row>
    <row r="1446" spans="1:12">
      <c r="A1446" s="19">
        <v>1443</v>
      </c>
      <c r="B1446" s="19" t="s">
        <v>7686</v>
      </c>
      <c r="C1446" s="389">
        <v>0</v>
      </c>
      <c r="D1446" s="19" t="s">
        <v>7687</v>
      </c>
      <c r="E1446" s="19">
        <v>93.87</v>
      </c>
      <c r="F1446" s="70">
        <v>5098181</v>
      </c>
      <c r="G1446" s="19" t="s">
        <v>7688</v>
      </c>
      <c r="H1446" s="19" t="s">
        <v>1951</v>
      </c>
      <c r="I1446" s="62">
        <v>36984</v>
      </c>
      <c r="J1446" s="62">
        <v>47941</v>
      </c>
      <c r="K1446" s="19" t="s">
        <v>1422</v>
      </c>
      <c r="L1446" s="19" t="s">
        <v>7689</v>
      </c>
    </row>
    <row r="1447" spans="1:12">
      <c r="A1447" s="21">
        <v>1444</v>
      </c>
      <c r="B1447" s="21" t="s">
        <v>7690</v>
      </c>
      <c r="C1447" s="390" t="s">
        <v>189</v>
      </c>
      <c r="D1447" s="21" t="s">
        <v>7691</v>
      </c>
      <c r="E1447" s="21">
        <v>1046.73</v>
      </c>
      <c r="F1447" s="75">
        <v>5369223</v>
      </c>
      <c r="G1447" s="21" t="s">
        <v>5225</v>
      </c>
      <c r="H1447" s="21" t="s">
        <v>1951</v>
      </c>
      <c r="I1447" s="63">
        <v>42789</v>
      </c>
      <c r="J1447" s="63">
        <v>53746</v>
      </c>
      <c r="K1447" s="21" t="s">
        <v>697</v>
      </c>
      <c r="L1447" s="21" t="s">
        <v>2026</v>
      </c>
    </row>
    <row r="1448" spans="1:12">
      <c r="A1448" s="19">
        <v>1445</v>
      </c>
      <c r="B1448" s="19" t="s">
        <v>7692</v>
      </c>
      <c r="C1448" s="389" t="s">
        <v>189</v>
      </c>
      <c r="D1448" s="19" t="s">
        <v>5799</v>
      </c>
      <c r="E1448" s="19">
        <v>1925.2</v>
      </c>
      <c r="F1448" s="70">
        <v>5369223</v>
      </c>
      <c r="G1448" s="19" t="s">
        <v>5225</v>
      </c>
      <c r="H1448" s="19" t="s">
        <v>1951</v>
      </c>
      <c r="I1448" s="62">
        <v>42789</v>
      </c>
      <c r="J1448" s="62">
        <v>53746</v>
      </c>
      <c r="K1448" s="19" t="s">
        <v>697</v>
      </c>
      <c r="L1448" s="19" t="s">
        <v>4181</v>
      </c>
    </row>
    <row r="1449" spans="1:12">
      <c r="A1449" s="21">
        <v>1446</v>
      </c>
      <c r="B1449" s="21" t="s">
        <v>7693</v>
      </c>
      <c r="C1449" s="390" t="s">
        <v>2089</v>
      </c>
      <c r="D1449" s="21" t="s">
        <v>7694</v>
      </c>
      <c r="E1449" s="21">
        <v>412.61</v>
      </c>
      <c r="F1449" s="75">
        <v>5102081</v>
      </c>
      <c r="G1449" s="21" t="s">
        <v>1735</v>
      </c>
      <c r="H1449" s="21" t="s">
        <v>1951</v>
      </c>
      <c r="I1449" s="63">
        <v>42801</v>
      </c>
      <c r="J1449" s="63">
        <v>53758</v>
      </c>
      <c r="K1449" s="21" t="s">
        <v>1422</v>
      </c>
      <c r="L1449" s="21" t="s">
        <v>7695</v>
      </c>
    </row>
    <row r="1450" spans="1:12">
      <c r="A1450" s="19">
        <v>1447</v>
      </c>
      <c r="B1450" s="19" t="s">
        <v>7696</v>
      </c>
      <c r="C1450" s="389" t="s">
        <v>2089</v>
      </c>
      <c r="D1450" s="19" t="s">
        <v>7697</v>
      </c>
      <c r="E1450" s="19">
        <v>606.36</v>
      </c>
      <c r="F1450" s="70">
        <v>5102081</v>
      </c>
      <c r="G1450" s="19" t="s">
        <v>1735</v>
      </c>
      <c r="H1450" s="19" t="s">
        <v>1951</v>
      </c>
      <c r="I1450" s="62">
        <v>42801</v>
      </c>
      <c r="J1450" s="62">
        <v>53758</v>
      </c>
      <c r="K1450" s="19" t="s">
        <v>1422</v>
      </c>
      <c r="L1450" s="19" t="s">
        <v>2037</v>
      </c>
    </row>
    <row r="1451" spans="1:12">
      <c r="A1451" s="21">
        <v>1448</v>
      </c>
      <c r="B1451" s="21" t="s">
        <v>7698</v>
      </c>
      <c r="C1451" s="390">
        <v>0</v>
      </c>
      <c r="D1451" s="21" t="s">
        <v>7699</v>
      </c>
      <c r="E1451" s="21">
        <v>83.33</v>
      </c>
      <c r="F1451" s="75">
        <v>5101573</v>
      </c>
      <c r="G1451" s="21" t="s">
        <v>7700</v>
      </c>
      <c r="H1451" s="21" t="s">
        <v>1951</v>
      </c>
      <c r="I1451" s="63">
        <v>42816</v>
      </c>
      <c r="J1451" s="63">
        <v>53773</v>
      </c>
      <c r="K1451" s="21" t="s">
        <v>1420</v>
      </c>
      <c r="L1451" s="21" t="s">
        <v>2700</v>
      </c>
    </row>
    <row r="1452" spans="1:12">
      <c r="A1452" s="19">
        <v>1449</v>
      </c>
      <c r="B1452" s="19" t="s">
        <v>7701</v>
      </c>
      <c r="C1452" s="389">
        <v>0</v>
      </c>
      <c r="D1452" s="19" t="s">
        <v>5157</v>
      </c>
      <c r="E1452" s="19">
        <v>137.77000000000001</v>
      </c>
      <c r="F1452" s="70">
        <v>5401801</v>
      </c>
      <c r="G1452" s="19" t="s">
        <v>5158</v>
      </c>
      <c r="H1452" s="19" t="s">
        <v>1951</v>
      </c>
      <c r="I1452" s="62">
        <v>42816</v>
      </c>
      <c r="J1452" s="62">
        <v>53773</v>
      </c>
      <c r="K1452" s="19" t="s">
        <v>737</v>
      </c>
      <c r="L1452" s="19" t="s">
        <v>2271</v>
      </c>
    </row>
    <row r="1453" spans="1:12">
      <c r="A1453" s="21">
        <v>1450</v>
      </c>
      <c r="B1453" s="21" t="s">
        <v>7702</v>
      </c>
      <c r="C1453" s="390">
        <v>0</v>
      </c>
      <c r="D1453" s="21" t="s">
        <v>7703</v>
      </c>
      <c r="E1453" s="21">
        <v>435.22</v>
      </c>
      <c r="F1453" s="75">
        <v>5401801</v>
      </c>
      <c r="G1453" s="21" t="s">
        <v>5158</v>
      </c>
      <c r="H1453" s="21" t="s">
        <v>1951</v>
      </c>
      <c r="I1453" s="63">
        <v>42816</v>
      </c>
      <c r="J1453" s="63">
        <v>53773</v>
      </c>
      <c r="K1453" s="21" t="s">
        <v>737</v>
      </c>
      <c r="L1453" s="21" t="s">
        <v>2271</v>
      </c>
    </row>
    <row r="1454" spans="1:12">
      <c r="A1454" s="19">
        <v>1451</v>
      </c>
      <c r="B1454" s="19" t="s">
        <v>7704</v>
      </c>
      <c r="C1454" s="389" t="s">
        <v>2024</v>
      </c>
      <c r="D1454" s="19" t="s">
        <v>7705</v>
      </c>
      <c r="E1454" s="19">
        <v>263.97000000000003</v>
      </c>
      <c r="F1454" s="70">
        <v>5287081</v>
      </c>
      <c r="G1454" s="19" t="s">
        <v>7706</v>
      </c>
      <c r="H1454" s="19" t="s">
        <v>1951</v>
      </c>
      <c r="I1454" s="62">
        <v>42163</v>
      </c>
      <c r="J1454" s="62">
        <v>53121</v>
      </c>
      <c r="K1454" s="19" t="s">
        <v>724</v>
      </c>
      <c r="L1454" s="19" t="s">
        <v>2234</v>
      </c>
    </row>
    <row r="1455" spans="1:12">
      <c r="A1455" s="21">
        <v>1452</v>
      </c>
      <c r="B1455" s="21" t="s">
        <v>7707</v>
      </c>
      <c r="C1455" s="390" t="s">
        <v>167</v>
      </c>
      <c r="D1455" s="21" t="s">
        <v>4901</v>
      </c>
      <c r="E1455" s="21">
        <v>270.57</v>
      </c>
      <c r="F1455" s="75">
        <v>5581613</v>
      </c>
      <c r="G1455" s="21" t="s">
        <v>7708</v>
      </c>
      <c r="H1455" s="21" t="s">
        <v>1951</v>
      </c>
      <c r="I1455" s="63">
        <v>42842</v>
      </c>
      <c r="J1455" s="63">
        <v>53799</v>
      </c>
      <c r="K1455" s="21" t="s">
        <v>663</v>
      </c>
      <c r="L1455" s="21" t="s">
        <v>2359</v>
      </c>
    </row>
    <row r="1456" spans="1:12">
      <c r="A1456" s="19">
        <v>1453</v>
      </c>
      <c r="B1456" s="19" t="s">
        <v>7709</v>
      </c>
      <c r="C1456" s="389" t="s">
        <v>2089</v>
      </c>
      <c r="D1456" s="19" t="s">
        <v>1995</v>
      </c>
      <c r="E1456" s="19">
        <v>631.04999999999995</v>
      </c>
      <c r="F1456" s="70">
        <v>5098564</v>
      </c>
      <c r="G1456" s="19" t="s">
        <v>1442</v>
      </c>
      <c r="H1456" s="19" t="s">
        <v>2008</v>
      </c>
      <c r="I1456" s="62">
        <v>42842</v>
      </c>
      <c r="J1456" s="62">
        <v>53799</v>
      </c>
      <c r="K1456" s="19" t="s">
        <v>180</v>
      </c>
      <c r="L1456" s="19" t="s">
        <v>1995</v>
      </c>
    </row>
    <row r="1457" spans="1:12">
      <c r="A1457" s="21">
        <v>1454</v>
      </c>
      <c r="B1457" s="21" t="s">
        <v>7710</v>
      </c>
      <c r="C1457" s="390" t="s">
        <v>189</v>
      </c>
      <c r="D1457" s="21" t="s">
        <v>6806</v>
      </c>
      <c r="E1457" s="21">
        <v>3819.87</v>
      </c>
      <c r="F1457" s="75">
        <v>5352827</v>
      </c>
      <c r="G1457" s="21" t="s">
        <v>2799</v>
      </c>
      <c r="H1457" s="21" t="s">
        <v>1951</v>
      </c>
      <c r="I1457" s="63">
        <v>42850</v>
      </c>
      <c r="J1457" s="63">
        <v>53807</v>
      </c>
      <c r="K1457" s="21" t="s">
        <v>425</v>
      </c>
      <c r="L1457" s="21" t="s">
        <v>2297</v>
      </c>
    </row>
    <row r="1458" spans="1:12">
      <c r="A1458" s="19">
        <v>1455</v>
      </c>
      <c r="B1458" s="19" t="s">
        <v>7711</v>
      </c>
      <c r="C1458" s="389" t="s">
        <v>189</v>
      </c>
      <c r="D1458" s="19" t="s">
        <v>7712</v>
      </c>
      <c r="E1458" s="19">
        <v>1977.32</v>
      </c>
      <c r="F1458" s="70">
        <v>5352827</v>
      </c>
      <c r="G1458" s="19" t="s">
        <v>2799</v>
      </c>
      <c r="H1458" s="19" t="s">
        <v>1951</v>
      </c>
      <c r="I1458" s="62">
        <v>42859</v>
      </c>
      <c r="J1458" s="62">
        <v>53816</v>
      </c>
      <c r="K1458" s="19" t="s">
        <v>425</v>
      </c>
      <c r="L1458" s="19" t="s">
        <v>2297</v>
      </c>
    </row>
    <row r="1459" spans="1:12">
      <c r="A1459" s="21">
        <v>1456</v>
      </c>
      <c r="B1459" s="21" t="s">
        <v>7713</v>
      </c>
      <c r="C1459" s="390" t="s">
        <v>216</v>
      </c>
      <c r="D1459" s="21" t="s">
        <v>7714</v>
      </c>
      <c r="E1459" s="21">
        <v>6400.21</v>
      </c>
      <c r="F1459" s="75">
        <v>5084458</v>
      </c>
      <c r="G1459" s="21" t="s">
        <v>7715</v>
      </c>
      <c r="H1459" s="21" t="s">
        <v>2008</v>
      </c>
      <c r="I1459" s="63">
        <v>42860</v>
      </c>
      <c r="J1459" s="63">
        <v>53817</v>
      </c>
      <c r="K1459" s="21" t="s">
        <v>425</v>
      </c>
      <c r="L1459" s="21" t="s">
        <v>3118</v>
      </c>
    </row>
    <row r="1460" spans="1:12">
      <c r="A1460" s="19">
        <v>1457</v>
      </c>
      <c r="B1460" s="19" t="s">
        <v>7716</v>
      </c>
      <c r="C1460" s="389" t="s">
        <v>167</v>
      </c>
      <c r="D1460" s="19" t="s">
        <v>3235</v>
      </c>
      <c r="E1460" s="19">
        <v>221.11</v>
      </c>
      <c r="F1460" s="70">
        <v>5802075</v>
      </c>
      <c r="G1460" s="19" t="s">
        <v>3236</v>
      </c>
      <c r="H1460" s="19" t="s">
        <v>1951</v>
      </c>
      <c r="I1460" s="62">
        <v>42860</v>
      </c>
      <c r="J1460" s="62">
        <v>53817</v>
      </c>
      <c r="K1460" s="19" t="s">
        <v>267</v>
      </c>
      <c r="L1460" s="19" t="s">
        <v>1983</v>
      </c>
    </row>
    <row r="1461" spans="1:12">
      <c r="A1461" s="21">
        <v>1458</v>
      </c>
      <c r="B1461" s="21" t="s">
        <v>7717</v>
      </c>
      <c r="C1461" s="390" t="s">
        <v>2717</v>
      </c>
      <c r="D1461" s="21" t="s">
        <v>6748</v>
      </c>
      <c r="E1461" s="21">
        <v>409.74</v>
      </c>
      <c r="F1461" s="75">
        <v>5243904</v>
      </c>
      <c r="G1461" s="21" t="s">
        <v>6749</v>
      </c>
      <c r="H1461" s="21" t="s">
        <v>1951</v>
      </c>
      <c r="I1461" s="63">
        <v>42863</v>
      </c>
      <c r="J1461" s="63">
        <v>53820</v>
      </c>
      <c r="K1461" s="21" t="s">
        <v>1420</v>
      </c>
      <c r="L1461" s="21" t="s">
        <v>2397</v>
      </c>
    </row>
    <row r="1462" spans="1:12">
      <c r="A1462" s="19">
        <v>1459</v>
      </c>
      <c r="B1462" s="19" t="s">
        <v>7718</v>
      </c>
      <c r="C1462" s="389">
        <v>0</v>
      </c>
      <c r="D1462" s="19" t="s">
        <v>7719</v>
      </c>
      <c r="E1462" s="19">
        <v>611.19000000000005</v>
      </c>
      <c r="F1462" s="70">
        <v>5220203</v>
      </c>
      <c r="G1462" s="19" t="s">
        <v>7720</v>
      </c>
      <c r="H1462" s="19" t="s">
        <v>1951</v>
      </c>
      <c r="I1462" s="62">
        <v>41365</v>
      </c>
      <c r="J1462" s="62">
        <v>52322</v>
      </c>
      <c r="K1462" s="19" t="s">
        <v>356</v>
      </c>
      <c r="L1462" s="19" t="s">
        <v>2142</v>
      </c>
    </row>
    <row r="1463" spans="1:12">
      <c r="A1463" s="21">
        <v>1460</v>
      </c>
      <c r="B1463" s="21" t="s">
        <v>7721</v>
      </c>
      <c r="C1463" s="390">
        <v>0</v>
      </c>
      <c r="D1463" s="21" t="s">
        <v>7722</v>
      </c>
      <c r="E1463" s="21">
        <v>525.54999999999995</v>
      </c>
      <c r="F1463" s="75">
        <v>5220203</v>
      </c>
      <c r="G1463" s="21" t="s">
        <v>7720</v>
      </c>
      <c r="H1463" s="21" t="s">
        <v>1951</v>
      </c>
      <c r="I1463" s="63">
        <v>41365</v>
      </c>
      <c r="J1463" s="63">
        <v>52322</v>
      </c>
      <c r="K1463" s="21" t="s">
        <v>3199</v>
      </c>
      <c r="L1463" s="21" t="s">
        <v>7723</v>
      </c>
    </row>
    <row r="1464" spans="1:12">
      <c r="A1464" s="19">
        <v>1461</v>
      </c>
      <c r="B1464" s="19" t="s">
        <v>7724</v>
      </c>
      <c r="C1464" s="389">
        <v>0</v>
      </c>
      <c r="D1464" s="19" t="s">
        <v>2590</v>
      </c>
      <c r="E1464" s="19">
        <v>171.73</v>
      </c>
      <c r="F1464" s="70">
        <v>5220203</v>
      </c>
      <c r="G1464" s="19" t="s">
        <v>7720</v>
      </c>
      <c r="H1464" s="19" t="s">
        <v>1951</v>
      </c>
      <c r="I1464" s="62">
        <v>41375</v>
      </c>
      <c r="J1464" s="62">
        <v>52332</v>
      </c>
      <c r="K1464" s="19" t="s">
        <v>356</v>
      </c>
      <c r="L1464" s="19" t="s">
        <v>2142</v>
      </c>
    </row>
    <row r="1465" spans="1:12">
      <c r="A1465" s="21">
        <v>1462</v>
      </c>
      <c r="B1465" s="21" t="s">
        <v>7725</v>
      </c>
      <c r="C1465" s="390">
        <v>0</v>
      </c>
      <c r="D1465" s="21" t="s">
        <v>3614</v>
      </c>
      <c r="E1465" s="21">
        <v>629.70000000000005</v>
      </c>
      <c r="F1465" s="75">
        <v>5350859</v>
      </c>
      <c r="G1465" s="21" t="s">
        <v>3615</v>
      </c>
      <c r="H1465" s="21" t="s">
        <v>1951</v>
      </c>
      <c r="I1465" s="63">
        <v>42865</v>
      </c>
      <c r="J1465" s="63">
        <v>53822</v>
      </c>
      <c r="K1465" s="21" t="s">
        <v>1420</v>
      </c>
      <c r="L1465" s="21" t="s">
        <v>3616</v>
      </c>
    </row>
    <row r="1466" spans="1:12">
      <c r="A1466" s="19">
        <v>1463</v>
      </c>
      <c r="B1466" s="19" t="s">
        <v>7726</v>
      </c>
      <c r="C1466" s="389">
        <v>0</v>
      </c>
      <c r="D1466" s="19" t="s">
        <v>7727</v>
      </c>
      <c r="E1466" s="19">
        <v>398.79</v>
      </c>
      <c r="F1466" s="70">
        <v>5297591</v>
      </c>
      <c r="G1466" s="19" t="s">
        <v>7728</v>
      </c>
      <c r="H1466" s="19" t="s">
        <v>2008</v>
      </c>
      <c r="I1466" s="62">
        <v>42866</v>
      </c>
      <c r="J1466" s="62">
        <v>53823</v>
      </c>
      <c r="K1466" s="19" t="s">
        <v>356</v>
      </c>
      <c r="L1466" s="19" t="s">
        <v>2265</v>
      </c>
    </row>
    <row r="1467" spans="1:12">
      <c r="A1467" s="21">
        <v>1464</v>
      </c>
      <c r="B1467" s="21" t="s">
        <v>7729</v>
      </c>
      <c r="C1467" s="390">
        <v>0</v>
      </c>
      <c r="D1467" s="21" t="s">
        <v>5411</v>
      </c>
      <c r="E1467" s="21">
        <v>33.9</v>
      </c>
      <c r="F1467" s="75">
        <v>3122212</v>
      </c>
      <c r="G1467" s="21" t="s">
        <v>5412</v>
      </c>
      <c r="H1467" s="21" t="s">
        <v>1951</v>
      </c>
      <c r="I1467" s="63">
        <v>38561</v>
      </c>
      <c r="J1467" s="63">
        <v>49518</v>
      </c>
      <c r="K1467" s="21" t="s">
        <v>663</v>
      </c>
      <c r="L1467" s="21" t="s">
        <v>2615</v>
      </c>
    </row>
    <row r="1468" spans="1:12">
      <c r="A1468" s="19">
        <v>1465</v>
      </c>
      <c r="B1468" s="19" t="s">
        <v>7730</v>
      </c>
      <c r="C1468" s="389" t="s">
        <v>167</v>
      </c>
      <c r="D1468" s="19" t="s">
        <v>7731</v>
      </c>
      <c r="E1468" s="19">
        <v>3404.31</v>
      </c>
      <c r="F1468" s="70">
        <v>2711184</v>
      </c>
      <c r="G1468" s="19" t="s">
        <v>3241</v>
      </c>
      <c r="H1468" s="19" t="s">
        <v>1951</v>
      </c>
      <c r="I1468" s="62">
        <v>42886</v>
      </c>
      <c r="J1468" s="62">
        <v>53843</v>
      </c>
      <c r="K1468" s="19" t="s">
        <v>3354</v>
      </c>
      <c r="L1468" s="19" t="s">
        <v>7732</v>
      </c>
    </row>
    <row r="1469" spans="1:12">
      <c r="A1469" s="21">
        <v>1466</v>
      </c>
      <c r="B1469" s="21" t="s">
        <v>7733</v>
      </c>
      <c r="C1469" s="390" t="s">
        <v>2135</v>
      </c>
      <c r="D1469" s="21" t="s">
        <v>7734</v>
      </c>
      <c r="E1469" s="21">
        <v>302.54000000000002</v>
      </c>
      <c r="F1469" s="75">
        <v>5112389</v>
      </c>
      <c r="G1469" s="21" t="s">
        <v>7735</v>
      </c>
      <c r="H1469" s="21" t="s">
        <v>1951</v>
      </c>
      <c r="I1469" s="63">
        <v>42895</v>
      </c>
      <c r="J1469" s="63">
        <v>53852</v>
      </c>
      <c r="K1469" s="21" t="s">
        <v>180</v>
      </c>
      <c r="L1469" s="21" t="s">
        <v>1995</v>
      </c>
    </row>
    <row r="1470" spans="1:12">
      <c r="A1470" s="19">
        <v>1467</v>
      </c>
      <c r="B1470" s="19" t="s">
        <v>7736</v>
      </c>
      <c r="C1470" s="389">
        <v>0</v>
      </c>
      <c r="D1470" s="19" t="s">
        <v>7132</v>
      </c>
      <c r="E1470" s="19">
        <v>37.049999999999997</v>
      </c>
      <c r="F1470" s="70">
        <v>2085399</v>
      </c>
      <c r="G1470" s="19" t="s">
        <v>7133</v>
      </c>
      <c r="H1470" s="19" t="s">
        <v>1951</v>
      </c>
      <c r="I1470" s="62">
        <v>42898</v>
      </c>
      <c r="J1470" s="62">
        <v>53855</v>
      </c>
      <c r="K1470" s="19" t="s">
        <v>168</v>
      </c>
      <c r="L1470" s="19" t="s">
        <v>2198</v>
      </c>
    </row>
    <row r="1471" spans="1:12">
      <c r="A1471" s="21">
        <v>1468</v>
      </c>
      <c r="B1471" s="21" t="s">
        <v>7737</v>
      </c>
      <c r="C1471" s="390" t="s">
        <v>167</v>
      </c>
      <c r="D1471" s="21" t="s">
        <v>3332</v>
      </c>
      <c r="E1471" s="21">
        <v>999.3</v>
      </c>
      <c r="F1471" s="75">
        <v>5267994</v>
      </c>
      <c r="G1471" s="21" t="s">
        <v>1462</v>
      </c>
      <c r="H1471" s="21" t="s">
        <v>1951</v>
      </c>
      <c r="I1471" s="63">
        <v>42899</v>
      </c>
      <c r="J1471" s="63">
        <v>53856</v>
      </c>
      <c r="K1471" s="21" t="s">
        <v>267</v>
      </c>
      <c r="L1471" s="21" t="s">
        <v>3305</v>
      </c>
    </row>
    <row r="1472" spans="1:12">
      <c r="A1472" s="19">
        <v>1469</v>
      </c>
      <c r="B1472" s="19" t="s">
        <v>7738</v>
      </c>
      <c r="C1472" s="389">
        <v>0</v>
      </c>
      <c r="D1472" s="19" t="s">
        <v>7739</v>
      </c>
      <c r="E1472" s="19">
        <v>154.56</v>
      </c>
      <c r="F1472" s="70">
        <v>6009328</v>
      </c>
      <c r="G1472" s="19" t="s">
        <v>7740</v>
      </c>
      <c r="H1472" s="19" t="s">
        <v>1951</v>
      </c>
      <c r="I1472" s="62">
        <v>42902</v>
      </c>
      <c r="J1472" s="62">
        <v>53859</v>
      </c>
      <c r="K1472" s="19" t="s">
        <v>1422</v>
      </c>
      <c r="L1472" s="19" t="s">
        <v>2138</v>
      </c>
    </row>
    <row r="1473" spans="1:12">
      <c r="A1473" s="21">
        <v>1470</v>
      </c>
      <c r="B1473" s="21" t="s">
        <v>7741</v>
      </c>
      <c r="C1473" s="390" t="s">
        <v>167</v>
      </c>
      <c r="D1473" s="21" t="s">
        <v>7742</v>
      </c>
      <c r="E1473" s="21">
        <v>196.36</v>
      </c>
      <c r="F1473" s="75">
        <v>5103878</v>
      </c>
      <c r="G1473" s="21" t="s">
        <v>7743</v>
      </c>
      <c r="H1473" s="21" t="s">
        <v>1951</v>
      </c>
      <c r="I1473" s="63">
        <v>42913</v>
      </c>
      <c r="J1473" s="63">
        <v>53870</v>
      </c>
      <c r="K1473" s="21" t="s">
        <v>663</v>
      </c>
      <c r="L1473" s="21" t="s">
        <v>2359</v>
      </c>
    </row>
    <row r="1474" spans="1:12">
      <c r="A1474" s="19">
        <v>1471</v>
      </c>
      <c r="B1474" s="19" t="s">
        <v>7744</v>
      </c>
      <c r="C1474" s="389">
        <v>0</v>
      </c>
      <c r="D1474" s="19" t="s">
        <v>7745</v>
      </c>
      <c r="E1474" s="19">
        <v>2965.5</v>
      </c>
      <c r="F1474" s="70">
        <v>5057035</v>
      </c>
      <c r="G1474" s="19" t="s">
        <v>7680</v>
      </c>
      <c r="H1474" s="19" t="s">
        <v>1951</v>
      </c>
      <c r="I1474" s="62">
        <v>42914</v>
      </c>
      <c r="J1474" s="62">
        <v>53871</v>
      </c>
      <c r="K1474" s="19" t="s">
        <v>697</v>
      </c>
      <c r="L1474" s="19" t="s">
        <v>2063</v>
      </c>
    </row>
    <row r="1475" spans="1:12">
      <c r="A1475" s="21">
        <v>1472</v>
      </c>
      <c r="B1475" s="21" t="s">
        <v>7746</v>
      </c>
      <c r="C1475" s="390" t="s">
        <v>189</v>
      </c>
      <c r="D1475" s="21" t="s">
        <v>3993</v>
      </c>
      <c r="E1475" s="21">
        <v>55.62</v>
      </c>
      <c r="F1475" s="75">
        <v>2661128</v>
      </c>
      <c r="G1475" s="21" t="s">
        <v>1819</v>
      </c>
      <c r="H1475" s="21" t="s">
        <v>1951</v>
      </c>
      <c r="I1475" s="63">
        <v>42914</v>
      </c>
      <c r="J1475" s="63">
        <v>53871</v>
      </c>
      <c r="K1475" s="21" t="s">
        <v>2022</v>
      </c>
      <c r="L1475" s="21" t="s">
        <v>2333</v>
      </c>
    </row>
    <row r="1476" spans="1:12">
      <c r="A1476" s="19">
        <v>1473</v>
      </c>
      <c r="B1476" s="19" t="s">
        <v>7747</v>
      </c>
      <c r="C1476" s="389">
        <v>0</v>
      </c>
      <c r="D1476" s="19" t="s">
        <v>4108</v>
      </c>
      <c r="E1476" s="19">
        <v>61.71</v>
      </c>
      <c r="F1476" s="70">
        <v>6112633</v>
      </c>
      <c r="G1476" s="19" t="s">
        <v>7748</v>
      </c>
      <c r="H1476" s="19" t="s">
        <v>1951</v>
      </c>
      <c r="I1476" s="62">
        <v>42919</v>
      </c>
      <c r="J1476" s="62">
        <v>53876</v>
      </c>
      <c r="K1476" s="19" t="s">
        <v>724</v>
      </c>
      <c r="L1476" s="19" t="s">
        <v>253</v>
      </c>
    </row>
    <row r="1477" spans="1:12">
      <c r="A1477" s="21">
        <v>1474</v>
      </c>
      <c r="B1477" s="21" t="s">
        <v>7749</v>
      </c>
      <c r="C1477" s="390">
        <v>0</v>
      </c>
      <c r="D1477" s="21" t="s">
        <v>2755</v>
      </c>
      <c r="E1477" s="21">
        <v>144.43</v>
      </c>
      <c r="F1477" s="75">
        <v>5550505</v>
      </c>
      <c r="G1477" s="21" t="s">
        <v>2756</v>
      </c>
      <c r="H1477" s="21" t="s">
        <v>1951</v>
      </c>
      <c r="I1477" s="63">
        <v>42920</v>
      </c>
      <c r="J1477" s="63">
        <v>54172</v>
      </c>
      <c r="K1477" s="21" t="s">
        <v>1420</v>
      </c>
      <c r="L1477" s="21" t="s">
        <v>2397</v>
      </c>
    </row>
    <row r="1478" spans="1:12">
      <c r="A1478" s="19">
        <v>1475</v>
      </c>
      <c r="B1478" s="19" t="s">
        <v>7750</v>
      </c>
      <c r="C1478" s="389" t="s">
        <v>167</v>
      </c>
      <c r="D1478" s="19" t="s">
        <v>2714</v>
      </c>
      <c r="E1478" s="19">
        <v>452.9</v>
      </c>
      <c r="F1478" s="70">
        <v>6030343</v>
      </c>
      <c r="G1478" s="19" t="s">
        <v>450</v>
      </c>
      <c r="H1478" s="19" t="s">
        <v>1951</v>
      </c>
      <c r="I1478" s="62">
        <v>42920</v>
      </c>
      <c r="J1478" s="62">
        <v>53877</v>
      </c>
      <c r="K1478" s="19" t="s">
        <v>1303</v>
      </c>
      <c r="L1478" s="19" t="s">
        <v>2329</v>
      </c>
    </row>
    <row r="1479" spans="1:12">
      <c r="A1479" s="21">
        <v>1476</v>
      </c>
      <c r="B1479" s="21" t="s">
        <v>7751</v>
      </c>
      <c r="C1479" s="390" t="s">
        <v>167</v>
      </c>
      <c r="D1479" s="21" t="s">
        <v>2320</v>
      </c>
      <c r="E1479" s="21">
        <v>28.64</v>
      </c>
      <c r="F1479" s="75">
        <v>5576741</v>
      </c>
      <c r="G1479" s="21" t="s">
        <v>1894</v>
      </c>
      <c r="H1479" s="21" t="s">
        <v>1951</v>
      </c>
      <c r="I1479" s="63">
        <v>42922</v>
      </c>
      <c r="J1479" s="63">
        <v>53879</v>
      </c>
      <c r="K1479" s="21" t="s">
        <v>724</v>
      </c>
      <c r="L1479" s="21" t="s">
        <v>253</v>
      </c>
    </row>
    <row r="1480" spans="1:12">
      <c r="A1480" s="19">
        <v>1477</v>
      </c>
      <c r="B1480" s="19" t="s">
        <v>7752</v>
      </c>
      <c r="C1480" s="389" t="s">
        <v>167</v>
      </c>
      <c r="D1480" s="19" t="s">
        <v>4662</v>
      </c>
      <c r="E1480" s="19">
        <v>81.540000000000006</v>
      </c>
      <c r="F1480" s="70">
        <v>5935539</v>
      </c>
      <c r="G1480" s="19" t="s">
        <v>3884</v>
      </c>
      <c r="H1480" s="19" t="s">
        <v>1951</v>
      </c>
      <c r="I1480" s="62">
        <v>34986</v>
      </c>
      <c r="J1480" s="62">
        <v>45944</v>
      </c>
      <c r="K1480" s="19" t="s">
        <v>267</v>
      </c>
      <c r="L1480" s="19" t="s">
        <v>3888</v>
      </c>
    </row>
    <row r="1481" spans="1:12">
      <c r="A1481" s="21">
        <v>1478</v>
      </c>
      <c r="B1481" s="21" t="s">
        <v>7753</v>
      </c>
      <c r="C1481" s="390" t="s">
        <v>167</v>
      </c>
      <c r="D1481" s="21" t="s">
        <v>4662</v>
      </c>
      <c r="E1481" s="21">
        <v>178.12</v>
      </c>
      <c r="F1481" s="75">
        <v>2091798</v>
      </c>
      <c r="G1481" s="21" t="s">
        <v>5854</v>
      </c>
      <c r="H1481" s="21" t="s">
        <v>1951</v>
      </c>
      <c r="I1481" s="63">
        <v>34986</v>
      </c>
      <c r="J1481" s="63">
        <v>45944</v>
      </c>
      <c r="K1481" s="21" t="s">
        <v>267</v>
      </c>
      <c r="L1481" s="21" t="s">
        <v>3888</v>
      </c>
    </row>
    <row r="1482" spans="1:12">
      <c r="A1482" s="19">
        <v>1479</v>
      </c>
      <c r="B1482" s="19" t="s">
        <v>7754</v>
      </c>
      <c r="C1482" s="389">
        <v>0</v>
      </c>
      <c r="D1482" s="19" t="s">
        <v>7755</v>
      </c>
      <c r="E1482" s="19">
        <v>510.36</v>
      </c>
      <c r="F1482" s="70">
        <v>2097109</v>
      </c>
      <c r="G1482" s="19" t="s">
        <v>1850</v>
      </c>
      <c r="H1482" s="19" t="s">
        <v>1951</v>
      </c>
      <c r="I1482" s="62">
        <v>42173</v>
      </c>
      <c r="J1482" s="62">
        <v>53131</v>
      </c>
      <c r="K1482" s="19" t="s">
        <v>267</v>
      </c>
      <c r="L1482" s="19" t="s">
        <v>3178</v>
      </c>
    </row>
    <row r="1483" spans="1:12">
      <c r="A1483" s="21">
        <v>1480</v>
      </c>
      <c r="B1483" s="21" t="s">
        <v>7756</v>
      </c>
      <c r="C1483" s="390" t="s">
        <v>189</v>
      </c>
      <c r="D1483" s="21" t="s">
        <v>5085</v>
      </c>
      <c r="E1483" s="21">
        <v>915.26</v>
      </c>
      <c r="F1483" s="75">
        <v>2807459</v>
      </c>
      <c r="G1483" s="21" t="s">
        <v>1767</v>
      </c>
      <c r="H1483" s="21" t="s">
        <v>1951</v>
      </c>
      <c r="I1483" s="63">
        <v>42943</v>
      </c>
      <c r="J1483" s="63">
        <v>53900</v>
      </c>
      <c r="K1483" s="21" t="s">
        <v>2022</v>
      </c>
      <c r="L1483" s="21" t="s">
        <v>7757</v>
      </c>
    </row>
    <row r="1484" spans="1:12">
      <c r="A1484" s="19">
        <v>1481</v>
      </c>
      <c r="B1484" s="19" t="s">
        <v>7758</v>
      </c>
      <c r="C1484" s="389" t="s">
        <v>189</v>
      </c>
      <c r="D1484" s="19" t="s">
        <v>7759</v>
      </c>
      <c r="E1484" s="19">
        <v>1470.73</v>
      </c>
      <c r="F1484" s="70">
        <v>2807459</v>
      </c>
      <c r="G1484" s="19" t="s">
        <v>1767</v>
      </c>
      <c r="H1484" s="19" t="s">
        <v>1951</v>
      </c>
      <c r="I1484" s="62">
        <v>42943</v>
      </c>
      <c r="J1484" s="62">
        <v>53900</v>
      </c>
      <c r="K1484" s="19" t="s">
        <v>2022</v>
      </c>
      <c r="L1484" s="19" t="s">
        <v>2333</v>
      </c>
    </row>
    <row r="1485" spans="1:12">
      <c r="A1485" s="21">
        <v>1482</v>
      </c>
      <c r="B1485" s="21" t="s">
        <v>7760</v>
      </c>
      <c r="C1485" s="390" t="s">
        <v>167</v>
      </c>
      <c r="D1485" s="21" t="s">
        <v>2320</v>
      </c>
      <c r="E1485" s="21">
        <v>58.25</v>
      </c>
      <c r="F1485" s="75">
        <v>5576741</v>
      </c>
      <c r="G1485" s="21" t="s">
        <v>1894</v>
      </c>
      <c r="H1485" s="21" t="s">
        <v>1951</v>
      </c>
      <c r="I1485" s="63">
        <v>42947</v>
      </c>
      <c r="J1485" s="63">
        <v>53904</v>
      </c>
      <c r="K1485" s="21" t="s">
        <v>724</v>
      </c>
      <c r="L1485" s="21" t="s">
        <v>253</v>
      </c>
    </row>
    <row r="1486" spans="1:12">
      <c r="A1486" s="19">
        <v>1483</v>
      </c>
      <c r="B1486" s="19" t="s">
        <v>7761</v>
      </c>
      <c r="C1486" s="389">
        <v>0</v>
      </c>
      <c r="D1486" s="19" t="s">
        <v>7762</v>
      </c>
      <c r="E1486" s="19">
        <v>1616.92</v>
      </c>
      <c r="F1486" s="70">
        <v>5365112</v>
      </c>
      <c r="G1486" s="19" t="s">
        <v>7763</v>
      </c>
      <c r="H1486" s="19" t="s">
        <v>1951</v>
      </c>
      <c r="I1486" s="62">
        <v>42947</v>
      </c>
      <c r="J1486" s="62">
        <v>53603</v>
      </c>
      <c r="K1486" s="19" t="s">
        <v>1987</v>
      </c>
      <c r="L1486" s="19" t="s">
        <v>7764</v>
      </c>
    </row>
    <row r="1487" spans="1:12">
      <c r="A1487" s="21">
        <v>1484</v>
      </c>
      <c r="B1487" s="21" t="s">
        <v>7765</v>
      </c>
      <c r="C1487" s="390" t="s">
        <v>5484</v>
      </c>
      <c r="D1487" s="21" t="s">
        <v>2312</v>
      </c>
      <c r="E1487" s="21">
        <v>504.5</v>
      </c>
      <c r="F1487" s="75">
        <v>2061899</v>
      </c>
      <c r="G1487" s="21" t="s">
        <v>5571</v>
      </c>
      <c r="H1487" s="21" t="s">
        <v>1951</v>
      </c>
      <c r="I1487" s="63">
        <v>42956</v>
      </c>
      <c r="J1487" s="63">
        <v>53913</v>
      </c>
      <c r="K1487" s="21" t="s">
        <v>267</v>
      </c>
      <c r="L1487" s="21" t="s">
        <v>1983</v>
      </c>
    </row>
    <row r="1488" spans="1:12">
      <c r="A1488" s="19">
        <v>1485</v>
      </c>
      <c r="B1488" s="19" t="s">
        <v>7766</v>
      </c>
      <c r="C1488" s="389">
        <v>0</v>
      </c>
      <c r="D1488" s="19" t="s">
        <v>7767</v>
      </c>
      <c r="E1488" s="19">
        <v>80.19</v>
      </c>
      <c r="F1488" s="70">
        <v>6134335</v>
      </c>
      <c r="G1488" s="19" t="s">
        <v>7768</v>
      </c>
      <c r="H1488" s="19" t="s">
        <v>2008</v>
      </c>
      <c r="I1488" s="62">
        <v>42972</v>
      </c>
      <c r="J1488" s="62">
        <v>53929</v>
      </c>
      <c r="K1488" s="19" t="s">
        <v>1303</v>
      </c>
      <c r="L1488" s="19" t="s">
        <v>2329</v>
      </c>
    </row>
    <row r="1489" spans="1:12">
      <c r="A1489" s="21">
        <v>1486</v>
      </c>
      <c r="B1489" s="21" t="s">
        <v>7769</v>
      </c>
      <c r="C1489" s="390" t="s">
        <v>167</v>
      </c>
      <c r="D1489" s="21" t="s">
        <v>7770</v>
      </c>
      <c r="E1489" s="21">
        <v>39.15</v>
      </c>
      <c r="F1489" s="75">
        <v>5029066</v>
      </c>
      <c r="G1489" s="21" t="s">
        <v>7771</v>
      </c>
      <c r="H1489" s="21" t="s">
        <v>1951</v>
      </c>
      <c r="I1489" s="63">
        <v>38751</v>
      </c>
      <c r="J1489" s="63">
        <v>49708</v>
      </c>
      <c r="K1489" s="21" t="s">
        <v>724</v>
      </c>
      <c r="L1489" s="21" t="s">
        <v>2234</v>
      </c>
    </row>
    <row r="1490" spans="1:12">
      <c r="A1490" s="19">
        <v>1487</v>
      </c>
      <c r="B1490" s="19" t="s">
        <v>7772</v>
      </c>
      <c r="C1490" s="389">
        <v>0</v>
      </c>
      <c r="D1490" s="19" t="s">
        <v>2335</v>
      </c>
      <c r="E1490" s="19">
        <v>410.61</v>
      </c>
      <c r="F1490" s="70">
        <v>2771799</v>
      </c>
      <c r="G1490" s="19" t="s">
        <v>2336</v>
      </c>
      <c r="H1490" s="19" t="s">
        <v>1951</v>
      </c>
      <c r="I1490" s="62">
        <v>42978</v>
      </c>
      <c r="J1490" s="62">
        <v>53935</v>
      </c>
      <c r="K1490" s="19" t="s">
        <v>168</v>
      </c>
      <c r="L1490" s="19" t="s">
        <v>188</v>
      </c>
    </row>
    <row r="1491" spans="1:12">
      <c r="A1491" s="21">
        <v>1488</v>
      </c>
      <c r="B1491" s="21" t="s">
        <v>7773</v>
      </c>
      <c r="C1491" s="390" t="s">
        <v>387</v>
      </c>
      <c r="D1491" s="21" t="s">
        <v>3748</v>
      </c>
      <c r="E1491" s="21">
        <v>65.33</v>
      </c>
      <c r="F1491" s="75">
        <v>2668505</v>
      </c>
      <c r="G1491" s="21" t="s">
        <v>7774</v>
      </c>
      <c r="H1491" s="21" t="s">
        <v>1951</v>
      </c>
      <c r="I1491" s="63">
        <v>42979</v>
      </c>
      <c r="J1491" s="63">
        <v>53936</v>
      </c>
      <c r="K1491" s="21" t="s">
        <v>697</v>
      </c>
      <c r="L1491" s="21" t="s">
        <v>2026</v>
      </c>
    </row>
    <row r="1492" spans="1:12">
      <c r="A1492" s="19">
        <v>1489</v>
      </c>
      <c r="B1492" s="19" t="s">
        <v>7775</v>
      </c>
      <c r="C1492" s="389" t="s">
        <v>2024</v>
      </c>
      <c r="D1492" s="19" t="s">
        <v>6422</v>
      </c>
      <c r="E1492" s="19">
        <v>1745.74</v>
      </c>
      <c r="F1492" s="70">
        <v>5857872</v>
      </c>
      <c r="G1492" s="19" t="s">
        <v>7776</v>
      </c>
      <c r="H1492" s="19" t="s">
        <v>1951</v>
      </c>
      <c r="I1492" s="62">
        <v>42979</v>
      </c>
      <c r="J1492" s="62">
        <v>53936</v>
      </c>
      <c r="K1492" s="19" t="s">
        <v>456</v>
      </c>
      <c r="L1492" s="19" t="s">
        <v>2952</v>
      </c>
    </row>
    <row r="1493" spans="1:12">
      <c r="A1493" s="21">
        <v>1490</v>
      </c>
      <c r="B1493" s="21" t="s">
        <v>7777</v>
      </c>
      <c r="C1493" s="390">
        <v>0</v>
      </c>
      <c r="D1493" s="21" t="s">
        <v>3296</v>
      </c>
      <c r="E1493" s="21">
        <v>34.619999999999997</v>
      </c>
      <c r="F1493" s="75">
        <v>2840995</v>
      </c>
      <c r="G1493" s="21" t="s">
        <v>5296</v>
      </c>
      <c r="H1493" s="21" t="s">
        <v>1951</v>
      </c>
      <c r="I1493" s="63">
        <v>38329</v>
      </c>
      <c r="J1493" s="63">
        <v>49179</v>
      </c>
      <c r="K1493" s="21" t="s">
        <v>724</v>
      </c>
      <c r="L1493" s="21" t="s">
        <v>2285</v>
      </c>
    </row>
    <row r="1494" spans="1:12">
      <c r="A1494" s="19">
        <v>1491</v>
      </c>
      <c r="B1494" s="19" t="s">
        <v>7778</v>
      </c>
      <c r="C1494" s="389">
        <v>0</v>
      </c>
      <c r="D1494" s="19" t="s">
        <v>7364</v>
      </c>
      <c r="E1494" s="19">
        <v>1060.76</v>
      </c>
      <c r="F1494" s="70">
        <v>5060419</v>
      </c>
      <c r="G1494" s="19" t="s">
        <v>7365</v>
      </c>
      <c r="H1494" s="19" t="s">
        <v>2008</v>
      </c>
      <c r="I1494" s="62">
        <v>42978</v>
      </c>
      <c r="J1494" s="62">
        <v>53935</v>
      </c>
      <c r="K1494" s="19" t="s">
        <v>456</v>
      </c>
      <c r="L1494" s="19" t="s">
        <v>2049</v>
      </c>
    </row>
    <row r="1495" spans="1:12">
      <c r="A1495" s="21">
        <v>1492</v>
      </c>
      <c r="B1495" s="21" t="s">
        <v>7779</v>
      </c>
      <c r="C1495" s="390" t="s">
        <v>2089</v>
      </c>
      <c r="D1495" s="21" t="s">
        <v>2899</v>
      </c>
      <c r="E1495" s="21">
        <v>170.14</v>
      </c>
      <c r="F1495" s="75">
        <v>6162711</v>
      </c>
      <c r="G1495" s="21" t="s">
        <v>3464</v>
      </c>
      <c r="H1495" s="21" t="s">
        <v>2008</v>
      </c>
      <c r="I1495" s="63">
        <v>42983</v>
      </c>
      <c r="J1495" s="63">
        <v>53940</v>
      </c>
      <c r="K1495" s="21" t="s">
        <v>697</v>
      </c>
      <c r="L1495" s="21" t="s">
        <v>3465</v>
      </c>
    </row>
    <row r="1496" spans="1:12">
      <c r="A1496" s="19">
        <v>1493</v>
      </c>
      <c r="B1496" s="19" t="s">
        <v>7780</v>
      </c>
      <c r="C1496" s="389" t="s">
        <v>2552</v>
      </c>
      <c r="D1496" s="19" t="s">
        <v>7781</v>
      </c>
      <c r="E1496" s="19">
        <v>166.55</v>
      </c>
      <c r="F1496" s="70">
        <v>2698161</v>
      </c>
      <c r="G1496" s="19" t="s">
        <v>1630</v>
      </c>
      <c r="H1496" s="19" t="s">
        <v>1951</v>
      </c>
      <c r="I1496" s="62">
        <v>35986</v>
      </c>
      <c r="J1496" s="62">
        <v>46944</v>
      </c>
      <c r="K1496" s="19" t="s">
        <v>724</v>
      </c>
      <c r="L1496" s="19" t="s">
        <v>2234</v>
      </c>
    </row>
    <row r="1497" spans="1:12">
      <c r="A1497" s="21">
        <v>1494</v>
      </c>
      <c r="B1497" s="21" t="s">
        <v>7782</v>
      </c>
      <c r="C1497" s="390" t="s">
        <v>189</v>
      </c>
      <c r="D1497" s="21" t="s">
        <v>2811</v>
      </c>
      <c r="E1497" s="21">
        <v>1794.81</v>
      </c>
      <c r="F1497" s="75">
        <v>5457912</v>
      </c>
      <c r="G1497" s="21" t="s">
        <v>7783</v>
      </c>
      <c r="H1497" s="21" t="s">
        <v>1951</v>
      </c>
      <c r="I1497" s="63">
        <v>43004</v>
      </c>
      <c r="J1497" s="63">
        <v>53961</v>
      </c>
      <c r="K1497" s="21" t="s">
        <v>724</v>
      </c>
      <c r="L1497" s="21" t="s">
        <v>4515</v>
      </c>
    </row>
    <row r="1498" spans="1:12">
      <c r="A1498" s="19">
        <v>1495</v>
      </c>
      <c r="B1498" s="19" t="s">
        <v>7784</v>
      </c>
      <c r="C1498" s="389">
        <v>0</v>
      </c>
      <c r="D1498" s="19" t="s">
        <v>7640</v>
      </c>
      <c r="E1498" s="19">
        <v>1831.77</v>
      </c>
      <c r="F1498" s="70">
        <v>2721643</v>
      </c>
      <c r="G1498" s="19" t="s">
        <v>7641</v>
      </c>
      <c r="H1498" s="19" t="s">
        <v>1951</v>
      </c>
      <c r="I1498" s="62">
        <v>43006</v>
      </c>
      <c r="J1498" s="62">
        <v>53963</v>
      </c>
      <c r="K1498" s="19" t="s">
        <v>267</v>
      </c>
      <c r="L1498" s="19" t="s">
        <v>3888</v>
      </c>
    </row>
    <row r="1499" spans="1:12">
      <c r="A1499" s="21">
        <v>1496</v>
      </c>
      <c r="B1499" s="21" t="s">
        <v>7785</v>
      </c>
      <c r="C1499" s="390" t="s">
        <v>2135</v>
      </c>
      <c r="D1499" s="21" t="s">
        <v>3502</v>
      </c>
      <c r="E1499" s="21">
        <v>407.99</v>
      </c>
      <c r="F1499" s="75">
        <v>5774047</v>
      </c>
      <c r="G1499" s="21" t="s">
        <v>1760</v>
      </c>
      <c r="H1499" s="21" t="s">
        <v>1951</v>
      </c>
      <c r="I1499" s="63">
        <v>43006</v>
      </c>
      <c r="J1499" s="63">
        <v>53963</v>
      </c>
      <c r="K1499" s="21" t="s">
        <v>737</v>
      </c>
      <c r="L1499" s="21" t="s">
        <v>2641</v>
      </c>
    </row>
    <row r="1500" spans="1:12">
      <c r="A1500" s="19">
        <v>1497</v>
      </c>
      <c r="B1500" s="19" t="s">
        <v>7786</v>
      </c>
      <c r="C1500" s="389" t="s">
        <v>387</v>
      </c>
      <c r="D1500" s="19" t="s">
        <v>3953</v>
      </c>
      <c r="E1500" s="19">
        <v>3977.24</v>
      </c>
      <c r="F1500" s="70">
        <v>5412153</v>
      </c>
      <c r="G1500" s="19" t="s">
        <v>3954</v>
      </c>
      <c r="H1500" s="19" t="s">
        <v>1951</v>
      </c>
      <c r="I1500" s="62">
        <v>43007</v>
      </c>
      <c r="J1500" s="62">
        <v>53964</v>
      </c>
      <c r="K1500" s="19" t="s">
        <v>456</v>
      </c>
      <c r="L1500" s="19" t="s">
        <v>3233</v>
      </c>
    </row>
    <row r="1501" spans="1:12">
      <c r="A1501" s="21">
        <v>1498</v>
      </c>
      <c r="B1501" s="21" t="s">
        <v>7787</v>
      </c>
      <c r="C1501" s="390" t="s">
        <v>189</v>
      </c>
      <c r="D1501" s="21" t="s">
        <v>7788</v>
      </c>
      <c r="E1501" s="21">
        <v>860.91</v>
      </c>
      <c r="F1501" s="75">
        <v>5150167</v>
      </c>
      <c r="G1501" s="21" t="s">
        <v>7789</v>
      </c>
      <c r="H1501" s="21" t="s">
        <v>1951</v>
      </c>
      <c r="I1501" s="63">
        <v>43014</v>
      </c>
      <c r="J1501" s="63">
        <v>53971</v>
      </c>
      <c r="K1501" s="21" t="s">
        <v>1987</v>
      </c>
      <c r="L1501" s="21" t="s">
        <v>4530</v>
      </c>
    </row>
    <row r="1502" spans="1:12">
      <c r="A1502" s="19">
        <v>1499</v>
      </c>
      <c r="B1502" s="19" t="s">
        <v>7790</v>
      </c>
      <c r="C1502" s="389" t="s">
        <v>2089</v>
      </c>
      <c r="D1502" s="19" t="s">
        <v>3325</v>
      </c>
      <c r="E1502" s="19">
        <v>242.74</v>
      </c>
      <c r="F1502" s="70">
        <v>2871114</v>
      </c>
      <c r="G1502" s="19" t="s">
        <v>3434</v>
      </c>
      <c r="H1502" s="19" t="s">
        <v>1951</v>
      </c>
      <c r="I1502" s="62">
        <v>43019</v>
      </c>
      <c r="J1502" s="62">
        <v>53976</v>
      </c>
      <c r="K1502" s="19" t="s">
        <v>697</v>
      </c>
      <c r="L1502" s="19" t="s">
        <v>3435</v>
      </c>
    </row>
    <row r="1503" spans="1:12">
      <c r="A1503" s="21">
        <v>1500</v>
      </c>
      <c r="B1503" s="21" t="s">
        <v>7791</v>
      </c>
      <c r="C1503" s="390" t="s">
        <v>167</v>
      </c>
      <c r="D1503" s="21" t="s">
        <v>7792</v>
      </c>
      <c r="E1503" s="21">
        <v>153.66999999999999</v>
      </c>
      <c r="F1503" s="75">
        <v>2081342</v>
      </c>
      <c r="G1503" s="21" t="s">
        <v>1594</v>
      </c>
      <c r="H1503" s="21" t="s">
        <v>1951</v>
      </c>
      <c r="I1503" s="63">
        <v>43024</v>
      </c>
      <c r="J1503" s="63">
        <v>53981</v>
      </c>
      <c r="K1503" s="21" t="s">
        <v>663</v>
      </c>
      <c r="L1503" s="21" t="s">
        <v>2359</v>
      </c>
    </row>
    <row r="1504" spans="1:12">
      <c r="A1504" s="19">
        <v>1501</v>
      </c>
      <c r="B1504" s="19" t="s">
        <v>7793</v>
      </c>
      <c r="C1504" s="389">
        <v>0</v>
      </c>
      <c r="D1504" s="19" t="s">
        <v>5745</v>
      </c>
      <c r="E1504" s="19">
        <v>554.61</v>
      </c>
      <c r="F1504" s="70">
        <v>2550466</v>
      </c>
      <c r="G1504" s="19" t="s">
        <v>308</v>
      </c>
      <c r="H1504" s="19" t="s">
        <v>1951</v>
      </c>
      <c r="I1504" s="62">
        <v>43024</v>
      </c>
      <c r="J1504" s="62">
        <v>53981</v>
      </c>
      <c r="K1504" s="19" t="s">
        <v>267</v>
      </c>
      <c r="L1504" s="19" t="s">
        <v>3888</v>
      </c>
    </row>
    <row r="1505" spans="1:12">
      <c r="A1505" s="21">
        <v>1502</v>
      </c>
      <c r="B1505" s="21" t="s">
        <v>7794</v>
      </c>
      <c r="C1505" s="390">
        <v>0</v>
      </c>
      <c r="D1505" s="21" t="s">
        <v>7795</v>
      </c>
      <c r="E1505" s="21">
        <v>823.97</v>
      </c>
      <c r="F1505" s="75">
        <v>5938805</v>
      </c>
      <c r="G1505" s="21" t="s">
        <v>7796</v>
      </c>
      <c r="H1505" s="21" t="s">
        <v>1951</v>
      </c>
      <c r="I1505" s="63">
        <v>43024</v>
      </c>
      <c r="J1505" s="63">
        <v>53981</v>
      </c>
      <c r="K1505" s="21" t="s">
        <v>267</v>
      </c>
      <c r="L1505" s="21" t="s">
        <v>2211</v>
      </c>
    </row>
    <row r="1506" spans="1:12">
      <c r="A1506" s="19">
        <v>1503</v>
      </c>
      <c r="B1506" s="19" t="s">
        <v>7797</v>
      </c>
      <c r="C1506" s="389">
        <v>0</v>
      </c>
      <c r="D1506" s="19" t="s">
        <v>3592</v>
      </c>
      <c r="E1506" s="19">
        <v>2621.73</v>
      </c>
      <c r="F1506" s="70">
        <v>5962862</v>
      </c>
      <c r="G1506" s="19" t="s">
        <v>7609</v>
      </c>
      <c r="H1506" s="19" t="s">
        <v>2008</v>
      </c>
      <c r="I1506" s="62">
        <v>43027</v>
      </c>
      <c r="J1506" s="62">
        <v>53984</v>
      </c>
      <c r="K1506" s="19" t="s">
        <v>356</v>
      </c>
      <c r="L1506" s="19" t="s">
        <v>357</v>
      </c>
    </row>
    <row r="1507" spans="1:12">
      <c r="A1507" s="21">
        <v>1504</v>
      </c>
      <c r="B1507" s="21" t="s">
        <v>7798</v>
      </c>
      <c r="C1507" s="390" t="s">
        <v>189</v>
      </c>
      <c r="D1507" s="21" t="s">
        <v>7799</v>
      </c>
      <c r="E1507" s="21">
        <v>860.5</v>
      </c>
      <c r="F1507" s="75">
        <v>5980208</v>
      </c>
      <c r="G1507" s="21" t="s">
        <v>7800</v>
      </c>
      <c r="H1507" s="21" t="s">
        <v>1951</v>
      </c>
      <c r="I1507" s="63">
        <v>43033</v>
      </c>
      <c r="J1507" s="63">
        <v>53990</v>
      </c>
      <c r="K1507" s="21" t="s">
        <v>356</v>
      </c>
      <c r="L1507" s="21" t="s">
        <v>2142</v>
      </c>
    </row>
    <row r="1508" spans="1:12">
      <c r="A1508" s="19">
        <v>1505</v>
      </c>
      <c r="B1508" s="19" t="s">
        <v>7801</v>
      </c>
      <c r="C1508" s="389" t="s">
        <v>167</v>
      </c>
      <c r="D1508" s="19" t="s">
        <v>6390</v>
      </c>
      <c r="E1508" s="19">
        <v>14.44</v>
      </c>
      <c r="F1508" s="70">
        <v>5185874</v>
      </c>
      <c r="G1508" s="19" t="s">
        <v>1542</v>
      </c>
      <c r="H1508" s="19" t="s">
        <v>1951</v>
      </c>
      <c r="I1508" s="62">
        <v>40395</v>
      </c>
      <c r="J1508" s="62">
        <v>51353</v>
      </c>
      <c r="K1508" s="19" t="s">
        <v>2022</v>
      </c>
      <c r="L1508" s="19" t="s">
        <v>2775</v>
      </c>
    </row>
    <row r="1509" spans="1:12">
      <c r="A1509" s="21">
        <v>1506</v>
      </c>
      <c r="B1509" s="21" t="s">
        <v>7802</v>
      </c>
      <c r="C1509" s="390">
        <v>0</v>
      </c>
      <c r="D1509" s="21" t="s">
        <v>7803</v>
      </c>
      <c r="E1509" s="21">
        <v>336.05</v>
      </c>
      <c r="F1509" s="75">
        <v>3865673</v>
      </c>
      <c r="G1509" s="21" t="s">
        <v>7804</v>
      </c>
      <c r="H1509" s="21" t="s">
        <v>1951</v>
      </c>
      <c r="I1509" s="63">
        <v>38329</v>
      </c>
      <c r="J1509" s="63">
        <v>49151</v>
      </c>
      <c r="K1509" s="21" t="s">
        <v>4052</v>
      </c>
      <c r="L1509" s="21" t="s">
        <v>4053</v>
      </c>
    </row>
    <row r="1510" spans="1:12">
      <c r="A1510" s="19">
        <v>1507</v>
      </c>
      <c r="B1510" s="19" t="s">
        <v>7805</v>
      </c>
      <c r="C1510" s="389">
        <v>0</v>
      </c>
      <c r="D1510" s="19" t="s">
        <v>7806</v>
      </c>
      <c r="E1510" s="19">
        <v>354.12</v>
      </c>
      <c r="F1510" s="70">
        <v>6172768</v>
      </c>
      <c r="G1510" s="19" t="s">
        <v>3975</v>
      </c>
      <c r="H1510" s="19" t="s">
        <v>1946</v>
      </c>
      <c r="I1510" s="62">
        <v>43047</v>
      </c>
      <c r="J1510" s="62">
        <v>54004</v>
      </c>
      <c r="K1510" s="19" t="s">
        <v>356</v>
      </c>
      <c r="L1510" s="19" t="s">
        <v>2265</v>
      </c>
    </row>
    <row r="1511" spans="1:12">
      <c r="A1511" s="21">
        <v>1508</v>
      </c>
      <c r="B1511" s="21" t="s">
        <v>7807</v>
      </c>
      <c r="C1511" s="390">
        <v>0</v>
      </c>
      <c r="D1511" s="21" t="s">
        <v>7808</v>
      </c>
      <c r="E1511" s="21">
        <v>2434.61</v>
      </c>
      <c r="F1511" s="75">
        <v>6172229</v>
      </c>
      <c r="G1511" s="21" t="s">
        <v>7809</v>
      </c>
      <c r="H1511" s="21" t="s">
        <v>1951</v>
      </c>
      <c r="I1511" s="63">
        <v>43061</v>
      </c>
      <c r="J1511" s="63">
        <v>54018</v>
      </c>
      <c r="K1511" s="21" t="s">
        <v>267</v>
      </c>
      <c r="L1511" s="21" t="s">
        <v>4184</v>
      </c>
    </row>
    <row r="1512" spans="1:12">
      <c r="A1512" s="19">
        <v>1509</v>
      </c>
      <c r="B1512" s="19" t="s">
        <v>7810</v>
      </c>
      <c r="C1512" s="389">
        <v>0</v>
      </c>
      <c r="D1512" s="19" t="s">
        <v>7811</v>
      </c>
      <c r="E1512" s="19">
        <v>1222.92</v>
      </c>
      <c r="F1512" s="70">
        <v>6172229</v>
      </c>
      <c r="G1512" s="19" t="s">
        <v>7809</v>
      </c>
      <c r="H1512" s="19" t="s">
        <v>1951</v>
      </c>
      <c r="I1512" s="62">
        <v>43061</v>
      </c>
      <c r="J1512" s="62">
        <v>54018</v>
      </c>
      <c r="K1512" s="19" t="s">
        <v>267</v>
      </c>
      <c r="L1512" s="19" t="s">
        <v>2026</v>
      </c>
    </row>
    <row r="1513" spans="1:12">
      <c r="A1513" s="21">
        <v>1510</v>
      </c>
      <c r="B1513" s="21" t="s">
        <v>7812</v>
      </c>
      <c r="C1513" s="390">
        <v>0</v>
      </c>
      <c r="D1513" s="21" t="s">
        <v>7813</v>
      </c>
      <c r="E1513" s="21">
        <v>2792.45</v>
      </c>
      <c r="F1513" s="75">
        <v>2672146</v>
      </c>
      <c r="G1513" s="21" t="s">
        <v>1945</v>
      </c>
      <c r="H1513" s="21" t="s">
        <v>1946</v>
      </c>
      <c r="I1513" s="63">
        <v>43061</v>
      </c>
      <c r="J1513" s="63">
        <v>54018</v>
      </c>
      <c r="K1513" s="21" t="s">
        <v>1422</v>
      </c>
      <c r="L1513" s="21" t="s">
        <v>6986</v>
      </c>
    </row>
    <row r="1514" spans="1:12">
      <c r="A1514" s="19">
        <v>1511</v>
      </c>
      <c r="B1514" s="19" t="s">
        <v>7814</v>
      </c>
      <c r="C1514" s="389" t="s">
        <v>2856</v>
      </c>
      <c r="D1514" s="19" t="s">
        <v>2206</v>
      </c>
      <c r="E1514" s="19">
        <v>56.2</v>
      </c>
      <c r="F1514" s="70">
        <v>5991692</v>
      </c>
      <c r="G1514" s="19" t="s">
        <v>7815</v>
      </c>
      <c r="H1514" s="19" t="s">
        <v>1951</v>
      </c>
      <c r="I1514" s="62">
        <v>43066</v>
      </c>
      <c r="J1514" s="62">
        <v>54023</v>
      </c>
      <c r="K1514" s="19" t="s">
        <v>267</v>
      </c>
      <c r="L1514" s="19" t="s">
        <v>2211</v>
      </c>
    </row>
    <row r="1515" spans="1:12">
      <c r="A1515" s="21">
        <v>1512</v>
      </c>
      <c r="B1515" s="21" t="s">
        <v>7816</v>
      </c>
      <c r="C1515" s="390" t="s">
        <v>167</v>
      </c>
      <c r="D1515" s="21" t="s">
        <v>7817</v>
      </c>
      <c r="E1515" s="21">
        <v>195.07</v>
      </c>
      <c r="F1515" s="75">
        <v>5327229</v>
      </c>
      <c r="G1515" s="21" t="s">
        <v>7818</v>
      </c>
      <c r="H1515" s="21" t="s">
        <v>1946</v>
      </c>
      <c r="I1515" s="63">
        <v>37832</v>
      </c>
      <c r="J1515" s="63">
        <v>48790</v>
      </c>
      <c r="K1515" s="21" t="s">
        <v>663</v>
      </c>
      <c r="L1515" s="21" t="s">
        <v>2071</v>
      </c>
    </row>
    <row r="1516" spans="1:12">
      <c r="A1516" s="19">
        <v>1513</v>
      </c>
      <c r="B1516" s="19" t="s">
        <v>7819</v>
      </c>
      <c r="C1516" s="389" t="s">
        <v>387</v>
      </c>
      <c r="D1516" s="19" t="s">
        <v>7820</v>
      </c>
      <c r="E1516" s="19">
        <v>759.71</v>
      </c>
      <c r="F1516" s="70">
        <v>5155568</v>
      </c>
      <c r="G1516" s="19" t="s">
        <v>7821</v>
      </c>
      <c r="H1516" s="19" t="s">
        <v>1951</v>
      </c>
      <c r="I1516" s="62">
        <v>42319</v>
      </c>
      <c r="J1516" s="62">
        <v>53277</v>
      </c>
      <c r="K1516" s="19" t="s">
        <v>456</v>
      </c>
      <c r="L1516" s="19" t="s">
        <v>2049</v>
      </c>
    </row>
    <row r="1517" spans="1:12">
      <c r="A1517" s="21">
        <v>1514</v>
      </c>
      <c r="B1517" s="21" t="s">
        <v>7822</v>
      </c>
      <c r="C1517" s="390" t="s">
        <v>387</v>
      </c>
      <c r="D1517" s="21" t="s">
        <v>7823</v>
      </c>
      <c r="E1517" s="21">
        <v>903.27</v>
      </c>
      <c r="F1517" s="75">
        <v>5155568</v>
      </c>
      <c r="G1517" s="21" t="s">
        <v>7821</v>
      </c>
      <c r="H1517" s="21" t="s">
        <v>1951</v>
      </c>
      <c r="I1517" s="63">
        <v>42319</v>
      </c>
      <c r="J1517" s="63">
        <v>53277</v>
      </c>
      <c r="K1517" s="21" t="s">
        <v>456</v>
      </c>
      <c r="L1517" s="21" t="s">
        <v>2049</v>
      </c>
    </row>
    <row r="1518" spans="1:12">
      <c r="A1518" s="19">
        <v>1515</v>
      </c>
      <c r="B1518" s="19" t="s">
        <v>7824</v>
      </c>
      <c r="C1518" s="389" t="s">
        <v>489</v>
      </c>
      <c r="D1518" s="19" t="s">
        <v>3892</v>
      </c>
      <c r="E1518" s="19">
        <v>279.32</v>
      </c>
      <c r="F1518" s="70">
        <v>2605694</v>
      </c>
      <c r="G1518" s="19" t="s">
        <v>3893</v>
      </c>
      <c r="H1518" s="19" t="s">
        <v>1951</v>
      </c>
      <c r="I1518" s="62">
        <v>43073</v>
      </c>
      <c r="J1518" s="62">
        <v>54030</v>
      </c>
      <c r="K1518" s="19" t="s">
        <v>1422</v>
      </c>
      <c r="L1518" s="19" t="s">
        <v>3894</v>
      </c>
    </row>
    <row r="1519" spans="1:12">
      <c r="A1519" s="21">
        <v>1516</v>
      </c>
      <c r="B1519" s="21" t="s">
        <v>7825</v>
      </c>
      <c r="C1519" s="390" t="s">
        <v>167</v>
      </c>
      <c r="D1519" s="21" t="s">
        <v>2639</v>
      </c>
      <c r="E1519" s="21">
        <v>1008.48</v>
      </c>
      <c r="F1519" s="75">
        <v>2096102</v>
      </c>
      <c r="G1519" s="21" t="s">
        <v>2640</v>
      </c>
      <c r="H1519" s="21" t="s">
        <v>1951</v>
      </c>
      <c r="I1519" s="63">
        <v>43075</v>
      </c>
      <c r="J1519" s="63">
        <v>54032</v>
      </c>
      <c r="K1519" s="21" t="s">
        <v>737</v>
      </c>
      <c r="L1519" s="21" t="s">
        <v>2641</v>
      </c>
    </row>
    <row r="1520" spans="1:12">
      <c r="A1520" s="19">
        <v>1517</v>
      </c>
      <c r="B1520" s="19" t="s">
        <v>7826</v>
      </c>
      <c r="C1520" s="389">
        <v>0</v>
      </c>
      <c r="D1520" s="19" t="s">
        <v>7827</v>
      </c>
      <c r="E1520" s="19">
        <v>36.46</v>
      </c>
      <c r="F1520" s="70">
        <v>5051118</v>
      </c>
      <c r="G1520" s="19" t="s">
        <v>7828</v>
      </c>
      <c r="H1520" s="19" t="s">
        <v>1946</v>
      </c>
      <c r="I1520" s="62">
        <v>39084</v>
      </c>
      <c r="J1520" s="62">
        <v>50042</v>
      </c>
      <c r="K1520" s="19" t="s">
        <v>180</v>
      </c>
      <c r="L1520" s="19" t="s">
        <v>1995</v>
      </c>
    </row>
    <row r="1521" spans="1:12">
      <c r="A1521" s="21">
        <v>1518</v>
      </c>
      <c r="B1521" s="21" t="s">
        <v>7829</v>
      </c>
      <c r="C1521" s="390">
        <v>0</v>
      </c>
      <c r="D1521" s="21" t="s">
        <v>7830</v>
      </c>
      <c r="E1521" s="21">
        <v>1314.72</v>
      </c>
      <c r="F1521" s="75">
        <v>5840716</v>
      </c>
      <c r="G1521" s="21" t="s">
        <v>5948</v>
      </c>
      <c r="H1521" s="21" t="s">
        <v>1951</v>
      </c>
      <c r="I1521" s="63">
        <v>43097</v>
      </c>
      <c r="J1521" s="63">
        <v>54054</v>
      </c>
      <c r="K1521" s="21" t="s">
        <v>267</v>
      </c>
      <c r="L1521" s="21" t="s">
        <v>7831</v>
      </c>
    </row>
    <row r="1522" spans="1:12">
      <c r="A1522" s="19">
        <v>1519</v>
      </c>
      <c r="B1522" s="19" t="s">
        <v>7832</v>
      </c>
      <c r="C1522" s="389" t="s">
        <v>167</v>
      </c>
      <c r="D1522" s="19" t="s">
        <v>2627</v>
      </c>
      <c r="E1522" s="19">
        <v>411.88</v>
      </c>
      <c r="F1522" s="70">
        <v>5979374</v>
      </c>
      <c r="G1522" s="19" t="s">
        <v>1908</v>
      </c>
      <c r="H1522" s="19" t="s">
        <v>1951</v>
      </c>
      <c r="I1522" s="62">
        <v>43097</v>
      </c>
      <c r="J1522" s="62">
        <v>54054</v>
      </c>
      <c r="K1522" s="19" t="s">
        <v>663</v>
      </c>
      <c r="L1522" s="19" t="s">
        <v>2359</v>
      </c>
    </row>
    <row r="1523" spans="1:12">
      <c r="A1523" s="21">
        <v>1520</v>
      </c>
      <c r="B1523" s="21" t="s">
        <v>7833</v>
      </c>
      <c r="C1523" s="390" t="s">
        <v>2089</v>
      </c>
      <c r="D1523" s="21" t="s">
        <v>7834</v>
      </c>
      <c r="E1523" s="21">
        <v>61.13</v>
      </c>
      <c r="F1523" s="75">
        <v>5198321</v>
      </c>
      <c r="G1523" s="21" t="s">
        <v>7835</v>
      </c>
      <c r="H1523" s="21" t="s">
        <v>2008</v>
      </c>
      <c r="I1523" s="63">
        <v>43097</v>
      </c>
      <c r="J1523" s="63">
        <v>54054</v>
      </c>
      <c r="K1523" s="21" t="s">
        <v>697</v>
      </c>
      <c r="L1523" s="21" t="s">
        <v>1562</v>
      </c>
    </row>
    <row r="1524" spans="1:12">
      <c r="A1524" s="19">
        <v>1521</v>
      </c>
      <c r="B1524" s="19" t="s">
        <v>7836</v>
      </c>
      <c r="C1524" s="389" t="s">
        <v>216</v>
      </c>
      <c r="D1524" s="19" t="s">
        <v>7837</v>
      </c>
      <c r="E1524" s="19">
        <v>21090.69</v>
      </c>
      <c r="F1524" s="70">
        <v>2074192</v>
      </c>
      <c r="G1524" s="19" t="s">
        <v>4583</v>
      </c>
      <c r="H1524" s="19" t="s">
        <v>3887</v>
      </c>
      <c r="I1524" s="62">
        <v>43097</v>
      </c>
      <c r="J1524" s="62">
        <v>54054</v>
      </c>
      <c r="K1524" s="19" t="s">
        <v>7838</v>
      </c>
      <c r="L1524" s="19" t="s">
        <v>7839</v>
      </c>
    </row>
    <row r="1525" spans="1:12">
      <c r="A1525" s="21">
        <v>1522</v>
      </c>
      <c r="B1525" s="21" t="s">
        <v>7840</v>
      </c>
      <c r="C1525" s="390" t="s">
        <v>167</v>
      </c>
      <c r="D1525" s="21" t="s">
        <v>7841</v>
      </c>
      <c r="E1525" s="21">
        <v>1460.51</v>
      </c>
      <c r="F1525" s="75">
        <v>5320607</v>
      </c>
      <c r="G1525" s="21" t="s">
        <v>1881</v>
      </c>
      <c r="H1525" s="21" t="s">
        <v>1951</v>
      </c>
      <c r="I1525" s="63">
        <v>43097</v>
      </c>
      <c r="J1525" s="63">
        <v>54054</v>
      </c>
      <c r="K1525" s="21" t="s">
        <v>747</v>
      </c>
      <c r="L1525" s="21" t="s">
        <v>1956</v>
      </c>
    </row>
    <row r="1526" spans="1:12">
      <c r="A1526" s="19">
        <v>1523</v>
      </c>
      <c r="B1526" s="19" t="s">
        <v>7842</v>
      </c>
      <c r="C1526" s="389">
        <v>0</v>
      </c>
      <c r="D1526" s="19" t="s">
        <v>5578</v>
      </c>
      <c r="E1526" s="19">
        <v>72.89</v>
      </c>
      <c r="F1526" s="70">
        <v>5335132</v>
      </c>
      <c r="G1526" s="19" t="s">
        <v>7843</v>
      </c>
      <c r="H1526" s="19" t="s">
        <v>1951</v>
      </c>
      <c r="I1526" s="62">
        <v>35768</v>
      </c>
      <c r="J1526" s="62">
        <v>46726</v>
      </c>
      <c r="K1526" s="19" t="s">
        <v>2022</v>
      </c>
      <c r="L1526" s="19" t="s">
        <v>3904</v>
      </c>
    </row>
    <row r="1527" spans="1:12">
      <c r="A1527" s="21">
        <v>1524</v>
      </c>
      <c r="B1527" s="21" t="s">
        <v>7844</v>
      </c>
      <c r="C1527" s="390" t="s">
        <v>370</v>
      </c>
      <c r="D1527" s="21" t="s">
        <v>3974</v>
      </c>
      <c r="E1527" s="21">
        <v>178.98</v>
      </c>
      <c r="F1527" s="75">
        <v>5294088</v>
      </c>
      <c r="G1527" s="21" t="s">
        <v>7845</v>
      </c>
      <c r="H1527" s="21" t="s">
        <v>2008</v>
      </c>
      <c r="I1527" s="63">
        <v>39783</v>
      </c>
      <c r="J1527" s="63">
        <v>50740</v>
      </c>
      <c r="K1527" s="21" t="s">
        <v>356</v>
      </c>
      <c r="L1527" s="21" t="s">
        <v>2265</v>
      </c>
    </row>
    <row r="1528" spans="1:12">
      <c r="A1528" s="19">
        <v>1525</v>
      </c>
      <c r="B1528" s="19" t="s">
        <v>7846</v>
      </c>
      <c r="C1528" s="389">
        <v>0</v>
      </c>
      <c r="D1528" s="19" t="s">
        <v>4775</v>
      </c>
      <c r="E1528" s="19">
        <v>66.72</v>
      </c>
      <c r="F1528" s="70">
        <v>2095025</v>
      </c>
      <c r="G1528" s="19" t="s">
        <v>3047</v>
      </c>
      <c r="H1528" s="19" t="s">
        <v>1951</v>
      </c>
      <c r="I1528" s="62">
        <v>43111</v>
      </c>
      <c r="J1528" s="62">
        <v>54068</v>
      </c>
      <c r="K1528" s="19" t="s">
        <v>168</v>
      </c>
      <c r="L1528" s="19" t="s">
        <v>2198</v>
      </c>
    </row>
    <row r="1529" spans="1:12">
      <c r="A1529" s="21">
        <v>1526</v>
      </c>
      <c r="B1529" s="21" t="s">
        <v>7847</v>
      </c>
      <c r="C1529" s="390" t="s">
        <v>2089</v>
      </c>
      <c r="D1529" s="21" t="s">
        <v>3144</v>
      </c>
      <c r="E1529" s="21">
        <v>464.59</v>
      </c>
      <c r="F1529" s="75">
        <v>5481341</v>
      </c>
      <c r="G1529" s="21" t="s">
        <v>3287</v>
      </c>
      <c r="H1529" s="21" t="s">
        <v>1951</v>
      </c>
      <c r="I1529" s="63">
        <v>43116</v>
      </c>
      <c r="J1529" s="63">
        <v>54073</v>
      </c>
      <c r="K1529" s="21" t="s">
        <v>697</v>
      </c>
      <c r="L1529" s="21" t="s">
        <v>3411</v>
      </c>
    </row>
    <row r="1530" spans="1:12">
      <c r="A1530" s="19">
        <v>1527</v>
      </c>
      <c r="B1530" s="19" t="s">
        <v>7848</v>
      </c>
      <c r="C1530" s="389">
        <v>0</v>
      </c>
      <c r="D1530" s="19" t="s">
        <v>7849</v>
      </c>
      <c r="E1530" s="19">
        <v>72.97</v>
      </c>
      <c r="F1530" s="70">
        <v>2018241</v>
      </c>
      <c r="G1530" s="19" t="s">
        <v>7850</v>
      </c>
      <c r="H1530" s="19" t="s">
        <v>1951</v>
      </c>
      <c r="I1530" s="62">
        <v>38736</v>
      </c>
      <c r="J1530" s="62">
        <v>49676</v>
      </c>
      <c r="K1530" s="19" t="s">
        <v>724</v>
      </c>
      <c r="L1530" s="19" t="s">
        <v>2234</v>
      </c>
    </row>
    <row r="1531" spans="1:12">
      <c r="A1531" s="21">
        <v>1528</v>
      </c>
      <c r="B1531" s="21" t="s">
        <v>7851</v>
      </c>
      <c r="C1531" s="390" t="s">
        <v>1958</v>
      </c>
      <c r="D1531" s="21" t="s">
        <v>7852</v>
      </c>
      <c r="E1531" s="21">
        <v>1472.04</v>
      </c>
      <c r="F1531" s="75">
        <v>5297052</v>
      </c>
      <c r="G1531" s="21" t="s">
        <v>7853</v>
      </c>
      <c r="H1531" s="21" t="s">
        <v>1946</v>
      </c>
      <c r="I1531" s="63">
        <v>43116</v>
      </c>
      <c r="J1531" s="63">
        <v>54073</v>
      </c>
      <c r="K1531" s="21" t="s">
        <v>663</v>
      </c>
      <c r="L1531" s="21" t="s">
        <v>7854</v>
      </c>
    </row>
    <row r="1532" spans="1:12">
      <c r="A1532" s="19">
        <v>1529</v>
      </c>
      <c r="B1532" s="19" t="s">
        <v>7855</v>
      </c>
      <c r="C1532" s="389" t="s">
        <v>489</v>
      </c>
      <c r="D1532" s="19" t="s">
        <v>3862</v>
      </c>
      <c r="E1532" s="19">
        <v>6557.08</v>
      </c>
      <c r="F1532" s="70">
        <v>2875578</v>
      </c>
      <c r="G1532" s="19" t="s">
        <v>6761</v>
      </c>
      <c r="H1532" s="19" t="s">
        <v>1951</v>
      </c>
      <c r="I1532" s="62">
        <v>43130</v>
      </c>
      <c r="J1532" s="62">
        <v>54087</v>
      </c>
      <c r="K1532" s="19" t="s">
        <v>663</v>
      </c>
      <c r="L1532" s="19" t="s">
        <v>2239</v>
      </c>
    </row>
    <row r="1533" spans="1:12">
      <c r="A1533" s="21">
        <v>1530</v>
      </c>
      <c r="B1533" s="21" t="s">
        <v>7856</v>
      </c>
      <c r="C1533" s="390">
        <v>0</v>
      </c>
      <c r="D1533" s="21" t="s">
        <v>4338</v>
      </c>
      <c r="E1533" s="21">
        <v>1412.68</v>
      </c>
      <c r="F1533" s="75">
        <v>5722942</v>
      </c>
      <c r="G1533" s="21" t="s">
        <v>5209</v>
      </c>
      <c r="H1533" s="21" t="s">
        <v>1951</v>
      </c>
      <c r="I1533" s="63">
        <v>43130</v>
      </c>
      <c r="J1533" s="63">
        <v>54087</v>
      </c>
      <c r="K1533" s="21" t="s">
        <v>267</v>
      </c>
      <c r="L1533" s="21" t="s">
        <v>3888</v>
      </c>
    </row>
    <row r="1534" spans="1:12">
      <c r="A1534" s="19">
        <v>1531</v>
      </c>
      <c r="B1534" s="19" t="s">
        <v>7857</v>
      </c>
      <c r="C1534" s="389" t="s">
        <v>2856</v>
      </c>
      <c r="D1534" s="19" t="s">
        <v>3982</v>
      </c>
      <c r="E1534" s="19">
        <v>247.41</v>
      </c>
      <c r="F1534" s="70">
        <v>2665093</v>
      </c>
      <c r="G1534" s="19" t="s">
        <v>7858</v>
      </c>
      <c r="H1534" s="19" t="s">
        <v>1951</v>
      </c>
      <c r="I1534" s="62">
        <v>43165</v>
      </c>
      <c r="J1534" s="62">
        <v>54123</v>
      </c>
      <c r="K1534" s="19" t="s">
        <v>356</v>
      </c>
      <c r="L1534" s="19" t="s">
        <v>2265</v>
      </c>
    </row>
    <row r="1535" spans="1:12">
      <c r="A1535" s="21">
        <v>1532</v>
      </c>
      <c r="B1535" s="21" t="s">
        <v>7859</v>
      </c>
      <c r="C1535" s="390">
        <v>0</v>
      </c>
      <c r="D1535" s="21" t="s">
        <v>2694</v>
      </c>
      <c r="E1535" s="21">
        <v>599.89</v>
      </c>
      <c r="F1535" s="75">
        <v>5062306</v>
      </c>
      <c r="G1535" s="21" t="s">
        <v>3621</v>
      </c>
      <c r="H1535" s="21" t="s">
        <v>1951</v>
      </c>
      <c r="I1535" s="63">
        <v>43174</v>
      </c>
      <c r="J1535" s="63">
        <v>54132</v>
      </c>
      <c r="K1535" s="21" t="s">
        <v>1303</v>
      </c>
      <c r="L1535" s="21" t="s">
        <v>2329</v>
      </c>
    </row>
    <row r="1536" spans="1:12">
      <c r="A1536" s="19">
        <v>1533</v>
      </c>
      <c r="B1536" s="19" t="s">
        <v>7860</v>
      </c>
      <c r="C1536" s="389">
        <v>0</v>
      </c>
      <c r="D1536" s="19" t="s">
        <v>7403</v>
      </c>
      <c r="E1536" s="19">
        <v>39.75</v>
      </c>
      <c r="F1536" s="70">
        <v>5350182</v>
      </c>
      <c r="G1536" s="19" t="s">
        <v>7861</v>
      </c>
      <c r="H1536" s="19" t="s">
        <v>1946</v>
      </c>
      <c r="I1536" s="62">
        <v>43194</v>
      </c>
      <c r="J1536" s="62">
        <v>54152</v>
      </c>
      <c r="K1536" s="19" t="s">
        <v>356</v>
      </c>
      <c r="L1536" s="19" t="s">
        <v>2265</v>
      </c>
    </row>
    <row r="1537" spans="1:12">
      <c r="A1537" s="21">
        <v>1534</v>
      </c>
      <c r="B1537" s="21" t="s">
        <v>7862</v>
      </c>
      <c r="C1537" s="390">
        <v>0</v>
      </c>
      <c r="D1537" s="21" t="s">
        <v>3428</v>
      </c>
      <c r="E1537" s="21">
        <v>374.14</v>
      </c>
      <c r="F1537" s="75">
        <v>5328918</v>
      </c>
      <c r="G1537" s="21" t="s">
        <v>7863</v>
      </c>
      <c r="H1537" s="21" t="s">
        <v>1951</v>
      </c>
      <c r="I1537" s="63">
        <v>43194</v>
      </c>
      <c r="J1537" s="63">
        <v>54152</v>
      </c>
      <c r="K1537" s="21" t="s">
        <v>1422</v>
      </c>
      <c r="L1537" s="21" t="s">
        <v>2092</v>
      </c>
    </row>
    <row r="1538" spans="1:12">
      <c r="A1538" s="19">
        <v>1535</v>
      </c>
      <c r="B1538" s="19" t="s">
        <v>7864</v>
      </c>
      <c r="C1538" s="389" t="s">
        <v>167</v>
      </c>
      <c r="D1538" s="19" t="s">
        <v>2624</v>
      </c>
      <c r="E1538" s="19">
        <v>574.26</v>
      </c>
      <c r="F1538" s="70">
        <v>5226759</v>
      </c>
      <c r="G1538" s="19" t="s">
        <v>1889</v>
      </c>
      <c r="H1538" s="19" t="s">
        <v>1951</v>
      </c>
      <c r="I1538" s="62">
        <v>43206</v>
      </c>
      <c r="J1538" s="62">
        <v>54164</v>
      </c>
      <c r="K1538" s="19" t="s">
        <v>663</v>
      </c>
      <c r="L1538" s="19" t="s">
        <v>2071</v>
      </c>
    </row>
    <row r="1539" spans="1:12">
      <c r="A1539" s="21">
        <v>1536</v>
      </c>
      <c r="B1539" s="21" t="s">
        <v>7865</v>
      </c>
      <c r="C1539" s="390" t="s">
        <v>2089</v>
      </c>
      <c r="D1539" s="21" t="s">
        <v>2327</v>
      </c>
      <c r="E1539" s="21">
        <v>222.34</v>
      </c>
      <c r="F1539" s="75">
        <v>5051134</v>
      </c>
      <c r="G1539" s="21" t="s">
        <v>1677</v>
      </c>
      <c r="H1539" s="21" t="s">
        <v>1951</v>
      </c>
      <c r="I1539" s="63">
        <v>38281</v>
      </c>
      <c r="J1539" s="63">
        <v>49238</v>
      </c>
      <c r="K1539" s="21" t="s">
        <v>267</v>
      </c>
      <c r="L1539" s="21" t="s">
        <v>2211</v>
      </c>
    </row>
    <row r="1540" spans="1:12">
      <c r="A1540" s="19">
        <v>1537</v>
      </c>
      <c r="B1540" s="19" t="s">
        <v>7866</v>
      </c>
      <c r="C1540" s="389">
        <v>0</v>
      </c>
      <c r="D1540" s="19" t="s">
        <v>6840</v>
      </c>
      <c r="E1540" s="19">
        <v>1577.26</v>
      </c>
      <c r="F1540" s="70">
        <v>5935539</v>
      </c>
      <c r="G1540" s="19" t="s">
        <v>3884</v>
      </c>
      <c r="H1540" s="19" t="s">
        <v>1951</v>
      </c>
      <c r="I1540" s="62">
        <v>43224</v>
      </c>
      <c r="J1540" s="62">
        <v>54182</v>
      </c>
      <c r="K1540" s="19" t="s">
        <v>267</v>
      </c>
      <c r="L1540" s="19" t="s">
        <v>3888</v>
      </c>
    </row>
    <row r="1541" spans="1:12">
      <c r="A1541" s="21">
        <v>1538</v>
      </c>
      <c r="B1541" s="21" t="s">
        <v>7867</v>
      </c>
      <c r="C1541" s="390">
        <v>0</v>
      </c>
      <c r="D1541" s="21" t="s">
        <v>7868</v>
      </c>
      <c r="E1541" s="21">
        <v>235.46</v>
      </c>
      <c r="F1541" s="75">
        <v>5516455</v>
      </c>
      <c r="G1541" s="21" t="s">
        <v>7869</v>
      </c>
      <c r="H1541" s="21" t="s">
        <v>1951</v>
      </c>
      <c r="I1541" s="63">
        <v>43224</v>
      </c>
      <c r="J1541" s="63">
        <v>54182</v>
      </c>
      <c r="K1541" s="21" t="s">
        <v>1419</v>
      </c>
      <c r="L1541" s="21" t="s">
        <v>2641</v>
      </c>
    </row>
    <row r="1542" spans="1:12">
      <c r="A1542" s="19">
        <v>1539</v>
      </c>
      <c r="B1542" s="19" t="s">
        <v>7870</v>
      </c>
      <c r="C1542" s="389" t="s">
        <v>167</v>
      </c>
      <c r="D1542" s="19" t="s">
        <v>4692</v>
      </c>
      <c r="E1542" s="19">
        <v>36.22</v>
      </c>
      <c r="F1542" s="70">
        <v>5007127</v>
      </c>
      <c r="G1542" s="19" t="s">
        <v>1527</v>
      </c>
      <c r="H1542" s="19" t="s">
        <v>2008</v>
      </c>
      <c r="I1542" s="62">
        <v>35594</v>
      </c>
      <c r="J1542" s="62">
        <v>46551</v>
      </c>
      <c r="K1542" s="19" t="s">
        <v>724</v>
      </c>
      <c r="L1542" s="19" t="s">
        <v>2234</v>
      </c>
    </row>
    <row r="1543" spans="1:12">
      <c r="A1543" s="21">
        <v>1540</v>
      </c>
      <c r="B1543" s="21" t="s">
        <v>7871</v>
      </c>
      <c r="C1543" s="390" t="s">
        <v>2717</v>
      </c>
      <c r="D1543" s="21" t="s">
        <v>7872</v>
      </c>
      <c r="E1543" s="21">
        <v>698.47</v>
      </c>
      <c r="F1543" s="75">
        <v>5830974</v>
      </c>
      <c r="G1543" s="21" t="s">
        <v>1652</v>
      </c>
      <c r="H1543" s="21" t="s">
        <v>1951</v>
      </c>
      <c r="I1543" s="63">
        <v>43231</v>
      </c>
      <c r="J1543" s="63">
        <v>54189</v>
      </c>
      <c r="K1543" s="21" t="s">
        <v>356</v>
      </c>
      <c r="L1543" s="21" t="s">
        <v>2265</v>
      </c>
    </row>
    <row r="1544" spans="1:12">
      <c r="A1544" s="19">
        <v>1541</v>
      </c>
      <c r="B1544" s="19" t="s">
        <v>7873</v>
      </c>
      <c r="C1544" s="389" t="s">
        <v>167</v>
      </c>
      <c r="D1544" s="19" t="s">
        <v>2382</v>
      </c>
      <c r="E1544" s="19">
        <v>658.34</v>
      </c>
      <c r="F1544" s="70">
        <v>2069792</v>
      </c>
      <c r="G1544" s="19" t="s">
        <v>4159</v>
      </c>
      <c r="H1544" s="19" t="s">
        <v>1951</v>
      </c>
      <c r="I1544" s="62">
        <v>43237</v>
      </c>
      <c r="J1544" s="62">
        <v>54195</v>
      </c>
      <c r="K1544" s="19" t="s">
        <v>1420</v>
      </c>
      <c r="L1544" s="19" t="s">
        <v>2554</v>
      </c>
    </row>
    <row r="1545" spans="1:12">
      <c r="A1545" s="21">
        <v>1542</v>
      </c>
      <c r="B1545" s="21" t="s">
        <v>7874</v>
      </c>
      <c r="C1545" s="390" t="s">
        <v>2717</v>
      </c>
      <c r="D1545" s="21" t="s">
        <v>2718</v>
      </c>
      <c r="E1545" s="21">
        <v>103.94</v>
      </c>
      <c r="F1545" s="75">
        <v>4065115</v>
      </c>
      <c r="G1545" s="21" t="s">
        <v>3932</v>
      </c>
      <c r="H1545" s="21" t="s">
        <v>1951</v>
      </c>
      <c r="I1545" s="63">
        <v>43250</v>
      </c>
      <c r="J1545" s="63">
        <v>54208</v>
      </c>
      <c r="K1545" s="21" t="s">
        <v>737</v>
      </c>
      <c r="L1545" s="21" t="s">
        <v>2320</v>
      </c>
    </row>
    <row r="1546" spans="1:12">
      <c r="A1546" s="19">
        <v>1543</v>
      </c>
      <c r="B1546" s="19" t="s">
        <v>7875</v>
      </c>
      <c r="C1546" s="389">
        <v>0</v>
      </c>
      <c r="D1546" s="19" t="s">
        <v>2221</v>
      </c>
      <c r="E1546" s="19">
        <v>309.32</v>
      </c>
      <c r="F1546" s="70">
        <v>5254469</v>
      </c>
      <c r="G1546" s="19" t="s">
        <v>2222</v>
      </c>
      <c r="H1546" s="19" t="s">
        <v>1951</v>
      </c>
      <c r="I1546" s="62">
        <v>43251</v>
      </c>
      <c r="J1546" s="62">
        <v>54209</v>
      </c>
      <c r="K1546" s="19" t="s">
        <v>708</v>
      </c>
      <c r="L1546" s="19" t="s">
        <v>2223</v>
      </c>
    </row>
    <row r="1547" spans="1:12">
      <c r="A1547" s="21">
        <v>1544</v>
      </c>
      <c r="B1547" s="21" t="s">
        <v>7876</v>
      </c>
      <c r="C1547" s="390" t="s">
        <v>167</v>
      </c>
      <c r="D1547" s="21" t="s">
        <v>2663</v>
      </c>
      <c r="E1547" s="21">
        <v>2003.63</v>
      </c>
      <c r="F1547" s="75">
        <v>2621169</v>
      </c>
      <c r="G1547" s="21" t="s">
        <v>7877</v>
      </c>
      <c r="H1547" s="21" t="s">
        <v>1951</v>
      </c>
      <c r="I1547" s="63">
        <v>43256</v>
      </c>
      <c r="J1547" s="63">
        <v>54214</v>
      </c>
      <c r="K1547" s="21" t="s">
        <v>1419</v>
      </c>
      <c r="L1547" s="21" t="s">
        <v>2663</v>
      </c>
    </row>
    <row r="1548" spans="1:12">
      <c r="A1548" s="19">
        <v>1545</v>
      </c>
      <c r="B1548" s="19" t="s">
        <v>7878</v>
      </c>
      <c r="C1548" s="389" t="s">
        <v>167</v>
      </c>
      <c r="D1548" s="19" t="s">
        <v>3162</v>
      </c>
      <c r="E1548" s="19">
        <v>247.49</v>
      </c>
      <c r="F1548" s="70">
        <v>5166667</v>
      </c>
      <c r="G1548" s="19" t="s">
        <v>1857</v>
      </c>
      <c r="H1548" s="19" t="s">
        <v>1951</v>
      </c>
      <c r="I1548" s="62">
        <v>43258</v>
      </c>
      <c r="J1548" s="62">
        <v>54216</v>
      </c>
      <c r="K1548" s="19" t="s">
        <v>2022</v>
      </c>
      <c r="L1548" s="19" t="s">
        <v>2588</v>
      </c>
    </row>
    <row r="1549" spans="1:12">
      <c r="A1549" s="21">
        <v>1546</v>
      </c>
      <c r="B1549" s="21" t="s">
        <v>7879</v>
      </c>
      <c r="C1549" s="390">
        <v>0</v>
      </c>
      <c r="D1549" s="21" t="s">
        <v>5569</v>
      </c>
      <c r="E1549" s="21">
        <v>24.44</v>
      </c>
      <c r="F1549" s="75">
        <v>3554848</v>
      </c>
      <c r="G1549" s="21" t="s">
        <v>7880</v>
      </c>
      <c r="H1549" s="21" t="s">
        <v>1951</v>
      </c>
      <c r="I1549" s="63">
        <v>37792</v>
      </c>
      <c r="J1549" s="63">
        <v>48750</v>
      </c>
      <c r="K1549" s="21" t="s">
        <v>1952</v>
      </c>
      <c r="L1549" s="21" t="s">
        <v>4480</v>
      </c>
    </row>
    <row r="1550" spans="1:12">
      <c r="A1550" s="19">
        <v>1547</v>
      </c>
      <c r="B1550" s="19" t="s">
        <v>7881</v>
      </c>
      <c r="C1550" s="389" t="s">
        <v>167</v>
      </c>
      <c r="D1550" s="19" t="s">
        <v>7882</v>
      </c>
      <c r="E1550" s="19">
        <v>30.53</v>
      </c>
      <c r="F1550" s="70">
        <v>5045894</v>
      </c>
      <c r="G1550" s="19" t="s">
        <v>3593</v>
      </c>
      <c r="H1550" s="19" t="s">
        <v>1951</v>
      </c>
      <c r="I1550" s="62">
        <v>34911</v>
      </c>
      <c r="J1550" s="62">
        <v>45869</v>
      </c>
      <c r="K1550" s="19" t="s">
        <v>267</v>
      </c>
      <c r="L1550" s="19" t="s">
        <v>3888</v>
      </c>
    </row>
    <row r="1551" spans="1:12">
      <c r="A1551" s="21">
        <v>1548</v>
      </c>
      <c r="B1551" s="21" t="s">
        <v>7883</v>
      </c>
      <c r="C1551" s="390">
        <v>0</v>
      </c>
      <c r="D1551" s="21" t="s">
        <v>2476</v>
      </c>
      <c r="E1551" s="21">
        <v>8.9600000000000009</v>
      </c>
      <c r="F1551" s="75">
        <v>6183506</v>
      </c>
      <c r="G1551" s="21" t="s">
        <v>1792</v>
      </c>
      <c r="H1551" s="21" t="s">
        <v>1951</v>
      </c>
      <c r="I1551" s="63">
        <v>34911</v>
      </c>
      <c r="J1551" s="63">
        <v>45869</v>
      </c>
      <c r="K1551" s="21" t="s">
        <v>267</v>
      </c>
      <c r="L1551" s="21" t="s">
        <v>3888</v>
      </c>
    </row>
    <row r="1552" spans="1:12">
      <c r="A1552" s="19">
        <v>1549</v>
      </c>
      <c r="B1552" s="19" t="s">
        <v>7884</v>
      </c>
      <c r="C1552" s="389" t="s">
        <v>167</v>
      </c>
      <c r="D1552" s="19" t="s">
        <v>7885</v>
      </c>
      <c r="E1552" s="19">
        <v>47.74</v>
      </c>
      <c r="F1552" s="70">
        <v>6247059</v>
      </c>
      <c r="G1552" s="19" t="s">
        <v>7886</v>
      </c>
      <c r="H1552" s="19" t="s">
        <v>2008</v>
      </c>
      <c r="I1552" s="62">
        <v>43270</v>
      </c>
      <c r="J1552" s="62">
        <v>54228</v>
      </c>
      <c r="K1552" s="19" t="s">
        <v>456</v>
      </c>
      <c r="L1552" s="19" t="s">
        <v>457</v>
      </c>
    </row>
    <row r="1553" spans="1:12">
      <c r="A1553" s="21">
        <v>1550</v>
      </c>
      <c r="B1553" s="21" t="s">
        <v>7887</v>
      </c>
      <c r="C1553" s="390" t="s">
        <v>370</v>
      </c>
      <c r="D1553" s="21" t="s">
        <v>4338</v>
      </c>
      <c r="E1553" s="21">
        <v>1980.02</v>
      </c>
      <c r="F1553" s="75">
        <v>5720443</v>
      </c>
      <c r="G1553" s="21" t="s">
        <v>7888</v>
      </c>
      <c r="H1553" s="21" t="s">
        <v>1951</v>
      </c>
      <c r="I1553" s="63">
        <v>43272</v>
      </c>
      <c r="J1553" s="63">
        <v>54230</v>
      </c>
      <c r="K1553" s="21" t="s">
        <v>1420</v>
      </c>
      <c r="L1553" s="21" t="s">
        <v>4079</v>
      </c>
    </row>
    <row r="1554" spans="1:12">
      <c r="A1554" s="19">
        <v>1551</v>
      </c>
      <c r="B1554" s="19" t="s">
        <v>7889</v>
      </c>
      <c r="C1554" s="389" t="s">
        <v>2089</v>
      </c>
      <c r="D1554" s="19" t="s">
        <v>7890</v>
      </c>
      <c r="E1554" s="19">
        <v>74.98</v>
      </c>
      <c r="F1554" s="70">
        <v>2107511</v>
      </c>
      <c r="G1554" s="19" t="s">
        <v>5260</v>
      </c>
      <c r="H1554" s="19" t="s">
        <v>1951</v>
      </c>
      <c r="I1554" s="62">
        <v>38253</v>
      </c>
      <c r="J1554" s="62">
        <v>49210</v>
      </c>
      <c r="K1554" s="19" t="s">
        <v>356</v>
      </c>
      <c r="L1554" s="19" t="s">
        <v>2367</v>
      </c>
    </row>
    <row r="1555" spans="1:12">
      <c r="A1555" s="21">
        <v>1552</v>
      </c>
      <c r="B1555" s="21" t="s">
        <v>7891</v>
      </c>
      <c r="C1555" s="390" t="s">
        <v>167</v>
      </c>
      <c r="D1555" s="21" t="s">
        <v>7892</v>
      </c>
      <c r="E1555" s="21">
        <v>127.2</v>
      </c>
      <c r="F1555" s="75">
        <v>2761319</v>
      </c>
      <c r="G1555" s="21" t="s">
        <v>7893</v>
      </c>
      <c r="H1555" s="21" t="s">
        <v>1951</v>
      </c>
      <c r="I1555" s="63">
        <v>37000</v>
      </c>
      <c r="J1555" s="63">
        <v>47957</v>
      </c>
      <c r="K1555" s="21" t="s">
        <v>724</v>
      </c>
      <c r="L1555" s="21" t="s">
        <v>253</v>
      </c>
    </row>
    <row r="1556" spans="1:12">
      <c r="A1556" s="19">
        <v>1553</v>
      </c>
      <c r="B1556" s="19" t="s">
        <v>7894</v>
      </c>
      <c r="C1556" s="389">
        <v>0</v>
      </c>
      <c r="D1556" s="19" t="s">
        <v>5289</v>
      </c>
      <c r="E1556" s="19">
        <v>3.04</v>
      </c>
      <c r="F1556" s="70">
        <v>5063329</v>
      </c>
      <c r="G1556" s="19" t="s">
        <v>6000</v>
      </c>
      <c r="H1556" s="19" t="s">
        <v>1951</v>
      </c>
      <c r="I1556" s="62">
        <v>38316</v>
      </c>
      <c r="J1556" s="62">
        <v>49273</v>
      </c>
      <c r="K1556" s="19" t="s">
        <v>267</v>
      </c>
      <c r="L1556" s="19" t="s">
        <v>2485</v>
      </c>
    </row>
    <row r="1557" spans="1:12">
      <c r="A1557" s="21">
        <v>1554</v>
      </c>
      <c r="B1557" s="21" t="s">
        <v>7895</v>
      </c>
      <c r="C1557" s="390" t="s">
        <v>2216</v>
      </c>
      <c r="D1557" s="21" t="s">
        <v>7896</v>
      </c>
      <c r="E1557" s="21">
        <v>862.39</v>
      </c>
      <c r="F1557" s="75">
        <v>5665914</v>
      </c>
      <c r="G1557" s="21" t="s">
        <v>7897</v>
      </c>
      <c r="H1557" s="21" t="s">
        <v>1951</v>
      </c>
      <c r="I1557" s="63">
        <v>43283</v>
      </c>
      <c r="J1557" s="63">
        <v>54241</v>
      </c>
      <c r="K1557" s="21" t="s">
        <v>180</v>
      </c>
      <c r="L1557" s="21" t="s">
        <v>3139</v>
      </c>
    </row>
    <row r="1558" spans="1:12">
      <c r="A1558" s="19">
        <v>1555</v>
      </c>
      <c r="B1558" s="19" t="s">
        <v>7898</v>
      </c>
      <c r="C1558" s="389">
        <v>0</v>
      </c>
      <c r="D1558" s="19" t="s">
        <v>7378</v>
      </c>
      <c r="E1558" s="19">
        <v>5335.2</v>
      </c>
      <c r="F1558" s="70">
        <v>5183308</v>
      </c>
      <c r="G1558" s="19" t="s">
        <v>5396</v>
      </c>
      <c r="H1558" s="19" t="s">
        <v>2008</v>
      </c>
      <c r="I1558" s="62">
        <v>43284</v>
      </c>
      <c r="J1558" s="62">
        <v>54242</v>
      </c>
      <c r="K1558" s="19" t="s">
        <v>1422</v>
      </c>
      <c r="L1558" s="19" t="s">
        <v>3012</v>
      </c>
    </row>
    <row r="1559" spans="1:12">
      <c r="A1559" s="21">
        <v>1556</v>
      </c>
      <c r="B1559" s="21" t="s">
        <v>7899</v>
      </c>
      <c r="C1559" s="390" t="s">
        <v>2216</v>
      </c>
      <c r="D1559" s="21" t="s">
        <v>7900</v>
      </c>
      <c r="E1559" s="21">
        <v>1791.39</v>
      </c>
      <c r="F1559" s="75">
        <v>5477301</v>
      </c>
      <c r="G1559" s="21" t="s">
        <v>7901</v>
      </c>
      <c r="H1559" s="21" t="s">
        <v>1951</v>
      </c>
      <c r="I1559" s="63">
        <v>43305</v>
      </c>
      <c r="J1559" s="63">
        <v>54263</v>
      </c>
      <c r="K1559" s="21" t="s">
        <v>3814</v>
      </c>
      <c r="L1559" s="21" t="s">
        <v>3815</v>
      </c>
    </row>
    <row r="1560" spans="1:12">
      <c r="A1560" s="19">
        <v>1557</v>
      </c>
      <c r="B1560" s="19" t="s">
        <v>7902</v>
      </c>
      <c r="C1560" s="389" t="s">
        <v>216</v>
      </c>
      <c r="D1560" s="19" t="s">
        <v>7903</v>
      </c>
      <c r="E1560" s="19">
        <v>203.27</v>
      </c>
      <c r="F1560" s="70">
        <v>5517893</v>
      </c>
      <c r="G1560" s="19" t="s">
        <v>7904</v>
      </c>
      <c r="H1560" s="19" t="s">
        <v>1951</v>
      </c>
      <c r="I1560" s="62">
        <v>43314</v>
      </c>
      <c r="J1560" s="62">
        <v>54272</v>
      </c>
      <c r="K1560" s="19" t="s">
        <v>1303</v>
      </c>
      <c r="L1560" s="19" t="s">
        <v>2329</v>
      </c>
    </row>
    <row r="1561" spans="1:12">
      <c r="A1561" s="21">
        <v>1558</v>
      </c>
      <c r="B1561" s="21" t="s">
        <v>7905</v>
      </c>
      <c r="C1561" s="390" t="s">
        <v>167</v>
      </c>
      <c r="D1561" s="21" t="s">
        <v>7906</v>
      </c>
      <c r="E1561" s="21">
        <v>234.36</v>
      </c>
      <c r="F1561" s="75">
        <v>6167616</v>
      </c>
      <c r="G1561" s="21" t="s">
        <v>7907</v>
      </c>
      <c r="H1561" s="21" t="s">
        <v>1951</v>
      </c>
      <c r="I1561" s="63">
        <v>43318</v>
      </c>
      <c r="J1561" s="63">
        <v>54276</v>
      </c>
      <c r="K1561" s="21" t="s">
        <v>267</v>
      </c>
      <c r="L1561" s="21" t="s">
        <v>2186</v>
      </c>
    </row>
    <row r="1562" spans="1:12">
      <c r="A1562" s="19">
        <v>1559</v>
      </c>
      <c r="B1562" s="19" t="s">
        <v>7908</v>
      </c>
      <c r="C1562" s="389" t="s">
        <v>3249</v>
      </c>
      <c r="D1562" s="19" t="s">
        <v>5595</v>
      </c>
      <c r="E1562" s="19">
        <v>253.77</v>
      </c>
      <c r="F1562" s="70">
        <v>5102081</v>
      </c>
      <c r="G1562" s="19" t="s">
        <v>1735</v>
      </c>
      <c r="H1562" s="19" t="s">
        <v>1951</v>
      </c>
      <c r="I1562" s="62">
        <v>43321</v>
      </c>
      <c r="J1562" s="62">
        <v>54279</v>
      </c>
      <c r="K1562" s="19" t="s">
        <v>356</v>
      </c>
      <c r="L1562" s="19" t="s">
        <v>2265</v>
      </c>
    </row>
    <row r="1563" spans="1:12">
      <c r="A1563" s="21">
        <v>1560</v>
      </c>
      <c r="B1563" s="21" t="s">
        <v>7909</v>
      </c>
      <c r="C1563" s="390" t="s">
        <v>2717</v>
      </c>
      <c r="D1563" s="21" t="s">
        <v>2043</v>
      </c>
      <c r="E1563" s="21">
        <v>220.93</v>
      </c>
      <c r="F1563" s="75">
        <v>2061899</v>
      </c>
      <c r="G1563" s="21" t="s">
        <v>5571</v>
      </c>
      <c r="H1563" s="21" t="s">
        <v>1951</v>
      </c>
      <c r="I1563" s="63">
        <v>43321</v>
      </c>
      <c r="J1563" s="63">
        <v>54279</v>
      </c>
      <c r="K1563" s="21" t="s">
        <v>356</v>
      </c>
      <c r="L1563" s="21" t="s">
        <v>2265</v>
      </c>
    </row>
    <row r="1564" spans="1:12">
      <c r="A1564" s="19">
        <v>1561</v>
      </c>
      <c r="B1564" s="19" t="s">
        <v>7910</v>
      </c>
      <c r="C1564" s="389">
        <v>0</v>
      </c>
      <c r="D1564" s="19" t="s">
        <v>7911</v>
      </c>
      <c r="E1564" s="19">
        <v>14744.19</v>
      </c>
      <c r="F1564" s="70">
        <v>5005094</v>
      </c>
      <c r="G1564" s="19" t="s">
        <v>4761</v>
      </c>
      <c r="H1564" s="19" t="s">
        <v>1951</v>
      </c>
      <c r="I1564" s="62">
        <v>43328</v>
      </c>
      <c r="J1564" s="62">
        <v>54286</v>
      </c>
      <c r="K1564" s="19" t="s">
        <v>663</v>
      </c>
      <c r="L1564" s="19" t="s">
        <v>2163</v>
      </c>
    </row>
    <row r="1565" spans="1:12">
      <c r="A1565" s="21">
        <v>1562</v>
      </c>
      <c r="B1565" s="21" t="s">
        <v>7912</v>
      </c>
      <c r="C1565" s="390">
        <v>0</v>
      </c>
      <c r="D1565" s="21" t="s">
        <v>7913</v>
      </c>
      <c r="E1565" s="21">
        <v>647.41</v>
      </c>
      <c r="F1565" s="75">
        <v>5147646</v>
      </c>
      <c r="G1565" s="21" t="s">
        <v>7914</v>
      </c>
      <c r="H1565" s="21" t="s">
        <v>1951</v>
      </c>
      <c r="I1565" s="63">
        <v>43332</v>
      </c>
      <c r="J1565" s="63">
        <v>54290</v>
      </c>
      <c r="K1565" s="21" t="s">
        <v>697</v>
      </c>
      <c r="L1565" s="21" t="s">
        <v>4242</v>
      </c>
    </row>
    <row r="1566" spans="1:12">
      <c r="A1566" s="19">
        <v>1563</v>
      </c>
      <c r="B1566" s="19" t="s">
        <v>7915</v>
      </c>
      <c r="C1566" s="389">
        <v>0</v>
      </c>
      <c r="D1566" s="19" t="s">
        <v>7916</v>
      </c>
      <c r="E1566" s="19">
        <v>1498.91</v>
      </c>
      <c r="F1566" s="70">
        <v>5147646</v>
      </c>
      <c r="G1566" s="19" t="s">
        <v>7914</v>
      </c>
      <c r="H1566" s="19" t="s">
        <v>1951</v>
      </c>
      <c r="I1566" s="62">
        <v>43332</v>
      </c>
      <c r="J1566" s="62">
        <v>54290</v>
      </c>
      <c r="K1566" s="19" t="s">
        <v>697</v>
      </c>
      <c r="L1566" s="19" t="s">
        <v>4242</v>
      </c>
    </row>
    <row r="1567" spans="1:12">
      <c r="A1567" s="21">
        <v>1564</v>
      </c>
      <c r="B1567" s="21" t="s">
        <v>7917</v>
      </c>
      <c r="C1567" s="390" t="s">
        <v>167</v>
      </c>
      <c r="D1567" s="21" t="s">
        <v>7918</v>
      </c>
      <c r="E1567" s="21">
        <v>1045.8900000000001</v>
      </c>
      <c r="F1567" s="75">
        <v>5439574</v>
      </c>
      <c r="G1567" s="21" t="s">
        <v>1974</v>
      </c>
      <c r="H1567" s="21" t="s">
        <v>1951</v>
      </c>
      <c r="I1567" s="63">
        <v>43334</v>
      </c>
      <c r="J1567" s="63">
        <v>54292</v>
      </c>
      <c r="K1567" s="21" t="s">
        <v>737</v>
      </c>
      <c r="L1567" s="21" t="s">
        <v>2173</v>
      </c>
    </row>
    <row r="1568" spans="1:12">
      <c r="A1568" s="19">
        <v>1565</v>
      </c>
      <c r="B1568" s="19" t="s">
        <v>7919</v>
      </c>
      <c r="C1568" s="389">
        <v>0</v>
      </c>
      <c r="D1568" s="19" t="s">
        <v>7920</v>
      </c>
      <c r="E1568" s="19">
        <v>1783.29</v>
      </c>
      <c r="F1568" s="70">
        <v>2645556</v>
      </c>
      <c r="G1568" s="19" t="s">
        <v>7921</v>
      </c>
      <c r="H1568" s="19" t="s">
        <v>1951</v>
      </c>
      <c r="I1568" s="62">
        <v>43341</v>
      </c>
      <c r="J1568" s="62">
        <v>54299</v>
      </c>
      <c r="K1568" s="19" t="s">
        <v>663</v>
      </c>
      <c r="L1568" s="19" t="s">
        <v>2037</v>
      </c>
    </row>
    <row r="1569" spans="1:12">
      <c r="A1569" s="21">
        <v>1566</v>
      </c>
      <c r="B1569" s="21" t="s">
        <v>7922</v>
      </c>
      <c r="C1569" s="390" t="s">
        <v>2024</v>
      </c>
      <c r="D1569" s="21" t="s">
        <v>2524</v>
      </c>
      <c r="E1569" s="21">
        <v>2469.52</v>
      </c>
      <c r="F1569" s="75">
        <v>5210402</v>
      </c>
      <c r="G1569" s="21" t="s">
        <v>7923</v>
      </c>
      <c r="H1569" s="21" t="s">
        <v>1946</v>
      </c>
      <c r="I1569" s="63">
        <v>43342</v>
      </c>
      <c r="J1569" s="63">
        <v>54300</v>
      </c>
      <c r="K1569" s="21" t="s">
        <v>2022</v>
      </c>
      <c r="L1569" s="21" t="s">
        <v>2762</v>
      </c>
    </row>
    <row r="1570" spans="1:12">
      <c r="A1570" s="19">
        <v>1567</v>
      </c>
      <c r="B1570" s="19" t="s">
        <v>7924</v>
      </c>
      <c r="C1570" s="389" t="s">
        <v>2024</v>
      </c>
      <c r="D1570" s="19" t="s">
        <v>7925</v>
      </c>
      <c r="E1570" s="19">
        <v>674.13</v>
      </c>
      <c r="F1570" s="70">
        <v>5203643</v>
      </c>
      <c r="G1570" s="19" t="s">
        <v>7926</v>
      </c>
      <c r="H1570" s="19" t="s">
        <v>1951</v>
      </c>
      <c r="I1570" s="62">
        <v>43357</v>
      </c>
      <c r="J1570" s="62">
        <v>54315</v>
      </c>
      <c r="K1570" s="19" t="s">
        <v>1422</v>
      </c>
      <c r="L1570" s="19" t="s">
        <v>3135</v>
      </c>
    </row>
    <row r="1571" spans="1:12">
      <c r="A1571" s="21">
        <v>1568</v>
      </c>
      <c r="B1571" s="21" t="s">
        <v>7927</v>
      </c>
      <c r="C1571" s="390" t="s">
        <v>167</v>
      </c>
      <c r="D1571" s="21" t="s">
        <v>7928</v>
      </c>
      <c r="E1571" s="21">
        <v>384.42</v>
      </c>
      <c r="F1571" s="75">
        <v>5884098</v>
      </c>
      <c r="G1571" s="21" t="s">
        <v>1510</v>
      </c>
      <c r="H1571" s="21" t="s">
        <v>1951</v>
      </c>
      <c r="I1571" s="63">
        <v>43362</v>
      </c>
      <c r="J1571" s="63">
        <v>54320</v>
      </c>
      <c r="K1571" s="21" t="s">
        <v>1420</v>
      </c>
      <c r="L1571" s="21" t="s">
        <v>2384</v>
      </c>
    </row>
    <row r="1572" spans="1:12">
      <c r="A1572" s="19">
        <v>1569</v>
      </c>
      <c r="B1572" s="19" t="s">
        <v>7929</v>
      </c>
      <c r="C1572" s="389" t="s">
        <v>4482</v>
      </c>
      <c r="D1572" s="19" t="s">
        <v>7930</v>
      </c>
      <c r="E1572" s="19">
        <v>114.7</v>
      </c>
      <c r="F1572" s="70">
        <v>2061899</v>
      </c>
      <c r="G1572" s="19" t="s">
        <v>5571</v>
      </c>
      <c r="H1572" s="19" t="s">
        <v>1951</v>
      </c>
      <c r="I1572" s="62">
        <v>43362</v>
      </c>
      <c r="J1572" s="62">
        <v>54320</v>
      </c>
      <c r="K1572" s="19" t="s">
        <v>679</v>
      </c>
      <c r="L1572" s="19" t="s">
        <v>2204</v>
      </c>
    </row>
    <row r="1573" spans="1:12">
      <c r="A1573" s="21">
        <v>1570</v>
      </c>
      <c r="B1573" s="21" t="s">
        <v>7931</v>
      </c>
      <c r="C1573" s="390" t="s">
        <v>2089</v>
      </c>
      <c r="D1573" s="21" t="s">
        <v>7932</v>
      </c>
      <c r="E1573" s="21">
        <v>80.290000000000006</v>
      </c>
      <c r="F1573" s="75">
        <v>5152518</v>
      </c>
      <c r="G1573" s="21" t="s">
        <v>7933</v>
      </c>
      <c r="H1573" s="21" t="s">
        <v>2008</v>
      </c>
      <c r="I1573" s="63">
        <v>39924</v>
      </c>
      <c r="J1573" s="63">
        <v>50881</v>
      </c>
      <c r="K1573" s="21" t="s">
        <v>356</v>
      </c>
      <c r="L1573" s="21" t="s">
        <v>2367</v>
      </c>
    </row>
    <row r="1574" spans="1:12">
      <c r="A1574" s="19">
        <v>1571</v>
      </c>
      <c r="B1574" s="19" t="s">
        <v>7934</v>
      </c>
      <c r="C1574" s="389">
        <v>0</v>
      </c>
      <c r="D1574" s="19" t="s">
        <v>7935</v>
      </c>
      <c r="E1574" s="19">
        <v>535.38</v>
      </c>
      <c r="F1574" s="70">
        <v>5428904</v>
      </c>
      <c r="G1574" s="19" t="s">
        <v>7936</v>
      </c>
      <c r="H1574" s="19" t="s">
        <v>2008</v>
      </c>
      <c r="I1574" s="62">
        <v>43368</v>
      </c>
      <c r="J1574" s="62">
        <v>54326</v>
      </c>
      <c r="K1574" s="19" t="s">
        <v>2022</v>
      </c>
      <c r="L1574" s="19" t="s">
        <v>2879</v>
      </c>
    </row>
    <row r="1575" spans="1:12">
      <c r="A1575" s="21">
        <v>1572</v>
      </c>
      <c r="B1575" s="21" t="s">
        <v>7937</v>
      </c>
      <c r="C1575" s="390" t="s">
        <v>2552</v>
      </c>
      <c r="D1575" s="21" t="s">
        <v>7938</v>
      </c>
      <c r="E1575" s="21">
        <v>260.49</v>
      </c>
      <c r="F1575" s="75">
        <v>2773791</v>
      </c>
      <c r="G1575" s="21" t="s">
        <v>2654</v>
      </c>
      <c r="H1575" s="21" t="s">
        <v>1951</v>
      </c>
      <c r="I1575" s="63">
        <v>43370</v>
      </c>
      <c r="J1575" s="63">
        <v>54328</v>
      </c>
      <c r="K1575" s="21" t="s">
        <v>747</v>
      </c>
      <c r="L1575" s="21" t="s">
        <v>2558</v>
      </c>
    </row>
    <row r="1576" spans="1:12">
      <c r="A1576" s="19">
        <v>1573</v>
      </c>
      <c r="B1576" s="19" t="s">
        <v>7939</v>
      </c>
      <c r="C1576" s="389" t="s">
        <v>189</v>
      </c>
      <c r="D1576" s="19" t="s">
        <v>3165</v>
      </c>
      <c r="E1576" s="19">
        <v>2752.33</v>
      </c>
      <c r="F1576" s="70">
        <v>2893819</v>
      </c>
      <c r="G1576" s="19" t="s">
        <v>7940</v>
      </c>
      <c r="H1576" s="19" t="s">
        <v>1951</v>
      </c>
      <c r="I1576" s="62">
        <v>43371</v>
      </c>
      <c r="J1576" s="62">
        <v>54329</v>
      </c>
      <c r="K1576" s="19" t="s">
        <v>356</v>
      </c>
      <c r="L1576" s="19" t="s">
        <v>3165</v>
      </c>
    </row>
    <row r="1577" spans="1:12">
      <c r="A1577" s="21">
        <v>1574</v>
      </c>
      <c r="B1577" s="21" t="s">
        <v>7941</v>
      </c>
      <c r="C1577" s="390" t="s">
        <v>2089</v>
      </c>
      <c r="D1577" s="21" t="s">
        <v>7942</v>
      </c>
      <c r="E1577" s="21">
        <v>525.59</v>
      </c>
      <c r="F1577" s="75">
        <v>6271642</v>
      </c>
      <c r="G1577" s="21" t="s">
        <v>1704</v>
      </c>
      <c r="H1577" s="21" t="s">
        <v>1946</v>
      </c>
      <c r="I1577" s="63">
        <v>43374</v>
      </c>
      <c r="J1577" s="63">
        <v>54332</v>
      </c>
      <c r="K1577" s="21" t="s">
        <v>456</v>
      </c>
      <c r="L1577" s="21" t="s">
        <v>3233</v>
      </c>
    </row>
    <row r="1578" spans="1:12">
      <c r="A1578" s="19">
        <v>1575</v>
      </c>
      <c r="B1578" s="19" t="s">
        <v>7943</v>
      </c>
      <c r="C1578" s="389">
        <v>0</v>
      </c>
      <c r="D1578" s="19" t="s">
        <v>7944</v>
      </c>
      <c r="E1578" s="19">
        <v>85.7</v>
      </c>
      <c r="F1578" s="70">
        <v>5145422</v>
      </c>
      <c r="G1578" s="19" t="s">
        <v>7945</v>
      </c>
      <c r="H1578" s="19" t="s">
        <v>1951</v>
      </c>
      <c r="I1578" s="62">
        <v>43382</v>
      </c>
      <c r="J1578" s="62">
        <v>54340</v>
      </c>
      <c r="K1578" s="19" t="s">
        <v>1422</v>
      </c>
      <c r="L1578" s="19" t="s">
        <v>2092</v>
      </c>
    </row>
    <row r="1579" spans="1:12">
      <c r="A1579" s="21">
        <v>1576</v>
      </c>
      <c r="B1579" s="21" t="s">
        <v>7946</v>
      </c>
      <c r="C1579" s="390" t="s">
        <v>189</v>
      </c>
      <c r="D1579" s="21" t="s">
        <v>7947</v>
      </c>
      <c r="E1579" s="21">
        <v>4070.55</v>
      </c>
      <c r="F1579" s="75">
        <v>5103797</v>
      </c>
      <c r="G1579" s="21" t="s">
        <v>6644</v>
      </c>
      <c r="H1579" s="21" t="s">
        <v>2008</v>
      </c>
      <c r="I1579" s="63">
        <v>43396</v>
      </c>
      <c r="J1579" s="63">
        <v>54354</v>
      </c>
      <c r="K1579" s="21" t="s">
        <v>356</v>
      </c>
      <c r="L1579" s="21" t="s">
        <v>3165</v>
      </c>
    </row>
    <row r="1580" spans="1:12">
      <c r="A1580" s="19">
        <v>1577</v>
      </c>
      <c r="B1580" s="19" t="s">
        <v>7948</v>
      </c>
      <c r="C1580" s="389" t="s">
        <v>2089</v>
      </c>
      <c r="D1580" s="19" t="s">
        <v>3537</v>
      </c>
      <c r="E1580" s="19">
        <v>967.6</v>
      </c>
      <c r="F1580" s="70">
        <v>5459362</v>
      </c>
      <c r="G1580" s="19" t="s">
        <v>7949</v>
      </c>
      <c r="H1580" s="19" t="s">
        <v>1951</v>
      </c>
      <c r="I1580" s="62">
        <v>43398</v>
      </c>
      <c r="J1580" s="62">
        <v>54356</v>
      </c>
      <c r="K1580" s="19" t="s">
        <v>356</v>
      </c>
      <c r="L1580" s="19" t="s">
        <v>2265</v>
      </c>
    </row>
    <row r="1581" spans="1:12">
      <c r="A1581" s="21">
        <v>1578</v>
      </c>
      <c r="B1581" s="21" t="s">
        <v>7950</v>
      </c>
      <c r="C1581" s="390" t="s">
        <v>167</v>
      </c>
      <c r="D1581" s="21" t="s">
        <v>7951</v>
      </c>
      <c r="E1581" s="21">
        <v>50.83</v>
      </c>
      <c r="F1581" s="75">
        <v>5947464</v>
      </c>
      <c r="G1581" s="21" t="s">
        <v>7952</v>
      </c>
      <c r="H1581" s="21" t="s">
        <v>1951</v>
      </c>
      <c r="I1581" s="63">
        <v>43403</v>
      </c>
      <c r="J1581" s="63">
        <v>54361</v>
      </c>
      <c r="K1581" s="21" t="s">
        <v>724</v>
      </c>
      <c r="L1581" s="21" t="s">
        <v>2227</v>
      </c>
    </row>
    <row r="1582" spans="1:12">
      <c r="A1582" s="19">
        <v>1579</v>
      </c>
      <c r="B1582" s="19" t="s">
        <v>7953</v>
      </c>
      <c r="C1582" s="389" t="s">
        <v>216</v>
      </c>
      <c r="D1582" s="19" t="s">
        <v>7954</v>
      </c>
      <c r="E1582" s="19">
        <v>2582.91</v>
      </c>
      <c r="F1582" s="70">
        <v>5482992</v>
      </c>
      <c r="G1582" s="19" t="s">
        <v>7955</v>
      </c>
      <c r="H1582" s="19" t="s">
        <v>1951</v>
      </c>
      <c r="I1582" s="62">
        <v>43411</v>
      </c>
      <c r="J1582" s="62">
        <v>54369</v>
      </c>
      <c r="K1582" s="19" t="s">
        <v>456</v>
      </c>
      <c r="L1582" s="19" t="s">
        <v>457</v>
      </c>
    </row>
    <row r="1583" spans="1:12">
      <c r="A1583" s="21">
        <v>1580</v>
      </c>
      <c r="B1583" s="21" t="s">
        <v>7956</v>
      </c>
      <c r="C1583" s="390" t="s">
        <v>2717</v>
      </c>
      <c r="D1583" s="21" t="s">
        <v>2309</v>
      </c>
      <c r="E1583" s="21">
        <v>413.8</v>
      </c>
      <c r="F1583" s="75">
        <v>5634946</v>
      </c>
      <c r="G1583" s="21" t="s">
        <v>2310</v>
      </c>
      <c r="H1583" s="21" t="s">
        <v>1951</v>
      </c>
      <c r="I1583" s="63">
        <v>43411</v>
      </c>
      <c r="J1583" s="63">
        <v>54369</v>
      </c>
      <c r="K1583" s="21" t="s">
        <v>697</v>
      </c>
      <c r="L1583" s="21" t="s">
        <v>2087</v>
      </c>
    </row>
    <row r="1584" spans="1:12">
      <c r="A1584" s="19">
        <v>1581</v>
      </c>
      <c r="B1584" s="19" t="s">
        <v>7957</v>
      </c>
      <c r="C1584" s="389">
        <v>0</v>
      </c>
      <c r="D1584" s="19" t="s">
        <v>7958</v>
      </c>
      <c r="E1584" s="19">
        <v>864.46</v>
      </c>
      <c r="F1584" s="70">
        <v>5108616</v>
      </c>
      <c r="G1584" s="19" t="s">
        <v>7959</v>
      </c>
      <c r="H1584" s="19" t="s">
        <v>1951</v>
      </c>
      <c r="I1584" s="62">
        <v>43418</v>
      </c>
      <c r="J1584" s="62">
        <v>54376</v>
      </c>
      <c r="K1584" s="19" t="s">
        <v>724</v>
      </c>
      <c r="L1584" s="19" t="s">
        <v>2227</v>
      </c>
    </row>
    <row r="1585" spans="1:12">
      <c r="A1585" s="21">
        <v>1582</v>
      </c>
      <c r="B1585" s="21" t="s">
        <v>7960</v>
      </c>
      <c r="C1585" s="390" t="s">
        <v>370</v>
      </c>
      <c r="D1585" s="21" t="s">
        <v>7961</v>
      </c>
      <c r="E1585" s="21">
        <v>2194.6</v>
      </c>
      <c r="F1585" s="75">
        <v>5581486</v>
      </c>
      <c r="G1585" s="21" t="s">
        <v>7962</v>
      </c>
      <c r="H1585" s="21" t="s">
        <v>1951</v>
      </c>
      <c r="I1585" s="63">
        <v>43420</v>
      </c>
      <c r="J1585" s="63">
        <v>54378</v>
      </c>
      <c r="K1585" s="21" t="s">
        <v>456</v>
      </c>
      <c r="L1585" s="21" t="s">
        <v>4296</v>
      </c>
    </row>
    <row r="1586" spans="1:12">
      <c r="A1586" s="19">
        <v>1583</v>
      </c>
      <c r="B1586" s="19" t="s">
        <v>7963</v>
      </c>
      <c r="C1586" s="389">
        <v>0</v>
      </c>
      <c r="D1586" s="19" t="s">
        <v>5163</v>
      </c>
      <c r="E1586" s="19">
        <v>1023.69</v>
      </c>
      <c r="F1586" s="70">
        <v>5287189</v>
      </c>
      <c r="G1586" s="19" t="s">
        <v>7964</v>
      </c>
      <c r="H1586" s="19" t="s">
        <v>1951</v>
      </c>
      <c r="I1586" s="62">
        <v>43440</v>
      </c>
      <c r="J1586" s="62">
        <v>54398</v>
      </c>
      <c r="K1586" s="19" t="s">
        <v>2207</v>
      </c>
      <c r="L1586" s="19" t="s">
        <v>7965</v>
      </c>
    </row>
    <row r="1587" spans="1:12">
      <c r="A1587" s="21">
        <v>1584</v>
      </c>
      <c r="B1587" s="21" t="s">
        <v>7966</v>
      </c>
      <c r="C1587" s="390">
        <v>0</v>
      </c>
      <c r="D1587" s="21" t="s">
        <v>7967</v>
      </c>
      <c r="E1587" s="21">
        <v>688.78</v>
      </c>
      <c r="F1587" s="75">
        <v>5287189</v>
      </c>
      <c r="G1587" s="21" t="s">
        <v>7964</v>
      </c>
      <c r="H1587" s="21" t="s">
        <v>1951</v>
      </c>
      <c r="I1587" s="63">
        <v>43440</v>
      </c>
      <c r="J1587" s="63">
        <v>54398</v>
      </c>
      <c r="K1587" s="21" t="s">
        <v>267</v>
      </c>
      <c r="L1587" s="21" t="s">
        <v>5912</v>
      </c>
    </row>
    <row r="1588" spans="1:12">
      <c r="A1588" s="19">
        <v>1585</v>
      </c>
      <c r="B1588" s="19" t="s">
        <v>7968</v>
      </c>
      <c r="C1588" s="389">
        <v>0</v>
      </c>
      <c r="D1588" s="19" t="s">
        <v>4115</v>
      </c>
      <c r="E1588" s="19">
        <v>362.62</v>
      </c>
      <c r="F1588" s="70">
        <v>5938953</v>
      </c>
      <c r="G1588" s="19" t="s">
        <v>2883</v>
      </c>
      <c r="H1588" s="19" t="s">
        <v>1951</v>
      </c>
      <c r="I1588" s="62">
        <v>43441</v>
      </c>
      <c r="J1588" s="62">
        <v>54399</v>
      </c>
      <c r="K1588" s="19" t="s">
        <v>2022</v>
      </c>
      <c r="L1588" s="19" t="s">
        <v>2562</v>
      </c>
    </row>
    <row r="1589" spans="1:12">
      <c r="A1589" s="21">
        <v>1586</v>
      </c>
      <c r="B1589" s="21" t="s">
        <v>7969</v>
      </c>
      <c r="C1589" s="390" t="s">
        <v>2425</v>
      </c>
      <c r="D1589" s="21" t="s">
        <v>7970</v>
      </c>
      <c r="E1589" s="21">
        <v>128.69</v>
      </c>
      <c r="F1589" s="75">
        <v>6354785</v>
      </c>
      <c r="G1589" s="21" t="s">
        <v>1709</v>
      </c>
      <c r="H1589" s="21" t="s">
        <v>1946</v>
      </c>
      <c r="I1589" s="63">
        <v>43455</v>
      </c>
      <c r="J1589" s="63">
        <v>54413</v>
      </c>
      <c r="K1589" s="21" t="s">
        <v>456</v>
      </c>
      <c r="L1589" s="21" t="s">
        <v>2049</v>
      </c>
    </row>
    <row r="1590" spans="1:12">
      <c r="A1590" s="19">
        <v>1587</v>
      </c>
      <c r="B1590" s="19" t="s">
        <v>7971</v>
      </c>
      <c r="C1590" s="389" t="s">
        <v>7972</v>
      </c>
      <c r="D1590" s="19" t="s">
        <v>2600</v>
      </c>
      <c r="E1590" s="19">
        <v>537.48</v>
      </c>
      <c r="F1590" s="70">
        <v>5266637</v>
      </c>
      <c r="G1590" s="19" t="s">
        <v>7973</v>
      </c>
      <c r="H1590" s="19" t="s">
        <v>1951</v>
      </c>
      <c r="I1590" s="62">
        <v>43460</v>
      </c>
      <c r="J1590" s="62">
        <v>54418</v>
      </c>
      <c r="K1590" s="19" t="s">
        <v>655</v>
      </c>
      <c r="L1590" s="19" t="s">
        <v>2327</v>
      </c>
    </row>
    <row r="1591" spans="1:12">
      <c r="A1591" s="21">
        <v>1588</v>
      </c>
      <c r="B1591" s="21" t="s">
        <v>7974</v>
      </c>
      <c r="C1591" s="390" t="s">
        <v>216</v>
      </c>
      <c r="D1591" s="21" t="s">
        <v>2382</v>
      </c>
      <c r="E1591" s="21">
        <v>3366.43</v>
      </c>
      <c r="F1591" s="75">
        <v>2069792</v>
      </c>
      <c r="G1591" s="21" t="s">
        <v>4159</v>
      </c>
      <c r="H1591" s="21" t="s">
        <v>1951</v>
      </c>
      <c r="I1591" s="63">
        <v>43460</v>
      </c>
      <c r="J1591" s="63">
        <v>54418</v>
      </c>
      <c r="K1591" s="21" t="s">
        <v>1420</v>
      </c>
      <c r="L1591" s="21" t="s">
        <v>7975</v>
      </c>
    </row>
    <row r="1592" spans="1:12">
      <c r="A1592" s="19">
        <v>1589</v>
      </c>
      <c r="B1592" s="19" t="s">
        <v>7976</v>
      </c>
      <c r="C1592" s="389" t="s">
        <v>2089</v>
      </c>
      <c r="D1592" s="19" t="s">
        <v>7977</v>
      </c>
      <c r="E1592" s="19">
        <v>727.91</v>
      </c>
      <c r="F1592" s="70">
        <v>2674866</v>
      </c>
      <c r="G1592" s="19" t="s">
        <v>7978</v>
      </c>
      <c r="H1592" s="19" t="s">
        <v>1951</v>
      </c>
      <c r="I1592" s="62">
        <v>43460</v>
      </c>
      <c r="J1592" s="62">
        <v>54418</v>
      </c>
      <c r="K1592" s="19" t="s">
        <v>456</v>
      </c>
      <c r="L1592" s="19" t="s">
        <v>521</v>
      </c>
    </row>
    <row r="1593" spans="1:12">
      <c r="A1593" s="21">
        <v>1590</v>
      </c>
      <c r="B1593" s="21" t="s">
        <v>7979</v>
      </c>
      <c r="C1593" s="390">
        <v>0</v>
      </c>
      <c r="D1593" s="21" t="s">
        <v>7980</v>
      </c>
      <c r="E1593" s="21">
        <v>741.08</v>
      </c>
      <c r="F1593" s="75">
        <v>6152392</v>
      </c>
      <c r="G1593" s="21" t="s">
        <v>7981</v>
      </c>
      <c r="H1593" s="21" t="s">
        <v>1951</v>
      </c>
      <c r="I1593" s="63">
        <v>43460</v>
      </c>
      <c r="J1593" s="63">
        <v>54418</v>
      </c>
      <c r="K1593" s="21" t="s">
        <v>1303</v>
      </c>
      <c r="L1593" s="21" t="s">
        <v>2329</v>
      </c>
    </row>
    <row r="1594" spans="1:12">
      <c r="A1594" s="19">
        <v>1591</v>
      </c>
      <c r="B1594" s="19" t="s">
        <v>7982</v>
      </c>
      <c r="C1594" s="389">
        <v>0</v>
      </c>
      <c r="D1594" s="19" t="s">
        <v>7983</v>
      </c>
      <c r="E1594" s="19">
        <v>239.68</v>
      </c>
      <c r="F1594" s="70">
        <v>5172829</v>
      </c>
      <c r="G1594" s="19" t="s">
        <v>7984</v>
      </c>
      <c r="H1594" s="19" t="s">
        <v>1951</v>
      </c>
      <c r="I1594" s="62">
        <v>38628</v>
      </c>
      <c r="J1594" s="62">
        <v>49585</v>
      </c>
      <c r="K1594" s="19" t="s">
        <v>4225</v>
      </c>
      <c r="L1594" s="19" t="s">
        <v>7985</v>
      </c>
    </row>
    <row r="1595" spans="1:12">
      <c r="A1595" s="21">
        <v>1592</v>
      </c>
      <c r="B1595" s="21" t="s">
        <v>7986</v>
      </c>
      <c r="C1595" s="390" t="s">
        <v>2773</v>
      </c>
      <c r="D1595" s="21" t="s">
        <v>3848</v>
      </c>
      <c r="E1595" s="21">
        <v>221.94</v>
      </c>
      <c r="F1595" s="75">
        <v>5353564</v>
      </c>
      <c r="G1595" s="21" t="s">
        <v>1926</v>
      </c>
      <c r="H1595" s="21" t="s">
        <v>1951</v>
      </c>
      <c r="I1595" s="63">
        <v>43476</v>
      </c>
      <c r="J1595" s="63">
        <v>54434</v>
      </c>
      <c r="K1595" s="21" t="s">
        <v>697</v>
      </c>
      <c r="L1595" s="21" t="s">
        <v>2087</v>
      </c>
    </row>
    <row r="1596" spans="1:12">
      <c r="A1596" s="19">
        <v>1593</v>
      </c>
      <c r="B1596" s="19" t="s">
        <v>7987</v>
      </c>
      <c r="C1596" s="389" t="s">
        <v>370</v>
      </c>
      <c r="D1596" s="19" t="s">
        <v>7988</v>
      </c>
      <c r="E1596" s="19">
        <v>1154.03</v>
      </c>
      <c r="F1596" s="70">
        <v>2726378</v>
      </c>
      <c r="G1596" s="19" t="s">
        <v>7989</v>
      </c>
      <c r="H1596" s="19" t="s">
        <v>1951</v>
      </c>
      <c r="I1596" s="62">
        <v>43479</v>
      </c>
      <c r="J1596" s="62">
        <v>54437</v>
      </c>
      <c r="K1596" s="19" t="s">
        <v>456</v>
      </c>
      <c r="L1596" s="19" t="s">
        <v>4296</v>
      </c>
    </row>
    <row r="1597" spans="1:12">
      <c r="A1597" s="21">
        <v>1594</v>
      </c>
      <c r="B1597" s="21" t="s">
        <v>7990</v>
      </c>
      <c r="C1597" s="390" t="s">
        <v>2135</v>
      </c>
      <c r="D1597" s="21" t="s">
        <v>7991</v>
      </c>
      <c r="E1597" s="21">
        <v>217.91</v>
      </c>
      <c r="F1597" s="75">
        <v>6006124</v>
      </c>
      <c r="G1597" s="21" t="s">
        <v>1521</v>
      </c>
      <c r="H1597" s="21" t="s">
        <v>1951</v>
      </c>
      <c r="I1597" s="63">
        <v>43487</v>
      </c>
      <c r="J1597" s="63">
        <v>54445</v>
      </c>
      <c r="K1597" s="21" t="s">
        <v>737</v>
      </c>
      <c r="L1597" s="21" t="s">
        <v>3993</v>
      </c>
    </row>
    <row r="1598" spans="1:12">
      <c r="A1598" s="19">
        <v>1595</v>
      </c>
      <c r="B1598" s="19" t="s">
        <v>7992</v>
      </c>
      <c r="C1598" s="389">
        <v>0</v>
      </c>
      <c r="D1598" s="19" t="s">
        <v>7633</v>
      </c>
      <c r="E1598" s="19">
        <v>15408.02</v>
      </c>
      <c r="F1598" s="70">
        <v>6396682</v>
      </c>
      <c r="G1598" s="19" t="s">
        <v>7993</v>
      </c>
      <c r="H1598" s="19" t="s">
        <v>1951</v>
      </c>
      <c r="I1598" s="62">
        <v>43495</v>
      </c>
      <c r="J1598" s="62">
        <v>54453</v>
      </c>
      <c r="K1598" s="19" t="s">
        <v>697</v>
      </c>
      <c r="L1598" s="19" t="s">
        <v>3678</v>
      </c>
    </row>
    <row r="1599" spans="1:12">
      <c r="A1599" s="21">
        <v>1596</v>
      </c>
      <c r="B1599" s="21" t="s">
        <v>7994</v>
      </c>
      <c r="C1599" s="390">
        <v>0</v>
      </c>
      <c r="D1599" s="21" t="s">
        <v>2327</v>
      </c>
      <c r="E1599" s="21">
        <v>223</v>
      </c>
      <c r="F1599" s="75">
        <v>5195454</v>
      </c>
      <c r="G1599" s="21" t="s">
        <v>7995</v>
      </c>
      <c r="H1599" s="21" t="s">
        <v>1951</v>
      </c>
      <c r="I1599" s="63">
        <v>43510</v>
      </c>
      <c r="J1599" s="63">
        <v>54468</v>
      </c>
      <c r="K1599" s="21" t="s">
        <v>1987</v>
      </c>
      <c r="L1599" s="21" t="s">
        <v>5622</v>
      </c>
    </row>
    <row r="1600" spans="1:12">
      <c r="A1600" s="19">
        <v>1597</v>
      </c>
      <c r="B1600" s="19" t="s">
        <v>7996</v>
      </c>
      <c r="C1600" s="389" t="s">
        <v>370</v>
      </c>
      <c r="D1600" s="19" t="s">
        <v>3862</v>
      </c>
      <c r="E1600" s="19">
        <v>1735.55</v>
      </c>
      <c r="F1600" s="70">
        <v>5107733</v>
      </c>
      <c r="G1600" s="19" t="s">
        <v>7997</v>
      </c>
      <c r="H1600" s="19" t="s">
        <v>1951</v>
      </c>
      <c r="I1600" s="62">
        <v>43525</v>
      </c>
      <c r="J1600" s="62">
        <v>54483</v>
      </c>
      <c r="K1600" s="19" t="s">
        <v>663</v>
      </c>
      <c r="L1600" s="19" t="s">
        <v>2165</v>
      </c>
    </row>
    <row r="1601" spans="1:12">
      <c r="A1601" s="21">
        <v>1598</v>
      </c>
      <c r="B1601" s="21" t="s">
        <v>7998</v>
      </c>
      <c r="C1601" s="390">
        <v>0</v>
      </c>
      <c r="D1601" s="21" t="s">
        <v>7999</v>
      </c>
      <c r="E1601" s="21">
        <v>1092.77</v>
      </c>
      <c r="F1601" s="75">
        <v>5145414</v>
      </c>
      <c r="G1601" s="21" t="s">
        <v>8000</v>
      </c>
      <c r="H1601" s="21" t="s">
        <v>1951</v>
      </c>
      <c r="I1601" s="63">
        <v>43531</v>
      </c>
      <c r="J1601" s="63">
        <v>54489</v>
      </c>
      <c r="K1601" s="21" t="s">
        <v>663</v>
      </c>
      <c r="L1601" s="21" t="s">
        <v>2359</v>
      </c>
    </row>
    <row r="1602" spans="1:12">
      <c r="A1602" s="19">
        <v>1599</v>
      </c>
      <c r="B1602" s="19" t="s">
        <v>8001</v>
      </c>
      <c r="C1602" s="389">
        <v>0</v>
      </c>
      <c r="D1602" s="19" t="s">
        <v>253</v>
      </c>
      <c r="E1602" s="19">
        <v>27.77</v>
      </c>
      <c r="F1602" s="70">
        <v>2574233</v>
      </c>
      <c r="G1602" s="19" t="s">
        <v>8002</v>
      </c>
      <c r="H1602" s="19" t="s">
        <v>1951</v>
      </c>
      <c r="I1602" s="62">
        <v>35818</v>
      </c>
      <c r="J1602" s="62">
        <v>46775</v>
      </c>
      <c r="K1602" s="19" t="s">
        <v>267</v>
      </c>
      <c r="L1602" s="19" t="s">
        <v>3888</v>
      </c>
    </row>
    <row r="1603" spans="1:12">
      <c r="A1603" s="21">
        <v>1600</v>
      </c>
      <c r="B1603" s="21" t="s">
        <v>8003</v>
      </c>
      <c r="C1603" s="390" t="s">
        <v>167</v>
      </c>
      <c r="D1603" s="21" t="s">
        <v>8004</v>
      </c>
      <c r="E1603" s="21">
        <v>6364.36</v>
      </c>
      <c r="F1603" s="75">
        <v>5420504</v>
      </c>
      <c r="G1603" s="21" t="s">
        <v>8005</v>
      </c>
      <c r="H1603" s="21" t="s">
        <v>1951</v>
      </c>
      <c r="I1603" s="63">
        <v>43551</v>
      </c>
      <c r="J1603" s="63">
        <v>54509</v>
      </c>
      <c r="K1603" s="21" t="s">
        <v>663</v>
      </c>
      <c r="L1603" s="21" t="s">
        <v>8006</v>
      </c>
    </row>
    <row r="1604" spans="1:12">
      <c r="A1604" s="19">
        <v>1601</v>
      </c>
      <c r="B1604" s="19" t="s">
        <v>8007</v>
      </c>
      <c r="C1604" s="389" t="s">
        <v>167</v>
      </c>
      <c r="D1604" s="19" t="s">
        <v>2327</v>
      </c>
      <c r="E1604" s="19">
        <v>3924.54</v>
      </c>
      <c r="F1604" s="70">
        <v>3753603</v>
      </c>
      <c r="G1604" s="19" t="s">
        <v>3996</v>
      </c>
      <c r="H1604" s="19" t="s">
        <v>1951</v>
      </c>
      <c r="I1604" s="62">
        <v>43563</v>
      </c>
      <c r="J1604" s="62">
        <v>54521</v>
      </c>
      <c r="K1604" s="19" t="s">
        <v>3354</v>
      </c>
      <c r="L1604" s="19" t="s">
        <v>8008</v>
      </c>
    </row>
    <row r="1605" spans="1:12">
      <c r="A1605" s="21">
        <v>1602</v>
      </c>
      <c r="B1605" s="21" t="s">
        <v>8009</v>
      </c>
      <c r="C1605" s="390" t="s">
        <v>189</v>
      </c>
      <c r="D1605" s="21" t="s">
        <v>4040</v>
      </c>
      <c r="E1605" s="21">
        <v>11966.2</v>
      </c>
      <c r="F1605" s="75">
        <v>3318486</v>
      </c>
      <c r="G1605" s="21" t="s">
        <v>4041</v>
      </c>
      <c r="H1605" s="21" t="s">
        <v>1951</v>
      </c>
      <c r="I1605" s="63">
        <v>43563</v>
      </c>
      <c r="J1605" s="63">
        <v>54521</v>
      </c>
      <c r="K1605" s="21" t="s">
        <v>356</v>
      </c>
      <c r="L1605" s="21" t="s">
        <v>2114</v>
      </c>
    </row>
    <row r="1606" spans="1:12">
      <c r="A1606" s="19">
        <v>1603</v>
      </c>
      <c r="B1606" s="19" t="s">
        <v>8010</v>
      </c>
      <c r="C1606" s="389" t="s">
        <v>167</v>
      </c>
      <c r="D1606" s="19" t="s">
        <v>3223</v>
      </c>
      <c r="E1606" s="19">
        <v>43.1</v>
      </c>
      <c r="F1606" s="70">
        <v>5046483</v>
      </c>
      <c r="G1606" s="19" t="s">
        <v>4435</v>
      </c>
      <c r="H1606" s="19" t="s">
        <v>1951</v>
      </c>
      <c r="I1606" s="62">
        <v>43565</v>
      </c>
      <c r="J1606" s="62">
        <v>54523</v>
      </c>
      <c r="K1606" s="19" t="s">
        <v>1303</v>
      </c>
      <c r="L1606" s="19" t="s">
        <v>2329</v>
      </c>
    </row>
    <row r="1607" spans="1:12">
      <c r="A1607" s="21">
        <v>1604</v>
      </c>
      <c r="B1607" s="21" t="s">
        <v>8011</v>
      </c>
      <c r="C1607" s="390" t="s">
        <v>2089</v>
      </c>
      <c r="D1607" s="21" t="s">
        <v>5478</v>
      </c>
      <c r="E1607" s="21">
        <v>28.92</v>
      </c>
      <c r="F1607" s="75">
        <v>2771179</v>
      </c>
      <c r="G1607" s="21" t="s">
        <v>1506</v>
      </c>
      <c r="H1607" s="21" t="s">
        <v>1951</v>
      </c>
      <c r="I1607" s="63">
        <v>38153</v>
      </c>
      <c r="J1607" s="63">
        <v>49110</v>
      </c>
      <c r="K1607" s="21" t="s">
        <v>1422</v>
      </c>
      <c r="L1607" s="21" t="s">
        <v>3343</v>
      </c>
    </row>
    <row r="1608" spans="1:12">
      <c r="A1608" s="19">
        <v>1605</v>
      </c>
      <c r="B1608" s="19" t="s">
        <v>8012</v>
      </c>
      <c r="C1608" s="389">
        <v>0</v>
      </c>
      <c r="D1608" s="19" t="s">
        <v>6689</v>
      </c>
      <c r="E1608" s="19">
        <v>5254.35</v>
      </c>
      <c r="F1608" s="70">
        <v>6401481</v>
      </c>
      <c r="G1608" s="19" t="s">
        <v>8013</v>
      </c>
      <c r="H1608" s="19" t="s">
        <v>1951</v>
      </c>
      <c r="I1608" s="62">
        <v>40980</v>
      </c>
      <c r="J1608" s="62">
        <v>51937</v>
      </c>
      <c r="K1608" s="19" t="s">
        <v>697</v>
      </c>
      <c r="L1608" s="19" t="s">
        <v>6691</v>
      </c>
    </row>
    <row r="1609" spans="1:12">
      <c r="A1609" s="21">
        <v>1606</v>
      </c>
      <c r="B1609" s="21" t="s">
        <v>8014</v>
      </c>
      <c r="C1609" s="390" t="s">
        <v>2089</v>
      </c>
      <c r="D1609" s="21" t="s">
        <v>2320</v>
      </c>
      <c r="E1609" s="21">
        <v>177.41</v>
      </c>
      <c r="F1609" s="75">
        <v>5460816</v>
      </c>
      <c r="G1609" s="21" t="s">
        <v>1534</v>
      </c>
      <c r="H1609" s="21" t="s">
        <v>1951</v>
      </c>
      <c r="I1609" s="63">
        <v>43586</v>
      </c>
      <c r="J1609" s="63">
        <v>54544</v>
      </c>
      <c r="K1609" s="21" t="s">
        <v>1422</v>
      </c>
      <c r="L1609" s="21" t="s">
        <v>3343</v>
      </c>
    </row>
    <row r="1610" spans="1:12">
      <c r="A1610" s="19">
        <v>1607</v>
      </c>
      <c r="B1610" s="19" t="s">
        <v>8015</v>
      </c>
      <c r="C1610" s="389">
        <v>0</v>
      </c>
      <c r="D1610" s="19" t="s">
        <v>6840</v>
      </c>
      <c r="E1610" s="19">
        <v>8.33</v>
      </c>
      <c r="F1610" s="70">
        <v>5935539</v>
      </c>
      <c r="G1610" s="19" t="s">
        <v>3884</v>
      </c>
      <c r="H1610" s="19" t="s">
        <v>1951</v>
      </c>
      <c r="I1610" s="62">
        <v>43586</v>
      </c>
      <c r="J1610" s="62">
        <v>54544</v>
      </c>
      <c r="K1610" s="19" t="s">
        <v>267</v>
      </c>
      <c r="L1610" s="19" t="s">
        <v>3888</v>
      </c>
    </row>
    <row r="1611" spans="1:12">
      <c r="A1611" s="21">
        <v>1608</v>
      </c>
      <c r="B1611" s="21" t="s">
        <v>8016</v>
      </c>
      <c r="C1611" s="390" t="s">
        <v>2340</v>
      </c>
      <c r="D1611" s="21" t="s">
        <v>7147</v>
      </c>
      <c r="E1611" s="21">
        <v>11465.86</v>
      </c>
      <c r="F1611" s="75">
        <v>5468213</v>
      </c>
      <c r="G1611" s="21" t="s">
        <v>8017</v>
      </c>
      <c r="H1611" s="21" t="s">
        <v>1951</v>
      </c>
      <c r="I1611" s="63">
        <v>43598</v>
      </c>
      <c r="J1611" s="63">
        <v>54556</v>
      </c>
      <c r="K1611" s="21" t="s">
        <v>663</v>
      </c>
      <c r="L1611" s="21" t="s">
        <v>2239</v>
      </c>
    </row>
    <row r="1612" spans="1:12">
      <c r="A1612" s="19">
        <v>1609</v>
      </c>
      <c r="B1612" s="19" t="s">
        <v>8018</v>
      </c>
      <c r="C1612" s="389">
        <v>0</v>
      </c>
      <c r="D1612" s="19" t="s">
        <v>2247</v>
      </c>
      <c r="E1612" s="19">
        <v>957.1</v>
      </c>
      <c r="F1612" s="70">
        <v>5253535</v>
      </c>
      <c r="G1612" s="19" t="s">
        <v>4370</v>
      </c>
      <c r="H1612" s="19" t="s">
        <v>1951</v>
      </c>
      <c r="I1612" s="62">
        <v>43598</v>
      </c>
      <c r="J1612" s="62">
        <v>54556</v>
      </c>
      <c r="K1612" s="19" t="s">
        <v>747</v>
      </c>
      <c r="L1612" s="19" t="s">
        <v>8019</v>
      </c>
    </row>
    <row r="1613" spans="1:12">
      <c r="A1613" s="21">
        <v>1610</v>
      </c>
      <c r="B1613" s="21" t="s">
        <v>8020</v>
      </c>
      <c r="C1613" s="390">
        <v>0</v>
      </c>
      <c r="D1613" s="21" t="s">
        <v>8021</v>
      </c>
      <c r="E1613" s="21">
        <v>2316.23</v>
      </c>
      <c r="F1613" s="75">
        <v>6050948</v>
      </c>
      <c r="G1613" s="21" t="s">
        <v>8022</v>
      </c>
      <c r="H1613" s="21" t="s">
        <v>2008</v>
      </c>
      <c r="I1613" s="63">
        <v>43600</v>
      </c>
      <c r="J1613" s="63">
        <v>54558</v>
      </c>
      <c r="K1613" s="21" t="s">
        <v>1422</v>
      </c>
      <c r="L1613" s="21" t="s">
        <v>2138</v>
      </c>
    </row>
    <row r="1614" spans="1:12">
      <c r="A1614" s="19">
        <v>1611</v>
      </c>
      <c r="B1614" s="19" t="s">
        <v>8023</v>
      </c>
      <c r="C1614" s="389" t="s">
        <v>2216</v>
      </c>
      <c r="D1614" s="19" t="s">
        <v>561</v>
      </c>
      <c r="E1614" s="19">
        <v>5226.1400000000003</v>
      </c>
      <c r="F1614" s="70">
        <v>5450861</v>
      </c>
      <c r="G1614" s="19" t="s">
        <v>8024</v>
      </c>
      <c r="H1614" s="19" t="s">
        <v>2008</v>
      </c>
      <c r="I1614" s="62">
        <v>43605</v>
      </c>
      <c r="J1614" s="62">
        <v>54563</v>
      </c>
      <c r="K1614" s="19" t="s">
        <v>697</v>
      </c>
      <c r="L1614" s="19" t="s">
        <v>2026</v>
      </c>
    </row>
    <row r="1615" spans="1:12">
      <c r="A1615" s="21">
        <v>1612</v>
      </c>
      <c r="B1615" s="21" t="s">
        <v>8025</v>
      </c>
      <c r="C1615" s="390" t="s">
        <v>167</v>
      </c>
      <c r="D1615" s="21" t="s">
        <v>8026</v>
      </c>
      <c r="E1615" s="21">
        <v>421.14</v>
      </c>
      <c r="F1615" s="75">
        <v>5439574</v>
      </c>
      <c r="G1615" s="21" t="s">
        <v>1974</v>
      </c>
      <c r="H1615" s="21" t="s">
        <v>1951</v>
      </c>
      <c r="I1615" s="63">
        <v>43605</v>
      </c>
      <c r="J1615" s="63">
        <v>54563</v>
      </c>
      <c r="K1615" s="21" t="s">
        <v>737</v>
      </c>
      <c r="L1615" s="21" t="s">
        <v>1303</v>
      </c>
    </row>
    <row r="1616" spans="1:12">
      <c r="A1616" s="19">
        <v>1613</v>
      </c>
      <c r="B1616" s="19" t="s">
        <v>8027</v>
      </c>
      <c r="C1616" s="389" t="s">
        <v>167</v>
      </c>
      <c r="D1616" s="19" t="s">
        <v>7408</v>
      </c>
      <c r="E1616" s="19">
        <v>1042.94</v>
      </c>
      <c r="F1616" s="70">
        <v>2091798</v>
      </c>
      <c r="G1616" s="19" t="s">
        <v>5854</v>
      </c>
      <c r="H1616" s="19" t="s">
        <v>1951</v>
      </c>
      <c r="I1616" s="62">
        <v>42660</v>
      </c>
      <c r="J1616" s="62">
        <v>53617</v>
      </c>
      <c r="K1616" s="19" t="s">
        <v>267</v>
      </c>
      <c r="L1616" s="19" t="s">
        <v>3888</v>
      </c>
    </row>
    <row r="1617" spans="1:12">
      <c r="A1617" s="21">
        <v>1614</v>
      </c>
      <c r="B1617" s="21" t="s">
        <v>8028</v>
      </c>
      <c r="C1617" s="390" t="s">
        <v>3249</v>
      </c>
      <c r="D1617" s="21" t="s">
        <v>2175</v>
      </c>
      <c r="E1617" s="21">
        <v>51.78</v>
      </c>
      <c r="F1617" s="75">
        <v>2006057</v>
      </c>
      <c r="G1617" s="21" t="s">
        <v>8029</v>
      </c>
      <c r="H1617" s="21" t="s">
        <v>1951</v>
      </c>
      <c r="I1617" s="63">
        <v>43608</v>
      </c>
      <c r="J1617" s="63">
        <v>54566</v>
      </c>
      <c r="K1617" s="21" t="s">
        <v>267</v>
      </c>
      <c r="L1617" s="21" t="s">
        <v>2186</v>
      </c>
    </row>
    <row r="1618" spans="1:12">
      <c r="A1618" s="19">
        <v>1615</v>
      </c>
      <c r="B1618" s="19" t="s">
        <v>8030</v>
      </c>
      <c r="C1618" s="389" t="s">
        <v>387</v>
      </c>
      <c r="D1618" s="19" t="s">
        <v>8031</v>
      </c>
      <c r="E1618" s="19">
        <v>4244.3</v>
      </c>
      <c r="F1618" s="70">
        <v>5070554</v>
      </c>
      <c r="G1618" s="19" t="s">
        <v>8032</v>
      </c>
      <c r="H1618" s="19" t="s">
        <v>1951</v>
      </c>
      <c r="I1618" s="62">
        <v>43613</v>
      </c>
      <c r="J1618" s="62">
        <v>54571</v>
      </c>
      <c r="K1618" s="19" t="s">
        <v>425</v>
      </c>
      <c r="L1618" s="19" t="s">
        <v>498</v>
      </c>
    </row>
    <row r="1619" spans="1:12">
      <c r="A1619" s="21">
        <v>1616</v>
      </c>
      <c r="B1619" s="21" t="s">
        <v>8033</v>
      </c>
      <c r="C1619" s="390">
        <v>0</v>
      </c>
      <c r="D1619" s="21" t="s">
        <v>2811</v>
      </c>
      <c r="E1619" s="21">
        <v>786.34</v>
      </c>
      <c r="F1619" s="75">
        <v>5098033</v>
      </c>
      <c r="G1619" s="21" t="s">
        <v>6842</v>
      </c>
      <c r="H1619" s="21" t="s">
        <v>2008</v>
      </c>
      <c r="I1619" s="63">
        <v>43613</v>
      </c>
      <c r="J1619" s="63">
        <v>54571</v>
      </c>
      <c r="K1619" s="21" t="s">
        <v>697</v>
      </c>
      <c r="L1619" s="21" t="s">
        <v>4419</v>
      </c>
    </row>
    <row r="1620" spans="1:12">
      <c r="A1620" s="19">
        <v>1617</v>
      </c>
      <c r="B1620" s="19" t="s">
        <v>8034</v>
      </c>
      <c r="C1620" s="389">
        <v>0</v>
      </c>
      <c r="D1620" s="19" t="s">
        <v>6284</v>
      </c>
      <c r="E1620" s="19">
        <v>410.06</v>
      </c>
      <c r="F1620" s="70">
        <v>5876826</v>
      </c>
      <c r="G1620" s="19" t="s">
        <v>8035</v>
      </c>
      <c r="H1620" s="19" t="s">
        <v>1951</v>
      </c>
      <c r="I1620" s="62">
        <v>43614</v>
      </c>
      <c r="J1620" s="62">
        <v>54572</v>
      </c>
      <c r="K1620" s="19" t="s">
        <v>724</v>
      </c>
      <c r="L1620" s="19" t="s">
        <v>2227</v>
      </c>
    </row>
    <row r="1621" spans="1:12">
      <c r="A1621" s="21">
        <v>1618</v>
      </c>
      <c r="B1621" s="21" t="s">
        <v>8036</v>
      </c>
      <c r="C1621" s="390" t="s">
        <v>2024</v>
      </c>
      <c r="D1621" s="21" t="s">
        <v>8037</v>
      </c>
      <c r="E1621" s="21">
        <v>329.98</v>
      </c>
      <c r="F1621" s="75">
        <v>5081416</v>
      </c>
      <c r="G1621" s="21" t="s">
        <v>6217</v>
      </c>
      <c r="H1621" s="21" t="s">
        <v>1951</v>
      </c>
      <c r="I1621" s="63">
        <v>43623</v>
      </c>
      <c r="J1621" s="63">
        <v>54581</v>
      </c>
      <c r="K1621" s="21" t="s">
        <v>180</v>
      </c>
      <c r="L1621" s="21" t="s">
        <v>2168</v>
      </c>
    </row>
    <row r="1622" spans="1:12">
      <c r="A1622" s="19">
        <v>1619</v>
      </c>
      <c r="B1622" s="19" t="s">
        <v>8038</v>
      </c>
      <c r="C1622" s="389" t="s">
        <v>167</v>
      </c>
      <c r="D1622" s="19" t="s">
        <v>2647</v>
      </c>
      <c r="E1622" s="19">
        <v>186.41</v>
      </c>
      <c r="F1622" s="70">
        <v>5583152</v>
      </c>
      <c r="G1622" s="19" t="s">
        <v>8039</v>
      </c>
      <c r="H1622" s="19" t="s">
        <v>1951</v>
      </c>
      <c r="I1622" s="62">
        <v>43629</v>
      </c>
      <c r="J1622" s="62">
        <v>54587</v>
      </c>
      <c r="K1622" s="19" t="s">
        <v>2022</v>
      </c>
      <c r="L1622" s="19" t="s">
        <v>2879</v>
      </c>
    </row>
    <row r="1623" spans="1:12">
      <c r="A1623" s="21">
        <v>1620</v>
      </c>
      <c r="B1623" s="21" t="s">
        <v>8040</v>
      </c>
      <c r="C1623" s="390" t="s">
        <v>2856</v>
      </c>
      <c r="D1623" s="21" t="s">
        <v>2045</v>
      </c>
      <c r="E1623" s="21">
        <v>100.38</v>
      </c>
      <c r="F1623" s="75">
        <v>5383854</v>
      </c>
      <c r="G1623" s="21" t="s">
        <v>3551</v>
      </c>
      <c r="H1623" s="21" t="s">
        <v>1951</v>
      </c>
      <c r="I1623" s="63">
        <v>43637</v>
      </c>
      <c r="J1623" s="63">
        <v>54595</v>
      </c>
      <c r="K1623" s="21" t="s">
        <v>356</v>
      </c>
      <c r="L1623" s="21" t="s">
        <v>2265</v>
      </c>
    </row>
    <row r="1624" spans="1:12">
      <c r="A1624" s="19">
        <v>1621</v>
      </c>
      <c r="B1624" s="19" t="s">
        <v>8041</v>
      </c>
      <c r="C1624" s="389" t="s">
        <v>2856</v>
      </c>
      <c r="D1624" s="19" t="s">
        <v>2045</v>
      </c>
      <c r="E1624" s="19">
        <v>515.04999999999995</v>
      </c>
      <c r="F1624" s="70">
        <v>5383854</v>
      </c>
      <c r="G1624" s="19" t="s">
        <v>3551</v>
      </c>
      <c r="H1624" s="19" t="s">
        <v>1951</v>
      </c>
      <c r="I1624" s="62">
        <v>43637</v>
      </c>
      <c r="J1624" s="62">
        <v>54595</v>
      </c>
      <c r="K1624" s="19" t="s">
        <v>356</v>
      </c>
      <c r="L1624" s="19" t="s">
        <v>2265</v>
      </c>
    </row>
    <row r="1625" spans="1:12">
      <c r="A1625" s="21">
        <v>1622</v>
      </c>
      <c r="B1625" s="21" t="s">
        <v>8042</v>
      </c>
      <c r="C1625" s="390" t="s">
        <v>8043</v>
      </c>
      <c r="D1625" s="21" t="s">
        <v>4043</v>
      </c>
      <c r="E1625" s="21">
        <v>2487.1799999999998</v>
      </c>
      <c r="F1625" s="75">
        <v>2715619</v>
      </c>
      <c r="G1625" s="21" t="s">
        <v>7330</v>
      </c>
      <c r="H1625" s="21" t="s">
        <v>1946</v>
      </c>
      <c r="I1625" s="63">
        <v>43637</v>
      </c>
      <c r="J1625" s="63">
        <v>54595</v>
      </c>
      <c r="K1625" s="21" t="s">
        <v>1419</v>
      </c>
      <c r="L1625" s="21" t="s">
        <v>2688</v>
      </c>
    </row>
    <row r="1626" spans="1:12">
      <c r="A1626" s="19">
        <v>1623</v>
      </c>
      <c r="B1626" s="19" t="s">
        <v>8044</v>
      </c>
      <c r="C1626" s="389">
        <v>0</v>
      </c>
      <c r="D1626" s="19" t="s">
        <v>5030</v>
      </c>
      <c r="E1626" s="19">
        <v>28.14</v>
      </c>
      <c r="F1626" s="70">
        <v>5215757</v>
      </c>
      <c r="G1626" s="19" t="s">
        <v>5031</v>
      </c>
      <c r="H1626" s="19" t="s">
        <v>1951</v>
      </c>
      <c r="I1626" s="62">
        <v>43637</v>
      </c>
      <c r="J1626" s="62">
        <v>54595</v>
      </c>
      <c r="K1626" s="19" t="s">
        <v>267</v>
      </c>
      <c r="L1626" s="19" t="s">
        <v>2237</v>
      </c>
    </row>
    <row r="1627" spans="1:12">
      <c r="A1627" s="21">
        <v>1624</v>
      </c>
      <c r="B1627" s="21" t="s">
        <v>8045</v>
      </c>
      <c r="C1627" s="390" t="s">
        <v>189</v>
      </c>
      <c r="D1627" s="21" t="s">
        <v>2669</v>
      </c>
      <c r="E1627" s="21">
        <v>2223.9299999999998</v>
      </c>
      <c r="F1627" s="75">
        <v>5059755</v>
      </c>
      <c r="G1627" s="21" t="s">
        <v>8046</v>
      </c>
      <c r="H1627" s="21" t="s">
        <v>1951</v>
      </c>
      <c r="I1627" s="63">
        <v>43641</v>
      </c>
      <c r="J1627" s="63">
        <v>54599</v>
      </c>
      <c r="K1627" s="21" t="s">
        <v>267</v>
      </c>
      <c r="L1627" s="21" t="s">
        <v>2026</v>
      </c>
    </row>
    <row r="1628" spans="1:12">
      <c r="A1628" s="19">
        <v>1625</v>
      </c>
      <c r="B1628" s="19" t="s">
        <v>8047</v>
      </c>
      <c r="C1628" s="389" t="s">
        <v>2089</v>
      </c>
      <c r="D1628" s="19" t="s">
        <v>3025</v>
      </c>
      <c r="E1628" s="19">
        <v>195.75</v>
      </c>
      <c r="F1628" s="70">
        <v>5824699</v>
      </c>
      <c r="G1628" s="19" t="s">
        <v>1719</v>
      </c>
      <c r="H1628" s="19" t="s">
        <v>1951</v>
      </c>
      <c r="I1628" s="62">
        <v>43642</v>
      </c>
      <c r="J1628" s="62">
        <v>54600</v>
      </c>
      <c r="K1628" s="19" t="s">
        <v>1422</v>
      </c>
      <c r="L1628" s="19" t="s">
        <v>3147</v>
      </c>
    </row>
    <row r="1629" spans="1:12">
      <c r="A1629" s="21">
        <v>1626</v>
      </c>
      <c r="B1629" s="21" t="s">
        <v>8048</v>
      </c>
      <c r="C1629" s="390" t="s">
        <v>167</v>
      </c>
      <c r="D1629" s="21" t="s">
        <v>8049</v>
      </c>
      <c r="E1629" s="21">
        <v>157.08000000000001</v>
      </c>
      <c r="F1629" s="75">
        <v>6438776</v>
      </c>
      <c r="G1629" s="21" t="s">
        <v>8050</v>
      </c>
      <c r="H1629" s="21" t="s">
        <v>1951</v>
      </c>
      <c r="I1629" s="63">
        <v>43654</v>
      </c>
      <c r="J1629" s="63">
        <v>54612</v>
      </c>
      <c r="K1629" s="21" t="s">
        <v>470</v>
      </c>
      <c r="L1629" s="21" t="s">
        <v>682</v>
      </c>
    </row>
    <row r="1630" spans="1:12">
      <c r="A1630" s="19">
        <v>1627</v>
      </c>
      <c r="B1630" s="19" t="s">
        <v>8051</v>
      </c>
      <c r="C1630" s="389" t="s">
        <v>167</v>
      </c>
      <c r="D1630" s="19" t="s">
        <v>3223</v>
      </c>
      <c r="E1630" s="19">
        <v>146.38</v>
      </c>
      <c r="F1630" s="70">
        <v>5110467</v>
      </c>
      <c r="G1630" s="19" t="s">
        <v>1785</v>
      </c>
      <c r="H1630" s="19" t="s">
        <v>1951</v>
      </c>
      <c r="I1630" s="62">
        <v>43654</v>
      </c>
      <c r="J1630" s="62">
        <v>54612</v>
      </c>
      <c r="K1630" s="19" t="s">
        <v>1303</v>
      </c>
      <c r="L1630" s="19" t="s">
        <v>2329</v>
      </c>
    </row>
    <row r="1631" spans="1:12">
      <c r="A1631" s="21">
        <v>1628</v>
      </c>
      <c r="B1631" s="21" t="s">
        <v>8052</v>
      </c>
      <c r="C1631" s="390">
        <v>0</v>
      </c>
      <c r="D1631" s="21" t="s">
        <v>6562</v>
      </c>
      <c r="E1631" s="21">
        <v>390.96</v>
      </c>
      <c r="F1631" s="75">
        <v>5261198</v>
      </c>
      <c r="G1631" s="21" t="s">
        <v>396</v>
      </c>
      <c r="H1631" s="21" t="s">
        <v>1951</v>
      </c>
      <c r="I1631" s="63">
        <v>43670</v>
      </c>
      <c r="J1631" s="63">
        <v>54628</v>
      </c>
      <c r="K1631" s="21" t="s">
        <v>356</v>
      </c>
      <c r="L1631" s="21" t="s">
        <v>6563</v>
      </c>
    </row>
    <row r="1632" spans="1:12">
      <c r="A1632" s="19">
        <v>1629</v>
      </c>
      <c r="B1632" s="19" t="s">
        <v>8053</v>
      </c>
      <c r="C1632" s="389">
        <v>0</v>
      </c>
      <c r="D1632" s="19" t="s">
        <v>7958</v>
      </c>
      <c r="E1632" s="19">
        <v>4067.64</v>
      </c>
      <c r="F1632" s="70">
        <v>6287727</v>
      </c>
      <c r="G1632" s="19" t="s">
        <v>8054</v>
      </c>
      <c r="H1632" s="19" t="s">
        <v>1951</v>
      </c>
      <c r="I1632" s="62">
        <v>43670</v>
      </c>
      <c r="J1632" s="62">
        <v>54628</v>
      </c>
      <c r="K1632" s="19" t="s">
        <v>356</v>
      </c>
      <c r="L1632" s="19" t="s">
        <v>2265</v>
      </c>
    </row>
    <row r="1633" spans="1:12">
      <c r="A1633" s="21">
        <v>1630</v>
      </c>
      <c r="B1633" s="21" t="s">
        <v>8055</v>
      </c>
      <c r="C1633" s="390" t="s">
        <v>2425</v>
      </c>
      <c r="D1633" s="21" t="s">
        <v>3592</v>
      </c>
      <c r="E1633" s="21">
        <v>764.09</v>
      </c>
      <c r="F1633" s="75">
        <v>6165524</v>
      </c>
      <c r="G1633" s="21" t="s">
        <v>1827</v>
      </c>
      <c r="H1633" s="21" t="s">
        <v>1946</v>
      </c>
      <c r="I1633" s="63">
        <v>43678</v>
      </c>
      <c r="J1633" s="63">
        <v>54636</v>
      </c>
      <c r="K1633" s="21" t="s">
        <v>1422</v>
      </c>
      <c r="L1633" s="21" t="s">
        <v>471</v>
      </c>
    </row>
    <row r="1634" spans="1:12">
      <c r="A1634" s="19">
        <v>1631</v>
      </c>
      <c r="B1634" s="19" t="s">
        <v>8056</v>
      </c>
      <c r="C1634" s="389" t="s">
        <v>167</v>
      </c>
      <c r="D1634" s="19" t="s">
        <v>2441</v>
      </c>
      <c r="E1634" s="19">
        <v>2308.62</v>
      </c>
      <c r="F1634" s="70">
        <v>2718243</v>
      </c>
      <c r="G1634" s="19" t="s">
        <v>2442</v>
      </c>
      <c r="H1634" s="19" t="s">
        <v>2008</v>
      </c>
      <c r="I1634" s="62">
        <v>43682</v>
      </c>
      <c r="J1634" s="62">
        <v>54640</v>
      </c>
      <c r="K1634" s="19" t="s">
        <v>663</v>
      </c>
      <c r="L1634" s="19" t="s">
        <v>2163</v>
      </c>
    </row>
    <row r="1635" spans="1:12">
      <c r="A1635" s="21">
        <v>1632</v>
      </c>
      <c r="B1635" s="21" t="s">
        <v>8057</v>
      </c>
      <c r="C1635" s="390" t="s">
        <v>2089</v>
      </c>
      <c r="D1635" s="21" t="s">
        <v>5514</v>
      </c>
      <c r="E1635" s="21">
        <v>227.44</v>
      </c>
      <c r="F1635" s="75">
        <v>5279216</v>
      </c>
      <c r="G1635" s="21" t="s">
        <v>8058</v>
      </c>
      <c r="H1635" s="21" t="s">
        <v>1951</v>
      </c>
      <c r="I1635" s="63">
        <v>43690</v>
      </c>
      <c r="J1635" s="63">
        <v>54648</v>
      </c>
      <c r="K1635" s="21" t="s">
        <v>1422</v>
      </c>
      <c r="L1635" s="21" t="s">
        <v>3221</v>
      </c>
    </row>
    <row r="1636" spans="1:12">
      <c r="A1636" s="19">
        <v>1633</v>
      </c>
      <c r="B1636" s="19" t="s">
        <v>8059</v>
      </c>
      <c r="C1636" s="389" t="s">
        <v>2552</v>
      </c>
      <c r="D1636" s="19" t="s">
        <v>8060</v>
      </c>
      <c r="E1636" s="19">
        <v>9349.19</v>
      </c>
      <c r="F1636" s="70">
        <v>5495229</v>
      </c>
      <c r="G1636" s="19" t="s">
        <v>8061</v>
      </c>
      <c r="H1636" s="19" t="s">
        <v>2008</v>
      </c>
      <c r="I1636" s="62">
        <v>43692</v>
      </c>
      <c r="J1636" s="62">
        <v>54650</v>
      </c>
      <c r="K1636" s="19" t="s">
        <v>663</v>
      </c>
      <c r="L1636" s="19" t="s">
        <v>2211</v>
      </c>
    </row>
    <row r="1637" spans="1:12">
      <c r="A1637" s="21">
        <v>1634</v>
      </c>
      <c r="B1637" s="21" t="s">
        <v>8062</v>
      </c>
      <c r="C1637" s="390" t="s">
        <v>2425</v>
      </c>
      <c r="D1637" s="21" t="s">
        <v>3756</v>
      </c>
      <c r="E1637" s="21">
        <v>57.8</v>
      </c>
      <c r="F1637" s="75">
        <v>6165524</v>
      </c>
      <c r="G1637" s="21" t="s">
        <v>1827</v>
      </c>
      <c r="H1637" s="21" t="s">
        <v>1946</v>
      </c>
      <c r="I1637" s="63">
        <v>43696</v>
      </c>
      <c r="J1637" s="63">
        <v>54654</v>
      </c>
      <c r="K1637" s="21" t="s">
        <v>1422</v>
      </c>
      <c r="L1637" s="21" t="s">
        <v>3109</v>
      </c>
    </row>
    <row r="1638" spans="1:12">
      <c r="A1638" s="19">
        <v>1635</v>
      </c>
      <c r="B1638" s="19" t="s">
        <v>8063</v>
      </c>
      <c r="C1638" s="389">
        <v>0</v>
      </c>
      <c r="D1638" s="19" t="s">
        <v>8064</v>
      </c>
      <c r="E1638" s="19">
        <v>3852.2</v>
      </c>
      <c r="F1638" s="70">
        <v>5311918</v>
      </c>
      <c r="G1638" s="19" t="s">
        <v>8065</v>
      </c>
      <c r="H1638" s="19" t="s">
        <v>2008</v>
      </c>
      <c r="I1638" s="62">
        <v>41866</v>
      </c>
      <c r="J1638" s="62">
        <v>52824</v>
      </c>
      <c r="K1638" s="19" t="s">
        <v>425</v>
      </c>
      <c r="L1638" s="19" t="s">
        <v>2157</v>
      </c>
    </row>
    <row r="1639" spans="1:12">
      <c r="A1639" s="21">
        <v>1636</v>
      </c>
      <c r="B1639" s="21" t="s">
        <v>8066</v>
      </c>
      <c r="C1639" s="390" t="s">
        <v>2552</v>
      </c>
      <c r="D1639" s="21" t="s">
        <v>1983</v>
      </c>
      <c r="E1639" s="21">
        <v>1202.8900000000001</v>
      </c>
      <c r="F1639" s="75">
        <v>5466679</v>
      </c>
      <c r="G1639" s="21" t="s">
        <v>1690</v>
      </c>
      <c r="H1639" s="21" t="s">
        <v>1951</v>
      </c>
      <c r="I1639" s="63">
        <v>43698</v>
      </c>
      <c r="J1639" s="63">
        <v>54656</v>
      </c>
      <c r="K1639" s="21" t="s">
        <v>267</v>
      </c>
      <c r="L1639" s="21" t="s">
        <v>1983</v>
      </c>
    </row>
    <row r="1640" spans="1:12">
      <c r="A1640" s="19">
        <v>1637</v>
      </c>
      <c r="B1640" s="19" t="s">
        <v>8067</v>
      </c>
      <c r="C1640" s="389">
        <v>0</v>
      </c>
      <c r="D1640" s="19" t="s">
        <v>8064</v>
      </c>
      <c r="E1640" s="19">
        <v>1459.05</v>
      </c>
      <c r="F1640" s="70">
        <v>5311918</v>
      </c>
      <c r="G1640" s="19" t="s">
        <v>8065</v>
      </c>
      <c r="H1640" s="19" t="s">
        <v>2008</v>
      </c>
      <c r="I1640" s="62">
        <v>40298</v>
      </c>
      <c r="J1640" s="62">
        <v>51256</v>
      </c>
      <c r="K1640" s="19" t="s">
        <v>425</v>
      </c>
      <c r="L1640" s="19" t="s">
        <v>2157</v>
      </c>
    </row>
    <row r="1641" spans="1:12">
      <c r="A1641" s="21">
        <v>1638</v>
      </c>
      <c r="B1641" s="21" t="s">
        <v>8068</v>
      </c>
      <c r="C1641" s="390" t="s">
        <v>189</v>
      </c>
      <c r="D1641" s="21" t="s">
        <v>6735</v>
      </c>
      <c r="E1641" s="21">
        <v>18821.57</v>
      </c>
      <c r="F1641" s="75">
        <v>5506816</v>
      </c>
      <c r="G1641" s="21" t="s">
        <v>4201</v>
      </c>
      <c r="H1641" s="21" t="s">
        <v>1951</v>
      </c>
      <c r="I1641" s="63">
        <v>43703</v>
      </c>
      <c r="J1641" s="63">
        <v>54661</v>
      </c>
      <c r="K1641" s="21" t="s">
        <v>356</v>
      </c>
      <c r="L1641" s="21" t="s">
        <v>3122</v>
      </c>
    </row>
    <row r="1642" spans="1:12">
      <c r="A1642" s="19">
        <v>1639</v>
      </c>
      <c r="B1642" s="19" t="s">
        <v>8069</v>
      </c>
      <c r="C1642" s="389">
        <v>0</v>
      </c>
      <c r="D1642" s="19" t="s">
        <v>6735</v>
      </c>
      <c r="E1642" s="19">
        <v>251.1</v>
      </c>
      <c r="F1642" s="70">
        <v>6280161</v>
      </c>
      <c r="G1642" s="19" t="s">
        <v>8070</v>
      </c>
      <c r="H1642" s="19" t="s">
        <v>1951</v>
      </c>
      <c r="I1642" s="62">
        <v>41607</v>
      </c>
      <c r="J1642" s="62">
        <v>52564</v>
      </c>
      <c r="K1642" s="19" t="s">
        <v>356</v>
      </c>
      <c r="L1642" s="19" t="s">
        <v>357</v>
      </c>
    </row>
    <row r="1643" spans="1:12">
      <c r="A1643" s="21">
        <v>1640</v>
      </c>
      <c r="B1643" s="21" t="s">
        <v>8071</v>
      </c>
      <c r="C1643" s="390" t="s">
        <v>167</v>
      </c>
      <c r="D1643" s="21" t="s">
        <v>2714</v>
      </c>
      <c r="E1643" s="21">
        <v>29.37</v>
      </c>
      <c r="F1643" s="75">
        <v>5990661</v>
      </c>
      <c r="G1643" s="21" t="s">
        <v>6417</v>
      </c>
      <c r="H1643" s="21" t="s">
        <v>1951</v>
      </c>
      <c r="I1643" s="63">
        <v>43712</v>
      </c>
      <c r="J1643" s="63">
        <v>54670</v>
      </c>
      <c r="K1643" s="21" t="s">
        <v>1303</v>
      </c>
      <c r="L1643" s="21" t="s">
        <v>2329</v>
      </c>
    </row>
    <row r="1644" spans="1:12">
      <c r="A1644" s="19">
        <v>1641</v>
      </c>
      <c r="B1644" s="19" t="s">
        <v>8072</v>
      </c>
      <c r="C1644" s="389">
        <v>0</v>
      </c>
      <c r="D1644" s="19" t="s">
        <v>8073</v>
      </c>
      <c r="E1644" s="19">
        <v>3717.13</v>
      </c>
      <c r="F1644" s="70">
        <v>5024021</v>
      </c>
      <c r="G1644" s="19" t="s">
        <v>8074</v>
      </c>
      <c r="H1644" s="19" t="s">
        <v>1951</v>
      </c>
      <c r="I1644" s="62">
        <v>43714</v>
      </c>
      <c r="J1644" s="62">
        <v>54672</v>
      </c>
      <c r="K1644" s="19" t="s">
        <v>663</v>
      </c>
      <c r="L1644" s="19" t="s">
        <v>2202</v>
      </c>
    </row>
    <row r="1645" spans="1:12">
      <c r="A1645" s="21">
        <v>1642</v>
      </c>
      <c r="B1645" s="21" t="s">
        <v>8075</v>
      </c>
      <c r="C1645" s="390" t="s">
        <v>370</v>
      </c>
      <c r="D1645" s="21" t="s">
        <v>2850</v>
      </c>
      <c r="E1645" s="21">
        <v>3251.05</v>
      </c>
      <c r="F1645" s="75">
        <v>5150884</v>
      </c>
      <c r="G1645" s="21" t="s">
        <v>2847</v>
      </c>
      <c r="H1645" s="21" t="s">
        <v>1951</v>
      </c>
      <c r="I1645" s="63">
        <v>43717</v>
      </c>
      <c r="J1645" s="63">
        <v>54675</v>
      </c>
      <c r="K1645" s="21" t="s">
        <v>180</v>
      </c>
      <c r="L1645" s="21" t="s">
        <v>1995</v>
      </c>
    </row>
    <row r="1646" spans="1:12">
      <c r="A1646" s="19">
        <v>1643</v>
      </c>
      <c r="B1646" s="19" t="s">
        <v>8076</v>
      </c>
      <c r="C1646" s="389" t="s">
        <v>167</v>
      </c>
      <c r="D1646" s="19" t="s">
        <v>8077</v>
      </c>
      <c r="E1646" s="19">
        <v>5864.43</v>
      </c>
      <c r="F1646" s="70">
        <v>5035503</v>
      </c>
      <c r="G1646" s="19" t="s">
        <v>8078</v>
      </c>
      <c r="H1646" s="19" t="s">
        <v>1946</v>
      </c>
      <c r="I1646" s="62">
        <v>43732</v>
      </c>
      <c r="J1646" s="62">
        <v>54690</v>
      </c>
      <c r="K1646" s="19" t="s">
        <v>663</v>
      </c>
      <c r="L1646" s="19" t="s">
        <v>2045</v>
      </c>
    </row>
    <row r="1647" spans="1:12">
      <c r="A1647" s="21">
        <v>1644</v>
      </c>
      <c r="B1647" s="21" t="s">
        <v>8079</v>
      </c>
      <c r="C1647" s="390" t="s">
        <v>2024</v>
      </c>
      <c r="D1647" s="21" t="s">
        <v>2045</v>
      </c>
      <c r="E1647" s="21">
        <v>123.84</v>
      </c>
      <c r="F1647" s="75">
        <v>5887917</v>
      </c>
      <c r="G1647" s="21" t="s">
        <v>3663</v>
      </c>
      <c r="H1647" s="21" t="s">
        <v>1951</v>
      </c>
      <c r="I1647" s="63">
        <v>42186</v>
      </c>
      <c r="J1647" s="63">
        <v>53144</v>
      </c>
      <c r="K1647" s="21" t="s">
        <v>356</v>
      </c>
      <c r="L1647" s="21" t="s">
        <v>2265</v>
      </c>
    </row>
    <row r="1648" spans="1:12">
      <c r="A1648" s="19">
        <v>1645</v>
      </c>
      <c r="B1648" s="19" t="s">
        <v>8080</v>
      </c>
      <c r="C1648" s="389" t="s">
        <v>167</v>
      </c>
      <c r="D1648" s="19" t="s">
        <v>6084</v>
      </c>
      <c r="E1648" s="19">
        <v>905.35</v>
      </c>
      <c r="F1648" s="70">
        <v>5073189</v>
      </c>
      <c r="G1648" s="19" t="s">
        <v>4578</v>
      </c>
      <c r="H1648" s="19" t="s">
        <v>1951</v>
      </c>
      <c r="I1648" s="62">
        <v>43732</v>
      </c>
      <c r="J1648" s="62">
        <v>54690</v>
      </c>
      <c r="K1648" s="19" t="s">
        <v>267</v>
      </c>
      <c r="L1648" s="19" t="s">
        <v>3888</v>
      </c>
    </row>
    <row r="1649" spans="1:12">
      <c r="A1649" s="21">
        <v>1646</v>
      </c>
      <c r="B1649" s="21" t="s">
        <v>8081</v>
      </c>
      <c r="C1649" s="390" t="s">
        <v>2024</v>
      </c>
      <c r="D1649" s="21" t="s">
        <v>3665</v>
      </c>
      <c r="E1649" s="21">
        <v>222.06</v>
      </c>
      <c r="F1649" s="75">
        <v>5165407</v>
      </c>
      <c r="G1649" s="21" t="s">
        <v>1873</v>
      </c>
      <c r="H1649" s="21" t="s">
        <v>2008</v>
      </c>
      <c r="I1649" s="63">
        <v>43727</v>
      </c>
      <c r="J1649" s="63">
        <v>54685</v>
      </c>
      <c r="K1649" s="21" t="s">
        <v>697</v>
      </c>
      <c r="L1649" s="21" t="s">
        <v>2026</v>
      </c>
    </row>
    <row r="1650" spans="1:12">
      <c r="A1650" s="19">
        <v>1647</v>
      </c>
      <c r="B1650" s="19" t="s">
        <v>8082</v>
      </c>
      <c r="C1650" s="389" t="s">
        <v>370</v>
      </c>
      <c r="D1650" s="19" t="s">
        <v>8083</v>
      </c>
      <c r="E1650" s="19">
        <v>4924.18</v>
      </c>
      <c r="F1650" s="70">
        <v>5609321</v>
      </c>
      <c r="G1650" s="19" t="s">
        <v>8084</v>
      </c>
      <c r="H1650" s="19" t="s">
        <v>1951</v>
      </c>
      <c r="I1650" s="62">
        <v>42559</v>
      </c>
      <c r="J1650" s="62">
        <v>53516</v>
      </c>
      <c r="K1650" s="19" t="s">
        <v>456</v>
      </c>
      <c r="L1650" s="19" t="s">
        <v>4299</v>
      </c>
    </row>
    <row r="1651" spans="1:12">
      <c r="A1651" s="21">
        <v>1648</v>
      </c>
      <c r="B1651" s="21" t="s">
        <v>8085</v>
      </c>
      <c r="C1651" s="390" t="s">
        <v>3576</v>
      </c>
      <c r="D1651" s="21" t="s">
        <v>7667</v>
      </c>
      <c r="E1651" s="21">
        <v>59.8</v>
      </c>
      <c r="F1651" s="75">
        <v>6452175</v>
      </c>
      <c r="G1651" s="21" t="s">
        <v>8086</v>
      </c>
      <c r="H1651" s="21" t="s">
        <v>1951</v>
      </c>
      <c r="I1651" s="63">
        <v>42754</v>
      </c>
      <c r="J1651" s="63">
        <v>53711</v>
      </c>
      <c r="K1651" s="21" t="s">
        <v>267</v>
      </c>
      <c r="L1651" s="21" t="s">
        <v>2343</v>
      </c>
    </row>
    <row r="1652" spans="1:12">
      <c r="A1652" s="19">
        <v>1649</v>
      </c>
      <c r="B1652" s="19" t="s">
        <v>8087</v>
      </c>
      <c r="C1652" s="389" t="s">
        <v>2170</v>
      </c>
      <c r="D1652" s="19" t="s">
        <v>7371</v>
      </c>
      <c r="E1652" s="19">
        <v>1587.77</v>
      </c>
      <c r="F1652" s="70">
        <v>6249264</v>
      </c>
      <c r="G1652" s="19" t="s">
        <v>4180</v>
      </c>
      <c r="H1652" s="19" t="s">
        <v>2008</v>
      </c>
      <c r="I1652" s="62">
        <v>43749</v>
      </c>
      <c r="J1652" s="62">
        <v>54707</v>
      </c>
      <c r="K1652" s="19" t="s">
        <v>697</v>
      </c>
      <c r="L1652" s="19" t="s">
        <v>4094</v>
      </c>
    </row>
    <row r="1653" spans="1:12">
      <c r="A1653" s="21">
        <v>1650</v>
      </c>
      <c r="B1653" s="21" t="s">
        <v>8088</v>
      </c>
      <c r="C1653" s="390">
        <v>0</v>
      </c>
      <c r="D1653" s="21" t="s">
        <v>2345</v>
      </c>
      <c r="E1653" s="21">
        <v>5053.6899999999996</v>
      </c>
      <c r="F1653" s="75">
        <v>5338085</v>
      </c>
      <c r="G1653" s="21" t="s">
        <v>8089</v>
      </c>
      <c r="H1653" s="21" t="s">
        <v>2008</v>
      </c>
      <c r="I1653" s="63">
        <v>41097</v>
      </c>
      <c r="J1653" s="63">
        <v>52054</v>
      </c>
      <c r="K1653" s="21" t="s">
        <v>663</v>
      </c>
      <c r="L1653" s="21" t="s">
        <v>2163</v>
      </c>
    </row>
    <row r="1654" spans="1:12">
      <c r="A1654" s="19">
        <v>1651</v>
      </c>
      <c r="B1654" s="19" t="s">
        <v>8090</v>
      </c>
      <c r="C1654" s="389" t="s">
        <v>3795</v>
      </c>
      <c r="D1654" s="19" t="s">
        <v>2069</v>
      </c>
      <c r="E1654" s="19">
        <v>2887.85</v>
      </c>
      <c r="F1654" s="70">
        <v>6436226</v>
      </c>
      <c r="G1654" s="19" t="s">
        <v>4414</v>
      </c>
      <c r="H1654" s="19" t="s">
        <v>1951</v>
      </c>
      <c r="I1654" s="62">
        <v>43755</v>
      </c>
      <c r="J1654" s="62">
        <v>54713</v>
      </c>
      <c r="K1654" s="19" t="s">
        <v>697</v>
      </c>
      <c r="L1654" s="19" t="s">
        <v>1562</v>
      </c>
    </row>
    <row r="1655" spans="1:12">
      <c r="A1655" s="21">
        <v>1652</v>
      </c>
      <c r="B1655" s="21" t="s">
        <v>8091</v>
      </c>
      <c r="C1655" s="390">
        <v>0</v>
      </c>
      <c r="D1655" s="21" t="s">
        <v>8092</v>
      </c>
      <c r="E1655" s="21">
        <v>1181.1400000000001</v>
      </c>
      <c r="F1655" s="75">
        <v>5124913</v>
      </c>
      <c r="G1655" s="21" t="s">
        <v>1056</v>
      </c>
      <c r="H1655" s="21" t="s">
        <v>3657</v>
      </c>
      <c r="I1655" s="63">
        <v>43754</v>
      </c>
      <c r="J1655" s="63">
        <v>54712</v>
      </c>
      <c r="K1655" s="21" t="s">
        <v>168</v>
      </c>
      <c r="L1655" s="21" t="s">
        <v>188</v>
      </c>
    </row>
    <row r="1656" spans="1:12">
      <c r="A1656" s="19">
        <v>1653</v>
      </c>
      <c r="B1656" s="19" t="s">
        <v>8093</v>
      </c>
      <c r="C1656" s="389">
        <v>0</v>
      </c>
      <c r="D1656" s="19" t="s">
        <v>3756</v>
      </c>
      <c r="E1656" s="19">
        <v>4128.05</v>
      </c>
      <c r="F1656" s="70">
        <v>2045931</v>
      </c>
      <c r="G1656" s="19" t="s">
        <v>1680</v>
      </c>
      <c r="H1656" s="19" t="s">
        <v>1951</v>
      </c>
      <c r="I1656" s="62">
        <v>43762</v>
      </c>
      <c r="J1656" s="62">
        <v>54720</v>
      </c>
      <c r="K1656" s="19" t="s">
        <v>356</v>
      </c>
      <c r="L1656" s="19" t="s">
        <v>2114</v>
      </c>
    </row>
    <row r="1657" spans="1:12">
      <c r="A1657" s="21">
        <v>1654</v>
      </c>
      <c r="B1657" s="21" t="s">
        <v>8094</v>
      </c>
      <c r="C1657" s="390" t="s">
        <v>189</v>
      </c>
      <c r="D1657" s="21" t="s">
        <v>2295</v>
      </c>
      <c r="E1657" s="21">
        <v>151.22</v>
      </c>
      <c r="F1657" s="75">
        <v>2862468</v>
      </c>
      <c r="G1657" s="21" t="s">
        <v>2537</v>
      </c>
      <c r="H1657" s="21" t="s">
        <v>1951</v>
      </c>
      <c r="I1657" s="63">
        <v>43770</v>
      </c>
      <c r="J1657" s="63">
        <v>54728</v>
      </c>
      <c r="K1657" s="21" t="s">
        <v>663</v>
      </c>
      <c r="L1657" s="21" t="s">
        <v>2163</v>
      </c>
    </row>
    <row r="1658" spans="1:12">
      <c r="A1658" s="19">
        <v>1655</v>
      </c>
      <c r="B1658" s="19" t="s">
        <v>8095</v>
      </c>
      <c r="C1658" s="389" t="s">
        <v>189</v>
      </c>
      <c r="D1658" s="19" t="s">
        <v>6730</v>
      </c>
      <c r="E1658" s="19">
        <v>89.58</v>
      </c>
      <c r="F1658" s="70">
        <v>2862468</v>
      </c>
      <c r="G1658" s="19" t="s">
        <v>2537</v>
      </c>
      <c r="H1658" s="19" t="s">
        <v>1951</v>
      </c>
      <c r="I1658" s="62">
        <v>43770</v>
      </c>
      <c r="J1658" s="62">
        <v>54728</v>
      </c>
      <c r="K1658" s="19" t="s">
        <v>663</v>
      </c>
      <c r="L1658" s="19" t="s">
        <v>2163</v>
      </c>
    </row>
    <row r="1659" spans="1:12">
      <c r="A1659" s="21">
        <v>1656</v>
      </c>
      <c r="B1659" s="21" t="s">
        <v>8096</v>
      </c>
      <c r="C1659" s="390">
        <v>0</v>
      </c>
      <c r="D1659" s="21" t="s">
        <v>8097</v>
      </c>
      <c r="E1659" s="21">
        <v>85.39</v>
      </c>
      <c r="F1659" s="75">
        <v>5099005</v>
      </c>
      <c r="G1659" s="21" t="s">
        <v>6250</v>
      </c>
      <c r="H1659" s="21" t="s">
        <v>1951</v>
      </c>
      <c r="I1659" s="63">
        <v>35704</v>
      </c>
      <c r="J1659" s="63">
        <v>46661</v>
      </c>
      <c r="K1659" s="21" t="s">
        <v>425</v>
      </c>
      <c r="L1659" s="21" t="s">
        <v>1975</v>
      </c>
    </row>
    <row r="1660" spans="1:12">
      <c r="A1660" s="19">
        <v>1657</v>
      </c>
      <c r="B1660" s="19" t="s">
        <v>8098</v>
      </c>
      <c r="C1660" s="389">
        <v>0</v>
      </c>
      <c r="D1660" s="19" t="s">
        <v>6249</v>
      </c>
      <c r="E1660" s="19">
        <v>81.93</v>
      </c>
      <c r="F1660" s="70">
        <v>5099005</v>
      </c>
      <c r="G1660" s="19" t="s">
        <v>6250</v>
      </c>
      <c r="H1660" s="19" t="s">
        <v>1951</v>
      </c>
      <c r="I1660" s="62">
        <v>37686</v>
      </c>
      <c r="J1660" s="62">
        <v>48644</v>
      </c>
      <c r="K1660" s="19" t="s">
        <v>425</v>
      </c>
      <c r="L1660" s="19" t="s">
        <v>1975</v>
      </c>
    </row>
    <row r="1661" spans="1:12">
      <c r="A1661" s="21">
        <v>1658</v>
      </c>
      <c r="B1661" s="21" t="s">
        <v>8099</v>
      </c>
      <c r="C1661" s="390">
        <v>0</v>
      </c>
      <c r="D1661" s="21" t="s">
        <v>8100</v>
      </c>
      <c r="E1661" s="21">
        <v>80.12</v>
      </c>
      <c r="F1661" s="75">
        <v>5082544</v>
      </c>
      <c r="G1661" s="21" t="s">
        <v>8101</v>
      </c>
      <c r="H1661" s="21" t="s">
        <v>1946</v>
      </c>
      <c r="I1661" s="63">
        <v>41632</v>
      </c>
      <c r="J1661" s="63">
        <v>53604</v>
      </c>
      <c r="K1661" s="21" t="s">
        <v>1422</v>
      </c>
      <c r="L1661" s="21" t="s">
        <v>5371</v>
      </c>
    </row>
    <row r="1662" spans="1:12">
      <c r="A1662" s="19">
        <v>1659</v>
      </c>
      <c r="B1662" s="19" t="s">
        <v>8102</v>
      </c>
      <c r="C1662" s="389" t="s">
        <v>167</v>
      </c>
      <c r="D1662" s="19" t="s">
        <v>8103</v>
      </c>
      <c r="E1662" s="19">
        <v>2740.33</v>
      </c>
      <c r="F1662" s="70">
        <v>5032415</v>
      </c>
      <c r="G1662" s="19" t="s">
        <v>8104</v>
      </c>
      <c r="H1662" s="19" t="s">
        <v>1951</v>
      </c>
      <c r="I1662" s="62">
        <v>43783</v>
      </c>
      <c r="J1662" s="62">
        <v>54741</v>
      </c>
      <c r="K1662" s="19" t="s">
        <v>425</v>
      </c>
      <c r="L1662" s="19" t="s">
        <v>3118</v>
      </c>
    </row>
    <row r="1663" spans="1:12">
      <c r="A1663" s="21">
        <v>1660</v>
      </c>
      <c r="B1663" s="21" t="s">
        <v>8105</v>
      </c>
      <c r="C1663" s="390">
        <v>0</v>
      </c>
      <c r="D1663" s="21" t="s">
        <v>4335</v>
      </c>
      <c r="E1663" s="21">
        <v>776.62</v>
      </c>
      <c r="F1663" s="75">
        <v>5481694</v>
      </c>
      <c r="G1663" s="21" t="s">
        <v>4336</v>
      </c>
      <c r="H1663" s="21" t="s">
        <v>1951</v>
      </c>
      <c r="I1663" s="63">
        <v>43404</v>
      </c>
      <c r="J1663" s="63">
        <v>54362</v>
      </c>
      <c r="K1663" s="21" t="s">
        <v>1422</v>
      </c>
      <c r="L1663" s="21" t="s">
        <v>1979</v>
      </c>
    </row>
    <row r="1664" spans="1:12">
      <c r="A1664" s="19">
        <v>1661</v>
      </c>
      <c r="B1664" s="19" t="s">
        <v>8106</v>
      </c>
      <c r="C1664" s="389">
        <v>0</v>
      </c>
      <c r="D1664" s="19" t="s">
        <v>2889</v>
      </c>
      <c r="E1664" s="19">
        <v>622.29999999999995</v>
      </c>
      <c r="F1664" s="70">
        <v>5472989</v>
      </c>
      <c r="G1664" s="19" t="s">
        <v>8107</v>
      </c>
      <c r="H1664" s="19" t="s">
        <v>1951</v>
      </c>
      <c r="I1664" s="62">
        <v>41005</v>
      </c>
      <c r="J1664" s="62">
        <v>51962</v>
      </c>
      <c r="K1664" s="19" t="s">
        <v>267</v>
      </c>
      <c r="L1664" s="19" t="s">
        <v>1983</v>
      </c>
    </row>
    <row r="1665" spans="1:12">
      <c r="A1665" s="21">
        <v>1662</v>
      </c>
      <c r="B1665" s="21" t="s">
        <v>8108</v>
      </c>
      <c r="C1665" s="390">
        <v>0</v>
      </c>
      <c r="D1665" s="21" t="s">
        <v>8109</v>
      </c>
      <c r="E1665" s="21">
        <v>105.37</v>
      </c>
      <c r="F1665" s="75">
        <v>5763177</v>
      </c>
      <c r="G1665" s="21" t="s">
        <v>8110</v>
      </c>
      <c r="H1665" s="21" t="s">
        <v>1951</v>
      </c>
      <c r="I1665" s="63">
        <v>37805</v>
      </c>
      <c r="J1665" s="63">
        <v>48763</v>
      </c>
      <c r="K1665" s="21" t="s">
        <v>5144</v>
      </c>
      <c r="L1665" s="21" t="s">
        <v>5557</v>
      </c>
    </row>
    <row r="1666" spans="1:12">
      <c r="A1666" s="19">
        <v>1663</v>
      </c>
      <c r="B1666" s="19" t="s">
        <v>8111</v>
      </c>
      <c r="C1666" s="389" t="s">
        <v>387</v>
      </c>
      <c r="D1666" s="19" t="s">
        <v>7305</v>
      </c>
      <c r="E1666" s="19">
        <v>377.19</v>
      </c>
      <c r="F1666" s="70">
        <v>5522935</v>
      </c>
      <c r="G1666" s="19" t="s">
        <v>6838</v>
      </c>
      <c r="H1666" s="19" t="s">
        <v>2008</v>
      </c>
      <c r="I1666" s="62">
        <v>42145</v>
      </c>
      <c r="J1666" s="62">
        <v>53103</v>
      </c>
      <c r="K1666" s="19" t="s">
        <v>356</v>
      </c>
      <c r="L1666" s="19" t="s">
        <v>2194</v>
      </c>
    </row>
    <row r="1667" spans="1:12">
      <c r="A1667" s="21">
        <v>1664</v>
      </c>
      <c r="B1667" s="21" t="s">
        <v>8112</v>
      </c>
      <c r="C1667" s="390" t="s">
        <v>167</v>
      </c>
      <c r="D1667" s="21" t="s">
        <v>8113</v>
      </c>
      <c r="E1667" s="21">
        <v>1061.24</v>
      </c>
      <c r="F1667" s="75">
        <v>2693046</v>
      </c>
      <c r="G1667" s="21" t="s">
        <v>1738</v>
      </c>
      <c r="H1667" s="21" t="s">
        <v>1951</v>
      </c>
      <c r="I1667" s="63">
        <v>43808</v>
      </c>
      <c r="J1667" s="63">
        <v>54766</v>
      </c>
      <c r="K1667" s="21" t="s">
        <v>267</v>
      </c>
      <c r="L1667" s="21" t="s">
        <v>3888</v>
      </c>
    </row>
    <row r="1668" spans="1:12">
      <c r="A1668" s="19">
        <v>1665</v>
      </c>
      <c r="B1668" s="19" t="s">
        <v>8114</v>
      </c>
      <c r="C1668" s="389" t="s">
        <v>2216</v>
      </c>
      <c r="D1668" s="19" t="s">
        <v>2179</v>
      </c>
      <c r="E1668" s="19">
        <v>3772.13</v>
      </c>
      <c r="F1668" s="70">
        <v>5209552</v>
      </c>
      <c r="G1668" s="19" t="s">
        <v>8115</v>
      </c>
      <c r="H1668" s="19" t="s">
        <v>1951</v>
      </c>
      <c r="I1668" s="62">
        <v>43819</v>
      </c>
      <c r="J1668" s="62">
        <v>54777</v>
      </c>
      <c r="K1668" s="19" t="s">
        <v>180</v>
      </c>
      <c r="L1668" s="19" t="s">
        <v>1995</v>
      </c>
    </row>
    <row r="1669" spans="1:12">
      <c r="A1669" s="21">
        <v>1666</v>
      </c>
      <c r="B1669" s="21" t="s">
        <v>8116</v>
      </c>
      <c r="C1669" s="390" t="s">
        <v>2281</v>
      </c>
      <c r="D1669" s="21" t="s">
        <v>8117</v>
      </c>
      <c r="E1669" s="21">
        <v>2636.66</v>
      </c>
      <c r="F1669" s="75">
        <v>5100038</v>
      </c>
      <c r="G1669" s="21" t="s">
        <v>8118</v>
      </c>
      <c r="H1669" s="21" t="s">
        <v>1951</v>
      </c>
      <c r="I1669" s="63">
        <v>43819</v>
      </c>
      <c r="J1669" s="63">
        <v>54777</v>
      </c>
      <c r="K1669" s="21" t="s">
        <v>180</v>
      </c>
      <c r="L1669" s="21" t="s">
        <v>180</v>
      </c>
    </row>
    <row r="1670" spans="1:12">
      <c r="A1670" s="19">
        <v>1667</v>
      </c>
      <c r="B1670" s="19" t="s">
        <v>8119</v>
      </c>
      <c r="C1670" s="389">
        <v>0</v>
      </c>
      <c r="D1670" s="19" t="s">
        <v>2624</v>
      </c>
      <c r="E1670" s="19">
        <v>3858.78</v>
      </c>
      <c r="F1670" s="70">
        <v>5402204</v>
      </c>
      <c r="G1670" s="19" t="s">
        <v>8120</v>
      </c>
      <c r="H1670" s="19" t="s">
        <v>1951</v>
      </c>
      <c r="I1670" s="62">
        <v>43818</v>
      </c>
      <c r="J1670" s="62">
        <v>54776</v>
      </c>
      <c r="K1670" s="19" t="s">
        <v>425</v>
      </c>
      <c r="L1670" s="19" t="s">
        <v>2054</v>
      </c>
    </row>
    <row r="1671" spans="1:12">
      <c r="A1671" s="21">
        <v>1668</v>
      </c>
      <c r="B1671" s="21" t="s">
        <v>8121</v>
      </c>
      <c r="C1671" s="390">
        <v>0</v>
      </c>
      <c r="D1671" s="21" t="s">
        <v>8122</v>
      </c>
      <c r="E1671" s="21">
        <v>31.84</v>
      </c>
      <c r="F1671" s="75">
        <v>2169967</v>
      </c>
      <c r="G1671" s="21" t="s">
        <v>4948</v>
      </c>
      <c r="H1671" s="21" t="s">
        <v>1951</v>
      </c>
      <c r="I1671" s="63">
        <v>37447</v>
      </c>
      <c r="J1671" s="63">
        <v>48405</v>
      </c>
      <c r="K1671" s="21" t="s">
        <v>470</v>
      </c>
      <c r="L1671" s="21" t="s">
        <v>682</v>
      </c>
    </row>
    <row r="1672" spans="1:12">
      <c r="A1672" s="19">
        <v>1669</v>
      </c>
      <c r="B1672" s="19" t="s">
        <v>8123</v>
      </c>
      <c r="C1672" s="389" t="s">
        <v>2856</v>
      </c>
      <c r="D1672" s="19" t="s">
        <v>2179</v>
      </c>
      <c r="E1672" s="19">
        <v>26.56</v>
      </c>
      <c r="F1672" s="70">
        <v>5005221</v>
      </c>
      <c r="G1672" s="19" t="s">
        <v>1661</v>
      </c>
      <c r="H1672" s="19" t="s">
        <v>1951</v>
      </c>
      <c r="I1672" s="62">
        <v>39294</v>
      </c>
      <c r="J1672" s="62">
        <v>50252</v>
      </c>
      <c r="K1672" s="19" t="s">
        <v>267</v>
      </c>
      <c r="L1672" s="19" t="s">
        <v>2211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98"/>
  <sheetViews>
    <sheetView workbookViewId="0">
      <selection activeCell="J4" sqref="J4"/>
    </sheetView>
  </sheetViews>
  <sheetFormatPr defaultColWidth="8.88671875" defaultRowHeight="11.4"/>
  <cols>
    <col min="1" max="1" width="4.88671875" style="16" customWidth="1"/>
    <col min="2" max="2" width="10.33203125" style="47" bestFit="1" customWidth="1"/>
    <col min="3" max="3" width="10.109375" style="47" bestFit="1" customWidth="1"/>
    <col min="4" max="4" width="28.109375" style="47" customWidth="1"/>
    <col min="5" max="5" width="10" style="27" bestFit="1" customWidth="1"/>
    <col min="6" max="6" width="10.5546875" style="17" bestFit="1" customWidth="1"/>
    <col min="7" max="7" width="36.5546875" style="47" customWidth="1"/>
    <col min="8" max="8" width="37.88671875" style="47" bestFit="1" customWidth="1"/>
    <col min="9" max="10" width="10.109375" style="57" bestFit="1" customWidth="1"/>
    <col min="11" max="11" width="14.6640625" style="47" customWidth="1"/>
    <col min="12" max="12" width="15.33203125" style="47" customWidth="1"/>
    <col min="13" max="16384" width="8.88671875" style="21"/>
  </cols>
  <sheetData>
    <row r="1" spans="1:12" ht="13.2">
      <c r="A1" s="39" t="s">
        <v>8124</v>
      </c>
    </row>
    <row r="3" spans="1:12" ht="36">
      <c r="A3" s="42" t="s">
        <v>1</v>
      </c>
      <c r="B3" s="42" t="s">
        <v>1933</v>
      </c>
      <c r="C3" s="42" t="s">
        <v>8125</v>
      </c>
      <c r="D3" s="42" t="s">
        <v>1935</v>
      </c>
      <c r="E3" s="42" t="s">
        <v>1936</v>
      </c>
      <c r="F3" s="42" t="s">
        <v>1937</v>
      </c>
      <c r="G3" s="42" t="s">
        <v>1938</v>
      </c>
      <c r="H3" s="42" t="s">
        <v>1939</v>
      </c>
      <c r="I3" s="43" t="s">
        <v>1940</v>
      </c>
      <c r="J3" s="43" t="s">
        <v>1941</v>
      </c>
      <c r="K3" s="42" t="s">
        <v>1263</v>
      </c>
      <c r="L3" s="42" t="s">
        <v>1942</v>
      </c>
    </row>
    <row r="4" spans="1:12">
      <c r="A4" s="14">
        <v>1</v>
      </c>
      <c r="B4" s="45" t="s">
        <v>4455</v>
      </c>
      <c r="C4" s="45" t="s">
        <v>8126</v>
      </c>
      <c r="D4" s="45" t="s">
        <v>2211</v>
      </c>
      <c r="E4" s="25">
        <v>3.36</v>
      </c>
      <c r="F4" s="15">
        <v>2025752</v>
      </c>
      <c r="G4" s="45" t="s">
        <v>4456</v>
      </c>
      <c r="H4" s="45" t="s">
        <v>1951</v>
      </c>
      <c r="I4" s="58">
        <v>34292</v>
      </c>
      <c r="J4" s="58">
        <v>45249</v>
      </c>
      <c r="K4" s="45" t="s">
        <v>655</v>
      </c>
      <c r="L4" s="45" t="s">
        <v>4457</v>
      </c>
    </row>
    <row r="5" spans="1:12">
      <c r="A5" s="16">
        <v>2</v>
      </c>
      <c r="B5" s="47" t="s">
        <v>4664</v>
      </c>
      <c r="C5" s="47" t="s">
        <v>8126</v>
      </c>
      <c r="D5" s="47" t="s">
        <v>4665</v>
      </c>
      <c r="E5" s="27">
        <v>167.59</v>
      </c>
      <c r="F5" s="17">
        <v>2550245</v>
      </c>
      <c r="G5" s="47" t="s">
        <v>4587</v>
      </c>
      <c r="H5" s="47" t="s">
        <v>8127</v>
      </c>
      <c r="I5" s="57">
        <v>34730</v>
      </c>
      <c r="J5" s="57">
        <v>45688</v>
      </c>
      <c r="K5" s="47" t="s">
        <v>663</v>
      </c>
      <c r="L5" s="47" t="s">
        <v>2037</v>
      </c>
    </row>
    <row r="6" spans="1:12">
      <c r="A6" s="14">
        <v>3</v>
      </c>
      <c r="B6" s="45" t="s">
        <v>4574</v>
      </c>
      <c r="C6" s="45" t="s">
        <v>8126</v>
      </c>
      <c r="D6" s="45" t="s">
        <v>4575</v>
      </c>
      <c r="E6" s="25">
        <v>26.69</v>
      </c>
      <c r="F6" s="15">
        <v>5319331</v>
      </c>
      <c r="G6" s="45" t="s">
        <v>1875</v>
      </c>
      <c r="H6" s="45" t="s">
        <v>1951</v>
      </c>
      <c r="I6" s="58">
        <v>34837</v>
      </c>
      <c r="J6" s="58">
        <v>45795</v>
      </c>
      <c r="K6" s="45" t="s">
        <v>663</v>
      </c>
      <c r="L6" s="45" t="s">
        <v>2067</v>
      </c>
    </row>
    <row r="7" spans="1:12">
      <c r="A7" s="16">
        <v>4</v>
      </c>
      <c r="B7" s="47" t="s">
        <v>4659</v>
      </c>
      <c r="C7" s="47" t="s">
        <v>8126</v>
      </c>
      <c r="D7" s="47" t="s">
        <v>4660</v>
      </c>
      <c r="E7" s="27">
        <v>40.31</v>
      </c>
      <c r="F7" s="17">
        <v>2027194</v>
      </c>
      <c r="G7" s="47" t="s">
        <v>2316</v>
      </c>
      <c r="H7" s="47" t="s">
        <v>1951</v>
      </c>
      <c r="I7" s="57">
        <v>34837</v>
      </c>
      <c r="J7" s="57">
        <v>45795</v>
      </c>
      <c r="K7" s="47" t="s">
        <v>470</v>
      </c>
      <c r="L7" s="47" t="s">
        <v>682</v>
      </c>
    </row>
    <row r="8" spans="1:12">
      <c r="A8" s="14">
        <v>5</v>
      </c>
      <c r="B8" s="45" t="s">
        <v>4682</v>
      </c>
      <c r="C8" s="45" t="s">
        <v>8126</v>
      </c>
      <c r="D8" s="45" t="s">
        <v>4683</v>
      </c>
      <c r="E8" s="25">
        <v>4.3499999999999996</v>
      </c>
      <c r="F8" s="15">
        <v>2027194</v>
      </c>
      <c r="G8" s="45" t="s">
        <v>2316</v>
      </c>
      <c r="H8" s="45" t="s">
        <v>1951</v>
      </c>
      <c r="I8" s="58">
        <v>34837</v>
      </c>
      <c r="J8" s="58">
        <v>45795</v>
      </c>
      <c r="K8" s="45" t="s">
        <v>470</v>
      </c>
      <c r="L8" s="45" t="s">
        <v>471</v>
      </c>
    </row>
    <row r="9" spans="1:12">
      <c r="A9" s="16">
        <v>6</v>
      </c>
      <c r="B9" s="47" t="s">
        <v>4597</v>
      </c>
      <c r="C9" s="47" t="s">
        <v>8126</v>
      </c>
      <c r="D9" s="47" t="s">
        <v>4598</v>
      </c>
      <c r="E9" s="27">
        <v>104.9</v>
      </c>
      <c r="F9" s="17">
        <v>2001454</v>
      </c>
      <c r="G9" s="47" t="s">
        <v>1811</v>
      </c>
      <c r="H9" s="47" t="s">
        <v>4465</v>
      </c>
      <c r="I9" s="57">
        <v>34839</v>
      </c>
      <c r="J9" s="57">
        <v>45797</v>
      </c>
      <c r="K9" s="47" t="s">
        <v>2022</v>
      </c>
      <c r="L9" s="47" t="s">
        <v>2879</v>
      </c>
    </row>
    <row r="10" spans="1:12">
      <c r="A10" s="14">
        <v>7</v>
      </c>
      <c r="B10" s="45" t="s">
        <v>4644</v>
      </c>
      <c r="C10" s="45" t="s">
        <v>8126</v>
      </c>
      <c r="D10" s="45" t="s">
        <v>2229</v>
      </c>
      <c r="E10" s="25">
        <v>99.5</v>
      </c>
      <c r="F10" s="15">
        <v>2019086</v>
      </c>
      <c r="G10" s="45" t="s">
        <v>2226</v>
      </c>
      <c r="H10" s="45" t="s">
        <v>1951</v>
      </c>
      <c r="I10" s="58">
        <v>34841</v>
      </c>
      <c r="J10" s="58">
        <v>45799</v>
      </c>
      <c r="K10" s="45" t="s">
        <v>724</v>
      </c>
      <c r="L10" s="45" t="s">
        <v>2227</v>
      </c>
    </row>
    <row r="11" spans="1:12">
      <c r="A11" s="16">
        <v>8</v>
      </c>
      <c r="B11" s="47" t="s">
        <v>5318</v>
      </c>
      <c r="C11" s="47" t="s">
        <v>8126</v>
      </c>
      <c r="D11" s="47" t="s">
        <v>5099</v>
      </c>
      <c r="E11" s="27">
        <v>27.5</v>
      </c>
      <c r="F11" s="17">
        <v>2081547</v>
      </c>
      <c r="G11" s="47" t="s">
        <v>4991</v>
      </c>
      <c r="H11" s="47" t="s">
        <v>1951</v>
      </c>
      <c r="I11" s="57">
        <v>34842</v>
      </c>
      <c r="J11" s="57">
        <v>45800</v>
      </c>
      <c r="K11" s="47" t="s">
        <v>724</v>
      </c>
      <c r="L11" s="47" t="s">
        <v>2234</v>
      </c>
    </row>
    <row r="12" spans="1:12">
      <c r="A12" s="14">
        <v>9</v>
      </c>
      <c r="B12" s="45" t="s">
        <v>7559</v>
      </c>
      <c r="C12" s="45" t="s">
        <v>8126</v>
      </c>
      <c r="D12" s="45" t="s">
        <v>7560</v>
      </c>
      <c r="E12" s="25">
        <v>131.9</v>
      </c>
      <c r="F12" s="15">
        <v>2695421</v>
      </c>
      <c r="G12" s="45" t="s">
        <v>7561</v>
      </c>
      <c r="H12" s="45" t="s">
        <v>1951</v>
      </c>
      <c r="I12" s="58">
        <v>34842</v>
      </c>
      <c r="J12" s="58">
        <v>45800</v>
      </c>
      <c r="K12" s="45" t="s">
        <v>724</v>
      </c>
      <c r="L12" s="45" t="s">
        <v>2234</v>
      </c>
    </row>
    <row r="13" spans="1:12">
      <c r="A13" s="16">
        <v>10</v>
      </c>
      <c r="B13" s="47" t="s">
        <v>5321</v>
      </c>
      <c r="C13" s="47" t="s">
        <v>8126</v>
      </c>
      <c r="D13" s="47" t="s">
        <v>5322</v>
      </c>
      <c r="E13" s="27">
        <v>49.26</v>
      </c>
      <c r="F13" s="17">
        <v>2081547</v>
      </c>
      <c r="G13" s="47" t="s">
        <v>4991</v>
      </c>
      <c r="H13" s="47" t="s">
        <v>1951</v>
      </c>
      <c r="I13" s="57">
        <v>34842</v>
      </c>
      <c r="J13" s="57">
        <v>45800</v>
      </c>
      <c r="K13" s="47" t="s">
        <v>724</v>
      </c>
      <c r="L13" s="47" t="s">
        <v>2234</v>
      </c>
    </row>
    <row r="14" spans="1:12">
      <c r="A14" s="14">
        <v>11</v>
      </c>
      <c r="B14" s="45" t="s">
        <v>5188</v>
      </c>
      <c r="C14" s="45" t="s">
        <v>8126</v>
      </c>
      <c r="D14" s="45" t="s">
        <v>5189</v>
      </c>
      <c r="E14" s="25">
        <v>97.55</v>
      </c>
      <c r="F14" s="15">
        <v>2054701</v>
      </c>
      <c r="G14" s="45" t="s">
        <v>4596</v>
      </c>
      <c r="H14" s="45" t="s">
        <v>1951</v>
      </c>
      <c r="I14" s="58">
        <v>34842</v>
      </c>
      <c r="J14" s="58">
        <v>45800</v>
      </c>
      <c r="K14" s="45" t="s">
        <v>724</v>
      </c>
      <c r="L14" s="45" t="s">
        <v>2234</v>
      </c>
    </row>
    <row r="15" spans="1:12">
      <c r="A15" s="16">
        <v>12</v>
      </c>
      <c r="B15" s="47" t="s">
        <v>6146</v>
      </c>
      <c r="C15" s="47" t="s">
        <v>8126</v>
      </c>
      <c r="D15" s="47" t="s">
        <v>4521</v>
      </c>
      <c r="E15" s="27">
        <v>8.09</v>
      </c>
      <c r="F15" s="17">
        <v>2305097</v>
      </c>
      <c r="G15" s="47" t="s">
        <v>6147</v>
      </c>
      <c r="H15" s="47" t="s">
        <v>6148</v>
      </c>
      <c r="I15" s="57">
        <v>34842</v>
      </c>
      <c r="J15" s="57">
        <v>45800</v>
      </c>
      <c r="K15" s="47" t="s">
        <v>456</v>
      </c>
      <c r="L15" s="47" t="s">
        <v>2952</v>
      </c>
    </row>
    <row r="16" spans="1:12">
      <c r="A16" s="14">
        <v>13</v>
      </c>
      <c r="B16" s="45" t="s">
        <v>4495</v>
      </c>
      <c r="C16" s="45" t="s">
        <v>8126</v>
      </c>
      <c r="D16" s="45" t="s">
        <v>4496</v>
      </c>
      <c r="E16" s="25">
        <v>112.64</v>
      </c>
      <c r="F16" s="15">
        <v>5470862</v>
      </c>
      <c r="G16" s="45" t="s">
        <v>4497</v>
      </c>
      <c r="H16" s="45" t="s">
        <v>1951</v>
      </c>
      <c r="I16" s="58">
        <v>34859</v>
      </c>
      <c r="J16" s="58">
        <v>45817</v>
      </c>
      <c r="K16" s="45" t="s">
        <v>456</v>
      </c>
      <c r="L16" s="45" t="s">
        <v>457</v>
      </c>
    </row>
    <row r="17" spans="1:12">
      <c r="A17" s="16">
        <v>14</v>
      </c>
      <c r="B17" s="47" t="s">
        <v>5527</v>
      </c>
      <c r="C17" s="47" t="s">
        <v>8126</v>
      </c>
      <c r="D17" s="47" t="s">
        <v>5528</v>
      </c>
      <c r="E17" s="27">
        <v>72.05</v>
      </c>
      <c r="F17" s="17">
        <v>2618532</v>
      </c>
      <c r="G17" s="47" t="s">
        <v>5529</v>
      </c>
      <c r="H17" s="47" t="s">
        <v>1951</v>
      </c>
      <c r="I17" s="57">
        <v>34859</v>
      </c>
      <c r="J17" s="57">
        <v>45817</v>
      </c>
      <c r="K17" s="47" t="s">
        <v>456</v>
      </c>
      <c r="L17" s="47" t="s">
        <v>457</v>
      </c>
    </row>
    <row r="18" spans="1:12">
      <c r="A18" s="14">
        <v>15</v>
      </c>
      <c r="B18" s="45" t="s">
        <v>6791</v>
      </c>
      <c r="C18" s="45" t="s">
        <v>8126</v>
      </c>
      <c r="D18" s="45" t="s">
        <v>2824</v>
      </c>
      <c r="E18" s="25">
        <v>8.56</v>
      </c>
      <c r="F18" s="15">
        <v>6140963</v>
      </c>
      <c r="G18" s="45" t="s">
        <v>6792</v>
      </c>
      <c r="H18" s="45" t="s">
        <v>1951</v>
      </c>
      <c r="I18" s="58">
        <v>34859</v>
      </c>
      <c r="J18" s="58">
        <v>45817</v>
      </c>
      <c r="K18" s="45" t="s">
        <v>724</v>
      </c>
      <c r="L18" s="45" t="s">
        <v>253</v>
      </c>
    </row>
    <row r="19" spans="1:12">
      <c r="A19" s="16">
        <v>16</v>
      </c>
      <c r="B19" s="47" t="s">
        <v>4648</v>
      </c>
      <c r="C19" s="47" t="s">
        <v>8126</v>
      </c>
      <c r="D19" s="47" t="s">
        <v>4649</v>
      </c>
      <c r="E19" s="27">
        <v>224.99</v>
      </c>
      <c r="F19" s="17">
        <v>3557588</v>
      </c>
      <c r="G19" s="47" t="s">
        <v>4650</v>
      </c>
      <c r="H19" s="47" t="s">
        <v>1951</v>
      </c>
      <c r="I19" s="57">
        <v>34859</v>
      </c>
      <c r="J19" s="57">
        <v>45817</v>
      </c>
      <c r="K19" s="47" t="s">
        <v>456</v>
      </c>
      <c r="L19" s="47" t="s">
        <v>457</v>
      </c>
    </row>
    <row r="20" spans="1:12">
      <c r="A20" s="14">
        <v>17</v>
      </c>
      <c r="B20" s="45" t="s">
        <v>6451</v>
      </c>
      <c r="C20" s="45" t="s">
        <v>8126</v>
      </c>
      <c r="D20" s="45" t="s">
        <v>6452</v>
      </c>
      <c r="E20" s="25">
        <v>148.44999999999999</v>
      </c>
      <c r="F20" s="15">
        <v>3555763</v>
      </c>
      <c r="G20" s="45" t="s">
        <v>4676</v>
      </c>
      <c r="H20" s="45" t="s">
        <v>1951</v>
      </c>
      <c r="I20" s="58">
        <v>34859</v>
      </c>
      <c r="J20" s="58">
        <v>45817</v>
      </c>
      <c r="K20" s="45" t="s">
        <v>708</v>
      </c>
      <c r="L20" s="45" t="s">
        <v>599</v>
      </c>
    </row>
    <row r="21" spans="1:12">
      <c r="A21" s="16">
        <v>18</v>
      </c>
      <c r="B21" s="47" t="s">
        <v>4688</v>
      </c>
      <c r="C21" s="47" t="s">
        <v>8126</v>
      </c>
      <c r="D21" s="47" t="s">
        <v>4649</v>
      </c>
      <c r="E21" s="27">
        <v>103.47</v>
      </c>
      <c r="F21" s="17">
        <v>3738191</v>
      </c>
      <c r="G21" s="47" t="s">
        <v>4689</v>
      </c>
      <c r="H21" s="47" t="s">
        <v>1951</v>
      </c>
      <c r="I21" s="57">
        <v>34859</v>
      </c>
      <c r="J21" s="57">
        <v>45817</v>
      </c>
      <c r="K21" s="47" t="s">
        <v>456</v>
      </c>
      <c r="L21" s="47" t="s">
        <v>457</v>
      </c>
    </row>
    <row r="22" spans="1:12">
      <c r="A22" s="14">
        <v>19</v>
      </c>
      <c r="B22" s="45" t="s">
        <v>6464</v>
      </c>
      <c r="C22" s="45" t="s">
        <v>8126</v>
      </c>
      <c r="D22" s="45" t="s">
        <v>4675</v>
      </c>
      <c r="E22" s="25">
        <v>72.739999999999995</v>
      </c>
      <c r="F22" s="15">
        <v>3553779</v>
      </c>
      <c r="G22" s="45" t="s">
        <v>1519</v>
      </c>
      <c r="H22" s="45" t="s">
        <v>1951</v>
      </c>
      <c r="I22" s="58">
        <v>34859</v>
      </c>
      <c r="J22" s="58">
        <v>45817</v>
      </c>
      <c r="K22" s="45" t="s">
        <v>708</v>
      </c>
      <c r="L22" s="45" t="s">
        <v>599</v>
      </c>
    </row>
    <row r="23" spans="1:12">
      <c r="A23" s="16">
        <v>20</v>
      </c>
      <c r="B23" s="47" t="s">
        <v>4674</v>
      </c>
      <c r="C23" s="47" t="s">
        <v>8126</v>
      </c>
      <c r="D23" s="47" t="s">
        <v>4675</v>
      </c>
      <c r="E23" s="27">
        <v>303.27</v>
      </c>
      <c r="F23" s="17">
        <v>3555763</v>
      </c>
      <c r="G23" s="47" t="s">
        <v>4676</v>
      </c>
      <c r="H23" s="47" t="s">
        <v>1951</v>
      </c>
      <c r="I23" s="57">
        <v>34859</v>
      </c>
      <c r="J23" s="57">
        <v>45817</v>
      </c>
      <c r="K23" s="47" t="s">
        <v>708</v>
      </c>
      <c r="L23" s="47" t="s">
        <v>599</v>
      </c>
    </row>
    <row r="24" spans="1:12">
      <c r="A24" s="14">
        <v>21</v>
      </c>
      <c r="B24" s="45" t="s">
        <v>4601</v>
      </c>
      <c r="C24" s="45" t="s">
        <v>8126</v>
      </c>
      <c r="D24" s="45" t="s">
        <v>4602</v>
      </c>
      <c r="E24" s="25">
        <v>433.64</v>
      </c>
      <c r="F24" s="15">
        <v>2041391</v>
      </c>
      <c r="G24" s="45" t="s">
        <v>4603</v>
      </c>
      <c r="H24" s="45" t="s">
        <v>1951</v>
      </c>
      <c r="I24" s="58">
        <v>34872</v>
      </c>
      <c r="J24" s="58">
        <v>45830</v>
      </c>
      <c r="K24" s="45" t="s">
        <v>267</v>
      </c>
      <c r="L24" s="45" t="s">
        <v>2186</v>
      </c>
    </row>
    <row r="25" spans="1:12">
      <c r="A25" s="16">
        <v>22</v>
      </c>
      <c r="B25" s="47" t="s">
        <v>4549</v>
      </c>
      <c r="C25" s="47" t="s">
        <v>8126</v>
      </c>
      <c r="D25" s="47" t="s">
        <v>4550</v>
      </c>
      <c r="E25" s="27">
        <v>11.67</v>
      </c>
      <c r="F25" s="17">
        <v>2873575</v>
      </c>
      <c r="G25" s="47" t="s">
        <v>4551</v>
      </c>
      <c r="H25" s="47" t="s">
        <v>1951</v>
      </c>
      <c r="I25" s="57">
        <v>34877</v>
      </c>
      <c r="J25" s="57">
        <v>45835</v>
      </c>
      <c r="K25" s="47" t="s">
        <v>267</v>
      </c>
      <c r="L25" s="47" t="s">
        <v>1983</v>
      </c>
    </row>
    <row r="26" spans="1:12">
      <c r="A26" s="14">
        <v>23</v>
      </c>
      <c r="B26" s="45" t="s">
        <v>4679</v>
      </c>
      <c r="C26" s="45" t="s">
        <v>8126</v>
      </c>
      <c r="D26" s="45" t="s">
        <v>4680</v>
      </c>
      <c r="E26" s="25">
        <v>89.73</v>
      </c>
      <c r="F26" s="15">
        <v>2034859</v>
      </c>
      <c r="G26" s="45" t="s">
        <v>4680</v>
      </c>
      <c r="H26" s="45" t="s">
        <v>4465</v>
      </c>
      <c r="I26" s="58">
        <v>34878</v>
      </c>
      <c r="J26" s="58">
        <v>45836</v>
      </c>
      <c r="K26" s="45" t="s">
        <v>1987</v>
      </c>
      <c r="L26" s="45" t="s">
        <v>4681</v>
      </c>
    </row>
    <row r="27" spans="1:12">
      <c r="A27" s="16">
        <v>24</v>
      </c>
      <c r="B27" s="47" t="s">
        <v>5015</v>
      </c>
      <c r="C27" s="47" t="s">
        <v>8126</v>
      </c>
      <c r="D27" s="47" t="s">
        <v>3550</v>
      </c>
      <c r="E27" s="27">
        <v>31.97</v>
      </c>
      <c r="F27" s="17">
        <v>2682702</v>
      </c>
      <c r="G27" s="47" t="s">
        <v>5016</v>
      </c>
      <c r="H27" s="47" t="s">
        <v>1951</v>
      </c>
      <c r="I27" s="57">
        <v>34889</v>
      </c>
      <c r="J27" s="57">
        <v>45847</v>
      </c>
      <c r="K27" s="47" t="s">
        <v>470</v>
      </c>
      <c r="L27" s="47" t="s">
        <v>4573</v>
      </c>
    </row>
    <row r="28" spans="1:12">
      <c r="A28" s="14">
        <v>25</v>
      </c>
      <c r="B28" s="45" t="s">
        <v>5926</v>
      </c>
      <c r="C28" s="45" t="s">
        <v>8126</v>
      </c>
      <c r="D28" s="45" t="s">
        <v>4697</v>
      </c>
      <c r="E28" s="25">
        <v>29.01</v>
      </c>
      <c r="F28" s="15">
        <v>2640635</v>
      </c>
      <c r="G28" s="45" t="s">
        <v>5927</v>
      </c>
      <c r="H28" s="45" t="s">
        <v>1951</v>
      </c>
      <c r="I28" s="58">
        <v>34889</v>
      </c>
      <c r="J28" s="58">
        <v>45847</v>
      </c>
      <c r="K28" s="45" t="s">
        <v>470</v>
      </c>
      <c r="L28" s="45" t="s">
        <v>682</v>
      </c>
    </row>
    <row r="29" spans="1:12">
      <c r="A29" s="16">
        <v>26</v>
      </c>
      <c r="B29" s="47" t="s">
        <v>4696</v>
      </c>
      <c r="C29" s="47" t="s">
        <v>8126</v>
      </c>
      <c r="D29" s="47" t="s">
        <v>4697</v>
      </c>
      <c r="E29" s="27">
        <v>55.76</v>
      </c>
      <c r="F29" s="17">
        <v>5443431</v>
      </c>
      <c r="G29" s="47" t="s">
        <v>4698</v>
      </c>
      <c r="H29" s="47" t="s">
        <v>1951</v>
      </c>
      <c r="I29" s="57">
        <v>34889</v>
      </c>
      <c r="J29" s="57">
        <v>45847</v>
      </c>
      <c r="K29" s="47" t="s">
        <v>470</v>
      </c>
      <c r="L29" s="47" t="s">
        <v>682</v>
      </c>
    </row>
    <row r="30" spans="1:12">
      <c r="A30" s="14">
        <v>27</v>
      </c>
      <c r="B30" s="45" t="s">
        <v>4645</v>
      </c>
      <c r="C30" s="45" t="s">
        <v>8126</v>
      </c>
      <c r="D30" s="45" t="s">
        <v>2285</v>
      </c>
      <c r="E30" s="25">
        <v>21.74</v>
      </c>
      <c r="F30" s="15">
        <v>2868687</v>
      </c>
      <c r="G30" s="45" t="s">
        <v>4010</v>
      </c>
      <c r="H30" s="45" t="s">
        <v>1951</v>
      </c>
      <c r="I30" s="58">
        <v>34899</v>
      </c>
      <c r="J30" s="58">
        <v>45857</v>
      </c>
      <c r="K30" s="45" t="s">
        <v>724</v>
      </c>
      <c r="L30" s="45" t="s">
        <v>2285</v>
      </c>
    </row>
    <row r="31" spans="1:12">
      <c r="A31" s="16">
        <v>28</v>
      </c>
      <c r="B31" s="47" t="s">
        <v>4724</v>
      </c>
      <c r="C31" s="47" t="s">
        <v>8126</v>
      </c>
      <c r="D31" s="47" t="s">
        <v>4725</v>
      </c>
      <c r="E31" s="27">
        <v>8.92</v>
      </c>
      <c r="F31" s="17">
        <v>2108291</v>
      </c>
      <c r="G31" s="47" t="s">
        <v>4546</v>
      </c>
      <c r="H31" s="47" t="s">
        <v>2008</v>
      </c>
      <c r="I31" s="57">
        <v>34902</v>
      </c>
      <c r="J31" s="57">
        <v>45860</v>
      </c>
      <c r="K31" s="47" t="s">
        <v>724</v>
      </c>
      <c r="L31" s="47" t="s">
        <v>2234</v>
      </c>
    </row>
    <row r="32" spans="1:12">
      <c r="A32" s="14">
        <v>29</v>
      </c>
      <c r="B32" s="45" t="s">
        <v>4544</v>
      </c>
      <c r="C32" s="45" t="s">
        <v>8126</v>
      </c>
      <c r="D32" s="45" t="s">
        <v>4545</v>
      </c>
      <c r="E32" s="25">
        <v>17.329999999999998</v>
      </c>
      <c r="F32" s="15">
        <v>2108291</v>
      </c>
      <c r="G32" s="45" t="s">
        <v>4546</v>
      </c>
      <c r="H32" s="45" t="s">
        <v>2008</v>
      </c>
      <c r="I32" s="58">
        <v>34902</v>
      </c>
      <c r="J32" s="58">
        <v>45860</v>
      </c>
      <c r="K32" s="45" t="s">
        <v>724</v>
      </c>
      <c r="L32" s="45" t="s">
        <v>2234</v>
      </c>
    </row>
    <row r="33" spans="1:12">
      <c r="A33" s="16">
        <v>30</v>
      </c>
      <c r="B33" s="47" t="s">
        <v>4554</v>
      </c>
      <c r="C33" s="47" t="s">
        <v>8126</v>
      </c>
      <c r="D33" s="47" t="s">
        <v>4555</v>
      </c>
      <c r="E33" s="27">
        <v>40.64</v>
      </c>
      <c r="F33" s="17">
        <v>2094533</v>
      </c>
      <c r="G33" s="47" t="s">
        <v>4556</v>
      </c>
      <c r="H33" s="47" t="s">
        <v>2008</v>
      </c>
      <c r="I33" s="57">
        <v>34906</v>
      </c>
      <c r="J33" s="57">
        <v>45864</v>
      </c>
      <c r="K33" s="47" t="s">
        <v>724</v>
      </c>
      <c r="L33" s="47" t="s">
        <v>253</v>
      </c>
    </row>
    <row r="34" spans="1:12">
      <c r="A34" s="14">
        <v>31</v>
      </c>
      <c r="B34" s="45" t="s">
        <v>7881</v>
      </c>
      <c r="C34" s="45" t="s">
        <v>8126</v>
      </c>
      <c r="D34" s="45" t="s">
        <v>7882</v>
      </c>
      <c r="E34" s="25">
        <v>30.53</v>
      </c>
      <c r="F34" s="15">
        <v>5045894</v>
      </c>
      <c r="G34" s="45" t="s">
        <v>3593</v>
      </c>
      <c r="H34" s="45" t="s">
        <v>1951</v>
      </c>
      <c r="I34" s="58">
        <v>34911</v>
      </c>
      <c r="J34" s="58">
        <v>45869</v>
      </c>
      <c r="K34" s="45" t="s">
        <v>267</v>
      </c>
      <c r="L34" s="45" t="s">
        <v>3888</v>
      </c>
    </row>
    <row r="35" spans="1:12">
      <c r="A35" s="16">
        <v>32</v>
      </c>
      <c r="B35" s="47" t="s">
        <v>7883</v>
      </c>
      <c r="C35" s="47" t="s">
        <v>8126</v>
      </c>
      <c r="D35" s="47" t="s">
        <v>2476</v>
      </c>
      <c r="E35" s="27">
        <v>8.9600000000000009</v>
      </c>
      <c r="F35" s="17">
        <v>6183506</v>
      </c>
      <c r="G35" s="47" t="s">
        <v>1792</v>
      </c>
      <c r="H35" s="47" t="s">
        <v>1951</v>
      </c>
      <c r="I35" s="57">
        <v>34911</v>
      </c>
      <c r="J35" s="57">
        <v>45869</v>
      </c>
      <c r="K35" s="47" t="s">
        <v>267</v>
      </c>
      <c r="L35" s="47" t="s">
        <v>3888</v>
      </c>
    </row>
    <row r="36" spans="1:12">
      <c r="A36" s="14">
        <v>33</v>
      </c>
      <c r="B36" s="45" t="s">
        <v>4611</v>
      </c>
      <c r="C36" s="45" t="s">
        <v>8126</v>
      </c>
      <c r="D36" s="45" t="s">
        <v>4612</v>
      </c>
      <c r="E36" s="25">
        <v>14.16</v>
      </c>
      <c r="F36" s="15">
        <v>2550466</v>
      </c>
      <c r="G36" s="45" t="s">
        <v>308</v>
      </c>
      <c r="H36" s="45" t="s">
        <v>1951</v>
      </c>
      <c r="I36" s="58">
        <v>34928</v>
      </c>
      <c r="J36" s="58">
        <v>45886</v>
      </c>
      <c r="K36" s="45" t="s">
        <v>356</v>
      </c>
      <c r="L36" s="45" t="s">
        <v>2367</v>
      </c>
    </row>
    <row r="37" spans="1:12">
      <c r="A37" s="16">
        <v>34</v>
      </c>
      <c r="B37" s="47" t="s">
        <v>4610</v>
      </c>
      <c r="C37" s="47" t="s">
        <v>8126</v>
      </c>
      <c r="D37" s="47" t="s">
        <v>4338</v>
      </c>
      <c r="E37" s="27">
        <v>5.66</v>
      </c>
      <c r="F37" s="17">
        <v>2550466</v>
      </c>
      <c r="G37" s="47" t="s">
        <v>308</v>
      </c>
      <c r="H37" s="47" t="s">
        <v>1951</v>
      </c>
      <c r="I37" s="57">
        <v>34928</v>
      </c>
      <c r="J37" s="57">
        <v>45886</v>
      </c>
      <c r="K37" s="47" t="s">
        <v>356</v>
      </c>
      <c r="L37" s="47" t="s">
        <v>2367</v>
      </c>
    </row>
    <row r="38" spans="1:12">
      <c r="A38" s="14">
        <v>35</v>
      </c>
      <c r="B38" s="45" t="s">
        <v>4606</v>
      </c>
      <c r="C38" s="45" t="s">
        <v>8126</v>
      </c>
      <c r="D38" s="45" t="s">
        <v>4607</v>
      </c>
      <c r="E38" s="25">
        <v>19.989999999999998</v>
      </c>
      <c r="F38" s="15">
        <v>2550466</v>
      </c>
      <c r="G38" s="45" t="s">
        <v>308</v>
      </c>
      <c r="H38" s="45" t="s">
        <v>1951</v>
      </c>
      <c r="I38" s="58">
        <v>34928</v>
      </c>
      <c r="J38" s="58">
        <v>45886</v>
      </c>
      <c r="K38" s="45" t="s">
        <v>356</v>
      </c>
      <c r="L38" s="45" t="s">
        <v>2142</v>
      </c>
    </row>
    <row r="39" spans="1:12">
      <c r="A39" s="16">
        <v>36</v>
      </c>
      <c r="B39" s="47" t="s">
        <v>4622</v>
      </c>
      <c r="C39" s="47" t="s">
        <v>8126</v>
      </c>
      <c r="D39" s="47" t="s">
        <v>2295</v>
      </c>
      <c r="E39" s="27">
        <v>69.349999999999994</v>
      </c>
      <c r="F39" s="17">
        <v>2550466</v>
      </c>
      <c r="G39" s="47" t="s">
        <v>308</v>
      </c>
      <c r="H39" s="47" t="s">
        <v>1951</v>
      </c>
      <c r="I39" s="57">
        <v>34929</v>
      </c>
      <c r="J39" s="57">
        <v>45887</v>
      </c>
      <c r="K39" s="47" t="s">
        <v>1422</v>
      </c>
      <c r="L39" s="47" t="s">
        <v>3147</v>
      </c>
    </row>
    <row r="40" spans="1:12">
      <c r="A40" s="14">
        <v>37</v>
      </c>
      <c r="B40" s="45" t="s">
        <v>4624</v>
      </c>
      <c r="C40" s="45" t="s">
        <v>8126</v>
      </c>
      <c r="D40" s="45" t="s">
        <v>4625</v>
      </c>
      <c r="E40" s="25">
        <v>503.43</v>
      </c>
      <c r="F40" s="15">
        <v>2550466</v>
      </c>
      <c r="G40" s="45" t="s">
        <v>308</v>
      </c>
      <c r="H40" s="45" t="s">
        <v>1951</v>
      </c>
      <c r="I40" s="58">
        <v>34929</v>
      </c>
      <c r="J40" s="58">
        <v>45887</v>
      </c>
      <c r="K40" s="45" t="s">
        <v>1952</v>
      </c>
      <c r="L40" s="45" t="s">
        <v>4480</v>
      </c>
    </row>
    <row r="41" spans="1:12">
      <c r="A41" s="16">
        <v>38</v>
      </c>
      <c r="B41" s="47" t="s">
        <v>4623</v>
      </c>
      <c r="C41" s="47" t="s">
        <v>8126</v>
      </c>
      <c r="D41" s="47" t="s">
        <v>3109</v>
      </c>
      <c r="E41" s="27">
        <v>371.41</v>
      </c>
      <c r="F41" s="17">
        <v>2550466</v>
      </c>
      <c r="G41" s="47" t="s">
        <v>308</v>
      </c>
      <c r="H41" s="47" t="s">
        <v>1951</v>
      </c>
      <c r="I41" s="57">
        <v>34929</v>
      </c>
      <c r="J41" s="57">
        <v>45887</v>
      </c>
      <c r="K41" s="47" t="s">
        <v>1422</v>
      </c>
      <c r="L41" s="47" t="s">
        <v>3109</v>
      </c>
    </row>
    <row r="42" spans="1:12">
      <c r="A42" s="14">
        <v>39</v>
      </c>
      <c r="B42" s="45" t="s">
        <v>4618</v>
      </c>
      <c r="C42" s="45" t="s">
        <v>8126</v>
      </c>
      <c r="D42" s="45" t="s">
        <v>4619</v>
      </c>
      <c r="E42" s="25">
        <v>202.34</v>
      </c>
      <c r="F42" s="15">
        <v>2570769</v>
      </c>
      <c r="G42" s="45" t="s">
        <v>252</v>
      </c>
      <c r="H42" s="45" t="s">
        <v>1946</v>
      </c>
      <c r="I42" s="58">
        <v>34936</v>
      </c>
      <c r="J42" s="58">
        <v>45894</v>
      </c>
      <c r="K42" s="45" t="s">
        <v>724</v>
      </c>
      <c r="L42" s="45" t="s">
        <v>2234</v>
      </c>
    </row>
    <row r="43" spans="1:12">
      <c r="A43" s="16">
        <v>40</v>
      </c>
      <c r="B43" s="47" t="s">
        <v>4620</v>
      </c>
      <c r="C43" s="47" t="s">
        <v>8126</v>
      </c>
      <c r="D43" s="47" t="s">
        <v>4621</v>
      </c>
      <c r="E43" s="27">
        <v>12.77</v>
      </c>
      <c r="F43" s="17">
        <v>2344343</v>
      </c>
      <c r="G43" s="47" t="s">
        <v>455</v>
      </c>
      <c r="H43" s="47" t="s">
        <v>1951</v>
      </c>
      <c r="I43" s="57">
        <v>34936</v>
      </c>
      <c r="J43" s="57">
        <v>45894</v>
      </c>
      <c r="K43" s="47" t="s">
        <v>724</v>
      </c>
      <c r="L43" s="47" t="s">
        <v>2234</v>
      </c>
    </row>
    <row r="44" spans="1:12">
      <c r="A44" s="14">
        <v>41</v>
      </c>
      <c r="B44" s="45" t="s">
        <v>5060</v>
      </c>
      <c r="C44" s="45" t="s">
        <v>8126</v>
      </c>
      <c r="D44" s="45" t="s">
        <v>5061</v>
      </c>
      <c r="E44" s="25">
        <v>26.43</v>
      </c>
      <c r="F44" s="15">
        <v>3737373</v>
      </c>
      <c r="G44" s="45" t="s">
        <v>5062</v>
      </c>
      <c r="H44" s="45" t="s">
        <v>1951</v>
      </c>
      <c r="I44" s="58">
        <v>34936</v>
      </c>
      <c r="J44" s="58">
        <v>45894</v>
      </c>
      <c r="K44" s="45" t="s">
        <v>724</v>
      </c>
      <c r="L44" s="45" t="s">
        <v>2234</v>
      </c>
    </row>
    <row r="45" spans="1:12">
      <c r="A45" s="16">
        <v>42</v>
      </c>
      <c r="B45" s="47" t="s">
        <v>5818</v>
      </c>
      <c r="C45" s="47" t="s">
        <v>8126</v>
      </c>
      <c r="D45" s="47" t="s">
        <v>5819</v>
      </c>
      <c r="E45" s="27">
        <v>41.11</v>
      </c>
      <c r="F45" s="17">
        <v>5231337</v>
      </c>
      <c r="G45" s="47" t="s">
        <v>1861</v>
      </c>
      <c r="H45" s="47" t="s">
        <v>2008</v>
      </c>
      <c r="I45" s="57">
        <v>34936</v>
      </c>
      <c r="J45" s="57">
        <v>45894</v>
      </c>
      <c r="K45" s="47" t="s">
        <v>724</v>
      </c>
      <c r="L45" s="47" t="s">
        <v>2234</v>
      </c>
    </row>
    <row r="46" spans="1:12">
      <c r="A46" s="14">
        <v>43</v>
      </c>
      <c r="B46" s="45" t="s">
        <v>4651</v>
      </c>
      <c r="C46" s="45" t="s">
        <v>8126</v>
      </c>
      <c r="D46" s="45" t="s">
        <v>4439</v>
      </c>
      <c r="E46" s="25">
        <v>276.91000000000003</v>
      </c>
      <c r="F46" s="15">
        <v>2016656</v>
      </c>
      <c r="G46" s="45" t="s">
        <v>4652</v>
      </c>
      <c r="H46" s="45" t="s">
        <v>3657</v>
      </c>
      <c r="I46" s="58">
        <v>34950</v>
      </c>
      <c r="J46" s="58">
        <v>45908</v>
      </c>
      <c r="K46" s="45" t="s">
        <v>425</v>
      </c>
      <c r="L46" s="45" t="s">
        <v>426</v>
      </c>
    </row>
    <row r="47" spans="1:12">
      <c r="A47" s="16">
        <v>44</v>
      </c>
      <c r="B47" s="47" t="s">
        <v>4547</v>
      </c>
      <c r="C47" s="47" t="s">
        <v>8126</v>
      </c>
      <c r="D47" s="47" t="s">
        <v>4548</v>
      </c>
      <c r="E47" s="27">
        <v>91.16</v>
      </c>
      <c r="F47" s="17">
        <v>2095025</v>
      </c>
      <c r="G47" s="47" t="s">
        <v>3047</v>
      </c>
      <c r="H47" s="47" t="s">
        <v>1951</v>
      </c>
      <c r="I47" s="57">
        <v>34980</v>
      </c>
      <c r="J47" s="57">
        <v>45938</v>
      </c>
      <c r="K47" s="47" t="s">
        <v>425</v>
      </c>
      <c r="L47" s="47" t="s">
        <v>498</v>
      </c>
    </row>
    <row r="48" spans="1:12">
      <c r="A48" s="14">
        <v>45</v>
      </c>
      <c r="B48" s="45" t="s">
        <v>7753</v>
      </c>
      <c r="C48" s="45" t="s">
        <v>8126</v>
      </c>
      <c r="D48" s="45" t="s">
        <v>4662</v>
      </c>
      <c r="E48" s="25">
        <v>178.12</v>
      </c>
      <c r="F48" s="15">
        <v>2091798</v>
      </c>
      <c r="G48" s="45" t="s">
        <v>5854</v>
      </c>
      <c r="H48" s="45" t="s">
        <v>1951</v>
      </c>
      <c r="I48" s="58">
        <v>34986</v>
      </c>
      <c r="J48" s="58">
        <v>45944</v>
      </c>
      <c r="K48" s="45" t="s">
        <v>267</v>
      </c>
      <c r="L48" s="45" t="s">
        <v>3888</v>
      </c>
    </row>
    <row r="49" spans="1:12">
      <c r="A49" s="16">
        <v>46</v>
      </c>
      <c r="B49" s="47" t="s">
        <v>7752</v>
      </c>
      <c r="C49" s="47" t="s">
        <v>8126</v>
      </c>
      <c r="D49" s="47" t="s">
        <v>4662</v>
      </c>
      <c r="E49" s="27">
        <v>81.540000000000006</v>
      </c>
      <c r="F49" s="17">
        <v>5935539</v>
      </c>
      <c r="G49" s="47" t="s">
        <v>3884</v>
      </c>
      <c r="H49" s="47" t="s">
        <v>1951</v>
      </c>
      <c r="I49" s="57">
        <v>34986</v>
      </c>
      <c r="J49" s="57">
        <v>45944</v>
      </c>
      <c r="K49" s="47" t="s">
        <v>267</v>
      </c>
      <c r="L49" s="47" t="s">
        <v>3888</v>
      </c>
    </row>
    <row r="50" spans="1:12">
      <c r="A50" s="14">
        <v>47</v>
      </c>
      <c r="B50" s="45" t="s">
        <v>4661</v>
      </c>
      <c r="C50" s="45" t="s">
        <v>8126</v>
      </c>
      <c r="D50" s="45" t="s">
        <v>4662</v>
      </c>
      <c r="E50" s="25">
        <v>228.21</v>
      </c>
      <c r="F50" s="15">
        <v>5586879</v>
      </c>
      <c r="G50" s="45" t="s">
        <v>4663</v>
      </c>
      <c r="H50" s="45" t="s">
        <v>1951</v>
      </c>
      <c r="I50" s="58">
        <v>34986</v>
      </c>
      <c r="J50" s="58">
        <v>45944</v>
      </c>
      <c r="K50" s="45" t="s">
        <v>267</v>
      </c>
      <c r="L50" s="45" t="s">
        <v>3888</v>
      </c>
    </row>
    <row r="51" spans="1:12">
      <c r="A51" s="16">
        <v>48</v>
      </c>
      <c r="B51" s="47" t="s">
        <v>4626</v>
      </c>
      <c r="C51" s="47" t="s">
        <v>8126</v>
      </c>
      <c r="D51" s="47" t="s">
        <v>4627</v>
      </c>
      <c r="E51" s="27">
        <v>56.96</v>
      </c>
      <c r="F51" s="17">
        <v>5229049</v>
      </c>
      <c r="G51" s="47" t="s">
        <v>4628</v>
      </c>
      <c r="H51" s="47" t="s">
        <v>1951</v>
      </c>
      <c r="I51" s="57">
        <v>35026</v>
      </c>
      <c r="J51" s="57">
        <v>45984</v>
      </c>
      <c r="K51" s="47" t="s">
        <v>267</v>
      </c>
      <c r="L51" s="47" t="s">
        <v>3888</v>
      </c>
    </row>
    <row r="52" spans="1:12">
      <c r="A52" s="14">
        <v>49</v>
      </c>
      <c r="B52" s="45" t="s">
        <v>4614</v>
      </c>
      <c r="C52" s="45" t="s">
        <v>8126</v>
      </c>
      <c r="D52" s="45" t="s">
        <v>3930</v>
      </c>
      <c r="E52" s="25">
        <v>57.34</v>
      </c>
      <c r="F52" s="15">
        <v>2643928</v>
      </c>
      <c r="G52" s="45" t="s">
        <v>4615</v>
      </c>
      <c r="H52" s="45" t="s">
        <v>4465</v>
      </c>
      <c r="I52" s="58">
        <v>35027</v>
      </c>
      <c r="J52" s="58">
        <v>45985</v>
      </c>
      <c r="K52" s="45" t="s">
        <v>1422</v>
      </c>
      <c r="L52" s="45" t="s">
        <v>2092</v>
      </c>
    </row>
    <row r="53" spans="1:12">
      <c r="A53" s="16">
        <v>50</v>
      </c>
      <c r="B53" s="47" t="s">
        <v>4510</v>
      </c>
      <c r="C53" s="47" t="s">
        <v>8126</v>
      </c>
      <c r="D53" s="47" t="s">
        <v>4511</v>
      </c>
      <c r="E53" s="27">
        <v>89.3</v>
      </c>
      <c r="F53" s="17">
        <v>2571498</v>
      </c>
      <c r="G53" s="47" t="s">
        <v>4449</v>
      </c>
      <c r="H53" s="47" t="s">
        <v>2008</v>
      </c>
      <c r="I53" s="57">
        <v>35051</v>
      </c>
      <c r="J53" s="57">
        <v>46009</v>
      </c>
      <c r="K53" s="47" t="s">
        <v>267</v>
      </c>
      <c r="L53" s="47" t="s">
        <v>3888</v>
      </c>
    </row>
    <row r="54" spans="1:12">
      <c r="A54" s="14">
        <v>51</v>
      </c>
      <c r="B54" s="45" t="s">
        <v>4686</v>
      </c>
      <c r="C54" s="45" t="s">
        <v>8126</v>
      </c>
      <c r="D54" s="45" t="s">
        <v>1872</v>
      </c>
      <c r="E54" s="25">
        <v>13.36</v>
      </c>
      <c r="F54" s="15">
        <v>5179173</v>
      </c>
      <c r="G54" s="45" t="s">
        <v>4687</v>
      </c>
      <c r="H54" s="45" t="s">
        <v>1951</v>
      </c>
      <c r="I54" s="58">
        <v>35051</v>
      </c>
      <c r="J54" s="58">
        <v>46009</v>
      </c>
      <c r="K54" s="45" t="s">
        <v>470</v>
      </c>
      <c r="L54" s="45" t="s">
        <v>2307</v>
      </c>
    </row>
    <row r="55" spans="1:12">
      <c r="A55" s="16">
        <v>52</v>
      </c>
      <c r="B55" s="47" t="s">
        <v>4447</v>
      </c>
      <c r="C55" s="47" t="s">
        <v>8126</v>
      </c>
      <c r="D55" s="47" t="s">
        <v>4448</v>
      </c>
      <c r="E55" s="27">
        <v>60.07</v>
      </c>
      <c r="F55" s="17">
        <v>2571498</v>
      </c>
      <c r="G55" s="47" t="s">
        <v>4449</v>
      </c>
      <c r="H55" s="47" t="s">
        <v>2008</v>
      </c>
      <c r="I55" s="57">
        <v>35051</v>
      </c>
      <c r="J55" s="57">
        <v>46009</v>
      </c>
      <c r="K55" s="47" t="s">
        <v>267</v>
      </c>
      <c r="L55" s="47" t="s">
        <v>3888</v>
      </c>
    </row>
    <row r="56" spans="1:12">
      <c r="A56" s="14">
        <v>53</v>
      </c>
      <c r="B56" s="45" t="s">
        <v>6465</v>
      </c>
      <c r="C56" s="45" t="s">
        <v>8126</v>
      </c>
      <c r="D56" s="45" t="s">
        <v>4511</v>
      </c>
      <c r="E56" s="25">
        <v>76.040000000000006</v>
      </c>
      <c r="F56" s="15">
        <v>2819996</v>
      </c>
      <c r="G56" s="45" t="s">
        <v>464</v>
      </c>
      <c r="H56" s="45" t="s">
        <v>1951</v>
      </c>
      <c r="I56" s="58">
        <v>35051</v>
      </c>
      <c r="J56" s="58">
        <v>46009</v>
      </c>
      <c r="K56" s="45" t="s">
        <v>267</v>
      </c>
      <c r="L56" s="45" t="s">
        <v>3888</v>
      </c>
    </row>
    <row r="57" spans="1:12">
      <c r="A57" s="16">
        <v>54</v>
      </c>
      <c r="B57" s="47" t="s">
        <v>4570</v>
      </c>
      <c r="C57" s="47" t="s">
        <v>8126</v>
      </c>
      <c r="D57" s="47" t="s">
        <v>4571</v>
      </c>
      <c r="E57" s="27">
        <v>28.53</v>
      </c>
      <c r="F57" s="17">
        <v>6296424</v>
      </c>
      <c r="G57" s="47" t="s">
        <v>4572</v>
      </c>
      <c r="H57" s="47" t="s">
        <v>1951</v>
      </c>
      <c r="I57" s="57">
        <v>35054</v>
      </c>
      <c r="J57" s="57">
        <v>46012</v>
      </c>
      <c r="K57" s="47" t="s">
        <v>470</v>
      </c>
      <c r="L57" s="47" t="s">
        <v>4573</v>
      </c>
    </row>
    <row r="58" spans="1:12">
      <c r="A58" s="14">
        <v>55</v>
      </c>
      <c r="B58" s="45" t="s">
        <v>4594</v>
      </c>
      <c r="C58" s="45" t="s">
        <v>8126</v>
      </c>
      <c r="D58" s="45" t="s">
        <v>4595</v>
      </c>
      <c r="E58" s="25">
        <v>127.21</v>
      </c>
      <c r="F58" s="15">
        <v>2054701</v>
      </c>
      <c r="G58" s="45" t="s">
        <v>4596</v>
      </c>
      <c r="H58" s="45" t="s">
        <v>1951</v>
      </c>
      <c r="I58" s="58">
        <v>35058</v>
      </c>
      <c r="J58" s="58">
        <v>46016</v>
      </c>
      <c r="K58" s="45" t="s">
        <v>724</v>
      </c>
      <c r="L58" s="45" t="s">
        <v>2136</v>
      </c>
    </row>
    <row r="59" spans="1:12">
      <c r="A59" s="16">
        <v>56</v>
      </c>
      <c r="B59" s="47" t="s">
        <v>4604</v>
      </c>
      <c r="C59" s="47" t="s">
        <v>8126</v>
      </c>
      <c r="D59" s="47" t="s">
        <v>2069</v>
      </c>
      <c r="E59" s="27">
        <v>51.47</v>
      </c>
      <c r="F59" s="17">
        <v>2551764</v>
      </c>
      <c r="G59" s="47" t="s">
        <v>1492</v>
      </c>
      <c r="H59" s="47" t="s">
        <v>1951</v>
      </c>
      <c r="I59" s="57">
        <v>35059</v>
      </c>
      <c r="J59" s="57">
        <v>46017</v>
      </c>
      <c r="K59" s="47" t="s">
        <v>1422</v>
      </c>
      <c r="L59" s="47" t="s">
        <v>3894</v>
      </c>
    </row>
    <row r="60" spans="1:12">
      <c r="A60" s="14">
        <v>57</v>
      </c>
      <c r="B60" s="45" t="s">
        <v>4677</v>
      </c>
      <c r="C60" s="45" t="s">
        <v>8126</v>
      </c>
      <c r="D60" s="45" t="s">
        <v>1491</v>
      </c>
      <c r="E60" s="25">
        <v>581.74</v>
      </c>
      <c r="F60" s="15">
        <v>2014491</v>
      </c>
      <c r="G60" s="45" t="s">
        <v>1491</v>
      </c>
      <c r="H60" s="45" t="s">
        <v>4465</v>
      </c>
      <c r="I60" s="58">
        <v>35091</v>
      </c>
      <c r="J60" s="58">
        <v>46049</v>
      </c>
      <c r="K60" s="45" t="s">
        <v>708</v>
      </c>
      <c r="L60" s="45" t="s">
        <v>2752</v>
      </c>
    </row>
    <row r="61" spans="1:12">
      <c r="A61" s="16">
        <v>58</v>
      </c>
      <c r="B61" s="47" t="s">
        <v>4684</v>
      </c>
      <c r="C61" s="47" t="s">
        <v>8126</v>
      </c>
      <c r="D61" s="47" t="s">
        <v>4685</v>
      </c>
      <c r="E61" s="27">
        <v>54.53</v>
      </c>
      <c r="F61" s="17">
        <v>2839385</v>
      </c>
      <c r="G61" s="47" t="s">
        <v>1812</v>
      </c>
      <c r="H61" s="47" t="s">
        <v>1951</v>
      </c>
      <c r="I61" s="57">
        <v>35095</v>
      </c>
      <c r="J61" s="57">
        <v>46053</v>
      </c>
      <c r="K61" s="47" t="s">
        <v>470</v>
      </c>
      <c r="L61" s="47" t="s">
        <v>4573</v>
      </c>
    </row>
    <row r="62" spans="1:12">
      <c r="A62" s="14">
        <v>59</v>
      </c>
      <c r="B62" s="45" t="s">
        <v>4699</v>
      </c>
      <c r="C62" s="45" t="s">
        <v>8126</v>
      </c>
      <c r="D62" s="45" t="s">
        <v>4700</v>
      </c>
      <c r="E62" s="25">
        <v>829.5</v>
      </c>
      <c r="F62" s="15">
        <v>2550245</v>
      </c>
      <c r="G62" s="45" t="s">
        <v>4587</v>
      </c>
      <c r="H62" s="45" t="s">
        <v>1946</v>
      </c>
      <c r="I62" s="58">
        <v>35107</v>
      </c>
      <c r="J62" s="58">
        <v>46065</v>
      </c>
      <c r="K62" s="45" t="s">
        <v>663</v>
      </c>
      <c r="L62" s="45" t="s">
        <v>2067</v>
      </c>
    </row>
    <row r="63" spans="1:12">
      <c r="A63" s="16">
        <v>60</v>
      </c>
      <c r="B63" s="47" t="s">
        <v>4608</v>
      </c>
      <c r="C63" s="47" t="s">
        <v>8126</v>
      </c>
      <c r="D63" s="47" t="s">
        <v>4609</v>
      </c>
      <c r="E63" s="27">
        <v>6.81</v>
      </c>
      <c r="F63" s="17">
        <v>2550466</v>
      </c>
      <c r="G63" s="47" t="s">
        <v>308</v>
      </c>
      <c r="H63" s="47" t="s">
        <v>1951</v>
      </c>
      <c r="I63" s="57">
        <v>35130</v>
      </c>
      <c r="J63" s="57">
        <v>46087</v>
      </c>
      <c r="K63" s="47" t="s">
        <v>356</v>
      </c>
      <c r="L63" s="47" t="s">
        <v>2142</v>
      </c>
    </row>
    <row r="64" spans="1:12">
      <c r="A64" s="14">
        <v>61</v>
      </c>
      <c r="B64" s="45" t="s">
        <v>4658</v>
      </c>
      <c r="C64" s="45" t="s">
        <v>8126</v>
      </c>
      <c r="D64" s="45" t="s">
        <v>4149</v>
      </c>
      <c r="E64" s="25">
        <v>16</v>
      </c>
      <c r="F64" s="15">
        <v>2027194</v>
      </c>
      <c r="G64" s="45" t="s">
        <v>2316</v>
      </c>
      <c r="H64" s="45" t="s">
        <v>1951</v>
      </c>
      <c r="I64" s="58">
        <v>35138</v>
      </c>
      <c r="J64" s="58">
        <v>46095</v>
      </c>
      <c r="K64" s="45" t="s">
        <v>356</v>
      </c>
      <c r="L64" s="45" t="s">
        <v>3685</v>
      </c>
    </row>
    <row r="65" spans="1:12">
      <c r="A65" s="16">
        <v>62</v>
      </c>
      <c r="B65" s="47" t="s">
        <v>4581</v>
      </c>
      <c r="C65" s="47" t="s">
        <v>8126</v>
      </c>
      <c r="D65" s="47" t="s">
        <v>4582</v>
      </c>
      <c r="E65" s="27">
        <v>2540.91</v>
      </c>
      <c r="F65" s="17">
        <v>2074192</v>
      </c>
      <c r="G65" s="47" t="s">
        <v>4583</v>
      </c>
      <c r="H65" s="47" t="s">
        <v>3887</v>
      </c>
      <c r="I65" s="57">
        <v>35161</v>
      </c>
      <c r="J65" s="57">
        <v>46118</v>
      </c>
      <c r="K65" s="47" t="s">
        <v>560</v>
      </c>
      <c r="L65" s="47" t="s">
        <v>4584</v>
      </c>
    </row>
    <row r="66" spans="1:12">
      <c r="A66" s="14">
        <v>63</v>
      </c>
      <c r="B66" s="45" t="s">
        <v>4633</v>
      </c>
      <c r="C66" s="45" t="s">
        <v>8126</v>
      </c>
      <c r="D66" s="45" t="s">
        <v>4634</v>
      </c>
      <c r="E66" s="25">
        <v>454.76</v>
      </c>
      <c r="F66" s="15">
        <v>2029278</v>
      </c>
      <c r="G66" s="45" t="s">
        <v>325</v>
      </c>
      <c r="H66" s="45" t="s">
        <v>1951</v>
      </c>
      <c r="I66" s="58">
        <v>35177</v>
      </c>
      <c r="J66" s="58">
        <v>46134</v>
      </c>
      <c r="K66" s="45" t="s">
        <v>267</v>
      </c>
      <c r="L66" s="45" t="s">
        <v>3888</v>
      </c>
    </row>
    <row r="67" spans="1:12">
      <c r="A67" s="16">
        <v>64</v>
      </c>
      <c r="B67" s="47" t="s">
        <v>4629</v>
      </c>
      <c r="C67" s="47" t="s">
        <v>8126</v>
      </c>
      <c r="D67" s="47" t="s">
        <v>4630</v>
      </c>
      <c r="E67" s="27">
        <v>7.12</v>
      </c>
      <c r="F67" s="17">
        <v>5076285</v>
      </c>
      <c r="G67" s="47" t="s">
        <v>375</v>
      </c>
      <c r="H67" s="47" t="s">
        <v>1951</v>
      </c>
      <c r="I67" s="57">
        <v>35179</v>
      </c>
      <c r="J67" s="57">
        <v>46136</v>
      </c>
      <c r="K67" s="47" t="s">
        <v>1303</v>
      </c>
      <c r="L67" s="47" t="s">
        <v>2329</v>
      </c>
    </row>
    <row r="68" spans="1:12">
      <c r="A68" s="14">
        <v>65</v>
      </c>
      <c r="B68" s="45" t="s">
        <v>4678</v>
      </c>
      <c r="C68" s="45" t="s">
        <v>8126</v>
      </c>
      <c r="D68" s="45" t="s">
        <v>4596</v>
      </c>
      <c r="E68" s="25">
        <v>415.9</v>
      </c>
      <c r="F68" s="15">
        <v>2108291</v>
      </c>
      <c r="G68" s="45" t="s">
        <v>4546</v>
      </c>
      <c r="H68" s="45" t="s">
        <v>2008</v>
      </c>
      <c r="I68" s="58">
        <v>35197</v>
      </c>
      <c r="J68" s="58">
        <v>46154</v>
      </c>
      <c r="K68" s="45" t="s">
        <v>724</v>
      </c>
      <c r="L68" s="45" t="s">
        <v>2136</v>
      </c>
    </row>
    <row r="69" spans="1:12">
      <c r="A69" s="16">
        <v>66</v>
      </c>
      <c r="B69" s="47" t="s">
        <v>4635</v>
      </c>
      <c r="C69" s="47" t="s">
        <v>8126</v>
      </c>
      <c r="D69" s="47" t="s">
        <v>4636</v>
      </c>
      <c r="E69" s="27">
        <v>34.380000000000003</v>
      </c>
      <c r="F69" s="17">
        <v>2029278</v>
      </c>
      <c r="G69" s="47" t="s">
        <v>325</v>
      </c>
      <c r="H69" s="47" t="s">
        <v>1951</v>
      </c>
      <c r="I69" s="57">
        <v>35208</v>
      </c>
      <c r="J69" s="57">
        <v>46165</v>
      </c>
      <c r="K69" s="47" t="s">
        <v>724</v>
      </c>
      <c r="L69" s="47" t="s">
        <v>2285</v>
      </c>
    </row>
    <row r="70" spans="1:12">
      <c r="A70" s="14">
        <v>67</v>
      </c>
      <c r="B70" s="45" t="s">
        <v>4646</v>
      </c>
      <c r="C70" s="45" t="s">
        <v>8126</v>
      </c>
      <c r="D70" s="45" t="s">
        <v>4647</v>
      </c>
      <c r="E70" s="25">
        <v>15.89</v>
      </c>
      <c r="F70" s="15">
        <v>2554518</v>
      </c>
      <c r="G70" s="45" t="s">
        <v>2955</v>
      </c>
      <c r="H70" s="45" t="s">
        <v>1951</v>
      </c>
      <c r="I70" s="58">
        <v>35208</v>
      </c>
      <c r="J70" s="58">
        <v>45435</v>
      </c>
      <c r="K70" s="45" t="s">
        <v>267</v>
      </c>
      <c r="L70" s="45" t="s">
        <v>3888</v>
      </c>
    </row>
    <row r="71" spans="1:12">
      <c r="A71" s="16">
        <v>68</v>
      </c>
      <c r="B71" s="47" t="s">
        <v>4564</v>
      </c>
      <c r="C71" s="47" t="s">
        <v>8126</v>
      </c>
      <c r="D71" s="47" t="s">
        <v>4565</v>
      </c>
      <c r="E71" s="27">
        <v>145.41999999999999</v>
      </c>
      <c r="F71" s="17">
        <v>2100231</v>
      </c>
      <c r="G71" s="47" t="s">
        <v>4524</v>
      </c>
      <c r="H71" s="47" t="s">
        <v>1951</v>
      </c>
      <c r="I71" s="57">
        <v>35240</v>
      </c>
      <c r="J71" s="57">
        <v>46197</v>
      </c>
      <c r="K71" s="47" t="s">
        <v>1303</v>
      </c>
      <c r="L71" s="47" t="s">
        <v>2329</v>
      </c>
    </row>
    <row r="72" spans="1:12">
      <c r="A72" s="14">
        <v>69</v>
      </c>
      <c r="B72" s="45" t="s">
        <v>6311</v>
      </c>
      <c r="C72" s="45" t="s">
        <v>8126</v>
      </c>
      <c r="D72" s="45" t="s">
        <v>6312</v>
      </c>
      <c r="E72" s="25">
        <v>15</v>
      </c>
      <c r="F72" s="15">
        <v>5292638</v>
      </c>
      <c r="G72" s="45" t="s">
        <v>6308</v>
      </c>
      <c r="H72" s="45" t="s">
        <v>1951</v>
      </c>
      <c r="I72" s="58">
        <v>35240</v>
      </c>
      <c r="J72" s="58">
        <v>46197</v>
      </c>
      <c r="K72" s="45" t="s">
        <v>267</v>
      </c>
      <c r="L72" s="45" t="s">
        <v>3888</v>
      </c>
    </row>
    <row r="73" spans="1:12">
      <c r="A73" s="16">
        <v>70</v>
      </c>
      <c r="B73" s="47" t="s">
        <v>4588</v>
      </c>
      <c r="C73" s="47" t="s">
        <v>8126</v>
      </c>
      <c r="D73" s="47" t="s">
        <v>4589</v>
      </c>
      <c r="E73" s="27">
        <v>4.58</v>
      </c>
      <c r="F73" s="17">
        <v>2091283</v>
      </c>
      <c r="G73" s="47" t="s">
        <v>4590</v>
      </c>
      <c r="H73" s="47" t="s">
        <v>3556</v>
      </c>
      <c r="I73" s="57">
        <v>35245</v>
      </c>
      <c r="J73" s="57">
        <v>46202</v>
      </c>
      <c r="K73" s="47" t="s">
        <v>267</v>
      </c>
      <c r="L73" s="47" t="s">
        <v>1983</v>
      </c>
    </row>
    <row r="74" spans="1:12">
      <c r="A74" s="14">
        <v>71</v>
      </c>
      <c r="B74" s="45" t="s">
        <v>4569</v>
      </c>
      <c r="C74" s="45" t="s">
        <v>8126</v>
      </c>
      <c r="D74" s="45" t="s">
        <v>2667</v>
      </c>
      <c r="E74" s="25">
        <v>2.41</v>
      </c>
      <c r="F74" s="15">
        <v>5124913</v>
      </c>
      <c r="G74" s="45" t="s">
        <v>1056</v>
      </c>
      <c r="H74" s="45" t="s">
        <v>3657</v>
      </c>
      <c r="I74" s="58">
        <v>35252</v>
      </c>
      <c r="J74" s="58">
        <v>46209</v>
      </c>
      <c r="K74" s="45" t="s">
        <v>1419</v>
      </c>
      <c r="L74" s="45" t="s">
        <v>2279</v>
      </c>
    </row>
    <row r="75" spans="1:12">
      <c r="A75" s="16">
        <v>72</v>
      </c>
      <c r="B75" s="47" t="s">
        <v>4631</v>
      </c>
      <c r="C75" s="47" t="s">
        <v>8126</v>
      </c>
      <c r="D75" s="47" t="s">
        <v>189</v>
      </c>
      <c r="E75" s="27">
        <v>1.81</v>
      </c>
      <c r="F75" s="17">
        <v>2025299</v>
      </c>
      <c r="G75" s="47" t="s">
        <v>4632</v>
      </c>
      <c r="H75" s="47" t="s">
        <v>1951</v>
      </c>
      <c r="I75" s="57">
        <v>35255</v>
      </c>
      <c r="J75" s="57">
        <v>46212</v>
      </c>
      <c r="K75" s="47" t="s">
        <v>168</v>
      </c>
      <c r="L75" s="47" t="s">
        <v>2198</v>
      </c>
    </row>
    <row r="76" spans="1:12">
      <c r="A76" s="14">
        <v>73</v>
      </c>
      <c r="B76" s="45" t="s">
        <v>4613</v>
      </c>
      <c r="C76" s="45" t="s">
        <v>8126</v>
      </c>
      <c r="D76" s="45" t="s">
        <v>2080</v>
      </c>
      <c r="E76" s="25">
        <v>8.3800000000000008</v>
      </c>
      <c r="F76" s="15">
        <v>2550466</v>
      </c>
      <c r="G76" s="45" t="s">
        <v>308</v>
      </c>
      <c r="H76" s="45" t="s">
        <v>1951</v>
      </c>
      <c r="I76" s="58">
        <v>35266</v>
      </c>
      <c r="J76" s="58">
        <v>46223</v>
      </c>
      <c r="K76" s="45" t="s">
        <v>356</v>
      </c>
      <c r="L76" s="45" t="s">
        <v>2080</v>
      </c>
    </row>
    <row r="77" spans="1:12">
      <c r="A77" s="16">
        <v>74</v>
      </c>
      <c r="B77" s="47" t="s">
        <v>4576</v>
      </c>
      <c r="C77" s="47" t="s">
        <v>8126</v>
      </c>
      <c r="D77" s="47" t="s">
        <v>4577</v>
      </c>
      <c r="E77" s="27">
        <v>8.67</v>
      </c>
      <c r="F77" s="17">
        <v>5073189</v>
      </c>
      <c r="G77" s="47" t="s">
        <v>4578</v>
      </c>
      <c r="H77" s="47" t="s">
        <v>1951</v>
      </c>
      <c r="I77" s="57">
        <v>35266</v>
      </c>
      <c r="J77" s="57">
        <v>46223</v>
      </c>
      <c r="K77" s="47" t="s">
        <v>267</v>
      </c>
      <c r="L77" s="47" t="s">
        <v>3888</v>
      </c>
    </row>
    <row r="78" spans="1:12">
      <c r="A78" s="14">
        <v>75</v>
      </c>
      <c r="B78" s="45" t="s">
        <v>4642</v>
      </c>
      <c r="C78" s="45" t="s">
        <v>8126</v>
      </c>
      <c r="D78" s="45" t="s">
        <v>4643</v>
      </c>
      <c r="E78" s="25">
        <v>22.65</v>
      </c>
      <c r="F78" s="15">
        <v>5076285</v>
      </c>
      <c r="G78" s="45" t="s">
        <v>375</v>
      </c>
      <c r="H78" s="45" t="s">
        <v>1951</v>
      </c>
      <c r="I78" s="58">
        <v>35268</v>
      </c>
      <c r="J78" s="58">
        <v>46225</v>
      </c>
      <c r="K78" s="45" t="s">
        <v>267</v>
      </c>
      <c r="L78" s="45" t="s">
        <v>3888</v>
      </c>
    </row>
    <row r="79" spans="1:12">
      <c r="A79" s="16">
        <v>76</v>
      </c>
      <c r="B79" s="47" t="s">
        <v>4653</v>
      </c>
      <c r="C79" s="47" t="s">
        <v>8126</v>
      </c>
      <c r="D79" s="47" t="s">
        <v>4654</v>
      </c>
      <c r="E79" s="27">
        <v>56.09</v>
      </c>
      <c r="F79" s="17">
        <v>5292026</v>
      </c>
      <c r="G79" s="47" t="s">
        <v>4563</v>
      </c>
      <c r="H79" s="47" t="s">
        <v>1951</v>
      </c>
      <c r="I79" s="57">
        <v>35268</v>
      </c>
      <c r="J79" s="57">
        <v>46225</v>
      </c>
      <c r="K79" s="47" t="s">
        <v>356</v>
      </c>
      <c r="L79" s="47" t="s">
        <v>2548</v>
      </c>
    </row>
    <row r="80" spans="1:12">
      <c r="A80" s="14">
        <v>77</v>
      </c>
      <c r="B80" s="45" t="s">
        <v>4671</v>
      </c>
      <c r="C80" s="45" t="s">
        <v>8126</v>
      </c>
      <c r="D80" s="45" t="s">
        <v>4673</v>
      </c>
      <c r="E80" s="25">
        <v>104.91</v>
      </c>
      <c r="F80" s="15">
        <v>2027194</v>
      </c>
      <c r="G80" s="45" t="s">
        <v>2316</v>
      </c>
      <c r="H80" s="45" t="s">
        <v>1951</v>
      </c>
      <c r="I80" s="58">
        <v>35268</v>
      </c>
      <c r="J80" s="58">
        <v>46225</v>
      </c>
      <c r="K80" s="45" t="s">
        <v>267</v>
      </c>
      <c r="L80" s="45" t="s">
        <v>2026</v>
      </c>
    </row>
    <row r="81" spans="1:12">
      <c r="A81" s="16">
        <v>78</v>
      </c>
      <c r="B81" s="47" t="s">
        <v>4655</v>
      </c>
      <c r="C81" s="47" t="s">
        <v>8126</v>
      </c>
      <c r="D81" s="47" t="s">
        <v>4656</v>
      </c>
      <c r="E81" s="27">
        <v>440.87</v>
      </c>
      <c r="F81" s="17">
        <v>5906865</v>
      </c>
      <c r="G81" s="47" t="s">
        <v>4657</v>
      </c>
      <c r="H81" s="47" t="s">
        <v>1951</v>
      </c>
      <c r="I81" s="57">
        <v>35268</v>
      </c>
      <c r="J81" s="57">
        <v>46225</v>
      </c>
      <c r="K81" s="47" t="s">
        <v>1952</v>
      </c>
      <c r="L81" s="47" t="s">
        <v>4480</v>
      </c>
    </row>
    <row r="82" spans="1:12">
      <c r="A82" s="14">
        <v>79</v>
      </c>
      <c r="B82" s="45" t="s">
        <v>4585</v>
      </c>
      <c r="C82" s="45" t="s">
        <v>8126</v>
      </c>
      <c r="D82" s="45" t="s">
        <v>4586</v>
      </c>
      <c r="E82" s="25">
        <v>86.57</v>
      </c>
      <c r="F82" s="15">
        <v>2550245</v>
      </c>
      <c r="G82" s="45" t="s">
        <v>4587</v>
      </c>
      <c r="H82" s="45" t="s">
        <v>1946</v>
      </c>
      <c r="I82" s="58">
        <v>35268</v>
      </c>
      <c r="J82" s="58">
        <v>46225</v>
      </c>
      <c r="K82" s="45" t="s">
        <v>663</v>
      </c>
      <c r="L82" s="45" t="s">
        <v>2359</v>
      </c>
    </row>
    <row r="83" spans="1:12">
      <c r="A83" s="16">
        <v>80</v>
      </c>
      <c r="B83" s="47" t="s">
        <v>4599</v>
      </c>
      <c r="C83" s="47" t="s">
        <v>8126</v>
      </c>
      <c r="D83" s="47" t="s">
        <v>4600</v>
      </c>
      <c r="E83" s="27">
        <v>103.76</v>
      </c>
      <c r="F83" s="17">
        <v>5898749</v>
      </c>
      <c r="G83" s="47" t="s">
        <v>1893</v>
      </c>
      <c r="H83" s="47" t="s">
        <v>1951</v>
      </c>
      <c r="I83" s="57">
        <v>35270</v>
      </c>
      <c r="J83" s="57">
        <v>46227</v>
      </c>
      <c r="K83" s="47" t="s">
        <v>267</v>
      </c>
      <c r="L83" s="47" t="s">
        <v>3888</v>
      </c>
    </row>
    <row r="84" spans="1:12">
      <c r="A84" s="14">
        <v>81</v>
      </c>
      <c r="B84" s="45" t="s">
        <v>4566</v>
      </c>
      <c r="C84" s="45" t="s">
        <v>8126</v>
      </c>
      <c r="D84" s="45" t="s">
        <v>4567</v>
      </c>
      <c r="E84" s="25">
        <v>30.54</v>
      </c>
      <c r="F84" s="15">
        <v>2068478</v>
      </c>
      <c r="G84" s="45" t="s">
        <v>4568</v>
      </c>
      <c r="H84" s="45" t="s">
        <v>4465</v>
      </c>
      <c r="I84" s="58">
        <v>35287</v>
      </c>
      <c r="J84" s="58">
        <v>46244</v>
      </c>
      <c r="K84" s="45" t="s">
        <v>168</v>
      </c>
      <c r="L84" s="45" t="s">
        <v>169</v>
      </c>
    </row>
    <row r="85" spans="1:12">
      <c r="A85" s="16">
        <v>82</v>
      </c>
      <c r="B85" s="47" t="s">
        <v>5877</v>
      </c>
      <c r="C85" s="47" t="s">
        <v>8126</v>
      </c>
      <c r="D85" s="47" t="s">
        <v>2080</v>
      </c>
      <c r="E85" s="27">
        <v>35.5</v>
      </c>
      <c r="F85" s="17">
        <v>2550466</v>
      </c>
      <c r="G85" s="47" t="s">
        <v>308</v>
      </c>
      <c r="H85" s="47" t="s">
        <v>1951</v>
      </c>
      <c r="I85" s="57">
        <v>35352</v>
      </c>
      <c r="J85" s="57">
        <v>50345</v>
      </c>
      <c r="K85" s="47" t="s">
        <v>356</v>
      </c>
      <c r="L85" s="47" t="s">
        <v>2080</v>
      </c>
    </row>
    <row r="86" spans="1:12">
      <c r="A86" s="14">
        <v>83</v>
      </c>
      <c r="B86" s="45" t="s">
        <v>4666</v>
      </c>
      <c r="C86" s="45" t="s">
        <v>8126</v>
      </c>
      <c r="D86" s="45" t="s">
        <v>4667</v>
      </c>
      <c r="E86" s="25">
        <v>1015.26</v>
      </c>
      <c r="F86" s="15">
        <v>2029278</v>
      </c>
      <c r="G86" s="45" t="s">
        <v>325</v>
      </c>
      <c r="H86" s="45" t="s">
        <v>1951</v>
      </c>
      <c r="I86" s="58">
        <v>35352</v>
      </c>
      <c r="J86" s="58">
        <v>46309</v>
      </c>
      <c r="K86" s="45" t="s">
        <v>1952</v>
      </c>
      <c r="L86" s="45" t="s">
        <v>4480</v>
      </c>
    </row>
    <row r="87" spans="1:12">
      <c r="A87" s="16">
        <v>84</v>
      </c>
      <c r="B87" s="47" t="s">
        <v>4452</v>
      </c>
      <c r="C87" s="47" t="s">
        <v>8126</v>
      </c>
      <c r="D87" s="47" t="s">
        <v>4454</v>
      </c>
      <c r="E87" s="27">
        <v>71.95</v>
      </c>
      <c r="F87" s="17">
        <v>2007126</v>
      </c>
      <c r="G87" s="47" t="s">
        <v>1486</v>
      </c>
      <c r="H87" s="47" t="s">
        <v>1951</v>
      </c>
      <c r="I87" s="57">
        <v>35366</v>
      </c>
      <c r="J87" s="57">
        <v>46323</v>
      </c>
      <c r="K87" s="47" t="s">
        <v>663</v>
      </c>
      <c r="L87" s="47" t="s">
        <v>2067</v>
      </c>
    </row>
    <row r="88" spans="1:12">
      <c r="A88" s="14">
        <v>85</v>
      </c>
      <c r="B88" s="45" t="s">
        <v>4450</v>
      </c>
      <c r="C88" s="45" t="s">
        <v>8126</v>
      </c>
      <c r="D88" s="45" t="s">
        <v>2198</v>
      </c>
      <c r="E88" s="25">
        <v>198.84</v>
      </c>
      <c r="F88" s="15">
        <v>5108543</v>
      </c>
      <c r="G88" s="45" t="s">
        <v>4451</v>
      </c>
      <c r="H88" s="45" t="s">
        <v>1951</v>
      </c>
      <c r="I88" s="58">
        <v>35366</v>
      </c>
      <c r="J88" s="58">
        <v>46323</v>
      </c>
      <c r="K88" s="45" t="s">
        <v>168</v>
      </c>
      <c r="L88" s="45" t="s">
        <v>2198</v>
      </c>
    </row>
    <row r="89" spans="1:12">
      <c r="A89" s="16">
        <v>86</v>
      </c>
      <c r="B89" s="47" t="s">
        <v>5648</v>
      </c>
      <c r="C89" s="47" t="s">
        <v>8126</v>
      </c>
      <c r="D89" s="47" t="s">
        <v>5649</v>
      </c>
      <c r="E89" s="27">
        <v>18.88</v>
      </c>
      <c r="F89" s="17">
        <v>5352959</v>
      </c>
      <c r="G89" s="47" t="s">
        <v>5650</v>
      </c>
      <c r="H89" s="47" t="s">
        <v>2008</v>
      </c>
      <c r="I89" s="57">
        <v>35417</v>
      </c>
      <c r="J89" s="57">
        <v>46374</v>
      </c>
      <c r="K89" s="47" t="s">
        <v>1422</v>
      </c>
      <c r="L89" s="47" t="s">
        <v>2138</v>
      </c>
    </row>
    <row r="90" spans="1:12">
      <c r="A90" s="14">
        <v>87</v>
      </c>
      <c r="B90" s="45" t="s">
        <v>4446</v>
      </c>
      <c r="C90" s="45" t="s">
        <v>8126</v>
      </c>
      <c r="D90" s="45" t="s">
        <v>3275</v>
      </c>
      <c r="E90" s="25">
        <v>26.59</v>
      </c>
      <c r="F90" s="15">
        <v>5935539</v>
      </c>
      <c r="G90" s="45" t="s">
        <v>3884</v>
      </c>
      <c r="H90" s="45" t="s">
        <v>1951</v>
      </c>
      <c r="I90" s="58">
        <v>35436</v>
      </c>
      <c r="J90" s="58">
        <v>46393</v>
      </c>
      <c r="K90" s="45" t="s">
        <v>267</v>
      </c>
      <c r="L90" s="45" t="s">
        <v>3888</v>
      </c>
    </row>
    <row r="91" spans="1:12">
      <c r="A91" s="16">
        <v>88</v>
      </c>
      <c r="B91" s="47" t="s">
        <v>4668</v>
      </c>
      <c r="C91" s="47" t="s">
        <v>8126</v>
      </c>
      <c r="D91" s="47" t="s">
        <v>4669</v>
      </c>
      <c r="E91" s="27">
        <v>265.49</v>
      </c>
      <c r="F91" s="17">
        <v>2027194</v>
      </c>
      <c r="G91" s="47" t="s">
        <v>2316</v>
      </c>
      <c r="H91" s="47" t="s">
        <v>1951</v>
      </c>
      <c r="I91" s="57">
        <v>35490</v>
      </c>
      <c r="J91" s="57">
        <v>46447</v>
      </c>
      <c r="K91" s="47" t="s">
        <v>4225</v>
      </c>
      <c r="L91" s="47" t="s">
        <v>4670</v>
      </c>
    </row>
    <row r="92" spans="1:12">
      <c r="A92" s="14">
        <v>89</v>
      </c>
      <c r="B92" s="45" t="s">
        <v>4579</v>
      </c>
      <c r="C92" s="45" t="s">
        <v>8126</v>
      </c>
      <c r="D92" s="45" t="s">
        <v>4580</v>
      </c>
      <c r="E92" s="25">
        <v>108.6</v>
      </c>
      <c r="F92" s="15">
        <v>2112868</v>
      </c>
      <c r="G92" s="45" t="s">
        <v>2012</v>
      </c>
      <c r="H92" s="45" t="s">
        <v>2008</v>
      </c>
      <c r="I92" s="58">
        <v>35495</v>
      </c>
      <c r="J92" s="58">
        <v>46452</v>
      </c>
      <c r="K92" s="45" t="s">
        <v>267</v>
      </c>
      <c r="L92" s="45" t="s">
        <v>3888</v>
      </c>
    </row>
    <row r="93" spans="1:12">
      <c r="A93" s="16">
        <v>90</v>
      </c>
      <c r="B93" s="47" t="s">
        <v>5413</v>
      </c>
      <c r="C93" s="47" t="s">
        <v>8126</v>
      </c>
      <c r="D93" s="47" t="s">
        <v>5414</v>
      </c>
      <c r="E93" s="27">
        <v>70.959999999999994</v>
      </c>
      <c r="F93" s="17">
        <v>6112455</v>
      </c>
      <c r="G93" s="47" t="s">
        <v>5415</v>
      </c>
      <c r="H93" s="47" t="s">
        <v>1951</v>
      </c>
      <c r="I93" s="57">
        <v>35517</v>
      </c>
      <c r="J93" s="57">
        <v>46474</v>
      </c>
      <c r="K93" s="47" t="s">
        <v>697</v>
      </c>
      <c r="L93" s="47" t="s">
        <v>2087</v>
      </c>
    </row>
    <row r="94" spans="1:12">
      <c r="A94" s="14">
        <v>91</v>
      </c>
      <c r="B94" s="45" t="s">
        <v>4561</v>
      </c>
      <c r="C94" s="45" t="s">
        <v>8126</v>
      </c>
      <c r="D94" s="45" t="s">
        <v>4562</v>
      </c>
      <c r="E94" s="25">
        <v>85.27</v>
      </c>
      <c r="F94" s="15">
        <v>5292026</v>
      </c>
      <c r="G94" s="45" t="s">
        <v>4563</v>
      </c>
      <c r="H94" s="45" t="s">
        <v>1951</v>
      </c>
      <c r="I94" s="58">
        <v>35517</v>
      </c>
      <c r="J94" s="58">
        <v>46474</v>
      </c>
      <c r="K94" s="45" t="s">
        <v>697</v>
      </c>
      <c r="L94" s="45" t="s">
        <v>2087</v>
      </c>
    </row>
    <row r="95" spans="1:12">
      <c r="A95" s="16">
        <v>92</v>
      </c>
      <c r="B95" s="47" t="s">
        <v>5585</v>
      </c>
      <c r="C95" s="47" t="s">
        <v>8126</v>
      </c>
      <c r="D95" s="47" t="s">
        <v>5586</v>
      </c>
      <c r="E95" s="27">
        <v>86.29</v>
      </c>
      <c r="F95" s="17">
        <v>2557339</v>
      </c>
      <c r="G95" s="47" t="s">
        <v>5587</v>
      </c>
      <c r="H95" s="47" t="s">
        <v>1946</v>
      </c>
      <c r="I95" s="57">
        <v>35523</v>
      </c>
      <c r="J95" s="57">
        <v>46480</v>
      </c>
      <c r="K95" s="47" t="s">
        <v>655</v>
      </c>
      <c r="L95" s="47" t="s">
        <v>2497</v>
      </c>
    </row>
    <row r="96" spans="1:12">
      <c r="A96" s="14">
        <v>93</v>
      </c>
      <c r="B96" s="45" t="s">
        <v>4616</v>
      </c>
      <c r="C96" s="45" t="s">
        <v>8126</v>
      </c>
      <c r="D96" s="45" t="s">
        <v>4617</v>
      </c>
      <c r="E96" s="25">
        <v>218.81</v>
      </c>
      <c r="F96" s="15">
        <v>5468582</v>
      </c>
      <c r="G96" s="45" t="s">
        <v>1445</v>
      </c>
      <c r="H96" s="45" t="s">
        <v>1951</v>
      </c>
      <c r="I96" s="58">
        <v>35555</v>
      </c>
      <c r="J96" s="58">
        <v>46512</v>
      </c>
      <c r="K96" s="45" t="s">
        <v>1422</v>
      </c>
      <c r="L96" s="45" t="s">
        <v>3894</v>
      </c>
    </row>
    <row r="97" spans="1:12">
      <c r="A97" s="16">
        <v>94</v>
      </c>
      <c r="B97" s="47" t="s">
        <v>7211</v>
      </c>
      <c r="C97" s="47" t="s">
        <v>8126</v>
      </c>
      <c r="D97" s="47" t="s">
        <v>4739</v>
      </c>
      <c r="E97" s="27">
        <v>35.33</v>
      </c>
      <c r="F97" s="17">
        <v>2854384</v>
      </c>
      <c r="G97" s="47" t="s">
        <v>7212</v>
      </c>
      <c r="H97" s="47" t="s">
        <v>1951</v>
      </c>
      <c r="I97" s="57">
        <v>35555</v>
      </c>
      <c r="J97" s="57">
        <v>46512</v>
      </c>
      <c r="K97" s="47" t="s">
        <v>425</v>
      </c>
      <c r="L97" s="47" t="s">
        <v>498</v>
      </c>
    </row>
    <row r="98" spans="1:12">
      <c r="A98" s="14">
        <v>95</v>
      </c>
      <c r="B98" s="45" t="s">
        <v>4690</v>
      </c>
      <c r="C98" s="45" t="s">
        <v>8126</v>
      </c>
      <c r="D98" s="45" t="s">
        <v>4596</v>
      </c>
      <c r="E98" s="25">
        <v>1818.65</v>
      </c>
      <c r="F98" s="15">
        <v>2108291</v>
      </c>
      <c r="G98" s="45" t="s">
        <v>4546</v>
      </c>
      <c r="H98" s="45" t="s">
        <v>2008</v>
      </c>
      <c r="I98" s="58">
        <v>35562</v>
      </c>
      <c r="J98" s="58">
        <v>46519</v>
      </c>
      <c r="K98" s="45" t="s">
        <v>724</v>
      </c>
      <c r="L98" s="45" t="s">
        <v>2136</v>
      </c>
    </row>
    <row r="99" spans="1:12">
      <c r="A99" s="16">
        <v>96</v>
      </c>
      <c r="B99" s="47" t="s">
        <v>4560</v>
      </c>
      <c r="C99" s="47" t="s">
        <v>8126</v>
      </c>
      <c r="D99" s="47" t="s">
        <v>2429</v>
      </c>
      <c r="E99" s="27">
        <v>101.58</v>
      </c>
      <c r="F99" s="17">
        <v>2830213</v>
      </c>
      <c r="G99" s="47" t="s">
        <v>520</v>
      </c>
      <c r="H99" s="47" t="s">
        <v>2008</v>
      </c>
      <c r="I99" s="57">
        <v>35570</v>
      </c>
      <c r="J99" s="57">
        <v>46527</v>
      </c>
      <c r="K99" s="47" t="s">
        <v>456</v>
      </c>
      <c r="L99" s="47" t="s">
        <v>1965</v>
      </c>
    </row>
    <row r="100" spans="1:12">
      <c r="A100" s="14">
        <v>97</v>
      </c>
      <c r="B100" s="45" t="s">
        <v>4552</v>
      </c>
      <c r="C100" s="45" t="s">
        <v>8126</v>
      </c>
      <c r="D100" s="45" t="s">
        <v>4553</v>
      </c>
      <c r="E100" s="25">
        <v>73.790000000000006</v>
      </c>
      <c r="F100" s="15">
        <v>2086166</v>
      </c>
      <c r="G100" s="45" t="s">
        <v>1563</v>
      </c>
      <c r="H100" s="45" t="s">
        <v>1951</v>
      </c>
      <c r="I100" s="58">
        <v>35593</v>
      </c>
      <c r="J100" s="58">
        <v>46550</v>
      </c>
      <c r="K100" s="45" t="s">
        <v>267</v>
      </c>
      <c r="L100" s="45" t="s">
        <v>2186</v>
      </c>
    </row>
    <row r="101" spans="1:12">
      <c r="A101" s="16">
        <v>98</v>
      </c>
      <c r="B101" s="47" t="s">
        <v>4693</v>
      </c>
      <c r="C101" s="47" t="s">
        <v>8126</v>
      </c>
      <c r="D101" s="47" t="s">
        <v>4694</v>
      </c>
      <c r="E101" s="27">
        <v>40.64</v>
      </c>
      <c r="F101" s="17">
        <v>5396786</v>
      </c>
      <c r="G101" s="47" t="s">
        <v>4695</v>
      </c>
      <c r="H101" s="47" t="s">
        <v>1951</v>
      </c>
      <c r="I101" s="57">
        <v>35593</v>
      </c>
      <c r="J101" s="57">
        <v>46550</v>
      </c>
      <c r="K101" s="47" t="s">
        <v>708</v>
      </c>
      <c r="L101" s="47" t="s">
        <v>4116</v>
      </c>
    </row>
    <row r="102" spans="1:12">
      <c r="A102" s="14">
        <v>99</v>
      </c>
      <c r="B102" s="45" t="s">
        <v>6299</v>
      </c>
      <c r="C102" s="45" t="s">
        <v>8126</v>
      </c>
      <c r="D102" s="45" t="s">
        <v>6300</v>
      </c>
      <c r="E102" s="25">
        <v>156.22</v>
      </c>
      <c r="F102" s="15">
        <v>5744563</v>
      </c>
      <c r="G102" s="45" t="s">
        <v>6301</v>
      </c>
      <c r="H102" s="45" t="s">
        <v>1951</v>
      </c>
      <c r="I102" s="58">
        <v>35593</v>
      </c>
      <c r="J102" s="58">
        <v>50203</v>
      </c>
      <c r="K102" s="45" t="s">
        <v>267</v>
      </c>
      <c r="L102" s="45" t="s">
        <v>2186</v>
      </c>
    </row>
    <row r="103" spans="1:12">
      <c r="A103" s="16">
        <v>100</v>
      </c>
      <c r="B103" s="47" t="s">
        <v>7870</v>
      </c>
      <c r="C103" s="47" t="s">
        <v>8126</v>
      </c>
      <c r="D103" s="47" t="s">
        <v>4692</v>
      </c>
      <c r="E103" s="27">
        <v>36.22</v>
      </c>
      <c r="F103" s="17">
        <v>5007127</v>
      </c>
      <c r="G103" s="47" t="s">
        <v>1527</v>
      </c>
      <c r="H103" s="47" t="s">
        <v>2008</v>
      </c>
      <c r="I103" s="57">
        <v>35594</v>
      </c>
      <c r="J103" s="57">
        <v>46551</v>
      </c>
      <c r="K103" s="47" t="s">
        <v>724</v>
      </c>
      <c r="L103" s="47" t="s">
        <v>2234</v>
      </c>
    </row>
    <row r="104" spans="1:12">
      <c r="A104" s="14">
        <v>101</v>
      </c>
      <c r="B104" s="45" t="s">
        <v>4691</v>
      </c>
      <c r="C104" s="45" t="s">
        <v>8126</v>
      </c>
      <c r="D104" s="45" t="s">
        <v>4692</v>
      </c>
      <c r="E104" s="25">
        <v>156.28</v>
      </c>
      <c r="F104" s="15">
        <v>5007127</v>
      </c>
      <c r="G104" s="45" t="s">
        <v>1527</v>
      </c>
      <c r="H104" s="45" t="s">
        <v>2008</v>
      </c>
      <c r="I104" s="58">
        <v>35594</v>
      </c>
      <c r="J104" s="58">
        <v>46551</v>
      </c>
      <c r="K104" s="45" t="s">
        <v>724</v>
      </c>
      <c r="L104" s="45" t="s">
        <v>2234</v>
      </c>
    </row>
    <row r="105" spans="1:12">
      <c r="A105" s="16">
        <v>102</v>
      </c>
      <c r="B105" s="47" t="s">
        <v>4637</v>
      </c>
      <c r="C105" s="47" t="s">
        <v>8126</v>
      </c>
      <c r="D105" s="47" t="s">
        <v>4638</v>
      </c>
      <c r="E105" s="27">
        <v>342.91</v>
      </c>
      <c r="F105" s="17">
        <v>2765853</v>
      </c>
      <c r="G105" s="47" t="s">
        <v>4639</v>
      </c>
      <c r="H105" s="47" t="s">
        <v>1951</v>
      </c>
      <c r="I105" s="57">
        <v>35594</v>
      </c>
      <c r="J105" s="57">
        <v>46551</v>
      </c>
      <c r="K105" s="47" t="s">
        <v>267</v>
      </c>
      <c r="L105" s="47" t="s">
        <v>2237</v>
      </c>
    </row>
    <row r="106" spans="1:12">
      <c r="A106" s="14">
        <v>103</v>
      </c>
      <c r="B106" s="45" t="s">
        <v>4591</v>
      </c>
      <c r="C106" s="45" t="s">
        <v>8126</v>
      </c>
      <c r="D106" s="45" t="s">
        <v>4592</v>
      </c>
      <c r="E106" s="25">
        <v>42.98</v>
      </c>
      <c r="F106" s="15">
        <v>2066866</v>
      </c>
      <c r="G106" s="45" t="s">
        <v>4593</v>
      </c>
      <c r="H106" s="45" t="s">
        <v>1951</v>
      </c>
      <c r="I106" s="58">
        <v>35594</v>
      </c>
      <c r="J106" s="58">
        <v>46551</v>
      </c>
      <c r="K106" s="45" t="s">
        <v>724</v>
      </c>
      <c r="L106" s="45" t="s">
        <v>2234</v>
      </c>
    </row>
    <row r="107" spans="1:12">
      <c r="A107" s="16">
        <v>104</v>
      </c>
      <c r="B107" s="47" t="s">
        <v>4557</v>
      </c>
      <c r="C107" s="47" t="s">
        <v>8126</v>
      </c>
      <c r="D107" s="47" t="s">
        <v>4558</v>
      </c>
      <c r="E107" s="27">
        <v>2.0099999999999998</v>
      </c>
      <c r="F107" s="17">
        <v>2030624</v>
      </c>
      <c r="G107" s="47" t="s">
        <v>4559</v>
      </c>
      <c r="H107" s="47" t="s">
        <v>1951</v>
      </c>
      <c r="I107" s="57">
        <v>35601</v>
      </c>
      <c r="J107" s="57">
        <v>46558</v>
      </c>
      <c r="K107" s="47" t="s">
        <v>560</v>
      </c>
      <c r="L107" s="47" t="s">
        <v>561</v>
      </c>
    </row>
    <row r="108" spans="1:12">
      <c r="A108" s="14">
        <v>105</v>
      </c>
      <c r="B108" s="45" t="s">
        <v>4640</v>
      </c>
      <c r="C108" s="45" t="s">
        <v>8126</v>
      </c>
      <c r="D108" s="45" t="s">
        <v>4641</v>
      </c>
      <c r="E108" s="25">
        <v>1398.55</v>
      </c>
      <c r="F108" s="15">
        <v>2094533</v>
      </c>
      <c r="G108" s="45" t="s">
        <v>4556</v>
      </c>
      <c r="H108" s="45" t="s">
        <v>2008</v>
      </c>
      <c r="I108" s="58">
        <v>35602</v>
      </c>
      <c r="J108" s="58">
        <v>46559</v>
      </c>
      <c r="K108" s="45" t="s">
        <v>724</v>
      </c>
      <c r="L108" s="45" t="s">
        <v>3074</v>
      </c>
    </row>
    <row r="109" spans="1:12">
      <c r="A109" s="16">
        <v>106</v>
      </c>
      <c r="B109" s="47" t="s">
        <v>4701</v>
      </c>
      <c r="C109" s="47" t="s">
        <v>8126</v>
      </c>
      <c r="D109" s="47" t="s">
        <v>4702</v>
      </c>
      <c r="E109" s="27">
        <v>369.47</v>
      </c>
      <c r="F109" s="17">
        <v>2819996</v>
      </c>
      <c r="G109" s="47" t="s">
        <v>464</v>
      </c>
      <c r="H109" s="47" t="s">
        <v>1951</v>
      </c>
      <c r="I109" s="57">
        <v>35632</v>
      </c>
      <c r="J109" s="57">
        <v>46589</v>
      </c>
      <c r="K109" s="47" t="s">
        <v>267</v>
      </c>
      <c r="L109" s="47" t="s">
        <v>3888</v>
      </c>
    </row>
    <row r="110" spans="1:12">
      <c r="A110" s="14">
        <v>107</v>
      </c>
      <c r="B110" s="45" t="s">
        <v>4703</v>
      </c>
      <c r="C110" s="45" t="s">
        <v>8126</v>
      </c>
      <c r="D110" s="45" t="s">
        <v>4704</v>
      </c>
      <c r="E110" s="25">
        <v>375.18</v>
      </c>
      <c r="F110" s="15">
        <v>2839717</v>
      </c>
      <c r="G110" s="45" t="s">
        <v>444</v>
      </c>
      <c r="H110" s="45" t="s">
        <v>2008</v>
      </c>
      <c r="I110" s="58">
        <v>35641</v>
      </c>
      <c r="J110" s="58">
        <v>46598</v>
      </c>
      <c r="K110" s="45" t="s">
        <v>267</v>
      </c>
      <c r="L110" s="45" t="s">
        <v>2669</v>
      </c>
    </row>
    <row r="111" spans="1:12">
      <c r="A111" s="16">
        <v>108</v>
      </c>
      <c r="B111" s="47" t="s">
        <v>4705</v>
      </c>
      <c r="C111" s="47" t="s">
        <v>8126</v>
      </c>
      <c r="D111" s="47" t="s">
        <v>4706</v>
      </c>
      <c r="E111" s="27">
        <v>19.07</v>
      </c>
      <c r="F111" s="17">
        <v>2095025</v>
      </c>
      <c r="G111" s="47" t="s">
        <v>3047</v>
      </c>
      <c r="H111" s="47" t="s">
        <v>1951</v>
      </c>
      <c r="I111" s="57">
        <v>35642</v>
      </c>
      <c r="J111" s="57">
        <v>46599</v>
      </c>
      <c r="K111" s="47" t="s">
        <v>356</v>
      </c>
      <c r="L111" s="47" t="s">
        <v>2265</v>
      </c>
    </row>
    <row r="112" spans="1:12">
      <c r="A112" s="14">
        <v>109</v>
      </c>
      <c r="B112" s="45" t="s">
        <v>4707</v>
      </c>
      <c r="C112" s="45" t="s">
        <v>8126</v>
      </c>
      <c r="D112" s="45" t="s">
        <v>4708</v>
      </c>
      <c r="E112" s="25">
        <v>38.78</v>
      </c>
      <c r="F112" s="15">
        <v>2548747</v>
      </c>
      <c r="G112" s="45" t="s">
        <v>1843</v>
      </c>
      <c r="H112" s="45" t="s">
        <v>1946</v>
      </c>
      <c r="I112" s="58">
        <v>35655</v>
      </c>
      <c r="J112" s="58">
        <v>46612</v>
      </c>
      <c r="K112" s="45" t="s">
        <v>180</v>
      </c>
      <c r="L112" s="45" t="s">
        <v>180</v>
      </c>
    </row>
    <row r="113" spans="1:12">
      <c r="A113" s="16">
        <v>110</v>
      </c>
      <c r="B113" s="47" t="s">
        <v>4605</v>
      </c>
      <c r="C113" s="47" t="s">
        <v>8126</v>
      </c>
      <c r="D113" s="47" t="s">
        <v>4271</v>
      </c>
      <c r="E113" s="27">
        <v>71.760000000000005</v>
      </c>
      <c r="F113" s="17">
        <v>2099551</v>
      </c>
      <c r="G113" s="47" t="s">
        <v>1480</v>
      </c>
      <c r="H113" s="47" t="s">
        <v>1951</v>
      </c>
      <c r="I113" s="57">
        <v>35704</v>
      </c>
      <c r="J113" s="57">
        <v>46661</v>
      </c>
      <c r="K113" s="47" t="s">
        <v>470</v>
      </c>
      <c r="L113" s="47" t="s">
        <v>4573</v>
      </c>
    </row>
    <row r="114" spans="1:12">
      <c r="A114" s="14">
        <v>111</v>
      </c>
      <c r="B114" s="45" t="s">
        <v>8096</v>
      </c>
      <c r="C114" s="45" t="s">
        <v>8126</v>
      </c>
      <c r="D114" s="45" t="s">
        <v>8097</v>
      </c>
      <c r="E114" s="25">
        <v>85.39</v>
      </c>
      <c r="F114" s="15">
        <v>5099005</v>
      </c>
      <c r="G114" s="45" t="s">
        <v>6250</v>
      </c>
      <c r="H114" s="45" t="s">
        <v>1951</v>
      </c>
      <c r="I114" s="58">
        <v>35704</v>
      </c>
      <c r="J114" s="58">
        <v>46661</v>
      </c>
      <c r="K114" s="45" t="s">
        <v>425</v>
      </c>
      <c r="L114" s="45" t="s">
        <v>1975</v>
      </c>
    </row>
    <row r="115" spans="1:12">
      <c r="A115" s="16">
        <v>112</v>
      </c>
      <c r="B115" s="47" t="s">
        <v>4709</v>
      </c>
      <c r="C115" s="47" t="s">
        <v>8126</v>
      </c>
      <c r="D115" s="47" t="s">
        <v>2476</v>
      </c>
      <c r="E115" s="27">
        <v>24.03</v>
      </c>
      <c r="F115" s="17">
        <v>5076285</v>
      </c>
      <c r="G115" s="47" t="s">
        <v>375</v>
      </c>
      <c r="H115" s="47" t="s">
        <v>1951</v>
      </c>
      <c r="I115" s="57">
        <v>35731</v>
      </c>
      <c r="J115" s="57">
        <v>46688</v>
      </c>
      <c r="K115" s="47" t="s">
        <v>1303</v>
      </c>
      <c r="L115" s="47" t="s">
        <v>2329</v>
      </c>
    </row>
    <row r="116" spans="1:12">
      <c r="A116" s="14">
        <v>113</v>
      </c>
      <c r="B116" s="45" t="s">
        <v>6804</v>
      </c>
      <c r="C116" s="45" t="s">
        <v>8126</v>
      </c>
      <c r="D116" s="45" t="s">
        <v>4901</v>
      </c>
      <c r="E116" s="25">
        <v>24.46</v>
      </c>
      <c r="F116" s="15">
        <v>2075652</v>
      </c>
      <c r="G116" s="45" t="s">
        <v>4901</v>
      </c>
      <c r="H116" s="45" t="s">
        <v>2008</v>
      </c>
      <c r="I116" s="58">
        <v>35748</v>
      </c>
      <c r="J116" s="58">
        <v>46705</v>
      </c>
      <c r="K116" s="45" t="s">
        <v>267</v>
      </c>
      <c r="L116" s="45" t="s">
        <v>3888</v>
      </c>
    </row>
    <row r="117" spans="1:12">
      <c r="A117" s="16">
        <v>114</v>
      </c>
      <c r="B117" s="47" t="s">
        <v>4712</v>
      </c>
      <c r="C117" s="47" t="s">
        <v>8126</v>
      </c>
      <c r="D117" s="47" t="s">
        <v>4713</v>
      </c>
      <c r="E117" s="27">
        <v>9.0299999999999994</v>
      </c>
      <c r="F117" s="17">
        <v>5271126</v>
      </c>
      <c r="G117" s="47" t="s">
        <v>4714</v>
      </c>
      <c r="H117" s="47" t="s">
        <v>1951</v>
      </c>
      <c r="I117" s="57">
        <v>35748</v>
      </c>
      <c r="J117" s="57">
        <v>46705</v>
      </c>
      <c r="K117" s="47" t="s">
        <v>724</v>
      </c>
      <c r="L117" s="47" t="s">
        <v>2136</v>
      </c>
    </row>
    <row r="118" spans="1:12">
      <c r="A118" s="14">
        <v>115</v>
      </c>
      <c r="B118" s="45" t="s">
        <v>4715</v>
      </c>
      <c r="C118" s="45" t="s">
        <v>8126</v>
      </c>
      <c r="D118" s="45" t="s">
        <v>4716</v>
      </c>
      <c r="E118" s="25">
        <v>37.96</v>
      </c>
      <c r="F118" s="15">
        <v>2041278</v>
      </c>
      <c r="G118" s="45" t="s">
        <v>1662</v>
      </c>
      <c r="H118" s="45" t="s">
        <v>1951</v>
      </c>
      <c r="I118" s="58">
        <v>35749</v>
      </c>
      <c r="J118" s="58">
        <v>46706</v>
      </c>
      <c r="K118" s="45" t="s">
        <v>267</v>
      </c>
      <c r="L118" s="45" t="s">
        <v>1983</v>
      </c>
    </row>
    <row r="119" spans="1:12">
      <c r="A119" s="16">
        <v>116</v>
      </c>
      <c r="B119" s="47" t="s">
        <v>7842</v>
      </c>
      <c r="C119" s="47" t="s">
        <v>8126</v>
      </c>
      <c r="D119" s="47" t="s">
        <v>5578</v>
      </c>
      <c r="E119" s="27">
        <v>72.89</v>
      </c>
      <c r="F119" s="17">
        <v>5335132</v>
      </c>
      <c r="G119" s="47" t="s">
        <v>7843</v>
      </c>
      <c r="H119" s="47" t="s">
        <v>1951</v>
      </c>
      <c r="I119" s="57">
        <v>35768</v>
      </c>
      <c r="J119" s="57">
        <v>46726</v>
      </c>
      <c r="K119" s="47" t="s">
        <v>2022</v>
      </c>
      <c r="L119" s="47" t="s">
        <v>3904</v>
      </c>
    </row>
    <row r="120" spans="1:12">
      <c r="A120" s="14">
        <v>117</v>
      </c>
      <c r="B120" s="45" t="s">
        <v>4719</v>
      </c>
      <c r="C120" s="45" t="s">
        <v>8126</v>
      </c>
      <c r="D120" s="45" t="s">
        <v>2499</v>
      </c>
      <c r="E120" s="25">
        <v>55.01</v>
      </c>
      <c r="F120" s="15">
        <v>2012251</v>
      </c>
      <c r="G120" s="45" t="s">
        <v>3688</v>
      </c>
      <c r="H120" s="45" t="s">
        <v>1951</v>
      </c>
      <c r="I120" s="58">
        <v>35777</v>
      </c>
      <c r="J120" s="58">
        <v>46734</v>
      </c>
      <c r="K120" s="45" t="s">
        <v>697</v>
      </c>
      <c r="L120" s="45" t="s">
        <v>2063</v>
      </c>
    </row>
    <row r="121" spans="1:12">
      <c r="A121" s="16">
        <v>118</v>
      </c>
      <c r="B121" s="47" t="s">
        <v>4717</v>
      </c>
      <c r="C121" s="47" t="s">
        <v>8126</v>
      </c>
      <c r="D121" s="47" t="s">
        <v>4718</v>
      </c>
      <c r="E121" s="27">
        <v>53.81</v>
      </c>
      <c r="F121" s="17">
        <v>2027194</v>
      </c>
      <c r="G121" s="47" t="s">
        <v>2316</v>
      </c>
      <c r="H121" s="47" t="s">
        <v>1951</v>
      </c>
      <c r="I121" s="57">
        <v>35777</v>
      </c>
      <c r="J121" s="57">
        <v>46734</v>
      </c>
      <c r="K121" s="47" t="s">
        <v>168</v>
      </c>
      <c r="L121" s="47" t="s">
        <v>413</v>
      </c>
    </row>
    <row r="122" spans="1:12">
      <c r="A122" s="14">
        <v>119</v>
      </c>
      <c r="B122" s="45" t="s">
        <v>4721</v>
      </c>
      <c r="C122" s="45" t="s">
        <v>8126</v>
      </c>
      <c r="D122" s="45" t="s">
        <v>4722</v>
      </c>
      <c r="E122" s="25">
        <v>62.84</v>
      </c>
      <c r="F122" s="15">
        <v>2067684</v>
      </c>
      <c r="G122" s="45" t="s">
        <v>4723</v>
      </c>
      <c r="H122" s="45" t="s">
        <v>1951</v>
      </c>
      <c r="I122" s="58">
        <v>35789</v>
      </c>
      <c r="J122" s="58">
        <v>46746</v>
      </c>
      <c r="K122" s="45" t="s">
        <v>2022</v>
      </c>
      <c r="L122" s="45" t="s">
        <v>2196</v>
      </c>
    </row>
    <row r="123" spans="1:12">
      <c r="A123" s="16">
        <v>120</v>
      </c>
      <c r="B123" s="47" t="s">
        <v>4720</v>
      </c>
      <c r="C123" s="47" t="s">
        <v>8126</v>
      </c>
      <c r="D123" s="47" t="s">
        <v>4718</v>
      </c>
      <c r="E123" s="27">
        <v>30.95</v>
      </c>
      <c r="F123" s="17">
        <v>2091283</v>
      </c>
      <c r="G123" s="47" t="s">
        <v>4590</v>
      </c>
      <c r="H123" s="47" t="s">
        <v>3556</v>
      </c>
      <c r="I123" s="57">
        <v>35789</v>
      </c>
      <c r="J123" s="57">
        <v>46746</v>
      </c>
      <c r="K123" s="47" t="s">
        <v>168</v>
      </c>
      <c r="L123" s="47" t="s">
        <v>413</v>
      </c>
    </row>
    <row r="124" spans="1:12">
      <c r="A124" s="14">
        <v>121</v>
      </c>
      <c r="B124" s="45" t="s">
        <v>4458</v>
      </c>
      <c r="C124" s="45" t="s">
        <v>8126</v>
      </c>
      <c r="D124" s="45" t="s">
        <v>2198</v>
      </c>
      <c r="E124" s="25">
        <v>18.350000000000001</v>
      </c>
      <c r="F124" s="15">
        <v>2542315</v>
      </c>
      <c r="G124" s="45" t="s">
        <v>4459</v>
      </c>
      <c r="H124" s="45" t="s">
        <v>1951</v>
      </c>
      <c r="I124" s="58">
        <v>35789</v>
      </c>
      <c r="J124" s="58">
        <v>46746</v>
      </c>
      <c r="K124" s="45" t="s">
        <v>168</v>
      </c>
      <c r="L124" s="45" t="s">
        <v>2198</v>
      </c>
    </row>
    <row r="125" spans="1:12">
      <c r="A125" s="16">
        <v>122</v>
      </c>
      <c r="B125" s="47" t="s">
        <v>4460</v>
      </c>
      <c r="C125" s="47" t="s">
        <v>8126</v>
      </c>
      <c r="D125" s="47" t="s">
        <v>4462</v>
      </c>
      <c r="E125" s="27">
        <v>24.68</v>
      </c>
      <c r="F125" s="17">
        <v>2044838</v>
      </c>
      <c r="G125" s="47" t="s">
        <v>4463</v>
      </c>
      <c r="H125" s="47" t="s">
        <v>1951</v>
      </c>
      <c r="I125" s="57">
        <v>35794</v>
      </c>
      <c r="J125" s="57">
        <v>46751</v>
      </c>
      <c r="K125" s="47" t="s">
        <v>168</v>
      </c>
      <c r="L125" s="47" t="s">
        <v>2198</v>
      </c>
    </row>
    <row r="126" spans="1:12">
      <c r="A126" s="14">
        <v>123</v>
      </c>
      <c r="B126" s="45" t="s">
        <v>4464</v>
      </c>
      <c r="C126" s="45" t="s">
        <v>8126</v>
      </c>
      <c r="D126" s="45" t="s">
        <v>1874</v>
      </c>
      <c r="E126" s="25">
        <v>90.94</v>
      </c>
      <c r="F126" s="15">
        <v>2004879</v>
      </c>
      <c r="G126" s="45" t="s">
        <v>1874</v>
      </c>
      <c r="H126" s="45" t="s">
        <v>4465</v>
      </c>
      <c r="I126" s="58">
        <v>35794</v>
      </c>
      <c r="J126" s="58">
        <v>46751</v>
      </c>
      <c r="K126" s="45" t="s">
        <v>679</v>
      </c>
      <c r="L126" s="45" t="s">
        <v>4466</v>
      </c>
    </row>
    <row r="127" spans="1:12">
      <c r="A127" s="16">
        <v>124</v>
      </c>
      <c r="B127" s="47" t="s">
        <v>4467</v>
      </c>
      <c r="C127" s="47" t="s">
        <v>8126</v>
      </c>
      <c r="D127" s="47" t="s">
        <v>4468</v>
      </c>
      <c r="E127" s="27">
        <v>25</v>
      </c>
      <c r="F127" s="17">
        <v>2862468</v>
      </c>
      <c r="G127" s="47" t="s">
        <v>2537</v>
      </c>
      <c r="H127" s="47" t="s">
        <v>1951</v>
      </c>
      <c r="I127" s="57">
        <v>35794</v>
      </c>
      <c r="J127" s="57">
        <v>46751</v>
      </c>
      <c r="K127" s="47" t="s">
        <v>1420</v>
      </c>
      <c r="L127" s="47" t="s">
        <v>4469</v>
      </c>
    </row>
    <row r="128" spans="1:12">
      <c r="A128" s="14">
        <v>125</v>
      </c>
      <c r="B128" s="45" t="s">
        <v>4470</v>
      </c>
      <c r="C128" s="45" t="s">
        <v>8126</v>
      </c>
      <c r="D128" s="45" t="s">
        <v>2470</v>
      </c>
      <c r="E128" s="25">
        <v>31.2</v>
      </c>
      <c r="F128" s="15">
        <v>2053179</v>
      </c>
      <c r="G128" s="45" t="s">
        <v>4471</v>
      </c>
      <c r="H128" s="45" t="s">
        <v>1951</v>
      </c>
      <c r="I128" s="58">
        <v>35810</v>
      </c>
      <c r="J128" s="58">
        <v>46767</v>
      </c>
      <c r="K128" s="45" t="s">
        <v>267</v>
      </c>
      <c r="L128" s="45" t="s">
        <v>1983</v>
      </c>
    </row>
    <row r="129" spans="1:12">
      <c r="A129" s="16">
        <v>126</v>
      </c>
      <c r="B129" s="47" t="s">
        <v>4472</v>
      </c>
      <c r="C129" s="47" t="s">
        <v>8126</v>
      </c>
      <c r="D129" s="47" t="s">
        <v>3187</v>
      </c>
      <c r="E129" s="27">
        <v>26.16</v>
      </c>
      <c r="F129" s="17">
        <v>2112183</v>
      </c>
      <c r="G129" s="47" t="s">
        <v>4473</v>
      </c>
      <c r="H129" s="47" t="s">
        <v>1951</v>
      </c>
      <c r="I129" s="57">
        <v>35810</v>
      </c>
      <c r="J129" s="57">
        <v>46767</v>
      </c>
      <c r="K129" s="47" t="s">
        <v>724</v>
      </c>
      <c r="L129" s="47" t="s">
        <v>2056</v>
      </c>
    </row>
    <row r="130" spans="1:12">
      <c r="A130" s="14">
        <v>127</v>
      </c>
      <c r="B130" s="45" t="s">
        <v>4474</v>
      </c>
      <c r="C130" s="45" t="s">
        <v>8126</v>
      </c>
      <c r="D130" s="45" t="s">
        <v>4475</v>
      </c>
      <c r="E130" s="25">
        <v>25.7</v>
      </c>
      <c r="F130" s="15">
        <v>2025833</v>
      </c>
      <c r="G130" s="45" t="s">
        <v>1880</v>
      </c>
      <c r="H130" s="45" t="s">
        <v>1951</v>
      </c>
      <c r="I130" s="58">
        <v>35810</v>
      </c>
      <c r="J130" s="58">
        <v>46767</v>
      </c>
      <c r="K130" s="45" t="s">
        <v>267</v>
      </c>
      <c r="L130" s="45" t="s">
        <v>2343</v>
      </c>
    </row>
    <row r="131" spans="1:12">
      <c r="A131" s="16">
        <v>128</v>
      </c>
      <c r="B131" s="47" t="s">
        <v>4476</v>
      </c>
      <c r="C131" s="47" t="s">
        <v>8126</v>
      </c>
      <c r="D131" s="47" t="s">
        <v>4477</v>
      </c>
      <c r="E131" s="27">
        <v>829.22</v>
      </c>
      <c r="F131" s="17">
        <v>2819996</v>
      </c>
      <c r="G131" s="47" t="s">
        <v>464</v>
      </c>
      <c r="H131" s="47" t="s">
        <v>1951</v>
      </c>
      <c r="I131" s="57">
        <v>35810</v>
      </c>
      <c r="J131" s="57">
        <v>46767</v>
      </c>
      <c r="K131" s="47" t="s">
        <v>267</v>
      </c>
      <c r="L131" s="47" t="s">
        <v>3888</v>
      </c>
    </row>
    <row r="132" spans="1:12">
      <c r="A132" s="14">
        <v>129</v>
      </c>
      <c r="B132" s="45" t="s">
        <v>8001</v>
      </c>
      <c r="C132" s="45" t="s">
        <v>8126</v>
      </c>
      <c r="D132" s="45" t="s">
        <v>253</v>
      </c>
      <c r="E132" s="25">
        <v>27.77</v>
      </c>
      <c r="F132" s="15">
        <v>2574233</v>
      </c>
      <c r="G132" s="45" t="s">
        <v>8002</v>
      </c>
      <c r="H132" s="45" t="s">
        <v>1951</v>
      </c>
      <c r="I132" s="58">
        <v>35818</v>
      </c>
      <c r="J132" s="58">
        <v>46775</v>
      </c>
      <c r="K132" s="45" t="s">
        <v>267</v>
      </c>
      <c r="L132" s="45" t="s">
        <v>3888</v>
      </c>
    </row>
    <row r="133" spans="1:12">
      <c r="A133" s="16">
        <v>130</v>
      </c>
      <c r="B133" s="47" t="s">
        <v>6698</v>
      </c>
      <c r="C133" s="47" t="s">
        <v>8126</v>
      </c>
      <c r="D133" s="47" t="s">
        <v>253</v>
      </c>
      <c r="E133" s="27">
        <v>14.68</v>
      </c>
      <c r="F133" s="17">
        <v>5938988</v>
      </c>
      <c r="G133" s="47" t="s">
        <v>6699</v>
      </c>
      <c r="H133" s="47" t="s">
        <v>1951</v>
      </c>
      <c r="I133" s="57">
        <v>35818</v>
      </c>
      <c r="J133" s="57">
        <v>46775</v>
      </c>
      <c r="K133" s="47" t="s">
        <v>267</v>
      </c>
      <c r="L133" s="47" t="s">
        <v>3888</v>
      </c>
    </row>
    <row r="134" spans="1:12">
      <c r="A134" s="14">
        <v>131</v>
      </c>
      <c r="B134" s="45" t="s">
        <v>4478</v>
      </c>
      <c r="C134" s="45" t="s">
        <v>8126</v>
      </c>
      <c r="D134" s="45" t="s">
        <v>3173</v>
      </c>
      <c r="E134" s="25">
        <v>19.04</v>
      </c>
      <c r="F134" s="15">
        <v>2661861</v>
      </c>
      <c r="G134" s="45" t="s">
        <v>4479</v>
      </c>
      <c r="H134" s="45" t="s">
        <v>1951</v>
      </c>
      <c r="I134" s="58">
        <v>35832</v>
      </c>
      <c r="J134" s="58">
        <v>46789</v>
      </c>
      <c r="K134" s="45" t="s">
        <v>1952</v>
      </c>
      <c r="L134" s="45" t="s">
        <v>4480</v>
      </c>
    </row>
    <row r="135" spans="1:12">
      <c r="A135" s="16">
        <v>132</v>
      </c>
      <c r="B135" s="47" t="s">
        <v>6272</v>
      </c>
      <c r="C135" s="47" t="s">
        <v>8126</v>
      </c>
      <c r="D135" s="47" t="s">
        <v>5127</v>
      </c>
      <c r="E135" s="27">
        <v>28.23</v>
      </c>
      <c r="F135" s="17">
        <v>2107961</v>
      </c>
      <c r="G135" s="47" t="s">
        <v>1774</v>
      </c>
      <c r="H135" s="47" t="s">
        <v>1951</v>
      </c>
      <c r="I135" s="57">
        <v>35846</v>
      </c>
      <c r="J135" s="57">
        <v>50352</v>
      </c>
      <c r="K135" s="47" t="s">
        <v>1303</v>
      </c>
      <c r="L135" s="47" t="s">
        <v>2329</v>
      </c>
    </row>
    <row r="136" spans="1:12">
      <c r="A136" s="14">
        <v>133</v>
      </c>
      <c r="B136" s="45" t="s">
        <v>4481</v>
      </c>
      <c r="C136" s="45" t="s">
        <v>8126</v>
      </c>
      <c r="D136" s="45" t="s">
        <v>2198</v>
      </c>
      <c r="E136" s="25">
        <v>25.72</v>
      </c>
      <c r="F136" s="15">
        <v>2025736</v>
      </c>
      <c r="G136" s="45" t="s">
        <v>4483</v>
      </c>
      <c r="H136" s="45" t="s">
        <v>1951</v>
      </c>
      <c r="I136" s="58">
        <v>35846</v>
      </c>
      <c r="J136" s="58">
        <v>46803</v>
      </c>
      <c r="K136" s="45" t="s">
        <v>168</v>
      </c>
      <c r="L136" s="45" t="s">
        <v>2198</v>
      </c>
    </row>
    <row r="137" spans="1:12">
      <c r="A137" s="16">
        <v>134</v>
      </c>
      <c r="B137" s="47" t="s">
        <v>4484</v>
      </c>
      <c r="C137" s="47" t="s">
        <v>8126</v>
      </c>
      <c r="D137" s="47" t="s">
        <v>4485</v>
      </c>
      <c r="E137" s="27">
        <v>37.119999999999997</v>
      </c>
      <c r="F137" s="17">
        <v>2121174</v>
      </c>
      <c r="G137" s="47" t="s">
        <v>4486</v>
      </c>
      <c r="H137" s="47" t="s">
        <v>1951</v>
      </c>
      <c r="I137" s="57">
        <v>35852</v>
      </c>
      <c r="J137" s="57">
        <v>46809</v>
      </c>
      <c r="K137" s="47" t="s">
        <v>2022</v>
      </c>
      <c r="L137" s="47" t="s">
        <v>2879</v>
      </c>
    </row>
    <row r="138" spans="1:12">
      <c r="A138" s="14">
        <v>135</v>
      </c>
      <c r="B138" s="45" t="s">
        <v>4490</v>
      </c>
      <c r="C138" s="45" t="s">
        <v>8126</v>
      </c>
      <c r="D138" s="45" t="s">
        <v>4491</v>
      </c>
      <c r="E138" s="25">
        <v>49.2</v>
      </c>
      <c r="F138" s="15">
        <v>2587645</v>
      </c>
      <c r="G138" s="45" t="s">
        <v>4492</v>
      </c>
      <c r="H138" s="45" t="s">
        <v>1951</v>
      </c>
      <c r="I138" s="58">
        <v>35874</v>
      </c>
      <c r="J138" s="58">
        <v>46832</v>
      </c>
      <c r="K138" s="45" t="s">
        <v>1419</v>
      </c>
      <c r="L138" s="45" t="s">
        <v>2663</v>
      </c>
    </row>
    <row r="139" spans="1:12">
      <c r="A139" s="16">
        <v>136</v>
      </c>
      <c r="B139" s="47" t="s">
        <v>5761</v>
      </c>
      <c r="C139" s="47" t="s">
        <v>8126</v>
      </c>
      <c r="D139" s="47" t="s">
        <v>2717</v>
      </c>
      <c r="E139" s="27">
        <v>135.1</v>
      </c>
      <c r="F139" s="17">
        <v>2641984</v>
      </c>
      <c r="G139" s="47" t="s">
        <v>5762</v>
      </c>
      <c r="H139" s="47" t="s">
        <v>1951</v>
      </c>
      <c r="I139" s="57">
        <v>35881</v>
      </c>
      <c r="J139" s="57">
        <v>46839</v>
      </c>
      <c r="K139" s="47" t="s">
        <v>724</v>
      </c>
      <c r="L139" s="47" t="s">
        <v>5364</v>
      </c>
    </row>
    <row r="140" spans="1:12">
      <c r="A140" s="14">
        <v>137</v>
      </c>
      <c r="B140" s="45" t="s">
        <v>4493</v>
      </c>
      <c r="C140" s="45" t="s">
        <v>8126</v>
      </c>
      <c r="D140" s="45" t="s">
        <v>4494</v>
      </c>
      <c r="E140" s="25">
        <v>104.47</v>
      </c>
      <c r="F140" s="15">
        <v>5051134</v>
      </c>
      <c r="G140" s="45" t="s">
        <v>1677</v>
      </c>
      <c r="H140" s="45" t="s">
        <v>1951</v>
      </c>
      <c r="I140" s="58">
        <v>35892</v>
      </c>
      <c r="J140" s="58">
        <v>46850</v>
      </c>
      <c r="K140" s="45" t="s">
        <v>267</v>
      </c>
      <c r="L140" s="45" t="s">
        <v>2211</v>
      </c>
    </row>
    <row r="141" spans="1:12">
      <c r="A141" s="16">
        <v>138</v>
      </c>
      <c r="B141" s="47" t="s">
        <v>5170</v>
      </c>
      <c r="C141" s="47" t="s">
        <v>8126</v>
      </c>
      <c r="D141" s="47" t="s">
        <v>5171</v>
      </c>
      <c r="E141" s="27">
        <v>10.42</v>
      </c>
      <c r="F141" s="17">
        <v>2152924</v>
      </c>
      <c r="G141" s="47" t="s">
        <v>5172</v>
      </c>
      <c r="H141" s="47" t="s">
        <v>2008</v>
      </c>
      <c r="I141" s="57">
        <v>35898</v>
      </c>
      <c r="J141" s="57">
        <v>46856</v>
      </c>
      <c r="K141" s="47" t="s">
        <v>168</v>
      </c>
      <c r="L141" s="47" t="s">
        <v>2198</v>
      </c>
    </row>
    <row r="142" spans="1:12">
      <c r="A142" s="14">
        <v>139</v>
      </c>
      <c r="B142" s="45" t="s">
        <v>4501</v>
      </c>
      <c r="C142" s="45" t="s">
        <v>8126</v>
      </c>
      <c r="D142" s="45" t="s">
        <v>4502</v>
      </c>
      <c r="E142" s="25">
        <v>22.62</v>
      </c>
      <c r="F142" s="15">
        <v>2076675</v>
      </c>
      <c r="G142" s="45" t="s">
        <v>4503</v>
      </c>
      <c r="H142" s="45" t="s">
        <v>4504</v>
      </c>
      <c r="I142" s="58">
        <v>35901</v>
      </c>
      <c r="J142" s="58">
        <v>46859</v>
      </c>
      <c r="K142" s="45" t="s">
        <v>356</v>
      </c>
      <c r="L142" s="45" t="s">
        <v>2265</v>
      </c>
    </row>
    <row r="143" spans="1:12">
      <c r="A143" s="16">
        <v>140</v>
      </c>
      <c r="B143" s="47" t="s">
        <v>4498</v>
      </c>
      <c r="C143" s="47" t="s">
        <v>8126</v>
      </c>
      <c r="D143" s="47" t="s">
        <v>4499</v>
      </c>
      <c r="E143" s="27">
        <v>10.26</v>
      </c>
      <c r="F143" s="17">
        <v>2598477</v>
      </c>
      <c r="G143" s="47" t="s">
        <v>4500</v>
      </c>
      <c r="H143" s="47" t="s">
        <v>1946</v>
      </c>
      <c r="I143" s="57">
        <v>35901</v>
      </c>
      <c r="J143" s="57">
        <v>46859</v>
      </c>
      <c r="K143" s="47" t="s">
        <v>168</v>
      </c>
      <c r="L143" s="47" t="s">
        <v>413</v>
      </c>
    </row>
    <row r="144" spans="1:12">
      <c r="A144" s="14">
        <v>141</v>
      </c>
      <c r="B144" s="45" t="s">
        <v>4505</v>
      </c>
      <c r="C144" s="45" t="s">
        <v>8126</v>
      </c>
      <c r="D144" s="45" t="s">
        <v>4506</v>
      </c>
      <c r="E144" s="25">
        <v>151.57</v>
      </c>
      <c r="F144" s="15">
        <v>2317265</v>
      </c>
      <c r="G144" s="45" t="s">
        <v>4507</v>
      </c>
      <c r="H144" s="45" t="s">
        <v>1951</v>
      </c>
      <c r="I144" s="58">
        <v>35905</v>
      </c>
      <c r="J144" s="58">
        <v>46863</v>
      </c>
      <c r="K144" s="45" t="s">
        <v>747</v>
      </c>
      <c r="L144" s="45" t="s">
        <v>4508</v>
      </c>
    </row>
    <row r="145" spans="1:12">
      <c r="A145" s="16">
        <v>142</v>
      </c>
      <c r="B145" s="47" t="s">
        <v>4509</v>
      </c>
      <c r="C145" s="47" t="s">
        <v>8126</v>
      </c>
      <c r="D145" s="47" t="s">
        <v>2590</v>
      </c>
      <c r="E145" s="27">
        <v>125.26</v>
      </c>
      <c r="F145" s="17">
        <v>5076285</v>
      </c>
      <c r="G145" s="47" t="s">
        <v>375</v>
      </c>
      <c r="H145" s="47" t="s">
        <v>1951</v>
      </c>
      <c r="I145" s="57">
        <v>35906</v>
      </c>
      <c r="J145" s="57">
        <v>46864</v>
      </c>
      <c r="K145" s="47" t="s">
        <v>267</v>
      </c>
      <c r="L145" s="47" t="s">
        <v>3888</v>
      </c>
    </row>
    <row r="146" spans="1:12">
      <c r="A146" s="14">
        <v>143</v>
      </c>
      <c r="B146" s="45" t="s">
        <v>4487</v>
      </c>
      <c r="C146" s="45" t="s">
        <v>8126</v>
      </c>
      <c r="D146" s="45" t="s">
        <v>4489</v>
      </c>
      <c r="E146" s="25">
        <v>65.59</v>
      </c>
      <c r="F146" s="15">
        <v>2121174</v>
      </c>
      <c r="G146" s="45" t="s">
        <v>4486</v>
      </c>
      <c r="H146" s="45" t="s">
        <v>1951</v>
      </c>
      <c r="I146" s="58">
        <v>35911</v>
      </c>
      <c r="J146" s="58">
        <v>46869</v>
      </c>
      <c r="K146" s="45" t="s">
        <v>2022</v>
      </c>
      <c r="L146" s="45" t="s">
        <v>425</v>
      </c>
    </row>
    <row r="147" spans="1:12">
      <c r="A147" s="16">
        <v>144</v>
      </c>
      <c r="B147" s="47" t="s">
        <v>4512</v>
      </c>
      <c r="C147" s="47" t="s">
        <v>8126</v>
      </c>
      <c r="D147" s="47" t="s">
        <v>4513</v>
      </c>
      <c r="E147" s="27">
        <v>213.5</v>
      </c>
      <c r="F147" s="17">
        <v>5068827</v>
      </c>
      <c r="G147" s="47" t="s">
        <v>4514</v>
      </c>
      <c r="H147" s="47" t="s">
        <v>2008</v>
      </c>
      <c r="I147" s="57">
        <v>35945</v>
      </c>
      <c r="J147" s="57">
        <v>46903</v>
      </c>
      <c r="K147" s="47" t="s">
        <v>724</v>
      </c>
      <c r="L147" s="47" t="s">
        <v>4515</v>
      </c>
    </row>
    <row r="148" spans="1:12">
      <c r="A148" s="14">
        <v>145</v>
      </c>
      <c r="B148" s="45" t="s">
        <v>4516</v>
      </c>
      <c r="C148" s="45" t="s">
        <v>8126</v>
      </c>
      <c r="D148" s="45" t="s">
        <v>4517</v>
      </c>
      <c r="E148" s="25">
        <v>25.56</v>
      </c>
      <c r="F148" s="15">
        <v>5274761</v>
      </c>
      <c r="G148" s="45" t="s">
        <v>4518</v>
      </c>
      <c r="H148" s="45" t="s">
        <v>1951</v>
      </c>
      <c r="I148" s="58">
        <v>35961</v>
      </c>
      <c r="J148" s="58">
        <v>46919</v>
      </c>
      <c r="K148" s="45" t="s">
        <v>724</v>
      </c>
      <c r="L148" s="45" t="s">
        <v>4519</v>
      </c>
    </row>
    <row r="149" spans="1:12">
      <c r="A149" s="16">
        <v>146</v>
      </c>
      <c r="B149" s="47" t="s">
        <v>4520</v>
      </c>
      <c r="C149" s="47" t="s">
        <v>8126</v>
      </c>
      <c r="D149" s="47" t="s">
        <v>4521</v>
      </c>
      <c r="E149" s="27">
        <v>46.98</v>
      </c>
      <c r="F149" s="17">
        <v>2585367</v>
      </c>
      <c r="G149" s="47" t="s">
        <v>4522</v>
      </c>
      <c r="H149" s="47" t="s">
        <v>1951</v>
      </c>
      <c r="I149" s="57">
        <v>35971</v>
      </c>
      <c r="J149" s="57">
        <v>46929</v>
      </c>
      <c r="K149" s="47" t="s">
        <v>456</v>
      </c>
      <c r="L149" s="47" t="s">
        <v>2952</v>
      </c>
    </row>
    <row r="150" spans="1:12">
      <c r="A150" s="14">
        <v>147</v>
      </c>
      <c r="B150" s="45" t="s">
        <v>7780</v>
      </c>
      <c r="C150" s="45" t="s">
        <v>8126</v>
      </c>
      <c r="D150" s="45" t="s">
        <v>7781</v>
      </c>
      <c r="E150" s="25">
        <v>166.55</v>
      </c>
      <c r="F150" s="15">
        <v>2698161</v>
      </c>
      <c r="G150" s="45" t="s">
        <v>1630</v>
      </c>
      <c r="H150" s="45" t="s">
        <v>1951</v>
      </c>
      <c r="I150" s="58">
        <v>35986</v>
      </c>
      <c r="J150" s="58">
        <v>46944</v>
      </c>
      <c r="K150" s="45" t="s">
        <v>724</v>
      </c>
      <c r="L150" s="45" t="s">
        <v>2234</v>
      </c>
    </row>
    <row r="151" spans="1:12">
      <c r="A151" s="16">
        <v>148</v>
      </c>
      <c r="B151" s="47" t="s">
        <v>7352</v>
      </c>
      <c r="C151" s="47" t="s">
        <v>8126</v>
      </c>
      <c r="D151" s="47" t="s">
        <v>2198</v>
      </c>
      <c r="E151" s="27">
        <v>43.32</v>
      </c>
      <c r="F151" s="17">
        <v>5171881</v>
      </c>
      <c r="G151" s="47" t="s">
        <v>7353</v>
      </c>
      <c r="H151" s="47" t="s">
        <v>1946</v>
      </c>
      <c r="I151" s="57">
        <v>36004</v>
      </c>
      <c r="J151" s="57">
        <v>46962</v>
      </c>
      <c r="K151" s="47" t="s">
        <v>168</v>
      </c>
      <c r="L151" s="47" t="s">
        <v>2198</v>
      </c>
    </row>
    <row r="152" spans="1:12">
      <c r="A152" s="14">
        <v>149</v>
      </c>
      <c r="B152" s="45" t="s">
        <v>4710</v>
      </c>
      <c r="C152" s="45" t="s">
        <v>8126</v>
      </c>
      <c r="D152" s="45" t="s">
        <v>4711</v>
      </c>
      <c r="E152" s="25">
        <v>218.02</v>
      </c>
      <c r="F152" s="15">
        <v>2570769</v>
      </c>
      <c r="G152" s="45" t="s">
        <v>252</v>
      </c>
      <c r="H152" s="45" t="s">
        <v>1946</v>
      </c>
      <c r="I152" s="58">
        <v>36018</v>
      </c>
      <c r="J152" s="58">
        <v>46976</v>
      </c>
      <c r="K152" s="45" t="s">
        <v>724</v>
      </c>
      <c r="L152" s="45" t="s">
        <v>2234</v>
      </c>
    </row>
    <row r="153" spans="1:12">
      <c r="A153" s="16">
        <v>150</v>
      </c>
      <c r="B153" s="47" t="s">
        <v>4523</v>
      </c>
      <c r="C153" s="47" t="s">
        <v>8126</v>
      </c>
      <c r="D153" s="47" t="s">
        <v>3810</v>
      </c>
      <c r="E153" s="27">
        <v>160.59</v>
      </c>
      <c r="F153" s="17">
        <v>2100231</v>
      </c>
      <c r="G153" s="47" t="s">
        <v>4524</v>
      </c>
      <c r="H153" s="47" t="s">
        <v>1951</v>
      </c>
      <c r="I153" s="57">
        <v>36027</v>
      </c>
      <c r="J153" s="57">
        <v>46985</v>
      </c>
      <c r="K153" s="47" t="s">
        <v>1303</v>
      </c>
      <c r="L153" s="47" t="s">
        <v>2329</v>
      </c>
    </row>
    <row r="154" spans="1:12">
      <c r="A154" s="14">
        <v>151</v>
      </c>
      <c r="B154" s="45" t="s">
        <v>4525</v>
      </c>
      <c r="C154" s="45" t="s">
        <v>8126</v>
      </c>
      <c r="D154" s="45" t="s">
        <v>4526</v>
      </c>
      <c r="E154" s="25">
        <v>13.44</v>
      </c>
      <c r="F154" s="15">
        <v>2064766</v>
      </c>
      <c r="G154" s="45" t="s">
        <v>1682</v>
      </c>
      <c r="H154" s="45" t="s">
        <v>1951</v>
      </c>
      <c r="I154" s="58">
        <v>36048</v>
      </c>
      <c r="J154" s="58">
        <v>53352</v>
      </c>
      <c r="K154" s="45" t="s">
        <v>168</v>
      </c>
      <c r="L154" s="45" t="s">
        <v>245</v>
      </c>
    </row>
    <row r="155" spans="1:12">
      <c r="A155" s="16">
        <v>152</v>
      </c>
      <c r="B155" s="47" t="s">
        <v>4527</v>
      </c>
      <c r="C155" s="47" t="s">
        <v>8126</v>
      </c>
      <c r="D155" s="47" t="s">
        <v>4528</v>
      </c>
      <c r="E155" s="27">
        <v>23.29</v>
      </c>
      <c r="F155" s="17">
        <v>2067544</v>
      </c>
      <c r="G155" s="47" t="s">
        <v>4529</v>
      </c>
      <c r="H155" s="47" t="s">
        <v>1951</v>
      </c>
      <c r="I155" s="57">
        <v>36067</v>
      </c>
      <c r="J155" s="57">
        <v>47025</v>
      </c>
      <c r="K155" s="47" t="s">
        <v>1987</v>
      </c>
      <c r="L155" s="47" t="s">
        <v>4530</v>
      </c>
    </row>
    <row r="156" spans="1:12">
      <c r="A156" s="14">
        <v>153</v>
      </c>
      <c r="B156" s="45" t="s">
        <v>4531</v>
      </c>
      <c r="C156" s="45" t="s">
        <v>8126</v>
      </c>
      <c r="D156" s="45" t="s">
        <v>4532</v>
      </c>
      <c r="E156" s="25">
        <v>74.08</v>
      </c>
      <c r="F156" s="15">
        <v>2010895</v>
      </c>
      <c r="G156" s="45" t="s">
        <v>1696</v>
      </c>
      <c r="H156" s="45" t="s">
        <v>1951</v>
      </c>
      <c r="I156" s="58">
        <v>36069</v>
      </c>
      <c r="J156" s="58">
        <v>47027</v>
      </c>
      <c r="K156" s="45" t="s">
        <v>456</v>
      </c>
      <c r="L156" s="45" t="s">
        <v>4533</v>
      </c>
    </row>
    <row r="157" spans="1:12">
      <c r="A157" s="16">
        <v>154</v>
      </c>
      <c r="B157" s="47" t="s">
        <v>4534</v>
      </c>
      <c r="C157" s="47" t="s">
        <v>8126</v>
      </c>
      <c r="D157" s="47" t="s">
        <v>4535</v>
      </c>
      <c r="E157" s="27">
        <v>24.82</v>
      </c>
      <c r="F157" s="17">
        <v>2001454</v>
      </c>
      <c r="G157" s="47" t="s">
        <v>1811</v>
      </c>
      <c r="H157" s="47" t="s">
        <v>4465</v>
      </c>
      <c r="I157" s="57">
        <v>36070</v>
      </c>
      <c r="J157" s="57">
        <v>47028</v>
      </c>
      <c r="K157" s="47" t="s">
        <v>2022</v>
      </c>
      <c r="L157" s="47" t="s">
        <v>2879</v>
      </c>
    </row>
    <row r="158" spans="1:12">
      <c r="A158" s="14">
        <v>155</v>
      </c>
      <c r="B158" s="45" t="s">
        <v>4536</v>
      </c>
      <c r="C158" s="45" t="s">
        <v>8126</v>
      </c>
      <c r="D158" s="45" t="s">
        <v>4537</v>
      </c>
      <c r="E158" s="25">
        <v>1444.06</v>
      </c>
      <c r="F158" s="15">
        <v>2008572</v>
      </c>
      <c r="G158" s="45" t="s">
        <v>188</v>
      </c>
      <c r="H158" s="45" t="s">
        <v>4465</v>
      </c>
      <c r="I158" s="58">
        <v>36077</v>
      </c>
      <c r="J158" s="58">
        <v>47035</v>
      </c>
      <c r="K158" s="45" t="s">
        <v>2450</v>
      </c>
      <c r="L158" s="45" t="s">
        <v>4538</v>
      </c>
    </row>
    <row r="159" spans="1:12">
      <c r="A159" s="16">
        <v>156</v>
      </c>
      <c r="B159" s="47" t="s">
        <v>4539</v>
      </c>
      <c r="C159" s="47" t="s">
        <v>8126</v>
      </c>
      <c r="D159" s="47" t="s">
        <v>4540</v>
      </c>
      <c r="E159" s="27">
        <v>92.01</v>
      </c>
      <c r="F159" s="17">
        <v>2011239</v>
      </c>
      <c r="G159" s="47" t="s">
        <v>1446</v>
      </c>
      <c r="H159" s="47" t="s">
        <v>3556</v>
      </c>
      <c r="I159" s="57">
        <v>36097</v>
      </c>
      <c r="J159" s="57">
        <v>47055</v>
      </c>
      <c r="K159" s="47" t="s">
        <v>456</v>
      </c>
      <c r="L159" s="47" t="s">
        <v>3221</v>
      </c>
    </row>
    <row r="160" spans="1:12">
      <c r="A160" s="14">
        <v>157</v>
      </c>
      <c r="B160" s="45" t="s">
        <v>4541</v>
      </c>
      <c r="C160" s="45" t="s">
        <v>8126</v>
      </c>
      <c r="D160" s="45" t="s">
        <v>4542</v>
      </c>
      <c r="E160" s="25">
        <v>27.09</v>
      </c>
      <c r="F160" s="15">
        <v>2639815</v>
      </c>
      <c r="G160" s="45" t="s">
        <v>4543</v>
      </c>
      <c r="H160" s="45" t="s">
        <v>1951</v>
      </c>
      <c r="I160" s="58">
        <v>36101</v>
      </c>
      <c r="J160" s="58">
        <v>47059</v>
      </c>
      <c r="K160" s="45" t="s">
        <v>697</v>
      </c>
      <c r="L160" s="45" t="s">
        <v>4242</v>
      </c>
    </row>
    <row r="161" spans="1:12">
      <c r="A161" s="16">
        <v>158</v>
      </c>
      <c r="B161" s="47" t="s">
        <v>4726</v>
      </c>
      <c r="C161" s="47" t="s">
        <v>8126</v>
      </c>
      <c r="D161" s="47" t="s">
        <v>4727</v>
      </c>
      <c r="E161" s="27">
        <v>87.42</v>
      </c>
      <c r="F161" s="17">
        <v>2544938</v>
      </c>
      <c r="G161" s="47" t="s">
        <v>4728</v>
      </c>
      <c r="H161" s="47" t="s">
        <v>1946</v>
      </c>
      <c r="I161" s="57">
        <v>36136</v>
      </c>
      <c r="J161" s="57">
        <v>47094</v>
      </c>
      <c r="K161" s="47" t="s">
        <v>724</v>
      </c>
      <c r="L161" s="47" t="s">
        <v>2285</v>
      </c>
    </row>
    <row r="162" spans="1:12">
      <c r="A162" s="14">
        <v>159</v>
      </c>
      <c r="B162" s="45" t="s">
        <v>4729</v>
      </c>
      <c r="C162" s="45" t="s">
        <v>8126</v>
      </c>
      <c r="D162" s="45" t="s">
        <v>4730</v>
      </c>
      <c r="E162" s="25">
        <v>28.8</v>
      </c>
      <c r="F162" s="15">
        <v>5141583</v>
      </c>
      <c r="G162" s="45" t="s">
        <v>3943</v>
      </c>
      <c r="H162" s="45" t="s">
        <v>2008</v>
      </c>
      <c r="I162" s="58">
        <v>36159</v>
      </c>
      <c r="J162" s="58">
        <v>47117</v>
      </c>
      <c r="K162" s="45" t="s">
        <v>737</v>
      </c>
      <c r="L162" s="45" t="s">
        <v>2013</v>
      </c>
    </row>
    <row r="163" spans="1:12">
      <c r="A163" s="16">
        <v>160</v>
      </c>
      <c r="B163" s="47" t="s">
        <v>4731</v>
      </c>
      <c r="C163" s="47" t="s">
        <v>8126</v>
      </c>
      <c r="D163" s="47" t="s">
        <v>4732</v>
      </c>
      <c r="E163" s="27">
        <v>25.21</v>
      </c>
      <c r="F163" s="17">
        <v>2551764</v>
      </c>
      <c r="G163" s="47" t="s">
        <v>1492</v>
      </c>
      <c r="H163" s="47" t="s">
        <v>1951</v>
      </c>
      <c r="I163" s="57">
        <v>36229</v>
      </c>
      <c r="J163" s="57">
        <v>47187</v>
      </c>
      <c r="K163" s="47" t="s">
        <v>1422</v>
      </c>
      <c r="L163" s="47" t="s">
        <v>3894</v>
      </c>
    </row>
    <row r="164" spans="1:12">
      <c r="A164" s="14">
        <v>161</v>
      </c>
      <c r="B164" s="45" t="s">
        <v>4733</v>
      </c>
      <c r="C164" s="45" t="s">
        <v>8126</v>
      </c>
      <c r="D164" s="45" t="s">
        <v>4734</v>
      </c>
      <c r="E164" s="25">
        <v>39.200000000000003</v>
      </c>
      <c r="F164" s="15">
        <v>2661128</v>
      </c>
      <c r="G164" s="45" t="s">
        <v>1819</v>
      </c>
      <c r="H164" s="45" t="s">
        <v>1951</v>
      </c>
      <c r="I164" s="58">
        <v>36234</v>
      </c>
      <c r="J164" s="58">
        <v>47192</v>
      </c>
      <c r="K164" s="45" t="s">
        <v>2022</v>
      </c>
      <c r="L164" s="45" t="s">
        <v>2333</v>
      </c>
    </row>
    <row r="165" spans="1:12">
      <c r="A165" s="16">
        <v>162</v>
      </c>
      <c r="B165" s="47" t="s">
        <v>4735</v>
      </c>
      <c r="C165" s="47" t="s">
        <v>8126</v>
      </c>
      <c r="D165" s="47" t="s">
        <v>4736</v>
      </c>
      <c r="E165" s="27">
        <v>40.369999999999997</v>
      </c>
      <c r="F165" s="17">
        <v>2885565</v>
      </c>
      <c r="G165" s="47" t="s">
        <v>4737</v>
      </c>
      <c r="H165" s="47" t="s">
        <v>1951</v>
      </c>
      <c r="I165" s="57">
        <v>36250</v>
      </c>
      <c r="J165" s="57">
        <v>47208</v>
      </c>
      <c r="K165" s="47" t="s">
        <v>697</v>
      </c>
      <c r="L165" s="47" t="s">
        <v>2026</v>
      </c>
    </row>
    <row r="166" spans="1:12">
      <c r="A166" s="14">
        <v>163</v>
      </c>
      <c r="B166" s="45" t="s">
        <v>4740</v>
      </c>
      <c r="C166" s="45" t="s">
        <v>8126</v>
      </c>
      <c r="D166" s="45" t="s">
        <v>1872</v>
      </c>
      <c r="E166" s="25">
        <v>1767.19</v>
      </c>
      <c r="F166" s="15">
        <v>2050374</v>
      </c>
      <c r="G166" s="45" t="s">
        <v>1872</v>
      </c>
      <c r="H166" s="45" t="s">
        <v>4465</v>
      </c>
      <c r="I166" s="58">
        <v>36270</v>
      </c>
      <c r="J166" s="58">
        <v>47228</v>
      </c>
      <c r="K166" s="45" t="s">
        <v>470</v>
      </c>
      <c r="L166" s="45" t="s">
        <v>4573</v>
      </c>
    </row>
    <row r="167" spans="1:12">
      <c r="A167" s="16">
        <v>164</v>
      </c>
      <c r="B167" s="47" t="s">
        <v>4738</v>
      </c>
      <c r="C167" s="47" t="s">
        <v>8126</v>
      </c>
      <c r="D167" s="47" t="s">
        <v>4739</v>
      </c>
      <c r="E167" s="27">
        <v>28.5</v>
      </c>
      <c r="F167" s="17">
        <v>2295954</v>
      </c>
      <c r="G167" s="47" t="s">
        <v>1751</v>
      </c>
      <c r="H167" s="47" t="s">
        <v>1951</v>
      </c>
      <c r="I167" s="57">
        <v>36270</v>
      </c>
      <c r="J167" s="57">
        <v>47228</v>
      </c>
      <c r="K167" s="47" t="s">
        <v>425</v>
      </c>
      <c r="L167" s="47" t="s">
        <v>498</v>
      </c>
    </row>
    <row r="168" spans="1:12">
      <c r="A168" s="14">
        <v>165</v>
      </c>
      <c r="B168" s="45" t="s">
        <v>4741</v>
      </c>
      <c r="C168" s="45" t="s">
        <v>8126</v>
      </c>
      <c r="D168" s="45" t="s">
        <v>4742</v>
      </c>
      <c r="E168" s="25">
        <v>100.75</v>
      </c>
      <c r="F168" s="15">
        <v>2565587</v>
      </c>
      <c r="G168" s="45" t="s">
        <v>4743</v>
      </c>
      <c r="H168" s="45" t="s">
        <v>1951</v>
      </c>
      <c r="I168" s="58">
        <v>36293</v>
      </c>
      <c r="J168" s="58">
        <v>47251</v>
      </c>
      <c r="K168" s="45" t="s">
        <v>267</v>
      </c>
      <c r="L168" s="45" t="s">
        <v>2343</v>
      </c>
    </row>
    <row r="169" spans="1:12">
      <c r="A169" s="16">
        <v>166</v>
      </c>
      <c r="B169" s="47" t="s">
        <v>4744</v>
      </c>
      <c r="C169" s="47" t="s">
        <v>8126</v>
      </c>
      <c r="D169" s="47" t="s">
        <v>4745</v>
      </c>
      <c r="E169" s="27">
        <v>33.24</v>
      </c>
      <c r="F169" s="17">
        <v>5006864</v>
      </c>
      <c r="G169" s="47" t="s">
        <v>4746</v>
      </c>
      <c r="H169" s="47" t="s">
        <v>2008</v>
      </c>
      <c r="I169" s="57">
        <v>36297</v>
      </c>
      <c r="J169" s="57">
        <v>47255</v>
      </c>
      <c r="K169" s="47" t="s">
        <v>356</v>
      </c>
      <c r="L169" s="47" t="s">
        <v>2142</v>
      </c>
    </row>
    <row r="170" spans="1:12">
      <c r="A170" s="14">
        <v>167</v>
      </c>
      <c r="B170" s="45" t="s">
        <v>4747</v>
      </c>
      <c r="C170" s="45" t="s">
        <v>8126</v>
      </c>
      <c r="D170" s="45" t="s">
        <v>4748</v>
      </c>
      <c r="E170" s="25">
        <v>40.869999999999997</v>
      </c>
      <c r="F170" s="15">
        <v>5141583</v>
      </c>
      <c r="G170" s="45" t="s">
        <v>3943</v>
      </c>
      <c r="H170" s="45" t="s">
        <v>2008</v>
      </c>
      <c r="I170" s="58">
        <v>36305</v>
      </c>
      <c r="J170" s="58">
        <v>47263</v>
      </c>
      <c r="K170" s="45" t="s">
        <v>737</v>
      </c>
      <c r="L170" s="45" t="s">
        <v>2013</v>
      </c>
    </row>
    <row r="171" spans="1:12">
      <c r="A171" s="16">
        <v>168</v>
      </c>
      <c r="B171" s="47" t="s">
        <v>4749</v>
      </c>
      <c r="C171" s="47" t="s">
        <v>8126</v>
      </c>
      <c r="D171" s="47" t="s">
        <v>4750</v>
      </c>
      <c r="E171" s="27">
        <v>42.69</v>
      </c>
      <c r="F171" s="17">
        <v>5294495</v>
      </c>
      <c r="G171" s="47" t="s">
        <v>4751</v>
      </c>
      <c r="H171" s="47" t="s">
        <v>1951</v>
      </c>
      <c r="I171" s="57">
        <v>36342</v>
      </c>
      <c r="J171" s="57">
        <v>47300</v>
      </c>
      <c r="K171" s="47" t="s">
        <v>1420</v>
      </c>
      <c r="L171" s="47" t="s">
        <v>2700</v>
      </c>
    </row>
    <row r="172" spans="1:12">
      <c r="A172" s="14">
        <v>169</v>
      </c>
      <c r="B172" s="45" t="s">
        <v>4752</v>
      </c>
      <c r="C172" s="45" t="s">
        <v>8126</v>
      </c>
      <c r="D172" s="45" t="s">
        <v>4753</v>
      </c>
      <c r="E172" s="25">
        <v>26.52</v>
      </c>
      <c r="F172" s="15">
        <v>5034868</v>
      </c>
      <c r="G172" s="45" t="s">
        <v>4754</v>
      </c>
      <c r="H172" s="45" t="s">
        <v>1951</v>
      </c>
      <c r="I172" s="58">
        <v>36357</v>
      </c>
      <c r="J172" s="58">
        <v>47315</v>
      </c>
      <c r="K172" s="45" t="s">
        <v>267</v>
      </c>
      <c r="L172" s="45" t="s">
        <v>1983</v>
      </c>
    </row>
    <row r="173" spans="1:12">
      <c r="A173" s="16">
        <v>170</v>
      </c>
      <c r="B173" s="47" t="s">
        <v>4755</v>
      </c>
      <c r="C173" s="47" t="s">
        <v>8126</v>
      </c>
      <c r="D173" s="47" t="s">
        <v>4756</v>
      </c>
      <c r="E173" s="27">
        <v>132.1</v>
      </c>
      <c r="F173" s="17">
        <v>2067439</v>
      </c>
      <c r="G173" s="47" t="s">
        <v>4757</v>
      </c>
      <c r="H173" s="47" t="s">
        <v>1951</v>
      </c>
      <c r="I173" s="57">
        <v>36360</v>
      </c>
      <c r="J173" s="57">
        <v>47318</v>
      </c>
      <c r="K173" s="47" t="s">
        <v>180</v>
      </c>
      <c r="L173" s="47" t="s">
        <v>2667</v>
      </c>
    </row>
    <row r="174" spans="1:12">
      <c r="A174" s="14">
        <v>171</v>
      </c>
      <c r="B174" s="45" t="s">
        <v>4758</v>
      </c>
      <c r="C174" s="45" t="s">
        <v>8126</v>
      </c>
      <c r="D174" s="45" t="s">
        <v>4595</v>
      </c>
      <c r="E174" s="25">
        <v>103.08</v>
      </c>
      <c r="F174" s="15">
        <v>2027194</v>
      </c>
      <c r="G174" s="45" t="s">
        <v>2316</v>
      </c>
      <c r="H174" s="45" t="s">
        <v>1951</v>
      </c>
      <c r="I174" s="58">
        <v>36364</v>
      </c>
      <c r="J174" s="58">
        <v>47322</v>
      </c>
      <c r="K174" s="45" t="s">
        <v>356</v>
      </c>
      <c r="L174" s="45" t="s">
        <v>2265</v>
      </c>
    </row>
    <row r="175" spans="1:12">
      <c r="A175" s="16">
        <v>172</v>
      </c>
      <c r="B175" s="47" t="s">
        <v>4759</v>
      </c>
      <c r="C175" s="47" t="s">
        <v>8126</v>
      </c>
      <c r="D175" s="47" t="s">
        <v>4760</v>
      </c>
      <c r="E175" s="27">
        <v>153.41</v>
      </c>
      <c r="F175" s="17">
        <v>5005094</v>
      </c>
      <c r="G175" s="47" t="s">
        <v>4761</v>
      </c>
      <c r="H175" s="47" t="s">
        <v>1951</v>
      </c>
      <c r="I175" s="57">
        <v>36369</v>
      </c>
      <c r="J175" s="57">
        <v>47327</v>
      </c>
      <c r="K175" s="47" t="s">
        <v>1303</v>
      </c>
      <c r="L175" s="47" t="s">
        <v>4762</v>
      </c>
    </row>
    <row r="176" spans="1:12">
      <c r="A176" s="14">
        <v>173</v>
      </c>
      <c r="B176" s="45" t="s">
        <v>6793</v>
      </c>
      <c r="C176" s="45" t="s">
        <v>8126</v>
      </c>
      <c r="D176" s="45" t="s">
        <v>6794</v>
      </c>
      <c r="E176" s="25">
        <v>166.08</v>
      </c>
      <c r="F176" s="15">
        <v>6130062</v>
      </c>
      <c r="G176" s="45" t="s">
        <v>6795</v>
      </c>
      <c r="H176" s="45" t="s">
        <v>1951</v>
      </c>
      <c r="I176" s="58">
        <v>36371</v>
      </c>
      <c r="J176" s="58">
        <v>47329</v>
      </c>
      <c r="K176" s="45" t="s">
        <v>267</v>
      </c>
      <c r="L176" s="45" t="s">
        <v>3888</v>
      </c>
    </row>
    <row r="177" spans="1:12">
      <c r="A177" s="16">
        <v>174</v>
      </c>
      <c r="B177" s="47" t="s">
        <v>4763</v>
      </c>
      <c r="C177" s="47" t="s">
        <v>8126</v>
      </c>
      <c r="D177" s="47" t="s">
        <v>4764</v>
      </c>
      <c r="E177" s="27">
        <v>27.45</v>
      </c>
      <c r="F177" s="17">
        <v>2051273</v>
      </c>
      <c r="G177" s="47" t="s">
        <v>1783</v>
      </c>
      <c r="H177" s="47" t="s">
        <v>1951</v>
      </c>
      <c r="I177" s="57">
        <v>36382</v>
      </c>
      <c r="J177" s="57">
        <v>47340</v>
      </c>
      <c r="K177" s="47" t="s">
        <v>470</v>
      </c>
      <c r="L177" s="47" t="s">
        <v>471</v>
      </c>
    </row>
    <row r="178" spans="1:12">
      <c r="A178" s="14">
        <v>175</v>
      </c>
      <c r="B178" s="45" t="s">
        <v>4765</v>
      </c>
      <c r="C178" s="45" t="s">
        <v>8126</v>
      </c>
      <c r="D178" s="45" t="s">
        <v>4766</v>
      </c>
      <c r="E178" s="25">
        <v>25.24</v>
      </c>
      <c r="F178" s="15">
        <v>2590565</v>
      </c>
      <c r="G178" s="45" t="s">
        <v>4767</v>
      </c>
      <c r="H178" s="45" t="s">
        <v>1951</v>
      </c>
      <c r="I178" s="58">
        <v>36392</v>
      </c>
      <c r="J178" s="58">
        <v>47350</v>
      </c>
      <c r="K178" s="45" t="s">
        <v>724</v>
      </c>
      <c r="L178" s="45" t="s">
        <v>253</v>
      </c>
    </row>
    <row r="179" spans="1:12">
      <c r="A179" s="16">
        <v>176</v>
      </c>
      <c r="B179" s="47" t="s">
        <v>4768</v>
      </c>
      <c r="C179" s="47" t="s">
        <v>8126</v>
      </c>
      <c r="D179" s="47" t="s">
        <v>4769</v>
      </c>
      <c r="E179" s="27">
        <v>15.92</v>
      </c>
      <c r="F179" s="17">
        <v>2774771</v>
      </c>
      <c r="G179" s="47" t="s">
        <v>4770</v>
      </c>
      <c r="H179" s="47" t="s">
        <v>1951</v>
      </c>
      <c r="I179" s="57">
        <v>36397</v>
      </c>
      <c r="J179" s="57">
        <v>48031</v>
      </c>
      <c r="K179" s="47" t="s">
        <v>470</v>
      </c>
      <c r="L179" s="47" t="s">
        <v>682</v>
      </c>
    </row>
    <row r="180" spans="1:12">
      <c r="A180" s="14">
        <v>177</v>
      </c>
      <c r="B180" s="45" t="s">
        <v>4771</v>
      </c>
      <c r="C180" s="45" t="s">
        <v>8126</v>
      </c>
      <c r="D180" s="45" t="s">
        <v>4772</v>
      </c>
      <c r="E180" s="25">
        <v>27.3</v>
      </c>
      <c r="F180" s="15">
        <v>2577992</v>
      </c>
      <c r="G180" s="45" t="s">
        <v>4773</v>
      </c>
      <c r="H180" s="45" t="s">
        <v>1951</v>
      </c>
      <c r="I180" s="58">
        <v>36403</v>
      </c>
      <c r="J180" s="58">
        <v>47361</v>
      </c>
      <c r="K180" s="45" t="s">
        <v>267</v>
      </c>
      <c r="L180" s="45" t="s">
        <v>2343</v>
      </c>
    </row>
    <row r="181" spans="1:12">
      <c r="A181" s="16">
        <v>178</v>
      </c>
      <c r="B181" s="47" t="s">
        <v>4774</v>
      </c>
      <c r="C181" s="47" t="s">
        <v>8126</v>
      </c>
      <c r="D181" s="47" t="s">
        <v>4775</v>
      </c>
      <c r="E181" s="27">
        <v>11.48</v>
      </c>
      <c r="F181" s="17">
        <v>2741288</v>
      </c>
      <c r="G181" s="47" t="s">
        <v>4776</v>
      </c>
      <c r="H181" s="47" t="s">
        <v>1951</v>
      </c>
      <c r="I181" s="57">
        <v>36453</v>
      </c>
      <c r="J181" s="57">
        <v>47411</v>
      </c>
      <c r="K181" s="47" t="s">
        <v>168</v>
      </c>
      <c r="L181" s="47" t="s">
        <v>2198</v>
      </c>
    </row>
    <row r="182" spans="1:12">
      <c r="A182" s="14">
        <v>179</v>
      </c>
      <c r="B182" s="45" t="s">
        <v>5543</v>
      </c>
      <c r="C182" s="45" t="s">
        <v>8126</v>
      </c>
      <c r="D182" s="45" t="s">
        <v>5544</v>
      </c>
      <c r="E182" s="25">
        <v>25.6</v>
      </c>
      <c r="F182" s="15">
        <v>2808676</v>
      </c>
      <c r="G182" s="45" t="s">
        <v>5545</v>
      </c>
      <c r="H182" s="45" t="s">
        <v>1951</v>
      </c>
      <c r="I182" s="58">
        <v>36453</v>
      </c>
      <c r="J182" s="58">
        <v>47411</v>
      </c>
      <c r="K182" s="45" t="s">
        <v>168</v>
      </c>
      <c r="L182" s="45" t="s">
        <v>2198</v>
      </c>
    </row>
    <row r="183" spans="1:12">
      <c r="A183" s="16">
        <v>180</v>
      </c>
      <c r="B183" s="47" t="s">
        <v>5924</v>
      </c>
      <c r="C183" s="47" t="s">
        <v>8126</v>
      </c>
      <c r="D183" s="47" t="s">
        <v>5925</v>
      </c>
      <c r="E183" s="27">
        <v>13.82</v>
      </c>
      <c r="F183" s="17">
        <v>2851768</v>
      </c>
      <c r="G183" s="47" t="s">
        <v>5923</v>
      </c>
      <c r="H183" s="47" t="s">
        <v>1951</v>
      </c>
      <c r="I183" s="57">
        <v>36453</v>
      </c>
      <c r="J183" s="57">
        <v>47411</v>
      </c>
      <c r="K183" s="47" t="s">
        <v>168</v>
      </c>
      <c r="L183" s="47" t="s">
        <v>2198</v>
      </c>
    </row>
    <row r="184" spans="1:12">
      <c r="A184" s="14">
        <v>181</v>
      </c>
      <c r="B184" s="45" t="s">
        <v>5922</v>
      </c>
      <c r="C184" s="45" t="s">
        <v>8126</v>
      </c>
      <c r="D184" s="45" t="s">
        <v>5544</v>
      </c>
      <c r="E184" s="25">
        <v>40.299999999999997</v>
      </c>
      <c r="F184" s="15">
        <v>2851768</v>
      </c>
      <c r="G184" s="45" t="s">
        <v>5923</v>
      </c>
      <c r="H184" s="45" t="s">
        <v>1951</v>
      </c>
      <c r="I184" s="58">
        <v>36453</v>
      </c>
      <c r="J184" s="58">
        <v>47411</v>
      </c>
      <c r="K184" s="45" t="s">
        <v>168</v>
      </c>
      <c r="L184" s="45" t="s">
        <v>2198</v>
      </c>
    </row>
    <row r="185" spans="1:12">
      <c r="A185" s="16">
        <v>182</v>
      </c>
      <c r="B185" s="47" t="s">
        <v>4777</v>
      </c>
      <c r="C185" s="47" t="s">
        <v>8126</v>
      </c>
      <c r="D185" s="47" t="s">
        <v>4617</v>
      </c>
      <c r="E185" s="27">
        <v>115.19</v>
      </c>
      <c r="F185" s="17">
        <v>5468582</v>
      </c>
      <c r="G185" s="47" t="s">
        <v>1445</v>
      </c>
      <c r="H185" s="47" t="s">
        <v>1951</v>
      </c>
      <c r="I185" s="57">
        <v>36462</v>
      </c>
      <c r="J185" s="57">
        <v>47420</v>
      </c>
      <c r="K185" s="47" t="s">
        <v>1422</v>
      </c>
      <c r="L185" s="47" t="s">
        <v>3894</v>
      </c>
    </row>
    <row r="186" spans="1:12">
      <c r="A186" s="14">
        <v>183</v>
      </c>
      <c r="B186" s="45" t="s">
        <v>7087</v>
      </c>
      <c r="C186" s="45" t="s">
        <v>8126</v>
      </c>
      <c r="D186" s="45" t="s">
        <v>7088</v>
      </c>
      <c r="E186" s="25">
        <v>32.880000000000003</v>
      </c>
      <c r="F186" s="15">
        <v>2626489</v>
      </c>
      <c r="G186" s="45" t="s">
        <v>7089</v>
      </c>
      <c r="H186" s="45" t="s">
        <v>1951</v>
      </c>
      <c r="I186" s="58">
        <v>36479</v>
      </c>
      <c r="J186" s="58">
        <v>47437</v>
      </c>
      <c r="K186" s="45" t="s">
        <v>1422</v>
      </c>
      <c r="L186" s="45" t="s">
        <v>2138</v>
      </c>
    </row>
    <row r="187" spans="1:12">
      <c r="A187" s="16">
        <v>184</v>
      </c>
      <c r="B187" s="47" t="s">
        <v>4778</v>
      </c>
      <c r="C187" s="47" t="s">
        <v>8126</v>
      </c>
      <c r="D187" s="47" t="s">
        <v>4779</v>
      </c>
      <c r="E187" s="27">
        <v>530.24</v>
      </c>
      <c r="F187" s="17">
        <v>2094533</v>
      </c>
      <c r="G187" s="47" t="s">
        <v>4556</v>
      </c>
      <c r="H187" s="47" t="s">
        <v>2008</v>
      </c>
      <c r="I187" s="57">
        <v>36492</v>
      </c>
      <c r="J187" s="57">
        <v>47450</v>
      </c>
      <c r="K187" s="47" t="s">
        <v>724</v>
      </c>
      <c r="L187" s="47" t="s">
        <v>253</v>
      </c>
    </row>
    <row r="188" spans="1:12">
      <c r="A188" s="14">
        <v>185</v>
      </c>
      <c r="B188" s="45" t="s">
        <v>4780</v>
      </c>
      <c r="C188" s="45" t="s">
        <v>8126</v>
      </c>
      <c r="D188" s="45" t="s">
        <v>4779</v>
      </c>
      <c r="E188" s="25">
        <v>642.64</v>
      </c>
      <c r="F188" s="15">
        <v>2094533</v>
      </c>
      <c r="G188" s="45" t="s">
        <v>4556</v>
      </c>
      <c r="H188" s="45" t="s">
        <v>2008</v>
      </c>
      <c r="I188" s="58">
        <v>36500</v>
      </c>
      <c r="J188" s="58">
        <v>47458</v>
      </c>
      <c r="K188" s="45" t="s">
        <v>724</v>
      </c>
      <c r="L188" s="45" t="s">
        <v>3074</v>
      </c>
    </row>
    <row r="189" spans="1:12">
      <c r="A189" s="16">
        <v>186</v>
      </c>
      <c r="B189" s="47" t="s">
        <v>4781</v>
      </c>
      <c r="C189" s="47" t="s">
        <v>8126</v>
      </c>
      <c r="D189" s="47" t="s">
        <v>4782</v>
      </c>
      <c r="E189" s="27">
        <v>136.46</v>
      </c>
      <c r="F189" s="17">
        <v>6174248</v>
      </c>
      <c r="G189" s="47" t="s">
        <v>4783</v>
      </c>
      <c r="H189" s="47" t="s">
        <v>2008</v>
      </c>
      <c r="I189" s="57">
        <v>36511</v>
      </c>
      <c r="J189" s="57">
        <v>47469</v>
      </c>
      <c r="K189" s="47" t="s">
        <v>267</v>
      </c>
      <c r="L189" s="47" t="s">
        <v>2186</v>
      </c>
    </row>
    <row r="190" spans="1:12">
      <c r="A190" s="14">
        <v>187</v>
      </c>
      <c r="B190" s="45" t="s">
        <v>6109</v>
      </c>
      <c r="C190" s="45" t="s">
        <v>8126</v>
      </c>
      <c r="D190" s="45" t="s">
        <v>6110</v>
      </c>
      <c r="E190" s="25">
        <v>35.29</v>
      </c>
      <c r="F190" s="15">
        <v>2016931</v>
      </c>
      <c r="G190" s="45" t="s">
        <v>1762</v>
      </c>
      <c r="H190" s="45" t="s">
        <v>4465</v>
      </c>
      <c r="I190" s="58">
        <v>36545</v>
      </c>
      <c r="J190" s="58">
        <v>47503</v>
      </c>
      <c r="K190" s="45" t="s">
        <v>180</v>
      </c>
      <c r="L190" s="45" t="s">
        <v>180</v>
      </c>
    </row>
    <row r="191" spans="1:12">
      <c r="A191" s="16">
        <v>188</v>
      </c>
      <c r="B191" s="47" t="s">
        <v>5186</v>
      </c>
      <c r="C191" s="47" t="s">
        <v>8126</v>
      </c>
      <c r="D191" s="47" t="s">
        <v>5187</v>
      </c>
      <c r="E191" s="27">
        <v>93.46</v>
      </c>
      <c r="F191" s="17">
        <v>2816555</v>
      </c>
      <c r="G191" s="47" t="s">
        <v>1478</v>
      </c>
      <c r="H191" s="47" t="s">
        <v>1951</v>
      </c>
      <c r="I191" s="57">
        <v>36605</v>
      </c>
      <c r="J191" s="57">
        <v>47562</v>
      </c>
      <c r="K191" s="47" t="s">
        <v>267</v>
      </c>
      <c r="L191" s="47" t="s">
        <v>2186</v>
      </c>
    </row>
    <row r="192" spans="1:12">
      <c r="A192" s="14">
        <v>189</v>
      </c>
      <c r="B192" s="45" t="s">
        <v>7375</v>
      </c>
      <c r="C192" s="45" t="s">
        <v>8126</v>
      </c>
      <c r="D192" s="45" t="s">
        <v>2322</v>
      </c>
      <c r="E192" s="25">
        <v>29.84</v>
      </c>
      <c r="F192" s="15">
        <v>2839121</v>
      </c>
      <c r="G192" s="45" t="s">
        <v>7376</v>
      </c>
      <c r="H192" s="45" t="s">
        <v>1951</v>
      </c>
      <c r="I192" s="58">
        <v>36633</v>
      </c>
      <c r="J192" s="58">
        <v>47590</v>
      </c>
      <c r="K192" s="45" t="s">
        <v>356</v>
      </c>
      <c r="L192" s="45" t="s">
        <v>2265</v>
      </c>
    </row>
    <row r="193" spans="1:12">
      <c r="A193" s="16">
        <v>190</v>
      </c>
      <c r="B193" s="47" t="s">
        <v>4784</v>
      </c>
      <c r="C193" s="47" t="s">
        <v>8126</v>
      </c>
      <c r="D193" s="47" t="s">
        <v>4785</v>
      </c>
      <c r="E193" s="27">
        <v>59.81</v>
      </c>
      <c r="F193" s="17">
        <v>2716682</v>
      </c>
      <c r="G193" s="47" t="s">
        <v>4786</v>
      </c>
      <c r="H193" s="47" t="s">
        <v>1951</v>
      </c>
      <c r="I193" s="57">
        <v>36643</v>
      </c>
      <c r="J193" s="57">
        <v>47600</v>
      </c>
      <c r="K193" s="47" t="s">
        <v>663</v>
      </c>
      <c r="L193" s="47" t="s">
        <v>2359</v>
      </c>
    </row>
    <row r="194" spans="1:12">
      <c r="A194" s="14">
        <v>191</v>
      </c>
      <c r="B194" s="45" t="s">
        <v>4787</v>
      </c>
      <c r="C194" s="45" t="s">
        <v>8126</v>
      </c>
      <c r="D194" s="45" t="s">
        <v>4788</v>
      </c>
      <c r="E194" s="25">
        <v>286.32</v>
      </c>
      <c r="F194" s="15">
        <v>5093902</v>
      </c>
      <c r="G194" s="45" t="s">
        <v>4789</v>
      </c>
      <c r="H194" s="45" t="s">
        <v>1951</v>
      </c>
      <c r="I194" s="58">
        <v>36644</v>
      </c>
      <c r="J194" s="58">
        <v>47601</v>
      </c>
      <c r="K194" s="45" t="s">
        <v>1422</v>
      </c>
      <c r="L194" s="45" t="s">
        <v>4790</v>
      </c>
    </row>
    <row r="195" spans="1:12">
      <c r="A195" s="16">
        <v>192</v>
      </c>
      <c r="B195" s="47" t="s">
        <v>4791</v>
      </c>
      <c r="C195" s="47" t="s">
        <v>8126</v>
      </c>
      <c r="D195" s="47" t="s">
        <v>4792</v>
      </c>
      <c r="E195" s="27">
        <v>178.08</v>
      </c>
      <c r="F195" s="17">
        <v>5320798</v>
      </c>
      <c r="G195" s="47" t="s">
        <v>4793</v>
      </c>
      <c r="H195" s="47" t="s">
        <v>1951</v>
      </c>
      <c r="I195" s="57">
        <v>36651</v>
      </c>
      <c r="J195" s="57">
        <v>47608</v>
      </c>
      <c r="K195" s="47" t="s">
        <v>663</v>
      </c>
      <c r="L195" s="47" t="s">
        <v>2359</v>
      </c>
    </row>
    <row r="196" spans="1:12">
      <c r="A196" s="14">
        <v>193</v>
      </c>
      <c r="B196" s="45" t="s">
        <v>4794</v>
      </c>
      <c r="C196" s="45" t="s">
        <v>8126</v>
      </c>
      <c r="D196" s="45" t="s">
        <v>4795</v>
      </c>
      <c r="E196" s="25">
        <v>28.28</v>
      </c>
      <c r="F196" s="15">
        <v>2574209</v>
      </c>
      <c r="G196" s="45" t="s">
        <v>1588</v>
      </c>
      <c r="H196" s="45" t="s">
        <v>1951</v>
      </c>
      <c r="I196" s="58">
        <v>36651</v>
      </c>
      <c r="J196" s="58">
        <v>47608</v>
      </c>
      <c r="K196" s="45" t="s">
        <v>724</v>
      </c>
      <c r="L196" s="45" t="s">
        <v>2136</v>
      </c>
    </row>
    <row r="197" spans="1:12">
      <c r="A197" s="16">
        <v>194</v>
      </c>
      <c r="B197" s="47" t="s">
        <v>5354</v>
      </c>
      <c r="C197" s="47" t="s">
        <v>8126</v>
      </c>
      <c r="D197" s="47" t="s">
        <v>5355</v>
      </c>
      <c r="E197" s="27">
        <v>20.29</v>
      </c>
      <c r="F197" s="17">
        <v>2884259</v>
      </c>
      <c r="G197" s="47" t="s">
        <v>5356</v>
      </c>
      <c r="H197" s="47" t="s">
        <v>1951</v>
      </c>
      <c r="I197" s="57">
        <v>36682</v>
      </c>
      <c r="J197" s="57">
        <v>47639</v>
      </c>
      <c r="K197" s="47" t="s">
        <v>356</v>
      </c>
      <c r="L197" s="47" t="s">
        <v>2080</v>
      </c>
    </row>
    <row r="198" spans="1:12">
      <c r="A198" s="14">
        <v>195</v>
      </c>
      <c r="B198" s="45" t="s">
        <v>4796</v>
      </c>
      <c r="C198" s="45" t="s">
        <v>8126</v>
      </c>
      <c r="D198" s="45" t="s">
        <v>4797</v>
      </c>
      <c r="E198" s="25">
        <v>39.36</v>
      </c>
      <c r="F198" s="15">
        <v>5182212</v>
      </c>
      <c r="G198" s="45" t="s">
        <v>4798</v>
      </c>
      <c r="H198" s="45" t="s">
        <v>2008</v>
      </c>
      <c r="I198" s="58">
        <v>36686</v>
      </c>
      <c r="J198" s="58">
        <v>47643</v>
      </c>
      <c r="K198" s="45" t="s">
        <v>1303</v>
      </c>
      <c r="L198" s="45" t="s">
        <v>2056</v>
      </c>
    </row>
    <row r="199" spans="1:12">
      <c r="A199" s="16">
        <v>196</v>
      </c>
      <c r="B199" s="47" t="s">
        <v>4799</v>
      </c>
      <c r="C199" s="47" t="s">
        <v>8126</v>
      </c>
      <c r="D199" s="47" t="s">
        <v>4800</v>
      </c>
      <c r="E199" s="27">
        <v>201.83</v>
      </c>
      <c r="F199" s="17">
        <v>5282586</v>
      </c>
      <c r="G199" s="47" t="s">
        <v>4801</v>
      </c>
      <c r="H199" s="47" t="s">
        <v>1951</v>
      </c>
      <c r="I199" s="57">
        <v>36696</v>
      </c>
      <c r="J199" s="57">
        <v>47653</v>
      </c>
      <c r="K199" s="47" t="s">
        <v>267</v>
      </c>
      <c r="L199" s="47" t="s">
        <v>2186</v>
      </c>
    </row>
    <row r="200" spans="1:12">
      <c r="A200" s="14">
        <v>197</v>
      </c>
      <c r="B200" s="45" t="s">
        <v>4802</v>
      </c>
      <c r="C200" s="45" t="s">
        <v>8126</v>
      </c>
      <c r="D200" s="45" t="s">
        <v>4803</v>
      </c>
      <c r="E200" s="25">
        <v>28.9</v>
      </c>
      <c r="F200" s="15">
        <v>2569477</v>
      </c>
      <c r="G200" s="45" t="s">
        <v>4804</v>
      </c>
      <c r="H200" s="45" t="s">
        <v>1951</v>
      </c>
      <c r="I200" s="58">
        <v>36717</v>
      </c>
      <c r="J200" s="58">
        <v>47674</v>
      </c>
      <c r="K200" s="45" t="s">
        <v>356</v>
      </c>
      <c r="L200" s="45" t="s">
        <v>2080</v>
      </c>
    </row>
    <row r="201" spans="1:12">
      <c r="A201" s="16">
        <v>198</v>
      </c>
      <c r="B201" s="47" t="s">
        <v>4805</v>
      </c>
      <c r="C201" s="47" t="s">
        <v>8126</v>
      </c>
      <c r="D201" s="47" t="s">
        <v>4806</v>
      </c>
      <c r="E201" s="27">
        <v>118.43</v>
      </c>
      <c r="F201" s="17">
        <v>2095025</v>
      </c>
      <c r="G201" s="47" t="s">
        <v>3047</v>
      </c>
      <c r="H201" s="47" t="s">
        <v>1951</v>
      </c>
      <c r="I201" s="57">
        <v>36755</v>
      </c>
      <c r="J201" s="57">
        <v>47713</v>
      </c>
      <c r="K201" s="47" t="s">
        <v>356</v>
      </c>
      <c r="L201" s="47" t="s">
        <v>2265</v>
      </c>
    </row>
    <row r="202" spans="1:12">
      <c r="A202" s="14">
        <v>199</v>
      </c>
      <c r="B202" s="45" t="s">
        <v>4807</v>
      </c>
      <c r="C202" s="45" t="s">
        <v>8126</v>
      </c>
      <c r="D202" s="45" t="s">
        <v>2031</v>
      </c>
      <c r="E202" s="25">
        <v>25.75</v>
      </c>
      <c r="F202" s="15">
        <v>4377443</v>
      </c>
      <c r="G202" s="45" t="s">
        <v>4808</v>
      </c>
      <c r="H202" s="45" t="s">
        <v>1951</v>
      </c>
      <c r="I202" s="58">
        <v>36791</v>
      </c>
      <c r="J202" s="58">
        <v>47748</v>
      </c>
      <c r="K202" s="45" t="s">
        <v>1303</v>
      </c>
      <c r="L202" s="45" t="s">
        <v>560</v>
      </c>
    </row>
    <row r="203" spans="1:12">
      <c r="A203" s="16">
        <v>200</v>
      </c>
      <c r="B203" s="47" t="s">
        <v>4809</v>
      </c>
      <c r="C203" s="47" t="s">
        <v>8126</v>
      </c>
      <c r="D203" s="47" t="s">
        <v>4810</v>
      </c>
      <c r="E203" s="27">
        <v>50.6</v>
      </c>
      <c r="F203" s="17">
        <v>2663937</v>
      </c>
      <c r="G203" s="47" t="s">
        <v>4811</v>
      </c>
      <c r="H203" s="47" t="s">
        <v>1951</v>
      </c>
      <c r="I203" s="57">
        <v>36794</v>
      </c>
      <c r="J203" s="57">
        <v>47751</v>
      </c>
      <c r="K203" s="47" t="s">
        <v>724</v>
      </c>
      <c r="L203" s="47" t="s">
        <v>2136</v>
      </c>
    </row>
    <row r="204" spans="1:12">
      <c r="A204" s="14">
        <v>201</v>
      </c>
      <c r="B204" s="45" t="s">
        <v>4812</v>
      </c>
      <c r="C204" s="45" t="s">
        <v>8126</v>
      </c>
      <c r="D204" s="45" t="s">
        <v>4338</v>
      </c>
      <c r="E204" s="25">
        <v>26.64</v>
      </c>
      <c r="F204" s="15">
        <v>2738961</v>
      </c>
      <c r="G204" s="45" t="s">
        <v>4813</v>
      </c>
      <c r="H204" s="45" t="s">
        <v>1951</v>
      </c>
      <c r="I204" s="58">
        <v>36913</v>
      </c>
      <c r="J204" s="58">
        <v>47870</v>
      </c>
      <c r="K204" s="45" t="s">
        <v>724</v>
      </c>
      <c r="L204" s="45" t="s">
        <v>560</v>
      </c>
    </row>
    <row r="205" spans="1:12">
      <c r="A205" s="16">
        <v>202</v>
      </c>
      <c r="B205" s="47" t="s">
        <v>4814</v>
      </c>
      <c r="C205" s="47" t="s">
        <v>8126</v>
      </c>
      <c r="D205" s="47" t="s">
        <v>4815</v>
      </c>
      <c r="E205" s="27">
        <v>38.200000000000003</v>
      </c>
      <c r="F205" s="17">
        <v>5141583</v>
      </c>
      <c r="G205" s="47" t="s">
        <v>3943</v>
      </c>
      <c r="H205" s="47" t="s">
        <v>2008</v>
      </c>
      <c r="I205" s="57">
        <v>36917</v>
      </c>
      <c r="J205" s="57">
        <v>47874</v>
      </c>
      <c r="K205" s="47" t="s">
        <v>737</v>
      </c>
      <c r="L205" s="47" t="s">
        <v>2173</v>
      </c>
    </row>
    <row r="206" spans="1:12">
      <c r="A206" s="14">
        <v>203</v>
      </c>
      <c r="B206" s="45" t="s">
        <v>4816</v>
      </c>
      <c r="C206" s="45" t="s">
        <v>8126</v>
      </c>
      <c r="D206" s="45" t="s">
        <v>4817</v>
      </c>
      <c r="E206" s="25">
        <v>235.57</v>
      </c>
      <c r="F206" s="15">
        <v>5407761</v>
      </c>
      <c r="G206" s="45" t="s">
        <v>2245</v>
      </c>
      <c r="H206" s="45" t="s">
        <v>1951</v>
      </c>
      <c r="I206" s="58">
        <v>36958</v>
      </c>
      <c r="J206" s="58">
        <v>47915</v>
      </c>
      <c r="K206" s="45" t="s">
        <v>663</v>
      </c>
      <c r="L206" s="45" t="s">
        <v>2163</v>
      </c>
    </row>
    <row r="207" spans="1:12">
      <c r="A207" s="16">
        <v>204</v>
      </c>
      <c r="B207" s="47" t="s">
        <v>5023</v>
      </c>
      <c r="C207" s="47" t="s">
        <v>8126</v>
      </c>
      <c r="D207" s="47" t="s">
        <v>2192</v>
      </c>
      <c r="E207" s="27">
        <v>6.76</v>
      </c>
      <c r="F207" s="17">
        <v>2809621</v>
      </c>
      <c r="G207" s="47" t="s">
        <v>5024</v>
      </c>
      <c r="H207" s="47" t="s">
        <v>1951</v>
      </c>
      <c r="I207" s="57">
        <v>36962</v>
      </c>
      <c r="J207" s="57">
        <v>47919</v>
      </c>
      <c r="K207" s="47" t="s">
        <v>168</v>
      </c>
      <c r="L207" s="47" t="s">
        <v>2198</v>
      </c>
    </row>
    <row r="208" spans="1:12">
      <c r="A208" s="14">
        <v>205</v>
      </c>
      <c r="B208" s="45" t="s">
        <v>4818</v>
      </c>
      <c r="C208" s="45" t="s">
        <v>8126</v>
      </c>
      <c r="D208" s="45" t="s">
        <v>2192</v>
      </c>
      <c r="E208" s="25">
        <v>13.13</v>
      </c>
      <c r="F208" s="15">
        <v>2703068</v>
      </c>
      <c r="G208" s="45" t="s">
        <v>1698</v>
      </c>
      <c r="H208" s="45" t="s">
        <v>1951</v>
      </c>
      <c r="I208" s="58">
        <v>36962</v>
      </c>
      <c r="J208" s="58">
        <v>47935</v>
      </c>
      <c r="K208" s="45" t="s">
        <v>168</v>
      </c>
      <c r="L208" s="45" t="s">
        <v>2198</v>
      </c>
    </row>
    <row r="209" spans="1:12">
      <c r="A209" s="16">
        <v>206</v>
      </c>
      <c r="B209" s="47" t="s">
        <v>4819</v>
      </c>
      <c r="C209" s="47" t="s">
        <v>8126</v>
      </c>
      <c r="D209" s="47" t="s">
        <v>4820</v>
      </c>
      <c r="E209" s="27">
        <v>766.24</v>
      </c>
      <c r="F209" s="17">
        <v>5068762</v>
      </c>
      <c r="G209" s="47" t="s">
        <v>4821</v>
      </c>
      <c r="H209" s="47" t="s">
        <v>2008</v>
      </c>
      <c r="I209" s="57">
        <v>36962</v>
      </c>
      <c r="J209" s="57">
        <v>47919</v>
      </c>
      <c r="K209" s="47" t="s">
        <v>1422</v>
      </c>
      <c r="L209" s="47" t="s">
        <v>2138</v>
      </c>
    </row>
    <row r="210" spans="1:12">
      <c r="A210" s="14">
        <v>207</v>
      </c>
      <c r="B210" s="45" t="s">
        <v>5964</v>
      </c>
      <c r="C210" s="45" t="s">
        <v>8126</v>
      </c>
      <c r="D210" s="45" t="s">
        <v>5965</v>
      </c>
      <c r="E210" s="25">
        <v>10.69</v>
      </c>
      <c r="F210" s="15">
        <v>5200288</v>
      </c>
      <c r="G210" s="45" t="s">
        <v>5966</v>
      </c>
      <c r="H210" s="45" t="s">
        <v>1951</v>
      </c>
      <c r="I210" s="58">
        <v>36962</v>
      </c>
      <c r="J210" s="58">
        <v>50080</v>
      </c>
      <c r="K210" s="45" t="s">
        <v>168</v>
      </c>
      <c r="L210" s="45" t="s">
        <v>2198</v>
      </c>
    </row>
    <row r="211" spans="1:12">
      <c r="A211" s="16">
        <v>208</v>
      </c>
      <c r="B211" s="47" t="s">
        <v>4822</v>
      </c>
      <c r="C211" s="47" t="s">
        <v>8126</v>
      </c>
      <c r="D211" s="47" t="s">
        <v>4823</v>
      </c>
      <c r="E211" s="27">
        <v>757.91</v>
      </c>
      <c r="F211" s="17">
        <v>2054701</v>
      </c>
      <c r="G211" s="47" t="s">
        <v>4596</v>
      </c>
      <c r="H211" s="47" t="s">
        <v>1951</v>
      </c>
      <c r="I211" s="57">
        <v>36969</v>
      </c>
      <c r="J211" s="57">
        <v>47926</v>
      </c>
      <c r="K211" s="47" t="s">
        <v>4824</v>
      </c>
      <c r="L211" s="47" t="s">
        <v>4825</v>
      </c>
    </row>
    <row r="212" spans="1:12">
      <c r="A212" s="14">
        <v>209</v>
      </c>
      <c r="B212" s="45" t="s">
        <v>4826</v>
      </c>
      <c r="C212" s="45" t="s">
        <v>8126</v>
      </c>
      <c r="D212" s="45" t="s">
        <v>4827</v>
      </c>
      <c r="E212" s="25">
        <v>380.32</v>
      </c>
      <c r="F212" s="15">
        <v>2763788</v>
      </c>
      <c r="G212" s="45" t="s">
        <v>1821</v>
      </c>
      <c r="H212" s="45" t="s">
        <v>1951</v>
      </c>
      <c r="I212" s="58">
        <v>36976</v>
      </c>
      <c r="J212" s="58">
        <v>47933</v>
      </c>
      <c r="K212" s="45" t="s">
        <v>456</v>
      </c>
      <c r="L212" s="45" t="s">
        <v>457</v>
      </c>
    </row>
    <row r="213" spans="1:12">
      <c r="A213" s="16">
        <v>210</v>
      </c>
      <c r="B213" s="47" t="s">
        <v>7686</v>
      </c>
      <c r="C213" s="47" t="s">
        <v>8126</v>
      </c>
      <c r="D213" s="47" t="s">
        <v>7687</v>
      </c>
      <c r="E213" s="27">
        <v>93.87</v>
      </c>
      <c r="F213" s="17">
        <v>5098181</v>
      </c>
      <c r="G213" s="47" t="s">
        <v>7688</v>
      </c>
      <c r="H213" s="47" t="s">
        <v>1951</v>
      </c>
      <c r="I213" s="57">
        <v>36984</v>
      </c>
      <c r="J213" s="57">
        <v>47941</v>
      </c>
      <c r="K213" s="47" t="s">
        <v>1422</v>
      </c>
      <c r="L213" s="47" t="s">
        <v>7689</v>
      </c>
    </row>
    <row r="214" spans="1:12">
      <c r="A214" s="14">
        <v>211</v>
      </c>
      <c r="B214" s="45" t="s">
        <v>4828</v>
      </c>
      <c r="C214" s="45" t="s">
        <v>8126</v>
      </c>
      <c r="D214" s="45" t="s">
        <v>4829</v>
      </c>
      <c r="E214" s="25">
        <v>25.87</v>
      </c>
      <c r="F214" s="15">
        <v>2812886</v>
      </c>
      <c r="G214" s="45" t="s">
        <v>4830</v>
      </c>
      <c r="H214" s="45" t="s">
        <v>1951</v>
      </c>
      <c r="I214" s="58">
        <v>36994</v>
      </c>
      <c r="J214" s="58">
        <v>47951</v>
      </c>
      <c r="K214" s="45" t="s">
        <v>470</v>
      </c>
      <c r="L214" s="45" t="s">
        <v>682</v>
      </c>
    </row>
    <row r="215" spans="1:12">
      <c r="A215" s="16">
        <v>212</v>
      </c>
      <c r="B215" s="47" t="s">
        <v>6663</v>
      </c>
      <c r="C215" s="47" t="s">
        <v>8126</v>
      </c>
      <c r="D215" s="47" t="s">
        <v>2824</v>
      </c>
      <c r="E215" s="27">
        <v>11.97</v>
      </c>
      <c r="F215" s="17">
        <v>2577453</v>
      </c>
      <c r="G215" s="47" t="s">
        <v>1818</v>
      </c>
      <c r="H215" s="47" t="s">
        <v>1951</v>
      </c>
      <c r="I215" s="57">
        <v>36999</v>
      </c>
      <c r="J215" s="57">
        <v>47956</v>
      </c>
      <c r="K215" s="47" t="s">
        <v>724</v>
      </c>
      <c r="L215" s="47" t="s">
        <v>253</v>
      </c>
    </row>
    <row r="216" spans="1:12">
      <c r="A216" s="14">
        <v>213</v>
      </c>
      <c r="B216" s="45" t="s">
        <v>7891</v>
      </c>
      <c r="C216" s="45" t="s">
        <v>8126</v>
      </c>
      <c r="D216" s="45" t="s">
        <v>7892</v>
      </c>
      <c r="E216" s="25">
        <v>127.2</v>
      </c>
      <c r="F216" s="15">
        <v>2761319</v>
      </c>
      <c r="G216" s="45" t="s">
        <v>7893</v>
      </c>
      <c r="H216" s="45" t="s">
        <v>1951</v>
      </c>
      <c r="I216" s="58">
        <v>37000</v>
      </c>
      <c r="J216" s="58">
        <v>47957</v>
      </c>
      <c r="K216" s="45" t="s">
        <v>724</v>
      </c>
      <c r="L216" s="45" t="s">
        <v>253</v>
      </c>
    </row>
    <row r="217" spans="1:12">
      <c r="A217" s="16">
        <v>214</v>
      </c>
      <c r="B217" s="47" t="s">
        <v>4831</v>
      </c>
      <c r="C217" s="47" t="s">
        <v>8126</v>
      </c>
      <c r="D217" s="47" t="s">
        <v>4832</v>
      </c>
      <c r="E217" s="27">
        <v>118.6</v>
      </c>
      <c r="F217" s="17">
        <v>5122392</v>
      </c>
      <c r="G217" s="47" t="s">
        <v>4833</v>
      </c>
      <c r="H217" s="47" t="s">
        <v>2008</v>
      </c>
      <c r="I217" s="57">
        <v>37001</v>
      </c>
      <c r="J217" s="57">
        <v>47958</v>
      </c>
      <c r="K217" s="47" t="s">
        <v>180</v>
      </c>
      <c r="L217" s="47" t="s">
        <v>2168</v>
      </c>
    </row>
    <row r="218" spans="1:12">
      <c r="A218" s="14">
        <v>215</v>
      </c>
      <c r="B218" s="45" t="s">
        <v>7455</v>
      </c>
      <c r="C218" s="45" t="s">
        <v>8126</v>
      </c>
      <c r="D218" s="45" t="s">
        <v>4837</v>
      </c>
      <c r="E218" s="25">
        <v>83.03</v>
      </c>
      <c r="F218" s="15">
        <v>2682869</v>
      </c>
      <c r="G218" s="45" t="s">
        <v>1824</v>
      </c>
      <c r="H218" s="45" t="s">
        <v>1951</v>
      </c>
      <c r="I218" s="58">
        <v>37001</v>
      </c>
      <c r="J218" s="58">
        <v>47958</v>
      </c>
      <c r="K218" s="45" t="s">
        <v>456</v>
      </c>
      <c r="L218" s="45" t="s">
        <v>457</v>
      </c>
    </row>
    <row r="219" spans="1:12">
      <c r="A219" s="16">
        <v>216</v>
      </c>
      <c r="B219" s="47" t="s">
        <v>4834</v>
      </c>
      <c r="C219" s="47" t="s">
        <v>8126</v>
      </c>
      <c r="D219" s="47" t="s">
        <v>2718</v>
      </c>
      <c r="E219" s="27">
        <v>37.619999999999997</v>
      </c>
      <c r="F219" s="17">
        <v>2744937</v>
      </c>
      <c r="G219" s="47" t="s">
        <v>4835</v>
      </c>
      <c r="H219" s="47" t="s">
        <v>1951</v>
      </c>
      <c r="I219" s="57">
        <v>37001</v>
      </c>
      <c r="J219" s="57">
        <v>47958</v>
      </c>
      <c r="K219" s="47" t="s">
        <v>724</v>
      </c>
      <c r="L219" s="47" t="s">
        <v>560</v>
      </c>
    </row>
    <row r="220" spans="1:12">
      <c r="A220" s="14">
        <v>217</v>
      </c>
      <c r="B220" s="45" t="s">
        <v>4836</v>
      </c>
      <c r="C220" s="45" t="s">
        <v>8126</v>
      </c>
      <c r="D220" s="45" t="s">
        <v>4837</v>
      </c>
      <c r="E220" s="25">
        <v>109.39</v>
      </c>
      <c r="F220" s="15">
        <v>2682869</v>
      </c>
      <c r="G220" s="45" t="s">
        <v>1824</v>
      </c>
      <c r="H220" s="45" t="s">
        <v>1951</v>
      </c>
      <c r="I220" s="58">
        <v>37001</v>
      </c>
      <c r="J220" s="58">
        <v>47958</v>
      </c>
      <c r="K220" s="45" t="s">
        <v>456</v>
      </c>
      <c r="L220" s="45" t="s">
        <v>457</v>
      </c>
    </row>
    <row r="221" spans="1:12">
      <c r="A221" s="16">
        <v>218</v>
      </c>
      <c r="B221" s="47" t="s">
        <v>4838</v>
      </c>
      <c r="C221" s="47" t="s">
        <v>8126</v>
      </c>
      <c r="D221" s="47" t="s">
        <v>4839</v>
      </c>
      <c r="E221" s="27">
        <v>25.63</v>
      </c>
      <c r="F221" s="17">
        <v>2630028</v>
      </c>
      <c r="G221" s="47" t="s">
        <v>4840</v>
      </c>
      <c r="H221" s="47" t="s">
        <v>1946</v>
      </c>
      <c r="I221" s="57">
        <v>37007</v>
      </c>
      <c r="J221" s="57">
        <v>47964</v>
      </c>
      <c r="K221" s="47" t="s">
        <v>168</v>
      </c>
      <c r="L221" s="47" t="s">
        <v>245</v>
      </c>
    </row>
    <row r="222" spans="1:12">
      <c r="A222" s="14">
        <v>219</v>
      </c>
      <c r="B222" s="45" t="s">
        <v>4970</v>
      </c>
      <c r="C222" s="45" t="s">
        <v>8126</v>
      </c>
      <c r="D222" s="45" t="s">
        <v>4971</v>
      </c>
      <c r="E222" s="25">
        <v>25.88</v>
      </c>
      <c r="F222" s="15">
        <v>2049902</v>
      </c>
      <c r="G222" s="45" t="s">
        <v>4972</v>
      </c>
      <c r="H222" s="45" t="s">
        <v>1951</v>
      </c>
      <c r="I222" s="58">
        <v>37008</v>
      </c>
      <c r="J222" s="58">
        <v>47965</v>
      </c>
      <c r="K222" s="45" t="s">
        <v>168</v>
      </c>
      <c r="L222" s="45" t="s">
        <v>2198</v>
      </c>
    </row>
    <row r="223" spans="1:12">
      <c r="A223" s="16">
        <v>220</v>
      </c>
      <c r="B223" s="47" t="s">
        <v>4841</v>
      </c>
      <c r="C223" s="47" t="s">
        <v>8126</v>
      </c>
      <c r="D223" s="47" t="s">
        <v>4842</v>
      </c>
      <c r="E223" s="27">
        <v>27.61</v>
      </c>
      <c r="F223" s="17">
        <v>2881934</v>
      </c>
      <c r="G223" s="47" t="s">
        <v>4843</v>
      </c>
      <c r="H223" s="47" t="s">
        <v>1951</v>
      </c>
      <c r="I223" s="57">
        <v>37011</v>
      </c>
      <c r="J223" s="57">
        <v>49438</v>
      </c>
      <c r="K223" s="47" t="s">
        <v>724</v>
      </c>
      <c r="L223" s="47" t="s">
        <v>2234</v>
      </c>
    </row>
    <row r="224" spans="1:12">
      <c r="A224" s="14">
        <v>221</v>
      </c>
      <c r="B224" s="45" t="s">
        <v>5619</v>
      </c>
      <c r="C224" s="45" t="s">
        <v>8126</v>
      </c>
      <c r="D224" s="45" t="s">
        <v>5620</v>
      </c>
      <c r="E224" s="25">
        <v>26.68</v>
      </c>
      <c r="F224" s="15">
        <v>5055075</v>
      </c>
      <c r="G224" s="45" t="s">
        <v>5621</v>
      </c>
      <c r="H224" s="45" t="s">
        <v>1951</v>
      </c>
      <c r="I224" s="58">
        <v>37014</v>
      </c>
      <c r="J224" s="58">
        <v>47971</v>
      </c>
      <c r="K224" s="45" t="s">
        <v>1987</v>
      </c>
      <c r="L224" s="45" t="s">
        <v>5622</v>
      </c>
    </row>
    <row r="225" spans="1:12">
      <c r="A225" s="16">
        <v>222</v>
      </c>
      <c r="B225" s="47" t="s">
        <v>4844</v>
      </c>
      <c r="C225" s="47" t="s">
        <v>8126</v>
      </c>
      <c r="D225" s="47" t="s">
        <v>4845</v>
      </c>
      <c r="E225" s="27">
        <v>25.24</v>
      </c>
      <c r="F225" s="17">
        <v>4377443</v>
      </c>
      <c r="G225" s="47" t="s">
        <v>4808</v>
      </c>
      <c r="H225" s="47" t="s">
        <v>1951</v>
      </c>
      <c r="I225" s="57">
        <v>37021</v>
      </c>
      <c r="J225" s="57">
        <v>47978</v>
      </c>
      <c r="K225" s="47" t="s">
        <v>1303</v>
      </c>
      <c r="L225" s="47" t="s">
        <v>560</v>
      </c>
    </row>
    <row r="226" spans="1:12">
      <c r="A226" s="14">
        <v>223</v>
      </c>
      <c r="B226" s="45" t="s">
        <v>4846</v>
      </c>
      <c r="C226" s="45" t="s">
        <v>8126</v>
      </c>
      <c r="D226" s="45" t="s">
        <v>4847</v>
      </c>
      <c r="E226" s="25">
        <v>32.65</v>
      </c>
      <c r="F226" s="15">
        <v>5051134</v>
      </c>
      <c r="G226" s="45" t="s">
        <v>1677</v>
      </c>
      <c r="H226" s="45" t="s">
        <v>1951</v>
      </c>
      <c r="I226" s="58">
        <v>37022</v>
      </c>
      <c r="J226" s="58">
        <v>47979</v>
      </c>
      <c r="K226" s="45" t="s">
        <v>267</v>
      </c>
      <c r="L226" s="45" t="s">
        <v>2211</v>
      </c>
    </row>
    <row r="227" spans="1:12">
      <c r="A227" s="16">
        <v>224</v>
      </c>
      <c r="B227" s="47" t="s">
        <v>4848</v>
      </c>
      <c r="C227" s="47" t="s">
        <v>8126</v>
      </c>
      <c r="D227" s="47" t="s">
        <v>4849</v>
      </c>
      <c r="E227" s="27">
        <v>31.25</v>
      </c>
      <c r="F227" s="17">
        <v>2039389</v>
      </c>
      <c r="G227" s="47" t="s">
        <v>4850</v>
      </c>
      <c r="H227" s="47" t="s">
        <v>1951</v>
      </c>
      <c r="I227" s="57">
        <v>37032</v>
      </c>
      <c r="J227" s="57">
        <v>47989</v>
      </c>
      <c r="K227" s="47" t="s">
        <v>356</v>
      </c>
      <c r="L227" s="47" t="s">
        <v>2367</v>
      </c>
    </row>
    <row r="228" spans="1:12">
      <c r="A228" s="14">
        <v>225</v>
      </c>
      <c r="B228" s="45" t="s">
        <v>4851</v>
      </c>
      <c r="C228" s="45" t="s">
        <v>8126</v>
      </c>
      <c r="D228" s="45" t="s">
        <v>4120</v>
      </c>
      <c r="E228" s="25">
        <v>32.99</v>
      </c>
      <c r="F228" s="15">
        <v>2609436</v>
      </c>
      <c r="G228" s="45" t="s">
        <v>1490</v>
      </c>
      <c r="H228" s="45" t="s">
        <v>1951</v>
      </c>
      <c r="I228" s="58">
        <v>37054</v>
      </c>
      <c r="J228" s="58">
        <v>48011</v>
      </c>
      <c r="K228" s="45" t="s">
        <v>1422</v>
      </c>
      <c r="L228" s="45" t="s">
        <v>471</v>
      </c>
    </row>
    <row r="229" spans="1:12">
      <c r="A229" s="16">
        <v>226</v>
      </c>
      <c r="B229" s="47" t="s">
        <v>4855</v>
      </c>
      <c r="C229" s="47" t="s">
        <v>8126</v>
      </c>
      <c r="D229" s="47" t="s">
        <v>4856</v>
      </c>
      <c r="E229" s="27">
        <v>29.29</v>
      </c>
      <c r="F229" s="17">
        <v>5286808</v>
      </c>
      <c r="G229" s="47" t="s">
        <v>1626</v>
      </c>
      <c r="H229" s="47" t="s">
        <v>2008</v>
      </c>
      <c r="I229" s="57">
        <v>37081</v>
      </c>
      <c r="J229" s="57">
        <v>48038</v>
      </c>
      <c r="K229" s="47" t="s">
        <v>1419</v>
      </c>
      <c r="L229" s="47" t="s">
        <v>2279</v>
      </c>
    </row>
    <row r="230" spans="1:12">
      <c r="A230" s="14">
        <v>227</v>
      </c>
      <c r="B230" s="45" t="s">
        <v>4857</v>
      </c>
      <c r="C230" s="45" t="s">
        <v>8126</v>
      </c>
      <c r="D230" s="45" t="s">
        <v>4858</v>
      </c>
      <c r="E230" s="25">
        <v>814.5</v>
      </c>
      <c r="F230" s="15">
        <v>2662647</v>
      </c>
      <c r="G230" s="45" t="s">
        <v>2332</v>
      </c>
      <c r="H230" s="45" t="s">
        <v>1946</v>
      </c>
      <c r="I230" s="58">
        <v>37081</v>
      </c>
      <c r="J230" s="58">
        <v>48038</v>
      </c>
      <c r="K230" s="45" t="s">
        <v>2022</v>
      </c>
      <c r="L230" s="45" t="s">
        <v>2333</v>
      </c>
    </row>
    <row r="231" spans="1:12">
      <c r="A231" s="16">
        <v>228</v>
      </c>
      <c r="B231" s="47" t="s">
        <v>4852</v>
      </c>
      <c r="C231" s="47" t="s">
        <v>8126</v>
      </c>
      <c r="D231" s="47" t="s">
        <v>4853</v>
      </c>
      <c r="E231" s="27">
        <v>13</v>
      </c>
      <c r="F231" s="17">
        <v>2786184</v>
      </c>
      <c r="G231" s="47" t="s">
        <v>4854</v>
      </c>
      <c r="H231" s="47" t="s">
        <v>1951</v>
      </c>
      <c r="I231" s="57">
        <v>37081</v>
      </c>
      <c r="J231" s="57">
        <v>48038</v>
      </c>
      <c r="K231" s="47" t="s">
        <v>168</v>
      </c>
      <c r="L231" s="47" t="s">
        <v>413</v>
      </c>
    </row>
    <row r="232" spans="1:12">
      <c r="A232" s="14">
        <v>229</v>
      </c>
      <c r="B232" s="45" t="s">
        <v>4859</v>
      </c>
      <c r="C232" s="45" t="s">
        <v>8126</v>
      </c>
      <c r="D232" s="45" t="s">
        <v>4860</v>
      </c>
      <c r="E232" s="25">
        <v>45.1</v>
      </c>
      <c r="F232" s="15">
        <v>6173136</v>
      </c>
      <c r="G232" s="45" t="s">
        <v>1718</v>
      </c>
      <c r="H232" s="45" t="s">
        <v>1951</v>
      </c>
      <c r="I232" s="58">
        <v>37082</v>
      </c>
      <c r="J232" s="58">
        <v>48039</v>
      </c>
      <c r="K232" s="45" t="s">
        <v>724</v>
      </c>
      <c r="L232" s="45" t="s">
        <v>2234</v>
      </c>
    </row>
    <row r="233" spans="1:12">
      <c r="A233" s="16">
        <v>230</v>
      </c>
      <c r="B233" s="47" t="s">
        <v>4861</v>
      </c>
      <c r="C233" s="47" t="s">
        <v>8126</v>
      </c>
      <c r="D233" s="47" t="s">
        <v>4862</v>
      </c>
      <c r="E233" s="27">
        <v>29.21</v>
      </c>
      <c r="F233" s="17">
        <v>5201152</v>
      </c>
      <c r="G233" s="47" t="s">
        <v>4863</v>
      </c>
      <c r="H233" s="47" t="s">
        <v>1951</v>
      </c>
      <c r="I233" s="57">
        <v>37088</v>
      </c>
      <c r="J233" s="57">
        <v>48045</v>
      </c>
      <c r="K233" s="47" t="s">
        <v>1422</v>
      </c>
      <c r="L233" s="47" t="s">
        <v>471</v>
      </c>
    </row>
    <row r="234" spans="1:12">
      <c r="A234" s="14">
        <v>231</v>
      </c>
      <c r="B234" s="45" t="s">
        <v>5380</v>
      </c>
      <c r="C234" s="45" t="s">
        <v>8126</v>
      </c>
      <c r="D234" s="45" t="s">
        <v>2140</v>
      </c>
      <c r="E234" s="25">
        <v>31.68</v>
      </c>
      <c r="F234" s="15">
        <v>5107377</v>
      </c>
      <c r="G234" s="45" t="s">
        <v>5381</v>
      </c>
      <c r="H234" s="45" t="s">
        <v>1951</v>
      </c>
      <c r="I234" s="58">
        <v>37104</v>
      </c>
      <c r="J234" s="58">
        <v>48061</v>
      </c>
      <c r="K234" s="45" t="s">
        <v>356</v>
      </c>
      <c r="L234" s="45" t="s">
        <v>2142</v>
      </c>
    </row>
    <row r="235" spans="1:12">
      <c r="A235" s="16">
        <v>232</v>
      </c>
      <c r="B235" s="47" t="s">
        <v>7613</v>
      </c>
      <c r="C235" s="47" t="s">
        <v>8126</v>
      </c>
      <c r="D235" s="47" t="s">
        <v>7614</v>
      </c>
      <c r="E235" s="27">
        <v>23.55</v>
      </c>
      <c r="F235" s="17">
        <v>2789213</v>
      </c>
      <c r="G235" s="47" t="s">
        <v>7615</v>
      </c>
      <c r="H235" s="47" t="s">
        <v>1951</v>
      </c>
      <c r="I235" s="57">
        <v>37105</v>
      </c>
      <c r="J235" s="57">
        <v>51715</v>
      </c>
      <c r="K235" s="47" t="s">
        <v>724</v>
      </c>
      <c r="L235" s="47" t="s">
        <v>2234</v>
      </c>
    </row>
    <row r="236" spans="1:12">
      <c r="A236" s="14">
        <v>233</v>
      </c>
      <c r="B236" s="45" t="s">
        <v>4864</v>
      </c>
      <c r="C236" s="45" t="s">
        <v>8126</v>
      </c>
      <c r="D236" s="45" t="s">
        <v>4865</v>
      </c>
      <c r="E236" s="25">
        <v>47.52</v>
      </c>
      <c r="F236" s="15">
        <v>2861429</v>
      </c>
      <c r="G236" s="45" t="s">
        <v>4866</v>
      </c>
      <c r="H236" s="45" t="s">
        <v>1951</v>
      </c>
      <c r="I236" s="58">
        <v>37119</v>
      </c>
      <c r="J236" s="58">
        <v>48076</v>
      </c>
      <c r="K236" s="45" t="s">
        <v>724</v>
      </c>
      <c r="L236" s="45" t="s">
        <v>2234</v>
      </c>
    </row>
    <row r="237" spans="1:12">
      <c r="A237" s="16">
        <v>234</v>
      </c>
      <c r="B237" s="47" t="s">
        <v>5623</v>
      </c>
      <c r="C237" s="47" t="s">
        <v>8126</v>
      </c>
      <c r="D237" s="47" t="s">
        <v>5624</v>
      </c>
      <c r="E237" s="27">
        <v>53.44</v>
      </c>
      <c r="F237" s="17">
        <v>5055075</v>
      </c>
      <c r="G237" s="47" t="s">
        <v>5621</v>
      </c>
      <c r="H237" s="47" t="s">
        <v>1951</v>
      </c>
      <c r="I237" s="57">
        <v>37158</v>
      </c>
      <c r="J237" s="57">
        <v>48115</v>
      </c>
      <c r="K237" s="47" t="s">
        <v>1987</v>
      </c>
      <c r="L237" s="47" t="s">
        <v>4530</v>
      </c>
    </row>
    <row r="238" spans="1:12">
      <c r="A238" s="14">
        <v>235</v>
      </c>
      <c r="B238" s="45" t="s">
        <v>4867</v>
      </c>
      <c r="C238" s="45" t="s">
        <v>8126</v>
      </c>
      <c r="D238" s="45" t="s">
        <v>4868</v>
      </c>
      <c r="E238" s="25">
        <v>115.94</v>
      </c>
      <c r="F238" s="15">
        <v>5076285</v>
      </c>
      <c r="G238" s="45" t="s">
        <v>375</v>
      </c>
      <c r="H238" s="45" t="s">
        <v>1951</v>
      </c>
      <c r="I238" s="58">
        <v>37200</v>
      </c>
      <c r="J238" s="58">
        <v>48157</v>
      </c>
      <c r="K238" s="45" t="s">
        <v>267</v>
      </c>
      <c r="L238" s="45" t="s">
        <v>3888</v>
      </c>
    </row>
    <row r="239" spans="1:12">
      <c r="A239" s="16">
        <v>236</v>
      </c>
      <c r="B239" s="47" t="s">
        <v>5195</v>
      </c>
      <c r="C239" s="47" t="s">
        <v>8126</v>
      </c>
      <c r="D239" s="47" t="s">
        <v>5196</v>
      </c>
      <c r="E239" s="27">
        <v>38.630000000000003</v>
      </c>
      <c r="F239" s="17">
        <v>2829541</v>
      </c>
      <c r="G239" s="47" t="s">
        <v>5197</v>
      </c>
      <c r="H239" s="47" t="s">
        <v>2008</v>
      </c>
      <c r="I239" s="57">
        <v>37202</v>
      </c>
      <c r="J239" s="57">
        <v>48159</v>
      </c>
      <c r="K239" s="47" t="s">
        <v>267</v>
      </c>
      <c r="L239" s="47" t="s">
        <v>2186</v>
      </c>
    </row>
    <row r="240" spans="1:12">
      <c r="A240" s="14">
        <v>237</v>
      </c>
      <c r="B240" s="45" t="s">
        <v>4869</v>
      </c>
      <c r="C240" s="45" t="s">
        <v>8126</v>
      </c>
      <c r="D240" s="45" t="s">
        <v>4870</v>
      </c>
      <c r="E240" s="25">
        <v>399.88</v>
      </c>
      <c r="F240" s="15">
        <v>2008726</v>
      </c>
      <c r="G240" s="45" t="s">
        <v>4871</v>
      </c>
      <c r="H240" s="45" t="s">
        <v>1951</v>
      </c>
      <c r="I240" s="58">
        <v>37228</v>
      </c>
      <c r="J240" s="58">
        <v>48185</v>
      </c>
      <c r="K240" s="45" t="s">
        <v>747</v>
      </c>
      <c r="L240" s="45" t="s">
        <v>1956</v>
      </c>
    </row>
    <row r="241" spans="1:12">
      <c r="A241" s="16">
        <v>238</v>
      </c>
      <c r="B241" s="47" t="s">
        <v>4872</v>
      </c>
      <c r="C241" s="47" t="s">
        <v>8126</v>
      </c>
      <c r="D241" s="47" t="s">
        <v>2198</v>
      </c>
      <c r="E241" s="27">
        <v>25.75</v>
      </c>
      <c r="F241" s="17">
        <v>5017386</v>
      </c>
      <c r="G241" s="47" t="s">
        <v>4873</v>
      </c>
      <c r="H241" s="47" t="s">
        <v>1951</v>
      </c>
      <c r="I241" s="57">
        <v>37245</v>
      </c>
      <c r="J241" s="57">
        <v>48202</v>
      </c>
      <c r="K241" s="47" t="s">
        <v>168</v>
      </c>
      <c r="L241" s="47" t="s">
        <v>2198</v>
      </c>
    </row>
    <row r="242" spans="1:12">
      <c r="A242" s="14">
        <v>239</v>
      </c>
      <c r="B242" s="45" t="s">
        <v>6979</v>
      </c>
      <c r="C242" s="45" t="s">
        <v>8126</v>
      </c>
      <c r="D242" s="45" t="s">
        <v>6981</v>
      </c>
      <c r="E242" s="25">
        <v>33.979999999999997</v>
      </c>
      <c r="F242" s="15">
        <v>5006147</v>
      </c>
      <c r="G242" s="45" t="s">
        <v>6982</v>
      </c>
      <c r="H242" s="45" t="s">
        <v>1951</v>
      </c>
      <c r="I242" s="58">
        <v>37250</v>
      </c>
      <c r="J242" s="58">
        <v>48207</v>
      </c>
      <c r="K242" s="45" t="s">
        <v>1987</v>
      </c>
      <c r="L242" s="45" t="s">
        <v>4530</v>
      </c>
    </row>
    <row r="243" spans="1:12">
      <c r="A243" s="16">
        <v>240</v>
      </c>
      <c r="B243" s="47" t="s">
        <v>4874</v>
      </c>
      <c r="C243" s="47" t="s">
        <v>8126</v>
      </c>
      <c r="D243" s="47" t="s">
        <v>4875</v>
      </c>
      <c r="E243" s="27">
        <v>51.89</v>
      </c>
      <c r="F243" s="17">
        <v>2663813</v>
      </c>
      <c r="G243" s="47" t="s">
        <v>4876</v>
      </c>
      <c r="H243" s="47" t="s">
        <v>1951</v>
      </c>
      <c r="I243" s="57">
        <v>37251</v>
      </c>
      <c r="J243" s="57">
        <v>49535</v>
      </c>
      <c r="K243" s="47" t="s">
        <v>1987</v>
      </c>
      <c r="L243" s="47" t="s">
        <v>4530</v>
      </c>
    </row>
    <row r="244" spans="1:12">
      <c r="A244" s="14">
        <v>241</v>
      </c>
      <c r="B244" s="45" t="s">
        <v>5789</v>
      </c>
      <c r="C244" s="45" t="s">
        <v>8126</v>
      </c>
      <c r="D244" s="45" t="s">
        <v>5790</v>
      </c>
      <c r="E244" s="25">
        <v>91.39</v>
      </c>
      <c r="F244" s="15">
        <v>5401801</v>
      </c>
      <c r="G244" s="45" t="s">
        <v>5158</v>
      </c>
      <c r="H244" s="45" t="s">
        <v>1951</v>
      </c>
      <c r="I244" s="58">
        <v>37253</v>
      </c>
      <c r="J244" s="58">
        <v>48210</v>
      </c>
      <c r="K244" s="45" t="s">
        <v>737</v>
      </c>
      <c r="L244" s="45" t="s">
        <v>2271</v>
      </c>
    </row>
    <row r="245" spans="1:12">
      <c r="A245" s="16">
        <v>242</v>
      </c>
      <c r="B245" s="47" t="s">
        <v>4877</v>
      </c>
      <c r="C245" s="47" t="s">
        <v>8126</v>
      </c>
      <c r="D245" s="47" t="s">
        <v>4878</v>
      </c>
      <c r="E245" s="27">
        <v>33.53</v>
      </c>
      <c r="F245" s="17">
        <v>2784262</v>
      </c>
      <c r="G245" s="47" t="s">
        <v>4879</v>
      </c>
      <c r="H245" s="47" t="s">
        <v>1951</v>
      </c>
      <c r="I245" s="57">
        <v>37288</v>
      </c>
      <c r="J245" s="57">
        <v>48245</v>
      </c>
      <c r="K245" s="47" t="s">
        <v>267</v>
      </c>
      <c r="L245" s="47" t="s">
        <v>3888</v>
      </c>
    </row>
    <row r="246" spans="1:12">
      <c r="A246" s="14">
        <v>243</v>
      </c>
      <c r="B246" s="45" t="s">
        <v>4880</v>
      </c>
      <c r="C246" s="45" t="s">
        <v>8126</v>
      </c>
      <c r="D246" s="45" t="s">
        <v>4881</v>
      </c>
      <c r="E246" s="25">
        <v>26.85</v>
      </c>
      <c r="F246" s="15">
        <v>2633086</v>
      </c>
      <c r="G246" s="45" t="s">
        <v>4882</v>
      </c>
      <c r="H246" s="45" t="s">
        <v>1951</v>
      </c>
      <c r="I246" s="58">
        <v>37294</v>
      </c>
      <c r="J246" s="58">
        <v>48251</v>
      </c>
      <c r="K246" s="45" t="s">
        <v>456</v>
      </c>
      <c r="L246" s="45" t="s">
        <v>2049</v>
      </c>
    </row>
    <row r="247" spans="1:12">
      <c r="A247" s="16">
        <v>244</v>
      </c>
      <c r="B247" s="47" t="s">
        <v>4883</v>
      </c>
      <c r="C247" s="47" t="s">
        <v>8126</v>
      </c>
      <c r="D247" s="47" t="s">
        <v>4884</v>
      </c>
      <c r="E247" s="27">
        <v>26.75</v>
      </c>
      <c r="F247" s="17">
        <v>5288703</v>
      </c>
      <c r="G247" s="47" t="s">
        <v>1746</v>
      </c>
      <c r="H247" s="47" t="s">
        <v>1946</v>
      </c>
      <c r="I247" s="57">
        <v>37299</v>
      </c>
      <c r="J247" s="57">
        <v>48256</v>
      </c>
      <c r="K247" s="47" t="s">
        <v>1422</v>
      </c>
      <c r="L247" s="47" t="s">
        <v>3109</v>
      </c>
    </row>
    <row r="248" spans="1:12">
      <c r="A248" s="14">
        <v>245</v>
      </c>
      <c r="B248" s="45" t="s">
        <v>4885</v>
      </c>
      <c r="C248" s="45" t="s">
        <v>8126</v>
      </c>
      <c r="D248" s="45" t="s">
        <v>4886</v>
      </c>
      <c r="E248" s="25">
        <v>50.66</v>
      </c>
      <c r="F248" s="15">
        <v>2663937</v>
      </c>
      <c r="G248" s="45" t="s">
        <v>4811</v>
      </c>
      <c r="H248" s="45" t="s">
        <v>1951</v>
      </c>
      <c r="I248" s="58">
        <v>37357</v>
      </c>
      <c r="J248" s="58">
        <v>48315</v>
      </c>
      <c r="K248" s="45" t="s">
        <v>724</v>
      </c>
      <c r="L248" s="45" t="s">
        <v>2136</v>
      </c>
    </row>
    <row r="249" spans="1:12">
      <c r="A249" s="16">
        <v>246</v>
      </c>
      <c r="B249" s="47" t="s">
        <v>4887</v>
      </c>
      <c r="C249" s="47" t="s">
        <v>8126</v>
      </c>
      <c r="D249" s="47" t="s">
        <v>4888</v>
      </c>
      <c r="E249" s="27">
        <v>92.49</v>
      </c>
      <c r="F249" s="17">
        <v>2550466</v>
      </c>
      <c r="G249" s="47" t="s">
        <v>308</v>
      </c>
      <c r="H249" s="47" t="s">
        <v>1951</v>
      </c>
      <c r="I249" s="57">
        <v>37365</v>
      </c>
      <c r="J249" s="57">
        <v>48323</v>
      </c>
      <c r="K249" s="47" t="s">
        <v>697</v>
      </c>
      <c r="L249" s="47" t="s">
        <v>2026</v>
      </c>
    </row>
    <row r="250" spans="1:12">
      <c r="A250" s="14">
        <v>247</v>
      </c>
      <c r="B250" s="45" t="s">
        <v>4889</v>
      </c>
      <c r="C250" s="45" t="s">
        <v>8126</v>
      </c>
      <c r="D250" s="45" t="s">
        <v>4891</v>
      </c>
      <c r="E250" s="25">
        <v>24.34</v>
      </c>
      <c r="F250" s="15">
        <v>2565803</v>
      </c>
      <c r="G250" s="45" t="s">
        <v>4892</v>
      </c>
      <c r="H250" s="45" t="s">
        <v>1951</v>
      </c>
      <c r="I250" s="58">
        <v>37368</v>
      </c>
      <c r="J250" s="58">
        <v>48326</v>
      </c>
      <c r="K250" s="45" t="s">
        <v>267</v>
      </c>
      <c r="L250" s="45" t="s">
        <v>2485</v>
      </c>
    </row>
    <row r="251" spans="1:12">
      <c r="A251" s="16">
        <v>248</v>
      </c>
      <c r="B251" s="47" t="s">
        <v>4895</v>
      </c>
      <c r="C251" s="47" t="s">
        <v>8126</v>
      </c>
      <c r="D251" s="47" t="s">
        <v>4896</v>
      </c>
      <c r="E251" s="27">
        <v>99.79</v>
      </c>
      <c r="F251" s="17">
        <v>2716682</v>
      </c>
      <c r="G251" s="47" t="s">
        <v>4786</v>
      </c>
      <c r="H251" s="47" t="s">
        <v>1951</v>
      </c>
      <c r="I251" s="57">
        <v>37369</v>
      </c>
      <c r="J251" s="57">
        <v>48327</v>
      </c>
      <c r="K251" s="47" t="s">
        <v>663</v>
      </c>
      <c r="L251" s="47" t="s">
        <v>2359</v>
      </c>
    </row>
    <row r="252" spans="1:12">
      <c r="A252" s="14">
        <v>249</v>
      </c>
      <c r="B252" s="45" t="s">
        <v>4893</v>
      </c>
      <c r="C252" s="45" t="s">
        <v>8126</v>
      </c>
      <c r="D252" s="45" t="s">
        <v>4894</v>
      </c>
      <c r="E252" s="25">
        <v>53.97</v>
      </c>
      <c r="F252" s="15">
        <v>5141583</v>
      </c>
      <c r="G252" s="45" t="s">
        <v>3943</v>
      </c>
      <c r="H252" s="45" t="s">
        <v>2008</v>
      </c>
      <c r="I252" s="58">
        <v>37369</v>
      </c>
      <c r="J252" s="58">
        <v>48327</v>
      </c>
      <c r="K252" s="45" t="s">
        <v>737</v>
      </c>
      <c r="L252" s="45" t="s">
        <v>2013</v>
      </c>
    </row>
    <row r="253" spans="1:12">
      <c r="A253" s="16">
        <v>250</v>
      </c>
      <c r="B253" s="47" t="s">
        <v>4897</v>
      </c>
      <c r="C253" s="47" t="s">
        <v>8126</v>
      </c>
      <c r="D253" s="47" t="s">
        <v>4899</v>
      </c>
      <c r="E253" s="27">
        <v>25.97</v>
      </c>
      <c r="F253" s="17">
        <v>2598477</v>
      </c>
      <c r="G253" s="47" t="s">
        <v>4500</v>
      </c>
      <c r="H253" s="47" t="s">
        <v>1946</v>
      </c>
      <c r="I253" s="57">
        <v>37371</v>
      </c>
      <c r="J253" s="57">
        <v>48329</v>
      </c>
      <c r="K253" s="47" t="s">
        <v>168</v>
      </c>
      <c r="L253" s="47" t="s">
        <v>413</v>
      </c>
    </row>
    <row r="254" spans="1:12">
      <c r="A254" s="14">
        <v>251</v>
      </c>
      <c r="B254" s="45" t="s">
        <v>4900</v>
      </c>
      <c r="C254" s="45" t="s">
        <v>8126</v>
      </c>
      <c r="D254" s="45" t="s">
        <v>4901</v>
      </c>
      <c r="E254" s="25">
        <v>36.020000000000003</v>
      </c>
      <c r="F254" s="15">
        <v>2787318</v>
      </c>
      <c r="G254" s="45" t="s">
        <v>4902</v>
      </c>
      <c r="H254" s="45" t="s">
        <v>1946</v>
      </c>
      <c r="I254" s="58">
        <v>37385</v>
      </c>
      <c r="J254" s="58">
        <v>48343</v>
      </c>
      <c r="K254" s="45" t="s">
        <v>697</v>
      </c>
      <c r="L254" s="45" t="s">
        <v>3941</v>
      </c>
    </row>
    <row r="255" spans="1:12">
      <c r="A255" s="16">
        <v>252</v>
      </c>
      <c r="B255" s="47" t="s">
        <v>4903</v>
      </c>
      <c r="C255" s="47" t="s">
        <v>8126</v>
      </c>
      <c r="D255" s="47" t="s">
        <v>4904</v>
      </c>
      <c r="E255" s="27">
        <v>37.03</v>
      </c>
      <c r="F255" s="17">
        <v>5124913</v>
      </c>
      <c r="G255" s="47" t="s">
        <v>1056</v>
      </c>
      <c r="H255" s="47" t="s">
        <v>3657</v>
      </c>
      <c r="I255" s="57">
        <v>37385</v>
      </c>
      <c r="J255" s="57">
        <v>48343</v>
      </c>
      <c r="K255" s="47" t="s">
        <v>1419</v>
      </c>
      <c r="L255" s="47" t="s">
        <v>2279</v>
      </c>
    </row>
    <row r="256" spans="1:12">
      <c r="A256" s="14">
        <v>253</v>
      </c>
      <c r="B256" s="45" t="s">
        <v>4905</v>
      </c>
      <c r="C256" s="45" t="s">
        <v>8126</v>
      </c>
      <c r="D256" s="45" t="s">
        <v>4906</v>
      </c>
      <c r="E256" s="25">
        <v>28.47</v>
      </c>
      <c r="F256" s="15">
        <v>5076021</v>
      </c>
      <c r="G256" s="45" t="s">
        <v>4907</v>
      </c>
      <c r="H256" s="45" t="s">
        <v>1951</v>
      </c>
      <c r="I256" s="58">
        <v>37389</v>
      </c>
      <c r="J256" s="58">
        <v>48347</v>
      </c>
      <c r="K256" s="45" t="s">
        <v>470</v>
      </c>
      <c r="L256" s="45" t="s">
        <v>2307</v>
      </c>
    </row>
    <row r="257" spans="1:12">
      <c r="A257" s="16">
        <v>254</v>
      </c>
      <c r="B257" s="47" t="s">
        <v>4908</v>
      </c>
      <c r="C257" s="47" t="s">
        <v>8126</v>
      </c>
      <c r="D257" s="47" t="s">
        <v>4909</v>
      </c>
      <c r="E257" s="27">
        <v>215.34</v>
      </c>
      <c r="F257" s="17">
        <v>2841002</v>
      </c>
      <c r="G257" s="47" t="s">
        <v>4064</v>
      </c>
      <c r="H257" s="47" t="s">
        <v>1951</v>
      </c>
      <c r="I257" s="57">
        <v>37390</v>
      </c>
      <c r="J257" s="57">
        <v>48348</v>
      </c>
      <c r="K257" s="47" t="s">
        <v>267</v>
      </c>
      <c r="L257" s="47" t="s">
        <v>4065</v>
      </c>
    </row>
    <row r="258" spans="1:12">
      <c r="A258" s="14">
        <v>255</v>
      </c>
      <c r="B258" s="45" t="s">
        <v>4910</v>
      </c>
      <c r="C258" s="45" t="s">
        <v>8126</v>
      </c>
      <c r="D258" s="45" t="s">
        <v>4912</v>
      </c>
      <c r="E258" s="25">
        <v>30.75</v>
      </c>
      <c r="F258" s="15">
        <v>2027283</v>
      </c>
      <c r="G258" s="45" t="s">
        <v>1750</v>
      </c>
      <c r="H258" s="45" t="s">
        <v>1951</v>
      </c>
      <c r="I258" s="58">
        <v>37390</v>
      </c>
      <c r="J258" s="58">
        <v>48348</v>
      </c>
      <c r="K258" s="45" t="s">
        <v>168</v>
      </c>
      <c r="L258" s="45" t="s">
        <v>413</v>
      </c>
    </row>
    <row r="259" spans="1:12">
      <c r="A259" s="16">
        <v>256</v>
      </c>
      <c r="B259" s="47" t="s">
        <v>4913</v>
      </c>
      <c r="C259" s="47" t="s">
        <v>8126</v>
      </c>
      <c r="D259" s="47" t="s">
        <v>4914</v>
      </c>
      <c r="E259" s="27">
        <v>451.71</v>
      </c>
      <c r="F259" s="17">
        <v>2344343</v>
      </c>
      <c r="G259" s="47" t="s">
        <v>455</v>
      </c>
      <c r="H259" s="47" t="s">
        <v>1951</v>
      </c>
      <c r="I259" s="57">
        <v>37391</v>
      </c>
      <c r="J259" s="57">
        <v>48349</v>
      </c>
      <c r="K259" s="47" t="s">
        <v>267</v>
      </c>
      <c r="L259" s="47" t="s">
        <v>3888</v>
      </c>
    </row>
    <row r="260" spans="1:12">
      <c r="A260" s="14">
        <v>257</v>
      </c>
      <c r="B260" s="45" t="s">
        <v>4915</v>
      </c>
      <c r="C260" s="45" t="s">
        <v>8126</v>
      </c>
      <c r="D260" s="45" t="s">
        <v>4914</v>
      </c>
      <c r="E260" s="25">
        <v>530.12</v>
      </c>
      <c r="F260" s="15">
        <v>5073189</v>
      </c>
      <c r="G260" s="45" t="s">
        <v>4578</v>
      </c>
      <c r="H260" s="45" t="s">
        <v>1951</v>
      </c>
      <c r="I260" s="58">
        <v>37391</v>
      </c>
      <c r="J260" s="58">
        <v>48349</v>
      </c>
      <c r="K260" s="45" t="s">
        <v>267</v>
      </c>
      <c r="L260" s="45" t="s">
        <v>3888</v>
      </c>
    </row>
    <row r="261" spans="1:12">
      <c r="A261" s="16">
        <v>258</v>
      </c>
      <c r="B261" s="47" t="s">
        <v>4916</v>
      </c>
      <c r="C261" s="47" t="s">
        <v>8126</v>
      </c>
      <c r="D261" s="47" t="s">
        <v>4917</v>
      </c>
      <c r="E261" s="27">
        <v>28.39</v>
      </c>
      <c r="F261" s="17">
        <v>2697734</v>
      </c>
      <c r="G261" s="47" t="s">
        <v>4918</v>
      </c>
      <c r="H261" s="47" t="s">
        <v>1951</v>
      </c>
      <c r="I261" s="57">
        <v>37396</v>
      </c>
      <c r="J261" s="57">
        <v>48354</v>
      </c>
      <c r="K261" s="47" t="s">
        <v>356</v>
      </c>
      <c r="L261" s="47" t="s">
        <v>2367</v>
      </c>
    </row>
    <row r="262" spans="1:12">
      <c r="A262" s="14">
        <v>259</v>
      </c>
      <c r="B262" s="45" t="s">
        <v>4919</v>
      </c>
      <c r="C262" s="45" t="s">
        <v>8126</v>
      </c>
      <c r="D262" s="45" t="s">
        <v>4920</v>
      </c>
      <c r="E262" s="25">
        <v>26.45</v>
      </c>
      <c r="F262" s="15">
        <v>2044161</v>
      </c>
      <c r="G262" s="45" t="s">
        <v>4921</v>
      </c>
      <c r="H262" s="45" t="s">
        <v>3556</v>
      </c>
      <c r="I262" s="58">
        <v>37399</v>
      </c>
      <c r="J262" s="58">
        <v>48357</v>
      </c>
      <c r="K262" s="45" t="s">
        <v>470</v>
      </c>
      <c r="L262" s="45" t="s">
        <v>682</v>
      </c>
    </row>
    <row r="263" spans="1:12">
      <c r="A263" s="16">
        <v>260</v>
      </c>
      <c r="B263" s="47" t="s">
        <v>4922</v>
      </c>
      <c r="C263" s="47" t="s">
        <v>8126</v>
      </c>
      <c r="D263" s="47" t="s">
        <v>4923</v>
      </c>
      <c r="E263" s="27">
        <v>36.31</v>
      </c>
      <c r="F263" s="17">
        <v>5095638</v>
      </c>
      <c r="G263" s="47" t="s">
        <v>1509</v>
      </c>
      <c r="H263" s="47" t="s">
        <v>1946</v>
      </c>
      <c r="I263" s="57">
        <v>37404</v>
      </c>
      <c r="J263" s="57">
        <v>48362</v>
      </c>
      <c r="K263" s="47" t="s">
        <v>425</v>
      </c>
      <c r="L263" s="47" t="s">
        <v>2157</v>
      </c>
    </row>
    <row r="264" spans="1:12">
      <c r="A264" s="14">
        <v>261</v>
      </c>
      <c r="B264" s="45" t="s">
        <v>5159</v>
      </c>
      <c r="C264" s="45" t="s">
        <v>8126</v>
      </c>
      <c r="D264" s="45" t="s">
        <v>5160</v>
      </c>
      <c r="E264" s="25">
        <v>25.62</v>
      </c>
      <c r="F264" s="15">
        <v>2669218</v>
      </c>
      <c r="G264" s="45" t="s">
        <v>5161</v>
      </c>
      <c r="H264" s="45" t="s">
        <v>1951</v>
      </c>
      <c r="I264" s="58">
        <v>37406</v>
      </c>
      <c r="J264" s="58">
        <v>48364</v>
      </c>
      <c r="K264" s="45" t="s">
        <v>168</v>
      </c>
      <c r="L264" s="45" t="s">
        <v>413</v>
      </c>
    </row>
    <row r="265" spans="1:12">
      <c r="A265" s="16">
        <v>262</v>
      </c>
      <c r="B265" s="47" t="s">
        <v>4924</v>
      </c>
      <c r="C265" s="47" t="s">
        <v>8126</v>
      </c>
      <c r="D265" s="47" t="s">
        <v>4925</v>
      </c>
      <c r="E265" s="27">
        <v>92.5</v>
      </c>
      <c r="F265" s="17">
        <v>2550466</v>
      </c>
      <c r="G265" s="47" t="s">
        <v>308</v>
      </c>
      <c r="H265" s="47" t="s">
        <v>1951</v>
      </c>
      <c r="I265" s="57">
        <v>37407</v>
      </c>
      <c r="J265" s="57">
        <v>48365</v>
      </c>
      <c r="K265" s="47" t="s">
        <v>697</v>
      </c>
      <c r="L265" s="47" t="s">
        <v>2026</v>
      </c>
    </row>
    <row r="266" spans="1:12">
      <c r="A266" s="14">
        <v>263</v>
      </c>
      <c r="B266" s="45" t="s">
        <v>4926</v>
      </c>
      <c r="C266" s="45" t="s">
        <v>8126</v>
      </c>
      <c r="D266" s="45" t="s">
        <v>4927</v>
      </c>
      <c r="E266" s="25">
        <v>28.97</v>
      </c>
      <c r="F266" s="15">
        <v>2718375</v>
      </c>
      <c r="G266" s="45" t="s">
        <v>4928</v>
      </c>
      <c r="H266" s="45" t="s">
        <v>2008</v>
      </c>
      <c r="I266" s="58">
        <v>37413</v>
      </c>
      <c r="J266" s="58">
        <v>48371</v>
      </c>
      <c r="K266" s="45" t="s">
        <v>168</v>
      </c>
      <c r="L266" s="45" t="s">
        <v>2198</v>
      </c>
    </row>
    <row r="267" spans="1:12">
      <c r="A267" s="16">
        <v>264</v>
      </c>
      <c r="B267" s="47" t="s">
        <v>4929</v>
      </c>
      <c r="C267" s="47" t="s">
        <v>8126</v>
      </c>
      <c r="D267" s="47" t="s">
        <v>4930</v>
      </c>
      <c r="E267" s="27">
        <v>25.2</v>
      </c>
      <c r="F267" s="17">
        <v>2568683</v>
      </c>
      <c r="G267" s="47" t="s">
        <v>4931</v>
      </c>
      <c r="H267" s="47" t="s">
        <v>1951</v>
      </c>
      <c r="I267" s="57">
        <v>37420</v>
      </c>
      <c r="J267" s="57">
        <v>48378</v>
      </c>
      <c r="K267" s="47" t="s">
        <v>180</v>
      </c>
      <c r="L267" s="47" t="s">
        <v>2168</v>
      </c>
    </row>
    <row r="268" spans="1:12">
      <c r="A268" s="14">
        <v>265</v>
      </c>
      <c r="B268" s="45" t="s">
        <v>4932</v>
      </c>
      <c r="C268" s="45" t="s">
        <v>8126</v>
      </c>
      <c r="D268" s="45" t="s">
        <v>4933</v>
      </c>
      <c r="E268" s="25">
        <v>26.2</v>
      </c>
      <c r="F268" s="15">
        <v>5131618</v>
      </c>
      <c r="G268" s="45" t="s">
        <v>4934</v>
      </c>
      <c r="H268" s="45" t="s">
        <v>2008</v>
      </c>
      <c r="I268" s="58">
        <v>37428</v>
      </c>
      <c r="J268" s="58">
        <v>50129</v>
      </c>
      <c r="K268" s="45" t="s">
        <v>724</v>
      </c>
      <c r="L268" s="45" t="s">
        <v>2234</v>
      </c>
    </row>
    <row r="269" spans="1:12">
      <c r="A269" s="16">
        <v>266</v>
      </c>
      <c r="B269" s="47" t="s">
        <v>4935</v>
      </c>
      <c r="C269" s="47" t="s">
        <v>8126</v>
      </c>
      <c r="D269" s="47" t="s">
        <v>4936</v>
      </c>
      <c r="E269" s="27">
        <v>10.77</v>
      </c>
      <c r="F269" s="17">
        <v>2340542</v>
      </c>
      <c r="G269" s="47" t="s">
        <v>4937</v>
      </c>
      <c r="H269" s="47" t="s">
        <v>4938</v>
      </c>
      <c r="I269" s="57">
        <v>37429</v>
      </c>
      <c r="J269" s="57">
        <v>48387</v>
      </c>
      <c r="K269" s="47" t="s">
        <v>168</v>
      </c>
      <c r="L269" s="47" t="s">
        <v>2198</v>
      </c>
    </row>
    <row r="270" spans="1:12">
      <c r="A270" s="14">
        <v>267</v>
      </c>
      <c r="B270" s="45" t="s">
        <v>4939</v>
      </c>
      <c r="C270" s="45" t="s">
        <v>8126</v>
      </c>
      <c r="D270" s="45" t="s">
        <v>4940</v>
      </c>
      <c r="E270" s="25">
        <v>43.75</v>
      </c>
      <c r="F270" s="15">
        <v>2643928</v>
      </c>
      <c r="G270" s="45" t="s">
        <v>4615</v>
      </c>
      <c r="H270" s="45" t="s">
        <v>4465</v>
      </c>
      <c r="I270" s="58">
        <v>37438</v>
      </c>
      <c r="J270" s="58">
        <v>48396</v>
      </c>
      <c r="K270" s="45" t="s">
        <v>1422</v>
      </c>
      <c r="L270" s="45" t="s">
        <v>3012</v>
      </c>
    </row>
    <row r="271" spans="1:12">
      <c r="A271" s="16">
        <v>268</v>
      </c>
      <c r="B271" s="47" t="s">
        <v>4941</v>
      </c>
      <c r="C271" s="47" t="s">
        <v>8126</v>
      </c>
      <c r="D271" s="47" t="s">
        <v>4942</v>
      </c>
      <c r="E271" s="27">
        <v>10.130000000000001</v>
      </c>
      <c r="F271" s="17">
        <v>2579057</v>
      </c>
      <c r="G271" s="47" t="s">
        <v>4943</v>
      </c>
      <c r="H271" s="47" t="s">
        <v>1951</v>
      </c>
      <c r="I271" s="57">
        <v>37438</v>
      </c>
      <c r="J271" s="57">
        <v>48396</v>
      </c>
      <c r="K271" s="47" t="s">
        <v>168</v>
      </c>
      <c r="L271" s="47" t="s">
        <v>413</v>
      </c>
    </row>
    <row r="272" spans="1:12">
      <c r="A272" s="14">
        <v>269</v>
      </c>
      <c r="B272" s="45" t="s">
        <v>4944</v>
      </c>
      <c r="C272" s="45" t="s">
        <v>8126</v>
      </c>
      <c r="D272" s="45" t="s">
        <v>4945</v>
      </c>
      <c r="E272" s="25">
        <v>32.97</v>
      </c>
      <c r="F272" s="15">
        <v>5248809</v>
      </c>
      <c r="G272" s="45" t="s">
        <v>3041</v>
      </c>
      <c r="H272" s="45" t="s">
        <v>2008</v>
      </c>
      <c r="I272" s="58">
        <v>37446</v>
      </c>
      <c r="J272" s="58">
        <v>48404</v>
      </c>
      <c r="K272" s="45" t="s">
        <v>356</v>
      </c>
      <c r="L272" s="45" t="s">
        <v>2142</v>
      </c>
    </row>
    <row r="273" spans="1:12">
      <c r="A273" s="16">
        <v>270</v>
      </c>
      <c r="B273" s="47" t="s">
        <v>4946</v>
      </c>
      <c r="C273" s="47" t="s">
        <v>8126</v>
      </c>
      <c r="D273" s="47" t="s">
        <v>4947</v>
      </c>
      <c r="E273" s="27">
        <v>30.78</v>
      </c>
      <c r="F273" s="17">
        <v>2169967</v>
      </c>
      <c r="G273" s="47" t="s">
        <v>4948</v>
      </c>
      <c r="H273" s="47" t="s">
        <v>1951</v>
      </c>
      <c r="I273" s="57">
        <v>37447</v>
      </c>
      <c r="J273" s="57">
        <v>48405</v>
      </c>
      <c r="K273" s="47" t="s">
        <v>470</v>
      </c>
      <c r="L273" s="47" t="s">
        <v>682</v>
      </c>
    </row>
    <row r="274" spans="1:12">
      <c r="A274" s="14">
        <v>271</v>
      </c>
      <c r="B274" s="45" t="s">
        <v>8121</v>
      </c>
      <c r="C274" s="45" t="s">
        <v>8126</v>
      </c>
      <c r="D274" s="45" t="s">
        <v>8122</v>
      </c>
      <c r="E274" s="25">
        <v>31.84</v>
      </c>
      <c r="F274" s="15">
        <v>2169967</v>
      </c>
      <c r="G274" s="45" t="s">
        <v>4948</v>
      </c>
      <c r="H274" s="45" t="s">
        <v>1951</v>
      </c>
      <c r="I274" s="58">
        <v>37447</v>
      </c>
      <c r="J274" s="58">
        <v>48405</v>
      </c>
      <c r="K274" s="45" t="s">
        <v>470</v>
      </c>
      <c r="L274" s="45" t="s">
        <v>682</v>
      </c>
    </row>
    <row r="275" spans="1:12">
      <c r="A275" s="16">
        <v>272</v>
      </c>
      <c r="B275" s="47" t="s">
        <v>4949</v>
      </c>
      <c r="C275" s="47" t="s">
        <v>8126</v>
      </c>
      <c r="D275" s="47" t="s">
        <v>2244</v>
      </c>
      <c r="E275" s="27">
        <v>235.57</v>
      </c>
      <c r="F275" s="17">
        <v>5407761</v>
      </c>
      <c r="G275" s="47" t="s">
        <v>2245</v>
      </c>
      <c r="H275" s="47" t="s">
        <v>1951</v>
      </c>
      <c r="I275" s="57">
        <v>37456</v>
      </c>
      <c r="J275" s="57">
        <v>48414</v>
      </c>
      <c r="K275" s="47" t="s">
        <v>663</v>
      </c>
      <c r="L275" s="47" t="s">
        <v>2163</v>
      </c>
    </row>
    <row r="276" spans="1:12">
      <c r="A276" s="14">
        <v>273</v>
      </c>
      <c r="B276" s="45" t="s">
        <v>4950</v>
      </c>
      <c r="C276" s="45" t="s">
        <v>8126</v>
      </c>
      <c r="D276" s="45" t="s">
        <v>4951</v>
      </c>
      <c r="E276" s="25">
        <v>73.63</v>
      </c>
      <c r="F276" s="15">
        <v>2819996</v>
      </c>
      <c r="G276" s="45" t="s">
        <v>464</v>
      </c>
      <c r="H276" s="45" t="s">
        <v>1951</v>
      </c>
      <c r="I276" s="58">
        <v>37466</v>
      </c>
      <c r="J276" s="58">
        <v>48424</v>
      </c>
      <c r="K276" s="45" t="s">
        <v>1952</v>
      </c>
      <c r="L276" s="45" t="s">
        <v>1953</v>
      </c>
    </row>
    <row r="277" spans="1:12">
      <c r="A277" s="16">
        <v>274</v>
      </c>
      <c r="B277" s="47" t="s">
        <v>4952</v>
      </c>
      <c r="C277" s="47" t="s">
        <v>8126</v>
      </c>
      <c r="D277" s="47" t="s">
        <v>3667</v>
      </c>
      <c r="E277" s="27">
        <v>35.89</v>
      </c>
      <c r="F277" s="17">
        <v>2711818</v>
      </c>
      <c r="G277" s="47" t="s">
        <v>4953</v>
      </c>
      <c r="H277" s="47" t="s">
        <v>1951</v>
      </c>
      <c r="I277" s="57">
        <v>37489</v>
      </c>
      <c r="J277" s="57">
        <v>48447</v>
      </c>
      <c r="K277" s="47" t="s">
        <v>267</v>
      </c>
      <c r="L277" s="47" t="s">
        <v>3888</v>
      </c>
    </row>
    <row r="278" spans="1:12">
      <c r="A278" s="14">
        <v>275</v>
      </c>
      <c r="B278" s="45" t="s">
        <v>6664</v>
      </c>
      <c r="C278" s="45" t="s">
        <v>8126</v>
      </c>
      <c r="D278" s="45" t="s">
        <v>3275</v>
      </c>
      <c r="E278" s="25">
        <v>84.49</v>
      </c>
      <c r="F278" s="15">
        <v>2577453</v>
      </c>
      <c r="G278" s="45" t="s">
        <v>1818</v>
      </c>
      <c r="H278" s="45" t="s">
        <v>1951</v>
      </c>
      <c r="I278" s="58">
        <v>37501</v>
      </c>
      <c r="J278" s="58">
        <v>48459</v>
      </c>
      <c r="K278" s="45" t="s">
        <v>724</v>
      </c>
      <c r="L278" s="45" t="s">
        <v>253</v>
      </c>
    </row>
    <row r="279" spans="1:12">
      <c r="A279" s="16">
        <v>276</v>
      </c>
      <c r="B279" s="47" t="s">
        <v>6058</v>
      </c>
      <c r="C279" s="47" t="s">
        <v>8126</v>
      </c>
      <c r="D279" s="47" t="s">
        <v>4149</v>
      </c>
      <c r="E279" s="27">
        <v>73.739999999999995</v>
      </c>
      <c r="F279" s="17">
        <v>2683083</v>
      </c>
      <c r="G279" s="47" t="s">
        <v>6059</v>
      </c>
      <c r="H279" s="47" t="s">
        <v>1951</v>
      </c>
      <c r="I279" s="57">
        <v>37501</v>
      </c>
      <c r="J279" s="57">
        <v>48459</v>
      </c>
      <c r="K279" s="47" t="s">
        <v>356</v>
      </c>
      <c r="L279" s="47" t="s">
        <v>3685</v>
      </c>
    </row>
    <row r="280" spans="1:12">
      <c r="A280" s="14">
        <v>277</v>
      </c>
      <c r="B280" s="45" t="s">
        <v>4954</v>
      </c>
      <c r="C280" s="45" t="s">
        <v>8126</v>
      </c>
      <c r="D280" s="45" t="s">
        <v>169</v>
      </c>
      <c r="E280" s="25">
        <v>55.89</v>
      </c>
      <c r="F280" s="15">
        <v>2112868</v>
      </c>
      <c r="G280" s="45" t="s">
        <v>2012</v>
      </c>
      <c r="H280" s="45" t="s">
        <v>2008</v>
      </c>
      <c r="I280" s="58">
        <v>37502</v>
      </c>
      <c r="J280" s="58">
        <v>48460</v>
      </c>
      <c r="K280" s="45" t="s">
        <v>708</v>
      </c>
      <c r="L280" s="45" t="s">
        <v>2752</v>
      </c>
    </row>
    <row r="281" spans="1:12">
      <c r="A281" s="16">
        <v>278</v>
      </c>
      <c r="B281" s="47" t="s">
        <v>4955</v>
      </c>
      <c r="C281" s="47" t="s">
        <v>8126</v>
      </c>
      <c r="D281" s="47" t="s">
        <v>4956</v>
      </c>
      <c r="E281" s="27">
        <v>29.43</v>
      </c>
      <c r="F281" s="17">
        <v>2098482</v>
      </c>
      <c r="G281" s="47" t="s">
        <v>4957</v>
      </c>
      <c r="H281" s="47" t="s">
        <v>1951</v>
      </c>
      <c r="I281" s="57">
        <v>37505</v>
      </c>
      <c r="J281" s="57">
        <v>48462</v>
      </c>
      <c r="K281" s="47" t="s">
        <v>356</v>
      </c>
      <c r="L281" s="47" t="s">
        <v>2080</v>
      </c>
    </row>
    <row r="282" spans="1:12">
      <c r="A282" s="14">
        <v>279</v>
      </c>
      <c r="B282" s="45" t="s">
        <v>4958</v>
      </c>
      <c r="C282" s="45" t="s">
        <v>8126</v>
      </c>
      <c r="D282" s="45" t="s">
        <v>4388</v>
      </c>
      <c r="E282" s="25">
        <v>81.489999999999995</v>
      </c>
      <c r="F282" s="15">
        <v>2824302</v>
      </c>
      <c r="G282" s="45" t="s">
        <v>4959</v>
      </c>
      <c r="H282" s="45" t="s">
        <v>1951</v>
      </c>
      <c r="I282" s="58">
        <v>37512</v>
      </c>
      <c r="J282" s="58">
        <v>48470</v>
      </c>
      <c r="K282" s="45" t="s">
        <v>1422</v>
      </c>
      <c r="L282" s="45" t="s">
        <v>3182</v>
      </c>
    </row>
    <row r="283" spans="1:12">
      <c r="A283" s="16">
        <v>280</v>
      </c>
      <c r="B283" s="47" t="s">
        <v>4960</v>
      </c>
      <c r="C283" s="47" t="s">
        <v>8126</v>
      </c>
      <c r="D283" s="47" t="s">
        <v>4961</v>
      </c>
      <c r="E283" s="27">
        <v>66.47</v>
      </c>
      <c r="F283" s="17">
        <v>2550466</v>
      </c>
      <c r="G283" s="47" t="s">
        <v>308</v>
      </c>
      <c r="H283" s="47" t="s">
        <v>1951</v>
      </c>
      <c r="I283" s="57">
        <v>37516</v>
      </c>
      <c r="J283" s="57">
        <v>48474</v>
      </c>
      <c r="K283" s="47" t="s">
        <v>267</v>
      </c>
      <c r="L283" s="47" t="s">
        <v>3888</v>
      </c>
    </row>
    <row r="284" spans="1:12">
      <c r="A284" s="14">
        <v>281</v>
      </c>
      <c r="B284" s="45" t="s">
        <v>4962</v>
      </c>
      <c r="C284" s="45" t="s">
        <v>8126</v>
      </c>
      <c r="D284" s="45" t="s">
        <v>4963</v>
      </c>
      <c r="E284" s="25">
        <v>772.68</v>
      </c>
      <c r="F284" s="15">
        <v>2554518</v>
      </c>
      <c r="G284" s="45" t="s">
        <v>2955</v>
      </c>
      <c r="H284" s="45" t="s">
        <v>1951</v>
      </c>
      <c r="I284" s="58">
        <v>37518</v>
      </c>
      <c r="J284" s="58">
        <v>48476</v>
      </c>
      <c r="K284" s="45" t="s">
        <v>267</v>
      </c>
      <c r="L284" s="45" t="s">
        <v>3888</v>
      </c>
    </row>
    <row r="285" spans="1:12">
      <c r="A285" s="16">
        <v>282</v>
      </c>
      <c r="B285" s="47" t="s">
        <v>6771</v>
      </c>
      <c r="C285" s="47" t="s">
        <v>8126</v>
      </c>
      <c r="D285" s="47" t="s">
        <v>4963</v>
      </c>
      <c r="E285" s="27">
        <v>39.39</v>
      </c>
      <c r="F285" s="17">
        <v>2554518</v>
      </c>
      <c r="G285" s="47" t="s">
        <v>2955</v>
      </c>
      <c r="H285" s="47" t="s">
        <v>1951</v>
      </c>
      <c r="I285" s="57">
        <v>37518</v>
      </c>
      <c r="J285" s="57">
        <v>48476</v>
      </c>
      <c r="K285" s="47" t="s">
        <v>267</v>
      </c>
      <c r="L285" s="47" t="s">
        <v>3888</v>
      </c>
    </row>
    <row r="286" spans="1:12">
      <c r="A286" s="14">
        <v>283</v>
      </c>
      <c r="B286" s="45" t="s">
        <v>4967</v>
      </c>
      <c r="C286" s="45" t="s">
        <v>8126</v>
      </c>
      <c r="D286" s="45" t="s">
        <v>4968</v>
      </c>
      <c r="E286" s="25">
        <v>48.14</v>
      </c>
      <c r="F286" s="15">
        <v>5332893</v>
      </c>
      <c r="G286" s="45" t="s">
        <v>4969</v>
      </c>
      <c r="H286" s="45" t="s">
        <v>2008</v>
      </c>
      <c r="I286" s="58">
        <v>37526</v>
      </c>
      <c r="J286" s="58">
        <v>50357</v>
      </c>
      <c r="K286" s="45" t="s">
        <v>470</v>
      </c>
      <c r="L286" s="45" t="s">
        <v>2307</v>
      </c>
    </row>
    <row r="287" spans="1:12">
      <c r="A287" s="16">
        <v>284</v>
      </c>
      <c r="B287" s="47" t="s">
        <v>6116</v>
      </c>
      <c r="C287" s="47" t="s">
        <v>8126</v>
      </c>
      <c r="D287" s="47" t="s">
        <v>2553</v>
      </c>
      <c r="E287" s="27">
        <v>46.87</v>
      </c>
      <c r="F287" s="17">
        <v>2662213</v>
      </c>
      <c r="G287" s="47" t="s">
        <v>6117</v>
      </c>
      <c r="H287" s="47" t="s">
        <v>1946</v>
      </c>
      <c r="I287" s="57">
        <v>37530</v>
      </c>
      <c r="J287" s="57">
        <v>50063</v>
      </c>
      <c r="K287" s="47" t="s">
        <v>470</v>
      </c>
      <c r="L287" s="47" t="s">
        <v>682</v>
      </c>
    </row>
    <row r="288" spans="1:12">
      <c r="A288" s="14">
        <v>285</v>
      </c>
      <c r="B288" s="45" t="s">
        <v>4964</v>
      </c>
      <c r="C288" s="45" t="s">
        <v>8126</v>
      </c>
      <c r="D288" s="45" t="s">
        <v>4692</v>
      </c>
      <c r="E288" s="25">
        <v>169.22</v>
      </c>
      <c r="F288" s="15">
        <v>5180252</v>
      </c>
      <c r="G288" s="45" t="s">
        <v>4965</v>
      </c>
      <c r="H288" s="45" t="s">
        <v>1951</v>
      </c>
      <c r="I288" s="58">
        <v>37532</v>
      </c>
      <c r="J288" s="58">
        <v>48490</v>
      </c>
      <c r="K288" s="45" t="s">
        <v>663</v>
      </c>
      <c r="L288" s="45" t="s">
        <v>4966</v>
      </c>
    </row>
    <row r="289" spans="1:12">
      <c r="A289" s="16">
        <v>286</v>
      </c>
      <c r="B289" s="47" t="s">
        <v>6661</v>
      </c>
      <c r="C289" s="47" t="s">
        <v>8126</v>
      </c>
      <c r="D289" s="47" t="s">
        <v>6662</v>
      </c>
      <c r="E289" s="27">
        <v>85.74</v>
      </c>
      <c r="F289" s="17">
        <v>2577453</v>
      </c>
      <c r="G289" s="47" t="s">
        <v>1818</v>
      </c>
      <c r="H289" s="47" t="s">
        <v>1951</v>
      </c>
      <c r="I289" s="57">
        <v>37547</v>
      </c>
      <c r="J289" s="57">
        <v>48505</v>
      </c>
      <c r="K289" s="47" t="s">
        <v>724</v>
      </c>
      <c r="L289" s="47" t="s">
        <v>253</v>
      </c>
    </row>
    <row r="290" spans="1:12">
      <c r="A290" s="14">
        <v>287</v>
      </c>
      <c r="B290" s="45" t="s">
        <v>4973</v>
      </c>
      <c r="C290" s="45" t="s">
        <v>8126</v>
      </c>
      <c r="D290" s="45" t="s">
        <v>4974</v>
      </c>
      <c r="E290" s="25">
        <v>1252.5999999999999</v>
      </c>
      <c r="F290" s="15">
        <v>5253535</v>
      </c>
      <c r="G290" s="45" t="s">
        <v>4370</v>
      </c>
      <c r="H290" s="45" t="s">
        <v>1951</v>
      </c>
      <c r="I290" s="58">
        <v>37552</v>
      </c>
      <c r="J290" s="58">
        <v>48510</v>
      </c>
      <c r="K290" s="45" t="s">
        <v>267</v>
      </c>
      <c r="L290" s="45" t="s">
        <v>3888</v>
      </c>
    </row>
    <row r="291" spans="1:12">
      <c r="A291" s="16">
        <v>288</v>
      </c>
      <c r="B291" s="47" t="s">
        <v>7495</v>
      </c>
      <c r="C291" s="47" t="s">
        <v>8126</v>
      </c>
      <c r="D291" s="47" t="s">
        <v>7496</v>
      </c>
      <c r="E291" s="27">
        <v>154.28</v>
      </c>
      <c r="F291" s="17">
        <v>5619483</v>
      </c>
      <c r="G291" s="47" t="s">
        <v>7497</v>
      </c>
      <c r="H291" s="47" t="s">
        <v>2008</v>
      </c>
      <c r="I291" s="57">
        <v>37554</v>
      </c>
      <c r="J291" s="57">
        <v>48478</v>
      </c>
      <c r="K291" s="47" t="s">
        <v>267</v>
      </c>
      <c r="L291" s="47" t="s">
        <v>3092</v>
      </c>
    </row>
    <row r="292" spans="1:12">
      <c r="A292" s="14">
        <v>289</v>
      </c>
      <c r="B292" s="45" t="s">
        <v>4975</v>
      </c>
      <c r="C292" s="45" t="s">
        <v>8126</v>
      </c>
      <c r="D292" s="45" t="s">
        <v>4976</v>
      </c>
      <c r="E292" s="25">
        <v>50.73</v>
      </c>
      <c r="F292" s="15">
        <v>5294495</v>
      </c>
      <c r="G292" s="45" t="s">
        <v>4751</v>
      </c>
      <c r="H292" s="45" t="s">
        <v>1951</v>
      </c>
      <c r="I292" s="58">
        <v>37557</v>
      </c>
      <c r="J292" s="58">
        <v>48515</v>
      </c>
      <c r="K292" s="45" t="s">
        <v>1420</v>
      </c>
      <c r="L292" s="45" t="s">
        <v>2700</v>
      </c>
    </row>
    <row r="293" spans="1:12">
      <c r="A293" s="16">
        <v>290</v>
      </c>
      <c r="B293" s="47" t="s">
        <v>4977</v>
      </c>
      <c r="C293" s="47" t="s">
        <v>8126</v>
      </c>
      <c r="D293" s="47" t="s">
        <v>4595</v>
      </c>
      <c r="E293" s="27">
        <v>359.77</v>
      </c>
      <c r="F293" s="17">
        <v>2108291</v>
      </c>
      <c r="G293" s="47" t="s">
        <v>4546</v>
      </c>
      <c r="H293" s="47" t="s">
        <v>2008</v>
      </c>
      <c r="I293" s="57">
        <v>37564</v>
      </c>
      <c r="J293" s="57">
        <v>48522</v>
      </c>
      <c r="K293" s="47" t="s">
        <v>724</v>
      </c>
      <c r="L293" s="47" t="s">
        <v>2136</v>
      </c>
    </row>
    <row r="294" spans="1:12">
      <c r="A294" s="14">
        <v>291</v>
      </c>
      <c r="B294" s="45" t="s">
        <v>4978</v>
      </c>
      <c r="C294" s="45" t="s">
        <v>8126</v>
      </c>
      <c r="D294" s="45" t="s">
        <v>4979</v>
      </c>
      <c r="E294" s="25">
        <v>37.159999999999997</v>
      </c>
      <c r="F294" s="15">
        <v>3863689</v>
      </c>
      <c r="G294" s="45" t="s">
        <v>4980</v>
      </c>
      <c r="H294" s="45" t="s">
        <v>1951</v>
      </c>
      <c r="I294" s="58">
        <v>37568</v>
      </c>
      <c r="J294" s="58">
        <v>48526</v>
      </c>
      <c r="K294" s="45" t="s">
        <v>267</v>
      </c>
      <c r="L294" s="45" t="s">
        <v>3888</v>
      </c>
    </row>
    <row r="295" spans="1:12">
      <c r="A295" s="16">
        <v>292</v>
      </c>
      <c r="B295" s="47" t="s">
        <v>4981</v>
      </c>
      <c r="C295" s="47" t="s">
        <v>8126</v>
      </c>
      <c r="D295" s="47" t="s">
        <v>4982</v>
      </c>
      <c r="E295" s="27">
        <v>27.33</v>
      </c>
      <c r="F295" s="17">
        <v>5294495</v>
      </c>
      <c r="G295" s="47" t="s">
        <v>4751</v>
      </c>
      <c r="H295" s="47" t="s">
        <v>1951</v>
      </c>
      <c r="I295" s="57">
        <v>37571</v>
      </c>
      <c r="J295" s="57">
        <v>48529</v>
      </c>
      <c r="K295" s="47" t="s">
        <v>1420</v>
      </c>
      <c r="L295" s="47" t="s">
        <v>2700</v>
      </c>
    </row>
    <row r="296" spans="1:12">
      <c r="A296" s="14">
        <v>293</v>
      </c>
      <c r="B296" s="45" t="s">
        <v>4983</v>
      </c>
      <c r="C296" s="45" t="s">
        <v>8126</v>
      </c>
      <c r="D296" s="45" t="s">
        <v>4984</v>
      </c>
      <c r="E296" s="25">
        <v>42.18</v>
      </c>
      <c r="F296" s="15">
        <v>2096277</v>
      </c>
      <c r="G296" s="45" t="s">
        <v>4985</v>
      </c>
      <c r="H296" s="45" t="s">
        <v>1951</v>
      </c>
      <c r="I296" s="58">
        <v>37578</v>
      </c>
      <c r="J296" s="58">
        <v>48536</v>
      </c>
      <c r="K296" s="45" t="s">
        <v>2022</v>
      </c>
      <c r="L296" s="45" t="s">
        <v>4195</v>
      </c>
    </row>
    <row r="297" spans="1:12">
      <c r="A297" s="16">
        <v>294</v>
      </c>
      <c r="B297" s="47" t="s">
        <v>4986</v>
      </c>
      <c r="C297" s="47" t="s">
        <v>8126</v>
      </c>
      <c r="D297" s="47" t="s">
        <v>4987</v>
      </c>
      <c r="E297" s="27">
        <v>52.79</v>
      </c>
      <c r="F297" s="17">
        <v>2608073</v>
      </c>
      <c r="G297" s="47" t="s">
        <v>4988</v>
      </c>
      <c r="H297" s="47" t="s">
        <v>1951</v>
      </c>
      <c r="I297" s="57">
        <v>37580</v>
      </c>
      <c r="J297" s="57">
        <v>48538</v>
      </c>
      <c r="K297" s="47" t="s">
        <v>724</v>
      </c>
      <c r="L297" s="47" t="s">
        <v>2056</v>
      </c>
    </row>
    <row r="298" spans="1:12">
      <c r="A298" s="14">
        <v>295</v>
      </c>
      <c r="B298" s="45" t="s">
        <v>4989</v>
      </c>
      <c r="C298" s="45" t="s">
        <v>8126</v>
      </c>
      <c r="D298" s="45" t="s">
        <v>4990</v>
      </c>
      <c r="E298" s="25">
        <v>172.77</v>
      </c>
      <c r="F298" s="15">
        <v>2081547</v>
      </c>
      <c r="G298" s="45" t="s">
        <v>4991</v>
      </c>
      <c r="H298" s="45" t="s">
        <v>1951</v>
      </c>
      <c r="I298" s="58">
        <v>37582</v>
      </c>
      <c r="J298" s="58">
        <v>48540</v>
      </c>
      <c r="K298" s="45" t="s">
        <v>663</v>
      </c>
      <c r="L298" s="45" t="s">
        <v>2669</v>
      </c>
    </row>
    <row r="299" spans="1:12">
      <c r="A299" s="16">
        <v>296</v>
      </c>
      <c r="B299" s="47" t="s">
        <v>7139</v>
      </c>
      <c r="C299" s="47" t="s">
        <v>8126</v>
      </c>
      <c r="D299" s="47" t="s">
        <v>7140</v>
      </c>
      <c r="E299" s="27">
        <v>291.76</v>
      </c>
      <c r="F299" s="17">
        <v>2872943</v>
      </c>
      <c r="G299" s="47" t="s">
        <v>434</v>
      </c>
      <c r="H299" s="47" t="s">
        <v>1951</v>
      </c>
      <c r="I299" s="57">
        <v>37582</v>
      </c>
      <c r="J299" s="57">
        <v>48540</v>
      </c>
      <c r="K299" s="47" t="s">
        <v>724</v>
      </c>
      <c r="L299" s="47" t="s">
        <v>3074</v>
      </c>
    </row>
    <row r="300" spans="1:12">
      <c r="A300" s="14">
        <v>297</v>
      </c>
      <c r="B300" s="45" t="s">
        <v>7452</v>
      </c>
      <c r="C300" s="45" t="s">
        <v>8126</v>
      </c>
      <c r="D300" s="45" t="s">
        <v>7453</v>
      </c>
      <c r="E300" s="25">
        <v>74.17</v>
      </c>
      <c r="F300" s="15">
        <v>2081547</v>
      </c>
      <c r="G300" s="45" t="s">
        <v>4991</v>
      </c>
      <c r="H300" s="45" t="s">
        <v>1951</v>
      </c>
      <c r="I300" s="58">
        <v>37582</v>
      </c>
      <c r="J300" s="58">
        <v>48540</v>
      </c>
      <c r="K300" s="45" t="s">
        <v>663</v>
      </c>
      <c r="L300" s="45" t="s">
        <v>2669</v>
      </c>
    </row>
    <row r="301" spans="1:12">
      <c r="A301" s="16">
        <v>298</v>
      </c>
      <c r="B301" s="47" t="s">
        <v>7454</v>
      </c>
      <c r="C301" s="47" t="s">
        <v>8126</v>
      </c>
      <c r="D301" s="47" t="s">
        <v>7453</v>
      </c>
      <c r="E301" s="27">
        <v>38.61</v>
      </c>
      <c r="F301" s="17">
        <v>2081547</v>
      </c>
      <c r="G301" s="47" t="s">
        <v>4991</v>
      </c>
      <c r="H301" s="47" t="s">
        <v>1951</v>
      </c>
      <c r="I301" s="57">
        <v>37582</v>
      </c>
      <c r="J301" s="57">
        <v>48540</v>
      </c>
      <c r="K301" s="47" t="s">
        <v>663</v>
      </c>
      <c r="L301" s="47" t="s">
        <v>2669</v>
      </c>
    </row>
    <row r="302" spans="1:12">
      <c r="A302" s="14">
        <v>299</v>
      </c>
      <c r="B302" s="45" t="s">
        <v>4992</v>
      </c>
      <c r="C302" s="45" t="s">
        <v>8126</v>
      </c>
      <c r="D302" s="45" t="s">
        <v>4993</v>
      </c>
      <c r="E302" s="25">
        <v>28.1</v>
      </c>
      <c r="F302" s="15">
        <v>2871114</v>
      </c>
      <c r="G302" s="45" t="s">
        <v>3434</v>
      </c>
      <c r="H302" s="45" t="s">
        <v>1951</v>
      </c>
      <c r="I302" s="58">
        <v>37601</v>
      </c>
      <c r="J302" s="58">
        <v>48559</v>
      </c>
      <c r="K302" s="45" t="s">
        <v>1422</v>
      </c>
      <c r="L302" s="45" t="s">
        <v>3109</v>
      </c>
    </row>
    <row r="303" spans="1:12">
      <c r="A303" s="16">
        <v>300</v>
      </c>
      <c r="B303" s="47" t="s">
        <v>4994</v>
      </c>
      <c r="C303" s="47" t="s">
        <v>8126</v>
      </c>
      <c r="D303" s="47" t="s">
        <v>3401</v>
      </c>
      <c r="E303" s="27">
        <v>45.06</v>
      </c>
      <c r="F303" s="17">
        <v>2723344</v>
      </c>
      <c r="G303" s="47" t="s">
        <v>4995</v>
      </c>
      <c r="H303" s="47" t="s">
        <v>1951</v>
      </c>
      <c r="I303" s="57">
        <v>37602</v>
      </c>
      <c r="J303" s="57">
        <v>48560</v>
      </c>
      <c r="K303" s="47" t="s">
        <v>724</v>
      </c>
      <c r="L303" s="47" t="s">
        <v>253</v>
      </c>
    </row>
    <row r="304" spans="1:12">
      <c r="A304" s="14">
        <v>301</v>
      </c>
      <c r="B304" s="45" t="s">
        <v>4996</v>
      </c>
      <c r="C304" s="45" t="s">
        <v>8126</v>
      </c>
      <c r="D304" s="45" t="s">
        <v>4997</v>
      </c>
      <c r="E304" s="25">
        <v>25.12</v>
      </c>
      <c r="F304" s="15">
        <v>9103619</v>
      </c>
      <c r="G304" s="45" t="s">
        <v>4998</v>
      </c>
      <c r="H304" s="45" t="s">
        <v>3657</v>
      </c>
      <c r="I304" s="58">
        <v>37613</v>
      </c>
      <c r="J304" s="58">
        <v>48571</v>
      </c>
      <c r="K304" s="45" t="s">
        <v>267</v>
      </c>
      <c r="L304" s="45" t="s">
        <v>2458</v>
      </c>
    </row>
    <row r="305" spans="1:12">
      <c r="A305" s="16">
        <v>302</v>
      </c>
      <c r="B305" s="47" t="s">
        <v>4999</v>
      </c>
      <c r="C305" s="47" t="s">
        <v>8126</v>
      </c>
      <c r="D305" s="47" t="s">
        <v>5000</v>
      </c>
      <c r="E305" s="27">
        <v>28.22</v>
      </c>
      <c r="F305" s="17">
        <v>2874482</v>
      </c>
      <c r="G305" s="47" t="s">
        <v>5001</v>
      </c>
      <c r="H305" s="47" t="s">
        <v>1951</v>
      </c>
      <c r="I305" s="57">
        <v>37627</v>
      </c>
      <c r="J305" s="57">
        <v>48585</v>
      </c>
      <c r="K305" s="47" t="s">
        <v>356</v>
      </c>
      <c r="L305" s="47" t="s">
        <v>2265</v>
      </c>
    </row>
    <row r="306" spans="1:12">
      <c r="A306" s="14">
        <v>303</v>
      </c>
      <c r="B306" s="45" t="s">
        <v>5002</v>
      </c>
      <c r="C306" s="45" t="s">
        <v>8126</v>
      </c>
      <c r="D306" s="45" t="s">
        <v>4276</v>
      </c>
      <c r="E306" s="25">
        <v>77.09</v>
      </c>
      <c r="F306" s="15">
        <v>2675471</v>
      </c>
      <c r="G306" s="45" t="s">
        <v>5003</v>
      </c>
      <c r="H306" s="45" t="s">
        <v>1951</v>
      </c>
      <c r="I306" s="58">
        <v>37644</v>
      </c>
      <c r="J306" s="58">
        <v>50415</v>
      </c>
      <c r="K306" s="45" t="s">
        <v>663</v>
      </c>
      <c r="L306" s="45" t="s">
        <v>4266</v>
      </c>
    </row>
    <row r="307" spans="1:12">
      <c r="A307" s="16">
        <v>304</v>
      </c>
      <c r="B307" s="47" t="s">
        <v>5004</v>
      </c>
      <c r="C307" s="47" t="s">
        <v>8126</v>
      </c>
      <c r="D307" s="47" t="s">
        <v>5005</v>
      </c>
      <c r="E307" s="27">
        <v>38.31</v>
      </c>
      <c r="F307" s="17">
        <v>5547938</v>
      </c>
      <c r="G307" s="47" t="s">
        <v>5006</v>
      </c>
      <c r="H307" s="47" t="s">
        <v>1946</v>
      </c>
      <c r="I307" s="57">
        <v>37651</v>
      </c>
      <c r="J307" s="57">
        <v>48609</v>
      </c>
      <c r="K307" s="47" t="s">
        <v>697</v>
      </c>
      <c r="L307" s="47" t="s">
        <v>2087</v>
      </c>
    </row>
    <row r="308" spans="1:12">
      <c r="A308" s="14">
        <v>305</v>
      </c>
      <c r="B308" s="45" t="s">
        <v>5007</v>
      </c>
      <c r="C308" s="45" t="s">
        <v>8126</v>
      </c>
      <c r="D308" s="45" t="s">
        <v>5008</v>
      </c>
      <c r="E308" s="25">
        <v>272.39</v>
      </c>
      <c r="F308" s="15">
        <v>5517176</v>
      </c>
      <c r="G308" s="45" t="s">
        <v>5009</v>
      </c>
      <c r="H308" s="45" t="s">
        <v>1951</v>
      </c>
      <c r="I308" s="58">
        <v>37665</v>
      </c>
      <c r="J308" s="58">
        <v>48623</v>
      </c>
      <c r="K308" s="45" t="s">
        <v>663</v>
      </c>
      <c r="L308" s="45" t="s">
        <v>4266</v>
      </c>
    </row>
    <row r="309" spans="1:12">
      <c r="A309" s="16">
        <v>306</v>
      </c>
      <c r="B309" s="47" t="s">
        <v>5010</v>
      </c>
      <c r="C309" s="47" t="s">
        <v>8126</v>
      </c>
      <c r="D309" s="47" t="s">
        <v>4548</v>
      </c>
      <c r="E309" s="27">
        <v>131.4</v>
      </c>
      <c r="F309" s="17">
        <v>2095025</v>
      </c>
      <c r="G309" s="47" t="s">
        <v>3047</v>
      </c>
      <c r="H309" s="47" t="s">
        <v>1951</v>
      </c>
      <c r="I309" s="57">
        <v>37677</v>
      </c>
      <c r="J309" s="57">
        <v>48635</v>
      </c>
      <c r="K309" s="47" t="s">
        <v>425</v>
      </c>
      <c r="L309" s="47" t="s">
        <v>498</v>
      </c>
    </row>
    <row r="310" spans="1:12">
      <c r="A310" s="14">
        <v>307</v>
      </c>
      <c r="B310" s="45" t="s">
        <v>5011</v>
      </c>
      <c r="C310" s="45" t="s">
        <v>8126</v>
      </c>
      <c r="D310" s="45" t="s">
        <v>2130</v>
      </c>
      <c r="E310" s="25">
        <v>70.47</v>
      </c>
      <c r="F310" s="15">
        <v>2697947</v>
      </c>
      <c r="G310" s="45" t="s">
        <v>5012</v>
      </c>
      <c r="H310" s="45" t="s">
        <v>1951</v>
      </c>
      <c r="I310" s="58">
        <v>37677</v>
      </c>
      <c r="J310" s="58">
        <v>48635</v>
      </c>
      <c r="K310" s="45" t="s">
        <v>425</v>
      </c>
      <c r="L310" s="45" t="s">
        <v>498</v>
      </c>
    </row>
    <row r="311" spans="1:12">
      <c r="A311" s="16">
        <v>308</v>
      </c>
      <c r="B311" s="47" t="s">
        <v>8098</v>
      </c>
      <c r="C311" s="47" t="s">
        <v>8126</v>
      </c>
      <c r="D311" s="47" t="s">
        <v>6249</v>
      </c>
      <c r="E311" s="27">
        <v>81.93</v>
      </c>
      <c r="F311" s="17">
        <v>5099005</v>
      </c>
      <c r="G311" s="47" t="s">
        <v>6250</v>
      </c>
      <c r="H311" s="47" t="s">
        <v>1951</v>
      </c>
      <c r="I311" s="57">
        <v>37686</v>
      </c>
      <c r="J311" s="57">
        <v>48644</v>
      </c>
      <c r="K311" s="47" t="s">
        <v>425</v>
      </c>
      <c r="L311" s="47" t="s">
        <v>1975</v>
      </c>
    </row>
    <row r="312" spans="1:12">
      <c r="A312" s="14">
        <v>309</v>
      </c>
      <c r="B312" s="45" t="s">
        <v>5013</v>
      </c>
      <c r="C312" s="45" t="s">
        <v>8126</v>
      </c>
      <c r="D312" s="45" t="s">
        <v>5014</v>
      </c>
      <c r="E312" s="25">
        <v>149.56</v>
      </c>
      <c r="F312" s="15">
        <v>5373298</v>
      </c>
      <c r="G312" s="45" t="s">
        <v>3158</v>
      </c>
      <c r="H312" s="45" t="s">
        <v>1951</v>
      </c>
      <c r="I312" s="58">
        <v>37690</v>
      </c>
      <c r="J312" s="58">
        <v>48648</v>
      </c>
      <c r="K312" s="45" t="s">
        <v>470</v>
      </c>
      <c r="L312" s="45" t="s">
        <v>682</v>
      </c>
    </row>
    <row r="313" spans="1:12">
      <c r="A313" s="16">
        <v>310</v>
      </c>
      <c r="B313" s="47" t="s">
        <v>5017</v>
      </c>
      <c r="C313" s="47" t="s">
        <v>8126</v>
      </c>
      <c r="D313" s="47" t="s">
        <v>4961</v>
      </c>
      <c r="E313" s="27">
        <v>37.51</v>
      </c>
      <c r="F313" s="17">
        <v>2844001</v>
      </c>
      <c r="G313" s="47" t="s">
        <v>1629</v>
      </c>
      <c r="H313" s="47" t="s">
        <v>2008</v>
      </c>
      <c r="I313" s="57">
        <v>37695</v>
      </c>
      <c r="J313" s="57">
        <v>48653</v>
      </c>
      <c r="K313" s="47" t="s">
        <v>1419</v>
      </c>
      <c r="L313" s="47" t="s">
        <v>2279</v>
      </c>
    </row>
    <row r="314" spans="1:12">
      <c r="A314" s="14">
        <v>311</v>
      </c>
      <c r="B314" s="45" t="s">
        <v>5018</v>
      </c>
      <c r="C314" s="45" t="s">
        <v>8126</v>
      </c>
      <c r="D314" s="45" t="s">
        <v>3550</v>
      </c>
      <c r="E314" s="25">
        <v>27.06</v>
      </c>
      <c r="F314" s="15">
        <v>6134254</v>
      </c>
      <c r="G314" s="45" t="s">
        <v>5019</v>
      </c>
      <c r="H314" s="45" t="s">
        <v>1951</v>
      </c>
      <c r="I314" s="58">
        <v>37716</v>
      </c>
      <c r="J314" s="58">
        <v>48674</v>
      </c>
      <c r="K314" s="45" t="s">
        <v>470</v>
      </c>
      <c r="L314" s="45" t="s">
        <v>682</v>
      </c>
    </row>
    <row r="315" spans="1:12">
      <c r="A315" s="16">
        <v>312</v>
      </c>
      <c r="B315" s="47" t="s">
        <v>5020</v>
      </c>
      <c r="C315" s="47" t="s">
        <v>8126</v>
      </c>
      <c r="D315" s="47" t="s">
        <v>3208</v>
      </c>
      <c r="E315" s="27">
        <v>397.65</v>
      </c>
      <c r="F315" s="17">
        <v>2010933</v>
      </c>
      <c r="G315" s="47" t="s">
        <v>1589</v>
      </c>
      <c r="H315" s="47" t="s">
        <v>1951</v>
      </c>
      <c r="I315" s="57">
        <v>37728</v>
      </c>
      <c r="J315" s="57">
        <v>48686</v>
      </c>
      <c r="K315" s="47" t="s">
        <v>456</v>
      </c>
      <c r="L315" s="47" t="s">
        <v>457</v>
      </c>
    </row>
    <row r="316" spans="1:12">
      <c r="A316" s="14">
        <v>313</v>
      </c>
      <c r="B316" s="45" t="s">
        <v>5021</v>
      </c>
      <c r="C316" s="45" t="s">
        <v>8126</v>
      </c>
      <c r="D316" s="45" t="s">
        <v>5022</v>
      </c>
      <c r="E316" s="25">
        <v>281.67</v>
      </c>
      <c r="F316" s="15">
        <v>5180252</v>
      </c>
      <c r="G316" s="45" t="s">
        <v>4965</v>
      </c>
      <c r="H316" s="45" t="s">
        <v>1951</v>
      </c>
      <c r="I316" s="58">
        <v>37730</v>
      </c>
      <c r="J316" s="58">
        <v>48688</v>
      </c>
      <c r="K316" s="45" t="s">
        <v>663</v>
      </c>
      <c r="L316" s="45" t="s">
        <v>2359</v>
      </c>
    </row>
    <row r="317" spans="1:12">
      <c r="A317" s="16">
        <v>314</v>
      </c>
      <c r="B317" s="47" t="s">
        <v>6526</v>
      </c>
      <c r="C317" s="47" t="s">
        <v>8126</v>
      </c>
      <c r="D317" s="47" t="s">
        <v>6527</v>
      </c>
      <c r="E317" s="27">
        <v>24.88</v>
      </c>
      <c r="F317" s="17">
        <v>5718902</v>
      </c>
      <c r="G317" s="47" t="s">
        <v>6528</v>
      </c>
      <c r="H317" s="47" t="s">
        <v>1951</v>
      </c>
      <c r="I317" s="57">
        <v>37732</v>
      </c>
      <c r="J317" s="57">
        <v>48690</v>
      </c>
      <c r="K317" s="47" t="s">
        <v>470</v>
      </c>
      <c r="L317" s="47" t="s">
        <v>682</v>
      </c>
    </row>
    <row r="318" spans="1:12">
      <c r="A318" s="14">
        <v>315</v>
      </c>
      <c r="B318" s="45" t="s">
        <v>5025</v>
      </c>
      <c r="C318" s="45" t="s">
        <v>8126</v>
      </c>
      <c r="D318" s="45" t="s">
        <v>4221</v>
      </c>
      <c r="E318" s="25">
        <v>111.97</v>
      </c>
      <c r="F318" s="15">
        <v>6302513</v>
      </c>
      <c r="G318" s="45" t="s">
        <v>5026</v>
      </c>
      <c r="H318" s="45" t="s">
        <v>2008</v>
      </c>
      <c r="I318" s="58">
        <v>37739</v>
      </c>
      <c r="J318" s="58">
        <v>48697</v>
      </c>
      <c r="K318" s="45" t="s">
        <v>356</v>
      </c>
      <c r="L318" s="45" t="s">
        <v>2367</v>
      </c>
    </row>
    <row r="319" spans="1:12">
      <c r="A319" s="16">
        <v>316</v>
      </c>
      <c r="B319" s="47" t="s">
        <v>5027</v>
      </c>
      <c r="C319" s="47" t="s">
        <v>8126</v>
      </c>
      <c r="D319" s="47" t="s">
        <v>4734</v>
      </c>
      <c r="E319" s="27">
        <v>29.01</v>
      </c>
      <c r="F319" s="17">
        <v>2003821</v>
      </c>
      <c r="G319" s="47" t="s">
        <v>5028</v>
      </c>
      <c r="H319" s="47" t="s">
        <v>3556</v>
      </c>
      <c r="I319" s="57">
        <v>37742</v>
      </c>
      <c r="J319" s="57">
        <v>48700</v>
      </c>
      <c r="K319" s="47" t="s">
        <v>2022</v>
      </c>
      <c r="L319" s="47" t="s">
        <v>2333</v>
      </c>
    </row>
    <row r="320" spans="1:12">
      <c r="A320" s="14">
        <v>317</v>
      </c>
      <c r="B320" s="45" t="s">
        <v>5029</v>
      </c>
      <c r="C320" s="45" t="s">
        <v>8126</v>
      </c>
      <c r="D320" s="45" t="s">
        <v>5030</v>
      </c>
      <c r="E320" s="25">
        <v>45.6</v>
      </c>
      <c r="F320" s="15">
        <v>5215757</v>
      </c>
      <c r="G320" s="45" t="s">
        <v>5031</v>
      </c>
      <c r="H320" s="45" t="s">
        <v>1951</v>
      </c>
      <c r="I320" s="58">
        <v>37746</v>
      </c>
      <c r="J320" s="58">
        <v>48704</v>
      </c>
      <c r="K320" s="45" t="s">
        <v>267</v>
      </c>
      <c r="L320" s="45" t="s">
        <v>2237</v>
      </c>
    </row>
    <row r="321" spans="1:12">
      <c r="A321" s="16">
        <v>318</v>
      </c>
      <c r="B321" s="47" t="s">
        <v>5032</v>
      </c>
      <c r="C321" s="47" t="s">
        <v>8126</v>
      </c>
      <c r="D321" s="47" t="s">
        <v>5033</v>
      </c>
      <c r="E321" s="27">
        <v>50.15</v>
      </c>
      <c r="F321" s="17">
        <v>5132061</v>
      </c>
      <c r="G321" s="47" t="s">
        <v>5034</v>
      </c>
      <c r="H321" s="47" t="s">
        <v>1951</v>
      </c>
      <c r="I321" s="57">
        <v>37757</v>
      </c>
      <c r="J321" s="57">
        <v>48715</v>
      </c>
      <c r="K321" s="47" t="s">
        <v>708</v>
      </c>
      <c r="L321" s="47" t="s">
        <v>2506</v>
      </c>
    </row>
    <row r="322" spans="1:12">
      <c r="A322" s="14">
        <v>319</v>
      </c>
      <c r="B322" s="45" t="s">
        <v>5177</v>
      </c>
      <c r="C322" s="45" t="s">
        <v>8126</v>
      </c>
      <c r="D322" s="45" t="s">
        <v>5178</v>
      </c>
      <c r="E322" s="25">
        <v>26.65</v>
      </c>
      <c r="F322" s="15">
        <v>5959306</v>
      </c>
      <c r="G322" s="45" t="s">
        <v>5179</v>
      </c>
      <c r="H322" s="45" t="s">
        <v>1951</v>
      </c>
      <c r="I322" s="58">
        <v>37760</v>
      </c>
      <c r="J322" s="58">
        <v>48718</v>
      </c>
      <c r="K322" s="45" t="s">
        <v>1419</v>
      </c>
      <c r="L322" s="45" t="s">
        <v>2293</v>
      </c>
    </row>
    <row r="323" spans="1:12">
      <c r="A323" s="16">
        <v>320</v>
      </c>
      <c r="B323" s="47" t="s">
        <v>5035</v>
      </c>
      <c r="C323" s="47" t="s">
        <v>8126</v>
      </c>
      <c r="D323" s="47" t="s">
        <v>5036</v>
      </c>
      <c r="E323" s="27">
        <v>54.06</v>
      </c>
      <c r="F323" s="17">
        <v>5029635</v>
      </c>
      <c r="G323" s="47" t="s">
        <v>5037</v>
      </c>
      <c r="H323" s="47" t="s">
        <v>1951</v>
      </c>
      <c r="I323" s="57">
        <v>37760</v>
      </c>
      <c r="J323" s="57">
        <v>48718</v>
      </c>
      <c r="K323" s="47" t="s">
        <v>267</v>
      </c>
      <c r="L323" s="47" t="s">
        <v>3888</v>
      </c>
    </row>
    <row r="324" spans="1:12">
      <c r="A324" s="14">
        <v>321</v>
      </c>
      <c r="B324" s="45" t="s">
        <v>5038</v>
      </c>
      <c r="C324" s="45" t="s">
        <v>8126</v>
      </c>
      <c r="D324" s="45" t="s">
        <v>5039</v>
      </c>
      <c r="E324" s="25">
        <v>81.319999999999993</v>
      </c>
      <c r="F324" s="15">
        <v>2723344</v>
      </c>
      <c r="G324" s="45" t="s">
        <v>4995</v>
      </c>
      <c r="H324" s="45" t="s">
        <v>1951</v>
      </c>
      <c r="I324" s="58">
        <v>37761</v>
      </c>
      <c r="J324" s="58">
        <v>50932</v>
      </c>
      <c r="K324" s="45" t="s">
        <v>724</v>
      </c>
      <c r="L324" s="45" t="s">
        <v>253</v>
      </c>
    </row>
    <row r="325" spans="1:12">
      <c r="A325" s="16">
        <v>322</v>
      </c>
      <c r="B325" s="47" t="s">
        <v>5043</v>
      </c>
      <c r="C325" s="47" t="s">
        <v>8126</v>
      </c>
      <c r="D325" s="47" t="s">
        <v>5044</v>
      </c>
      <c r="E325" s="27">
        <v>46.46</v>
      </c>
      <c r="F325" s="17">
        <v>2041588</v>
      </c>
      <c r="G325" s="47" t="s">
        <v>5045</v>
      </c>
      <c r="H325" s="47" t="s">
        <v>1951</v>
      </c>
      <c r="I325" s="57">
        <v>37763</v>
      </c>
      <c r="J325" s="57">
        <v>48721</v>
      </c>
      <c r="K325" s="47" t="s">
        <v>470</v>
      </c>
      <c r="L325" s="47" t="s">
        <v>471</v>
      </c>
    </row>
    <row r="326" spans="1:12">
      <c r="A326" s="14">
        <v>323</v>
      </c>
      <c r="B326" s="45" t="s">
        <v>5040</v>
      </c>
      <c r="C326" s="45" t="s">
        <v>8126</v>
      </c>
      <c r="D326" s="45" t="s">
        <v>5041</v>
      </c>
      <c r="E326" s="25">
        <v>30.01</v>
      </c>
      <c r="F326" s="15">
        <v>6292747</v>
      </c>
      <c r="G326" s="45" t="s">
        <v>5042</v>
      </c>
      <c r="H326" s="45" t="s">
        <v>2008</v>
      </c>
      <c r="I326" s="58">
        <v>37763</v>
      </c>
      <c r="J326" s="58">
        <v>48721</v>
      </c>
      <c r="K326" s="45" t="s">
        <v>356</v>
      </c>
      <c r="L326" s="45" t="s">
        <v>3165</v>
      </c>
    </row>
    <row r="327" spans="1:12">
      <c r="A327" s="16">
        <v>324</v>
      </c>
      <c r="B327" s="47" t="s">
        <v>5046</v>
      </c>
      <c r="C327" s="47" t="s">
        <v>8126</v>
      </c>
      <c r="D327" s="47" t="s">
        <v>5047</v>
      </c>
      <c r="E327" s="27">
        <v>27.72</v>
      </c>
      <c r="F327" s="17">
        <v>5639034</v>
      </c>
      <c r="G327" s="47" t="s">
        <v>5048</v>
      </c>
      <c r="H327" s="47" t="s">
        <v>1951</v>
      </c>
      <c r="I327" s="57">
        <v>37770</v>
      </c>
      <c r="J327" s="57">
        <v>48728</v>
      </c>
      <c r="K327" s="47" t="s">
        <v>356</v>
      </c>
      <c r="L327" s="47" t="s">
        <v>2367</v>
      </c>
    </row>
    <row r="328" spans="1:12">
      <c r="A328" s="14">
        <v>325</v>
      </c>
      <c r="B328" s="45" t="s">
        <v>5049</v>
      </c>
      <c r="C328" s="45" t="s">
        <v>8126</v>
      </c>
      <c r="D328" s="45" t="s">
        <v>4984</v>
      </c>
      <c r="E328" s="25">
        <v>20.3</v>
      </c>
      <c r="F328" s="15">
        <v>2103869</v>
      </c>
      <c r="G328" s="45" t="s">
        <v>5050</v>
      </c>
      <c r="H328" s="45" t="s">
        <v>1951</v>
      </c>
      <c r="I328" s="58">
        <v>37777</v>
      </c>
      <c r="J328" s="58">
        <v>48735</v>
      </c>
      <c r="K328" s="45" t="s">
        <v>5051</v>
      </c>
      <c r="L328" s="45" t="s">
        <v>5052</v>
      </c>
    </row>
    <row r="329" spans="1:12">
      <c r="A329" s="16">
        <v>326</v>
      </c>
      <c r="B329" s="47" t="s">
        <v>5053</v>
      </c>
      <c r="C329" s="47" t="s">
        <v>8126</v>
      </c>
      <c r="D329" s="47" t="s">
        <v>5054</v>
      </c>
      <c r="E329" s="27">
        <v>110.53</v>
      </c>
      <c r="F329" s="17">
        <v>2739739</v>
      </c>
      <c r="G329" s="47" t="s">
        <v>5055</v>
      </c>
      <c r="H329" s="47" t="s">
        <v>1951</v>
      </c>
      <c r="I329" s="57">
        <v>37778</v>
      </c>
      <c r="J329" s="57">
        <v>48736</v>
      </c>
      <c r="K329" s="47" t="s">
        <v>724</v>
      </c>
      <c r="L329" s="47" t="s">
        <v>4515</v>
      </c>
    </row>
    <row r="330" spans="1:12">
      <c r="A330" s="14">
        <v>327</v>
      </c>
      <c r="B330" s="45" t="s">
        <v>5056</v>
      </c>
      <c r="C330" s="45" t="s">
        <v>8126</v>
      </c>
      <c r="D330" s="45" t="s">
        <v>5057</v>
      </c>
      <c r="E330" s="25">
        <v>31.16</v>
      </c>
      <c r="F330" s="15">
        <v>4183525</v>
      </c>
      <c r="G330" s="45" t="s">
        <v>5058</v>
      </c>
      <c r="H330" s="45" t="s">
        <v>1951</v>
      </c>
      <c r="I330" s="58">
        <v>37779</v>
      </c>
      <c r="J330" s="58">
        <v>48737</v>
      </c>
      <c r="K330" s="45" t="s">
        <v>180</v>
      </c>
      <c r="L330" s="45" t="s">
        <v>5059</v>
      </c>
    </row>
    <row r="331" spans="1:12">
      <c r="A331" s="16">
        <v>328</v>
      </c>
      <c r="B331" s="47" t="s">
        <v>7879</v>
      </c>
      <c r="C331" s="47" t="s">
        <v>8126</v>
      </c>
      <c r="D331" s="47" t="s">
        <v>5569</v>
      </c>
      <c r="E331" s="27">
        <v>24.44</v>
      </c>
      <c r="F331" s="17">
        <v>3554848</v>
      </c>
      <c r="G331" s="47" t="s">
        <v>7880</v>
      </c>
      <c r="H331" s="47" t="s">
        <v>1951</v>
      </c>
      <c r="I331" s="57">
        <v>37792</v>
      </c>
      <c r="J331" s="57">
        <v>48750</v>
      </c>
      <c r="K331" s="47" t="s">
        <v>1952</v>
      </c>
      <c r="L331" s="47" t="s">
        <v>4480</v>
      </c>
    </row>
    <row r="332" spans="1:12">
      <c r="A332" s="14">
        <v>329</v>
      </c>
      <c r="B332" s="45" t="s">
        <v>5067</v>
      </c>
      <c r="C332" s="45" t="s">
        <v>8126</v>
      </c>
      <c r="D332" s="45" t="s">
        <v>5068</v>
      </c>
      <c r="E332" s="25">
        <v>59.29</v>
      </c>
      <c r="F332" s="15">
        <v>2868687</v>
      </c>
      <c r="G332" s="45" t="s">
        <v>4010</v>
      </c>
      <c r="H332" s="45" t="s">
        <v>1951</v>
      </c>
      <c r="I332" s="58">
        <v>37796</v>
      </c>
      <c r="J332" s="58">
        <v>48754</v>
      </c>
      <c r="K332" s="45" t="s">
        <v>470</v>
      </c>
      <c r="L332" s="45" t="s">
        <v>682</v>
      </c>
    </row>
    <row r="333" spans="1:12">
      <c r="A333" s="16">
        <v>330</v>
      </c>
      <c r="B333" s="47" t="s">
        <v>5063</v>
      </c>
      <c r="C333" s="47" t="s">
        <v>8126</v>
      </c>
      <c r="D333" s="47" t="s">
        <v>5064</v>
      </c>
      <c r="E333" s="27">
        <v>40.450000000000003</v>
      </c>
      <c r="F333" s="17">
        <v>5340195</v>
      </c>
      <c r="G333" s="47" t="s">
        <v>5065</v>
      </c>
      <c r="H333" s="47" t="s">
        <v>1951</v>
      </c>
      <c r="I333" s="57">
        <v>37796</v>
      </c>
      <c r="J333" s="57">
        <v>48754</v>
      </c>
      <c r="K333" s="47" t="s">
        <v>267</v>
      </c>
      <c r="L333" s="47" t="s">
        <v>5066</v>
      </c>
    </row>
    <row r="334" spans="1:12">
      <c r="A334" s="14">
        <v>331</v>
      </c>
      <c r="B334" s="45" t="s">
        <v>8108</v>
      </c>
      <c r="C334" s="45" t="s">
        <v>8126</v>
      </c>
      <c r="D334" s="45" t="s">
        <v>8109</v>
      </c>
      <c r="E334" s="25">
        <v>105.37</v>
      </c>
      <c r="F334" s="15">
        <v>5763177</v>
      </c>
      <c r="G334" s="45" t="s">
        <v>8110</v>
      </c>
      <c r="H334" s="45" t="s">
        <v>1951</v>
      </c>
      <c r="I334" s="58">
        <v>37805</v>
      </c>
      <c r="J334" s="58">
        <v>48763</v>
      </c>
      <c r="K334" s="45" t="s">
        <v>5144</v>
      </c>
      <c r="L334" s="45" t="s">
        <v>5557</v>
      </c>
    </row>
    <row r="335" spans="1:12">
      <c r="A335" s="16">
        <v>332</v>
      </c>
      <c r="B335" s="47" t="s">
        <v>5069</v>
      </c>
      <c r="C335" s="47" t="s">
        <v>8126</v>
      </c>
      <c r="D335" s="47" t="s">
        <v>5070</v>
      </c>
      <c r="E335" s="27">
        <v>74.599999999999994</v>
      </c>
      <c r="F335" s="17">
        <v>5250218</v>
      </c>
      <c r="G335" s="47" t="s">
        <v>5071</v>
      </c>
      <c r="H335" s="47" t="s">
        <v>2008</v>
      </c>
      <c r="I335" s="57">
        <v>37824</v>
      </c>
      <c r="J335" s="57">
        <v>48782</v>
      </c>
      <c r="K335" s="47" t="s">
        <v>724</v>
      </c>
      <c r="L335" s="47" t="s">
        <v>2285</v>
      </c>
    </row>
    <row r="336" spans="1:12">
      <c r="A336" s="14">
        <v>333</v>
      </c>
      <c r="B336" s="45" t="s">
        <v>5072</v>
      </c>
      <c r="C336" s="45" t="s">
        <v>8126</v>
      </c>
      <c r="D336" s="45" t="s">
        <v>5073</v>
      </c>
      <c r="E336" s="25">
        <v>35.880000000000003</v>
      </c>
      <c r="F336" s="15">
        <v>2744821</v>
      </c>
      <c r="G336" s="45" t="s">
        <v>5074</v>
      </c>
      <c r="H336" s="45" t="s">
        <v>1951</v>
      </c>
      <c r="I336" s="58">
        <v>37825</v>
      </c>
      <c r="J336" s="58">
        <v>48783</v>
      </c>
      <c r="K336" s="45" t="s">
        <v>168</v>
      </c>
      <c r="L336" s="45" t="s">
        <v>413</v>
      </c>
    </row>
    <row r="337" spans="1:12">
      <c r="A337" s="16">
        <v>334</v>
      </c>
      <c r="B337" s="47" t="s">
        <v>5075</v>
      </c>
      <c r="C337" s="47" t="s">
        <v>8126</v>
      </c>
      <c r="D337" s="47" t="s">
        <v>2058</v>
      </c>
      <c r="E337" s="27">
        <v>995.58</v>
      </c>
      <c r="F337" s="17">
        <v>2784904</v>
      </c>
      <c r="G337" s="47" t="s">
        <v>5076</v>
      </c>
      <c r="H337" s="47" t="s">
        <v>2008</v>
      </c>
      <c r="I337" s="57">
        <v>37830</v>
      </c>
      <c r="J337" s="57">
        <v>48788</v>
      </c>
      <c r="K337" s="47" t="s">
        <v>456</v>
      </c>
      <c r="L337" s="47" t="s">
        <v>2049</v>
      </c>
    </row>
    <row r="338" spans="1:12">
      <c r="A338" s="14">
        <v>335</v>
      </c>
      <c r="B338" s="45" t="s">
        <v>7816</v>
      </c>
      <c r="C338" s="45" t="s">
        <v>8126</v>
      </c>
      <c r="D338" s="45" t="s">
        <v>7817</v>
      </c>
      <c r="E338" s="25">
        <v>195.07</v>
      </c>
      <c r="F338" s="15">
        <v>5327229</v>
      </c>
      <c r="G338" s="45" t="s">
        <v>7818</v>
      </c>
      <c r="H338" s="45" t="s">
        <v>1946</v>
      </c>
      <c r="I338" s="58">
        <v>37832</v>
      </c>
      <c r="J338" s="58">
        <v>48790</v>
      </c>
      <c r="K338" s="45" t="s">
        <v>663</v>
      </c>
      <c r="L338" s="45" t="s">
        <v>2071</v>
      </c>
    </row>
    <row r="339" spans="1:12">
      <c r="A339" s="16">
        <v>336</v>
      </c>
      <c r="B339" s="47" t="s">
        <v>5077</v>
      </c>
      <c r="C339" s="47" t="s">
        <v>8126</v>
      </c>
      <c r="D339" s="47" t="s">
        <v>5079</v>
      </c>
      <c r="E339" s="27">
        <v>27.99</v>
      </c>
      <c r="F339" s="17">
        <v>2057174</v>
      </c>
      <c r="G339" s="47" t="s">
        <v>5080</v>
      </c>
      <c r="H339" s="47" t="s">
        <v>1951</v>
      </c>
      <c r="I339" s="57">
        <v>37854</v>
      </c>
      <c r="J339" s="57">
        <v>48812</v>
      </c>
      <c r="K339" s="47" t="s">
        <v>663</v>
      </c>
      <c r="L339" s="47" t="s">
        <v>5081</v>
      </c>
    </row>
    <row r="340" spans="1:12">
      <c r="A340" s="14">
        <v>337</v>
      </c>
      <c r="B340" s="45" t="s">
        <v>5082</v>
      </c>
      <c r="C340" s="45" t="s">
        <v>8126</v>
      </c>
      <c r="D340" s="45" t="s">
        <v>2179</v>
      </c>
      <c r="E340" s="25">
        <v>118.15</v>
      </c>
      <c r="F340" s="15">
        <v>2852772</v>
      </c>
      <c r="G340" s="45" t="s">
        <v>5083</v>
      </c>
      <c r="H340" s="45" t="s">
        <v>2008</v>
      </c>
      <c r="I340" s="58">
        <v>37859</v>
      </c>
      <c r="J340" s="58">
        <v>48817</v>
      </c>
      <c r="K340" s="45" t="s">
        <v>697</v>
      </c>
      <c r="L340" s="45" t="s">
        <v>1562</v>
      </c>
    </row>
    <row r="341" spans="1:12">
      <c r="A341" s="16">
        <v>338</v>
      </c>
      <c r="B341" s="47" t="s">
        <v>5084</v>
      </c>
      <c r="C341" s="47" t="s">
        <v>8126</v>
      </c>
      <c r="D341" s="47" t="s">
        <v>5085</v>
      </c>
      <c r="E341" s="27">
        <v>65.150000000000006</v>
      </c>
      <c r="F341" s="17">
        <v>2003732</v>
      </c>
      <c r="G341" s="47" t="s">
        <v>2029</v>
      </c>
      <c r="H341" s="47" t="s">
        <v>1951</v>
      </c>
      <c r="I341" s="57">
        <v>37861</v>
      </c>
      <c r="J341" s="57">
        <v>48819</v>
      </c>
      <c r="K341" s="47" t="s">
        <v>1419</v>
      </c>
      <c r="L341" s="47" t="s">
        <v>1303</v>
      </c>
    </row>
    <row r="342" spans="1:12">
      <c r="A342" s="14">
        <v>339</v>
      </c>
      <c r="B342" s="45" t="s">
        <v>6470</v>
      </c>
      <c r="C342" s="45" t="s">
        <v>8126</v>
      </c>
      <c r="D342" s="45" t="s">
        <v>6471</v>
      </c>
      <c r="E342" s="25">
        <v>69.260000000000005</v>
      </c>
      <c r="F342" s="15">
        <v>2694204</v>
      </c>
      <c r="G342" s="45" t="s">
        <v>6472</v>
      </c>
      <c r="H342" s="45" t="s">
        <v>1951</v>
      </c>
      <c r="I342" s="58">
        <v>37862</v>
      </c>
      <c r="J342" s="58">
        <v>50084</v>
      </c>
      <c r="K342" s="45" t="s">
        <v>168</v>
      </c>
      <c r="L342" s="45" t="s">
        <v>413</v>
      </c>
    </row>
    <row r="343" spans="1:12">
      <c r="A343" s="16">
        <v>340</v>
      </c>
      <c r="B343" s="47" t="s">
        <v>7023</v>
      </c>
      <c r="C343" s="47" t="s">
        <v>8126</v>
      </c>
      <c r="D343" s="47" t="s">
        <v>2049</v>
      </c>
      <c r="E343" s="27">
        <v>160.25</v>
      </c>
      <c r="F343" s="17">
        <v>2763389</v>
      </c>
      <c r="G343" s="47" t="s">
        <v>7024</v>
      </c>
      <c r="H343" s="47" t="s">
        <v>1951</v>
      </c>
      <c r="I343" s="57">
        <v>37881</v>
      </c>
      <c r="J343" s="57">
        <v>48839</v>
      </c>
      <c r="K343" s="47" t="s">
        <v>456</v>
      </c>
      <c r="L343" s="47" t="s">
        <v>1303</v>
      </c>
    </row>
    <row r="344" spans="1:12">
      <c r="A344" s="14">
        <v>341</v>
      </c>
      <c r="B344" s="45" t="s">
        <v>5086</v>
      </c>
      <c r="C344" s="45" t="s">
        <v>8126</v>
      </c>
      <c r="D344" s="45" t="s">
        <v>5087</v>
      </c>
      <c r="E344" s="25">
        <v>364.88</v>
      </c>
      <c r="F344" s="15">
        <v>5131871</v>
      </c>
      <c r="G344" s="45" t="s">
        <v>5088</v>
      </c>
      <c r="H344" s="45" t="s">
        <v>1951</v>
      </c>
      <c r="I344" s="58">
        <v>37894</v>
      </c>
      <c r="J344" s="58">
        <v>48852</v>
      </c>
      <c r="K344" s="45" t="s">
        <v>267</v>
      </c>
      <c r="L344" s="45" t="s">
        <v>3888</v>
      </c>
    </row>
    <row r="345" spans="1:12">
      <c r="A345" s="16">
        <v>342</v>
      </c>
      <c r="B345" s="47" t="s">
        <v>5089</v>
      </c>
      <c r="C345" s="47" t="s">
        <v>8126</v>
      </c>
      <c r="D345" s="47" t="s">
        <v>5090</v>
      </c>
      <c r="E345" s="27">
        <v>26.66</v>
      </c>
      <c r="F345" s="17">
        <v>2023202</v>
      </c>
      <c r="G345" s="47" t="s">
        <v>2370</v>
      </c>
      <c r="H345" s="47" t="s">
        <v>1951</v>
      </c>
      <c r="I345" s="57">
        <v>37898</v>
      </c>
      <c r="J345" s="57">
        <v>48856</v>
      </c>
      <c r="K345" s="47" t="s">
        <v>1420</v>
      </c>
      <c r="L345" s="47" t="s">
        <v>2700</v>
      </c>
    </row>
    <row r="346" spans="1:12">
      <c r="A346" s="14">
        <v>343</v>
      </c>
      <c r="B346" s="45" t="s">
        <v>5091</v>
      </c>
      <c r="C346" s="45" t="s">
        <v>8126</v>
      </c>
      <c r="D346" s="45" t="s">
        <v>5092</v>
      </c>
      <c r="E346" s="25">
        <v>112.73</v>
      </c>
      <c r="F346" s="15">
        <v>2065606</v>
      </c>
      <c r="G346" s="45" t="s">
        <v>5093</v>
      </c>
      <c r="H346" s="45" t="s">
        <v>1951</v>
      </c>
      <c r="I346" s="58">
        <v>37898</v>
      </c>
      <c r="J346" s="58">
        <v>48856</v>
      </c>
      <c r="K346" s="45" t="s">
        <v>456</v>
      </c>
      <c r="L346" s="45" t="s">
        <v>521</v>
      </c>
    </row>
    <row r="347" spans="1:12">
      <c r="A347" s="16">
        <v>344</v>
      </c>
      <c r="B347" s="47" t="s">
        <v>5094</v>
      </c>
      <c r="C347" s="47" t="s">
        <v>8126</v>
      </c>
      <c r="D347" s="47" t="s">
        <v>5095</v>
      </c>
      <c r="E347" s="27">
        <v>43.06</v>
      </c>
      <c r="F347" s="17">
        <v>2707969</v>
      </c>
      <c r="G347" s="47" t="s">
        <v>1444</v>
      </c>
      <c r="H347" s="47" t="s">
        <v>1946</v>
      </c>
      <c r="I347" s="57">
        <v>37898</v>
      </c>
      <c r="J347" s="57">
        <v>48856</v>
      </c>
      <c r="K347" s="47" t="s">
        <v>697</v>
      </c>
      <c r="L347" s="47" t="s">
        <v>2045</v>
      </c>
    </row>
    <row r="348" spans="1:12">
      <c r="A348" s="14">
        <v>345</v>
      </c>
      <c r="B348" s="45" t="s">
        <v>6541</v>
      </c>
      <c r="C348" s="45" t="s">
        <v>8126</v>
      </c>
      <c r="D348" s="45" t="s">
        <v>6542</v>
      </c>
      <c r="E348" s="25">
        <v>35.64</v>
      </c>
      <c r="F348" s="15">
        <v>2107961</v>
      </c>
      <c r="G348" s="45" t="s">
        <v>1774</v>
      </c>
      <c r="H348" s="45" t="s">
        <v>1951</v>
      </c>
      <c r="I348" s="58">
        <v>37898</v>
      </c>
      <c r="J348" s="58">
        <v>48856</v>
      </c>
      <c r="K348" s="45" t="s">
        <v>1303</v>
      </c>
      <c r="L348" s="45" t="s">
        <v>2329</v>
      </c>
    </row>
    <row r="349" spans="1:12">
      <c r="A349" s="16">
        <v>346</v>
      </c>
      <c r="B349" s="47" t="s">
        <v>5096</v>
      </c>
      <c r="C349" s="47" t="s">
        <v>8126</v>
      </c>
      <c r="D349" s="47" t="s">
        <v>5097</v>
      </c>
      <c r="E349" s="27">
        <v>147.04</v>
      </c>
      <c r="F349" s="17">
        <v>2590565</v>
      </c>
      <c r="G349" s="47" t="s">
        <v>4767</v>
      </c>
      <c r="H349" s="47" t="s">
        <v>1951</v>
      </c>
      <c r="I349" s="57">
        <v>37908</v>
      </c>
      <c r="J349" s="57">
        <v>48866</v>
      </c>
      <c r="K349" s="47" t="s">
        <v>724</v>
      </c>
      <c r="L349" s="47" t="s">
        <v>253</v>
      </c>
    </row>
    <row r="350" spans="1:12">
      <c r="A350" s="14">
        <v>347</v>
      </c>
      <c r="B350" s="45" t="s">
        <v>5098</v>
      </c>
      <c r="C350" s="45" t="s">
        <v>8126</v>
      </c>
      <c r="D350" s="45" t="s">
        <v>5099</v>
      </c>
      <c r="E350" s="25">
        <v>46.74</v>
      </c>
      <c r="F350" s="15">
        <v>2723344</v>
      </c>
      <c r="G350" s="45" t="s">
        <v>4995</v>
      </c>
      <c r="H350" s="45" t="s">
        <v>1951</v>
      </c>
      <c r="I350" s="58">
        <v>37916</v>
      </c>
      <c r="J350" s="58">
        <v>48874</v>
      </c>
      <c r="K350" s="45" t="s">
        <v>470</v>
      </c>
      <c r="L350" s="45" t="s">
        <v>682</v>
      </c>
    </row>
    <row r="351" spans="1:12">
      <c r="A351" s="16">
        <v>348</v>
      </c>
      <c r="B351" s="47" t="s">
        <v>7446</v>
      </c>
      <c r="C351" s="47" t="s">
        <v>8126</v>
      </c>
      <c r="D351" s="47" t="s">
        <v>5104</v>
      </c>
      <c r="E351" s="27">
        <v>77.930000000000007</v>
      </c>
      <c r="F351" s="17">
        <v>5482046</v>
      </c>
      <c r="G351" s="47" t="s">
        <v>6821</v>
      </c>
      <c r="H351" s="47" t="s">
        <v>1951</v>
      </c>
      <c r="I351" s="57">
        <v>37916</v>
      </c>
      <c r="J351" s="57">
        <v>48874</v>
      </c>
      <c r="K351" s="47" t="s">
        <v>267</v>
      </c>
      <c r="L351" s="47" t="s">
        <v>1983</v>
      </c>
    </row>
    <row r="352" spans="1:12">
      <c r="A352" s="14">
        <v>349</v>
      </c>
      <c r="B352" s="45" t="s">
        <v>5106</v>
      </c>
      <c r="C352" s="45" t="s">
        <v>8126</v>
      </c>
      <c r="D352" s="45" t="s">
        <v>5107</v>
      </c>
      <c r="E352" s="25">
        <v>25.35</v>
      </c>
      <c r="F352" s="15">
        <v>2609436</v>
      </c>
      <c r="G352" s="45" t="s">
        <v>1490</v>
      </c>
      <c r="H352" s="45" t="s">
        <v>1951</v>
      </c>
      <c r="I352" s="58">
        <v>37916</v>
      </c>
      <c r="J352" s="58">
        <v>48874</v>
      </c>
      <c r="K352" s="45" t="s">
        <v>1422</v>
      </c>
      <c r="L352" s="45" t="s">
        <v>471</v>
      </c>
    </row>
    <row r="353" spans="1:12">
      <c r="A353" s="16">
        <v>350</v>
      </c>
      <c r="B353" s="47" t="s">
        <v>5103</v>
      </c>
      <c r="C353" s="47" t="s">
        <v>8126</v>
      </c>
      <c r="D353" s="47" t="s">
        <v>5104</v>
      </c>
      <c r="E353" s="27">
        <v>55.06</v>
      </c>
      <c r="F353" s="17">
        <v>5685311</v>
      </c>
      <c r="G353" s="47" t="s">
        <v>5105</v>
      </c>
      <c r="H353" s="47" t="s">
        <v>1951</v>
      </c>
      <c r="I353" s="57">
        <v>37916</v>
      </c>
      <c r="J353" s="57">
        <v>48874</v>
      </c>
      <c r="K353" s="47" t="s">
        <v>267</v>
      </c>
      <c r="L353" s="47" t="s">
        <v>1983</v>
      </c>
    </row>
    <row r="354" spans="1:12">
      <c r="A354" s="14">
        <v>351</v>
      </c>
      <c r="B354" s="45" t="s">
        <v>5100</v>
      </c>
      <c r="C354" s="45" t="s">
        <v>8126</v>
      </c>
      <c r="D354" s="45" t="s">
        <v>5101</v>
      </c>
      <c r="E354" s="25">
        <v>29.41</v>
      </c>
      <c r="F354" s="15">
        <v>2681471</v>
      </c>
      <c r="G354" s="45" t="s">
        <v>5102</v>
      </c>
      <c r="H354" s="45" t="s">
        <v>1951</v>
      </c>
      <c r="I354" s="58">
        <v>37916</v>
      </c>
      <c r="J354" s="58">
        <v>48874</v>
      </c>
      <c r="K354" s="45" t="s">
        <v>267</v>
      </c>
      <c r="L354" s="45" t="s">
        <v>1983</v>
      </c>
    </row>
    <row r="355" spans="1:12">
      <c r="A355" s="16">
        <v>352</v>
      </c>
      <c r="B355" s="47" t="s">
        <v>5108</v>
      </c>
      <c r="C355" s="47" t="s">
        <v>8126</v>
      </c>
      <c r="D355" s="47" t="s">
        <v>4680</v>
      </c>
      <c r="E355" s="27">
        <v>62.86</v>
      </c>
      <c r="F355" s="17">
        <v>2668548</v>
      </c>
      <c r="G355" s="47" t="s">
        <v>5109</v>
      </c>
      <c r="H355" s="47" t="s">
        <v>1951</v>
      </c>
      <c r="I355" s="57">
        <v>37925</v>
      </c>
      <c r="J355" s="57">
        <v>48883</v>
      </c>
      <c r="K355" s="47" t="s">
        <v>724</v>
      </c>
      <c r="L355" s="47" t="s">
        <v>2234</v>
      </c>
    </row>
    <row r="356" spans="1:12">
      <c r="A356" s="14">
        <v>353</v>
      </c>
      <c r="B356" s="45" t="s">
        <v>5114</v>
      </c>
      <c r="C356" s="45" t="s">
        <v>8126</v>
      </c>
      <c r="D356" s="45" t="s">
        <v>5115</v>
      </c>
      <c r="E356" s="25">
        <v>27.45</v>
      </c>
      <c r="F356" s="15">
        <v>2800497</v>
      </c>
      <c r="G356" s="45" t="s">
        <v>5116</v>
      </c>
      <c r="H356" s="45" t="s">
        <v>1951</v>
      </c>
      <c r="I356" s="58">
        <v>37925</v>
      </c>
      <c r="J356" s="58">
        <v>48883</v>
      </c>
      <c r="K356" s="45" t="s">
        <v>267</v>
      </c>
      <c r="L356" s="45" t="s">
        <v>2458</v>
      </c>
    </row>
    <row r="357" spans="1:12">
      <c r="A357" s="16">
        <v>354</v>
      </c>
      <c r="B357" s="47" t="s">
        <v>5110</v>
      </c>
      <c r="C357" s="47" t="s">
        <v>8126</v>
      </c>
      <c r="D357" s="47" t="s">
        <v>5111</v>
      </c>
      <c r="E357" s="27">
        <v>378.49</v>
      </c>
      <c r="F357" s="17">
        <v>5029953</v>
      </c>
      <c r="G357" s="47" t="s">
        <v>5112</v>
      </c>
      <c r="H357" s="47" t="s">
        <v>1951</v>
      </c>
      <c r="I357" s="57">
        <v>37925</v>
      </c>
      <c r="J357" s="57">
        <v>48883</v>
      </c>
      <c r="K357" s="47" t="s">
        <v>1422</v>
      </c>
      <c r="L357" s="47" t="s">
        <v>5113</v>
      </c>
    </row>
    <row r="358" spans="1:12">
      <c r="A358" s="14">
        <v>355</v>
      </c>
      <c r="B358" s="45" t="s">
        <v>5117</v>
      </c>
      <c r="C358" s="45" t="s">
        <v>8126</v>
      </c>
      <c r="D358" s="45" t="s">
        <v>5118</v>
      </c>
      <c r="E358" s="25">
        <v>45.79</v>
      </c>
      <c r="F358" s="15">
        <v>5141583</v>
      </c>
      <c r="G358" s="45" t="s">
        <v>3943</v>
      </c>
      <c r="H358" s="45" t="s">
        <v>2008</v>
      </c>
      <c r="I358" s="58">
        <v>37932</v>
      </c>
      <c r="J358" s="58">
        <v>48890</v>
      </c>
      <c r="K358" s="45" t="s">
        <v>737</v>
      </c>
      <c r="L358" s="45" t="s">
        <v>2013</v>
      </c>
    </row>
    <row r="359" spans="1:12">
      <c r="A359" s="16">
        <v>356</v>
      </c>
      <c r="B359" s="47" t="s">
        <v>6802</v>
      </c>
      <c r="C359" s="47" t="s">
        <v>8126</v>
      </c>
      <c r="D359" s="47" t="s">
        <v>6803</v>
      </c>
      <c r="E359" s="27">
        <v>24.44</v>
      </c>
      <c r="F359" s="17">
        <v>2075652</v>
      </c>
      <c r="G359" s="47" t="s">
        <v>4901</v>
      </c>
      <c r="H359" s="47" t="s">
        <v>2008</v>
      </c>
      <c r="I359" s="57">
        <v>37936</v>
      </c>
      <c r="J359" s="57">
        <v>48894</v>
      </c>
      <c r="K359" s="47" t="s">
        <v>267</v>
      </c>
      <c r="L359" s="47" t="s">
        <v>3888</v>
      </c>
    </row>
    <row r="360" spans="1:12">
      <c r="A360" s="14">
        <v>357</v>
      </c>
      <c r="B360" s="45" t="s">
        <v>6800</v>
      </c>
      <c r="C360" s="45" t="s">
        <v>8126</v>
      </c>
      <c r="D360" s="45" t="s">
        <v>6801</v>
      </c>
      <c r="E360" s="25">
        <v>24.43</v>
      </c>
      <c r="F360" s="15">
        <v>2075652</v>
      </c>
      <c r="G360" s="45" t="s">
        <v>4901</v>
      </c>
      <c r="H360" s="45" t="s">
        <v>2008</v>
      </c>
      <c r="I360" s="58">
        <v>37936</v>
      </c>
      <c r="J360" s="58">
        <v>48894</v>
      </c>
      <c r="K360" s="45" t="s">
        <v>267</v>
      </c>
      <c r="L360" s="45" t="s">
        <v>3888</v>
      </c>
    </row>
    <row r="361" spans="1:12">
      <c r="A361" s="16">
        <v>358</v>
      </c>
      <c r="B361" s="47" t="s">
        <v>5119</v>
      </c>
      <c r="C361" s="47" t="s">
        <v>8126</v>
      </c>
      <c r="D361" s="47" t="s">
        <v>5120</v>
      </c>
      <c r="E361" s="27">
        <v>215.67</v>
      </c>
      <c r="F361" s="17">
        <v>2086166</v>
      </c>
      <c r="G361" s="47" t="s">
        <v>1563</v>
      </c>
      <c r="H361" s="47" t="s">
        <v>1951</v>
      </c>
      <c r="I361" s="57">
        <v>37956</v>
      </c>
      <c r="J361" s="57">
        <v>48914</v>
      </c>
      <c r="K361" s="47" t="s">
        <v>267</v>
      </c>
      <c r="L361" s="47" t="s">
        <v>2186</v>
      </c>
    </row>
    <row r="362" spans="1:12">
      <c r="A362" s="14">
        <v>359</v>
      </c>
      <c r="B362" s="45" t="s">
        <v>5121</v>
      </c>
      <c r="C362" s="45" t="s">
        <v>8126</v>
      </c>
      <c r="D362" s="45" t="s">
        <v>5122</v>
      </c>
      <c r="E362" s="25">
        <v>47.83</v>
      </c>
      <c r="F362" s="15">
        <v>5089417</v>
      </c>
      <c r="G362" s="45" t="s">
        <v>5123</v>
      </c>
      <c r="H362" s="45" t="s">
        <v>1951</v>
      </c>
      <c r="I362" s="58">
        <v>37957</v>
      </c>
      <c r="J362" s="58">
        <v>48915</v>
      </c>
      <c r="K362" s="45" t="s">
        <v>267</v>
      </c>
      <c r="L362" s="45" t="s">
        <v>3888</v>
      </c>
    </row>
    <row r="363" spans="1:12">
      <c r="A363" s="16">
        <v>360</v>
      </c>
      <c r="B363" s="47" t="s">
        <v>5124</v>
      </c>
      <c r="C363" s="47" t="s">
        <v>8126</v>
      </c>
      <c r="D363" s="47" t="s">
        <v>5125</v>
      </c>
      <c r="E363" s="27">
        <v>377.21</v>
      </c>
      <c r="F363" s="17">
        <v>2830213</v>
      </c>
      <c r="G363" s="47" t="s">
        <v>520</v>
      </c>
      <c r="H363" s="47" t="s">
        <v>2008</v>
      </c>
      <c r="I363" s="57">
        <v>37960</v>
      </c>
      <c r="J363" s="57">
        <v>48918</v>
      </c>
      <c r="K363" s="47" t="s">
        <v>456</v>
      </c>
      <c r="L363" s="47" t="s">
        <v>3085</v>
      </c>
    </row>
    <row r="364" spans="1:12">
      <c r="A364" s="14">
        <v>361</v>
      </c>
      <c r="B364" s="45" t="s">
        <v>5126</v>
      </c>
      <c r="C364" s="45" t="s">
        <v>8126</v>
      </c>
      <c r="D364" s="45" t="s">
        <v>5127</v>
      </c>
      <c r="E364" s="25">
        <v>117.33</v>
      </c>
      <c r="F364" s="15">
        <v>2617749</v>
      </c>
      <c r="G364" s="45" t="s">
        <v>5128</v>
      </c>
      <c r="H364" s="45" t="s">
        <v>1951</v>
      </c>
      <c r="I364" s="58">
        <v>37977</v>
      </c>
      <c r="J364" s="58">
        <v>48935</v>
      </c>
      <c r="K364" s="45" t="s">
        <v>1303</v>
      </c>
      <c r="L364" s="45" t="s">
        <v>2329</v>
      </c>
    </row>
    <row r="365" spans="1:12">
      <c r="A365" s="16">
        <v>362</v>
      </c>
      <c r="B365" s="47" t="s">
        <v>5129</v>
      </c>
      <c r="C365" s="47" t="s">
        <v>8126</v>
      </c>
      <c r="D365" s="47" t="s">
        <v>5130</v>
      </c>
      <c r="E365" s="27">
        <v>856.39</v>
      </c>
      <c r="F365" s="17">
        <v>2054701</v>
      </c>
      <c r="G365" s="47" t="s">
        <v>4596</v>
      </c>
      <c r="H365" s="47" t="s">
        <v>1951</v>
      </c>
      <c r="I365" s="57">
        <v>37978</v>
      </c>
      <c r="J365" s="57">
        <v>48936</v>
      </c>
      <c r="K365" s="47" t="s">
        <v>708</v>
      </c>
      <c r="L365" s="47" t="s">
        <v>5131</v>
      </c>
    </row>
    <row r="366" spans="1:12">
      <c r="A366" s="14">
        <v>363</v>
      </c>
      <c r="B366" s="45" t="s">
        <v>5132</v>
      </c>
      <c r="C366" s="45" t="s">
        <v>8126</v>
      </c>
      <c r="D366" s="45" t="s">
        <v>2596</v>
      </c>
      <c r="E366" s="25">
        <v>59.54</v>
      </c>
      <c r="F366" s="15">
        <v>5002486</v>
      </c>
      <c r="G366" s="45" t="s">
        <v>5133</v>
      </c>
      <c r="H366" s="45" t="s">
        <v>2008</v>
      </c>
      <c r="I366" s="58">
        <v>37979</v>
      </c>
      <c r="J366" s="58">
        <v>48937</v>
      </c>
      <c r="K366" s="45" t="s">
        <v>3199</v>
      </c>
      <c r="L366" s="45" t="s">
        <v>3960</v>
      </c>
    </row>
    <row r="367" spans="1:12">
      <c r="A367" s="16">
        <v>364</v>
      </c>
      <c r="B367" s="47" t="s">
        <v>5134</v>
      </c>
      <c r="C367" s="47" t="s">
        <v>8126</v>
      </c>
      <c r="D367" s="47" t="s">
        <v>5135</v>
      </c>
      <c r="E367" s="27">
        <v>32.46</v>
      </c>
      <c r="F367" s="17">
        <v>5122392</v>
      </c>
      <c r="G367" s="47" t="s">
        <v>4833</v>
      </c>
      <c r="H367" s="47" t="s">
        <v>2008</v>
      </c>
      <c r="I367" s="57">
        <v>37979</v>
      </c>
      <c r="J367" s="57">
        <v>48937</v>
      </c>
      <c r="K367" s="47" t="s">
        <v>180</v>
      </c>
      <c r="L367" s="47" t="s">
        <v>2168</v>
      </c>
    </row>
    <row r="368" spans="1:12">
      <c r="A368" s="14">
        <v>365</v>
      </c>
      <c r="B368" s="45" t="s">
        <v>5140</v>
      </c>
      <c r="C368" s="45" t="s">
        <v>8126</v>
      </c>
      <c r="D368" s="45" t="s">
        <v>5141</v>
      </c>
      <c r="E368" s="25">
        <v>1762.7</v>
      </c>
      <c r="F368" s="15">
        <v>2657457</v>
      </c>
      <c r="G368" s="45" t="s">
        <v>349</v>
      </c>
      <c r="H368" s="45" t="s">
        <v>1946</v>
      </c>
      <c r="I368" s="58">
        <v>37981</v>
      </c>
      <c r="J368" s="58">
        <v>48936</v>
      </c>
      <c r="K368" s="45" t="s">
        <v>425</v>
      </c>
      <c r="L368" s="45" t="s">
        <v>2324</v>
      </c>
    </row>
    <row r="369" spans="1:12">
      <c r="A369" s="16">
        <v>366</v>
      </c>
      <c r="B369" s="47" t="s">
        <v>5138</v>
      </c>
      <c r="C369" s="47" t="s">
        <v>8126</v>
      </c>
      <c r="D369" s="47" t="s">
        <v>5139</v>
      </c>
      <c r="E369" s="27">
        <v>8489.92</v>
      </c>
      <c r="F369" s="17">
        <v>2657457</v>
      </c>
      <c r="G369" s="47" t="s">
        <v>349</v>
      </c>
      <c r="H369" s="47" t="s">
        <v>1946</v>
      </c>
      <c r="I369" s="57">
        <v>37981</v>
      </c>
      <c r="J369" s="57">
        <v>48936</v>
      </c>
      <c r="K369" s="47" t="s">
        <v>425</v>
      </c>
      <c r="L369" s="47" t="s">
        <v>2324</v>
      </c>
    </row>
    <row r="370" spans="1:12">
      <c r="A370" s="14">
        <v>367</v>
      </c>
      <c r="B370" s="45" t="s">
        <v>5136</v>
      </c>
      <c r="C370" s="45" t="s">
        <v>8126</v>
      </c>
      <c r="D370" s="45" t="s">
        <v>5137</v>
      </c>
      <c r="E370" s="25">
        <v>4533.32</v>
      </c>
      <c r="F370" s="15">
        <v>2657457</v>
      </c>
      <c r="G370" s="45" t="s">
        <v>349</v>
      </c>
      <c r="H370" s="45" t="s">
        <v>1946</v>
      </c>
      <c r="I370" s="58">
        <v>37981</v>
      </c>
      <c r="J370" s="58">
        <v>48939</v>
      </c>
      <c r="K370" s="45" t="s">
        <v>425</v>
      </c>
      <c r="L370" s="45" t="s">
        <v>2324</v>
      </c>
    </row>
    <row r="371" spans="1:12">
      <c r="A371" s="16">
        <v>368</v>
      </c>
      <c r="B371" s="47" t="s">
        <v>5142</v>
      </c>
      <c r="C371" s="47" t="s">
        <v>8126</v>
      </c>
      <c r="D371" s="47" t="s">
        <v>3537</v>
      </c>
      <c r="E371" s="27">
        <v>755.2</v>
      </c>
      <c r="F371" s="17">
        <v>5295858</v>
      </c>
      <c r="G371" s="47" t="s">
        <v>2751</v>
      </c>
      <c r="H371" s="47" t="s">
        <v>2008</v>
      </c>
      <c r="I371" s="57">
        <v>37984</v>
      </c>
      <c r="J371" s="57">
        <v>48942</v>
      </c>
      <c r="K371" s="47" t="s">
        <v>663</v>
      </c>
      <c r="L371" s="47" t="s">
        <v>2037</v>
      </c>
    </row>
    <row r="372" spans="1:12">
      <c r="A372" s="14">
        <v>369</v>
      </c>
      <c r="B372" s="45" t="s">
        <v>5143</v>
      </c>
      <c r="C372" s="45" t="s">
        <v>8126</v>
      </c>
      <c r="D372" s="45" t="s">
        <v>4987</v>
      </c>
      <c r="E372" s="25">
        <v>37.270000000000003</v>
      </c>
      <c r="F372" s="15">
        <v>2041588</v>
      </c>
      <c r="G372" s="45" t="s">
        <v>5045</v>
      </c>
      <c r="H372" s="45" t="s">
        <v>1951</v>
      </c>
      <c r="I372" s="58">
        <v>37985</v>
      </c>
      <c r="J372" s="58">
        <v>48943</v>
      </c>
      <c r="K372" s="45" t="s">
        <v>5144</v>
      </c>
      <c r="L372" s="45" t="s">
        <v>5145</v>
      </c>
    </row>
    <row r="373" spans="1:12">
      <c r="A373" s="16">
        <v>370</v>
      </c>
      <c r="B373" s="47" t="s">
        <v>5146</v>
      </c>
      <c r="C373" s="47" t="s">
        <v>8126</v>
      </c>
      <c r="D373" s="47" t="s">
        <v>5147</v>
      </c>
      <c r="E373" s="27">
        <v>172.07</v>
      </c>
      <c r="F373" s="17">
        <v>2555409</v>
      </c>
      <c r="G373" s="47" t="s">
        <v>5148</v>
      </c>
      <c r="H373" s="47" t="s">
        <v>1951</v>
      </c>
      <c r="I373" s="57">
        <v>38012</v>
      </c>
      <c r="J373" s="57">
        <v>48970</v>
      </c>
      <c r="K373" s="47" t="s">
        <v>267</v>
      </c>
      <c r="L373" s="47" t="s">
        <v>3888</v>
      </c>
    </row>
    <row r="374" spans="1:12">
      <c r="A374" s="14">
        <v>371</v>
      </c>
      <c r="B374" s="45" t="s">
        <v>5149</v>
      </c>
      <c r="C374" s="45" t="s">
        <v>8126</v>
      </c>
      <c r="D374" s="45" t="s">
        <v>5150</v>
      </c>
      <c r="E374" s="25">
        <v>30.91</v>
      </c>
      <c r="F374" s="15">
        <v>2095025</v>
      </c>
      <c r="G374" s="45" t="s">
        <v>3047</v>
      </c>
      <c r="H374" s="45" t="s">
        <v>1951</v>
      </c>
      <c r="I374" s="58">
        <v>38014</v>
      </c>
      <c r="J374" s="58">
        <v>48972</v>
      </c>
      <c r="K374" s="45" t="s">
        <v>425</v>
      </c>
      <c r="L374" s="45" t="s">
        <v>498</v>
      </c>
    </row>
    <row r="375" spans="1:12">
      <c r="A375" s="16">
        <v>372</v>
      </c>
      <c r="B375" s="47" t="s">
        <v>5151</v>
      </c>
      <c r="C375" s="47" t="s">
        <v>8126</v>
      </c>
      <c r="D375" s="47" t="s">
        <v>5022</v>
      </c>
      <c r="E375" s="27">
        <v>174.21</v>
      </c>
      <c r="F375" s="17">
        <v>5180252</v>
      </c>
      <c r="G375" s="47" t="s">
        <v>4965</v>
      </c>
      <c r="H375" s="47" t="s">
        <v>1951</v>
      </c>
      <c r="I375" s="57">
        <v>38014</v>
      </c>
      <c r="J375" s="57">
        <v>48972</v>
      </c>
      <c r="K375" s="47" t="s">
        <v>663</v>
      </c>
      <c r="L375" s="47" t="s">
        <v>2359</v>
      </c>
    </row>
    <row r="376" spans="1:12">
      <c r="A376" s="14">
        <v>373</v>
      </c>
      <c r="B376" s="45" t="s">
        <v>5152</v>
      </c>
      <c r="C376" s="45" t="s">
        <v>8126</v>
      </c>
      <c r="D376" s="45" t="s">
        <v>5153</v>
      </c>
      <c r="E376" s="25">
        <v>83.53</v>
      </c>
      <c r="F376" s="15">
        <v>2019205</v>
      </c>
      <c r="G376" s="45" t="s">
        <v>5154</v>
      </c>
      <c r="H376" s="45" t="s">
        <v>1951</v>
      </c>
      <c r="I376" s="58">
        <v>38014</v>
      </c>
      <c r="J376" s="58">
        <v>48972</v>
      </c>
      <c r="K376" s="45" t="s">
        <v>724</v>
      </c>
      <c r="L376" s="45" t="s">
        <v>2285</v>
      </c>
    </row>
    <row r="377" spans="1:12">
      <c r="A377" s="16">
        <v>374</v>
      </c>
      <c r="B377" s="47" t="s">
        <v>6879</v>
      </c>
      <c r="C377" s="47" t="s">
        <v>8126</v>
      </c>
      <c r="D377" s="47" t="s">
        <v>3667</v>
      </c>
      <c r="E377" s="27">
        <v>28.66</v>
      </c>
      <c r="F377" s="17">
        <v>2779374</v>
      </c>
      <c r="G377" s="47" t="s">
        <v>6880</v>
      </c>
      <c r="H377" s="47" t="s">
        <v>1951</v>
      </c>
      <c r="I377" s="57">
        <v>38020</v>
      </c>
      <c r="J377" s="57">
        <v>48978</v>
      </c>
      <c r="K377" s="47" t="s">
        <v>267</v>
      </c>
      <c r="L377" s="47" t="s">
        <v>3888</v>
      </c>
    </row>
    <row r="378" spans="1:12">
      <c r="A378" s="14">
        <v>375</v>
      </c>
      <c r="B378" s="45" t="s">
        <v>5155</v>
      </c>
      <c r="C378" s="45" t="s">
        <v>8126</v>
      </c>
      <c r="D378" s="45" t="s">
        <v>2499</v>
      </c>
      <c r="E378" s="25">
        <v>298.13</v>
      </c>
      <c r="F378" s="15">
        <v>5295858</v>
      </c>
      <c r="G378" s="45" t="s">
        <v>2751</v>
      </c>
      <c r="H378" s="45" t="s">
        <v>2008</v>
      </c>
      <c r="I378" s="58">
        <v>38022</v>
      </c>
      <c r="J378" s="58">
        <v>48980</v>
      </c>
      <c r="K378" s="45" t="s">
        <v>663</v>
      </c>
      <c r="L378" s="45" t="s">
        <v>2037</v>
      </c>
    </row>
    <row r="379" spans="1:12">
      <c r="A379" s="16">
        <v>376</v>
      </c>
      <c r="B379" s="47" t="s">
        <v>5156</v>
      </c>
      <c r="C379" s="47" t="s">
        <v>8126</v>
      </c>
      <c r="D379" s="47" t="s">
        <v>5157</v>
      </c>
      <c r="E379" s="27">
        <v>175.24</v>
      </c>
      <c r="F379" s="17">
        <v>5401801</v>
      </c>
      <c r="G379" s="47" t="s">
        <v>5158</v>
      </c>
      <c r="H379" s="47" t="s">
        <v>1951</v>
      </c>
      <c r="I379" s="57">
        <v>38022</v>
      </c>
      <c r="J379" s="57">
        <v>48980</v>
      </c>
      <c r="K379" s="47" t="s">
        <v>737</v>
      </c>
      <c r="L379" s="47" t="s">
        <v>2271</v>
      </c>
    </row>
    <row r="380" spans="1:12">
      <c r="A380" s="14">
        <v>377</v>
      </c>
      <c r="B380" s="45" t="s">
        <v>5162</v>
      </c>
      <c r="C380" s="45" t="s">
        <v>8126</v>
      </c>
      <c r="D380" s="45" t="s">
        <v>5163</v>
      </c>
      <c r="E380" s="25">
        <v>94.21</v>
      </c>
      <c r="F380" s="15">
        <v>2774666</v>
      </c>
      <c r="G380" s="45" t="s">
        <v>5164</v>
      </c>
      <c r="H380" s="45" t="s">
        <v>1951</v>
      </c>
      <c r="I380" s="58">
        <v>38051</v>
      </c>
      <c r="J380" s="58">
        <v>49008</v>
      </c>
      <c r="K380" s="45" t="s">
        <v>267</v>
      </c>
      <c r="L380" s="45" t="s">
        <v>2186</v>
      </c>
    </row>
    <row r="381" spans="1:12">
      <c r="A381" s="16">
        <v>378</v>
      </c>
      <c r="B381" s="47" t="s">
        <v>5165</v>
      </c>
      <c r="C381" s="47" t="s">
        <v>8126</v>
      </c>
      <c r="D381" s="47" t="s">
        <v>5166</v>
      </c>
      <c r="E381" s="27">
        <v>184.1</v>
      </c>
      <c r="F381" s="17">
        <v>2681404</v>
      </c>
      <c r="G381" s="47" t="s">
        <v>1721</v>
      </c>
      <c r="H381" s="47" t="s">
        <v>1951</v>
      </c>
      <c r="I381" s="57">
        <v>38065</v>
      </c>
      <c r="J381" s="57">
        <v>49022</v>
      </c>
      <c r="K381" s="47" t="s">
        <v>708</v>
      </c>
      <c r="L381" s="47" t="s">
        <v>599</v>
      </c>
    </row>
    <row r="382" spans="1:12">
      <c r="A382" s="14">
        <v>379</v>
      </c>
      <c r="B382" s="45" t="s">
        <v>5167</v>
      </c>
      <c r="C382" s="45" t="s">
        <v>8126</v>
      </c>
      <c r="D382" s="45" t="s">
        <v>2889</v>
      </c>
      <c r="E382" s="25">
        <v>125.03</v>
      </c>
      <c r="F382" s="15">
        <v>2804816</v>
      </c>
      <c r="G382" s="45" t="s">
        <v>1860</v>
      </c>
      <c r="H382" s="45" t="s">
        <v>1951</v>
      </c>
      <c r="I382" s="58">
        <v>38069</v>
      </c>
      <c r="J382" s="58">
        <v>49026</v>
      </c>
      <c r="K382" s="45" t="s">
        <v>168</v>
      </c>
      <c r="L382" s="45" t="s">
        <v>245</v>
      </c>
    </row>
    <row r="383" spans="1:12">
      <c r="A383" s="16">
        <v>380</v>
      </c>
      <c r="B383" s="47" t="s">
        <v>5168</v>
      </c>
      <c r="C383" s="47" t="s">
        <v>8126</v>
      </c>
      <c r="D383" s="47" t="s">
        <v>5169</v>
      </c>
      <c r="E383" s="27">
        <v>113.26</v>
      </c>
      <c r="F383" s="17">
        <v>2550466</v>
      </c>
      <c r="G383" s="47" t="s">
        <v>308</v>
      </c>
      <c r="H383" s="47" t="s">
        <v>1951</v>
      </c>
      <c r="I383" s="57">
        <v>38069</v>
      </c>
      <c r="J383" s="57">
        <v>49026</v>
      </c>
      <c r="K383" s="47" t="s">
        <v>267</v>
      </c>
      <c r="L383" s="47" t="s">
        <v>3888</v>
      </c>
    </row>
    <row r="384" spans="1:12">
      <c r="A384" s="14">
        <v>381</v>
      </c>
      <c r="B384" s="45" t="s">
        <v>5173</v>
      </c>
      <c r="C384" s="45" t="s">
        <v>8126</v>
      </c>
      <c r="D384" s="45" t="s">
        <v>5174</v>
      </c>
      <c r="E384" s="25">
        <v>49.52</v>
      </c>
      <c r="F384" s="15">
        <v>2550466</v>
      </c>
      <c r="G384" s="45" t="s">
        <v>308</v>
      </c>
      <c r="H384" s="45" t="s">
        <v>1951</v>
      </c>
      <c r="I384" s="58">
        <v>38079</v>
      </c>
      <c r="J384" s="58">
        <v>49036</v>
      </c>
      <c r="K384" s="45" t="s">
        <v>267</v>
      </c>
      <c r="L384" s="45" t="s">
        <v>3888</v>
      </c>
    </row>
    <row r="385" spans="1:12">
      <c r="A385" s="16">
        <v>382</v>
      </c>
      <c r="B385" s="47" t="s">
        <v>5175</v>
      </c>
      <c r="C385" s="47" t="s">
        <v>8126</v>
      </c>
      <c r="D385" s="47" t="s">
        <v>4753</v>
      </c>
      <c r="E385" s="27">
        <v>58.5</v>
      </c>
      <c r="F385" s="17">
        <v>2053152</v>
      </c>
      <c r="G385" s="47" t="s">
        <v>5176</v>
      </c>
      <c r="H385" s="47" t="s">
        <v>3657</v>
      </c>
      <c r="I385" s="57">
        <v>38089</v>
      </c>
      <c r="J385" s="57">
        <v>49046</v>
      </c>
      <c r="K385" s="47" t="s">
        <v>267</v>
      </c>
      <c r="L385" s="47" t="s">
        <v>1983</v>
      </c>
    </row>
    <row r="386" spans="1:12">
      <c r="A386" s="14">
        <v>383</v>
      </c>
      <c r="B386" s="45" t="s">
        <v>5180</v>
      </c>
      <c r="C386" s="45" t="s">
        <v>8126</v>
      </c>
      <c r="D386" s="45" t="s">
        <v>5181</v>
      </c>
      <c r="E386" s="25">
        <v>96.94</v>
      </c>
      <c r="F386" s="15">
        <v>2808226</v>
      </c>
      <c r="G386" s="45" t="s">
        <v>5182</v>
      </c>
      <c r="H386" s="45" t="s">
        <v>2008</v>
      </c>
      <c r="I386" s="58">
        <v>38107</v>
      </c>
      <c r="J386" s="58">
        <v>50083</v>
      </c>
      <c r="K386" s="45" t="s">
        <v>655</v>
      </c>
      <c r="L386" s="45" t="s">
        <v>4457</v>
      </c>
    </row>
    <row r="387" spans="1:12">
      <c r="A387" s="16">
        <v>384</v>
      </c>
      <c r="B387" s="47" t="s">
        <v>5183</v>
      </c>
      <c r="C387" s="47" t="s">
        <v>8126</v>
      </c>
      <c r="D387" s="47" t="s">
        <v>5184</v>
      </c>
      <c r="E387" s="27">
        <v>27.63</v>
      </c>
      <c r="F387" s="17">
        <v>2063123</v>
      </c>
      <c r="G387" s="47" t="s">
        <v>5185</v>
      </c>
      <c r="H387" s="47" t="s">
        <v>1951</v>
      </c>
      <c r="I387" s="57">
        <v>38114</v>
      </c>
      <c r="J387" s="57">
        <v>49071</v>
      </c>
      <c r="K387" s="47" t="s">
        <v>267</v>
      </c>
      <c r="L387" s="47" t="s">
        <v>1983</v>
      </c>
    </row>
    <row r="388" spans="1:12">
      <c r="A388" s="14">
        <v>385</v>
      </c>
      <c r="B388" s="45" t="s">
        <v>5190</v>
      </c>
      <c r="C388" s="45" t="s">
        <v>8126</v>
      </c>
      <c r="D388" s="45" t="s">
        <v>5191</v>
      </c>
      <c r="E388" s="25">
        <v>75.150000000000006</v>
      </c>
      <c r="F388" s="15">
        <v>5180252</v>
      </c>
      <c r="G388" s="45" t="s">
        <v>4965</v>
      </c>
      <c r="H388" s="45" t="s">
        <v>1951</v>
      </c>
      <c r="I388" s="58">
        <v>38119</v>
      </c>
      <c r="J388" s="58">
        <v>49076</v>
      </c>
      <c r="K388" s="45" t="s">
        <v>663</v>
      </c>
      <c r="L388" s="45" t="s">
        <v>4966</v>
      </c>
    </row>
    <row r="389" spans="1:12">
      <c r="A389" s="16">
        <v>386</v>
      </c>
      <c r="B389" s="47" t="s">
        <v>5192</v>
      </c>
      <c r="C389" s="47" t="s">
        <v>8126</v>
      </c>
      <c r="D389" s="47" t="s">
        <v>5193</v>
      </c>
      <c r="E389" s="27">
        <v>63.98</v>
      </c>
      <c r="F389" s="17">
        <v>2010933</v>
      </c>
      <c r="G389" s="47" t="s">
        <v>1589</v>
      </c>
      <c r="H389" s="47" t="s">
        <v>1951</v>
      </c>
      <c r="I389" s="57">
        <v>38124</v>
      </c>
      <c r="J389" s="57">
        <v>49081</v>
      </c>
      <c r="K389" s="47" t="s">
        <v>456</v>
      </c>
      <c r="L389" s="47" t="s">
        <v>457</v>
      </c>
    </row>
    <row r="390" spans="1:12">
      <c r="A390" s="14">
        <v>387</v>
      </c>
      <c r="B390" s="45" t="s">
        <v>5194</v>
      </c>
      <c r="C390" s="45" t="s">
        <v>8126</v>
      </c>
      <c r="D390" s="45" t="s">
        <v>2045</v>
      </c>
      <c r="E390" s="25">
        <v>130.99</v>
      </c>
      <c r="F390" s="15">
        <v>2067439</v>
      </c>
      <c r="G390" s="45" t="s">
        <v>4757</v>
      </c>
      <c r="H390" s="45" t="s">
        <v>1951</v>
      </c>
      <c r="I390" s="58">
        <v>38126</v>
      </c>
      <c r="J390" s="58">
        <v>49083</v>
      </c>
      <c r="K390" s="45" t="s">
        <v>180</v>
      </c>
      <c r="L390" s="45" t="s">
        <v>5059</v>
      </c>
    </row>
    <row r="391" spans="1:12">
      <c r="A391" s="16">
        <v>388</v>
      </c>
      <c r="B391" s="47" t="s">
        <v>5204</v>
      </c>
      <c r="C391" s="47" t="s">
        <v>8126</v>
      </c>
      <c r="D391" s="47" t="s">
        <v>5205</v>
      </c>
      <c r="E391" s="27">
        <v>88.14</v>
      </c>
      <c r="F391" s="17">
        <v>2054701</v>
      </c>
      <c r="G391" s="47" t="s">
        <v>4596</v>
      </c>
      <c r="H391" s="47" t="s">
        <v>1951</v>
      </c>
      <c r="I391" s="57">
        <v>38148</v>
      </c>
      <c r="J391" s="57">
        <v>49105</v>
      </c>
      <c r="K391" s="47" t="s">
        <v>4824</v>
      </c>
      <c r="L391" s="47" t="s">
        <v>4825</v>
      </c>
    </row>
    <row r="392" spans="1:12">
      <c r="A392" s="14">
        <v>389</v>
      </c>
      <c r="B392" s="45" t="s">
        <v>5200</v>
      </c>
      <c r="C392" s="45" t="s">
        <v>8126</v>
      </c>
      <c r="D392" s="45" t="s">
        <v>5201</v>
      </c>
      <c r="E392" s="25">
        <v>1220.47</v>
      </c>
      <c r="F392" s="15">
        <v>2054701</v>
      </c>
      <c r="G392" s="45" t="s">
        <v>4596</v>
      </c>
      <c r="H392" s="45" t="s">
        <v>1951</v>
      </c>
      <c r="I392" s="58">
        <v>38148</v>
      </c>
      <c r="J392" s="58">
        <v>49105</v>
      </c>
      <c r="K392" s="45" t="s">
        <v>4824</v>
      </c>
      <c r="L392" s="45" t="s">
        <v>4825</v>
      </c>
    </row>
    <row r="393" spans="1:12">
      <c r="A393" s="16">
        <v>390</v>
      </c>
      <c r="B393" s="47" t="s">
        <v>5202</v>
      </c>
      <c r="C393" s="47" t="s">
        <v>8126</v>
      </c>
      <c r="D393" s="47" t="s">
        <v>5203</v>
      </c>
      <c r="E393" s="27">
        <v>284.31</v>
      </c>
      <c r="F393" s="17">
        <v>2054701</v>
      </c>
      <c r="G393" s="47" t="s">
        <v>4596</v>
      </c>
      <c r="H393" s="47" t="s">
        <v>1951</v>
      </c>
      <c r="I393" s="57">
        <v>38148</v>
      </c>
      <c r="J393" s="57">
        <v>49105</v>
      </c>
      <c r="K393" s="47" t="s">
        <v>708</v>
      </c>
      <c r="L393" s="47" t="s">
        <v>5131</v>
      </c>
    </row>
    <row r="394" spans="1:12">
      <c r="A394" s="14">
        <v>391</v>
      </c>
      <c r="B394" s="45" t="s">
        <v>5206</v>
      </c>
      <c r="C394" s="45" t="s">
        <v>8126</v>
      </c>
      <c r="D394" s="45" t="s">
        <v>5087</v>
      </c>
      <c r="E394" s="25">
        <v>376.4</v>
      </c>
      <c r="F394" s="15">
        <v>5131871</v>
      </c>
      <c r="G394" s="45" t="s">
        <v>5088</v>
      </c>
      <c r="H394" s="45" t="s">
        <v>1951</v>
      </c>
      <c r="I394" s="58">
        <v>38148</v>
      </c>
      <c r="J394" s="58">
        <v>49105</v>
      </c>
      <c r="K394" s="45" t="s">
        <v>267</v>
      </c>
      <c r="L394" s="45" t="s">
        <v>3888</v>
      </c>
    </row>
    <row r="395" spans="1:12">
      <c r="A395" s="16">
        <v>392</v>
      </c>
      <c r="B395" s="47" t="s">
        <v>5198</v>
      </c>
      <c r="C395" s="47" t="s">
        <v>8126</v>
      </c>
      <c r="D395" s="47" t="s">
        <v>5199</v>
      </c>
      <c r="E395" s="27">
        <v>1146.3599999999999</v>
      </c>
      <c r="F395" s="17">
        <v>2054701</v>
      </c>
      <c r="G395" s="47" t="s">
        <v>4596</v>
      </c>
      <c r="H395" s="47" t="s">
        <v>1951</v>
      </c>
      <c r="I395" s="57">
        <v>38148</v>
      </c>
      <c r="J395" s="57">
        <v>49105</v>
      </c>
      <c r="K395" s="47" t="s">
        <v>4824</v>
      </c>
      <c r="L395" s="47" t="s">
        <v>4825</v>
      </c>
    </row>
    <row r="396" spans="1:12">
      <c r="A396" s="14">
        <v>393</v>
      </c>
      <c r="B396" s="45" t="s">
        <v>5207</v>
      </c>
      <c r="C396" s="45" t="s">
        <v>8126</v>
      </c>
      <c r="D396" s="45" t="s">
        <v>5208</v>
      </c>
      <c r="E396" s="25">
        <v>2253.6</v>
      </c>
      <c r="F396" s="15">
        <v>5722942</v>
      </c>
      <c r="G396" s="45" t="s">
        <v>5209</v>
      </c>
      <c r="H396" s="45" t="s">
        <v>1951</v>
      </c>
      <c r="I396" s="58">
        <v>38149</v>
      </c>
      <c r="J396" s="58">
        <v>49106</v>
      </c>
      <c r="K396" s="45" t="s">
        <v>1952</v>
      </c>
      <c r="L396" s="45" t="s">
        <v>4480</v>
      </c>
    </row>
    <row r="397" spans="1:12">
      <c r="A397" s="16">
        <v>394</v>
      </c>
      <c r="B397" s="47" t="s">
        <v>5212</v>
      </c>
      <c r="C397" s="47" t="s">
        <v>8126</v>
      </c>
      <c r="D397" s="47" t="s">
        <v>5118</v>
      </c>
      <c r="E397" s="27">
        <v>25.05</v>
      </c>
      <c r="F397" s="17">
        <v>2723344</v>
      </c>
      <c r="G397" s="47" t="s">
        <v>4995</v>
      </c>
      <c r="H397" s="47" t="s">
        <v>1951</v>
      </c>
      <c r="I397" s="57">
        <v>38149</v>
      </c>
      <c r="J397" s="57">
        <v>49106</v>
      </c>
      <c r="K397" s="47" t="s">
        <v>724</v>
      </c>
      <c r="L397" s="47" t="s">
        <v>2234</v>
      </c>
    </row>
    <row r="398" spans="1:12">
      <c r="A398" s="14">
        <v>395</v>
      </c>
      <c r="B398" s="45" t="s">
        <v>5210</v>
      </c>
      <c r="C398" s="45" t="s">
        <v>8126</v>
      </c>
      <c r="D398" s="45" t="s">
        <v>5211</v>
      </c>
      <c r="E398" s="25">
        <v>525.27</v>
      </c>
      <c r="F398" s="15">
        <v>5722942</v>
      </c>
      <c r="G398" s="45" t="s">
        <v>5209</v>
      </c>
      <c r="H398" s="45" t="s">
        <v>1951</v>
      </c>
      <c r="I398" s="58">
        <v>38149</v>
      </c>
      <c r="J398" s="58">
        <v>49106</v>
      </c>
      <c r="K398" s="45" t="s">
        <v>1952</v>
      </c>
      <c r="L398" s="45" t="s">
        <v>4480</v>
      </c>
    </row>
    <row r="399" spans="1:12">
      <c r="A399" s="16">
        <v>396</v>
      </c>
      <c r="B399" s="47" t="s">
        <v>8011</v>
      </c>
      <c r="C399" s="47" t="s">
        <v>8126</v>
      </c>
      <c r="D399" s="47" t="s">
        <v>5478</v>
      </c>
      <c r="E399" s="27">
        <v>28.92</v>
      </c>
      <c r="F399" s="17">
        <v>2771179</v>
      </c>
      <c r="G399" s="47" t="s">
        <v>1506</v>
      </c>
      <c r="H399" s="47" t="s">
        <v>1951</v>
      </c>
      <c r="I399" s="57">
        <v>38153</v>
      </c>
      <c r="J399" s="57">
        <v>49110</v>
      </c>
      <c r="K399" s="47" t="s">
        <v>1422</v>
      </c>
      <c r="L399" s="47" t="s">
        <v>3343</v>
      </c>
    </row>
    <row r="400" spans="1:12">
      <c r="A400" s="14">
        <v>397</v>
      </c>
      <c r="B400" s="45" t="s">
        <v>5213</v>
      </c>
      <c r="C400" s="45" t="s">
        <v>8126</v>
      </c>
      <c r="D400" s="45" t="s">
        <v>5214</v>
      </c>
      <c r="E400" s="25">
        <v>65.92</v>
      </c>
      <c r="F400" s="15">
        <v>3738191</v>
      </c>
      <c r="G400" s="45" t="s">
        <v>4689</v>
      </c>
      <c r="H400" s="45" t="s">
        <v>1951</v>
      </c>
      <c r="I400" s="58">
        <v>38156</v>
      </c>
      <c r="J400" s="58">
        <v>49113</v>
      </c>
      <c r="K400" s="45" t="s">
        <v>663</v>
      </c>
      <c r="L400" s="45" t="s">
        <v>2067</v>
      </c>
    </row>
    <row r="401" spans="1:12">
      <c r="A401" s="16">
        <v>398</v>
      </c>
      <c r="B401" s="47" t="s">
        <v>5215</v>
      </c>
      <c r="C401" s="47" t="s">
        <v>8126</v>
      </c>
      <c r="D401" s="47" t="s">
        <v>5216</v>
      </c>
      <c r="E401" s="27">
        <v>27.98</v>
      </c>
      <c r="F401" s="17">
        <v>2076624</v>
      </c>
      <c r="G401" s="47" t="s">
        <v>5217</v>
      </c>
      <c r="H401" s="47" t="s">
        <v>1951</v>
      </c>
      <c r="I401" s="57">
        <v>38156</v>
      </c>
      <c r="J401" s="57">
        <v>49113</v>
      </c>
      <c r="K401" s="47" t="s">
        <v>470</v>
      </c>
      <c r="L401" s="47" t="s">
        <v>682</v>
      </c>
    </row>
    <row r="402" spans="1:12">
      <c r="A402" s="14">
        <v>399</v>
      </c>
      <c r="B402" s="45" t="s">
        <v>6035</v>
      </c>
      <c r="C402" s="45" t="s">
        <v>8126</v>
      </c>
      <c r="D402" s="45" t="s">
        <v>6036</v>
      </c>
      <c r="E402" s="25">
        <v>140.11000000000001</v>
      </c>
      <c r="F402" s="15">
        <v>2824833</v>
      </c>
      <c r="G402" s="45" t="s">
        <v>2318</v>
      </c>
      <c r="H402" s="45" t="s">
        <v>1951</v>
      </c>
      <c r="I402" s="58">
        <v>38170</v>
      </c>
      <c r="J402" s="58">
        <v>49127</v>
      </c>
      <c r="K402" s="45" t="s">
        <v>724</v>
      </c>
      <c r="L402" s="45" t="s">
        <v>2056</v>
      </c>
    </row>
    <row r="403" spans="1:12">
      <c r="A403" s="16">
        <v>400</v>
      </c>
      <c r="B403" s="47" t="s">
        <v>6796</v>
      </c>
      <c r="C403" s="47" t="s">
        <v>8126</v>
      </c>
      <c r="D403" s="47" t="s">
        <v>6797</v>
      </c>
      <c r="E403" s="27">
        <v>46.13</v>
      </c>
      <c r="F403" s="17">
        <v>2075652</v>
      </c>
      <c r="G403" s="47" t="s">
        <v>4901</v>
      </c>
      <c r="H403" s="47" t="s">
        <v>2008</v>
      </c>
      <c r="I403" s="57">
        <v>38174</v>
      </c>
      <c r="J403" s="57">
        <v>49131</v>
      </c>
      <c r="K403" s="47" t="s">
        <v>267</v>
      </c>
      <c r="L403" s="47" t="s">
        <v>3888</v>
      </c>
    </row>
    <row r="404" spans="1:12">
      <c r="A404" s="14">
        <v>401</v>
      </c>
      <c r="B404" s="45" t="s">
        <v>6798</v>
      </c>
      <c r="C404" s="45" t="s">
        <v>8126</v>
      </c>
      <c r="D404" s="45" t="s">
        <v>6799</v>
      </c>
      <c r="E404" s="25">
        <v>39.67</v>
      </c>
      <c r="F404" s="15">
        <v>2075652</v>
      </c>
      <c r="G404" s="45" t="s">
        <v>4901</v>
      </c>
      <c r="H404" s="45" t="s">
        <v>2008</v>
      </c>
      <c r="I404" s="58">
        <v>38174</v>
      </c>
      <c r="J404" s="58">
        <v>49131</v>
      </c>
      <c r="K404" s="45" t="s">
        <v>267</v>
      </c>
      <c r="L404" s="45" t="s">
        <v>3888</v>
      </c>
    </row>
    <row r="405" spans="1:12">
      <c r="A405" s="16">
        <v>402</v>
      </c>
      <c r="B405" s="47" t="s">
        <v>5218</v>
      </c>
      <c r="C405" s="47" t="s">
        <v>8126</v>
      </c>
      <c r="D405" s="47" t="s">
        <v>5219</v>
      </c>
      <c r="E405" s="27">
        <v>254.79</v>
      </c>
      <c r="F405" s="17">
        <v>2800128</v>
      </c>
      <c r="G405" s="47" t="s">
        <v>5220</v>
      </c>
      <c r="H405" s="47" t="s">
        <v>1951</v>
      </c>
      <c r="I405" s="57">
        <v>38176</v>
      </c>
      <c r="J405" s="57">
        <v>49133</v>
      </c>
      <c r="K405" s="47" t="s">
        <v>724</v>
      </c>
      <c r="L405" s="47" t="s">
        <v>2234</v>
      </c>
    </row>
    <row r="406" spans="1:12">
      <c r="A406" s="14">
        <v>403</v>
      </c>
      <c r="B406" s="45" t="s">
        <v>5221</v>
      </c>
      <c r="C406" s="45" t="s">
        <v>8126</v>
      </c>
      <c r="D406" s="45" t="s">
        <v>4338</v>
      </c>
      <c r="E406" s="25">
        <v>26.45</v>
      </c>
      <c r="F406" s="15">
        <v>2638185</v>
      </c>
      <c r="G406" s="45" t="s">
        <v>5222</v>
      </c>
      <c r="H406" s="45" t="s">
        <v>1951</v>
      </c>
      <c r="I406" s="58">
        <v>38182</v>
      </c>
      <c r="J406" s="58">
        <v>50235</v>
      </c>
      <c r="K406" s="45" t="s">
        <v>356</v>
      </c>
      <c r="L406" s="45" t="s">
        <v>2080</v>
      </c>
    </row>
    <row r="407" spans="1:12">
      <c r="A407" s="16">
        <v>404</v>
      </c>
      <c r="B407" s="47" t="s">
        <v>5223</v>
      </c>
      <c r="C407" s="47" t="s">
        <v>8126</v>
      </c>
      <c r="D407" s="47" t="s">
        <v>5224</v>
      </c>
      <c r="E407" s="27">
        <v>55.66</v>
      </c>
      <c r="F407" s="17">
        <v>5369223</v>
      </c>
      <c r="G407" s="47" t="s">
        <v>5225</v>
      </c>
      <c r="H407" s="47" t="s">
        <v>1951</v>
      </c>
      <c r="I407" s="57">
        <v>38184</v>
      </c>
      <c r="J407" s="57">
        <v>49141</v>
      </c>
      <c r="K407" s="47" t="s">
        <v>697</v>
      </c>
      <c r="L407" s="47" t="s">
        <v>2026</v>
      </c>
    </row>
    <row r="408" spans="1:12">
      <c r="A408" s="14">
        <v>405</v>
      </c>
      <c r="B408" s="45" t="s">
        <v>5226</v>
      </c>
      <c r="C408" s="45" t="s">
        <v>8126</v>
      </c>
      <c r="D408" s="45" t="s">
        <v>5227</v>
      </c>
      <c r="E408" s="25">
        <v>202.71</v>
      </c>
      <c r="F408" s="15">
        <v>4251148</v>
      </c>
      <c r="G408" s="45" t="s">
        <v>5228</v>
      </c>
      <c r="H408" s="45" t="s">
        <v>1951</v>
      </c>
      <c r="I408" s="58">
        <v>38189</v>
      </c>
      <c r="J408" s="58">
        <v>49146</v>
      </c>
      <c r="K408" s="45" t="s">
        <v>724</v>
      </c>
      <c r="L408" s="45" t="s">
        <v>2234</v>
      </c>
    </row>
    <row r="409" spans="1:12">
      <c r="A409" s="16">
        <v>406</v>
      </c>
      <c r="B409" s="47" t="s">
        <v>5229</v>
      </c>
      <c r="C409" s="47" t="s">
        <v>8126</v>
      </c>
      <c r="D409" s="47" t="s">
        <v>5230</v>
      </c>
      <c r="E409" s="27">
        <v>149.79</v>
      </c>
      <c r="F409" s="17">
        <v>2069849</v>
      </c>
      <c r="G409" s="47" t="s">
        <v>5231</v>
      </c>
      <c r="H409" s="47" t="s">
        <v>1951</v>
      </c>
      <c r="I409" s="57">
        <v>38189</v>
      </c>
      <c r="J409" s="57">
        <v>49143</v>
      </c>
      <c r="K409" s="47" t="s">
        <v>724</v>
      </c>
      <c r="L409" s="47" t="s">
        <v>2234</v>
      </c>
    </row>
    <row r="410" spans="1:12">
      <c r="A410" s="14">
        <v>407</v>
      </c>
      <c r="B410" s="45" t="s">
        <v>5232</v>
      </c>
      <c r="C410" s="45" t="s">
        <v>8126</v>
      </c>
      <c r="D410" s="45" t="s">
        <v>2198</v>
      </c>
      <c r="E410" s="25">
        <v>30.74</v>
      </c>
      <c r="F410" s="15">
        <v>2786893</v>
      </c>
      <c r="G410" s="45" t="s">
        <v>5233</v>
      </c>
      <c r="H410" s="45" t="s">
        <v>1946</v>
      </c>
      <c r="I410" s="58">
        <v>38191</v>
      </c>
      <c r="J410" s="58">
        <v>49148</v>
      </c>
      <c r="K410" s="45" t="s">
        <v>168</v>
      </c>
      <c r="L410" s="45" t="s">
        <v>2198</v>
      </c>
    </row>
    <row r="411" spans="1:12">
      <c r="A411" s="16">
        <v>408</v>
      </c>
      <c r="B411" s="47" t="s">
        <v>5234</v>
      </c>
      <c r="C411" s="47" t="s">
        <v>8126</v>
      </c>
      <c r="D411" s="47" t="s">
        <v>5235</v>
      </c>
      <c r="E411" s="27">
        <v>27.2</v>
      </c>
      <c r="F411" s="17">
        <v>2060825</v>
      </c>
      <c r="G411" s="47" t="s">
        <v>5236</v>
      </c>
      <c r="H411" s="47" t="s">
        <v>1951</v>
      </c>
      <c r="I411" s="57">
        <v>38191</v>
      </c>
      <c r="J411" s="57">
        <v>49148</v>
      </c>
      <c r="K411" s="47" t="s">
        <v>168</v>
      </c>
      <c r="L411" s="47" t="s">
        <v>169</v>
      </c>
    </row>
    <row r="412" spans="1:12">
      <c r="A412" s="14">
        <v>409</v>
      </c>
      <c r="B412" s="45" t="s">
        <v>5237</v>
      </c>
      <c r="C412" s="45" t="s">
        <v>8126</v>
      </c>
      <c r="D412" s="45" t="s">
        <v>2229</v>
      </c>
      <c r="E412" s="25">
        <v>232.1</v>
      </c>
      <c r="F412" s="15">
        <v>2019086</v>
      </c>
      <c r="G412" s="45" t="s">
        <v>2226</v>
      </c>
      <c r="H412" s="45" t="s">
        <v>1951</v>
      </c>
      <c r="I412" s="58">
        <v>38191</v>
      </c>
      <c r="J412" s="58">
        <v>49148</v>
      </c>
      <c r="K412" s="45" t="s">
        <v>724</v>
      </c>
      <c r="L412" s="45" t="s">
        <v>2227</v>
      </c>
    </row>
    <row r="413" spans="1:12">
      <c r="A413" s="16">
        <v>410</v>
      </c>
      <c r="B413" s="47" t="s">
        <v>5238</v>
      </c>
      <c r="C413" s="47" t="s">
        <v>8126</v>
      </c>
      <c r="D413" s="47" t="s">
        <v>5239</v>
      </c>
      <c r="E413" s="27">
        <v>412.84</v>
      </c>
      <c r="F413" s="17">
        <v>5073642</v>
      </c>
      <c r="G413" s="47" t="s">
        <v>5240</v>
      </c>
      <c r="H413" s="47" t="s">
        <v>1946</v>
      </c>
      <c r="I413" s="57">
        <v>38203</v>
      </c>
      <c r="J413" s="57">
        <v>49160</v>
      </c>
      <c r="K413" s="47" t="s">
        <v>724</v>
      </c>
      <c r="L413" s="47" t="s">
        <v>2234</v>
      </c>
    </row>
    <row r="414" spans="1:12">
      <c r="A414" s="14">
        <v>411</v>
      </c>
      <c r="B414" s="45" t="s">
        <v>5241</v>
      </c>
      <c r="C414" s="45" t="s">
        <v>8126</v>
      </c>
      <c r="D414" s="45" t="s">
        <v>5242</v>
      </c>
      <c r="E414" s="25">
        <v>77.48</v>
      </c>
      <c r="F414" s="15">
        <v>2549204</v>
      </c>
      <c r="G414" s="45" t="s">
        <v>5243</v>
      </c>
      <c r="H414" s="45" t="s">
        <v>1951</v>
      </c>
      <c r="I414" s="58">
        <v>38203</v>
      </c>
      <c r="J414" s="58">
        <v>49160</v>
      </c>
      <c r="K414" s="45" t="s">
        <v>267</v>
      </c>
      <c r="L414" s="45" t="s">
        <v>2186</v>
      </c>
    </row>
    <row r="415" spans="1:12">
      <c r="A415" s="16">
        <v>412</v>
      </c>
      <c r="B415" s="47" t="s">
        <v>5244</v>
      </c>
      <c r="C415" s="47" t="s">
        <v>8126</v>
      </c>
      <c r="D415" s="47" t="s">
        <v>5245</v>
      </c>
      <c r="E415" s="27">
        <v>30.62</v>
      </c>
      <c r="F415" s="17">
        <v>2582457</v>
      </c>
      <c r="G415" s="47" t="s">
        <v>1786</v>
      </c>
      <c r="H415" s="47" t="s">
        <v>1951</v>
      </c>
      <c r="I415" s="57">
        <v>38208</v>
      </c>
      <c r="J415" s="57">
        <v>49165</v>
      </c>
      <c r="K415" s="47" t="s">
        <v>356</v>
      </c>
      <c r="L415" s="47" t="s">
        <v>2265</v>
      </c>
    </row>
    <row r="416" spans="1:12">
      <c r="A416" s="14">
        <v>413</v>
      </c>
      <c r="B416" s="45" t="s">
        <v>6683</v>
      </c>
      <c r="C416" s="45" t="s">
        <v>8126</v>
      </c>
      <c r="D416" s="45" t="s">
        <v>5247</v>
      </c>
      <c r="E416" s="25">
        <v>154.56</v>
      </c>
      <c r="F416" s="15">
        <v>5535565</v>
      </c>
      <c r="G416" s="45" t="s">
        <v>6682</v>
      </c>
      <c r="H416" s="45" t="s">
        <v>1951</v>
      </c>
      <c r="I416" s="58">
        <v>38212</v>
      </c>
      <c r="J416" s="58">
        <v>49169</v>
      </c>
      <c r="K416" s="45" t="s">
        <v>470</v>
      </c>
      <c r="L416" s="45" t="s">
        <v>2307</v>
      </c>
    </row>
    <row r="417" spans="1:12">
      <c r="A417" s="16">
        <v>414</v>
      </c>
      <c r="B417" s="47" t="s">
        <v>5246</v>
      </c>
      <c r="C417" s="47" t="s">
        <v>8126</v>
      </c>
      <c r="D417" s="47" t="s">
        <v>5247</v>
      </c>
      <c r="E417" s="27">
        <v>282.83999999999997</v>
      </c>
      <c r="F417" s="17">
        <v>2825457</v>
      </c>
      <c r="G417" s="47" t="s">
        <v>5248</v>
      </c>
      <c r="H417" s="47" t="s">
        <v>1946</v>
      </c>
      <c r="I417" s="57">
        <v>38212</v>
      </c>
      <c r="J417" s="57">
        <v>49169</v>
      </c>
      <c r="K417" s="47" t="s">
        <v>470</v>
      </c>
      <c r="L417" s="47" t="s">
        <v>2307</v>
      </c>
    </row>
    <row r="418" spans="1:12">
      <c r="A418" s="14">
        <v>415</v>
      </c>
      <c r="B418" s="45" t="s">
        <v>5249</v>
      </c>
      <c r="C418" s="45" t="s">
        <v>8126</v>
      </c>
      <c r="D418" s="45" t="s">
        <v>5250</v>
      </c>
      <c r="E418" s="25">
        <v>390.28</v>
      </c>
      <c r="F418" s="15">
        <v>5124913</v>
      </c>
      <c r="G418" s="45" t="s">
        <v>1056</v>
      </c>
      <c r="H418" s="45" t="s">
        <v>3657</v>
      </c>
      <c r="I418" s="58">
        <v>38215</v>
      </c>
      <c r="J418" s="58">
        <v>49172</v>
      </c>
      <c r="K418" s="45" t="s">
        <v>1419</v>
      </c>
      <c r="L418" s="45" t="s">
        <v>2279</v>
      </c>
    </row>
    <row r="419" spans="1:12">
      <c r="A419" s="16">
        <v>416</v>
      </c>
      <c r="B419" s="47" t="s">
        <v>5251</v>
      </c>
      <c r="C419" s="47" t="s">
        <v>8126</v>
      </c>
      <c r="D419" s="47" t="s">
        <v>5253</v>
      </c>
      <c r="E419" s="27">
        <v>28.65</v>
      </c>
      <c r="F419" s="17">
        <v>2736381</v>
      </c>
      <c r="G419" s="47" t="s">
        <v>5254</v>
      </c>
      <c r="H419" s="47" t="s">
        <v>1951</v>
      </c>
      <c r="I419" s="57">
        <v>38219</v>
      </c>
      <c r="J419" s="57">
        <v>49176</v>
      </c>
      <c r="K419" s="47" t="s">
        <v>470</v>
      </c>
      <c r="L419" s="47" t="s">
        <v>560</v>
      </c>
    </row>
    <row r="420" spans="1:12">
      <c r="A420" s="14">
        <v>417</v>
      </c>
      <c r="B420" s="45" t="s">
        <v>5255</v>
      </c>
      <c r="C420" s="45" t="s">
        <v>8126</v>
      </c>
      <c r="D420" s="45" t="s">
        <v>5256</v>
      </c>
      <c r="E420" s="25">
        <v>114.68</v>
      </c>
      <c r="F420" s="15">
        <v>2825643</v>
      </c>
      <c r="G420" s="45" t="s">
        <v>5257</v>
      </c>
      <c r="H420" s="45" t="s">
        <v>1951</v>
      </c>
      <c r="I420" s="58">
        <v>38219</v>
      </c>
      <c r="J420" s="58">
        <v>49176</v>
      </c>
      <c r="K420" s="45" t="s">
        <v>356</v>
      </c>
      <c r="L420" s="45" t="s">
        <v>2080</v>
      </c>
    </row>
    <row r="421" spans="1:12">
      <c r="A421" s="16">
        <v>418</v>
      </c>
      <c r="B421" s="47" t="s">
        <v>7889</v>
      </c>
      <c r="C421" s="47" t="s">
        <v>8126</v>
      </c>
      <c r="D421" s="47" t="s">
        <v>7890</v>
      </c>
      <c r="E421" s="27">
        <v>74.98</v>
      </c>
      <c r="F421" s="17">
        <v>2107511</v>
      </c>
      <c r="G421" s="47" t="s">
        <v>5260</v>
      </c>
      <c r="H421" s="47" t="s">
        <v>1951</v>
      </c>
      <c r="I421" s="57">
        <v>38253</v>
      </c>
      <c r="J421" s="57">
        <v>49210</v>
      </c>
      <c r="K421" s="47" t="s">
        <v>356</v>
      </c>
      <c r="L421" s="47" t="s">
        <v>2367</v>
      </c>
    </row>
    <row r="422" spans="1:12">
      <c r="A422" s="14">
        <v>419</v>
      </c>
      <c r="B422" s="45" t="s">
        <v>5258</v>
      </c>
      <c r="C422" s="45" t="s">
        <v>8126</v>
      </c>
      <c r="D422" s="45" t="s">
        <v>5259</v>
      </c>
      <c r="E422" s="25">
        <v>76.08</v>
      </c>
      <c r="F422" s="15">
        <v>2107511</v>
      </c>
      <c r="G422" s="45" t="s">
        <v>5260</v>
      </c>
      <c r="H422" s="45" t="s">
        <v>1951</v>
      </c>
      <c r="I422" s="58">
        <v>38253</v>
      </c>
      <c r="J422" s="58">
        <v>49210</v>
      </c>
      <c r="K422" s="45" t="s">
        <v>356</v>
      </c>
      <c r="L422" s="45" t="s">
        <v>2367</v>
      </c>
    </row>
    <row r="423" spans="1:12">
      <c r="A423" s="16">
        <v>420</v>
      </c>
      <c r="B423" s="47" t="s">
        <v>5261</v>
      </c>
      <c r="C423" s="47" t="s">
        <v>8126</v>
      </c>
      <c r="D423" s="47" t="s">
        <v>5262</v>
      </c>
      <c r="E423" s="27">
        <v>120.83</v>
      </c>
      <c r="F423" s="17">
        <v>2054701</v>
      </c>
      <c r="G423" s="47" t="s">
        <v>4596</v>
      </c>
      <c r="H423" s="47" t="s">
        <v>1951</v>
      </c>
      <c r="I423" s="57">
        <v>38257</v>
      </c>
      <c r="J423" s="57">
        <v>49214</v>
      </c>
      <c r="K423" s="47" t="s">
        <v>708</v>
      </c>
      <c r="L423" s="47" t="s">
        <v>5131</v>
      </c>
    </row>
    <row r="424" spans="1:12">
      <c r="A424" s="14">
        <v>421</v>
      </c>
      <c r="B424" s="45" t="s">
        <v>5263</v>
      </c>
      <c r="C424" s="45" t="s">
        <v>8126</v>
      </c>
      <c r="D424" s="45" t="s">
        <v>5264</v>
      </c>
      <c r="E424" s="25">
        <v>588.21</v>
      </c>
      <c r="F424" s="15">
        <v>2054701</v>
      </c>
      <c r="G424" s="45" t="s">
        <v>4596</v>
      </c>
      <c r="H424" s="45" t="s">
        <v>1951</v>
      </c>
      <c r="I424" s="58">
        <v>38257</v>
      </c>
      <c r="J424" s="58">
        <v>49214</v>
      </c>
      <c r="K424" s="45" t="s">
        <v>708</v>
      </c>
      <c r="L424" s="45" t="s">
        <v>5131</v>
      </c>
    </row>
    <row r="425" spans="1:12">
      <c r="A425" s="16">
        <v>422</v>
      </c>
      <c r="B425" s="47" t="s">
        <v>5265</v>
      </c>
      <c r="C425" s="47" t="s">
        <v>8126</v>
      </c>
      <c r="D425" s="47" t="s">
        <v>5266</v>
      </c>
      <c r="E425" s="27">
        <v>189.54</v>
      </c>
      <c r="F425" s="17">
        <v>5048486</v>
      </c>
      <c r="G425" s="47" t="s">
        <v>5267</v>
      </c>
      <c r="H425" s="47" t="s">
        <v>2008</v>
      </c>
      <c r="I425" s="57">
        <v>38265</v>
      </c>
      <c r="J425" s="57">
        <v>49222</v>
      </c>
      <c r="K425" s="47" t="s">
        <v>724</v>
      </c>
      <c r="L425" s="47" t="s">
        <v>2136</v>
      </c>
    </row>
    <row r="426" spans="1:12">
      <c r="A426" s="14">
        <v>423</v>
      </c>
      <c r="B426" s="45" t="s">
        <v>5268</v>
      </c>
      <c r="C426" s="45" t="s">
        <v>8126</v>
      </c>
      <c r="D426" s="45" t="s">
        <v>5269</v>
      </c>
      <c r="E426" s="25">
        <v>89.3</v>
      </c>
      <c r="F426" s="15">
        <v>2696304</v>
      </c>
      <c r="G426" s="45" t="s">
        <v>215</v>
      </c>
      <c r="H426" s="45" t="s">
        <v>1951</v>
      </c>
      <c r="I426" s="58">
        <v>38275</v>
      </c>
      <c r="J426" s="58">
        <v>49232</v>
      </c>
      <c r="K426" s="45" t="s">
        <v>267</v>
      </c>
      <c r="L426" s="45" t="s">
        <v>2211</v>
      </c>
    </row>
    <row r="427" spans="1:12">
      <c r="A427" s="16">
        <v>424</v>
      </c>
      <c r="B427" s="47" t="s">
        <v>7865</v>
      </c>
      <c r="C427" s="47" t="s">
        <v>8126</v>
      </c>
      <c r="D427" s="47" t="s">
        <v>2327</v>
      </c>
      <c r="E427" s="27">
        <v>222.34</v>
      </c>
      <c r="F427" s="17">
        <v>5051134</v>
      </c>
      <c r="G427" s="47" t="s">
        <v>1677</v>
      </c>
      <c r="H427" s="47" t="s">
        <v>1951</v>
      </c>
      <c r="I427" s="57">
        <v>38281</v>
      </c>
      <c r="J427" s="57">
        <v>49238</v>
      </c>
      <c r="K427" s="47" t="s">
        <v>267</v>
      </c>
      <c r="L427" s="47" t="s">
        <v>2211</v>
      </c>
    </row>
    <row r="428" spans="1:12">
      <c r="A428" s="14">
        <v>425</v>
      </c>
      <c r="B428" s="45" t="s">
        <v>5270</v>
      </c>
      <c r="C428" s="45" t="s">
        <v>8126</v>
      </c>
      <c r="D428" s="45" t="s">
        <v>5271</v>
      </c>
      <c r="E428" s="25">
        <v>620.63</v>
      </c>
      <c r="F428" s="15">
        <v>5124913</v>
      </c>
      <c r="G428" s="45" t="s">
        <v>1056</v>
      </c>
      <c r="H428" s="45" t="s">
        <v>3657</v>
      </c>
      <c r="I428" s="58">
        <v>38288</v>
      </c>
      <c r="J428" s="58">
        <v>49245</v>
      </c>
      <c r="K428" s="45" t="s">
        <v>1419</v>
      </c>
      <c r="L428" s="45" t="s">
        <v>2279</v>
      </c>
    </row>
    <row r="429" spans="1:12">
      <c r="A429" s="16">
        <v>426</v>
      </c>
      <c r="B429" s="47" t="s">
        <v>5272</v>
      </c>
      <c r="C429" s="47" t="s">
        <v>8126</v>
      </c>
      <c r="D429" s="47" t="s">
        <v>5273</v>
      </c>
      <c r="E429" s="27">
        <v>164.14</v>
      </c>
      <c r="F429" s="17">
        <v>2812231</v>
      </c>
      <c r="G429" s="47" t="s">
        <v>1603</v>
      </c>
      <c r="H429" s="47" t="s">
        <v>2008</v>
      </c>
      <c r="I429" s="57">
        <v>38288</v>
      </c>
      <c r="J429" s="57">
        <v>49245</v>
      </c>
      <c r="K429" s="47" t="s">
        <v>697</v>
      </c>
      <c r="L429" s="47" t="s">
        <v>2026</v>
      </c>
    </row>
    <row r="430" spans="1:12">
      <c r="A430" s="14">
        <v>427</v>
      </c>
      <c r="B430" s="45" t="s">
        <v>5274</v>
      </c>
      <c r="C430" s="45" t="s">
        <v>8126</v>
      </c>
      <c r="D430" s="45" t="s">
        <v>5275</v>
      </c>
      <c r="E430" s="25">
        <v>49.55</v>
      </c>
      <c r="F430" s="15">
        <v>2609436</v>
      </c>
      <c r="G430" s="45" t="s">
        <v>1490</v>
      </c>
      <c r="H430" s="45" t="s">
        <v>1951</v>
      </c>
      <c r="I430" s="58">
        <v>38292</v>
      </c>
      <c r="J430" s="58">
        <v>49249</v>
      </c>
      <c r="K430" s="45" t="s">
        <v>1422</v>
      </c>
      <c r="L430" s="45" t="s">
        <v>3109</v>
      </c>
    </row>
    <row r="431" spans="1:12">
      <c r="A431" s="16">
        <v>428</v>
      </c>
      <c r="B431" s="47" t="s">
        <v>5279</v>
      </c>
      <c r="C431" s="47" t="s">
        <v>8126</v>
      </c>
      <c r="D431" s="47" t="s">
        <v>5280</v>
      </c>
      <c r="E431" s="27">
        <v>344.84</v>
      </c>
      <c r="F431" s="17">
        <v>2654652</v>
      </c>
      <c r="G431" s="47" t="s">
        <v>5281</v>
      </c>
      <c r="H431" s="47" t="s">
        <v>1951</v>
      </c>
      <c r="I431" s="57">
        <v>38293</v>
      </c>
      <c r="J431" s="57">
        <v>49250</v>
      </c>
      <c r="K431" s="47" t="s">
        <v>5144</v>
      </c>
      <c r="L431" s="47" t="s">
        <v>5282</v>
      </c>
    </row>
    <row r="432" spans="1:12">
      <c r="A432" s="14">
        <v>429</v>
      </c>
      <c r="B432" s="45" t="s">
        <v>5276</v>
      </c>
      <c r="C432" s="45" t="s">
        <v>8126</v>
      </c>
      <c r="D432" s="45" t="s">
        <v>5277</v>
      </c>
      <c r="E432" s="25">
        <v>86.96</v>
      </c>
      <c r="F432" s="15">
        <v>2024128</v>
      </c>
      <c r="G432" s="45" t="s">
        <v>5278</v>
      </c>
      <c r="H432" s="45" t="s">
        <v>1951</v>
      </c>
      <c r="I432" s="58">
        <v>38293</v>
      </c>
      <c r="J432" s="58">
        <v>52903</v>
      </c>
      <c r="K432" s="45" t="s">
        <v>724</v>
      </c>
      <c r="L432" s="45" t="s">
        <v>2285</v>
      </c>
    </row>
    <row r="433" spans="1:12">
      <c r="A433" s="16">
        <v>430</v>
      </c>
      <c r="B433" s="47" t="s">
        <v>5283</v>
      </c>
      <c r="C433" s="47" t="s">
        <v>8126</v>
      </c>
      <c r="D433" s="47" t="s">
        <v>5284</v>
      </c>
      <c r="E433" s="27">
        <v>64.78</v>
      </c>
      <c r="F433" s="17">
        <v>2775093</v>
      </c>
      <c r="G433" s="47" t="s">
        <v>5285</v>
      </c>
      <c r="H433" s="47" t="s">
        <v>1951</v>
      </c>
      <c r="I433" s="57">
        <v>38300</v>
      </c>
      <c r="J433" s="57">
        <v>49257</v>
      </c>
      <c r="K433" s="47" t="s">
        <v>470</v>
      </c>
      <c r="L433" s="47" t="s">
        <v>471</v>
      </c>
    </row>
    <row r="434" spans="1:12">
      <c r="A434" s="14">
        <v>431</v>
      </c>
      <c r="B434" s="45" t="s">
        <v>5286</v>
      </c>
      <c r="C434" s="45" t="s">
        <v>8126</v>
      </c>
      <c r="D434" s="45" t="s">
        <v>5287</v>
      </c>
      <c r="E434" s="25">
        <v>55.09</v>
      </c>
      <c r="F434" s="15">
        <v>5149703</v>
      </c>
      <c r="G434" s="45" t="s">
        <v>1725</v>
      </c>
      <c r="H434" s="45" t="s">
        <v>1946</v>
      </c>
      <c r="I434" s="58">
        <v>38301</v>
      </c>
      <c r="J434" s="58">
        <v>49258</v>
      </c>
      <c r="K434" s="45" t="s">
        <v>724</v>
      </c>
      <c r="L434" s="45" t="s">
        <v>253</v>
      </c>
    </row>
    <row r="435" spans="1:12">
      <c r="A435" s="16">
        <v>432</v>
      </c>
      <c r="B435" s="47" t="s">
        <v>5288</v>
      </c>
      <c r="C435" s="47" t="s">
        <v>8126</v>
      </c>
      <c r="D435" s="47" t="s">
        <v>5289</v>
      </c>
      <c r="E435" s="27">
        <v>23.98</v>
      </c>
      <c r="F435" s="17">
        <v>2038609</v>
      </c>
      <c r="G435" s="47" t="s">
        <v>5290</v>
      </c>
      <c r="H435" s="47" t="s">
        <v>3556</v>
      </c>
      <c r="I435" s="57">
        <v>38316</v>
      </c>
      <c r="J435" s="57">
        <v>49273</v>
      </c>
      <c r="K435" s="47" t="s">
        <v>267</v>
      </c>
      <c r="L435" s="47" t="s">
        <v>2485</v>
      </c>
    </row>
    <row r="436" spans="1:12">
      <c r="A436" s="14">
        <v>433</v>
      </c>
      <c r="B436" s="45" t="s">
        <v>7894</v>
      </c>
      <c r="C436" s="45" t="s">
        <v>8126</v>
      </c>
      <c r="D436" s="45" t="s">
        <v>5289</v>
      </c>
      <c r="E436" s="25">
        <v>3.04</v>
      </c>
      <c r="F436" s="15">
        <v>5063329</v>
      </c>
      <c r="G436" s="45" t="s">
        <v>6000</v>
      </c>
      <c r="H436" s="45" t="s">
        <v>1951</v>
      </c>
      <c r="I436" s="58">
        <v>38316</v>
      </c>
      <c r="J436" s="58">
        <v>49273</v>
      </c>
      <c r="K436" s="45" t="s">
        <v>267</v>
      </c>
      <c r="L436" s="45" t="s">
        <v>2485</v>
      </c>
    </row>
    <row r="437" spans="1:12">
      <c r="A437" s="16">
        <v>434</v>
      </c>
      <c r="B437" s="47" t="s">
        <v>7450</v>
      </c>
      <c r="C437" s="47" t="s">
        <v>8126</v>
      </c>
      <c r="D437" s="47" t="s">
        <v>7451</v>
      </c>
      <c r="E437" s="27">
        <v>273.41000000000003</v>
      </c>
      <c r="F437" s="17">
        <v>2787989</v>
      </c>
      <c r="G437" s="47" t="s">
        <v>7419</v>
      </c>
      <c r="H437" s="47" t="s">
        <v>1951</v>
      </c>
      <c r="I437" s="57">
        <v>38329</v>
      </c>
      <c r="J437" s="57">
        <v>49286</v>
      </c>
      <c r="K437" s="47" t="s">
        <v>267</v>
      </c>
      <c r="L437" s="47" t="s">
        <v>3888</v>
      </c>
    </row>
    <row r="438" spans="1:12">
      <c r="A438" s="14">
        <v>435</v>
      </c>
      <c r="B438" s="45" t="s">
        <v>5891</v>
      </c>
      <c r="C438" s="45" t="s">
        <v>8126</v>
      </c>
      <c r="D438" s="45" t="s">
        <v>5892</v>
      </c>
      <c r="E438" s="25">
        <v>34.450000000000003</v>
      </c>
      <c r="F438" s="15">
        <v>2100231</v>
      </c>
      <c r="G438" s="45" t="s">
        <v>4524</v>
      </c>
      <c r="H438" s="45" t="s">
        <v>1951</v>
      </c>
      <c r="I438" s="58">
        <v>38329</v>
      </c>
      <c r="J438" s="58">
        <v>49286</v>
      </c>
      <c r="K438" s="45" t="s">
        <v>1303</v>
      </c>
      <c r="L438" s="45" t="s">
        <v>2329</v>
      </c>
    </row>
    <row r="439" spans="1:12">
      <c r="A439" s="16">
        <v>436</v>
      </c>
      <c r="B439" s="47" t="s">
        <v>5295</v>
      </c>
      <c r="C439" s="47" t="s">
        <v>8126</v>
      </c>
      <c r="D439" s="47" t="s">
        <v>3296</v>
      </c>
      <c r="E439" s="27">
        <v>66.91</v>
      </c>
      <c r="F439" s="17">
        <v>2840995</v>
      </c>
      <c r="G439" s="47" t="s">
        <v>5296</v>
      </c>
      <c r="H439" s="47" t="s">
        <v>1951</v>
      </c>
      <c r="I439" s="57">
        <v>38329</v>
      </c>
      <c r="J439" s="57">
        <v>49179</v>
      </c>
      <c r="K439" s="47" t="s">
        <v>724</v>
      </c>
      <c r="L439" s="47" t="s">
        <v>2285</v>
      </c>
    </row>
    <row r="440" spans="1:12">
      <c r="A440" s="14">
        <v>437</v>
      </c>
      <c r="B440" s="45" t="s">
        <v>5349</v>
      </c>
      <c r="C440" s="45" t="s">
        <v>8126</v>
      </c>
      <c r="D440" s="45" t="s">
        <v>5350</v>
      </c>
      <c r="E440" s="25">
        <v>417.97</v>
      </c>
      <c r="F440" s="15">
        <v>5515882</v>
      </c>
      <c r="G440" s="45" t="s">
        <v>364</v>
      </c>
      <c r="H440" s="45" t="s">
        <v>1951</v>
      </c>
      <c r="I440" s="58">
        <v>38329</v>
      </c>
      <c r="J440" s="58">
        <v>49286</v>
      </c>
      <c r="K440" s="45" t="s">
        <v>1303</v>
      </c>
      <c r="L440" s="45" t="s">
        <v>2329</v>
      </c>
    </row>
    <row r="441" spans="1:12">
      <c r="A441" s="16">
        <v>438</v>
      </c>
      <c r="B441" s="47" t="s">
        <v>5293</v>
      </c>
      <c r="C441" s="47" t="s">
        <v>8126</v>
      </c>
      <c r="D441" s="47" t="s">
        <v>5294</v>
      </c>
      <c r="E441" s="27">
        <v>641.83000000000004</v>
      </c>
      <c r="F441" s="17">
        <v>2100231</v>
      </c>
      <c r="G441" s="47" t="s">
        <v>4524</v>
      </c>
      <c r="H441" s="47" t="s">
        <v>1951</v>
      </c>
      <c r="I441" s="57">
        <v>38329</v>
      </c>
      <c r="J441" s="57">
        <v>49286</v>
      </c>
      <c r="K441" s="47" t="s">
        <v>1303</v>
      </c>
      <c r="L441" s="47" t="s">
        <v>2329</v>
      </c>
    </row>
    <row r="442" spans="1:12">
      <c r="A442" s="14">
        <v>439</v>
      </c>
      <c r="B442" s="45" t="s">
        <v>5291</v>
      </c>
      <c r="C442" s="45" t="s">
        <v>8126</v>
      </c>
      <c r="D442" s="45" t="s">
        <v>5292</v>
      </c>
      <c r="E442" s="25">
        <v>1253.42</v>
      </c>
      <c r="F442" s="15">
        <v>2784165</v>
      </c>
      <c r="G442" s="45" t="s">
        <v>2328</v>
      </c>
      <c r="H442" s="45" t="s">
        <v>1951</v>
      </c>
      <c r="I442" s="58">
        <v>38329</v>
      </c>
      <c r="J442" s="58">
        <v>49286</v>
      </c>
      <c r="K442" s="45" t="s">
        <v>1952</v>
      </c>
      <c r="L442" s="45" t="s">
        <v>4480</v>
      </c>
    </row>
    <row r="443" spans="1:12">
      <c r="A443" s="16">
        <v>440</v>
      </c>
      <c r="B443" s="47" t="s">
        <v>7777</v>
      </c>
      <c r="C443" s="47" t="s">
        <v>8126</v>
      </c>
      <c r="D443" s="47" t="s">
        <v>3296</v>
      </c>
      <c r="E443" s="27">
        <v>34.619999999999997</v>
      </c>
      <c r="F443" s="17">
        <v>2840995</v>
      </c>
      <c r="G443" s="47" t="s">
        <v>5296</v>
      </c>
      <c r="H443" s="47" t="s">
        <v>1951</v>
      </c>
      <c r="I443" s="57">
        <v>38329</v>
      </c>
      <c r="J443" s="57">
        <v>49179</v>
      </c>
      <c r="K443" s="47" t="s">
        <v>724</v>
      </c>
      <c r="L443" s="47" t="s">
        <v>2285</v>
      </c>
    </row>
    <row r="444" spans="1:12">
      <c r="A444" s="14">
        <v>441</v>
      </c>
      <c r="B444" s="45" t="s">
        <v>6290</v>
      </c>
      <c r="C444" s="45" t="s">
        <v>8126</v>
      </c>
      <c r="D444" s="45" t="s">
        <v>4565</v>
      </c>
      <c r="E444" s="25">
        <v>266.70999999999998</v>
      </c>
      <c r="F444" s="15">
        <v>6019935</v>
      </c>
      <c r="G444" s="45" t="s">
        <v>6291</v>
      </c>
      <c r="H444" s="45" t="s">
        <v>1951</v>
      </c>
      <c r="I444" s="58">
        <v>38329</v>
      </c>
      <c r="J444" s="58">
        <v>49286</v>
      </c>
      <c r="K444" s="45" t="s">
        <v>1952</v>
      </c>
      <c r="L444" s="45" t="s">
        <v>4480</v>
      </c>
    </row>
    <row r="445" spans="1:12">
      <c r="A445" s="16">
        <v>442</v>
      </c>
      <c r="B445" s="47" t="s">
        <v>5646</v>
      </c>
      <c r="C445" s="47" t="s">
        <v>8126</v>
      </c>
      <c r="D445" s="47" t="s">
        <v>5647</v>
      </c>
      <c r="E445" s="27">
        <v>145.53</v>
      </c>
      <c r="F445" s="17">
        <v>2100231</v>
      </c>
      <c r="G445" s="47" t="s">
        <v>4524</v>
      </c>
      <c r="H445" s="47" t="s">
        <v>1951</v>
      </c>
      <c r="I445" s="57">
        <v>38329</v>
      </c>
      <c r="J445" s="57">
        <v>49286</v>
      </c>
      <c r="K445" s="47" t="s">
        <v>267</v>
      </c>
      <c r="L445" s="47" t="s">
        <v>3888</v>
      </c>
    </row>
    <row r="446" spans="1:12">
      <c r="A446" s="14">
        <v>443</v>
      </c>
      <c r="B446" s="45" t="s">
        <v>7802</v>
      </c>
      <c r="C446" s="45" t="s">
        <v>8126</v>
      </c>
      <c r="D446" s="45" t="s">
        <v>7803</v>
      </c>
      <c r="E446" s="25">
        <v>336.05</v>
      </c>
      <c r="F446" s="15">
        <v>3865673</v>
      </c>
      <c r="G446" s="45" t="s">
        <v>7804</v>
      </c>
      <c r="H446" s="45" t="s">
        <v>1951</v>
      </c>
      <c r="I446" s="58">
        <v>38329</v>
      </c>
      <c r="J446" s="58">
        <v>49151</v>
      </c>
      <c r="K446" s="45" t="s">
        <v>4052</v>
      </c>
      <c r="L446" s="45" t="s">
        <v>4053</v>
      </c>
    </row>
    <row r="447" spans="1:12">
      <c r="A447" s="16">
        <v>444</v>
      </c>
      <c r="B447" s="47" t="s">
        <v>7417</v>
      </c>
      <c r="C447" s="47" t="s">
        <v>8126</v>
      </c>
      <c r="D447" s="47" t="s">
        <v>7418</v>
      </c>
      <c r="E447" s="27">
        <v>329.98</v>
      </c>
      <c r="F447" s="17">
        <v>2787989</v>
      </c>
      <c r="G447" s="47" t="s">
        <v>7419</v>
      </c>
      <c r="H447" s="47" t="s">
        <v>1951</v>
      </c>
      <c r="I447" s="57">
        <v>38329</v>
      </c>
      <c r="J447" s="57">
        <v>49286</v>
      </c>
      <c r="K447" s="47" t="s">
        <v>6172</v>
      </c>
      <c r="L447" s="47" t="s">
        <v>7420</v>
      </c>
    </row>
    <row r="448" spans="1:12">
      <c r="A448" s="14">
        <v>445</v>
      </c>
      <c r="B448" s="45" t="s">
        <v>5644</v>
      </c>
      <c r="C448" s="45" t="s">
        <v>8126</v>
      </c>
      <c r="D448" s="45" t="s">
        <v>5645</v>
      </c>
      <c r="E448" s="25">
        <v>320.16000000000003</v>
      </c>
      <c r="F448" s="15">
        <v>2100231</v>
      </c>
      <c r="G448" s="45" t="s">
        <v>4524</v>
      </c>
      <c r="H448" s="45" t="s">
        <v>1951</v>
      </c>
      <c r="I448" s="58">
        <v>38329</v>
      </c>
      <c r="J448" s="58">
        <v>49286</v>
      </c>
      <c r="K448" s="45" t="s">
        <v>1952</v>
      </c>
      <c r="L448" s="45" t="s">
        <v>4480</v>
      </c>
    </row>
    <row r="449" spans="1:12">
      <c r="A449" s="16">
        <v>446</v>
      </c>
      <c r="B449" s="47" t="s">
        <v>5297</v>
      </c>
      <c r="C449" s="47" t="s">
        <v>8126</v>
      </c>
      <c r="D449" s="47" t="s">
        <v>253</v>
      </c>
      <c r="E449" s="27">
        <v>1405.41</v>
      </c>
      <c r="F449" s="17">
        <v>2855119</v>
      </c>
      <c r="G449" s="47" t="s">
        <v>5298</v>
      </c>
      <c r="H449" s="47" t="s">
        <v>2008</v>
      </c>
      <c r="I449" s="57">
        <v>38330</v>
      </c>
      <c r="J449" s="57">
        <v>49287</v>
      </c>
      <c r="K449" s="47" t="s">
        <v>724</v>
      </c>
      <c r="L449" s="47" t="s">
        <v>2234</v>
      </c>
    </row>
    <row r="450" spans="1:12">
      <c r="A450" s="14">
        <v>447</v>
      </c>
      <c r="B450" s="45" t="s">
        <v>5299</v>
      </c>
      <c r="C450" s="45" t="s">
        <v>8126</v>
      </c>
      <c r="D450" s="45" t="s">
        <v>5127</v>
      </c>
      <c r="E450" s="25">
        <v>252.02</v>
      </c>
      <c r="F450" s="15">
        <v>2615797</v>
      </c>
      <c r="G450" s="45" t="s">
        <v>1539</v>
      </c>
      <c r="H450" s="45" t="s">
        <v>1951</v>
      </c>
      <c r="I450" s="58">
        <v>38342</v>
      </c>
      <c r="J450" s="58">
        <v>49299</v>
      </c>
      <c r="K450" s="45" t="s">
        <v>1303</v>
      </c>
      <c r="L450" s="45" t="s">
        <v>2329</v>
      </c>
    </row>
    <row r="451" spans="1:12">
      <c r="A451" s="16">
        <v>448</v>
      </c>
      <c r="B451" s="47" t="s">
        <v>5374</v>
      </c>
      <c r="C451" s="47" t="s">
        <v>8126</v>
      </c>
      <c r="D451" s="47" t="s">
        <v>5375</v>
      </c>
      <c r="E451" s="27">
        <v>39.35</v>
      </c>
      <c r="F451" s="17">
        <v>5524997</v>
      </c>
      <c r="G451" s="47" t="s">
        <v>1757</v>
      </c>
      <c r="H451" s="47" t="s">
        <v>2008</v>
      </c>
      <c r="I451" s="57">
        <v>38350</v>
      </c>
      <c r="J451" s="57">
        <v>49307</v>
      </c>
      <c r="K451" s="47" t="s">
        <v>180</v>
      </c>
      <c r="L451" s="47" t="s">
        <v>3139</v>
      </c>
    </row>
    <row r="452" spans="1:12">
      <c r="A452" s="14">
        <v>449</v>
      </c>
      <c r="B452" s="45" t="s">
        <v>5300</v>
      </c>
      <c r="C452" s="45" t="s">
        <v>8126</v>
      </c>
      <c r="D452" s="45" t="s">
        <v>5301</v>
      </c>
      <c r="E452" s="25">
        <v>447.7</v>
      </c>
      <c r="F452" s="15">
        <v>5313341</v>
      </c>
      <c r="G452" s="45" t="s">
        <v>5302</v>
      </c>
      <c r="H452" s="45" t="s">
        <v>1946</v>
      </c>
      <c r="I452" s="58">
        <v>38355</v>
      </c>
      <c r="J452" s="58">
        <v>49312</v>
      </c>
      <c r="K452" s="45" t="s">
        <v>737</v>
      </c>
      <c r="L452" s="45" t="s">
        <v>4073</v>
      </c>
    </row>
    <row r="453" spans="1:12">
      <c r="A453" s="16">
        <v>450</v>
      </c>
      <c r="B453" s="47" t="s">
        <v>7026</v>
      </c>
      <c r="C453" s="47" t="s">
        <v>8126</v>
      </c>
      <c r="D453" s="47" t="s">
        <v>7027</v>
      </c>
      <c r="E453" s="27">
        <v>113.89</v>
      </c>
      <c r="F453" s="17">
        <v>2573253</v>
      </c>
      <c r="G453" s="47" t="s">
        <v>7028</v>
      </c>
      <c r="H453" s="47" t="s">
        <v>1951</v>
      </c>
      <c r="I453" s="57">
        <v>38357</v>
      </c>
      <c r="J453" s="57">
        <v>49314</v>
      </c>
      <c r="K453" s="47" t="s">
        <v>456</v>
      </c>
      <c r="L453" s="47" t="s">
        <v>457</v>
      </c>
    </row>
    <row r="454" spans="1:12">
      <c r="A454" s="14">
        <v>451</v>
      </c>
      <c r="B454" s="45" t="s">
        <v>5303</v>
      </c>
      <c r="C454" s="45" t="s">
        <v>8126</v>
      </c>
      <c r="D454" s="45" t="s">
        <v>5304</v>
      </c>
      <c r="E454" s="25">
        <v>39.229999999999997</v>
      </c>
      <c r="F454" s="15">
        <v>2811138</v>
      </c>
      <c r="G454" s="45" t="s">
        <v>5305</v>
      </c>
      <c r="H454" s="45" t="s">
        <v>1946</v>
      </c>
      <c r="I454" s="58">
        <v>38357</v>
      </c>
      <c r="J454" s="58">
        <v>49314</v>
      </c>
      <c r="K454" s="45" t="s">
        <v>267</v>
      </c>
      <c r="L454" s="45" t="s">
        <v>1983</v>
      </c>
    </row>
    <row r="455" spans="1:12">
      <c r="A455" s="16">
        <v>452</v>
      </c>
      <c r="B455" s="47" t="s">
        <v>6703</v>
      </c>
      <c r="C455" s="47" t="s">
        <v>8126</v>
      </c>
      <c r="D455" s="47" t="s">
        <v>4810</v>
      </c>
      <c r="E455" s="27">
        <v>326.44</v>
      </c>
      <c r="F455" s="17">
        <v>2777223</v>
      </c>
      <c r="G455" s="47" t="s">
        <v>6704</v>
      </c>
      <c r="H455" s="47" t="s">
        <v>2008</v>
      </c>
      <c r="I455" s="57">
        <v>38357</v>
      </c>
      <c r="J455" s="57">
        <v>49314</v>
      </c>
      <c r="K455" s="47" t="s">
        <v>697</v>
      </c>
      <c r="L455" s="47" t="s">
        <v>2026</v>
      </c>
    </row>
    <row r="456" spans="1:12">
      <c r="A456" s="14">
        <v>453</v>
      </c>
      <c r="B456" s="45" t="s">
        <v>7673</v>
      </c>
      <c r="C456" s="45" t="s">
        <v>8126</v>
      </c>
      <c r="D456" s="45" t="s">
        <v>7674</v>
      </c>
      <c r="E456" s="25">
        <v>56.83</v>
      </c>
      <c r="F456" s="15">
        <v>2849046</v>
      </c>
      <c r="G456" s="45" t="s">
        <v>7675</v>
      </c>
      <c r="H456" s="45" t="s">
        <v>1951</v>
      </c>
      <c r="I456" s="58">
        <v>38359</v>
      </c>
      <c r="J456" s="58">
        <v>49316</v>
      </c>
      <c r="K456" s="45" t="s">
        <v>697</v>
      </c>
      <c r="L456" s="45" t="s">
        <v>2026</v>
      </c>
    </row>
    <row r="457" spans="1:12">
      <c r="A457" s="16">
        <v>454</v>
      </c>
      <c r="B457" s="47" t="s">
        <v>5306</v>
      </c>
      <c r="C457" s="47" t="s">
        <v>8126</v>
      </c>
      <c r="D457" s="47" t="s">
        <v>5308</v>
      </c>
      <c r="E457" s="27">
        <v>26.5</v>
      </c>
      <c r="F457" s="17">
        <v>5442893</v>
      </c>
      <c r="G457" s="47" t="s">
        <v>5309</v>
      </c>
      <c r="H457" s="47" t="s">
        <v>1951</v>
      </c>
      <c r="I457" s="57">
        <v>38362</v>
      </c>
      <c r="J457" s="57">
        <v>49319</v>
      </c>
      <c r="K457" s="47" t="s">
        <v>1420</v>
      </c>
      <c r="L457" s="47" t="s">
        <v>2384</v>
      </c>
    </row>
    <row r="458" spans="1:12">
      <c r="A458" s="14">
        <v>455</v>
      </c>
      <c r="B458" s="45" t="s">
        <v>5310</v>
      </c>
      <c r="C458" s="45" t="s">
        <v>8126</v>
      </c>
      <c r="D458" s="45" t="s">
        <v>5311</v>
      </c>
      <c r="E458" s="25">
        <v>4.04</v>
      </c>
      <c r="F458" s="15">
        <v>2745534</v>
      </c>
      <c r="G458" s="45" t="s">
        <v>1640</v>
      </c>
      <c r="H458" s="45" t="s">
        <v>2008</v>
      </c>
      <c r="I458" s="58">
        <v>38376</v>
      </c>
      <c r="J458" s="58">
        <v>49333</v>
      </c>
      <c r="K458" s="45" t="s">
        <v>168</v>
      </c>
      <c r="L458" s="45" t="s">
        <v>2198</v>
      </c>
    </row>
    <row r="459" spans="1:12">
      <c r="A459" s="16">
        <v>456</v>
      </c>
      <c r="B459" s="47" t="s">
        <v>5314</v>
      </c>
      <c r="C459" s="47" t="s">
        <v>8126</v>
      </c>
      <c r="D459" s="47" t="s">
        <v>5315</v>
      </c>
      <c r="E459" s="27">
        <v>263.82</v>
      </c>
      <c r="F459" s="17">
        <v>2054701</v>
      </c>
      <c r="G459" s="47" t="s">
        <v>4596</v>
      </c>
      <c r="H459" s="47" t="s">
        <v>1951</v>
      </c>
      <c r="I459" s="57">
        <v>38378</v>
      </c>
      <c r="J459" s="57">
        <v>49335</v>
      </c>
      <c r="K459" s="47" t="s">
        <v>708</v>
      </c>
      <c r="L459" s="47" t="s">
        <v>2752</v>
      </c>
    </row>
    <row r="460" spans="1:12">
      <c r="A460" s="14">
        <v>457</v>
      </c>
      <c r="B460" s="45" t="s">
        <v>5312</v>
      </c>
      <c r="C460" s="45" t="s">
        <v>8126</v>
      </c>
      <c r="D460" s="45" t="s">
        <v>5313</v>
      </c>
      <c r="E460" s="25">
        <v>1950.09</v>
      </c>
      <c r="F460" s="15">
        <v>2054701</v>
      </c>
      <c r="G460" s="45" t="s">
        <v>4596</v>
      </c>
      <c r="H460" s="45" t="s">
        <v>1951</v>
      </c>
      <c r="I460" s="58">
        <v>38378</v>
      </c>
      <c r="J460" s="58">
        <v>49335</v>
      </c>
      <c r="K460" s="45" t="s">
        <v>708</v>
      </c>
      <c r="L460" s="45" t="s">
        <v>2752</v>
      </c>
    </row>
    <row r="461" spans="1:12">
      <c r="A461" s="16">
        <v>458</v>
      </c>
      <c r="B461" s="47" t="s">
        <v>5316</v>
      </c>
      <c r="C461" s="47" t="s">
        <v>8126</v>
      </c>
      <c r="D461" s="47" t="s">
        <v>5317</v>
      </c>
      <c r="E461" s="27">
        <v>167.68</v>
      </c>
      <c r="F461" s="17">
        <v>2819996</v>
      </c>
      <c r="G461" s="47" t="s">
        <v>464</v>
      </c>
      <c r="H461" s="47" t="s">
        <v>1951</v>
      </c>
      <c r="I461" s="57">
        <v>38400</v>
      </c>
      <c r="J461" s="57">
        <v>49357</v>
      </c>
      <c r="K461" s="47" t="s">
        <v>267</v>
      </c>
      <c r="L461" s="47" t="s">
        <v>3888</v>
      </c>
    </row>
    <row r="462" spans="1:12">
      <c r="A462" s="14">
        <v>459</v>
      </c>
      <c r="B462" s="45" t="s">
        <v>5563</v>
      </c>
      <c r="C462" s="45" t="s">
        <v>8126</v>
      </c>
      <c r="D462" s="45" t="s">
        <v>5564</v>
      </c>
      <c r="E462" s="25">
        <v>7.01</v>
      </c>
      <c r="F462" s="15">
        <v>2677121</v>
      </c>
      <c r="G462" s="45" t="s">
        <v>5565</v>
      </c>
      <c r="H462" s="45" t="s">
        <v>1951</v>
      </c>
      <c r="I462" s="58">
        <v>38406</v>
      </c>
      <c r="J462" s="58">
        <v>49363</v>
      </c>
      <c r="K462" s="45" t="s">
        <v>168</v>
      </c>
      <c r="L462" s="45" t="s">
        <v>2198</v>
      </c>
    </row>
    <row r="463" spans="1:12">
      <c r="A463" s="16">
        <v>460</v>
      </c>
      <c r="B463" s="47" t="s">
        <v>5319</v>
      </c>
      <c r="C463" s="47" t="s">
        <v>8126</v>
      </c>
      <c r="D463" s="47" t="s">
        <v>2031</v>
      </c>
      <c r="E463" s="27">
        <v>62.47</v>
      </c>
      <c r="F463" s="17">
        <v>9011706</v>
      </c>
      <c r="G463" s="47" t="s">
        <v>5320</v>
      </c>
      <c r="H463" s="47" t="s">
        <v>3657</v>
      </c>
      <c r="I463" s="57">
        <v>38418</v>
      </c>
      <c r="J463" s="57">
        <v>49375</v>
      </c>
      <c r="K463" s="47" t="s">
        <v>1303</v>
      </c>
      <c r="L463" s="47" t="s">
        <v>560</v>
      </c>
    </row>
    <row r="464" spans="1:12">
      <c r="A464" s="14">
        <v>461</v>
      </c>
      <c r="B464" s="45" t="s">
        <v>5323</v>
      </c>
      <c r="C464" s="45" t="s">
        <v>8126</v>
      </c>
      <c r="D464" s="45" t="s">
        <v>4595</v>
      </c>
      <c r="E464" s="25">
        <v>272.69</v>
      </c>
      <c r="F464" s="15">
        <v>5830974</v>
      </c>
      <c r="G464" s="45" t="s">
        <v>1652</v>
      </c>
      <c r="H464" s="45" t="s">
        <v>1951</v>
      </c>
      <c r="I464" s="58">
        <v>38425</v>
      </c>
      <c r="J464" s="58">
        <v>49382</v>
      </c>
      <c r="K464" s="45" t="s">
        <v>356</v>
      </c>
      <c r="L464" s="45" t="s">
        <v>2265</v>
      </c>
    </row>
    <row r="465" spans="1:12">
      <c r="A465" s="16">
        <v>462</v>
      </c>
      <c r="B465" s="47" t="s">
        <v>5327</v>
      </c>
      <c r="C465" s="47" t="s">
        <v>8126</v>
      </c>
      <c r="D465" s="47" t="s">
        <v>3550</v>
      </c>
      <c r="E465" s="27">
        <v>556.15</v>
      </c>
      <c r="F465" s="17">
        <v>2878216</v>
      </c>
      <c r="G465" s="47" t="s">
        <v>5328</v>
      </c>
      <c r="H465" s="47" t="s">
        <v>2008</v>
      </c>
      <c r="I465" s="57">
        <v>38427</v>
      </c>
      <c r="J465" s="57">
        <v>49384</v>
      </c>
      <c r="K465" s="47" t="s">
        <v>470</v>
      </c>
      <c r="L465" s="47" t="s">
        <v>2307</v>
      </c>
    </row>
    <row r="466" spans="1:12">
      <c r="A466" s="14">
        <v>463</v>
      </c>
      <c r="B466" s="45" t="s">
        <v>6681</v>
      </c>
      <c r="C466" s="45" t="s">
        <v>8126</v>
      </c>
      <c r="D466" s="45" t="s">
        <v>3550</v>
      </c>
      <c r="E466" s="25">
        <v>91.61</v>
      </c>
      <c r="F466" s="15">
        <v>5535565</v>
      </c>
      <c r="G466" s="45" t="s">
        <v>6682</v>
      </c>
      <c r="H466" s="45" t="s">
        <v>1951</v>
      </c>
      <c r="I466" s="58">
        <v>38427</v>
      </c>
      <c r="J466" s="58">
        <v>49384</v>
      </c>
      <c r="K466" s="45" t="s">
        <v>470</v>
      </c>
      <c r="L466" s="45" t="s">
        <v>4573</v>
      </c>
    </row>
    <row r="467" spans="1:12">
      <c r="A467" s="16">
        <v>464</v>
      </c>
      <c r="B467" s="47" t="s">
        <v>5324</v>
      </c>
      <c r="C467" s="47" t="s">
        <v>8126</v>
      </c>
      <c r="D467" s="47" t="s">
        <v>5325</v>
      </c>
      <c r="E467" s="27">
        <v>31.43</v>
      </c>
      <c r="F467" s="17">
        <v>2822601</v>
      </c>
      <c r="G467" s="47" t="s">
        <v>5326</v>
      </c>
      <c r="H467" s="47" t="s">
        <v>1951</v>
      </c>
      <c r="I467" s="57">
        <v>38427</v>
      </c>
      <c r="J467" s="57">
        <v>49384</v>
      </c>
      <c r="K467" s="47" t="s">
        <v>267</v>
      </c>
      <c r="L467" s="47" t="s">
        <v>2485</v>
      </c>
    </row>
    <row r="468" spans="1:12">
      <c r="A468" s="14">
        <v>465</v>
      </c>
      <c r="B468" s="45" t="s">
        <v>5329</v>
      </c>
      <c r="C468" s="45" t="s">
        <v>8126</v>
      </c>
      <c r="D468" s="45" t="s">
        <v>5330</v>
      </c>
      <c r="E468" s="25">
        <v>28.2</v>
      </c>
      <c r="F468" s="15">
        <v>2824752</v>
      </c>
      <c r="G468" s="45" t="s">
        <v>5331</v>
      </c>
      <c r="H468" s="45" t="s">
        <v>1951</v>
      </c>
      <c r="I468" s="58">
        <v>38429</v>
      </c>
      <c r="J468" s="58">
        <v>49386</v>
      </c>
      <c r="K468" s="45" t="s">
        <v>724</v>
      </c>
      <c r="L468" s="45" t="s">
        <v>560</v>
      </c>
    </row>
    <row r="469" spans="1:12">
      <c r="A469" s="16">
        <v>466</v>
      </c>
      <c r="B469" s="47" t="s">
        <v>5332</v>
      </c>
      <c r="C469" s="47" t="s">
        <v>8126</v>
      </c>
      <c r="D469" s="47" t="s">
        <v>5333</v>
      </c>
      <c r="E469" s="27">
        <v>87.69</v>
      </c>
      <c r="F469" s="17">
        <v>6188419</v>
      </c>
      <c r="G469" s="47" t="s">
        <v>5334</v>
      </c>
      <c r="H469" s="47" t="s">
        <v>1951</v>
      </c>
      <c r="I469" s="57">
        <v>38435</v>
      </c>
      <c r="J469" s="57">
        <v>49392</v>
      </c>
      <c r="K469" s="47" t="s">
        <v>267</v>
      </c>
      <c r="L469" s="47" t="s">
        <v>3888</v>
      </c>
    </row>
    <row r="470" spans="1:12">
      <c r="A470" s="14">
        <v>467</v>
      </c>
      <c r="B470" s="45" t="s">
        <v>5335</v>
      </c>
      <c r="C470" s="45" t="s">
        <v>8126</v>
      </c>
      <c r="D470" s="45" t="s">
        <v>5336</v>
      </c>
      <c r="E470" s="25">
        <v>210.84</v>
      </c>
      <c r="F470" s="15">
        <v>5924766</v>
      </c>
      <c r="G470" s="45" t="s">
        <v>5337</v>
      </c>
      <c r="H470" s="45" t="s">
        <v>2008</v>
      </c>
      <c r="I470" s="58">
        <v>38441</v>
      </c>
      <c r="J470" s="58">
        <v>49398</v>
      </c>
      <c r="K470" s="45" t="s">
        <v>267</v>
      </c>
      <c r="L470" s="45" t="s">
        <v>2026</v>
      </c>
    </row>
    <row r="471" spans="1:12">
      <c r="A471" s="16">
        <v>468</v>
      </c>
      <c r="B471" s="47" t="s">
        <v>5338</v>
      </c>
      <c r="C471" s="47" t="s">
        <v>8126</v>
      </c>
      <c r="D471" s="47" t="s">
        <v>5339</v>
      </c>
      <c r="E471" s="27">
        <v>91.16</v>
      </c>
      <c r="F471" s="17">
        <v>2863847</v>
      </c>
      <c r="G471" s="47" t="s">
        <v>5340</v>
      </c>
      <c r="H471" s="47" t="s">
        <v>1951</v>
      </c>
      <c r="I471" s="57">
        <v>38441</v>
      </c>
      <c r="J471" s="57">
        <v>49534</v>
      </c>
      <c r="K471" s="47" t="s">
        <v>267</v>
      </c>
      <c r="L471" s="47" t="s">
        <v>2026</v>
      </c>
    </row>
    <row r="472" spans="1:12">
      <c r="A472" s="14">
        <v>469</v>
      </c>
      <c r="B472" s="45" t="s">
        <v>5341</v>
      </c>
      <c r="C472" s="45" t="s">
        <v>8126</v>
      </c>
      <c r="D472" s="45" t="s">
        <v>5342</v>
      </c>
      <c r="E472" s="25">
        <v>132.88</v>
      </c>
      <c r="F472" s="15">
        <v>2843129</v>
      </c>
      <c r="G472" s="45" t="s">
        <v>5343</v>
      </c>
      <c r="H472" s="45" t="s">
        <v>1951</v>
      </c>
      <c r="I472" s="58">
        <v>38441</v>
      </c>
      <c r="J472" s="58">
        <v>49398</v>
      </c>
      <c r="K472" s="45" t="s">
        <v>356</v>
      </c>
      <c r="L472" s="45" t="s">
        <v>2265</v>
      </c>
    </row>
    <row r="473" spans="1:12">
      <c r="A473" s="16">
        <v>470</v>
      </c>
      <c r="B473" s="47" t="s">
        <v>5344</v>
      </c>
      <c r="C473" s="47" t="s">
        <v>8126</v>
      </c>
      <c r="D473" s="47" t="s">
        <v>5345</v>
      </c>
      <c r="E473" s="27">
        <v>3.24</v>
      </c>
      <c r="F473" s="17">
        <v>2812886</v>
      </c>
      <c r="G473" s="47" t="s">
        <v>4830</v>
      </c>
      <c r="H473" s="47" t="s">
        <v>1951</v>
      </c>
      <c r="I473" s="57">
        <v>38449</v>
      </c>
      <c r="J473" s="57">
        <v>49406</v>
      </c>
      <c r="K473" s="47" t="s">
        <v>470</v>
      </c>
      <c r="L473" s="47" t="s">
        <v>682</v>
      </c>
    </row>
    <row r="474" spans="1:12">
      <c r="A474" s="14">
        <v>471</v>
      </c>
      <c r="B474" s="45" t="s">
        <v>5346</v>
      </c>
      <c r="C474" s="45" t="s">
        <v>8126</v>
      </c>
      <c r="D474" s="45" t="s">
        <v>5347</v>
      </c>
      <c r="E474" s="25">
        <v>28.64</v>
      </c>
      <c r="F474" s="15">
        <v>2086999</v>
      </c>
      <c r="G474" s="45" t="s">
        <v>5348</v>
      </c>
      <c r="H474" s="45" t="s">
        <v>1951</v>
      </c>
      <c r="I474" s="58">
        <v>38454</v>
      </c>
      <c r="J474" s="58">
        <v>49411</v>
      </c>
      <c r="K474" s="45" t="s">
        <v>737</v>
      </c>
      <c r="L474" s="45" t="s">
        <v>2271</v>
      </c>
    </row>
    <row r="475" spans="1:12">
      <c r="A475" s="16">
        <v>472</v>
      </c>
      <c r="B475" s="47" t="s">
        <v>5351</v>
      </c>
      <c r="C475" s="47" t="s">
        <v>8126</v>
      </c>
      <c r="D475" s="47" t="s">
        <v>5352</v>
      </c>
      <c r="E475" s="27">
        <v>132.38999999999999</v>
      </c>
      <c r="F475" s="17">
        <v>5824826</v>
      </c>
      <c r="G475" s="47" t="s">
        <v>5353</v>
      </c>
      <c r="H475" s="47" t="s">
        <v>1951</v>
      </c>
      <c r="I475" s="57">
        <v>38460</v>
      </c>
      <c r="J475" s="57">
        <v>49417</v>
      </c>
      <c r="K475" s="47" t="s">
        <v>356</v>
      </c>
      <c r="L475" s="47" t="s">
        <v>2194</v>
      </c>
    </row>
    <row r="476" spans="1:12">
      <c r="A476" s="14">
        <v>473</v>
      </c>
      <c r="B476" s="45" t="s">
        <v>5357</v>
      </c>
      <c r="C476" s="45" t="s">
        <v>8126</v>
      </c>
      <c r="D476" s="45" t="s">
        <v>5358</v>
      </c>
      <c r="E476" s="25">
        <v>407.91</v>
      </c>
      <c r="F476" s="15">
        <v>2886219</v>
      </c>
      <c r="G476" s="45" t="s">
        <v>5359</v>
      </c>
      <c r="H476" s="45" t="s">
        <v>1946</v>
      </c>
      <c r="I476" s="58">
        <v>38484</v>
      </c>
      <c r="J476" s="58">
        <v>49441</v>
      </c>
      <c r="K476" s="45" t="s">
        <v>655</v>
      </c>
      <c r="L476" s="45" t="s">
        <v>5360</v>
      </c>
    </row>
    <row r="477" spans="1:12">
      <c r="A477" s="16">
        <v>474</v>
      </c>
      <c r="B477" s="47" t="s">
        <v>7512</v>
      </c>
      <c r="C477" s="47" t="s">
        <v>8126</v>
      </c>
      <c r="D477" s="47" t="s">
        <v>7513</v>
      </c>
      <c r="E477" s="27">
        <v>49.6</v>
      </c>
      <c r="F477" s="17">
        <v>2772388</v>
      </c>
      <c r="G477" s="47" t="s">
        <v>7514</v>
      </c>
      <c r="H477" s="47" t="s">
        <v>2008</v>
      </c>
      <c r="I477" s="57">
        <v>38485</v>
      </c>
      <c r="J477" s="57">
        <v>49442</v>
      </c>
      <c r="K477" s="47" t="s">
        <v>168</v>
      </c>
      <c r="L477" s="47" t="s">
        <v>2198</v>
      </c>
    </row>
    <row r="478" spans="1:12">
      <c r="A478" s="14">
        <v>475</v>
      </c>
      <c r="B478" s="45" t="s">
        <v>5361</v>
      </c>
      <c r="C478" s="45" t="s">
        <v>8126</v>
      </c>
      <c r="D478" s="45" t="s">
        <v>5362</v>
      </c>
      <c r="E478" s="25">
        <v>47.62</v>
      </c>
      <c r="F478" s="15">
        <v>2797836</v>
      </c>
      <c r="G478" s="45" t="s">
        <v>5363</v>
      </c>
      <c r="H478" s="45" t="s">
        <v>1951</v>
      </c>
      <c r="I478" s="58">
        <v>38489</v>
      </c>
      <c r="J478" s="58">
        <v>49446</v>
      </c>
      <c r="K478" s="45" t="s">
        <v>724</v>
      </c>
      <c r="L478" s="45" t="s">
        <v>5364</v>
      </c>
    </row>
    <row r="479" spans="1:12">
      <c r="A479" s="16">
        <v>476</v>
      </c>
      <c r="B479" s="47" t="s">
        <v>5366</v>
      </c>
      <c r="C479" s="47" t="s">
        <v>8126</v>
      </c>
      <c r="D479" s="47" t="s">
        <v>5367</v>
      </c>
      <c r="E479" s="27">
        <v>25.62</v>
      </c>
      <c r="F479" s="17">
        <v>2595818</v>
      </c>
      <c r="G479" s="47" t="s">
        <v>5368</v>
      </c>
      <c r="H479" s="47" t="s">
        <v>1951</v>
      </c>
      <c r="I479" s="57">
        <v>38490</v>
      </c>
      <c r="J479" s="57">
        <v>49447</v>
      </c>
      <c r="K479" s="47" t="s">
        <v>168</v>
      </c>
      <c r="L479" s="47" t="s">
        <v>169</v>
      </c>
    </row>
    <row r="480" spans="1:12">
      <c r="A480" s="14">
        <v>477</v>
      </c>
      <c r="B480" s="45" t="s">
        <v>5365</v>
      </c>
      <c r="C480" s="45" t="s">
        <v>8126</v>
      </c>
      <c r="D480" s="45" t="s">
        <v>4968</v>
      </c>
      <c r="E480" s="25">
        <v>48.75</v>
      </c>
      <c r="F480" s="15">
        <v>5179173</v>
      </c>
      <c r="G480" s="45" t="s">
        <v>4687</v>
      </c>
      <c r="H480" s="45" t="s">
        <v>1951</v>
      </c>
      <c r="I480" s="58">
        <v>38490</v>
      </c>
      <c r="J480" s="58">
        <v>49447</v>
      </c>
      <c r="K480" s="45" t="s">
        <v>470</v>
      </c>
      <c r="L480" s="45" t="s">
        <v>2307</v>
      </c>
    </row>
    <row r="481" spans="1:12">
      <c r="A481" s="16">
        <v>478</v>
      </c>
      <c r="B481" s="47" t="s">
        <v>5369</v>
      </c>
      <c r="C481" s="47" t="s">
        <v>8126</v>
      </c>
      <c r="D481" s="47" t="s">
        <v>4839</v>
      </c>
      <c r="E481" s="27">
        <v>67.180000000000007</v>
      </c>
      <c r="F481" s="17">
        <v>5351618</v>
      </c>
      <c r="G481" s="47" t="s">
        <v>5370</v>
      </c>
      <c r="H481" s="47" t="s">
        <v>1951</v>
      </c>
      <c r="I481" s="57">
        <v>38492</v>
      </c>
      <c r="J481" s="57">
        <v>49449</v>
      </c>
      <c r="K481" s="47" t="s">
        <v>1422</v>
      </c>
      <c r="L481" s="47" t="s">
        <v>5371</v>
      </c>
    </row>
    <row r="482" spans="1:12">
      <c r="A482" s="14">
        <v>479</v>
      </c>
      <c r="B482" s="45" t="s">
        <v>5372</v>
      </c>
      <c r="C482" s="45" t="s">
        <v>8126</v>
      </c>
      <c r="D482" s="45" t="s">
        <v>2116</v>
      </c>
      <c r="E482" s="25">
        <v>53.13</v>
      </c>
      <c r="F482" s="15">
        <v>2724146</v>
      </c>
      <c r="G482" s="45" t="s">
        <v>5373</v>
      </c>
      <c r="H482" s="45" t="s">
        <v>2008</v>
      </c>
      <c r="I482" s="58">
        <v>38492</v>
      </c>
      <c r="J482" s="58">
        <v>49449</v>
      </c>
      <c r="K482" s="45" t="s">
        <v>425</v>
      </c>
      <c r="L482" s="45" t="s">
        <v>2054</v>
      </c>
    </row>
    <row r="483" spans="1:12">
      <c r="A483" s="16">
        <v>480</v>
      </c>
      <c r="B483" s="47" t="s">
        <v>6508</v>
      </c>
      <c r="C483" s="47" t="s">
        <v>8126</v>
      </c>
      <c r="D483" s="47" t="s">
        <v>6509</v>
      </c>
      <c r="E483" s="27">
        <v>96.45</v>
      </c>
      <c r="F483" s="17">
        <v>5102545</v>
      </c>
      <c r="G483" s="47" t="s">
        <v>6507</v>
      </c>
      <c r="H483" s="47" t="s">
        <v>1951</v>
      </c>
      <c r="I483" s="57">
        <v>38495</v>
      </c>
      <c r="J483" s="57">
        <v>49431</v>
      </c>
      <c r="K483" s="47" t="s">
        <v>267</v>
      </c>
      <c r="L483" s="47" t="s">
        <v>5912</v>
      </c>
    </row>
    <row r="484" spans="1:12">
      <c r="A484" s="14">
        <v>481</v>
      </c>
      <c r="B484" s="45" t="s">
        <v>6505</v>
      </c>
      <c r="C484" s="45" t="s">
        <v>8126</v>
      </c>
      <c r="D484" s="45" t="s">
        <v>6506</v>
      </c>
      <c r="E484" s="25">
        <v>53.47</v>
      </c>
      <c r="F484" s="15">
        <v>5102545</v>
      </c>
      <c r="G484" s="45" t="s">
        <v>6507</v>
      </c>
      <c r="H484" s="45" t="s">
        <v>1951</v>
      </c>
      <c r="I484" s="58">
        <v>38495</v>
      </c>
      <c r="J484" s="58">
        <v>49431</v>
      </c>
      <c r="K484" s="45" t="s">
        <v>267</v>
      </c>
      <c r="L484" s="45" t="s">
        <v>5912</v>
      </c>
    </row>
    <row r="485" spans="1:12">
      <c r="A485" s="16">
        <v>482</v>
      </c>
      <c r="B485" s="47" t="s">
        <v>5376</v>
      </c>
      <c r="C485" s="47" t="s">
        <v>8126</v>
      </c>
      <c r="D485" s="47" t="s">
        <v>5377</v>
      </c>
      <c r="E485" s="27">
        <v>25.87</v>
      </c>
      <c r="F485" s="17">
        <v>2705036</v>
      </c>
      <c r="G485" s="47" t="s">
        <v>1914</v>
      </c>
      <c r="H485" s="47" t="s">
        <v>1951</v>
      </c>
      <c r="I485" s="57">
        <v>38506</v>
      </c>
      <c r="J485" s="57">
        <v>49463</v>
      </c>
      <c r="K485" s="47" t="s">
        <v>1987</v>
      </c>
      <c r="L485" s="47" t="s">
        <v>3012</v>
      </c>
    </row>
    <row r="486" spans="1:12">
      <c r="A486" s="14">
        <v>483</v>
      </c>
      <c r="B486" s="45" t="s">
        <v>5379</v>
      </c>
      <c r="C486" s="45" t="s">
        <v>8126</v>
      </c>
      <c r="D486" s="45" t="s">
        <v>4535</v>
      </c>
      <c r="E486" s="25">
        <v>100.88</v>
      </c>
      <c r="F486" s="15">
        <v>2001454</v>
      </c>
      <c r="G486" s="45" t="s">
        <v>1811</v>
      </c>
      <c r="H486" s="45" t="s">
        <v>4465</v>
      </c>
      <c r="I486" s="58">
        <v>38511</v>
      </c>
      <c r="J486" s="58">
        <v>49468</v>
      </c>
      <c r="K486" s="45" t="s">
        <v>2022</v>
      </c>
      <c r="L486" s="45" t="s">
        <v>2879</v>
      </c>
    </row>
    <row r="487" spans="1:12">
      <c r="A487" s="16">
        <v>484</v>
      </c>
      <c r="B487" s="47" t="s">
        <v>5378</v>
      </c>
      <c r="C487" s="47" t="s">
        <v>8126</v>
      </c>
      <c r="D487" s="47" t="s">
        <v>4535</v>
      </c>
      <c r="E487" s="27">
        <v>13.96</v>
      </c>
      <c r="F487" s="17">
        <v>2001454</v>
      </c>
      <c r="G487" s="47" t="s">
        <v>1811</v>
      </c>
      <c r="H487" s="47" t="s">
        <v>4465</v>
      </c>
      <c r="I487" s="57">
        <v>38511</v>
      </c>
      <c r="J487" s="57">
        <v>49468</v>
      </c>
      <c r="K487" s="47" t="s">
        <v>2022</v>
      </c>
      <c r="L487" s="47" t="s">
        <v>2879</v>
      </c>
    </row>
    <row r="488" spans="1:12">
      <c r="A488" s="14">
        <v>485</v>
      </c>
      <c r="B488" s="45" t="s">
        <v>5385</v>
      </c>
      <c r="C488" s="45" t="s">
        <v>8126</v>
      </c>
      <c r="D488" s="45" t="s">
        <v>5386</v>
      </c>
      <c r="E488" s="25">
        <v>41.75</v>
      </c>
      <c r="F488" s="15">
        <v>2816555</v>
      </c>
      <c r="G488" s="45" t="s">
        <v>1478</v>
      </c>
      <c r="H488" s="45" t="s">
        <v>1951</v>
      </c>
      <c r="I488" s="58">
        <v>38512</v>
      </c>
      <c r="J488" s="58">
        <v>49469</v>
      </c>
      <c r="K488" s="45" t="s">
        <v>267</v>
      </c>
      <c r="L488" s="45" t="s">
        <v>2186</v>
      </c>
    </row>
    <row r="489" spans="1:12">
      <c r="A489" s="16">
        <v>486</v>
      </c>
      <c r="B489" s="47" t="s">
        <v>5382</v>
      </c>
      <c r="C489" s="47" t="s">
        <v>8126</v>
      </c>
      <c r="D489" s="47" t="s">
        <v>5383</v>
      </c>
      <c r="E489" s="27">
        <v>79.61</v>
      </c>
      <c r="F489" s="17">
        <v>5036496</v>
      </c>
      <c r="G489" s="47" t="s">
        <v>5384</v>
      </c>
      <c r="H489" s="47" t="s">
        <v>1951</v>
      </c>
      <c r="I489" s="57">
        <v>38512</v>
      </c>
      <c r="J489" s="57">
        <v>49469</v>
      </c>
      <c r="K489" s="47" t="s">
        <v>180</v>
      </c>
      <c r="L489" s="47" t="s">
        <v>180</v>
      </c>
    </row>
    <row r="490" spans="1:12">
      <c r="A490" s="14">
        <v>487</v>
      </c>
      <c r="B490" s="45" t="s">
        <v>5387</v>
      </c>
      <c r="C490" s="45" t="s">
        <v>8126</v>
      </c>
      <c r="D490" s="45" t="s">
        <v>5388</v>
      </c>
      <c r="E490" s="25">
        <v>29.39</v>
      </c>
      <c r="F490" s="15">
        <v>5722616</v>
      </c>
      <c r="G490" s="45" t="s">
        <v>5389</v>
      </c>
      <c r="H490" s="45" t="s">
        <v>1951</v>
      </c>
      <c r="I490" s="58">
        <v>38530</v>
      </c>
      <c r="J490" s="58">
        <v>49487</v>
      </c>
      <c r="K490" s="45" t="s">
        <v>2022</v>
      </c>
      <c r="L490" s="45" t="s">
        <v>2196</v>
      </c>
    </row>
    <row r="491" spans="1:12">
      <c r="A491" s="16">
        <v>488</v>
      </c>
      <c r="B491" s="47" t="s">
        <v>5390</v>
      </c>
      <c r="C491" s="47" t="s">
        <v>8126</v>
      </c>
      <c r="D491" s="47" t="s">
        <v>5391</v>
      </c>
      <c r="E491" s="27">
        <v>61.75</v>
      </c>
      <c r="F491" s="17">
        <v>5016665</v>
      </c>
      <c r="G491" s="47" t="s">
        <v>5392</v>
      </c>
      <c r="H491" s="47" t="s">
        <v>2008</v>
      </c>
      <c r="I491" s="57">
        <v>38532</v>
      </c>
      <c r="J491" s="57">
        <v>49489</v>
      </c>
      <c r="K491" s="47" t="s">
        <v>1422</v>
      </c>
      <c r="L491" s="47" t="s">
        <v>471</v>
      </c>
    </row>
    <row r="492" spans="1:12">
      <c r="A492" s="14">
        <v>489</v>
      </c>
      <c r="B492" s="45" t="s">
        <v>5393</v>
      </c>
      <c r="C492" s="45" t="s">
        <v>8126</v>
      </c>
      <c r="D492" s="45" t="s">
        <v>3762</v>
      </c>
      <c r="E492" s="25">
        <v>125.42</v>
      </c>
      <c r="F492" s="15">
        <v>2830213</v>
      </c>
      <c r="G492" s="45" t="s">
        <v>520</v>
      </c>
      <c r="H492" s="45" t="s">
        <v>2008</v>
      </c>
      <c r="I492" s="58">
        <v>38534</v>
      </c>
      <c r="J492" s="58">
        <v>49491</v>
      </c>
      <c r="K492" s="45" t="s">
        <v>456</v>
      </c>
      <c r="L492" s="45" t="s">
        <v>521</v>
      </c>
    </row>
    <row r="493" spans="1:12">
      <c r="A493" s="16">
        <v>490</v>
      </c>
      <c r="B493" s="47" t="s">
        <v>5990</v>
      </c>
      <c r="C493" s="47" t="s">
        <v>8126</v>
      </c>
      <c r="D493" s="47" t="s">
        <v>5991</v>
      </c>
      <c r="E493" s="27">
        <v>25.09</v>
      </c>
      <c r="F493" s="17">
        <v>5035902</v>
      </c>
      <c r="G493" s="47" t="s">
        <v>5992</v>
      </c>
      <c r="H493" s="47" t="s">
        <v>2008</v>
      </c>
      <c r="I493" s="57">
        <v>38534</v>
      </c>
      <c r="J493" s="57">
        <v>49491</v>
      </c>
      <c r="K493" s="47" t="s">
        <v>456</v>
      </c>
      <c r="L493" s="47" t="s">
        <v>521</v>
      </c>
    </row>
    <row r="494" spans="1:12">
      <c r="A494" s="14">
        <v>491</v>
      </c>
      <c r="B494" s="45" t="s">
        <v>5394</v>
      </c>
      <c r="C494" s="45" t="s">
        <v>8126</v>
      </c>
      <c r="D494" s="45" t="s">
        <v>5395</v>
      </c>
      <c r="E494" s="25">
        <v>31.98</v>
      </c>
      <c r="F494" s="15">
        <v>5183308</v>
      </c>
      <c r="G494" s="45" t="s">
        <v>5396</v>
      </c>
      <c r="H494" s="45" t="s">
        <v>2008</v>
      </c>
      <c r="I494" s="58">
        <v>38541</v>
      </c>
      <c r="J494" s="58">
        <v>49498</v>
      </c>
      <c r="K494" s="45" t="s">
        <v>1422</v>
      </c>
      <c r="L494" s="45" t="s">
        <v>3012</v>
      </c>
    </row>
    <row r="495" spans="1:12">
      <c r="A495" s="16">
        <v>492</v>
      </c>
      <c r="B495" s="47" t="s">
        <v>5397</v>
      </c>
      <c r="C495" s="47" t="s">
        <v>8126</v>
      </c>
      <c r="D495" s="47" t="s">
        <v>4369</v>
      </c>
      <c r="E495" s="27">
        <v>10.31</v>
      </c>
      <c r="F495" s="17">
        <v>2598256</v>
      </c>
      <c r="G495" s="47" t="s">
        <v>5398</v>
      </c>
      <c r="H495" s="47" t="s">
        <v>2008</v>
      </c>
      <c r="I495" s="57">
        <v>38552</v>
      </c>
      <c r="J495" s="57">
        <v>49509</v>
      </c>
      <c r="K495" s="47" t="s">
        <v>168</v>
      </c>
      <c r="L495" s="47" t="s">
        <v>2198</v>
      </c>
    </row>
    <row r="496" spans="1:12">
      <c r="A496" s="14">
        <v>493</v>
      </c>
      <c r="B496" s="45" t="s">
        <v>5399</v>
      </c>
      <c r="C496" s="45" t="s">
        <v>8126</v>
      </c>
      <c r="D496" s="45" t="s">
        <v>4839</v>
      </c>
      <c r="E496" s="25">
        <v>24.05</v>
      </c>
      <c r="F496" s="15">
        <v>2068133</v>
      </c>
      <c r="G496" s="45" t="s">
        <v>5400</v>
      </c>
      <c r="H496" s="45" t="s">
        <v>1951</v>
      </c>
      <c r="I496" s="58">
        <v>38554</v>
      </c>
      <c r="J496" s="58">
        <v>49511</v>
      </c>
      <c r="K496" s="45" t="s">
        <v>168</v>
      </c>
      <c r="L496" s="45" t="s">
        <v>245</v>
      </c>
    </row>
    <row r="497" spans="1:12">
      <c r="A497" s="16">
        <v>494</v>
      </c>
      <c r="B497" s="47" t="s">
        <v>5401</v>
      </c>
      <c r="C497" s="47" t="s">
        <v>8126</v>
      </c>
      <c r="D497" s="47" t="s">
        <v>5402</v>
      </c>
      <c r="E497" s="27">
        <v>143.46</v>
      </c>
      <c r="F497" s="17">
        <v>5468582</v>
      </c>
      <c r="G497" s="47" t="s">
        <v>1445</v>
      </c>
      <c r="H497" s="47" t="s">
        <v>1951</v>
      </c>
      <c r="I497" s="57">
        <v>38559</v>
      </c>
      <c r="J497" s="57">
        <v>49516</v>
      </c>
      <c r="K497" s="47" t="s">
        <v>1422</v>
      </c>
      <c r="L497" s="47" t="s">
        <v>2092</v>
      </c>
    </row>
    <row r="498" spans="1:12">
      <c r="A498" s="14">
        <v>495</v>
      </c>
      <c r="B498" s="45" t="s">
        <v>5403</v>
      </c>
      <c r="C498" s="45" t="s">
        <v>8126</v>
      </c>
      <c r="D498" s="45" t="s">
        <v>5404</v>
      </c>
      <c r="E498" s="25">
        <v>29.12</v>
      </c>
      <c r="F498" s="15">
        <v>2330008</v>
      </c>
      <c r="G498" s="45" t="s">
        <v>5405</v>
      </c>
      <c r="H498" s="45" t="s">
        <v>4938</v>
      </c>
      <c r="I498" s="58">
        <v>38559</v>
      </c>
      <c r="J498" s="58">
        <v>49516</v>
      </c>
      <c r="K498" s="45" t="s">
        <v>655</v>
      </c>
      <c r="L498" s="45" t="s">
        <v>5360</v>
      </c>
    </row>
    <row r="499" spans="1:12">
      <c r="A499" s="16">
        <v>496</v>
      </c>
      <c r="B499" s="47" t="s">
        <v>5406</v>
      </c>
      <c r="C499" s="47" t="s">
        <v>8126</v>
      </c>
      <c r="D499" s="47" t="s">
        <v>5407</v>
      </c>
      <c r="E499" s="27">
        <v>83.76</v>
      </c>
      <c r="F499" s="17">
        <v>5396662</v>
      </c>
      <c r="G499" s="47" t="s">
        <v>1646</v>
      </c>
      <c r="H499" s="47" t="s">
        <v>2008</v>
      </c>
      <c r="I499" s="57">
        <v>38559</v>
      </c>
      <c r="J499" s="57">
        <v>49516</v>
      </c>
      <c r="K499" s="47" t="s">
        <v>1422</v>
      </c>
      <c r="L499" s="47" t="s">
        <v>471</v>
      </c>
    </row>
    <row r="500" spans="1:12">
      <c r="A500" s="14">
        <v>497</v>
      </c>
      <c r="B500" s="45" t="s">
        <v>5408</v>
      </c>
      <c r="C500" s="45" t="s">
        <v>8126</v>
      </c>
      <c r="D500" s="45" t="s">
        <v>5409</v>
      </c>
      <c r="E500" s="25">
        <v>108.71</v>
      </c>
      <c r="F500" s="15">
        <v>5396662</v>
      </c>
      <c r="G500" s="45" t="s">
        <v>1646</v>
      </c>
      <c r="H500" s="45" t="s">
        <v>2008</v>
      </c>
      <c r="I500" s="58">
        <v>38559</v>
      </c>
      <c r="J500" s="58">
        <v>49516</v>
      </c>
      <c r="K500" s="45" t="s">
        <v>1422</v>
      </c>
      <c r="L500" s="45" t="s">
        <v>471</v>
      </c>
    </row>
    <row r="501" spans="1:12">
      <c r="A501" s="16">
        <v>498</v>
      </c>
      <c r="B501" s="47" t="s">
        <v>7729</v>
      </c>
      <c r="C501" s="47" t="s">
        <v>8126</v>
      </c>
      <c r="D501" s="47" t="s">
        <v>5411</v>
      </c>
      <c r="E501" s="27">
        <v>33.9</v>
      </c>
      <c r="F501" s="17">
        <v>3122212</v>
      </c>
      <c r="G501" s="47" t="s">
        <v>5412</v>
      </c>
      <c r="H501" s="47" t="s">
        <v>1951</v>
      </c>
      <c r="I501" s="57">
        <v>38561</v>
      </c>
      <c r="J501" s="57">
        <v>49518</v>
      </c>
      <c r="K501" s="47" t="s">
        <v>663</v>
      </c>
      <c r="L501" s="47" t="s">
        <v>2615</v>
      </c>
    </row>
    <row r="502" spans="1:12">
      <c r="A502" s="14">
        <v>499</v>
      </c>
      <c r="B502" s="45" t="s">
        <v>6100</v>
      </c>
      <c r="C502" s="45" t="s">
        <v>8126</v>
      </c>
      <c r="D502" s="45" t="s">
        <v>6101</v>
      </c>
      <c r="E502" s="25">
        <v>159.80000000000001</v>
      </c>
      <c r="F502" s="15">
        <v>2851326</v>
      </c>
      <c r="G502" s="45" t="s">
        <v>6102</v>
      </c>
      <c r="H502" s="45" t="s">
        <v>2008</v>
      </c>
      <c r="I502" s="58">
        <v>38561</v>
      </c>
      <c r="J502" s="58">
        <v>51623</v>
      </c>
      <c r="K502" s="45" t="s">
        <v>267</v>
      </c>
      <c r="L502" s="45" t="s">
        <v>3888</v>
      </c>
    </row>
    <row r="503" spans="1:12">
      <c r="A503" s="16">
        <v>500</v>
      </c>
      <c r="B503" s="47" t="s">
        <v>5410</v>
      </c>
      <c r="C503" s="47" t="s">
        <v>8126</v>
      </c>
      <c r="D503" s="47" t="s">
        <v>5411</v>
      </c>
      <c r="E503" s="27">
        <v>134.52000000000001</v>
      </c>
      <c r="F503" s="17">
        <v>3122212</v>
      </c>
      <c r="G503" s="47" t="s">
        <v>5412</v>
      </c>
      <c r="H503" s="47" t="s">
        <v>1951</v>
      </c>
      <c r="I503" s="57">
        <v>38561</v>
      </c>
      <c r="J503" s="57">
        <v>49518</v>
      </c>
      <c r="K503" s="47" t="s">
        <v>663</v>
      </c>
      <c r="L503" s="47" t="s">
        <v>2359</v>
      </c>
    </row>
    <row r="504" spans="1:12">
      <c r="A504" s="14">
        <v>501</v>
      </c>
      <c r="B504" s="45" t="s">
        <v>5416</v>
      </c>
      <c r="C504" s="45" t="s">
        <v>8126</v>
      </c>
      <c r="D504" s="45" t="s">
        <v>5417</v>
      </c>
      <c r="E504" s="25">
        <v>79.8</v>
      </c>
      <c r="F504" s="15">
        <v>5211956</v>
      </c>
      <c r="G504" s="45" t="s">
        <v>5418</v>
      </c>
      <c r="H504" s="45" t="s">
        <v>1951</v>
      </c>
      <c r="I504" s="58">
        <v>38561</v>
      </c>
      <c r="J504" s="58">
        <v>49518</v>
      </c>
      <c r="K504" s="45" t="s">
        <v>180</v>
      </c>
      <c r="L504" s="45" t="s">
        <v>1995</v>
      </c>
    </row>
    <row r="505" spans="1:12">
      <c r="A505" s="16">
        <v>502</v>
      </c>
      <c r="B505" s="47" t="s">
        <v>5419</v>
      </c>
      <c r="C505" s="47" t="s">
        <v>8126</v>
      </c>
      <c r="D505" s="47" t="s">
        <v>5420</v>
      </c>
      <c r="E505" s="27">
        <v>73.760000000000005</v>
      </c>
      <c r="F505" s="17">
        <v>5467578</v>
      </c>
      <c r="G505" s="47" t="s">
        <v>5421</v>
      </c>
      <c r="H505" s="47" t="s">
        <v>2008</v>
      </c>
      <c r="I505" s="57">
        <v>38561</v>
      </c>
      <c r="J505" s="57">
        <v>49518</v>
      </c>
      <c r="K505" s="47" t="s">
        <v>356</v>
      </c>
      <c r="L505" s="47" t="s">
        <v>2080</v>
      </c>
    </row>
    <row r="506" spans="1:12">
      <c r="A506" s="14">
        <v>503</v>
      </c>
      <c r="B506" s="45" t="s">
        <v>6650</v>
      </c>
      <c r="C506" s="45" t="s">
        <v>8126</v>
      </c>
      <c r="D506" s="45" t="s">
        <v>5423</v>
      </c>
      <c r="E506" s="25">
        <v>30.41</v>
      </c>
      <c r="F506" s="15">
        <v>5237572</v>
      </c>
      <c r="G506" s="45" t="s">
        <v>1669</v>
      </c>
      <c r="H506" s="45" t="s">
        <v>1951</v>
      </c>
      <c r="I506" s="58">
        <v>38567</v>
      </c>
      <c r="J506" s="58">
        <v>49524</v>
      </c>
      <c r="K506" s="45" t="s">
        <v>356</v>
      </c>
      <c r="L506" s="45" t="s">
        <v>2265</v>
      </c>
    </row>
    <row r="507" spans="1:12">
      <c r="A507" s="16">
        <v>504</v>
      </c>
      <c r="B507" s="47" t="s">
        <v>7651</v>
      </c>
      <c r="C507" s="47" t="s">
        <v>8126</v>
      </c>
      <c r="D507" s="47" t="s">
        <v>5423</v>
      </c>
      <c r="E507" s="27">
        <v>38.31</v>
      </c>
      <c r="F507" s="17">
        <v>6097936</v>
      </c>
      <c r="G507" s="47" t="s">
        <v>7652</v>
      </c>
      <c r="H507" s="47" t="s">
        <v>1951</v>
      </c>
      <c r="I507" s="57">
        <v>38567</v>
      </c>
      <c r="J507" s="57">
        <v>49524</v>
      </c>
      <c r="K507" s="47" t="s">
        <v>356</v>
      </c>
      <c r="L507" s="47" t="s">
        <v>2265</v>
      </c>
    </row>
    <row r="508" spans="1:12">
      <c r="A508" s="14">
        <v>505</v>
      </c>
      <c r="B508" s="45" t="s">
        <v>5422</v>
      </c>
      <c r="C508" s="45" t="s">
        <v>8126</v>
      </c>
      <c r="D508" s="45" t="s">
        <v>5423</v>
      </c>
      <c r="E508" s="25">
        <v>25.04</v>
      </c>
      <c r="F508" s="15">
        <v>2036231</v>
      </c>
      <c r="G508" s="45" t="s">
        <v>5424</v>
      </c>
      <c r="H508" s="45" t="s">
        <v>1951</v>
      </c>
      <c r="I508" s="58">
        <v>38567</v>
      </c>
      <c r="J508" s="58">
        <v>49524</v>
      </c>
      <c r="K508" s="45" t="s">
        <v>356</v>
      </c>
      <c r="L508" s="45" t="s">
        <v>2265</v>
      </c>
    </row>
    <row r="509" spans="1:12">
      <c r="A509" s="16">
        <v>506</v>
      </c>
      <c r="B509" s="47" t="s">
        <v>5425</v>
      </c>
      <c r="C509" s="47" t="s">
        <v>8126</v>
      </c>
      <c r="D509" s="47" t="s">
        <v>3441</v>
      </c>
      <c r="E509" s="27">
        <v>173.17</v>
      </c>
      <c r="F509" s="17">
        <v>5006066</v>
      </c>
      <c r="G509" s="47" t="s">
        <v>5426</v>
      </c>
      <c r="H509" s="47" t="s">
        <v>1946</v>
      </c>
      <c r="I509" s="57">
        <v>38575</v>
      </c>
      <c r="J509" s="57">
        <v>49532</v>
      </c>
      <c r="K509" s="47" t="s">
        <v>1422</v>
      </c>
      <c r="L509" s="47" t="s">
        <v>5371</v>
      </c>
    </row>
    <row r="510" spans="1:12">
      <c r="A510" s="14">
        <v>507</v>
      </c>
      <c r="B510" s="45" t="s">
        <v>5427</v>
      </c>
      <c r="C510" s="45" t="s">
        <v>8126</v>
      </c>
      <c r="D510" s="45" t="s">
        <v>5428</v>
      </c>
      <c r="E510" s="25">
        <v>380.52</v>
      </c>
      <c r="F510" s="15">
        <v>2893193</v>
      </c>
      <c r="G510" s="45" t="s">
        <v>5429</v>
      </c>
      <c r="H510" s="45" t="s">
        <v>2008</v>
      </c>
      <c r="I510" s="58">
        <v>38580</v>
      </c>
      <c r="J510" s="58">
        <v>49537</v>
      </c>
      <c r="K510" s="45" t="s">
        <v>1422</v>
      </c>
      <c r="L510" s="45" t="s">
        <v>2138</v>
      </c>
    </row>
    <row r="511" spans="1:12">
      <c r="A511" s="16">
        <v>508</v>
      </c>
      <c r="B511" s="47" t="s">
        <v>5430</v>
      </c>
      <c r="C511" s="47" t="s">
        <v>8126</v>
      </c>
      <c r="D511" s="47" t="s">
        <v>4839</v>
      </c>
      <c r="E511" s="27">
        <v>51.09</v>
      </c>
      <c r="F511" s="17">
        <v>2630028</v>
      </c>
      <c r="G511" s="47" t="s">
        <v>4840</v>
      </c>
      <c r="H511" s="47" t="s">
        <v>1946</v>
      </c>
      <c r="I511" s="57">
        <v>38583</v>
      </c>
      <c r="J511" s="57">
        <v>49540</v>
      </c>
      <c r="K511" s="47" t="s">
        <v>168</v>
      </c>
      <c r="L511" s="47" t="s">
        <v>5431</v>
      </c>
    </row>
    <row r="512" spans="1:12">
      <c r="A512" s="14">
        <v>509</v>
      </c>
      <c r="B512" s="45" t="s">
        <v>5432</v>
      </c>
      <c r="C512" s="45" t="s">
        <v>8126</v>
      </c>
      <c r="D512" s="45" t="s">
        <v>3541</v>
      </c>
      <c r="E512" s="25">
        <v>61.66</v>
      </c>
      <c r="F512" s="15">
        <v>2723344</v>
      </c>
      <c r="G512" s="45" t="s">
        <v>4995</v>
      </c>
      <c r="H512" s="45" t="s">
        <v>1951</v>
      </c>
      <c r="I512" s="58">
        <v>38586</v>
      </c>
      <c r="J512" s="58">
        <v>49543</v>
      </c>
      <c r="K512" s="45" t="s">
        <v>1422</v>
      </c>
      <c r="L512" s="45" t="s">
        <v>3343</v>
      </c>
    </row>
    <row r="513" spans="1:12">
      <c r="A513" s="16">
        <v>510</v>
      </c>
      <c r="B513" s="47" t="s">
        <v>5433</v>
      </c>
      <c r="C513" s="47" t="s">
        <v>8126</v>
      </c>
      <c r="D513" s="47" t="s">
        <v>5434</v>
      </c>
      <c r="E513" s="27">
        <v>29.42</v>
      </c>
      <c r="F513" s="17">
        <v>6168825</v>
      </c>
      <c r="G513" s="47" t="s">
        <v>1854</v>
      </c>
      <c r="H513" s="47" t="s">
        <v>1951</v>
      </c>
      <c r="I513" s="57">
        <v>38596</v>
      </c>
      <c r="J513" s="57">
        <v>49553</v>
      </c>
      <c r="K513" s="47" t="s">
        <v>1422</v>
      </c>
      <c r="L513" s="47" t="s">
        <v>3343</v>
      </c>
    </row>
    <row r="514" spans="1:12">
      <c r="A514" s="14">
        <v>511</v>
      </c>
      <c r="B514" s="45" t="s">
        <v>6712</v>
      </c>
      <c r="C514" s="45" t="s">
        <v>8126</v>
      </c>
      <c r="D514" s="45" t="s">
        <v>6713</v>
      </c>
      <c r="E514" s="25">
        <v>122.48</v>
      </c>
      <c r="F514" s="15">
        <v>5807697</v>
      </c>
      <c r="G514" s="45" t="s">
        <v>6711</v>
      </c>
      <c r="H514" s="45" t="s">
        <v>1951</v>
      </c>
      <c r="I514" s="58">
        <v>38609</v>
      </c>
      <c r="J514" s="58">
        <v>49566</v>
      </c>
      <c r="K514" s="45" t="s">
        <v>168</v>
      </c>
      <c r="L514" s="45" t="s">
        <v>169</v>
      </c>
    </row>
    <row r="515" spans="1:12">
      <c r="A515" s="16">
        <v>512</v>
      </c>
      <c r="B515" s="47" t="s">
        <v>5435</v>
      </c>
      <c r="C515" s="47" t="s">
        <v>8126</v>
      </c>
      <c r="D515" s="47" t="s">
        <v>5436</v>
      </c>
      <c r="E515" s="27">
        <v>41.55</v>
      </c>
      <c r="F515" s="17">
        <v>2112868</v>
      </c>
      <c r="G515" s="47" t="s">
        <v>2012</v>
      </c>
      <c r="H515" s="47" t="s">
        <v>2008</v>
      </c>
      <c r="I515" s="57">
        <v>38609</v>
      </c>
      <c r="J515" s="57">
        <v>49566</v>
      </c>
      <c r="K515" s="47" t="s">
        <v>1952</v>
      </c>
      <c r="L515" s="47" t="s">
        <v>4480</v>
      </c>
    </row>
    <row r="516" spans="1:12">
      <c r="A516" s="14">
        <v>513</v>
      </c>
      <c r="B516" s="45" t="s">
        <v>5437</v>
      </c>
      <c r="C516" s="45" t="s">
        <v>8126</v>
      </c>
      <c r="D516" s="45" t="s">
        <v>3040</v>
      </c>
      <c r="E516" s="25">
        <v>41.7</v>
      </c>
      <c r="F516" s="15">
        <v>6191142</v>
      </c>
      <c r="G516" s="45" t="s">
        <v>5438</v>
      </c>
      <c r="H516" s="45" t="s">
        <v>1946</v>
      </c>
      <c r="I516" s="58">
        <v>38609</v>
      </c>
      <c r="J516" s="58">
        <v>49566</v>
      </c>
      <c r="K516" s="45" t="s">
        <v>1422</v>
      </c>
      <c r="L516" s="45" t="s">
        <v>2092</v>
      </c>
    </row>
    <row r="517" spans="1:12">
      <c r="A517" s="16">
        <v>514</v>
      </c>
      <c r="B517" s="47" t="s">
        <v>5439</v>
      </c>
      <c r="C517" s="47" t="s">
        <v>8126</v>
      </c>
      <c r="D517" s="47" t="s">
        <v>5440</v>
      </c>
      <c r="E517" s="27">
        <v>32.17</v>
      </c>
      <c r="F517" s="17">
        <v>2593009</v>
      </c>
      <c r="G517" s="47" t="s">
        <v>5441</v>
      </c>
      <c r="H517" s="47" t="s">
        <v>1951</v>
      </c>
      <c r="I517" s="57">
        <v>38614</v>
      </c>
      <c r="J517" s="57">
        <v>49571</v>
      </c>
      <c r="K517" s="47" t="s">
        <v>168</v>
      </c>
      <c r="L517" s="47" t="s">
        <v>188</v>
      </c>
    </row>
    <row r="518" spans="1:12">
      <c r="A518" s="14">
        <v>515</v>
      </c>
      <c r="B518" s="45" t="s">
        <v>5442</v>
      </c>
      <c r="C518" s="45" t="s">
        <v>8126</v>
      </c>
      <c r="D518" s="45" t="s">
        <v>5443</v>
      </c>
      <c r="E518" s="25">
        <v>24.31</v>
      </c>
      <c r="F518" s="15">
        <v>2598256</v>
      </c>
      <c r="G518" s="45" t="s">
        <v>5398</v>
      </c>
      <c r="H518" s="45" t="s">
        <v>2008</v>
      </c>
      <c r="I518" s="58">
        <v>38615</v>
      </c>
      <c r="J518" s="58">
        <v>49572</v>
      </c>
      <c r="K518" s="45" t="s">
        <v>168</v>
      </c>
      <c r="L518" s="45" t="s">
        <v>2198</v>
      </c>
    </row>
    <row r="519" spans="1:12">
      <c r="A519" s="16">
        <v>516</v>
      </c>
      <c r="B519" s="47" t="s">
        <v>5444</v>
      </c>
      <c r="C519" s="47" t="s">
        <v>8126</v>
      </c>
      <c r="D519" s="47" t="s">
        <v>4917</v>
      </c>
      <c r="E519" s="27">
        <v>50.2</v>
      </c>
      <c r="F519" s="17">
        <v>5530172</v>
      </c>
      <c r="G519" s="47" t="s">
        <v>5445</v>
      </c>
      <c r="H519" s="47" t="s">
        <v>1946</v>
      </c>
      <c r="I519" s="57">
        <v>38615</v>
      </c>
      <c r="J519" s="57">
        <v>49572</v>
      </c>
      <c r="K519" s="47" t="s">
        <v>356</v>
      </c>
      <c r="L519" s="47" t="s">
        <v>3165</v>
      </c>
    </row>
    <row r="520" spans="1:12">
      <c r="A520" s="14">
        <v>517</v>
      </c>
      <c r="B520" s="45" t="s">
        <v>5446</v>
      </c>
      <c r="C520" s="45" t="s">
        <v>8126</v>
      </c>
      <c r="D520" s="45" t="s">
        <v>5447</v>
      </c>
      <c r="E520" s="25">
        <v>30.95</v>
      </c>
      <c r="F520" s="15">
        <v>2844923</v>
      </c>
      <c r="G520" s="45" t="s">
        <v>5448</v>
      </c>
      <c r="H520" s="45" t="s">
        <v>1946</v>
      </c>
      <c r="I520" s="58">
        <v>38615</v>
      </c>
      <c r="J520" s="58">
        <v>49572</v>
      </c>
      <c r="K520" s="45" t="s">
        <v>168</v>
      </c>
      <c r="L520" s="45" t="s">
        <v>169</v>
      </c>
    </row>
    <row r="521" spans="1:12">
      <c r="A521" s="16">
        <v>518</v>
      </c>
      <c r="B521" s="47" t="s">
        <v>5449</v>
      </c>
      <c r="C521" s="47" t="s">
        <v>8126</v>
      </c>
      <c r="D521" s="47" t="s">
        <v>4335</v>
      </c>
      <c r="E521" s="27">
        <v>257.17</v>
      </c>
      <c r="F521" s="17">
        <v>5275989</v>
      </c>
      <c r="G521" s="47" t="s">
        <v>1869</v>
      </c>
      <c r="H521" s="47" t="s">
        <v>1951</v>
      </c>
      <c r="I521" s="57">
        <v>38617</v>
      </c>
      <c r="J521" s="57">
        <v>49574</v>
      </c>
      <c r="K521" s="47" t="s">
        <v>1422</v>
      </c>
      <c r="L521" s="47" t="s">
        <v>3141</v>
      </c>
    </row>
    <row r="522" spans="1:12">
      <c r="A522" s="14">
        <v>519</v>
      </c>
      <c r="B522" s="45" t="s">
        <v>5450</v>
      </c>
      <c r="C522" s="45" t="s">
        <v>8126</v>
      </c>
      <c r="D522" s="45" t="s">
        <v>5451</v>
      </c>
      <c r="E522" s="25">
        <v>1189.19</v>
      </c>
      <c r="F522" s="15">
        <v>5118611</v>
      </c>
      <c r="G522" s="45" t="s">
        <v>5452</v>
      </c>
      <c r="H522" s="45" t="s">
        <v>1951</v>
      </c>
      <c r="I522" s="58">
        <v>38618</v>
      </c>
      <c r="J522" s="58">
        <v>49575</v>
      </c>
      <c r="K522" s="45" t="s">
        <v>425</v>
      </c>
      <c r="L522" s="45" t="s">
        <v>2124</v>
      </c>
    </row>
    <row r="523" spans="1:12">
      <c r="A523" s="16">
        <v>520</v>
      </c>
      <c r="B523" s="47" t="s">
        <v>5455</v>
      </c>
      <c r="C523" s="47" t="s">
        <v>8126</v>
      </c>
      <c r="D523" s="47" t="s">
        <v>3995</v>
      </c>
      <c r="E523" s="27">
        <v>565.47</v>
      </c>
      <c r="F523" s="17">
        <v>2063182</v>
      </c>
      <c r="G523" s="47" t="s">
        <v>5456</v>
      </c>
      <c r="H523" s="47" t="s">
        <v>1951</v>
      </c>
      <c r="I523" s="57">
        <v>38624</v>
      </c>
      <c r="J523" s="57">
        <v>49581</v>
      </c>
      <c r="K523" s="47" t="s">
        <v>655</v>
      </c>
      <c r="L523" s="47" t="s">
        <v>5457</v>
      </c>
    </row>
    <row r="524" spans="1:12">
      <c r="A524" s="14">
        <v>521</v>
      </c>
      <c r="B524" s="45" t="s">
        <v>5453</v>
      </c>
      <c r="C524" s="45" t="s">
        <v>8126</v>
      </c>
      <c r="D524" s="45" t="s">
        <v>5454</v>
      </c>
      <c r="E524" s="25">
        <v>95.18</v>
      </c>
      <c r="F524" s="15">
        <v>4251148</v>
      </c>
      <c r="G524" s="45" t="s">
        <v>5228</v>
      </c>
      <c r="H524" s="45" t="s">
        <v>1951</v>
      </c>
      <c r="I524" s="58">
        <v>38624</v>
      </c>
      <c r="J524" s="58">
        <v>49609</v>
      </c>
      <c r="K524" s="45" t="s">
        <v>267</v>
      </c>
      <c r="L524" s="45" t="s">
        <v>4065</v>
      </c>
    </row>
    <row r="525" spans="1:12">
      <c r="A525" s="16">
        <v>522</v>
      </c>
      <c r="B525" s="47" t="s">
        <v>7982</v>
      </c>
      <c r="C525" s="47" t="s">
        <v>8126</v>
      </c>
      <c r="D525" s="47" t="s">
        <v>7983</v>
      </c>
      <c r="E525" s="27">
        <v>239.68</v>
      </c>
      <c r="F525" s="17">
        <v>5172829</v>
      </c>
      <c r="G525" s="47" t="s">
        <v>7984</v>
      </c>
      <c r="H525" s="47" t="s">
        <v>1951</v>
      </c>
      <c r="I525" s="57">
        <v>38628</v>
      </c>
      <c r="J525" s="57">
        <v>49585</v>
      </c>
      <c r="K525" s="47" t="s">
        <v>4225</v>
      </c>
      <c r="L525" s="47" t="s">
        <v>7985</v>
      </c>
    </row>
    <row r="526" spans="1:12">
      <c r="A526" s="14">
        <v>523</v>
      </c>
      <c r="B526" s="45" t="s">
        <v>5458</v>
      </c>
      <c r="C526" s="45" t="s">
        <v>8126</v>
      </c>
      <c r="D526" s="45" t="s">
        <v>5459</v>
      </c>
      <c r="E526" s="25">
        <v>25.17</v>
      </c>
      <c r="F526" s="15">
        <v>5018536</v>
      </c>
      <c r="G526" s="45" t="s">
        <v>1892</v>
      </c>
      <c r="H526" s="45" t="s">
        <v>1946</v>
      </c>
      <c r="I526" s="58">
        <v>38631</v>
      </c>
      <c r="J526" s="58">
        <v>49588</v>
      </c>
      <c r="K526" s="45" t="s">
        <v>697</v>
      </c>
      <c r="L526" s="45" t="s">
        <v>2026</v>
      </c>
    </row>
    <row r="527" spans="1:12">
      <c r="A527" s="16">
        <v>524</v>
      </c>
      <c r="B527" s="47" t="s">
        <v>5460</v>
      </c>
      <c r="C527" s="47" t="s">
        <v>8126</v>
      </c>
      <c r="D527" s="47" t="s">
        <v>3395</v>
      </c>
      <c r="E527" s="27">
        <v>64.84</v>
      </c>
      <c r="F527" s="17">
        <v>5197554</v>
      </c>
      <c r="G527" s="47" t="s">
        <v>1583</v>
      </c>
      <c r="H527" s="47" t="s">
        <v>1951</v>
      </c>
      <c r="I527" s="57">
        <v>38631</v>
      </c>
      <c r="J527" s="57">
        <v>49588</v>
      </c>
      <c r="K527" s="47" t="s">
        <v>356</v>
      </c>
      <c r="L527" s="47" t="s">
        <v>2548</v>
      </c>
    </row>
    <row r="528" spans="1:12">
      <c r="A528" s="14">
        <v>525</v>
      </c>
      <c r="B528" s="45" t="s">
        <v>6325</v>
      </c>
      <c r="C528" s="45" t="s">
        <v>8126</v>
      </c>
      <c r="D528" s="45" t="s">
        <v>3395</v>
      </c>
      <c r="E528" s="25">
        <v>115.36</v>
      </c>
      <c r="F528" s="15">
        <v>2772787</v>
      </c>
      <c r="G528" s="45" t="s">
        <v>6326</v>
      </c>
      <c r="H528" s="45" t="s">
        <v>1951</v>
      </c>
      <c r="I528" s="58">
        <v>38631</v>
      </c>
      <c r="J528" s="58">
        <v>49588</v>
      </c>
      <c r="K528" s="45" t="s">
        <v>356</v>
      </c>
      <c r="L528" s="45" t="s">
        <v>2548</v>
      </c>
    </row>
    <row r="529" spans="1:12">
      <c r="A529" s="16">
        <v>526</v>
      </c>
      <c r="B529" s="47" t="s">
        <v>7477</v>
      </c>
      <c r="C529" s="47" t="s">
        <v>8126</v>
      </c>
      <c r="D529" s="47" t="s">
        <v>4951</v>
      </c>
      <c r="E529" s="27">
        <v>207.2</v>
      </c>
      <c r="F529" s="17">
        <v>2670801</v>
      </c>
      <c r="G529" s="47" t="s">
        <v>5462</v>
      </c>
      <c r="H529" s="47" t="s">
        <v>1951</v>
      </c>
      <c r="I529" s="57">
        <v>38632</v>
      </c>
      <c r="J529" s="57">
        <v>49589</v>
      </c>
      <c r="K529" s="47" t="s">
        <v>1952</v>
      </c>
      <c r="L529" s="47" t="s">
        <v>1953</v>
      </c>
    </row>
    <row r="530" spans="1:12">
      <c r="A530" s="14">
        <v>527</v>
      </c>
      <c r="B530" s="45" t="s">
        <v>7475</v>
      </c>
      <c r="C530" s="45" t="s">
        <v>8126</v>
      </c>
      <c r="D530" s="45" t="s">
        <v>4951</v>
      </c>
      <c r="E530" s="25">
        <v>30.84</v>
      </c>
      <c r="F530" s="15">
        <v>2819996</v>
      </c>
      <c r="G530" s="45" t="s">
        <v>464</v>
      </c>
      <c r="H530" s="45" t="s">
        <v>1951</v>
      </c>
      <c r="I530" s="58">
        <v>38632</v>
      </c>
      <c r="J530" s="58">
        <v>49589</v>
      </c>
      <c r="K530" s="45" t="s">
        <v>267</v>
      </c>
      <c r="L530" s="45" t="s">
        <v>3888</v>
      </c>
    </row>
    <row r="531" spans="1:12">
      <c r="A531" s="16">
        <v>528</v>
      </c>
      <c r="B531" s="47" t="s">
        <v>6309</v>
      </c>
      <c r="C531" s="47" t="s">
        <v>8126</v>
      </c>
      <c r="D531" s="47" t="s">
        <v>6310</v>
      </c>
      <c r="E531" s="27">
        <v>163.72</v>
      </c>
      <c r="F531" s="17">
        <v>5292638</v>
      </c>
      <c r="G531" s="47" t="s">
        <v>6308</v>
      </c>
      <c r="H531" s="47" t="s">
        <v>1951</v>
      </c>
      <c r="I531" s="57">
        <v>38632</v>
      </c>
      <c r="J531" s="57">
        <v>49589</v>
      </c>
      <c r="K531" s="47" t="s">
        <v>267</v>
      </c>
      <c r="L531" s="47" t="s">
        <v>3888</v>
      </c>
    </row>
    <row r="532" spans="1:12">
      <c r="A532" s="14">
        <v>529</v>
      </c>
      <c r="B532" s="45" t="s">
        <v>7476</v>
      </c>
      <c r="C532" s="45" t="s">
        <v>8126</v>
      </c>
      <c r="D532" s="45" t="s">
        <v>4951</v>
      </c>
      <c r="E532" s="25">
        <v>152.75</v>
      </c>
      <c r="F532" s="15">
        <v>2670801</v>
      </c>
      <c r="G532" s="45" t="s">
        <v>5462</v>
      </c>
      <c r="H532" s="45" t="s">
        <v>1951</v>
      </c>
      <c r="I532" s="58">
        <v>38632</v>
      </c>
      <c r="J532" s="58">
        <v>49589</v>
      </c>
      <c r="K532" s="45" t="s">
        <v>267</v>
      </c>
      <c r="L532" s="45" t="s">
        <v>3888</v>
      </c>
    </row>
    <row r="533" spans="1:12">
      <c r="A533" s="16">
        <v>530</v>
      </c>
      <c r="B533" s="47" t="s">
        <v>6306</v>
      </c>
      <c r="C533" s="47" t="s">
        <v>8126</v>
      </c>
      <c r="D533" s="47" t="s">
        <v>6307</v>
      </c>
      <c r="E533" s="27">
        <v>70.87</v>
      </c>
      <c r="F533" s="17">
        <v>5292638</v>
      </c>
      <c r="G533" s="47" t="s">
        <v>6308</v>
      </c>
      <c r="H533" s="47" t="s">
        <v>1951</v>
      </c>
      <c r="I533" s="57">
        <v>38632</v>
      </c>
      <c r="J533" s="57">
        <v>49589</v>
      </c>
      <c r="K533" s="47" t="s">
        <v>267</v>
      </c>
      <c r="L533" s="47" t="s">
        <v>3888</v>
      </c>
    </row>
    <row r="534" spans="1:12">
      <c r="A534" s="14">
        <v>531</v>
      </c>
      <c r="B534" s="45" t="s">
        <v>5461</v>
      </c>
      <c r="C534" s="45" t="s">
        <v>8126</v>
      </c>
      <c r="D534" s="45" t="s">
        <v>4951</v>
      </c>
      <c r="E534" s="25">
        <v>26.11</v>
      </c>
      <c r="F534" s="15">
        <v>2670801</v>
      </c>
      <c r="G534" s="45" t="s">
        <v>5462</v>
      </c>
      <c r="H534" s="45" t="s">
        <v>1951</v>
      </c>
      <c r="I534" s="58">
        <v>38632</v>
      </c>
      <c r="J534" s="58">
        <v>49589</v>
      </c>
      <c r="K534" s="45" t="s">
        <v>267</v>
      </c>
      <c r="L534" s="45" t="s">
        <v>3888</v>
      </c>
    </row>
    <row r="535" spans="1:12">
      <c r="A535" s="16">
        <v>532</v>
      </c>
      <c r="B535" s="47" t="s">
        <v>6462</v>
      </c>
      <c r="C535" s="47" t="s">
        <v>8126</v>
      </c>
      <c r="D535" s="47" t="s">
        <v>4951</v>
      </c>
      <c r="E535" s="27">
        <v>2.86</v>
      </c>
      <c r="F535" s="17">
        <v>2556847</v>
      </c>
      <c r="G535" s="47" t="s">
        <v>6463</v>
      </c>
      <c r="H535" s="47" t="s">
        <v>1951</v>
      </c>
      <c r="I535" s="57">
        <v>38632</v>
      </c>
      <c r="J535" s="57">
        <v>49589</v>
      </c>
      <c r="K535" s="47" t="s">
        <v>267</v>
      </c>
      <c r="L535" s="47" t="s">
        <v>3888</v>
      </c>
    </row>
    <row r="536" spans="1:12">
      <c r="A536" s="14">
        <v>533</v>
      </c>
      <c r="B536" s="45" t="s">
        <v>7478</v>
      </c>
      <c r="C536" s="45" t="s">
        <v>8126</v>
      </c>
      <c r="D536" s="45" t="s">
        <v>4951</v>
      </c>
      <c r="E536" s="25">
        <v>533.34</v>
      </c>
      <c r="F536" s="15">
        <v>2670801</v>
      </c>
      <c r="G536" s="45" t="s">
        <v>5462</v>
      </c>
      <c r="H536" s="45" t="s">
        <v>1951</v>
      </c>
      <c r="I536" s="58">
        <v>38632</v>
      </c>
      <c r="J536" s="58">
        <v>49589</v>
      </c>
      <c r="K536" s="45" t="s">
        <v>1952</v>
      </c>
      <c r="L536" s="45" t="s">
        <v>7479</v>
      </c>
    </row>
    <row r="537" spans="1:12">
      <c r="A537" s="16">
        <v>534</v>
      </c>
      <c r="B537" s="47" t="s">
        <v>5463</v>
      </c>
      <c r="C537" s="47" t="s">
        <v>8126</v>
      </c>
      <c r="D537" s="47" t="s">
        <v>4598</v>
      </c>
      <c r="E537" s="27">
        <v>381.38</v>
      </c>
      <c r="F537" s="17">
        <v>2001454</v>
      </c>
      <c r="G537" s="47" t="s">
        <v>1811</v>
      </c>
      <c r="H537" s="47" t="s">
        <v>4465</v>
      </c>
      <c r="I537" s="57">
        <v>38636</v>
      </c>
      <c r="J537" s="57">
        <v>49593</v>
      </c>
      <c r="K537" s="47" t="s">
        <v>2022</v>
      </c>
      <c r="L537" s="47" t="s">
        <v>2879</v>
      </c>
    </row>
    <row r="538" spans="1:12">
      <c r="A538" s="14">
        <v>535</v>
      </c>
      <c r="B538" s="45" t="s">
        <v>5464</v>
      </c>
      <c r="C538" s="45" t="s">
        <v>8126</v>
      </c>
      <c r="D538" s="45" t="s">
        <v>5465</v>
      </c>
      <c r="E538" s="25">
        <v>41.27</v>
      </c>
      <c r="F538" s="15">
        <v>2652056</v>
      </c>
      <c r="G538" s="45" t="s">
        <v>5466</v>
      </c>
      <c r="H538" s="45" t="s">
        <v>1951</v>
      </c>
      <c r="I538" s="58">
        <v>38642</v>
      </c>
      <c r="J538" s="58">
        <v>49599</v>
      </c>
      <c r="K538" s="45" t="s">
        <v>1422</v>
      </c>
      <c r="L538" s="45" t="s">
        <v>3147</v>
      </c>
    </row>
    <row r="539" spans="1:12">
      <c r="A539" s="16">
        <v>536</v>
      </c>
      <c r="B539" s="47" t="s">
        <v>5467</v>
      </c>
      <c r="C539" s="47" t="s">
        <v>8126</v>
      </c>
      <c r="D539" s="47" t="s">
        <v>4567</v>
      </c>
      <c r="E539" s="27">
        <v>19.920000000000002</v>
      </c>
      <c r="F539" s="17">
        <v>2703807</v>
      </c>
      <c r="G539" s="47" t="s">
        <v>5468</v>
      </c>
      <c r="H539" s="47" t="s">
        <v>1951</v>
      </c>
      <c r="I539" s="57">
        <v>38643</v>
      </c>
      <c r="J539" s="57">
        <v>49600</v>
      </c>
      <c r="K539" s="47" t="s">
        <v>168</v>
      </c>
      <c r="L539" s="47" t="s">
        <v>169</v>
      </c>
    </row>
    <row r="540" spans="1:12">
      <c r="A540" s="14">
        <v>537</v>
      </c>
      <c r="B540" s="45" t="s">
        <v>6742</v>
      </c>
      <c r="C540" s="45" t="s">
        <v>8126</v>
      </c>
      <c r="D540" s="45" t="s">
        <v>4567</v>
      </c>
      <c r="E540" s="25">
        <v>38.1</v>
      </c>
      <c r="F540" s="15">
        <v>5559731</v>
      </c>
      <c r="G540" s="45" t="s">
        <v>6743</v>
      </c>
      <c r="H540" s="45" t="s">
        <v>1951</v>
      </c>
      <c r="I540" s="58">
        <v>38643</v>
      </c>
      <c r="J540" s="58">
        <v>49600</v>
      </c>
      <c r="K540" s="45" t="s">
        <v>168</v>
      </c>
      <c r="L540" s="45" t="s">
        <v>169</v>
      </c>
    </row>
    <row r="541" spans="1:12">
      <c r="A541" s="16">
        <v>538</v>
      </c>
      <c r="B541" s="47" t="s">
        <v>5469</v>
      </c>
      <c r="C541" s="47" t="s">
        <v>8126</v>
      </c>
      <c r="D541" s="47" t="s">
        <v>5470</v>
      </c>
      <c r="E541" s="27">
        <v>47.44</v>
      </c>
      <c r="F541" s="17">
        <v>5122392</v>
      </c>
      <c r="G541" s="47" t="s">
        <v>4833</v>
      </c>
      <c r="H541" s="47" t="s">
        <v>2008</v>
      </c>
      <c r="I541" s="57">
        <v>38643</v>
      </c>
      <c r="J541" s="57">
        <v>49600</v>
      </c>
      <c r="K541" s="47" t="s">
        <v>180</v>
      </c>
      <c r="L541" s="47" t="s">
        <v>2168</v>
      </c>
    </row>
    <row r="542" spans="1:12">
      <c r="A542" s="14">
        <v>539</v>
      </c>
      <c r="B542" s="45" t="s">
        <v>5471</v>
      </c>
      <c r="C542" s="45" t="s">
        <v>8126</v>
      </c>
      <c r="D542" s="45" t="s">
        <v>5472</v>
      </c>
      <c r="E542" s="25">
        <v>79.8</v>
      </c>
      <c r="F542" s="15">
        <v>5197325</v>
      </c>
      <c r="G542" s="45" t="s">
        <v>5473</v>
      </c>
      <c r="H542" s="45" t="s">
        <v>1946</v>
      </c>
      <c r="I542" s="58">
        <v>38645</v>
      </c>
      <c r="J542" s="58">
        <v>49602</v>
      </c>
      <c r="K542" s="45" t="s">
        <v>697</v>
      </c>
      <c r="L542" s="45" t="s">
        <v>5474</v>
      </c>
    </row>
    <row r="543" spans="1:12">
      <c r="A543" s="16">
        <v>540</v>
      </c>
      <c r="B543" s="47" t="s">
        <v>5475</v>
      </c>
      <c r="C543" s="47" t="s">
        <v>8126</v>
      </c>
      <c r="D543" s="47" t="s">
        <v>5476</v>
      </c>
      <c r="E543" s="27">
        <v>313.18</v>
      </c>
      <c r="F543" s="17">
        <v>2886197</v>
      </c>
      <c r="G543" s="47" t="s">
        <v>2123</v>
      </c>
      <c r="H543" s="47" t="s">
        <v>1951</v>
      </c>
      <c r="I543" s="57">
        <v>38645</v>
      </c>
      <c r="J543" s="57">
        <v>49602</v>
      </c>
      <c r="K543" s="47" t="s">
        <v>425</v>
      </c>
      <c r="L543" s="47" t="s">
        <v>2124</v>
      </c>
    </row>
    <row r="544" spans="1:12">
      <c r="A544" s="14">
        <v>541</v>
      </c>
      <c r="B544" s="45" t="s">
        <v>5477</v>
      </c>
      <c r="C544" s="45" t="s">
        <v>8126</v>
      </c>
      <c r="D544" s="45" t="s">
        <v>5478</v>
      </c>
      <c r="E544" s="25">
        <v>30.19</v>
      </c>
      <c r="F544" s="15">
        <v>2055317</v>
      </c>
      <c r="G544" s="45" t="s">
        <v>5479</v>
      </c>
      <c r="H544" s="45" t="s">
        <v>1951</v>
      </c>
      <c r="I544" s="58">
        <v>38649</v>
      </c>
      <c r="J544" s="58">
        <v>49606</v>
      </c>
      <c r="K544" s="45" t="s">
        <v>1422</v>
      </c>
      <c r="L544" s="45" t="s">
        <v>3343</v>
      </c>
    </row>
    <row r="545" spans="1:12">
      <c r="A545" s="16">
        <v>542</v>
      </c>
      <c r="B545" s="47" t="s">
        <v>7106</v>
      </c>
      <c r="C545" s="47" t="s">
        <v>8126</v>
      </c>
      <c r="D545" s="47" t="s">
        <v>7107</v>
      </c>
      <c r="E545" s="27">
        <v>48.24</v>
      </c>
      <c r="F545" s="17">
        <v>5060338</v>
      </c>
      <c r="G545" s="47" t="s">
        <v>7108</v>
      </c>
      <c r="H545" s="47" t="s">
        <v>1951</v>
      </c>
      <c r="I545" s="57">
        <v>38651</v>
      </c>
      <c r="J545" s="57">
        <v>49608</v>
      </c>
      <c r="K545" s="47" t="s">
        <v>697</v>
      </c>
      <c r="L545" s="47" t="s">
        <v>2026</v>
      </c>
    </row>
    <row r="546" spans="1:12">
      <c r="A546" s="14">
        <v>543</v>
      </c>
      <c r="B546" s="45" t="s">
        <v>5487</v>
      </c>
      <c r="C546" s="45" t="s">
        <v>8126</v>
      </c>
      <c r="D546" s="45" t="s">
        <v>4917</v>
      </c>
      <c r="E546" s="25">
        <v>127.84</v>
      </c>
      <c r="F546" s="15">
        <v>2793512</v>
      </c>
      <c r="G546" s="45" t="s">
        <v>5482</v>
      </c>
      <c r="H546" s="45" t="s">
        <v>1951</v>
      </c>
      <c r="I546" s="58">
        <v>38652</v>
      </c>
      <c r="J546" s="58">
        <v>49609</v>
      </c>
      <c r="K546" s="45" t="s">
        <v>697</v>
      </c>
      <c r="L546" s="45" t="s">
        <v>3941</v>
      </c>
    </row>
    <row r="547" spans="1:12">
      <c r="A547" s="16">
        <v>544</v>
      </c>
      <c r="B547" s="47" t="s">
        <v>5480</v>
      </c>
      <c r="C547" s="47" t="s">
        <v>8126</v>
      </c>
      <c r="D547" s="47" t="s">
        <v>5481</v>
      </c>
      <c r="E547" s="27">
        <v>165.93</v>
      </c>
      <c r="F547" s="17">
        <v>2793512</v>
      </c>
      <c r="G547" s="47" t="s">
        <v>5482</v>
      </c>
      <c r="H547" s="47" t="s">
        <v>1951</v>
      </c>
      <c r="I547" s="57">
        <v>38652</v>
      </c>
      <c r="J547" s="57">
        <v>49609</v>
      </c>
      <c r="K547" s="47" t="s">
        <v>697</v>
      </c>
      <c r="L547" s="47" t="s">
        <v>3941</v>
      </c>
    </row>
    <row r="548" spans="1:12">
      <c r="A548" s="14">
        <v>545</v>
      </c>
      <c r="B548" s="45" t="s">
        <v>5483</v>
      </c>
      <c r="C548" s="45" t="s">
        <v>8126</v>
      </c>
      <c r="D548" s="45" t="s">
        <v>5485</v>
      </c>
      <c r="E548" s="25">
        <v>103.11</v>
      </c>
      <c r="F548" s="15">
        <v>2597535</v>
      </c>
      <c r="G548" s="45" t="s">
        <v>5486</v>
      </c>
      <c r="H548" s="45" t="s">
        <v>1951</v>
      </c>
      <c r="I548" s="58">
        <v>38652</v>
      </c>
      <c r="J548" s="58">
        <v>49609</v>
      </c>
      <c r="K548" s="45" t="s">
        <v>697</v>
      </c>
      <c r="L548" s="45" t="s">
        <v>2454</v>
      </c>
    </row>
    <row r="549" spans="1:12">
      <c r="A549" s="16">
        <v>546</v>
      </c>
      <c r="B549" s="47" t="s">
        <v>5488</v>
      </c>
      <c r="C549" s="47" t="s">
        <v>8126</v>
      </c>
      <c r="D549" s="47" t="s">
        <v>5489</v>
      </c>
      <c r="E549" s="27">
        <v>424.09</v>
      </c>
      <c r="F549" s="17">
        <v>2051303</v>
      </c>
      <c r="G549" s="47" t="s">
        <v>5490</v>
      </c>
      <c r="H549" s="47" t="s">
        <v>3657</v>
      </c>
      <c r="I549" s="57">
        <v>38653</v>
      </c>
      <c r="J549" s="57">
        <v>49610</v>
      </c>
      <c r="K549" s="47" t="s">
        <v>470</v>
      </c>
      <c r="L549" s="47" t="s">
        <v>682</v>
      </c>
    </row>
    <row r="550" spans="1:12">
      <c r="A550" s="14">
        <v>547</v>
      </c>
      <c r="B550" s="45" t="s">
        <v>5491</v>
      </c>
      <c r="C550" s="45" t="s">
        <v>8126</v>
      </c>
      <c r="D550" s="45" t="s">
        <v>5492</v>
      </c>
      <c r="E550" s="25">
        <v>43.1</v>
      </c>
      <c r="F550" s="15">
        <v>2724391</v>
      </c>
      <c r="G550" s="45" t="s">
        <v>5493</v>
      </c>
      <c r="H550" s="45" t="s">
        <v>2008</v>
      </c>
      <c r="I550" s="58">
        <v>38656</v>
      </c>
      <c r="J550" s="58">
        <v>49613</v>
      </c>
      <c r="K550" s="45" t="s">
        <v>560</v>
      </c>
      <c r="L550" s="45" t="s">
        <v>2669</v>
      </c>
    </row>
    <row r="551" spans="1:12">
      <c r="A551" s="16">
        <v>548</v>
      </c>
      <c r="B551" s="47" t="s">
        <v>5495</v>
      </c>
      <c r="C551" s="47" t="s">
        <v>8126</v>
      </c>
      <c r="D551" s="47" t="s">
        <v>5496</v>
      </c>
      <c r="E551" s="27">
        <v>474.68</v>
      </c>
      <c r="F551" s="17">
        <v>5221056</v>
      </c>
      <c r="G551" s="47" t="s">
        <v>5497</v>
      </c>
      <c r="H551" s="47" t="s">
        <v>2008</v>
      </c>
      <c r="I551" s="57">
        <v>38670</v>
      </c>
      <c r="J551" s="57">
        <v>49627</v>
      </c>
      <c r="K551" s="47" t="s">
        <v>724</v>
      </c>
      <c r="L551" s="47" t="s">
        <v>2285</v>
      </c>
    </row>
    <row r="552" spans="1:12">
      <c r="A552" s="14">
        <v>549</v>
      </c>
      <c r="B552" s="45" t="s">
        <v>5494</v>
      </c>
      <c r="C552" s="45" t="s">
        <v>8126</v>
      </c>
      <c r="D552" s="45" t="s">
        <v>4769</v>
      </c>
      <c r="E552" s="25">
        <v>342.26</v>
      </c>
      <c r="F552" s="15">
        <v>2108291</v>
      </c>
      <c r="G552" s="45" t="s">
        <v>4546</v>
      </c>
      <c r="H552" s="45" t="s">
        <v>2008</v>
      </c>
      <c r="I552" s="58">
        <v>38670</v>
      </c>
      <c r="J552" s="58">
        <v>49627</v>
      </c>
      <c r="K552" s="45" t="s">
        <v>724</v>
      </c>
      <c r="L552" s="45" t="s">
        <v>2136</v>
      </c>
    </row>
    <row r="553" spans="1:12">
      <c r="A553" s="16">
        <v>550</v>
      </c>
      <c r="B553" s="47" t="s">
        <v>6039</v>
      </c>
      <c r="C553" s="47" t="s">
        <v>8126</v>
      </c>
      <c r="D553" s="47" t="s">
        <v>6040</v>
      </c>
      <c r="E553" s="27">
        <v>67.75</v>
      </c>
      <c r="F553" s="17">
        <v>2824833</v>
      </c>
      <c r="G553" s="47" t="s">
        <v>2318</v>
      </c>
      <c r="H553" s="47" t="s">
        <v>1951</v>
      </c>
      <c r="I553" s="57">
        <v>38673</v>
      </c>
      <c r="J553" s="57">
        <v>49630</v>
      </c>
      <c r="K553" s="47" t="s">
        <v>356</v>
      </c>
      <c r="L553" s="47" t="s">
        <v>357</v>
      </c>
    </row>
    <row r="554" spans="1:12">
      <c r="A554" s="14">
        <v>551</v>
      </c>
      <c r="B554" s="45" t="s">
        <v>6037</v>
      </c>
      <c r="C554" s="45" t="s">
        <v>8126</v>
      </c>
      <c r="D554" s="45" t="s">
        <v>6038</v>
      </c>
      <c r="E554" s="25">
        <v>67.790000000000006</v>
      </c>
      <c r="F554" s="15">
        <v>2824833</v>
      </c>
      <c r="G554" s="45" t="s">
        <v>2318</v>
      </c>
      <c r="H554" s="45" t="s">
        <v>1951</v>
      </c>
      <c r="I554" s="58">
        <v>38673</v>
      </c>
      <c r="J554" s="58">
        <v>49630</v>
      </c>
      <c r="K554" s="45" t="s">
        <v>356</v>
      </c>
      <c r="L554" s="45" t="s">
        <v>357</v>
      </c>
    </row>
    <row r="555" spans="1:12">
      <c r="A555" s="16">
        <v>552</v>
      </c>
      <c r="B555" s="47" t="s">
        <v>5498</v>
      </c>
      <c r="C555" s="47" t="s">
        <v>8126</v>
      </c>
      <c r="D555" s="47" t="s">
        <v>2669</v>
      </c>
      <c r="E555" s="27">
        <v>100.62</v>
      </c>
      <c r="F555" s="17">
        <v>5009138</v>
      </c>
      <c r="G555" s="47" t="s">
        <v>5499</v>
      </c>
      <c r="H555" s="47" t="s">
        <v>1951</v>
      </c>
      <c r="I555" s="57">
        <v>38686</v>
      </c>
      <c r="J555" s="57">
        <v>49643</v>
      </c>
      <c r="K555" s="47" t="s">
        <v>267</v>
      </c>
      <c r="L555" s="47" t="s">
        <v>2669</v>
      </c>
    </row>
    <row r="556" spans="1:12">
      <c r="A556" s="14">
        <v>553</v>
      </c>
      <c r="B556" s="45" t="s">
        <v>5500</v>
      </c>
      <c r="C556" s="45" t="s">
        <v>8126</v>
      </c>
      <c r="D556" s="45" t="s">
        <v>4543</v>
      </c>
      <c r="E556" s="25">
        <v>844.78</v>
      </c>
      <c r="F556" s="15">
        <v>3428052</v>
      </c>
      <c r="G556" s="45" t="s">
        <v>5501</v>
      </c>
      <c r="H556" s="45" t="s">
        <v>1951</v>
      </c>
      <c r="I556" s="58">
        <v>38686</v>
      </c>
      <c r="J556" s="58">
        <v>49643</v>
      </c>
      <c r="K556" s="45" t="s">
        <v>697</v>
      </c>
      <c r="L556" s="45" t="s">
        <v>4242</v>
      </c>
    </row>
    <row r="557" spans="1:12">
      <c r="A557" s="16">
        <v>554</v>
      </c>
      <c r="B557" s="47" t="s">
        <v>5502</v>
      </c>
      <c r="C557" s="47" t="s">
        <v>8126</v>
      </c>
      <c r="D557" s="47" t="s">
        <v>5503</v>
      </c>
      <c r="E557" s="27">
        <v>30.06</v>
      </c>
      <c r="F557" s="17">
        <v>2550466</v>
      </c>
      <c r="G557" s="47" t="s">
        <v>308</v>
      </c>
      <c r="H557" s="47" t="s">
        <v>1951</v>
      </c>
      <c r="I557" s="57">
        <v>38686</v>
      </c>
      <c r="J557" s="57">
        <v>49643</v>
      </c>
      <c r="K557" s="47" t="s">
        <v>267</v>
      </c>
      <c r="L557" s="47" t="s">
        <v>3888</v>
      </c>
    </row>
    <row r="558" spans="1:12">
      <c r="A558" s="14">
        <v>555</v>
      </c>
      <c r="B558" s="45" t="s">
        <v>5504</v>
      </c>
      <c r="C558" s="45" t="s">
        <v>8126</v>
      </c>
      <c r="D558" s="45" t="s">
        <v>2610</v>
      </c>
      <c r="E558" s="25">
        <v>130.54</v>
      </c>
      <c r="F558" s="15">
        <v>5364884</v>
      </c>
      <c r="G558" s="45" t="s">
        <v>5505</v>
      </c>
      <c r="H558" s="45" t="s">
        <v>1946</v>
      </c>
      <c r="I558" s="58">
        <v>38687</v>
      </c>
      <c r="J558" s="58">
        <v>49644</v>
      </c>
      <c r="K558" s="45" t="s">
        <v>2022</v>
      </c>
      <c r="L558" s="45" t="s">
        <v>2588</v>
      </c>
    </row>
    <row r="559" spans="1:12">
      <c r="A559" s="16">
        <v>556</v>
      </c>
      <c r="B559" s="47" t="s">
        <v>5506</v>
      </c>
      <c r="C559" s="47" t="s">
        <v>8126</v>
      </c>
      <c r="D559" s="47" t="s">
        <v>4769</v>
      </c>
      <c r="E559" s="27">
        <v>49.75</v>
      </c>
      <c r="F559" s="17">
        <v>2060825</v>
      </c>
      <c r="G559" s="47" t="s">
        <v>5236</v>
      </c>
      <c r="H559" s="47" t="s">
        <v>1951</v>
      </c>
      <c r="I559" s="57">
        <v>38687</v>
      </c>
      <c r="J559" s="57">
        <v>49644</v>
      </c>
      <c r="K559" s="47" t="s">
        <v>470</v>
      </c>
      <c r="L559" s="47" t="s">
        <v>471</v>
      </c>
    </row>
    <row r="560" spans="1:12">
      <c r="A560" s="14">
        <v>557</v>
      </c>
      <c r="B560" s="45" t="s">
        <v>5507</v>
      </c>
      <c r="C560" s="45" t="s">
        <v>8126</v>
      </c>
      <c r="D560" s="45" t="s">
        <v>5508</v>
      </c>
      <c r="E560" s="25">
        <v>227.45</v>
      </c>
      <c r="F560" s="15">
        <v>5036496</v>
      </c>
      <c r="G560" s="45" t="s">
        <v>5384</v>
      </c>
      <c r="H560" s="45" t="s">
        <v>1951</v>
      </c>
      <c r="I560" s="58">
        <v>38691</v>
      </c>
      <c r="J560" s="58">
        <v>49648</v>
      </c>
      <c r="K560" s="45" t="s">
        <v>180</v>
      </c>
      <c r="L560" s="45" t="s">
        <v>180</v>
      </c>
    </row>
    <row r="561" spans="1:12">
      <c r="A561" s="16">
        <v>558</v>
      </c>
      <c r="B561" s="47" t="s">
        <v>5509</v>
      </c>
      <c r="C561" s="47" t="s">
        <v>8126</v>
      </c>
      <c r="D561" s="47" t="s">
        <v>5245</v>
      </c>
      <c r="E561" s="27">
        <v>48.49</v>
      </c>
      <c r="F561" s="17">
        <v>2057417</v>
      </c>
      <c r="G561" s="47" t="s">
        <v>3585</v>
      </c>
      <c r="H561" s="47" t="s">
        <v>1951</v>
      </c>
      <c r="I561" s="57">
        <v>38695</v>
      </c>
      <c r="J561" s="57">
        <v>49652</v>
      </c>
      <c r="K561" s="47" t="s">
        <v>356</v>
      </c>
      <c r="L561" s="47" t="s">
        <v>2265</v>
      </c>
    </row>
    <row r="562" spans="1:12">
      <c r="A562" s="14">
        <v>559</v>
      </c>
      <c r="B562" s="45" t="s">
        <v>5510</v>
      </c>
      <c r="C562" s="45" t="s">
        <v>8126</v>
      </c>
      <c r="D562" s="45" t="s">
        <v>5511</v>
      </c>
      <c r="E562" s="25">
        <v>21.2</v>
      </c>
      <c r="F562" s="15">
        <v>2579634</v>
      </c>
      <c r="G562" s="45" t="s">
        <v>5512</v>
      </c>
      <c r="H562" s="45" t="s">
        <v>1951</v>
      </c>
      <c r="I562" s="58">
        <v>38698</v>
      </c>
      <c r="J562" s="58">
        <v>49655</v>
      </c>
      <c r="K562" s="45" t="s">
        <v>267</v>
      </c>
      <c r="L562" s="45" t="s">
        <v>2458</v>
      </c>
    </row>
    <row r="563" spans="1:12">
      <c r="A563" s="16">
        <v>560</v>
      </c>
      <c r="B563" s="47" t="s">
        <v>5513</v>
      </c>
      <c r="C563" s="47" t="s">
        <v>8126</v>
      </c>
      <c r="D563" s="47" t="s">
        <v>5514</v>
      </c>
      <c r="E563" s="27">
        <v>38.71</v>
      </c>
      <c r="F563" s="17">
        <v>2643928</v>
      </c>
      <c r="G563" s="47" t="s">
        <v>4615</v>
      </c>
      <c r="H563" s="47" t="s">
        <v>4465</v>
      </c>
      <c r="I563" s="57">
        <v>38702</v>
      </c>
      <c r="J563" s="57">
        <v>49659</v>
      </c>
      <c r="K563" s="47" t="s">
        <v>1422</v>
      </c>
      <c r="L563" s="47" t="s">
        <v>3221</v>
      </c>
    </row>
    <row r="564" spans="1:12">
      <c r="A564" s="14">
        <v>561</v>
      </c>
      <c r="B564" s="45" t="s">
        <v>5515</v>
      </c>
      <c r="C564" s="45" t="s">
        <v>8126</v>
      </c>
      <c r="D564" s="45" t="s">
        <v>2425</v>
      </c>
      <c r="E564" s="25">
        <v>101.61</v>
      </c>
      <c r="F564" s="15">
        <v>5051304</v>
      </c>
      <c r="G564" s="45" t="s">
        <v>1674</v>
      </c>
      <c r="H564" s="45" t="s">
        <v>2008</v>
      </c>
      <c r="I564" s="58">
        <v>38708</v>
      </c>
      <c r="J564" s="58">
        <v>49665</v>
      </c>
      <c r="K564" s="45" t="s">
        <v>180</v>
      </c>
      <c r="L564" s="45" t="s">
        <v>5516</v>
      </c>
    </row>
    <row r="565" spans="1:12">
      <c r="A565" s="16">
        <v>562</v>
      </c>
      <c r="B565" s="47" t="s">
        <v>5517</v>
      </c>
      <c r="C565" s="47" t="s">
        <v>8126</v>
      </c>
      <c r="D565" s="47" t="s">
        <v>5518</v>
      </c>
      <c r="E565" s="27">
        <v>209.57</v>
      </c>
      <c r="F565" s="17">
        <v>2830213</v>
      </c>
      <c r="G565" s="47" t="s">
        <v>520</v>
      </c>
      <c r="H565" s="47" t="s">
        <v>2008</v>
      </c>
      <c r="I565" s="57">
        <v>38708</v>
      </c>
      <c r="J565" s="57">
        <v>49665</v>
      </c>
      <c r="K565" s="47" t="s">
        <v>456</v>
      </c>
      <c r="L565" s="47" t="s">
        <v>3085</v>
      </c>
    </row>
    <row r="566" spans="1:12">
      <c r="A566" s="14">
        <v>563</v>
      </c>
      <c r="B566" s="45" t="s">
        <v>5520</v>
      </c>
      <c r="C566" s="45" t="s">
        <v>8126</v>
      </c>
      <c r="D566" s="45" t="s">
        <v>5521</v>
      </c>
      <c r="E566" s="25">
        <v>300.08999999999997</v>
      </c>
      <c r="F566" s="15">
        <v>2844001</v>
      </c>
      <c r="G566" s="45" t="s">
        <v>1629</v>
      </c>
      <c r="H566" s="45" t="s">
        <v>2008</v>
      </c>
      <c r="I566" s="58">
        <v>38713</v>
      </c>
      <c r="J566" s="58">
        <v>49670</v>
      </c>
      <c r="K566" s="45" t="s">
        <v>1419</v>
      </c>
      <c r="L566" s="45" t="s">
        <v>2279</v>
      </c>
    </row>
    <row r="567" spans="1:12">
      <c r="A567" s="16">
        <v>564</v>
      </c>
      <c r="B567" s="47" t="s">
        <v>5519</v>
      </c>
      <c r="C567" s="47" t="s">
        <v>8126</v>
      </c>
      <c r="D567" s="47" t="s">
        <v>4987</v>
      </c>
      <c r="E567" s="27">
        <v>74.569999999999993</v>
      </c>
      <c r="F567" s="17">
        <v>2054701</v>
      </c>
      <c r="G567" s="47" t="s">
        <v>4596</v>
      </c>
      <c r="H567" s="47" t="s">
        <v>1951</v>
      </c>
      <c r="I567" s="57">
        <v>38713</v>
      </c>
      <c r="J567" s="57">
        <v>49670</v>
      </c>
      <c r="K567" s="47" t="s">
        <v>5144</v>
      </c>
      <c r="L567" s="47" t="s">
        <v>5145</v>
      </c>
    </row>
    <row r="568" spans="1:12">
      <c r="A568" s="14">
        <v>565</v>
      </c>
      <c r="B568" s="45" t="s">
        <v>5522</v>
      </c>
      <c r="C568" s="45" t="s">
        <v>8126</v>
      </c>
      <c r="D568" s="45" t="s">
        <v>5523</v>
      </c>
      <c r="E568" s="25">
        <v>268</v>
      </c>
      <c r="F568" s="15">
        <v>2570769</v>
      </c>
      <c r="G568" s="45" t="s">
        <v>252</v>
      </c>
      <c r="H568" s="45" t="s">
        <v>1946</v>
      </c>
      <c r="I568" s="58">
        <v>38715</v>
      </c>
      <c r="J568" s="58">
        <v>53181</v>
      </c>
      <c r="K568" s="45" t="s">
        <v>724</v>
      </c>
      <c r="L568" s="45" t="s">
        <v>2234</v>
      </c>
    </row>
    <row r="569" spans="1:12">
      <c r="A569" s="16">
        <v>566</v>
      </c>
      <c r="B569" s="47" t="s">
        <v>5524</v>
      </c>
      <c r="C569" s="47" t="s">
        <v>8126</v>
      </c>
      <c r="D569" s="47" t="s">
        <v>5525</v>
      </c>
      <c r="E569" s="27">
        <v>488.12</v>
      </c>
      <c r="F569" s="17">
        <v>5036127</v>
      </c>
      <c r="G569" s="47" t="s">
        <v>5526</v>
      </c>
      <c r="H569" s="47" t="s">
        <v>1951</v>
      </c>
      <c r="I569" s="57">
        <v>38722</v>
      </c>
      <c r="J569" s="57">
        <v>49679</v>
      </c>
      <c r="K569" s="47" t="s">
        <v>1422</v>
      </c>
      <c r="L569" s="47" t="s">
        <v>2138</v>
      </c>
    </row>
    <row r="570" spans="1:12">
      <c r="A570" s="14">
        <v>567</v>
      </c>
      <c r="B570" s="45" t="s">
        <v>6369</v>
      </c>
      <c r="C570" s="45" t="s">
        <v>8126</v>
      </c>
      <c r="D570" s="45" t="s">
        <v>2278</v>
      </c>
      <c r="E570" s="25">
        <v>449.21</v>
      </c>
      <c r="F570" s="15">
        <v>5382475</v>
      </c>
      <c r="G570" s="45" t="s">
        <v>1930</v>
      </c>
      <c r="H570" s="45" t="s">
        <v>2008</v>
      </c>
      <c r="I570" s="58">
        <v>38722</v>
      </c>
      <c r="J570" s="58">
        <v>49679</v>
      </c>
      <c r="K570" s="45" t="s">
        <v>1419</v>
      </c>
      <c r="L570" s="45" t="s">
        <v>2279</v>
      </c>
    </row>
    <row r="571" spans="1:12">
      <c r="A571" s="16">
        <v>568</v>
      </c>
      <c r="B571" s="47" t="s">
        <v>7531</v>
      </c>
      <c r="C571" s="47" t="s">
        <v>8126</v>
      </c>
      <c r="D571" s="47" t="s">
        <v>7532</v>
      </c>
      <c r="E571" s="27">
        <v>534.53</v>
      </c>
      <c r="F571" s="17">
        <v>2628058</v>
      </c>
      <c r="G571" s="47" t="s">
        <v>7533</v>
      </c>
      <c r="H571" s="47" t="s">
        <v>1951</v>
      </c>
      <c r="I571" s="57">
        <v>38727</v>
      </c>
      <c r="J571" s="57">
        <v>49684</v>
      </c>
      <c r="K571" s="47" t="s">
        <v>724</v>
      </c>
      <c r="L571" s="47" t="s">
        <v>2234</v>
      </c>
    </row>
    <row r="572" spans="1:12">
      <c r="A572" s="14">
        <v>569</v>
      </c>
      <c r="B572" s="45" t="s">
        <v>5530</v>
      </c>
      <c r="C572" s="45" t="s">
        <v>8126</v>
      </c>
      <c r="D572" s="45" t="s">
        <v>5531</v>
      </c>
      <c r="E572" s="25">
        <v>88.46</v>
      </c>
      <c r="F572" s="15">
        <v>5023998</v>
      </c>
      <c r="G572" s="45" t="s">
        <v>5532</v>
      </c>
      <c r="H572" s="45" t="s">
        <v>2008</v>
      </c>
      <c r="I572" s="58">
        <v>38734</v>
      </c>
      <c r="J572" s="58">
        <v>49691</v>
      </c>
      <c r="K572" s="45" t="s">
        <v>180</v>
      </c>
      <c r="L572" s="45" t="s">
        <v>1995</v>
      </c>
    </row>
    <row r="573" spans="1:12">
      <c r="A573" s="16">
        <v>570</v>
      </c>
      <c r="B573" s="47" t="s">
        <v>5533</v>
      </c>
      <c r="C573" s="47" t="s">
        <v>8126</v>
      </c>
      <c r="D573" s="47" t="s">
        <v>5534</v>
      </c>
      <c r="E573" s="27">
        <v>110.38</v>
      </c>
      <c r="F573" s="17">
        <v>6145949</v>
      </c>
      <c r="G573" s="47" t="s">
        <v>5535</v>
      </c>
      <c r="H573" s="47" t="s">
        <v>1951</v>
      </c>
      <c r="I573" s="57">
        <v>38734</v>
      </c>
      <c r="J573" s="57">
        <v>49691</v>
      </c>
      <c r="K573" s="47" t="s">
        <v>180</v>
      </c>
      <c r="L573" s="47" t="s">
        <v>1995</v>
      </c>
    </row>
    <row r="574" spans="1:12">
      <c r="A574" s="14">
        <v>571</v>
      </c>
      <c r="B574" s="45" t="s">
        <v>5536</v>
      </c>
      <c r="C574" s="45" t="s">
        <v>8126</v>
      </c>
      <c r="D574" s="45" t="s">
        <v>5537</v>
      </c>
      <c r="E574" s="25">
        <v>19.940000000000001</v>
      </c>
      <c r="F574" s="15">
        <v>2313723</v>
      </c>
      <c r="G574" s="45" t="s">
        <v>5538</v>
      </c>
      <c r="H574" s="45" t="s">
        <v>1951</v>
      </c>
      <c r="I574" s="58">
        <v>38735</v>
      </c>
      <c r="J574" s="58">
        <v>49692</v>
      </c>
      <c r="K574" s="45" t="s">
        <v>168</v>
      </c>
      <c r="L574" s="45" t="s">
        <v>2198</v>
      </c>
    </row>
    <row r="575" spans="1:12">
      <c r="A575" s="16">
        <v>572</v>
      </c>
      <c r="B575" s="47" t="s">
        <v>5539</v>
      </c>
      <c r="C575" s="47" t="s">
        <v>8126</v>
      </c>
      <c r="D575" s="47" t="s">
        <v>5540</v>
      </c>
      <c r="E575" s="27">
        <v>345.09</v>
      </c>
      <c r="F575" s="17">
        <v>5156408</v>
      </c>
      <c r="G575" s="47" t="s">
        <v>5541</v>
      </c>
      <c r="H575" s="47" t="s">
        <v>2008</v>
      </c>
      <c r="I575" s="57">
        <v>38736</v>
      </c>
      <c r="J575" s="57">
        <v>49693</v>
      </c>
      <c r="K575" s="47" t="s">
        <v>267</v>
      </c>
      <c r="L575" s="47" t="s">
        <v>5542</v>
      </c>
    </row>
    <row r="576" spans="1:12">
      <c r="A576" s="14">
        <v>573</v>
      </c>
      <c r="B576" s="45" t="s">
        <v>7848</v>
      </c>
      <c r="C576" s="45" t="s">
        <v>8126</v>
      </c>
      <c r="D576" s="45" t="s">
        <v>7849</v>
      </c>
      <c r="E576" s="25">
        <v>72.97</v>
      </c>
      <c r="F576" s="15">
        <v>2018241</v>
      </c>
      <c r="G576" s="45" t="s">
        <v>7850</v>
      </c>
      <c r="H576" s="45" t="s">
        <v>1951</v>
      </c>
      <c r="I576" s="58">
        <v>38736</v>
      </c>
      <c r="J576" s="58">
        <v>49676</v>
      </c>
      <c r="K576" s="45" t="s">
        <v>724</v>
      </c>
      <c r="L576" s="45" t="s">
        <v>2234</v>
      </c>
    </row>
    <row r="577" spans="1:12">
      <c r="A577" s="16">
        <v>574</v>
      </c>
      <c r="B577" s="47" t="s">
        <v>6248</v>
      </c>
      <c r="C577" s="47" t="s">
        <v>8126</v>
      </c>
      <c r="D577" s="47" t="s">
        <v>6249</v>
      </c>
      <c r="E577" s="27">
        <v>940.35</v>
      </c>
      <c r="F577" s="17">
        <v>5099005</v>
      </c>
      <c r="G577" s="47" t="s">
        <v>6250</v>
      </c>
      <c r="H577" s="47" t="s">
        <v>1951</v>
      </c>
      <c r="I577" s="57">
        <v>38741</v>
      </c>
      <c r="J577" s="57">
        <v>49698</v>
      </c>
      <c r="K577" s="47" t="s">
        <v>425</v>
      </c>
      <c r="L577" s="47" t="s">
        <v>1975</v>
      </c>
    </row>
    <row r="578" spans="1:12">
      <c r="A578" s="14">
        <v>575</v>
      </c>
      <c r="B578" s="45" t="s">
        <v>5546</v>
      </c>
      <c r="C578" s="45" t="s">
        <v>8126</v>
      </c>
      <c r="D578" s="45" t="s">
        <v>3974</v>
      </c>
      <c r="E578" s="25">
        <v>344.7</v>
      </c>
      <c r="F578" s="15">
        <v>5752728</v>
      </c>
      <c r="G578" s="45" t="s">
        <v>5547</v>
      </c>
      <c r="H578" s="45" t="s">
        <v>1951</v>
      </c>
      <c r="I578" s="58">
        <v>38749</v>
      </c>
      <c r="J578" s="58">
        <v>50072</v>
      </c>
      <c r="K578" s="45" t="s">
        <v>356</v>
      </c>
      <c r="L578" s="45" t="s">
        <v>2265</v>
      </c>
    </row>
    <row r="579" spans="1:12">
      <c r="A579" s="16">
        <v>576</v>
      </c>
      <c r="B579" s="47" t="s">
        <v>6119</v>
      </c>
      <c r="C579" s="47" t="s">
        <v>8126</v>
      </c>
      <c r="D579" s="47" t="s">
        <v>3748</v>
      </c>
      <c r="E579" s="27">
        <v>16.84</v>
      </c>
      <c r="F579" s="17">
        <v>5087163</v>
      </c>
      <c r="G579" s="47" t="s">
        <v>6120</v>
      </c>
      <c r="H579" s="47" t="s">
        <v>1946</v>
      </c>
      <c r="I579" s="57">
        <v>38750</v>
      </c>
      <c r="J579" s="57">
        <v>49707</v>
      </c>
      <c r="K579" s="47" t="s">
        <v>697</v>
      </c>
      <c r="L579" s="47" t="s">
        <v>2026</v>
      </c>
    </row>
    <row r="580" spans="1:12">
      <c r="A580" s="14">
        <v>577</v>
      </c>
      <c r="B580" s="45" t="s">
        <v>7769</v>
      </c>
      <c r="C580" s="45" t="s">
        <v>8126</v>
      </c>
      <c r="D580" s="45" t="s">
        <v>7770</v>
      </c>
      <c r="E580" s="25">
        <v>39.15</v>
      </c>
      <c r="F580" s="15">
        <v>5029066</v>
      </c>
      <c r="G580" s="45" t="s">
        <v>7771</v>
      </c>
      <c r="H580" s="45" t="s">
        <v>1951</v>
      </c>
      <c r="I580" s="58">
        <v>38751</v>
      </c>
      <c r="J580" s="58">
        <v>49708</v>
      </c>
      <c r="K580" s="45" t="s">
        <v>724</v>
      </c>
      <c r="L580" s="45" t="s">
        <v>2234</v>
      </c>
    </row>
    <row r="581" spans="1:12">
      <c r="A581" s="16">
        <v>578</v>
      </c>
      <c r="B581" s="47" t="s">
        <v>5548</v>
      </c>
      <c r="C581" s="47" t="s">
        <v>8126</v>
      </c>
      <c r="D581" s="47" t="s">
        <v>3693</v>
      </c>
      <c r="E581" s="27">
        <v>106.65</v>
      </c>
      <c r="F581" s="17">
        <v>2762706</v>
      </c>
      <c r="G581" s="47" t="s">
        <v>5549</v>
      </c>
      <c r="H581" s="47" t="s">
        <v>1951</v>
      </c>
      <c r="I581" s="57">
        <v>38761</v>
      </c>
      <c r="J581" s="57">
        <v>49718</v>
      </c>
      <c r="K581" s="47" t="s">
        <v>697</v>
      </c>
      <c r="L581" s="47" t="s">
        <v>3941</v>
      </c>
    </row>
    <row r="582" spans="1:12">
      <c r="A582" s="14">
        <v>579</v>
      </c>
      <c r="B582" s="45" t="s">
        <v>5554</v>
      </c>
      <c r="C582" s="45" t="s">
        <v>8126</v>
      </c>
      <c r="D582" s="45" t="s">
        <v>5555</v>
      </c>
      <c r="E582" s="25">
        <v>184.15</v>
      </c>
      <c r="F582" s="15">
        <v>3557197</v>
      </c>
      <c r="G582" s="45" t="s">
        <v>5556</v>
      </c>
      <c r="H582" s="45" t="s">
        <v>1951</v>
      </c>
      <c r="I582" s="58">
        <v>38765</v>
      </c>
      <c r="J582" s="58">
        <v>50078</v>
      </c>
      <c r="K582" s="45" t="s">
        <v>5144</v>
      </c>
      <c r="L582" s="45" t="s">
        <v>5557</v>
      </c>
    </row>
    <row r="583" spans="1:12">
      <c r="A583" s="16">
        <v>580</v>
      </c>
      <c r="B583" s="47" t="s">
        <v>5558</v>
      </c>
      <c r="C583" s="47" t="s">
        <v>8126</v>
      </c>
      <c r="D583" s="47" t="s">
        <v>2211</v>
      </c>
      <c r="E583" s="27">
        <v>521.75</v>
      </c>
      <c r="F583" s="17">
        <v>5118611</v>
      </c>
      <c r="G583" s="47" t="s">
        <v>5452</v>
      </c>
      <c r="H583" s="47" t="s">
        <v>1951</v>
      </c>
      <c r="I583" s="57">
        <v>38765</v>
      </c>
      <c r="J583" s="57">
        <v>49722</v>
      </c>
      <c r="K583" s="47" t="s">
        <v>267</v>
      </c>
      <c r="L583" s="47" t="s">
        <v>268</v>
      </c>
    </row>
    <row r="584" spans="1:12">
      <c r="A584" s="14">
        <v>581</v>
      </c>
      <c r="B584" s="45" t="s">
        <v>5552</v>
      </c>
      <c r="C584" s="45" t="s">
        <v>8126</v>
      </c>
      <c r="D584" s="45" t="s">
        <v>2198</v>
      </c>
      <c r="E584" s="25">
        <v>28.93</v>
      </c>
      <c r="F584" s="15">
        <v>2605031</v>
      </c>
      <c r="G584" s="45" t="s">
        <v>5553</v>
      </c>
      <c r="H584" s="45" t="s">
        <v>1951</v>
      </c>
      <c r="I584" s="58">
        <v>38765</v>
      </c>
      <c r="J584" s="58">
        <v>49722</v>
      </c>
      <c r="K584" s="45" t="s">
        <v>168</v>
      </c>
      <c r="L584" s="45" t="s">
        <v>2198</v>
      </c>
    </row>
    <row r="585" spans="1:12">
      <c r="A585" s="16">
        <v>582</v>
      </c>
      <c r="B585" s="47" t="s">
        <v>5550</v>
      </c>
      <c r="C585" s="47" t="s">
        <v>8126</v>
      </c>
      <c r="D585" s="47" t="s">
        <v>1819</v>
      </c>
      <c r="E585" s="27">
        <v>12.35</v>
      </c>
      <c r="F585" s="17">
        <v>5271363</v>
      </c>
      <c r="G585" s="47" t="s">
        <v>5551</v>
      </c>
      <c r="H585" s="47" t="s">
        <v>1946</v>
      </c>
      <c r="I585" s="57">
        <v>38765</v>
      </c>
      <c r="J585" s="57">
        <v>49722</v>
      </c>
      <c r="K585" s="47" t="s">
        <v>168</v>
      </c>
      <c r="L585" s="47" t="s">
        <v>2198</v>
      </c>
    </row>
    <row r="586" spans="1:12">
      <c r="A586" s="14">
        <v>583</v>
      </c>
      <c r="B586" s="45" t="s">
        <v>5559</v>
      </c>
      <c r="C586" s="45" t="s">
        <v>8126</v>
      </c>
      <c r="D586" s="45" t="s">
        <v>5560</v>
      </c>
      <c r="E586" s="25">
        <v>167.94</v>
      </c>
      <c r="F586" s="15">
        <v>2550466</v>
      </c>
      <c r="G586" s="45" t="s">
        <v>308</v>
      </c>
      <c r="H586" s="45" t="s">
        <v>1951</v>
      </c>
      <c r="I586" s="58">
        <v>38771</v>
      </c>
      <c r="J586" s="58">
        <v>49728</v>
      </c>
      <c r="K586" s="45" t="s">
        <v>1422</v>
      </c>
      <c r="L586" s="45" t="s">
        <v>3109</v>
      </c>
    </row>
    <row r="587" spans="1:12">
      <c r="A587" s="16">
        <v>584</v>
      </c>
      <c r="B587" s="47" t="s">
        <v>5561</v>
      </c>
      <c r="C587" s="47" t="s">
        <v>8126</v>
      </c>
      <c r="D587" s="47" t="s">
        <v>5496</v>
      </c>
      <c r="E587" s="27">
        <v>244.74</v>
      </c>
      <c r="F587" s="17">
        <v>5145783</v>
      </c>
      <c r="G587" s="47" t="s">
        <v>5562</v>
      </c>
      <c r="H587" s="47" t="s">
        <v>1951</v>
      </c>
      <c r="I587" s="57">
        <v>38771</v>
      </c>
      <c r="J587" s="57">
        <v>49728</v>
      </c>
      <c r="K587" s="47" t="s">
        <v>724</v>
      </c>
      <c r="L587" s="47" t="s">
        <v>2285</v>
      </c>
    </row>
    <row r="588" spans="1:12">
      <c r="A588" s="14">
        <v>585</v>
      </c>
      <c r="B588" s="45" t="s">
        <v>5568</v>
      </c>
      <c r="C588" s="45" t="s">
        <v>8126</v>
      </c>
      <c r="D588" s="45" t="s">
        <v>5569</v>
      </c>
      <c r="E588" s="25">
        <v>226.71</v>
      </c>
      <c r="F588" s="15">
        <v>6254713</v>
      </c>
      <c r="G588" s="45" t="s">
        <v>274</v>
      </c>
      <c r="H588" s="45" t="s">
        <v>1951</v>
      </c>
      <c r="I588" s="58">
        <v>38771</v>
      </c>
      <c r="J588" s="58">
        <v>50083</v>
      </c>
      <c r="K588" s="45" t="s">
        <v>267</v>
      </c>
      <c r="L588" s="45" t="s">
        <v>3888</v>
      </c>
    </row>
    <row r="589" spans="1:12">
      <c r="A589" s="16">
        <v>586</v>
      </c>
      <c r="B589" s="47" t="s">
        <v>5566</v>
      </c>
      <c r="C589" s="47" t="s">
        <v>8126</v>
      </c>
      <c r="D589" s="47" t="s">
        <v>5567</v>
      </c>
      <c r="E589" s="27">
        <v>634.02</v>
      </c>
      <c r="F589" s="17">
        <v>2663813</v>
      </c>
      <c r="G589" s="47" t="s">
        <v>4876</v>
      </c>
      <c r="H589" s="47" t="s">
        <v>1951</v>
      </c>
      <c r="I589" s="57">
        <v>38771</v>
      </c>
      <c r="J589" s="57">
        <v>50996</v>
      </c>
      <c r="K589" s="47" t="s">
        <v>1987</v>
      </c>
      <c r="L589" s="47" t="s">
        <v>4530</v>
      </c>
    </row>
    <row r="590" spans="1:12">
      <c r="A590" s="14">
        <v>587</v>
      </c>
      <c r="B590" s="45" t="s">
        <v>5570</v>
      </c>
      <c r="C590" s="45" t="s">
        <v>8126</v>
      </c>
      <c r="D590" s="45" t="s">
        <v>3971</v>
      </c>
      <c r="E590" s="25">
        <v>87.04</v>
      </c>
      <c r="F590" s="15">
        <v>2061899</v>
      </c>
      <c r="G590" s="45" t="s">
        <v>5571</v>
      </c>
      <c r="H590" s="45" t="s">
        <v>1951</v>
      </c>
      <c r="I590" s="58">
        <v>38796</v>
      </c>
      <c r="J590" s="58">
        <v>49754</v>
      </c>
      <c r="K590" s="45" t="s">
        <v>267</v>
      </c>
      <c r="L590" s="45" t="s">
        <v>1983</v>
      </c>
    </row>
    <row r="591" spans="1:12">
      <c r="A591" s="16">
        <v>588</v>
      </c>
      <c r="B591" s="47" t="s">
        <v>6881</v>
      </c>
      <c r="C591" s="47" t="s">
        <v>8126</v>
      </c>
      <c r="D591" s="47" t="s">
        <v>6882</v>
      </c>
      <c r="E591" s="27">
        <v>596.16999999999996</v>
      </c>
      <c r="F591" s="17">
        <v>2450259</v>
      </c>
      <c r="G591" s="47" t="s">
        <v>6883</v>
      </c>
      <c r="H591" s="47" t="s">
        <v>1951</v>
      </c>
      <c r="I591" s="57">
        <v>38797</v>
      </c>
      <c r="J591" s="57">
        <v>49755</v>
      </c>
      <c r="K591" s="47" t="s">
        <v>737</v>
      </c>
      <c r="L591" s="47" t="s">
        <v>2641</v>
      </c>
    </row>
    <row r="592" spans="1:12">
      <c r="A592" s="14">
        <v>589</v>
      </c>
      <c r="B592" s="45" t="s">
        <v>5572</v>
      </c>
      <c r="C592" s="45" t="s">
        <v>8126</v>
      </c>
      <c r="D592" s="45" t="s">
        <v>5573</v>
      </c>
      <c r="E592" s="25">
        <v>13.5</v>
      </c>
      <c r="F592" s="15">
        <v>2025736</v>
      </c>
      <c r="G592" s="45" t="s">
        <v>4483</v>
      </c>
      <c r="H592" s="45" t="s">
        <v>1951</v>
      </c>
      <c r="I592" s="58">
        <v>38806</v>
      </c>
      <c r="J592" s="58">
        <v>49764</v>
      </c>
      <c r="K592" s="45" t="s">
        <v>168</v>
      </c>
      <c r="L592" s="45" t="s">
        <v>2198</v>
      </c>
    </row>
    <row r="593" spans="1:12">
      <c r="A593" s="16">
        <v>590</v>
      </c>
      <c r="B593" s="47" t="s">
        <v>5574</v>
      </c>
      <c r="C593" s="47" t="s">
        <v>8126</v>
      </c>
      <c r="D593" s="47" t="s">
        <v>5575</v>
      </c>
      <c r="E593" s="27">
        <v>38.700000000000003</v>
      </c>
      <c r="F593" s="17">
        <v>2886219</v>
      </c>
      <c r="G593" s="47" t="s">
        <v>5359</v>
      </c>
      <c r="H593" s="47" t="s">
        <v>1946</v>
      </c>
      <c r="I593" s="57">
        <v>38806</v>
      </c>
      <c r="J593" s="57">
        <v>49764</v>
      </c>
      <c r="K593" s="47" t="s">
        <v>655</v>
      </c>
      <c r="L593" s="47" t="s">
        <v>5360</v>
      </c>
    </row>
    <row r="594" spans="1:12">
      <c r="A594" s="14">
        <v>591</v>
      </c>
      <c r="B594" s="45" t="s">
        <v>6568</v>
      </c>
      <c r="C594" s="45" t="s">
        <v>8126</v>
      </c>
      <c r="D594" s="45" t="s">
        <v>6569</v>
      </c>
      <c r="E594" s="25">
        <v>103.87</v>
      </c>
      <c r="F594" s="15">
        <v>5002311</v>
      </c>
      <c r="G594" s="45" t="s">
        <v>6570</v>
      </c>
      <c r="H594" s="45" t="s">
        <v>1951</v>
      </c>
      <c r="I594" s="58">
        <v>38807</v>
      </c>
      <c r="J594" s="58">
        <v>49765</v>
      </c>
      <c r="K594" s="45" t="s">
        <v>356</v>
      </c>
      <c r="L594" s="45" t="s">
        <v>2367</v>
      </c>
    </row>
    <row r="595" spans="1:12">
      <c r="A595" s="16">
        <v>592</v>
      </c>
      <c r="B595" s="47" t="s">
        <v>5579</v>
      </c>
      <c r="C595" s="47" t="s">
        <v>8126</v>
      </c>
      <c r="D595" s="47" t="s">
        <v>5580</v>
      </c>
      <c r="E595" s="27">
        <v>244.97</v>
      </c>
      <c r="F595" s="17">
        <v>5084512</v>
      </c>
      <c r="G595" s="47" t="s">
        <v>5581</v>
      </c>
      <c r="H595" s="47" t="s">
        <v>2008</v>
      </c>
      <c r="I595" s="57">
        <v>38810</v>
      </c>
      <c r="J595" s="57">
        <v>49768</v>
      </c>
      <c r="K595" s="47" t="s">
        <v>724</v>
      </c>
      <c r="L595" s="47" t="s">
        <v>2227</v>
      </c>
    </row>
    <row r="596" spans="1:12">
      <c r="A596" s="14">
        <v>593</v>
      </c>
      <c r="B596" s="45" t="s">
        <v>5582</v>
      </c>
      <c r="C596" s="45" t="s">
        <v>8126</v>
      </c>
      <c r="D596" s="45" t="s">
        <v>4832</v>
      </c>
      <c r="E596" s="25">
        <v>89.45</v>
      </c>
      <c r="F596" s="15">
        <v>2886219</v>
      </c>
      <c r="G596" s="45" t="s">
        <v>5359</v>
      </c>
      <c r="H596" s="45" t="s">
        <v>1946</v>
      </c>
      <c r="I596" s="58">
        <v>38810</v>
      </c>
      <c r="J596" s="58">
        <v>49768</v>
      </c>
      <c r="K596" s="45" t="s">
        <v>655</v>
      </c>
      <c r="L596" s="45" t="s">
        <v>2045</v>
      </c>
    </row>
    <row r="597" spans="1:12">
      <c r="A597" s="16">
        <v>594</v>
      </c>
      <c r="B597" s="47" t="s">
        <v>5576</v>
      </c>
      <c r="C597" s="47" t="s">
        <v>8126</v>
      </c>
      <c r="D597" s="47" t="s">
        <v>5577</v>
      </c>
      <c r="E597" s="27">
        <v>51.63</v>
      </c>
      <c r="F597" s="17">
        <v>2643227</v>
      </c>
      <c r="G597" s="47" t="s">
        <v>5578</v>
      </c>
      <c r="H597" s="47" t="s">
        <v>1951</v>
      </c>
      <c r="I597" s="57">
        <v>38810</v>
      </c>
      <c r="J597" s="57">
        <v>49768</v>
      </c>
      <c r="K597" s="47" t="s">
        <v>2022</v>
      </c>
      <c r="L597" s="47" t="s">
        <v>2196</v>
      </c>
    </row>
    <row r="598" spans="1:12">
      <c r="A598" s="14">
        <v>595</v>
      </c>
      <c r="B598" s="45" t="s">
        <v>5583</v>
      </c>
      <c r="C598" s="45" t="s">
        <v>8126</v>
      </c>
      <c r="D598" s="45" t="s">
        <v>5584</v>
      </c>
      <c r="E598" s="25">
        <v>16.93</v>
      </c>
      <c r="F598" s="15">
        <v>5100127</v>
      </c>
      <c r="G598" s="45" t="s">
        <v>2055</v>
      </c>
      <c r="H598" s="45" t="s">
        <v>1951</v>
      </c>
      <c r="I598" s="58">
        <v>38813</v>
      </c>
      <c r="J598" s="58">
        <v>49771</v>
      </c>
      <c r="K598" s="45" t="s">
        <v>724</v>
      </c>
      <c r="L598" s="45" t="s">
        <v>2234</v>
      </c>
    </row>
    <row r="599" spans="1:12">
      <c r="A599" s="16">
        <v>596</v>
      </c>
      <c r="B599" s="47" t="s">
        <v>7644</v>
      </c>
      <c r="C599" s="47" t="s">
        <v>8126</v>
      </c>
      <c r="D599" s="47" t="s">
        <v>5584</v>
      </c>
      <c r="E599" s="27">
        <v>6.29</v>
      </c>
      <c r="F599" s="17">
        <v>5100127</v>
      </c>
      <c r="G599" s="47" t="s">
        <v>2055</v>
      </c>
      <c r="H599" s="47" t="s">
        <v>1951</v>
      </c>
      <c r="I599" s="57">
        <v>38813</v>
      </c>
      <c r="J599" s="57">
        <v>49771</v>
      </c>
      <c r="K599" s="47" t="s">
        <v>724</v>
      </c>
      <c r="L599" s="47" t="s">
        <v>2234</v>
      </c>
    </row>
    <row r="600" spans="1:12">
      <c r="A600" s="14">
        <v>597</v>
      </c>
      <c r="B600" s="45" t="s">
        <v>5592</v>
      </c>
      <c r="C600" s="45" t="s">
        <v>8126</v>
      </c>
      <c r="D600" s="45" t="s">
        <v>5593</v>
      </c>
      <c r="E600" s="25">
        <v>60.01</v>
      </c>
      <c r="F600" s="15">
        <v>2743744</v>
      </c>
      <c r="G600" s="45" t="s">
        <v>4130</v>
      </c>
      <c r="H600" s="45" t="s">
        <v>2008</v>
      </c>
      <c r="I600" s="58">
        <v>38817</v>
      </c>
      <c r="J600" s="58">
        <v>49775</v>
      </c>
      <c r="K600" s="45" t="s">
        <v>267</v>
      </c>
      <c r="L600" s="45" t="s">
        <v>268</v>
      </c>
    </row>
    <row r="601" spans="1:12">
      <c r="A601" s="16">
        <v>598</v>
      </c>
      <c r="B601" s="47" t="s">
        <v>5591</v>
      </c>
      <c r="C601" s="47" t="s">
        <v>8126</v>
      </c>
      <c r="D601" s="47" t="s">
        <v>4649</v>
      </c>
      <c r="E601" s="27">
        <v>21.27</v>
      </c>
      <c r="F601" s="17">
        <v>2618532</v>
      </c>
      <c r="G601" s="47" t="s">
        <v>5529</v>
      </c>
      <c r="H601" s="47" t="s">
        <v>1951</v>
      </c>
      <c r="I601" s="57">
        <v>38820</v>
      </c>
      <c r="J601" s="57">
        <v>49778</v>
      </c>
      <c r="K601" s="47" t="s">
        <v>456</v>
      </c>
      <c r="L601" s="47" t="s">
        <v>457</v>
      </c>
    </row>
    <row r="602" spans="1:12">
      <c r="A602" s="14">
        <v>599</v>
      </c>
      <c r="B602" s="45" t="s">
        <v>5588</v>
      </c>
      <c r="C602" s="45" t="s">
        <v>8126</v>
      </c>
      <c r="D602" s="45" t="s">
        <v>4521</v>
      </c>
      <c r="E602" s="25">
        <v>35.85</v>
      </c>
      <c r="F602" s="15">
        <v>2293323</v>
      </c>
      <c r="G602" s="45" t="s">
        <v>5589</v>
      </c>
      <c r="H602" s="45" t="s">
        <v>5590</v>
      </c>
      <c r="I602" s="58">
        <v>38820</v>
      </c>
      <c r="J602" s="58">
        <v>49778</v>
      </c>
      <c r="K602" s="45" t="s">
        <v>456</v>
      </c>
      <c r="L602" s="45" t="s">
        <v>2952</v>
      </c>
    </row>
    <row r="603" spans="1:12">
      <c r="A603" s="16">
        <v>600</v>
      </c>
      <c r="B603" s="47" t="s">
        <v>5594</v>
      </c>
      <c r="C603" s="47" t="s">
        <v>8126</v>
      </c>
      <c r="D603" s="47" t="s">
        <v>5595</v>
      </c>
      <c r="E603" s="27">
        <v>65.84</v>
      </c>
      <c r="F603" s="17">
        <v>5102081</v>
      </c>
      <c r="G603" s="47" t="s">
        <v>1735</v>
      </c>
      <c r="H603" s="47" t="s">
        <v>1951</v>
      </c>
      <c r="I603" s="57">
        <v>38821</v>
      </c>
      <c r="J603" s="57">
        <v>49779</v>
      </c>
      <c r="K603" s="47" t="s">
        <v>356</v>
      </c>
      <c r="L603" s="47" t="s">
        <v>2265</v>
      </c>
    </row>
    <row r="604" spans="1:12">
      <c r="A604" s="14">
        <v>601</v>
      </c>
      <c r="B604" s="45" t="s">
        <v>5596</v>
      </c>
      <c r="C604" s="45" t="s">
        <v>8126</v>
      </c>
      <c r="D604" s="45" t="s">
        <v>3768</v>
      </c>
      <c r="E604" s="25">
        <v>54.23</v>
      </c>
      <c r="F604" s="15">
        <v>5003539</v>
      </c>
      <c r="G604" s="45" t="s">
        <v>1702</v>
      </c>
      <c r="H604" s="45" t="s">
        <v>2008</v>
      </c>
      <c r="I604" s="58">
        <v>38821</v>
      </c>
      <c r="J604" s="58">
        <v>49779</v>
      </c>
      <c r="K604" s="45" t="s">
        <v>1422</v>
      </c>
      <c r="L604" s="45" t="s">
        <v>3343</v>
      </c>
    </row>
    <row r="605" spans="1:12">
      <c r="A605" s="16">
        <v>602</v>
      </c>
      <c r="B605" s="47" t="s">
        <v>5597</v>
      </c>
      <c r="C605" s="47" t="s">
        <v>8126</v>
      </c>
      <c r="D605" s="47" t="s">
        <v>5598</v>
      </c>
      <c r="E605" s="27">
        <v>236.81</v>
      </c>
      <c r="F605" s="17">
        <v>2073013</v>
      </c>
      <c r="G605" s="47" t="s">
        <v>5599</v>
      </c>
      <c r="H605" s="47" t="s">
        <v>1946</v>
      </c>
      <c r="I605" s="57">
        <v>38825</v>
      </c>
      <c r="J605" s="57">
        <v>49783</v>
      </c>
      <c r="K605" s="47" t="s">
        <v>168</v>
      </c>
      <c r="L605" s="47" t="s">
        <v>2198</v>
      </c>
    </row>
    <row r="606" spans="1:12">
      <c r="A606" s="14">
        <v>603</v>
      </c>
      <c r="B606" s="45" t="s">
        <v>5600</v>
      </c>
      <c r="C606" s="45" t="s">
        <v>8126</v>
      </c>
      <c r="D606" s="45" t="s">
        <v>5601</v>
      </c>
      <c r="E606" s="25">
        <v>37.78</v>
      </c>
      <c r="F606" s="15">
        <v>6187846</v>
      </c>
      <c r="G606" s="45" t="s">
        <v>5602</v>
      </c>
      <c r="H606" s="45" t="s">
        <v>1951</v>
      </c>
      <c r="I606" s="58">
        <v>38831</v>
      </c>
      <c r="J606" s="58">
        <v>49789</v>
      </c>
      <c r="K606" s="45" t="s">
        <v>356</v>
      </c>
      <c r="L606" s="45" t="s">
        <v>2367</v>
      </c>
    </row>
    <row r="607" spans="1:12">
      <c r="A607" s="16">
        <v>604</v>
      </c>
      <c r="B607" s="47" t="s">
        <v>5605</v>
      </c>
      <c r="C607" s="47" t="s">
        <v>8126</v>
      </c>
      <c r="D607" s="47" t="s">
        <v>5606</v>
      </c>
      <c r="E607" s="27">
        <v>141.80000000000001</v>
      </c>
      <c r="F607" s="17">
        <v>2550466</v>
      </c>
      <c r="G607" s="47" t="s">
        <v>308</v>
      </c>
      <c r="H607" s="47" t="s">
        <v>1951</v>
      </c>
      <c r="I607" s="57">
        <v>38835</v>
      </c>
      <c r="J607" s="57">
        <v>49793</v>
      </c>
      <c r="K607" s="47" t="s">
        <v>356</v>
      </c>
      <c r="L607" s="47" t="s">
        <v>2142</v>
      </c>
    </row>
    <row r="608" spans="1:12">
      <c r="A608" s="14">
        <v>605</v>
      </c>
      <c r="B608" s="45" t="s">
        <v>5607</v>
      </c>
      <c r="C608" s="45" t="s">
        <v>8126</v>
      </c>
      <c r="D608" s="45" t="s">
        <v>5608</v>
      </c>
      <c r="E608" s="25">
        <v>32.119999999999997</v>
      </c>
      <c r="F608" s="15">
        <v>2561662</v>
      </c>
      <c r="G608" s="45" t="s">
        <v>1656</v>
      </c>
      <c r="H608" s="45" t="s">
        <v>1951</v>
      </c>
      <c r="I608" s="58">
        <v>38835</v>
      </c>
      <c r="J608" s="58">
        <v>49793</v>
      </c>
      <c r="K608" s="45" t="s">
        <v>168</v>
      </c>
      <c r="L608" s="45" t="s">
        <v>2198</v>
      </c>
    </row>
    <row r="609" spans="1:12">
      <c r="A609" s="16">
        <v>606</v>
      </c>
      <c r="B609" s="47" t="s">
        <v>5603</v>
      </c>
      <c r="C609" s="47" t="s">
        <v>8126</v>
      </c>
      <c r="D609" s="47" t="s">
        <v>5604</v>
      </c>
      <c r="E609" s="27">
        <v>665.86</v>
      </c>
      <c r="F609" s="17">
        <v>2550466</v>
      </c>
      <c r="G609" s="47" t="s">
        <v>308</v>
      </c>
      <c r="H609" s="47" t="s">
        <v>1951</v>
      </c>
      <c r="I609" s="57">
        <v>38835</v>
      </c>
      <c r="J609" s="57">
        <v>49793</v>
      </c>
      <c r="K609" s="47" t="s">
        <v>1422</v>
      </c>
      <c r="L609" s="47" t="s">
        <v>5371</v>
      </c>
    </row>
    <row r="610" spans="1:12">
      <c r="A610" s="14">
        <v>607</v>
      </c>
      <c r="B610" s="45" t="s">
        <v>5609</v>
      </c>
      <c r="C610" s="45" t="s">
        <v>8126</v>
      </c>
      <c r="D610" s="45" t="s">
        <v>4555</v>
      </c>
      <c r="E610" s="25">
        <v>79.430000000000007</v>
      </c>
      <c r="F610" s="15">
        <v>2094533</v>
      </c>
      <c r="G610" s="45" t="s">
        <v>4556</v>
      </c>
      <c r="H610" s="45" t="s">
        <v>2008</v>
      </c>
      <c r="I610" s="58">
        <v>38849</v>
      </c>
      <c r="J610" s="58">
        <v>49807</v>
      </c>
      <c r="K610" s="45" t="s">
        <v>724</v>
      </c>
      <c r="L610" s="45" t="s">
        <v>2136</v>
      </c>
    </row>
    <row r="611" spans="1:12">
      <c r="A611" s="16">
        <v>608</v>
      </c>
      <c r="B611" s="47" t="s">
        <v>5610</v>
      </c>
      <c r="C611" s="47" t="s">
        <v>8126</v>
      </c>
      <c r="D611" s="47" t="s">
        <v>5611</v>
      </c>
      <c r="E611" s="27">
        <v>153.1</v>
      </c>
      <c r="F611" s="17">
        <v>3491544</v>
      </c>
      <c r="G611" s="47" t="s">
        <v>5612</v>
      </c>
      <c r="H611" s="47" t="s">
        <v>1951</v>
      </c>
      <c r="I611" s="57">
        <v>38860</v>
      </c>
      <c r="J611" s="57">
        <v>49818</v>
      </c>
      <c r="K611" s="47" t="s">
        <v>747</v>
      </c>
      <c r="L611" s="47" t="s">
        <v>1956</v>
      </c>
    </row>
    <row r="612" spans="1:12">
      <c r="A612" s="14">
        <v>609</v>
      </c>
      <c r="B612" s="45" t="s">
        <v>5613</v>
      </c>
      <c r="C612" s="45" t="s">
        <v>8126</v>
      </c>
      <c r="D612" s="45" t="s">
        <v>5614</v>
      </c>
      <c r="E612" s="25">
        <v>105.46</v>
      </c>
      <c r="F612" s="15">
        <v>5308488</v>
      </c>
      <c r="G612" s="45" t="s">
        <v>5615</v>
      </c>
      <c r="H612" s="45" t="s">
        <v>1951</v>
      </c>
      <c r="I612" s="58">
        <v>38873</v>
      </c>
      <c r="J612" s="58">
        <v>49831</v>
      </c>
      <c r="K612" s="45" t="s">
        <v>2022</v>
      </c>
      <c r="L612" s="45" t="s">
        <v>2879</v>
      </c>
    </row>
    <row r="613" spans="1:12">
      <c r="A613" s="16">
        <v>610</v>
      </c>
      <c r="B613" s="47" t="s">
        <v>5616</v>
      </c>
      <c r="C613" s="47" t="s">
        <v>8126</v>
      </c>
      <c r="D613" s="47" t="s">
        <v>5617</v>
      </c>
      <c r="E613" s="27">
        <v>33.49</v>
      </c>
      <c r="F613" s="17">
        <v>2830701</v>
      </c>
      <c r="G613" s="47" t="s">
        <v>5618</v>
      </c>
      <c r="H613" s="47" t="s">
        <v>2008</v>
      </c>
      <c r="I613" s="57">
        <v>38880</v>
      </c>
      <c r="J613" s="57">
        <v>49838</v>
      </c>
      <c r="K613" s="47" t="s">
        <v>697</v>
      </c>
      <c r="L613" s="47" t="s">
        <v>2026</v>
      </c>
    </row>
    <row r="614" spans="1:12">
      <c r="A614" s="14">
        <v>611</v>
      </c>
      <c r="B614" s="45" t="s">
        <v>5627</v>
      </c>
      <c r="C614" s="45" t="s">
        <v>8126</v>
      </c>
      <c r="D614" s="45" t="s">
        <v>5628</v>
      </c>
      <c r="E614" s="25">
        <v>96.7</v>
      </c>
      <c r="F614" s="15">
        <v>2565919</v>
      </c>
      <c r="G614" s="45" t="s">
        <v>5629</v>
      </c>
      <c r="H614" s="45" t="s">
        <v>1951</v>
      </c>
      <c r="I614" s="58">
        <v>38890</v>
      </c>
      <c r="J614" s="58">
        <v>49848</v>
      </c>
      <c r="K614" s="45" t="s">
        <v>267</v>
      </c>
      <c r="L614" s="45" t="s">
        <v>2186</v>
      </c>
    </row>
    <row r="615" spans="1:12">
      <c r="A615" s="16">
        <v>612</v>
      </c>
      <c r="B615" s="47" t="s">
        <v>5625</v>
      </c>
      <c r="C615" s="47" t="s">
        <v>8126</v>
      </c>
      <c r="D615" s="47" t="s">
        <v>4839</v>
      </c>
      <c r="E615" s="27">
        <v>48.11</v>
      </c>
      <c r="F615" s="17">
        <v>2769697</v>
      </c>
      <c r="G615" s="47" t="s">
        <v>5626</v>
      </c>
      <c r="H615" s="47" t="s">
        <v>1951</v>
      </c>
      <c r="I615" s="57">
        <v>38890</v>
      </c>
      <c r="J615" s="57">
        <v>49848</v>
      </c>
      <c r="K615" s="47" t="s">
        <v>168</v>
      </c>
      <c r="L615" s="47" t="s">
        <v>245</v>
      </c>
    </row>
    <row r="616" spans="1:12">
      <c r="A616" s="14">
        <v>613</v>
      </c>
      <c r="B616" s="45" t="s">
        <v>5631</v>
      </c>
      <c r="C616" s="45" t="s">
        <v>8126</v>
      </c>
      <c r="D616" s="45" t="s">
        <v>5632</v>
      </c>
      <c r="E616" s="25">
        <v>29.46</v>
      </c>
      <c r="F616" s="15">
        <v>5180953</v>
      </c>
      <c r="G616" s="45" t="s">
        <v>5633</v>
      </c>
      <c r="H616" s="45" t="s">
        <v>2008</v>
      </c>
      <c r="I616" s="58">
        <v>38904</v>
      </c>
      <c r="J616" s="58">
        <v>49862</v>
      </c>
      <c r="K616" s="45" t="s">
        <v>356</v>
      </c>
      <c r="L616" s="45" t="s">
        <v>2367</v>
      </c>
    </row>
    <row r="617" spans="1:12">
      <c r="A617" s="16">
        <v>614</v>
      </c>
      <c r="B617" s="47" t="s">
        <v>5630</v>
      </c>
      <c r="C617" s="47" t="s">
        <v>8126</v>
      </c>
      <c r="D617" s="47" t="s">
        <v>4936</v>
      </c>
      <c r="E617" s="27">
        <v>6.65</v>
      </c>
      <c r="F617" s="17">
        <v>2340542</v>
      </c>
      <c r="G617" s="47" t="s">
        <v>4937</v>
      </c>
      <c r="H617" s="47" t="s">
        <v>4938</v>
      </c>
      <c r="I617" s="57">
        <v>38904</v>
      </c>
      <c r="J617" s="57">
        <v>49862</v>
      </c>
      <c r="K617" s="47" t="s">
        <v>168</v>
      </c>
      <c r="L617" s="47" t="s">
        <v>2198</v>
      </c>
    </row>
    <row r="618" spans="1:12">
      <c r="A618" s="14">
        <v>615</v>
      </c>
      <c r="B618" s="45" t="s">
        <v>5634</v>
      </c>
      <c r="C618" s="45" t="s">
        <v>8126</v>
      </c>
      <c r="D618" s="45" t="s">
        <v>5635</v>
      </c>
      <c r="E618" s="25">
        <v>39.119999999999997</v>
      </c>
      <c r="F618" s="15">
        <v>2061848</v>
      </c>
      <c r="G618" s="45" t="s">
        <v>5636</v>
      </c>
      <c r="H618" s="45" t="s">
        <v>1951</v>
      </c>
      <c r="I618" s="58">
        <v>38912</v>
      </c>
      <c r="J618" s="58">
        <v>49870</v>
      </c>
      <c r="K618" s="45" t="s">
        <v>2022</v>
      </c>
      <c r="L618" s="45" t="s">
        <v>2879</v>
      </c>
    </row>
    <row r="619" spans="1:12">
      <c r="A619" s="16">
        <v>616</v>
      </c>
      <c r="B619" s="47" t="s">
        <v>5637</v>
      </c>
      <c r="C619" s="47" t="s">
        <v>8126</v>
      </c>
      <c r="D619" s="47" t="s">
        <v>4491</v>
      </c>
      <c r="E619" s="27">
        <v>633.15</v>
      </c>
      <c r="F619" s="17">
        <v>2844001</v>
      </c>
      <c r="G619" s="47" t="s">
        <v>1629</v>
      </c>
      <c r="H619" s="47" t="s">
        <v>2008</v>
      </c>
      <c r="I619" s="57">
        <v>38915</v>
      </c>
      <c r="J619" s="57">
        <v>49873</v>
      </c>
      <c r="K619" s="47" t="s">
        <v>1419</v>
      </c>
      <c r="L619" s="47" t="s">
        <v>2663</v>
      </c>
    </row>
    <row r="620" spans="1:12">
      <c r="A620" s="14">
        <v>617</v>
      </c>
      <c r="B620" s="45" t="s">
        <v>5638</v>
      </c>
      <c r="C620" s="45" t="s">
        <v>8126</v>
      </c>
      <c r="D620" s="45" t="s">
        <v>5639</v>
      </c>
      <c r="E620" s="25">
        <v>841.13</v>
      </c>
      <c r="F620" s="15">
        <v>5308534</v>
      </c>
      <c r="G620" s="45" t="s">
        <v>5640</v>
      </c>
      <c r="H620" s="45" t="s">
        <v>1951</v>
      </c>
      <c r="I620" s="58">
        <v>38915</v>
      </c>
      <c r="J620" s="58">
        <v>49873</v>
      </c>
      <c r="K620" s="45" t="s">
        <v>1419</v>
      </c>
      <c r="L620" s="45" t="s">
        <v>5641</v>
      </c>
    </row>
    <row r="621" spans="1:12">
      <c r="A621" s="16">
        <v>618</v>
      </c>
      <c r="B621" s="47" t="s">
        <v>7503</v>
      </c>
      <c r="C621" s="47" t="s">
        <v>8126</v>
      </c>
      <c r="D621" s="47" t="s">
        <v>7504</v>
      </c>
      <c r="E621" s="27">
        <v>520.78</v>
      </c>
      <c r="F621" s="17">
        <v>5116635</v>
      </c>
      <c r="G621" s="47" t="s">
        <v>1777</v>
      </c>
      <c r="H621" s="47" t="s">
        <v>1951</v>
      </c>
      <c r="I621" s="57">
        <v>38932</v>
      </c>
      <c r="J621" s="57">
        <v>49890</v>
      </c>
      <c r="K621" s="47" t="s">
        <v>1419</v>
      </c>
      <c r="L621" s="47" t="s">
        <v>2293</v>
      </c>
    </row>
    <row r="622" spans="1:12">
      <c r="A622" s="14">
        <v>619</v>
      </c>
      <c r="B622" s="45" t="s">
        <v>7507</v>
      </c>
      <c r="C622" s="45" t="s">
        <v>8126</v>
      </c>
      <c r="D622" s="45" t="s">
        <v>3843</v>
      </c>
      <c r="E622" s="25">
        <v>50.2</v>
      </c>
      <c r="F622" s="15">
        <v>5116635</v>
      </c>
      <c r="G622" s="45" t="s">
        <v>1777</v>
      </c>
      <c r="H622" s="45" t="s">
        <v>1951</v>
      </c>
      <c r="I622" s="58">
        <v>38935</v>
      </c>
      <c r="J622" s="58">
        <v>49893</v>
      </c>
      <c r="K622" s="45" t="s">
        <v>1419</v>
      </c>
      <c r="L622" s="45" t="s">
        <v>2293</v>
      </c>
    </row>
    <row r="623" spans="1:12">
      <c r="A623" s="16">
        <v>620</v>
      </c>
      <c r="B623" s="47" t="s">
        <v>5642</v>
      </c>
      <c r="C623" s="47" t="s">
        <v>8126</v>
      </c>
      <c r="D623" s="47" t="s">
        <v>2858</v>
      </c>
      <c r="E623" s="27">
        <v>29.34</v>
      </c>
      <c r="F623" s="17">
        <v>2778378</v>
      </c>
      <c r="G623" s="47" t="s">
        <v>5643</v>
      </c>
      <c r="H623" s="47" t="s">
        <v>1951</v>
      </c>
      <c r="I623" s="57">
        <v>38935</v>
      </c>
      <c r="J623" s="57">
        <v>49893</v>
      </c>
      <c r="K623" s="47" t="s">
        <v>2450</v>
      </c>
      <c r="L623" s="47" t="s">
        <v>2451</v>
      </c>
    </row>
    <row r="624" spans="1:12">
      <c r="A624" s="14">
        <v>621</v>
      </c>
      <c r="B624" s="45" t="s">
        <v>7444</v>
      </c>
      <c r="C624" s="45" t="s">
        <v>8126</v>
      </c>
      <c r="D624" s="45" t="s">
        <v>5654</v>
      </c>
      <c r="E624" s="25">
        <v>176.55</v>
      </c>
      <c r="F624" s="15">
        <v>5141583</v>
      </c>
      <c r="G624" s="45" t="s">
        <v>3943</v>
      </c>
      <c r="H624" s="45" t="s">
        <v>2008</v>
      </c>
      <c r="I624" s="58">
        <v>38943</v>
      </c>
      <c r="J624" s="58">
        <v>49901</v>
      </c>
      <c r="K624" s="45" t="s">
        <v>737</v>
      </c>
      <c r="L624" s="45" t="s">
        <v>2013</v>
      </c>
    </row>
    <row r="625" spans="1:12">
      <c r="A625" s="16">
        <v>622</v>
      </c>
      <c r="B625" s="47" t="s">
        <v>5653</v>
      </c>
      <c r="C625" s="47" t="s">
        <v>8126</v>
      </c>
      <c r="D625" s="47" t="s">
        <v>5654</v>
      </c>
      <c r="E625" s="27">
        <v>1296.31</v>
      </c>
      <c r="F625" s="17">
        <v>5141583</v>
      </c>
      <c r="G625" s="47" t="s">
        <v>3943</v>
      </c>
      <c r="H625" s="47" t="s">
        <v>2008</v>
      </c>
      <c r="I625" s="57">
        <v>38943</v>
      </c>
      <c r="J625" s="57">
        <v>49901</v>
      </c>
      <c r="K625" s="47" t="s">
        <v>737</v>
      </c>
      <c r="L625" s="47" t="s">
        <v>2013</v>
      </c>
    </row>
    <row r="626" spans="1:12">
      <c r="A626" s="14">
        <v>623</v>
      </c>
      <c r="B626" s="45" t="s">
        <v>5651</v>
      </c>
      <c r="C626" s="45" t="s">
        <v>8126</v>
      </c>
      <c r="D626" s="45" t="s">
        <v>5652</v>
      </c>
      <c r="E626" s="25">
        <v>203.48</v>
      </c>
      <c r="F626" s="15">
        <v>5141583</v>
      </c>
      <c r="G626" s="45" t="s">
        <v>3943</v>
      </c>
      <c r="H626" s="45" t="s">
        <v>2008</v>
      </c>
      <c r="I626" s="58">
        <v>38943</v>
      </c>
      <c r="J626" s="58">
        <v>49901</v>
      </c>
      <c r="K626" s="45" t="s">
        <v>737</v>
      </c>
      <c r="L626" s="45" t="s">
        <v>2013</v>
      </c>
    </row>
    <row r="627" spans="1:12">
      <c r="A627" s="16">
        <v>624</v>
      </c>
      <c r="B627" s="47" t="s">
        <v>5655</v>
      </c>
      <c r="C627" s="47" t="s">
        <v>8126</v>
      </c>
      <c r="D627" s="47" t="s">
        <v>5656</v>
      </c>
      <c r="E627" s="27">
        <v>363.75</v>
      </c>
      <c r="F627" s="17">
        <v>2766868</v>
      </c>
      <c r="G627" s="47" t="s">
        <v>5657</v>
      </c>
      <c r="H627" s="47" t="s">
        <v>1951</v>
      </c>
      <c r="I627" s="57">
        <v>38944</v>
      </c>
      <c r="J627" s="57">
        <v>49902</v>
      </c>
      <c r="K627" s="47" t="s">
        <v>267</v>
      </c>
      <c r="L627" s="47" t="s">
        <v>2186</v>
      </c>
    </row>
    <row r="628" spans="1:12">
      <c r="A628" s="14">
        <v>625</v>
      </c>
      <c r="B628" s="45" t="s">
        <v>5664</v>
      </c>
      <c r="C628" s="45" t="s">
        <v>8126</v>
      </c>
      <c r="D628" s="45" t="s">
        <v>2140</v>
      </c>
      <c r="E628" s="25">
        <v>70.97</v>
      </c>
      <c r="F628" s="15">
        <v>5107377</v>
      </c>
      <c r="G628" s="45" t="s">
        <v>5381</v>
      </c>
      <c r="H628" s="45" t="s">
        <v>1951</v>
      </c>
      <c r="I628" s="58">
        <v>38946</v>
      </c>
      <c r="J628" s="58">
        <v>49904</v>
      </c>
      <c r="K628" s="45" t="s">
        <v>356</v>
      </c>
      <c r="L628" s="45" t="s">
        <v>2142</v>
      </c>
    </row>
    <row r="629" spans="1:12">
      <c r="A629" s="16">
        <v>626</v>
      </c>
      <c r="B629" s="47" t="s">
        <v>5678</v>
      </c>
      <c r="C629" s="47" t="s">
        <v>8126</v>
      </c>
      <c r="D629" s="47" t="s">
        <v>5679</v>
      </c>
      <c r="E629" s="27">
        <v>682.76</v>
      </c>
      <c r="F629" s="17">
        <v>2001454</v>
      </c>
      <c r="G629" s="47" t="s">
        <v>1811</v>
      </c>
      <c r="H629" s="47" t="s">
        <v>4465</v>
      </c>
      <c r="I629" s="57">
        <v>38947</v>
      </c>
      <c r="J629" s="57">
        <v>49905</v>
      </c>
      <c r="K629" s="47" t="s">
        <v>2022</v>
      </c>
      <c r="L629" s="47" t="s">
        <v>2879</v>
      </c>
    </row>
    <row r="630" spans="1:12">
      <c r="A630" s="14">
        <v>627</v>
      </c>
      <c r="B630" s="45" t="s">
        <v>5669</v>
      </c>
      <c r="C630" s="45" t="s">
        <v>8126</v>
      </c>
      <c r="D630" s="45" t="s">
        <v>5608</v>
      </c>
      <c r="E630" s="25">
        <v>77.16</v>
      </c>
      <c r="F630" s="15">
        <v>2061899</v>
      </c>
      <c r="G630" s="45" t="s">
        <v>5571</v>
      </c>
      <c r="H630" s="45" t="s">
        <v>1951</v>
      </c>
      <c r="I630" s="58">
        <v>38947</v>
      </c>
      <c r="J630" s="58">
        <v>49905</v>
      </c>
      <c r="K630" s="45" t="s">
        <v>168</v>
      </c>
      <c r="L630" s="45" t="s">
        <v>2198</v>
      </c>
    </row>
    <row r="631" spans="1:12">
      <c r="A631" s="16">
        <v>628</v>
      </c>
      <c r="B631" s="47" t="s">
        <v>5665</v>
      </c>
      <c r="C631" s="47" t="s">
        <v>8126</v>
      </c>
      <c r="D631" s="47" t="s">
        <v>2382</v>
      </c>
      <c r="E631" s="27">
        <v>478.55</v>
      </c>
      <c r="F631" s="17">
        <v>5005094</v>
      </c>
      <c r="G631" s="47" t="s">
        <v>4761</v>
      </c>
      <c r="H631" s="47" t="s">
        <v>1951</v>
      </c>
      <c r="I631" s="57">
        <v>38947</v>
      </c>
      <c r="J631" s="57">
        <v>49905</v>
      </c>
      <c r="K631" s="47" t="s">
        <v>1303</v>
      </c>
      <c r="L631" s="47" t="s">
        <v>4762</v>
      </c>
    </row>
    <row r="632" spans="1:12">
      <c r="A632" s="14">
        <v>629</v>
      </c>
      <c r="B632" s="45" t="s">
        <v>5675</v>
      </c>
      <c r="C632" s="45" t="s">
        <v>8126</v>
      </c>
      <c r="D632" s="45" t="s">
        <v>5676</v>
      </c>
      <c r="E632" s="25">
        <v>624.07000000000005</v>
      </c>
      <c r="F632" s="15">
        <v>2054701</v>
      </c>
      <c r="G632" s="45" t="s">
        <v>4596</v>
      </c>
      <c r="H632" s="45" t="s">
        <v>1951</v>
      </c>
      <c r="I632" s="58">
        <v>38947</v>
      </c>
      <c r="J632" s="58">
        <v>49905</v>
      </c>
      <c r="K632" s="45" t="s">
        <v>663</v>
      </c>
      <c r="L632" s="45" t="s">
        <v>2067</v>
      </c>
    </row>
    <row r="633" spans="1:12">
      <c r="A633" s="16">
        <v>630</v>
      </c>
      <c r="B633" s="47" t="s">
        <v>5674</v>
      </c>
      <c r="C633" s="47" t="s">
        <v>8126</v>
      </c>
      <c r="D633" s="47" t="s">
        <v>4595</v>
      </c>
      <c r="E633" s="27">
        <v>775.13</v>
      </c>
      <c r="F633" s="17">
        <v>2054701</v>
      </c>
      <c r="G633" s="47" t="s">
        <v>4596</v>
      </c>
      <c r="H633" s="47" t="s">
        <v>1951</v>
      </c>
      <c r="I633" s="57">
        <v>38947</v>
      </c>
      <c r="J633" s="57">
        <v>49905</v>
      </c>
      <c r="K633" s="47" t="s">
        <v>4824</v>
      </c>
      <c r="L633" s="47" t="s">
        <v>4825</v>
      </c>
    </row>
    <row r="634" spans="1:12">
      <c r="A634" s="14">
        <v>631</v>
      </c>
      <c r="B634" s="45" t="s">
        <v>5670</v>
      </c>
      <c r="C634" s="45" t="s">
        <v>8126</v>
      </c>
      <c r="D634" s="45" t="s">
        <v>4567</v>
      </c>
      <c r="E634" s="25">
        <v>42.42</v>
      </c>
      <c r="F634" s="15">
        <v>5065844</v>
      </c>
      <c r="G634" s="45" t="s">
        <v>3454</v>
      </c>
      <c r="H634" s="45" t="s">
        <v>1951</v>
      </c>
      <c r="I634" s="58">
        <v>38947</v>
      </c>
      <c r="J634" s="58">
        <v>49905</v>
      </c>
      <c r="K634" s="45" t="s">
        <v>2450</v>
      </c>
      <c r="L634" s="45" t="s">
        <v>2451</v>
      </c>
    </row>
    <row r="635" spans="1:12">
      <c r="A635" s="16">
        <v>632</v>
      </c>
      <c r="B635" s="47" t="s">
        <v>5677</v>
      </c>
      <c r="C635" s="47" t="s">
        <v>8126</v>
      </c>
      <c r="D635" s="47" t="s">
        <v>4923</v>
      </c>
      <c r="E635" s="27">
        <v>72.63</v>
      </c>
      <c r="F635" s="17">
        <v>5095638</v>
      </c>
      <c r="G635" s="47" t="s">
        <v>1509</v>
      </c>
      <c r="H635" s="47" t="s">
        <v>1946</v>
      </c>
      <c r="I635" s="57">
        <v>38947</v>
      </c>
      <c r="J635" s="57">
        <v>49905</v>
      </c>
      <c r="K635" s="47" t="s">
        <v>425</v>
      </c>
      <c r="L635" s="47" t="s">
        <v>2157</v>
      </c>
    </row>
    <row r="636" spans="1:12">
      <c r="A636" s="14">
        <v>633</v>
      </c>
      <c r="B636" s="45" t="s">
        <v>5667</v>
      </c>
      <c r="C636" s="45" t="s">
        <v>8126</v>
      </c>
      <c r="D636" s="45" t="s">
        <v>5668</v>
      </c>
      <c r="E636" s="25">
        <v>591.16999999999996</v>
      </c>
      <c r="F636" s="15">
        <v>5005094</v>
      </c>
      <c r="G636" s="45" t="s">
        <v>4761</v>
      </c>
      <c r="H636" s="45" t="s">
        <v>1951</v>
      </c>
      <c r="I636" s="58">
        <v>38947</v>
      </c>
      <c r="J636" s="58">
        <v>49905</v>
      </c>
      <c r="K636" s="45" t="s">
        <v>1303</v>
      </c>
      <c r="L636" s="45" t="s">
        <v>4762</v>
      </c>
    </row>
    <row r="637" spans="1:12">
      <c r="A637" s="16">
        <v>634</v>
      </c>
      <c r="B637" s="47" t="s">
        <v>5666</v>
      </c>
      <c r="C637" s="47" t="s">
        <v>8126</v>
      </c>
      <c r="D637" s="47" t="s">
        <v>2192</v>
      </c>
      <c r="E637" s="27">
        <v>994.23</v>
      </c>
      <c r="F637" s="17">
        <v>5005094</v>
      </c>
      <c r="G637" s="47" t="s">
        <v>4761</v>
      </c>
      <c r="H637" s="47" t="s">
        <v>1951</v>
      </c>
      <c r="I637" s="57">
        <v>38947</v>
      </c>
      <c r="J637" s="57">
        <v>49905</v>
      </c>
      <c r="K637" s="47" t="s">
        <v>1303</v>
      </c>
      <c r="L637" s="47" t="s">
        <v>4762</v>
      </c>
    </row>
    <row r="638" spans="1:12">
      <c r="A638" s="14">
        <v>635</v>
      </c>
      <c r="B638" s="45" t="s">
        <v>5658</v>
      </c>
      <c r="C638" s="45" t="s">
        <v>8126</v>
      </c>
      <c r="D638" s="45" t="s">
        <v>5659</v>
      </c>
      <c r="E638" s="25">
        <v>104.45</v>
      </c>
      <c r="F638" s="15">
        <v>5379512</v>
      </c>
      <c r="G638" s="45" t="s">
        <v>5660</v>
      </c>
      <c r="H638" s="45" t="s">
        <v>1946</v>
      </c>
      <c r="I638" s="58">
        <v>38947</v>
      </c>
      <c r="J638" s="58">
        <v>49905</v>
      </c>
      <c r="K638" s="45" t="s">
        <v>168</v>
      </c>
      <c r="L638" s="45" t="s">
        <v>169</v>
      </c>
    </row>
    <row r="639" spans="1:12">
      <c r="A639" s="16">
        <v>636</v>
      </c>
      <c r="B639" s="47" t="s">
        <v>5671</v>
      </c>
      <c r="C639" s="47" t="s">
        <v>8126</v>
      </c>
      <c r="D639" s="47" t="s">
        <v>5672</v>
      </c>
      <c r="E639" s="27">
        <v>38.19</v>
      </c>
      <c r="F639" s="17">
        <v>5039274</v>
      </c>
      <c r="G639" s="47" t="s">
        <v>5673</v>
      </c>
      <c r="H639" s="47" t="s">
        <v>2008</v>
      </c>
      <c r="I639" s="57">
        <v>38947</v>
      </c>
      <c r="J639" s="57">
        <v>49905</v>
      </c>
      <c r="K639" s="47" t="s">
        <v>356</v>
      </c>
      <c r="L639" s="47" t="s">
        <v>2265</v>
      </c>
    </row>
    <row r="640" spans="1:12">
      <c r="A640" s="14">
        <v>637</v>
      </c>
      <c r="B640" s="45" t="s">
        <v>6131</v>
      </c>
      <c r="C640" s="45" t="s">
        <v>8126</v>
      </c>
      <c r="D640" s="45" t="s">
        <v>6132</v>
      </c>
      <c r="E640" s="25">
        <v>36390.949999999997</v>
      </c>
      <c r="F640" s="15">
        <v>5024323</v>
      </c>
      <c r="G640" s="45" t="s">
        <v>6133</v>
      </c>
      <c r="H640" s="45" t="s">
        <v>2008</v>
      </c>
      <c r="I640" s="58">
        <v>38950</v>
      </c>
      <c r="J640" s="58">
        <v>49908</v>
      </c>
      <c r="K640" s="45" t="s">
        <v>425</v>
      </c>
      <c r="L640" s="45" t="s">
        <v>426</v>
      </c>
    </row>
    <row r="641" spans="1:12">
      <c r="A641" s="16">
        <v>638</v>
      </c>
      <c r="B641" s="47" t="s">
        <v>5661</v>
      </c>
      <c r="C641" s="47" t="s">
        <v>8126</v>
      </c>
      <c r="D641" s="47" t="s">
        <v>5662</v>
      </c>
      <c r="E641" s="27">
        <v>32.92</v>
      </c>
      <c r="F641" s="17">
        <v>2578778</v>
      </c>
      <c r="G641" s="47" t="s">
        <v>5663</v>
      </c>
      <c r="H641" s="47" t="s">
        <v>2008</v>
      </c>
      <c r="I641" s="57">
        <v>38950</v>
      </c>
      <c r="J641" s="57">
        <v>49542</v>
      </c>
      <c r="K641" s="47" t="s">
        <v>724</v>
      </c>
      <c r="L641" s="47" t="s">
        <v>2234</v>
      </c>
    </row>
    <row r="642" spans="1:12">
      <c r="A642" s="14">
        <v>639</v>
      </c>
      <c r="B642" s="45" t="s">
        <v>5683</v>
      </c>
      <c r="C642" s="45" t="s">
        <v>8126</v>
      </c>
      <c r="D642" s="45" t="s">
        <v>5684</v>
      </c>
      <c r="E642" s="25">
        <v>394.76</v>
      </c>
      <c r="F642" s="15">
        <v>5206006</v>
      </c>
      <c r="G642" s="45" t="s">
        <v>5685</v>
      </c>
      <c r="H642" s="45" t="s">
        <v>1951</v>
      </c>
      <c r="I642" s="58">
        <v>38951</v>
      </c>
      <c r="J642" s="58">
        <v>49909</v>
      </c>
      <c r="K642" s="45" t="s">
        <v>2022</v>
      </c>
      <c r="L642" s="45" t="s">
        <v>747</v>
      </c>
    </row>
    <row r="643" spans="1:12">
      <c r="A643" s="16">
        <v>640</v>
      </c>
      <c r="B643" s="47" t="s">
        <v>5680</v>
      </c>
      <c r="C643" s="47" t="s">
        <v>8126</v>
      </c>
      <c r="D643" s="47" t="s">
        <v>2043</v>
      </c>
      <c r="E643" s="27">
        <v>72.52</v>
      </c>
      <c r="F643" s="17">
        <v>5473748</v>
      </c>
      <c r="G643" s="47" t="s">
        <v>5681</v>
      </c>
      <c r="H643" s="47" t="s">
        <v>2008</v>
      </c>
      <c r="I643" s="57">
        <v>38951</v>
      </c>
      <c r="J643" s="57">
        <v>49909</v>
      </c>
      <c r="K643" s="47" t="s">
        <v>356</v>
      </c>
      <c r="L643" s="47" t="s">
        <v>2367</v>
      </c>
    </row>
    <row r="644" spans="1:12">
      <c r="A644" s="14">
        <v>641</v>
      </c>
      <c r="B644" s="45" t="s">
        <v>5682</v>
      </c>
      <c r="C644" s="45" t="s">
        <v>8126</v>
      </c>
      <c r="D644" s="45" t="s">
        <v>4706</v>
      </c>
      <c r="E644" s="25">
        <v>1430.55</v>
      </c>
      <c r="F644" s="15">
        <v>2095025</v>
      </c>
      <c r="G644" s="45" t="s">
        <v>3047</v>
      </c>
      <c r="H644" s="45" t="s">
        <v>1951</v>
      </c>
      <c r="I644" s="58">
        <v>38951</v>
      </c>
      <c r="J644" s="58">
        <v>49909</v>
      </c>
      <c r="K644" s="45" t="s">
        <v>356</v>
      </c>
      <c r="L644" s="45" t="s">
        <v>2265</v>
      </c>
    </row>
    <row r="645" spans="1:12">
      <c r="A645" s="16">
        <v>642</v>
      </c>
      <c r="B645" s="47" t="s">
        <v>5691</v>
      </c>
      <c r="C645" s="47" t="s">
        <v>8126</v>
      </c>
      <c r="D645" s="47" t="s">
        <v>4439</v>
      </c>
      <c r="E645" s="27">
        <v>2036.33</v>
      </c>
      <c r="F645" s="17">
        <v>6460771</v>
      </c>
      <c r="G645" s="47" t="s">
        <v>5692</v>
      </c>
      <c r="H645" s="47" t="s">
        <v>1951</v>
      </c>
      <c r="I645" s="57">
        <v>38957</v>
      </c>
      <c r="J645" s="57">
        <v>49915</v>
      </c>
      <c r="K645" s="47" t="s">
        <v>425</v>
      </c>
      <c r="L645" s="47" t="s">
        <v>426</v>
      </c>
    </row>
    <row r="646" spans="1:12">
      <c r="A646" s="14">
        <v>643</v>
      </c>
      <c r="B646" s="45" t="s">
        <v>5686</v>
      </c>
      <c r="C646" s="45" t="s">
        <v>8126</v>
      </c>
      <c r="D646" s="45" t="s">
        <v>2229</v>
      </c>
      <c r="E646" s="25">
        <v>294.47000000000003</v>
      </c>
      <c r="F646" s="15">
        <v>5006201</v>
      </c>
      <c r="G646" s="45" t="s">
        <v>5687</v>
      </c>
      <c r="H646" s="45" t="s">
        <v>1951</v>
      </c>
      <c r="I646" s="58">
        <v>38957</v>
      </c>
      <c r="J646" s="58">
        <v>49915</v>
      </c>
      <c r="K646" s="45" t="s">
        <v>724</v>
      </c>
      <c r="L646" s="45" t="s">
        <v>2227</v>
      </c>
    </row>
    <row r="647" spans="1:12">
      <c r="A647" s="16">
        <v>644</v>
      </c>
      <c r="B647" s="47" t="s">
        <v>5688</v>
      </c>
      <c r="C647" s="47" t="s">
        <v>8126</v>
      </c>
      <c r="D647" s="47" t="s">
        <v>5689</v>
      </c>
      <c r="E647" s="27">
        <v>144.81</v>
      </c>
      <c r="F647" s="17">
        <v>2872544</v>
      </c>
      <c r="G647" s="47" t="s">
        <v>5690</v>
      </c>
      <c r="H647" s="47" t="s">
        <v>1951</v>
      </c>
      <c r="I647" s="57">
        <v>38957</v>
      </c>
      <c r="J647" s="57">
        <v>49915</v>
      </c>
      <c r="K647" s="47" t="s">
        <v>168</v>
      </c>
      <c r="L647" s="47" t="s">
        <v>2198</v>
      </c>
    </row>
    <row r="648" spans="1:12">
      <c r="A648" s="14">
        <v>645</v>
      </c>
      <c r="B648" s="45" t="s">
        <v>5693</v>
      </c>
      <c r="C648" s="45" t="s">
        <v>8126</v>
      </c>
      <c r="D648" s="45" t="s">
        <v>5496</v>
      </c>
      <c r="E648" s="25">
        <v>39.93</v>
      </c>
      <c r="F648" s="15">
        <v>5151651</v>
      </c>
      <c r="G648" s="45" t="s">
        <v>5694</v>
      </c>
      <c r="H648" s="45" t="s">
        <v>2008</v>
      </c>
      <c r="I648" s="58">
        <v>38958</v>
      </c>
      <c r="J648" s="58">
        <v>49916</v>
      </c>
      <c r="K648" s="45" t="s">
        <v>697</v>
      </c>
      <c r="L648" s="45" t="s">
        <v>3941</v>
      </c>
    </row>
    <row r="649" spans="1:12">
      <c r="A649" s="16">
        <v>646</v>
      </c>
      <c r="B649" s="47" t="s">
        <v>5695</v>
      </c>
      <c r="C649" s="47" t="s">
        <v>8126</v>
      </c>
      <c r="D649" s="47" t="s">
        <v>2948</v>
      </c>
      <c r="E649" s="27">
        <v>49</v>
      </c>
      <c r="F649" s="17">
        <v>5229634</v>
      </c>
      <c r="G649" s="47" t="s">
        <v>5696</v>
      </c>
      <c r="H649" s="47" t="s">
        <v>1946</v>
      </c>
      <c r="I649" s="57">
        <v>38958</v>
      </c>
      <c r="J649" s="57">
        <v>49913</v>
      </c>
      <c r="K649" s="47" t="s">
        <v>724</v>
      </c>
      <c r="L649" s="47" t="s">
        <v>2136</v>
      </c>
    </row>
    <row r="650" spans="1:12">
      <c r="A650" s="14">
        <v>647</v>
      </c>
      <c r="B650" s="45" t="s">
        <v>6069</v>
      </c>
      <c r="C650" s="45" t="s">
        <v>8126</v>
      </c>
      <c r="D650" s="45" t="s">
        <v>2692</v>
      </c>
      <c r="E650" s="25">
        <v>201.77</v>
      </c>
      <c r="F650" s="15">
        <v>2862468</v>
      </c>
      <c r="G650" s="45" t="s">
        <v>2537</v>
      </c>
      <c r="H650" s="45" t="s">
        <v>1951</v>
      </c>
      <c r="I650" s="58">
        <v>38958</v>
      </c>
      <c r="J650" s="58">
        <v>49916</v>
      </c>
      <c r="K650" s="45" t="s">
        <v>1420</v>
      </c>
      <c r="L650" s="45" t="s">
        <v>4469</v>
      </c>
    </row>
    <row r="651" spans="1:12">
      <c r="A651" s="16">
        <v>648</v>
      </c>
      <c r="B651" s="47" t="s">
        <v>5697</v>
      </c>
      <c r="C651" s="47" t="s">
        <v>8126</v>
      </c>
      <c r="D651" s="47" t="s">
        <v>5698</v>
      </c>
      <c r="E651" s="27">
        <v>2960.23</v>
      </c>
      <c r="F651" s="17">
        <v>2887746</v>
      </c>
      <c r="G651" s="47" t="s">
        <v>5699</v>
      </c>
      <c r="H651" s="47" t="s">
        <v>1951</v>
      </c>
      <c r="I651" s="57">
        <v>38958</v>
      </c>
      <c r="J651" s="57">
        <v>49916</v>
      </c>
      <c r="K651" s="47" t="s">
        <v>425</v>
      </c>
      <c r="L651" s="47" t="s">
        <v>426</v>
      </c>
    </row>
    <row r="652" spans="1:12">
      <c r="A652" s="14">
        <v>649</v>
      </c>
      <c r="B652" s="45" t="s">
        <v>5700</v>
      </c>
      <c r="C652" s="45" t="s">
        <v>8126</v>
      </c>
      <c r="D652" s="45" t="s">
        <v>4338</v>
      </c>
      <c r="E652" s="25">
        <v>12864.47</v>
      </c>
      <c r="F652" s="15">
        <v>5435528</v>
      </c>
      <c r="G652" s="45" t="s">
        <v>5701</v>
      </c>
      <c r="H652" s="45" t="s">
        <v>3556</v>
      </c>
      <c r="I652" s="58">
        <v>38958</v>
      </c>
      <c r="J652" s="58">
        <v>49916</v>
      </c>
      <c r="K652" s="45" t="s">
        <v>425</v>
      </c>
      <c r="L652" s="45" t="s">
        <v>426</v>
      </c>
    </row>
    <row r="653" spans="1:12">
      <c r="A653" s="16">
        <v>650</v>
      </c>
      <c r="B653" s="47" t="s">
        <v>5702</v>
      </c>
      <c r="C653" s="47" t="s">
        <v>8126</v>
      </c>
      <c r="D653" s="47" t="s">
        <v>5703</v>
      </c>
      <c r="E653" s="27">
        <v>22901.37</v>
      </c>
      <c r="F653" s="17">
        <v>5435528</v>
      </c>
      <c r="G653" s="47" t="s">
        <v>5701</v>
      </c>
      <c r="H653" s="47" t="s">
        <v>3556</v>
      </c>
      <c r="I653" s="57">
        <v>38958</v>
      </c>
      <c r="J653" s="57">
        <v>49916</v>
      </c>
      <c r="K653" s="47" t="s">
        <v>425</v>
      </c>
      <c r="L653" s="47" t="s">
        <v>5704</v>
      </c>
    </row>
    <row r="654" spans="1:12">
      <c r="A654" s="14">
        <v>651</v>
      </c>
      <c r="B654" s="45" t="s">
        <v>5707</v>
      </c>
      <c r="C654" s="45" t="s">
        <v>8126</v>
      </c>
      <c r="D654" s="45" t="s">
        <v>5708</v>
      </c>
      <c r="E654" s="25">
        <v>3151.92</v>
      </c>
      <c r="F654" s="15">
        <v>5435528</v>
      </c>
      <c r="G654" s="45" t="s">
        <v>5701</v>
      </c>
      <c r="H654" s="45" t="s">
        <v>3556</v>
      </c>
      <c r="I654" s="58">
        <v>38958</v>
      </c>
      <c r="J654" s="58">
        <v>49916</v>
      </c>
      <c r="K654" s="45" t="s">
        <v>425</v>
      </c>
      <c r="L654" s="45" t="s">
        <v>426</v>
      </c>
    </row>
    <row r="655" spans="1:12">
      <c r="A655" s="16">
        <v>652</v>
      </c>
      <c r="B655" s="47" t="s">
        <v>5705</v>
      </c>
      <c r="C655" s="47" t="s">
        <v>8126</v>
      </c>
      <c r="D655" s="47" t="s">
        <v>5706</v>
      </c>
      <c r="E655" s="27">
        <v>23813.1</v>
      </c>
      <c r="F655" s="17">
        <v>5435528</v>
      </c>
      <c r="G655" s="47" t="s">
        <v>5701</v>
      </c>
      <c r="H655" s="47" t="s">
        <v>3556</v>
      </c>
      <c r="I655" s="57">
        <v>38958</v>
      </c>
      <c r="J655" s="57">
        <v>49916</v>
      </c>
      <c r="K655" s="47" t="s">
        <v>425</v>
      </c>
      <c r="L655" s="47" t="s">
        <v>426</v>
      </c>
    </row>
    <row r="656" spans="1:12">
      <c r="A656" s="14">
        <v>653</v>
      </c>
      <c r="B656" s="45" t="s">
        <v>5710</v>
      </c>
      <c r="C656" s="45" t="s">
        <v>8126</v>
      </c>
      <c r="D656" s="45" t="s">
        <v>5711</v>
      </c>
      <c r="E656" s="25">
        <v>31.58</v>
      </c>
      <c r="F656" s="15">
        <v>2063182</v>
      </c>
      <c r="G656" s="45" t="s">
        <v>5456</v>
      </c>
      <c r="H656" s="45" t="s">
        <v>1951</v>
      </c>
      <c r="I656" s="58">
        <v>38958</v>
      </c>
      <c r="J656" s="58">
        <v>49916</v>
      </c>
      <c r="K656" s="45" t="s">
        <v>1303</v>
      </c>
      <c r="L656" s="45" t="s">
        <v>560</v>
      </c>
    </row>
    <row r="657" spans="1:12">
      <c r="A657" s="16">
        <v>654</v>
      </c>
      <c r="B657" s="47" t="s">
        <v>5709</v>
      </c>
      <c r="C657" s="47" t="s">
        <v>8126</v>
      </c>
      <c r="D657" s="47" t="s">
        <v>2692</v>
      </c>
      <c r="E657" s="27">
        <v>256.56</v>
      </c>
      <c r="F657" s="17">
        <v>2862468</v>
      </c>
      <c r="G657" s="47" t="s">
        <v>2537</v>
      </c>
      <c r="H657" s="47" t="s">
        <v>1951</v>
      </c>
      <c r="I657" s="57">
        <v>38958</v>
      </c>
      <c r="J657" s="57">
        <v>49916</v>
      </c>
      <c r="K657" s="47" t="s">
        <v>1420</v>
      </c>
      <c r="L657" s="47" t="s">
        <v>4469</v>
      </c>
    </row>
    <row r="658" spans="1:12">
      <c r="A658" s="14">
        <v>655</v>
      </c>
      <c r="B658" s="45" t="s">
        <v>6586</v>
      </c>
      <c r="C658" s="45" t="s">
        <v>8126</v>
      </c>
      <c r="D658" s="45" t="s">
        <v>5703</v>
      </c>
      <c r="E658" s="25">
        <v>556.72</v>
      </c>
      <c r="F658" s="15">
        <v>5435528</v>
      </c>
      <c r="G658" s="45" t="s">
        <v>5701</v>
      </c>
      <c r="H658" s="45" t="s">
        <v>3556</v>
      </c>
      <c r="I658" s="58">
        <v>38958</v>
      </c>
      <c r="J658" s="58">
        <v>49916</v>
      </c>
      <c r="K658" s="45" t="s">
        <v>425</v>
      </c>
      <c r="L658" s="45" t="s">
        <v>426</v>
      </c>
    </row>
    <row r="659" spans="1:12">
      <c r="A659" s="16">
        <v>656</v>
      </c>
      <c r="B659" s="47" t="s">
        <v>6587</v>
      </c>
      <c r="C659" s="47" t="s">
        <v>8126</v>
      </c>
      <c r="D659" s="47" t="s">
        <v>5708</v>
      </c>
      <c r="E659" s="27">
        <v>2447.13</v>
      </c>
      <c r="F659" s="17">
        <v>5435528</v>
      </c>
      <c r="G659" s="47" t="s">
        <v>5701</v>
      </c>
      <c r="H659" s="47" t="s">
        <v>3556</v>
      </c>
      <c r="I659" s="57">
        <v>38958</v>
      </c>
      <c r="J659" s="57">
        <v>49916</v>
      </c>
      <c r="K659" s="47" t="s">
        <v>425</v>
      </c>
      <c r="L659" s="47" t="s">
        <v>426</v>
      </c>
    </row>
    <row r="660" spans="1:12">
      <c r="A660" s="14">
        <v>657</v>
      </c>
      <c r="B660" s="45" t="s">
        <v>6588</v>
      </c>
      <c r="C660" s="45" t="s">
        <v>8126</v>
      </c>
      <c r="D660" s="45" t="s">
        <v>5706</v>
      </c>
      <c r="E660" s="25">
        <v>700.39</v>
      </c>
      <c r="F660" s="15">
        <v>5435528</v>
      </c>
      <c r="G660" s="45" t="s">
        <v>5701</v>
      </c>
      <c r="H660" s="45" t="s">
        <v>3556</v>
      </c>
      <c r="I660" s="58">
        <v>38958</v>
      </c>
      <c r="J660" s="58">
        <v>49916</v>
      </c>
      <c r="K660" s="45" t="s">
        <v>425</v>
      </c>
      <c r="L660" s="45" t="s">
        <v>426</v>
      </c>
    </row>
    <row r="661" spans="1:12">
      <c r="A661" s="16">
        <v>658</v>
      </c>
      <c r="B661" s="47" t="s">
        <v>5712</v>
      </c>
      <c r="C661" s="47" t="s">
        <v>8126</v>
      </c>
      <c r="D661" s="47" t="s">
        <v>5713</v>
      </c>
      <c r="E661" s="27">
        <v>463.25</v>
      </c>
      <c r="F661" s="17">
        <v>5061989</v>
      </c>
      <c r="G661" s="47" t="s">
        <v>5714</v>
      </c>
      <c r="H661" s="47" t="s">
        <v>1951</v>
      </c>
      <c r="I661" s="57">
        <v>38959</v>
      </c>
      <c r="J661" s="57">
        <v>49917</v>
      </c>
      <c r="K661" s="47" t="s">
        <v>697</v>
      </c>
      <c r="L661" s="47" t="s">
        <v>2063</v>
      </c>
    </row>
    <row r="662" spans="1:12">
      <c r="A662" s="14">
        <v>659</v>
      </c>
      <c r="B662" s="45" t="s">
        <v>5715</v>
      </c>
      <c r="C662" s="45" t="s">
        <v>8126</v>
      </c>
      <c r="D662" s="45" t="s">
        <v>5716</v>
      </c>
      <c r="E662" s="25">
        <v>51.4</v>
      </c>
      <c r="F662" s="15">
        <v>2650436</v>
      </c>
      <c r="G662" s="45" t="s">
        <v>5717</v>
      </c>
      <c r="H662" s="45" t="s">
        <v>2008</v>
      </c>
      <c r="I662" s="58">
        <v>38961</v>
      </c>
      <c r="J662" s="58">
        <v>49919</v>
      </c>
      <c r="K662" s="45" t="s">
        <v>168</v>
      </c>
      <c r="L662" s="45" t="s">
        <v>169</v>
      </c>
    </row>
    <row r="663" spans="1:12">
      <c r="A663" s="16">
        <v>660</v>
      </c>
      <c r="B663" s="47" t="s">
        <v>5720</v>
      </c>
      <c r="C663" s="47" t="s">
        <v>8126</v>
      </c>
      <c r="D663" s="47" t="s">
        <v>2140</v>
      </c>
      <c r="E663" s="27">
        <v>30.11</v>
      </c>
      <c r="F663" s="17">
        <v>5053722</v>
      </c>
      <c r="G663" s="47" t="s">
        <v>4745</v>
      </c>
      <c r="H663" s="47" t="s">
        <v>1946</v>
      </c>
      <c r="I663" s="57">
        <v>38964</v>
      </c>
      <c r="J663" s="57">
        <v>49922</v>
      </c>
      <c r="K663" s="47" t="s">
        <v>356</v>
      </c>
      <c r="L663" s="47" t="s">
        <v>2142</v>
      </c>
    </row>
    <row r="664" spans="1:12">
      <c r="A664" s="14">
        <v>661</v>
      </c>
      <c r="B664" s="45" t="s">
        <v>5718</v>
      </c>
      <c r="C664" s="45" t="s">
        <v>8126</v>
      </c>
      <c r="D664" s="45" t="s">
        <v>5719</v>
      </c>
      <c r="E664" s="25">
        <v>376.08</v>
      </c>
      <c r="F664" s="15">
        <v>2723344</v>
      </c>
      <c r="G664" s="45" t="s">
        <v>4995</v>
      </c>
      <c r="H664" s="45" t="s">
        <v>1951</v>
      </c>
      <c r="I664" s="58">
        <v>38964</v>
      </c>
      <c r="J664" s="58">
        <v>49922</v>
      </c>
      <c r="K664" s="45" t="s">
        <v>724</v>
      </c>
      <c r="L664" s="45" t="s">
        <v>2234</v>
      </c>
    </row>
    <row r="665" spans="1:12">
      <c r="A665" s="16">
        <v>662</v>
      </c>
      <c r="B665" s="47" t="s">
        <v>5721</v>
      </c>
      <c r="C665" s="47" t="s">
        <v>8126</v>
      </c>
      <c r="D665" s="47" t="s">
        <v>4797</v>
      </c>
      <c r="E665" s="27">
        <v>1229.1500000000001</v>
      </c>
      <c r="F665" s="17">
        <v>5182212</v>
      </c>
      <c r="G665" s="47" t="s">
        <v>4798</v>
      </c>
      <c r="H665" s="47" t="s">
        <v>2008</v>
      </c>
      <c r="I665" s="57">
        <v>38965</v>
      </c>
      <c r="J665" s="57">
        <v>49923</v>
      </c>
      <c r="K665" s="47" t="s">
        <v>1303</v>
      </c>
      <c r="L665" s="47" t="s">
        <v>2056</v>
      </c>
    </row>
    <row r="666" spans="1:12">
      <c r="A666" s="14">
        <v>663</v>
      </c>
      <c r="B666" s="45" t="s">
        <v>5723</v>
      </c>
      <c r="C666" s="45" t="s">
        <v>8126</v>
      </c>
      <c r="D666" s="45" t="s">
        <v>5724</v>
      </c>
      <c r="E666" s="25">
        <v>910.57</v>
      </c>
      <c r="F666" s="15">
        <v>2094533</v>
      </c>
      <c r="G666" s="45" t="s">
        <v>4556</v>
      </c>
      <c r="H666" s="45" t="s">
        <v>2008</v>
      </c>
      <c r="I666" s="58">
        <v>38979</v>
      </c>
      <c r="J666" s="58">
        <v>49937</v>
      </c>
      <c r="K666" s="45" t="s">
        <v>724</v>
      </c>
      <c r="L666" s="45" t="s">
        <v>2136</v>
      </c>
    </row>
    <row r="667" spans="1:12">
      <c r="A667" s="16">
        <v>664</v>
      </c>
      <c r="B667" s="47" t="s">
        <v>5722</v>
      </c>
      <c r="C667" s="47" t="s">
        <v>8126</v>
      </c>
      <c r="D667" s="47" t="s">
        <v>5092</v>
      </c>
      <c r="E667" s="27">
        <v>451</v>
      </c>
      <c r="F667" s="17">
        <v>2065606</v>
      </c>
      <c r="G667" s="47" t="s">
        <v>5093</v>
      </c>
      <c r="H667" s="47" t="s">
        <v>1951</v>
      </c>
      <c r="I667" s="57">
        <v>38979</v>
      </c>
      <c r="J667" s="57">
        <v>49937</v>
      </c>
      <c r="K667" s="47" t="s">
        <v>456</v>
      </c>
      <c r="L667" s="47" t="s">
        <v>521</v>
      </c>
    </row>
    <row r="668" spans="1:12">
      <c r="A668" s="14">
        <v>665</v>
      </c>
      <c r="B668" s="45" t="s">
        <v>6994</v>
      </c>
      <c r="C668" s="45" t="s">
        <v>8126</v>
      </c>
      <c r="D668" s="45" t="s">
        <v>6995</v>
      </c>
      <c r="E668" s="25">
        <v>313.79000000000002</v>
      </c>
      <c r="F668" s="15">
        <v>2554518</v>
      </c>
      <c r="G668" s="45" t="s">
        <v>2955</v>
      </c>
      <c r="H668" s="45" t="s">
        <v>1951</v>
      </c>
      <c r="I668" s="58">
        <v>38979</v>
      </c>
      <c r="J668" s="58">
        <v>49937</v>
      </c>
      <c r="K668" s="45" t="s">
        <v>267</v>
      </c>
      <c r="L668" s="45" t="s">
        <v>3159</v>
      </c>
    </row>
    <row r="669" spans="1:12">
      <c r="A669" s="16">
        <v>666</v>
      </c>
      <c r="B669" s="47" t="s">
        <v>5725</v>
      </c>
      <c r="C669" s="47" t="s">
        <v>8126</v>
      </c>
      <c r="D669" s="47" t="s">
        <v>4769</v>
      </c>
      <c r="E669" s="27">
        <v>23.97</v>
      </c>
      <c r="F669" s="17">
        <v>2088967</v>
      </c>
      <c r="G669" s="47" t="s">
        <v>5726</v>
      </c>
      <c r="H669" s="47" t="s">
        <v>1951</v>
      </c>
      <c r="I669" s="57">
        <v>38982</v>
      </c>
      <c r="J669" s="57">
        <v>49940</v>
      </c>
      <c r="K669" s="47" t="s">
        <v>470</v>
      </c>
      <c r="L669" s="47" t="s">
        <v>471</v>
      </c>
    </row>
    <row r="670" spans="1:12">
      <c r="A670" s="14">
        <v>667</v>
      </c>
      <c r="B670" s="45" t="s">
        <v>5727</v>
      </c>
      <c r="C670" s="45" t="s">
        <v>8126</v>
      </c>
      <c r="D670" s="45" t="s">
        <v>3328</v>
      </c>
      <c r="E670" s="25">
        <v>38.33</v>
      </c>
      <c r="F670" s="15">
        <v>2024594</v>
      </c>
      <c r="G670" s="45" t="s">
        <v>5728</v>
      </c>
      <c r="H670" s="45" t="s">
        <v>1951</v>
      </c>
      <c r="I670" s="58">
        <v>38985</v>
      </c>
      <c r="J670" s="58">
        <v>49943</v>
      </c>
      <c r="K670" s="45" t="s">
        <v>470</v>
      </c>
      <c r="L670" s="45" t="s">
        <v>4573</v>
      </c>
    </row>
    <row r="671" spans="1:12">
      <c r="A671" s="16">
        <v>668</v>
      </c>
      <c r="B671" s="47" t="s">
        <v>5729</v>
      </c>
      <c r="C671" s="47" t="s">
        <v>8126</v>
      </c>
      <c r="D671" s="47" t="s">
        <v>5730</v>
      </c>
      <c r="E671" s="27">
        <v>92.8</v>
      </c>
      <c r="F671" s="17">
        <v>5020719</v>
      </c>
      <c r="G671" s="47" t="s">
        <v>5731</v>
      </c>
      <c r="H671" s="47" t="s">
        <v>1951</v>
      </c>
      <c r="I671" s="57">
        <v>38985</v>
      </c>
      <c r="J671" s="57">
        <v>49943</v>
      </c>
      <c r="K671" s="47" t="s">
        <v>168</v>
      </c>
      <c r="L671" s="47" t="s">
        <v>169</v>
      </c>
    </row>
    <row r="672" spans="1:12">
      <c r="A672" s="14">
        <v>669</v>
      </c>
      <c r="B672" s="45" t="s">
        <v>5983</v>
      </c>
      <c r="C672" s="45" t="s">
        <v>8126</v>
      </c>
      <c r="D672" s="45" t="s">
        <v>2140</v>
      </c>
      <c r="E672" s="25">
        <v>24.69</v>
      </c>
      <c r="F672" s="15">
        <v>2028565</v>
      </c>
      <c r="G672" s="45" t="s">
        <v>1772</v>
      </c>
      <c r="H672" s="45" t="s">
        <v>1946</v>
      </c>
      <c r="I672" s="58">
        <v>38989</v>
      </c>
      <c r="J672" s="58">
        <v>49947</v>
      </c>
      <c r="K672" s="45" t="s">
        <v>356</v>
      </c>
      <c r="L672" s="45" t="s">
        <v>2142</v>
      </c>
    </row>
    <row r="673" spans="1:12">
      <c r="A673" s="16">
        <v>670</v>
      </c>
      <c r="B673" s="47" t="s">
        <v>6062</v>
      </c>
      <c r="C673" s="47" t="s">
        <v>8126</v>
      </c>
      <c r="D673" s="47" t="s">
        <v>6063</v>
      </c>
      <c r="E673" s="27">
        <v>24.69</v>
      </c>
      <c r="F673" s="17">
        <v>2028565</v>
      </c>
      <c r="G673" s="47" t="s">
        <v>1772</v>
      </c>
      <c r="H673" s="47" t="s">
        <v>1946</v>
      </c>
      <c r="I673" s="57">
        <v>38989</v>
      </c>
      <c r="J673" s="57">
        <v>49947</v>
      </c>
      <c r="K673" s="47" t="s">
        <v>356</v>
      </c>
      <c r="L673" s="47" t="s">
        <v>2142</v>
      </c>
    </row>
    <row r="674" spans="1:12">
      <c r="A674" s="14">
        <v>671</v>
      </c>
      <c r="B674" s="45" t="s">
        <v>5732</v>
      </c>
      <c r="C674" s="45" t="s">
        <v>8126</v>
      </c>
      <c r="D674" s="45" t="s">
        <v>3441</v>
      </c>
      <c r="E674" s="25">
        <v>221.22</v>
      </c>
      <c r="F674" s="15">
        <v>5060222</v>
      </c>
      <c r="G674" s="45" t="s">
        <v>5733</v>
      </c>
      <c r="H674" s="45" t="s">
        <v>1951</v>
      </c>
      <c r="I674" s="58">
        <v>38999</v>
      </c>
      <c r="J674" s="58">
        <v>49957</v>
      </c>
      <c r="K674" s="45" t="s">
        <v>1422</v>
      </c>
      <c r="L674" s="45" t="s">
        <v>5371</v>
      </c>
    </row>
    <row r="675" spans="1:12">
      <c r="A675" s="16">
        <v>672</v>
      </c>
      <c r="B675" s="47" t="s">
        <v>5734</v>
      </c>
      <c r="C675" s="47" t="s">
        <v>8126</v>
      </c>
      <c r="D675" s="47" t="s">
        <v>5735</v>
      </c>
      <c r="E675" s="27">
        <v>344.69</v>
      </c>
      <c r="F675" s="17">
        <v>2618621</v>
      </c>
      <c r="G675" s="47" t="s">
        <v>5736</v>
      </c>
      <c r="H675" s="47" t="s">
        <v>1951</v>
      </c>
      <c r="I675" s="57">
        <v>38999</v>
      </c>
      <c r="J675" s="57">
        <v>49957</v>
      </c>
      <c r="K675" s="47" t="s">
        <v>724</v>
      </c>
      <c r="L675" s="47" t="s">
        <v>2136</v>
      </c>
    </row>
    <row r="676" spans="1:12">
      <c r="A676" s="14">
        <v>673</v>
      </c>
      <c r="B676" s="45" t="s">
        <v>5737</v>
      </c>
      <c r="C676" s="45" t="s">
        <v>8126</v>
      </c>
      <c r="D676" s="45" t="s">
        <v>5738</v>
      </c>
      <c r="E676" s="25">
        <v>20.6</v>
      </c>
      <c r="F676" s="15">
        <v>2861976</v>
      </c>
      <c r="G676" s="45" t="s">
        <v>1815</v>
      </c>
      <c r="H676" s="45" t="s">
        <v>2008</v>
      </c>
      <c r="I676" s="58">
        <v>39008</v>
      </c>
      <c r="J676" s="58">
        <v>49966</v>
      </c>
      <c r="K676" s="45" t="s">
        <v>168</v>
      </c>
      <c r="L676" s="45" t="s">
        <v>2198</v>
      </c>
    </row>
    <row r="677" spans="1:12">
      <c r="A677" s="16">
        <v>674</v>
      </c>
      <c r="B677" s="47" t="s">
        <v>5739</v>
      </c>
      <c r="C677" s="47" t="s">
        <v>8126</v>
      </c>
      <c r="D677" s="47" t="s">
        <v>5740</v>
      </c>
      <c r="E677" s="27">
        <v>193.7</v>
      </c>
      <c r="F677" s="17">
        <v>2603365</v>
      </c>
      <c r="G677" s="47" t="s">
        <v>1513</v>
      </c>
      <c r="H677" s="47" t="s">
        <v>1951</v>
      </c>
      <c r="I677" s="57">
        <v>39008</v>
      </c>
      <c r="J677" s="57">
        <v>49966</v>
      </c>
      <c r="K677" s="47" t="s">
        <v>708</v>
      </c>
      <c r="L677" s="47" t="s">
        <v>2700</v>
      </c>
    </row>
    <row r="678" spans="1:12">
      <c r="A678" s="14">
        <v>675</v>
      </c>
      <c r="B678" s="45" t="s">
        <v>5741</v>
      </c>
      <c r="C678" s="45" t="s">
        <v>8126</v>
      </c>
      <c r="D678" s="45" t="s">
        <v>5742</v>
      </c>
      <c r="E678" s="25">
        <v>195.4</v>
      </c>
      <c r="F678" s="15">
        <v>2876965</v>
      </c>
      <c r="G678" s="45" t="s">
        <v>5743</v>
      </c>
      <c r="H678" s="45" t="s">
        <v>1951</v>
      </c>
      <c r="I678" s="58">
        <v>39014</v>
      </c>
      <c r="J678" s="58">
        <v>49972</v>
      </c>
      <c r="K678" s="45" t="s">
        <v>267</v>
      </c>
      <c r="L678" s="45" t="s">
        <v>2186</v>
      </c>
    </row>
    <row r="679" spans="1:12">
      <c r="A679" s="16">
        <v>676</v>
      </c>
      <c r="B679" s="47" t="s">
        <v>5744</v>
      </c>
      <c r="C679" s="47" t="s">
        <v>8126</v>
      </c>
      <c r="D679" s="47" t="s">
        <v>5745</v>
      </c>
      <c r="E679" s="27">
        <v>32.590000000000003</v>
      </c>
      <c r="F679" s="17">
        <v>2550466</v>
      </c>
      <c r="G679" s="47" t="s">
        <v>308</v>
      </c>
      <c r="H679" s="47" t="s">
        <v>1951</v>
      </c>
      <c r="I679" s="57">
        <v>39014</v>
      </c>
      <c r="J679" s="57">
        <v>49972</v>
      </c>
      <c r="K679" s="47" t="s">
        <v>267</v>
      </c>
      <c r="L679" s="47" t="s">
        <v>3888</v>
      </c>
    </row>
    <row r="680" spans="1:12">
      <c r="A680" s="14">
        <v>677</v>
      </c>
      <c r="B680" s="45" t="s">
        <v>5746</v>
      </c>
      <c r="C680" s="45" t="s">
        <v>8126</v>
      </c>
      <c r="D680" s="45" t="s">
        <v>5747</v>
      </c>
      <c r="E680" s="25">
        <v>25.08</v>
      </c>
      <c r="F680" s="15">
        <v>2031256</v>
      </c>
      <c r="G680" s="45" t="s">
        <v>5748</v>
      </c>
      <c r="H680" s="45" t="s">
        <v>1951</v>
      </c>
      <c r="I680" s="58">
        <v>39020</v>
      </c>
      <c r="J680" s="58">
        <v>49978</v>
      </c>
      <c r="K680" s="45" t="s">
        <v>560</v>
      </c>
      <c r="L680" s="45" t="s">
        <v>561</v>
      </c>
    </row>
    <row r="681" spans="1:12">
      <c r="A681" s="16">
        <v>678</v>
      </c>
      <c r="B681" s="47" t="s">
        <v>5749</v>
      </c>
      <c r="C681" s="47" t="s">
        <v>8126</v>
      </c>
      <c r="D681" s="47" t="s">
        <v>4149</v>
      </c>
      <c r="E681" s="27">
        <v>51.16</v>
      </c>
      <c r="F681" s="17">
        <v>2027194</v>
      </c>
      <c r="G681" s="47" t="s">
        <v>2316</v>
      </c>
      <c r="H681" s="47" t="s">
        <v>1951</v>
      </c>
      <c r="I681" s="57">
        <v>39027</v>
      </c>
      <c r="J681" s="57">
        <v>49985</v>
      </c>
      <c r="K681" s="47" t="s">
        <v>356</v>
      </c>
      <c r="L681" s="47" t="s">
        <v>3685</v>
      </c>
    </row>
    <row r="682" spans="1:12">
      <c r="A682" s="14">
        <v>679</v>
      </c>
      <c r="B682" s="45" t="s">
        <v>6530</v>
      </c>
      <c r="C682" s="45" t="s">
        <v>8126</v>
      </c>
      <c r="D682" s="45" t="s">
        <v>2305</v>
      </c>
      <c r="E682" s="25">
        <v>72.260000000000005</v>
      </c>
      <c r="F682" s="15">
        <v>2875993</v>
      </c>
      <c r="G682" s="45" t="s">
        <v>6531</v>
      </c>
      <c r="H682" s="45" t="s">
        <v>1946</v>
      </c>
      <c r="I682" s="58">
        <v>39030</v>
      </c>
      <c r="J682" s="58">
        <v>49988</v>
      </c>
      <c r="K682" s="45" t="s">
        <v>168</v>
      </c>
      <c r="L682" s="45" t="s">
        <v>169</v>
      </c>
    </row>
    <row r="683" spans="1:12">
      <c r="A683" s="16">
        <v>680</v>
      </c>
      <c r="B683" s="47" t="s">
        <v>5750</v>
      </c>
      <c r="C683" s="47" t="s">
        <v>8126</v>
      </c>
      <c r="D683" s="47" t="s">
        <v>4945</v>
      </c>
      <c r="E683" s="27">
        <v>154.36000000000001</v>
      </c>
      <c r="F683" s="17">
        <v>5413702</v>
      </c>
      <c r="G683" s="47" t="s">
        <v>5751</v>
      </c>
      <c r="H683" s="47" t="s">
        <v>1951</v>
      </c>
      <c r="I683" s="57">
        <v>39030</v>
      </c>
      <c r="J683" s="57">
        <v>49988</v>
      </c>
      <c r="K683" s="47" t="s">
        <v>1422</v>
      </c>
      <c r="L683" s="47" t="s">
        <v>3533</v>
      </c>
    </row>
    <row r="684" spans="1:12">
      <c r="A684" s="14">
        <v>681</v>
      </c>
      <c r="B684" s="45" t="s">
        <v>5752</v>
      </c>
      <c r="C684" s="45" t="s">
        <v>8126</v>
      </c>
      <c r="D684" s="45" t="s">
        <v>2889</v>
      </c>
      <c r="E684" s="25">
        <v>283.35000000000002</v>
      </c>
      <c r="F684" s="15">
        <v>5005094</v>
      </c>
      <c r="G684" s="45" t="s">
        <v>4761</v>
      </c>
      <c r="H684" s="45" t="s">
        <v>1951</v>
      </c>
      <c r="I684" s="58">
        <v>39030</v>
      </c>
      <c r="J684" s="58">
        <v>50748</v>
      </c>
      <c r="K684" s="45" t="s">
        <v>663</v>
      </c>
      <c r="L684" s="45" t="s">
        <v>5753</v>
      </c>
    </row>
    <row r="685" spans="1:12">
      <c r="A685" s="16">
        <v>682</v>
      </c>
      <c r="B685" s="47" t="s">
        <v>5754</v>
      </c>
      <c r="C685" s="47" t="s">
        <v>8126</v>
      </c>
      <c r="D685" s="47" t="s">
        <v>3748</v>
      </c>
      <c r="E685" s="27">
        <v>1443.73</v>
      </c>
      <c r="F685" s="17">
        <v>2095025</v>
      </c>
      <c r="G685" s="47" t="s">
        <v>3047</v>
      </c>
      <c r="H685" s="47" t="s">
        <v>1951</v>
      </c>
      <c r="I685" s="57">
        <v>39030</v>
      </c>
      <c r="J685" s="57">
        <v>49988</v>
      </c>
      <c r="K685" s="47" t="s">
        <v>697</v>
      </c>
      <c r="L685" s="47" t="s">
        <v>2026</v>
      </c>
    </row>
    <row r="686" spans="1:12">
      <c r="A686" s="14">
        <v>683</v>
      </c>
      <c r="B686" s="45" t="s">
        <v>5755</v>
      </c>
      <c r="C686" s="45" t="s">
        <v>8126</v>
      </c>
      <c r="D686" s="45" t="s">
        <v>5756</v>
      </c>
      <c r="E686" s="25">
        <v>29.18</v>
      </c>
      <c r="F686" s="15">
        <v>2609436</v>
      </c>
      <c r="G686" s="45" t="s">
        <v>1490</v>
      </c>
      <c r="H686" s="45" t="s">
        <v>1951</v>
      </c>
      <c r="I686" s="58">
        <v>39034</v>
      </c>
      <c r="J686" s="58">
        <v>49992</v>
      </c>
      <c r="K686" s="45" t="s">
        <v>1422</v>
      </c>
      <c r="L686" s="45" t="s">
        <v>471</v>
      </c>
    </row>
    <row r="687" spans="1:12">
      <c r="A687" s="16">
        <v>684</v>
      </c>
      <c r="B687" s="47" t="s">
        <v>5758</v>
      </c>
      <c r="C687" s="47" t="s">
        <v>8126</v>
      </c>
      <c r="D687" s="47" t="s">
        <v>5759</v>
      </c>
      <c r="E687" s="27">
        <v>18.75</v>
      </c>
      <c r="F687" s="17">
        <v>2101807</v>
      </c>
      <c r="G687" s="47" t="s">
        <v>5760</v>
      </c>
      <c r="H687" s="47" t="s">
        <v>1951</v>
      </c>
      <c r="I687" s="57">
        <v>39035</v>
      </c>
      <c r="J687" s="57">
        <v>49993</v>
      </c>
      <c r="K687" s="47" t="s">
        <v>168</v>
      </c>
      <c r="L687" s="47" t="s">
        <v>169</v>
      </c>
    </row>
    <row r="688" spans="1:12">
      <c r="A688" s="14">
        <v>685</v>
      </c>
      <c r="B688" s="45" t="s">
        <v>5757</v>
      </c>
      <c r="C688" s="45" t="s">
        <v>8126</v>
      </c>
      <c r="D688" s="45" t="s">
        <v>5115</v>
      </c>
      <c r="E688" s="25">
        <v>74.27</v>
      </c>
      <c r="F688" s="15">
        <v>2800497</v>
      </c>
      <c r="G688" s="45" t="s">
        <v>5116</v>
      </c>
      <c r="H688" s="45" t="s">
        <v>1951</v>
      </c>
      <c r="I688" s="58">
        <v>39035</v>
      </c>
      <c r="J688" s="58">
        <v>49993</v>
      </c>
      <c r="K688" s="45" t="s">
        <v>267</v>
      </c>
      <c r="L688" s="45" t="s">
        <v>2458</v>
      </c>
    </row>
    <row r="689" spans="1:12">
      <c r="A689" s="16">
        <v>686</v>
      </c>
      <c r="B689" s="47" t="s">
        <v>5767</v>
      </c>
      <c r="C689" s="47" t="s">
        <v>8126</v>
      </c>
      <c r="D689" s="47" t="s">
        <v>5768</v>
      </c>
      <c r="E689" s="27">
        <v>47.5</v>
      </c>
      <c r="F689" s="17">
        <v>5256054</v>
      </c>
      <c r="G689" s="47" t="s">
        <v>5769</v>
      </c>
      <c r="H689" s="47" t="s">
        <v>2008</v>
      </c>
      <c r="I689" s="57">
        <v>39043</v>
      </c>
      <c r="J689" s="57">
        <v>50001</v>
      </c>
      <c r="K689" s="47" t="s">
        <v>1987</v>
      </c>
      <c r="L689" s="47" t="s">
        <v>5770</v>
      </c>
    </row>
    <row r="690" spans="1:12">
      <c r="A690" s="14">
        <v>687</v>
      </c>
      <c r="B690" s="45" t="s">
        <v>5771</v>
      </c>
      <c r="C690" s="45" t="s">
        <v>8126</v>
      </c>
      <c r="D690" s="45" t="s">
        <v>5772</v>
      </c>
      <c r="E690" s="25">
        <v>87.45</v>
      </c>
      <c r="F690" s="15">
        <v>5642876</v>
      </c>
      <c r="G690" s="45" t="s">
        <v>5773</v>
      </c>
      <c r="H690" s="45" t="s">
        <v>1951</v>
      </c>
      <c r="I690" s="58">
        <v>39043</v>
      </c>
      <c r="J690" s="58">
        <v>46348</v>
      </c>
      <c r="K690" s="45" t="s">
        <v>697</v>
      </c>
      <c r="L690" s="45" t="s">
        <v>2045</v>
      </c>
    </row>
    <row r="691" spans="1:12">
      <c r="A691" s="16">
        <v>688</v>
      </c>
      <c r="B691" s="47" t="s">
        <v>5765</v>
      </c>
      <c r="C691" s="47" t="s">
        <v>8126</v>
      </c>
      <c r="D691" s="47" t="s">
        <v>5766</v>
      </c>
      <c r="E691" s="27">
        <v>35.89</v>
      </c>
      <c r="F691" s="17">
        <v>2095025</v>
      </c>
      <c r="G691" s="47" t="s">
        <v>3047</v>
      </c>
      <c r="H691" s="47" t="s">
        <v>1951</v>
      </c>
      <c r="I691" s="57">
        <v>39043</v>
      </c>
      <c r="J691" s="57">
        <v>50001</v>
      </c>
      <c r="K691" s="47" t="s">
        <v>425</v>
      </c>
      <c r="L691" s="47" t="s">
        <v>498</v>
      </c>
    </row>
    <row r="692" spans="1:12">
      <c r="A692" s="14">
        <v>689</v>
      </c>
      <c r="B692" s="45" t="s">
        <v>5763</v>
      </c>
      <c r="C692" s="45" t="s">
        <v>8126</v>
      </c>
      <c r="D692" s="45" t="s">
        <v>5764</v>
      </c>
      <c r="E692" s="25">
        <v>872.22</v>
      </c>
      <c r="F692" s="15">
        <v>2095025</v>
      </c>
      <c r="G692" s="45" t="s">
        <v>3047</v>
      </c>
      <c r="H692" s="45" t="s">
        <v>1951</v>
      </c>
      <c r="I692" s="58">
        <v>39043</v>
      </c>
      <c r="J692" s="58">
        <v>50001</v>
      </c>
      <c r="K692" s="45" t="s">
        <v>425</v>
      </c>
      <c r="L692" s="45" t="s">
        <v>498</v>
      </c>
    </row>
    <row r="693" spans="1:12">
      <c r="A693" s="16">
        <v>690</v>
      </c>
      <c r="B693" s="47" t="s">
        <v>5774</v>
      </c>
      <c r="C693" s="47" t="s">
        <v>8126</v>
      </c>
      <c r="D693" s="47" t="s">
        <v>5775</v>
      </c>
      <c r="E693" s="27">
        <v>26.43</v>
      </c>
      <c r="F693" s="17">
        <v>2881934</v>
      </c>
      <c r="G693" s="47" t="s">
        <v>4843</v>
      </c>
      <c r="H693" s="47" t="s">
        <v>1951</v>
      </c>
      <c r="I693" s="57">
        <v>39048</v>
      </c>
      <c r="J693" s="57">
        <v>51265</v>
      </c>
      <c r="K693" s="47" t="s">
        <v>724</v>
      </c>
      <c r="L693" s="47" t="s">
        <v>2234</v>
      </c>
    </row>
    <row r="694" spans="1:12">
      <c r="A694" s="14">
        <v>691</v>
      </c>
      <c r="B694" s="45" t="s">
        <v>5776</v>
      </c>
      <c r="C694" s="45" t="s">
        <v>8126</v>
      </c>
      <c r="D694" s="45" t="s">
        <v>5777</v>
      </c>
      <c r="E694" s="25">
        <v>79.52</v>
      </c>
      <c r="F694" s="15">
        <v>5567319</v>
      </c>
      <c r="G694" s="45" t="s">
        <v>5778</v>
      </c>
      <c r="H694" s="45" t="s">
        <v>2008</v>
      </c>
      <c r="I694" s="58">
        <v>39051</v>
      </c>
      <c r="J694" s="58">
        <v>50009</v>
      </c>
      <c r="K694" s="45" t="s">
        <v>1303</v>
      </c>
      <c r="L694" s="45" t="s">
        <v>2329</v>
      </c>
    </row>
    <row r="695" spans="1:12">
      <c r="A695" s="16">
        <v>692</v>
      </c>
      <c r="B695" s="47" t="s">
        <v>5779</v>
      </c>
      <c r="C695" s="47" t="s">
        <v>8126</v>
      </c>
      <c r="D695" s="47" t="s">
        <v>5780</v>
      </c>
      <c r="E695" s="27">
        <v>144.31</v>
      </c>
      <c r="F695" s="17">
        <v>5082986</v>
      </c>
      <c r="G695" s="47" t="s">
        <v>1660</v>
      </c>
      <c r="H695" s="47" t="s">
        <v>2008</v>
      </c>
      <c r="I695" s="57">
        <v>39059</v>
      </c>
      <c r="J695" s="57">
        <v>50017</v>
      </c>
      <c r="K695" s="47" t="s">
        <v>267</v>
      </c>
      <c r="L695" s="47" t="s">
        <v>3178</v>
      </c>
    </row>
    <row r="696" spans="1:12">
      <c r="A696" s="14">
        <v>693</v>
      </c>
      <c r="B696" s="45" t="s">
        <v>5781</v>
      </c>
      <c r="C696" s="45" t="s">
        <v>8126</v>
      </c>
      <c r="D696" s="45" t="s">
        <v>5782</v>
      </c>
      <c r="E696" s="25">
        <v>51.47</v>
      </c>
      <c r="F696" s="15">
        <v>5072948</v>
      </c>
      <c r="G696" s="45" t="s">
        <v>5783</v>
      </c>
      <c r="H696" s="45" t="s">
        <v>1946</v>
      </c>
      <c r="I696" s="58">
        <v>39071</v>
      </c>
      <c r="J696" s="58">
        <v>50029</v>
      </c>
      <c r="K696" s="45" t="s">
        <v>180</v>
      </c>
      <c r="L696" s="45" t="s">
        <v>1995</v>
      </c>
    </row>
    <row r="697" spans="1:12">
      <c r="A697" s="16">
        <v>694</v>
      </c>
      <c r="B697" s="47" t="s">
        <v>7826</v>
      </c>
      <c r="C697" s="47" t="s">
        <v>8126</v>
      </c>
      <c r="D697" s="47" t="s">
        <v>7827</v>
      </c>
      <c r="E697" s="27">
        <v>36.46</v>
      </c>
      <c r="F697" s="17">
        <v>5051118</v>
      </c>
      <c r="G697" s="47" t="s">
        <v>7828</v>
      </c>
      <c r="H697" s="47" t="s">
        <v>1946</v>
      </c>
      <c r="I697" s="57">
        <v>39084</v>
      </c>
      <c r="J697" s="57">
        <v>50042</v>
      </c>
      <c r="K697" s="47" t="s">
        <v>180</v>
      </c>
      <c r="L697" s="47" t="s">
        <v>1995</v>
      </c>
    </row>
    <row r="698" spans="1:12">
      <c r="A698" s="14">
        <v>695</v>
      </c>
      <c r="B698" s="45" t="s">
        <v>5784</v>
      </c>
      <c r="C698" s="45" t="s">
        <v>8126</v>
      </c>
      <c r="D698" s="45" t="s">
        <v>2284</v>
      </c>
      <c r="E698" s="25">
        <v>506.47</v>
      </c>
      <c r="F698" s="15">
        <v>6342485</v>
      </c>
      <c r="G698" s="45" t="s">
        <v>5785</v>
      </c>
      <c r="H698" s="45" t="s">
        <v>2008</v>
      </c>
      <c r="I698" s="58">
        <v>39090</v>
      </c>
      <c r="J698" s="58">
        <v>50048</v>
      </c>
      <c r="K698" s="45" t="s">
        <v>267</v>
      </c>
      <c r="L698" s="45" t="s">
        <v>3888</v>
      </c>
    </row>
    <row r="699" spans="1:12">
      <c r="A699" s="16">
        <v>696</v>
      </c>
      <c r="B699" s="47" t="s">
        <v>5786</v>
      </c>
      <c r="C699" s="47" t="s">
        <v>8126</v>
      </c>
      <c r="D699" s="47" t="s">
        <v>5787</v>
      </c>
      <c r="E699" s="27">
        <v>77.75</v>
      </c>
      <c r="F699" s="17">
        <v>5463599</v>
      </c>
      <c r="G699" s="47" t="s">
        <v>5788</v>
      </c>
      <c r="H699" s="47" t="s">
        <v>2008</v>
      </c>
      <c r="I699" s="57">
        <v>39092</v>
      </c>
      <c r="J699" s="57">
        <v>50050</v>
      </c>
      <c r="K699" s="47" t="s">
        <v>180</v>
      </c>
      <c r="L699" s="47" t="s">
        <v>180</v>
      </c>
    </row>
    <row r="700" spans="1:12">
      <c r="A700" s="14">
        <v>697</v>
      </c>
      <c r="B700" s="45" t="s">
        <v>5791</v>
      </c>
      <c r="C700" s="45" t="s">
        <v>8126</v>
      </c>
      <c r="D700" s="45" t="s">
        <v>2080</v>
      </c>
      <c r="E700" s="25">
        <v>44.98</v>
      </c>
      <c r="F700" s="15">
        <v>5088755</v>
      </c>
      <c r="G700" s="45" t="s">
        <v>5792</v>
      </c>
      <c r="H700" s="45" t="s">
        <v>2008</v>
      </c>
      <c r="I700" s="58">
        <v>39106</v>
      </c>
      <c r="J700" s="58">
        <v>50064</v>
      </c>
      <c r="K700" s="45" t="s">
        <v>356</v>
      </c>
      <c r="L700" s="45" t="s">
        <v>2080</v>
      </c>
    </row>
    <row r="701" spans="1:12">
      <c r="A701" s="16">
        <v>698</v>
      </c>
      <c r="B701" s="47" t="s">
        <v>6653</v>
      </c>
      <c r="C701" s="47" t="s">
        <v>8126</v>
      </c>
      <c r="D701" s="47" t="s">
        <v>6654</v>
      </c>
      <c r="E701" s="27">
        <v>30.91</v>
      </c>
      <c r="F701" s="17">
        <v>5488087</v>
      </c>
      <c r="G701" s="47" t="s">
        <v>6655</v>
      </c>
      <c r="H701" s="47" t="s">
        <v>1951</v>
      </c>
      <c r="I701" s="57">
        <v>39128</v>
      </c>
      <c r="J701" s="57">
        <v>50086</v>
      </c>
      <c r="K701" s="47" t="s">
        <v>356</v>
      </c>
      <c r="L701" s="47" t="s">
        <v>2367</v>
      </c>
    </row>
    <row r="702" spans="1:12">
      <c r="A702" s="14">
        <v>699</v>
      </c>
      <c r="B702" s="45" t="s">
        <v>5793</v>
      </c>
      <c r="C702" s="45" t="s">
        <v>8126</v>
      </c>
      <c r="D702" s="45" t="s">
        <v>5794</v>
      </c>
      <c r="E702" s="25">
        <v>45.01</v>
      </c>
      <c r="F702" s="15">
        <v>2565803</v>
      </c>
      <c r="G702" s="45" t="s">
        <v>4892</v>
      </c>
      <c r="H702" s="45" t="s">
        <v>1951</v>
      </c>
      <c r="I702" s="58">
        <v>39135</v>
      </c>
      <c r="J702" s="58">
        <v>50093</v>
      </c>
      <c r="K702" s="45" t="s">
        <v>2450</v>
      </c>
      <c r="L702" s="45" t="s">
        <v>2451</v>
      </c>
    </row>
    <row r="703" spans="1:12">
      <c r="A703" s="16">
        <v>700</v>
      </c>
      <c r="B703" s="47" t="s">
        <v>5795</v>
      </c>
      <c r="C703" s="47" t="s">
        <v>8126</v>
      </c>
      <c r="D703" s="47" t="s">
        <v>5796</v>
      </c>
      <c r="E703" s="27">
        <v>84.77</v>
      </c>
      <c r="F703" s="17">
        <v>5097215</v>
      </c>
      <c r="G703" s="47" t="s">
        <v>5797</v>
      </c>
      <c r="H703" s="47" t="s">
        <v>2008</v>
      </c>
      <c r="I703" s="57">
        <v>39168</v>
      </c>
      <c r="J703" s="57">
        <v>50126</v>
      </c>
      <c r="K703" s="47" t="s">
        <v>456</v>
      </c>
      <c r="L703" s="47" t="s">
        <v>4296</v>
      </c>
    </row>
    <row r="704" spans="1:12">
      <c r="A704" s="14">
        <v>701</v>
      </c>
      <c r="B704" s="45" t="s">
        <v>5798</v>
      </c>
      <c r="C704" s="45" t="s">
        <v>8126</v>
      </c>
      <c r="D704" s="45" t="s">
        <v>5799</v>
      </c>
      <c r="E704" s="25">
        <v>65.459999999999994</v>
      </c>
      <c r="F704" s="15">
        <v>2544695</v>
      </c>
      <c r="G704" s="45" t="s">
        <v>5800</v>
      </c>
      <c r="H704" s="45" t="s">
        <v>1951</v>
      </c>
      <c r="I704" s="58">
        <v>39184</v>
      </c>
      <c r="J704" s="58">
        <v>50142</v>
      </c>
      <c r="K704" s="45" t="s">
        <v>697</v>
      </c>
      <c r="L704" s="45" t="s">
        <v>2026</v>
      </c>
    </row>
    <row r="705" spans="1:12">
      <c r="A705" s="16">
        <v>702</v>
      </c>
      <c r="B705" s="47" t="s">
        <v>5807</v>
      </c>
      <c r="C705" s="47" t="s">
        <v>8126</v>
      </c>
      <c r="D705" s="47" t="s">
        <v>5808</v>
      </c>
      <c r="E705" s="27">
        <v>190.3</v>
      </c>
      <c r="F705" s="17">
        <v>2659603</v>
      </c>
      <c r="G705" s="47" t="s">
        <v>3612</v>
      </c>
      <c r="H705" s="47" t="s">
        <v>1951</v>
      </c>
      <c r="I705" s="57">
        <v>39190</v>
      </c>
      <c r="J705" s="57">
        <v>50148</v>
      </c>
      <c r="K705" s="47" t="s">
        <v>470</v>
      </c>
      <c r="L705" s="47" t="s">
        <v>682</v>
      </c>
    </row>
    <row r="706" spans="1:12">
      <c r="A706" s="14">
        <v>703</v>
      </c>
      <c r="B706" s="45" t="s">
        <v>5801</v>
      </c>
      <c r="C706" s="45" t="s">
        <v>8126</v>
      </c>
      <c r="D706" s="45" t="s">
        <v>5802</v>
      </c>
      <c r="E706" s="25">
        <v>99.89</v>
      </c>
      <c r="F706" s="15">
        <v>5103851</v>
      </c>
      <c r="G706" s="45" t="s">
        <v>5803</v>
      </c>
      <c r="H706" s="45" t="s">
        <v>2008</v>
      </c>
      <c r="I706" s="58">
        <v>39190</v>
      </c>
      <c r="J706" s="58">
        <v>50148</v>
      </c>
      <c r="K706" s="45" t="s">
        <v>356</v>
      </c>
      <c r="L706" s="45" t="s">
        <v>2367</v>
      </c>
    </row>
    <row r="707" spans="1:12">
      <c r="A707" s="16">
        <v>704</v>
      </c>
      <c r="B707" s="47" t="s">
        <v>5804</v>
      </c>
      <c r="C707" s="47" t="s">
        <v>8126</v>
      </c>
      <c r="D707" s="47" t="s">
        <v>5022</v>
      </c>
      <c r="E707" s="27">
        <v>472.3</v>
      </c>
      <c r="F707" s="17">
        <v>5180252</v>
      </c>
      <c r="G707" s="47" t="s">
        <v>4965</v>
      </c>
      <c r="H707" s="47" t="s">
        <v>1951</v>
      </c>
      <c r="I707" s="57">
        <v>39190</v>
      </c>
      <c r="J707" s="57">
        <v>50148</v>
      </c>
      <c r="K707" s="47" t="s">
        <v>663</v>
      </c>
      <c r="L707" s="47" t="s">
        <v>2359</v>
      </c>
    </row>
    <row r="708" spans="1:12">
      <c r="A708" s="14">
        <v>705</v>
      </c>
      <c r="B708" s="45" t="s">
        <v>5805</v>
      </c>
      <c r="C708" s="45" t="s">
        <v>8126</v>
      </c>
      <c r="D708" s="45" t="s">
        <v>4595</v>
      </c>
      <c r="E708" s="25">
        <v>104.76</v>
      </c>
      <c r="F708" s="15">
        <v>5209447</v>
      </c>
      <c r="G708" s="45" t="s">
        <v>5806</v>
      </c>
      <c r="H708" s="45" t="s">
        <v>1951</v>
      </c>
      <c r="I708" s="58">
        <v>39190</v>
      </c>
      <c r="J708" s="58">
        <v>50148</v>
      </c>
      <c r="K708" s="45" t="s">
        <v>356</v>
      </c>
      <c r="L708" s="45" t="s">
        <v>2265</v>
      </c>
    </row>
    <row r="709" spans="1:12">
      <c r="A709" s="16">
        <v>706</v>
      </c>
      <c r="B709" s="47" t="s">
        <v>5809</v>
      </c>
      <c r="C709" s="47" t="s">
        <v>8126</v>
      </c>
      <c r="D709" s="47" t="s">
        <v>5810</v>
      </c>
      <c r="E709" s="27">
        <v>238.73</v>
      </c>
      <c r="F709" s="17">
        <v>5031869</v>
      </c>
      <c r="G709" s="47" t="s">
        <v>5811</v>
      </c>
      <c r="H709" s="47" t="s">
        <v>1946</v>
      </c>
      <c r="I709" s="57">
        <v>39203</v>
      </c>
      <c r="J709" s="57">
        <v>50161</v>
      </c>
      <c r="K709" s="47" t="s">
        <v>356</v>
      </c>
      <c r="L709" s="47" t="s">
        <v>2265</v>
      </c>
    </row>
    <row r="710" spans="1:12">
      <c r="A710" s="14">
        <v>707</v>
      </c>
      <c r="B710" s="45" t="s">
        <v>5812</v>
      </c>
      <c r="C710" s="45" t="s">
        <v>8126</v>
      </c>
      <c r="D710" s="45" t="s">
        <v>3275</v>
      </c>
      <c r="E710" s="25">
        <v>152</v>
      </c>
      <c r="F710" s="15">
        <v>5935539</v>
      </c>
      <c r="G710" s="45" t="s">
        <v>3884</v>
      </c>
      <c r="H710" s="45" t="s">
        <v>1951</v>
      </c>
      <c r="I710" s="58">
        <v>39209</v>
      </c>
      <c r="J710" s="58">
        <v>50167</v>
      </c>
      <c r="K710" s="45" t="s">
        <v>267</v>
      </c>
      <c r="L710" s="45" t="s">
        <v>3888</v>
      </c>
    </row>
    <row r="711" spans="1:12">
      <c r="A711" s="16">
        <v>708</v>
      </c>
      <c r="B711" s="47" t="s">
        <v>5813</v>
      </c>
      <c r="C711" s="47" t="s">
        <v>8126</v>
      </c>
      <c r="D711" s="47" t="s">
        <v>562</v>
      </c>
      <c r="E711" s="27">
        <v>33.29</v>
      </c>
      <c r="F711" s="17">
        <v>2668041</v>
      </c>
      <c r="G711" s="47" t="s">
        <v>562</v>
      </c>
      <c r="H711" s="47" t="s">
        <v>1951</v>
      </c>
      <c r="I711" s="57">
        <v>39216</v>
      </c>
      <c r="J711" s="57">
        <v>50174</v>
      </c>
      <c r="K711" s="47" t="s">
        <v>1303</v>
      </c>
      <c r="L711" s="47" t="s">
        <v>2858</v>
      </c>
    </row>
    <row r="712" spans="1:12">
      <c r="A712" s="14">
        <v>709</v>
      </c>
      <c r="B712" s="45" t="s">
        <v>5814</v>
      </c>
      <c r="C712" s="45" t="s">
        <v>8126</v>
      </c>
      <c r="D712" s="45" t="s">
        <v>5815</v>
      </c>
      <c r="E712" s="25">
        <v>460.33</v>
      </c>
      <c r="F712" s="15">
        <v>2095025</v>
      </c>
      <c r="G712" s="45" t="s">
        <v>3047</v>
      </c>
      <c r="H712" s="45" t="s">
        <v>1951</v>
      </c>
      <c r="I712" s="58">
        <v>39225</v>
      </c>
      <c r="J712" s="58">
        <v>50183</v>
      </c>
      <c r="K712" s="45" t="s">
        <v>356</v>
      </c>
      <c r="L712" s="45" t="s">
        <v>2265</v>
      </c>
    </row>
    <row r="713" spans="1:12">
      <c r="A713" s="16">
        <v>710</v>
      </c>
      <c r="B713" s="47" t="s">
        <v>5816</v>
      </c>
      <c r="C713" s="47" t="s">
        <v>8126</v>
      </c>
      <c r="D713" s="47" t="s">
        <v>3623</v>
      </c>
      <c r="E713" s="27">
        <v>509.5</v>
      </c>
      <c r="F713" s="17">
        <v>2831686</v>
      </c>
      <c r="G713" s="47" t="s">
        <v>5817</v>
      </c>
      <c r="H713" s="47" t="s">
        <v>1951</v>
      </c>
      <c r="I713" s="57">
        <v>39225</v>
      </c>
      <c r="J713" s="57">
        <v>50183</v>
      </c>
      <c r="K713" s="47" t="s">
        <v>180</v>
      </c>
      <c r="L713" s="47" t="s">
        <v>180</v>
      </c>
    </row>
    <row r="714" spans="1:12">
      <c r="A714" s="14">
        <v>711</v>
      </c>
      <c r="B714" s="45" t="s">
        <v>5820</v>
      </c>
      <c r="C714" s="45" t="s">
        <v>8126</v>
      </c>
      <c r="D714" s="45" t="s">
        <v>1819</v>
      </c>
      <c r="E714" s="25">
        <v>851.94</v>
      </c>
      <c r="F714" s="15">
        <v>5148146</v>
      </c>
      <c r="G714" s="45" t="s">
        <v>5821</v>
      </c>
      <c r="H714" s="45" t="s">
        <v>1951</v>
      </c>
      <c r="I714" s="58">
        <v>39231</v>
      </c>
      <c r="J714" s="58">
        <v>50189</v>
      </c>
      <c r="K714" s="45" t="s">
        <v>2022</v>
      </c>
      <c r="L714" s="45" t="s">
        <v>2333</v>
      </c>
    </row>
    <row r="715" spans="1:12">
      <c r="A715" s="16">
        <v>712</v>
      </c>
      <c r="B715" s="47" t="s">
        <v>5822</v>
      </c>
      <c r="C715" s="47" t="s">
        <v>8126</v>
      </c>
      <c r="D715" s="47" t="s">
        <v>5823</v>
      </c>
      <c r="E715" s="27">
        <v>392.4</v>
      </c>
      <c r="F715" s="17">
        <v>5155827</v>
      </c>
      <c r="G715" s="47" t="s">
        <v>5824</v>
      </c>
      <c r="H715" s="47" t="s">
        <v>1951</v>
      </c>
      <c r="I715" s="57">
        <v>39231</v>
      </c>
      <c r="J715" s="57">
        <v>50189</v>
      </c>
      <c r="K715" s="47" t="s">
        <v>267</v>
      </c>
      <c r="L715" s="47" t="s">
        <v>1983</v>
      </c>
    </row>
    <row r="716" spans="1:12">
      <c r="A716" s="14">
        <v>713</v>
      </c>
      <c r="B716" s="45" t="s">
        <v>5825</v>
      </c>
      <c r="C716" s="45" t="s">
        <v>8126</v>
      </c>
      <c r="D716" s="45" t="s">
        <v>5826</v>
      </c>
      <c r="E716" s="25">
        <v>70.709999999999994</v>
      </c>
      <c r="F716" s="15">
        <v>5113946</v>
      </c>
      <c r="G716" s="45" t="s">
        <v>5827</v>
      </c>
      <c r="H716" s="45" t="s">
        <v>1951</v>
      </c>
      <c r="I716" s="58">
        <v>39239</v>
      </c>
      <c r="J716" s="58">
        <v>50197</v>
      </c>
      <c r="K716" s="45" t="s">
        <v>168</v>
      </c>
      <c r="L716" s="45" t="s">
        <v>169</v>
      </c>
    </row>
    <row r="717" spans="1:12">
      <c r="A717" s="16">
        <v>714</v>
      </c>
      <c r="B717" s="47" t="s">
        <v>5828</v>
      </c>
      <c r="C717" s="47" t="s">
        <v>8126</v>
      </c>
      <c r="D717" s="47" t="s">
        <v>5829</v>
      </c>
      <c r="E717" s="27">
        <v>17.75</v>
      </c>
      <c r="F717" s="17">
        <v>5108357</v>
      </c>
      <c r="G717" s="47" t="s">
        <v>5830</v>
      </c>
      <c r="H717" s="47" t="s">
        <v>1951</v>
      </c>
      <c r="I717" s="57">
        <v>39247</v>
      </c>
      <c r="J717" s="57">
        <v>50205</v>
      </c>
      <c r="K717" s="47" t="s">
        <v>663</v>
      </c>
      <c r="L717" s="47" t="s">
        <v>4266</v>
      </c>
    </row>
    <row r="718" spans="1:12">
      <c r="A718" s="14">
        <v>715</v>
      </c>
      <c r="B718" s="45" t="s">
        <v>5834</v>
      </c>
      <c r="C718" s="45" t="s">
        <v>8126</v>
      </c>
      <c r="D718" s="45" t="s">
        <v>5835</v>
      </c>
      <c r="E718" s="25">
        <v>28.17</v>
      </c>
      <c r="F718" s="15">
        <v>5031869</v>
      </c>
      <c r="G718" s="45" t="s">
        <v>5811</v>
      </c>
      <c r="H718" s="45" t="s">
        <v>1946</v>
      </c>
      <c r="I718" s="58">
        <v>39259</v>
      </c>
      <c r="J718" s="58">
        <v>50217</v>
      </c>
      <c r="K718" s="45" t="s">
        <v>356</v>
      </c>
      <c r="L718" s="45" t="s">
        <v>2265</v>
      </c>
    </row>
    <row r="719" spans="1:12">
      <c r="A719" s="16">
        <v>716</v>
      </c>
      <c r="B719" s="47" t="s">
        <v>5831</v>
      </c>
      <c r="C719" s="47" t="s">
        <v>8126</v>
      </c>
      <c r="D719" s="47" t="s">
        <v>5832</v>
      </c>
      <c r="E719" s="27">
        <v>90.74</v>
      </c>
      <c r="F719" s="17">
        <v>5402166</v>
      </c>
      <c r="G719" s="47" t="s">
        <v>5833</v>
      </c>
      <c r="H719" s="47" t="s">
        <v>1951</v>
      </c>
      <c r="I719" s="57">
        <v>39259</v>
      </c>
      <c r="J719" s="57">
        <v>50217</v>
      </c>
      <c r="K719" s="47" t="s">
        <v>724</v>
      </c>
      <c r="L719" s="47" t="s">
        <v>2285</v>
      </c>
    </row>
    <row r="720" spans="1:12">
      <c r="A720" s="14">
        <v>717</v>
      </c>
      <c r="B720" s="45" t="s">
        <v>5836</v>
      </c>
      <c r="C720" s="45" t="s">
        <v>8126</v>
      </c>
      <c r="D720" s="45" t="s">
        <v>5837</v>
      </c>
      <c r="E720" s="25">
        <v>28.65</v>
      </c>
      <c r="F720" s="15">
        <v>5102715</v>
      </c>
      <c r="G720" s="45" t="s">
        <v>5838</v>
      </c>
      <c r="H720" s="45" t="s">
        <v>1951</v>
      </c>
      <c r="I720" s="58">
        <v>39280</v>
      </c>
      <c r="J720" s="58">
        <v>50238</v>
      </c>
      <c r="K720" s="45" t="s">
        <v>168</v>
      </c>
      <c r="L720" s="45" t="s">
        <v>169</v>
      </c>
    </row>
    <row r="721" spans="1:12">
      <c r="A721" s="16">
        <v>718</v>
      </c>
      <c r="B721" s="47" t="s">
        <v>5839</v>
      </c>
      <c r="C721" s="47" t="s">
        <v>8126</v>
      </c>
      <c r="D721" s="47" t="s">
        <v>5840</v>
      </c>
      <c r="E721" s="27">
        <v>26.41</v>
      </c>
      <c r="F721" s="17">
        <v>4489659</v>
      </c>
      <c r="G721" s="47" t="s">
        <v>1838</v>
      </c>
      <c r="H721" s="47" t="s">
        <v>1951</v>
      </c>
      <c r="I721" s="57">
        <v>39281</v>
      </c>
      <c r="J721" s="57">
        <v>50239</v>
      </c>
      <c r="K721" s="47" t="s">
        <v>168</v>
      </c>
      <c r="L721" s="47" t="s">
        <v>2198</v>
      </c>
    </row>
    <row r="722" spans="1:12">
      <c r="A722" s="14">
        <v>719</v>
      </c>
      <c r="B722" s="45" t="s">
        <v>5844</v>
      </c>
      <c r="C722" s="45" t="s">
        <v>8126</v>
      </c>
      <c r="D722" s="45" t="s">
        <v>5845</v>
      </c>
      <c r="E722" s="25">
        <v>26.75</v>
      </c>
      <c r="F722" s="15">
        <v>2848376</v>
      </c>
      <c r="G722" s="45" t="s">
        <v>5846</v>
      </c>
      <c r="H722" s="45" t="s">
        <v>1951</v>
      </c>
      <c r="I722" s="58">
        <v>39288</v>
      </c>
      <c r="J722" s="58">
        <v>50246</v>
      </c>
      <c r="K722" s="45" t="s">
        <v>356</v>
      </c>
      <c r="L722" s="45" t="s">
        <v>3685</v>
      </c>
    </row>
    <row r="723" spans="1:12">
      <c r="A723" s="16">
        <v>720</v>
      </c>
      <c r="B723" s="47" t="s">
        <v>5841</v>
      </c>
      <c r="C723" s="47" t="s">
        <v>8126</v>
      </c>
      <c r="D723" s="47" t="s">
        <v>5842</v>
      </c>
      <c r="E723" s="27">
        <v>65.05</v>
      </c>
      <c r="F723" s="17">
        <v>5039932</v>
      </c>
      <c r="G723" s="47" t="s">
        <v>5843</v>
      </c>
      <c r="H723" s="47" t="s">
        <v>1951</v>
      </c>
      <c r="I723" s="57">
        <v>39288</v>
      </c>
      <c r="J723" s="57">
        <v>50246</v>
      </c>
      <c r="K723" s="47" t="s">
        <v>1422</v>
      </c>
      <c r="L723" s="47" t="s">
        <v>3109</v>
      </c>
    </row>
    <row r="724" spans="1:12">
      <c r="A724" s="14">
        <v>721</v>
      </c>
      <c r="B724" s="45" t="s">
        <v>7541</v>
      </c>
      <c r="C724" s="45" t="s">
        <v>8126</v>
      </c>
      <c r="D724" s="45" t="s">
        <v>5775</v>
      </c>
      <c r="E724" s="25">
        <v>245.16</v>
      </c>
      <c r="F724" s="15">
        <v>2881934</v>
      </c>
      <c r="G724" s="45" t="s">
        <v>4843</v>
      </c>
      <c r="H724" s="45" t="s">
        <v>1951</v>
      </c>
      <c r="I724" s="58">
        <v>39288</v>
      </c>
      <c r="J724" s="58">
        <v>51630</v>
      </c>
      <c r="K724" s="45" t="s">
        <v>724</v>
      </c>
      <c r="L724" s="45" t="s">
        <v>2234</v>
      </c>
    </row>
    <row r="725" spans="1:12">
      <c r="A725" s="16">
        <v>722</v>
      </c>
      <c r="B725" s="47" t="s">
        <v>7390</v>
      </c>
      <c r="C725" s="47" t="s">
        <v>8126</v>
      </c>
      <c r="D725" s="47" t="s">
        <v>7391</v>
      </c>
      <c r="E725" s="27">
        <v>25.83</v>
      </c>
      <c r="F725" s="17">
        <v>2562219</v>
      </c>
      <c r="G725" s="47" t="s">
        <v>7392</v>
      </c>
      <c r="H725" s="47" t="s">
        <v>1951</v>
      </c>
      <c r="I725" s="57">
        <v>39289</v>
      </c>
      <c r="J725" s="57">
        <v>50247</v>
      </c>
      <c r="K725" s="47" t="s">
        <v>168</v>
      </c>
      <c r="L725" s="47" t="s">
        <v>5431</v>
      </c>
    </row>
    <row r="726" spans="1:12">
      <c r="A726" s="14">
        <v>723</v>
      </c>
      <c r="B726" s="45" t="s">
        <v>8123</v>
      </c>
      <c r="C726" s="45" t="s">
        <v>8126</v>
      </c>
      <c r="D726" s="45" t="s">
        <v>2179</v>
      </c>
      <c r="E726" s="25">
        <v>26.56</v>
      </c>
      <c r="F726" s="15">
        <v>5005221</v>
      </c>
      <c r="G726" s="45" t="s">
        <v>1661</v>
      </c>
      <c r="H726" s="45" t="s">
        <v>1951</v>
      </c>
      <c r="I726" s="58">
        <v>39294</v>
      </c>
      <c r="J726" s="58">
        <v>50252</v>
      </c>
      <c r="K726" s="45" t="s">
        <v>267</v>
      </c>
      <c r="L726" s="45" t="s">
        <v>2211</v>
      </c>
    </row>
    <row r="727" spans="1:12">
      <c r="A727" s="16">
        <v>724</v>
      </c>
      <c r="B727" s="47" t="s">
        <v>5847</v>
      </c>
      <c r="C727" s="47" t="s">
        <v>8126</v>
      </c>
      <c r="D727" s="47" t="s">
        <v>4849</v>
      </c>
      <c r="E727" s="27">
        <v>289.31</v>
      </c>
      <c r="F727" s="17">
        <v>5015243</v>
      </c>
      <c r="G727" s="47" t="s">
        <v>5848</v>
      </c>
      <c r="H727" s="47" t="s">
        <v>2008</v>
      </c>
      <c r="I727" s="57">
        <v>39295</v>
      </c>
      <c r="J727" s="57">
        <v>50253</v>
      </c>
      <c r="K727" s="47" t="s">
        <v>356</v>
      </c>
      <c r="L727" s="47" t="s">
        <v>2367</v>
      </c>
    </row>
    <row r="728" spans="1:12">
      <c r="A728" s="14">
        <v>725</v>
      </c>
      <c r="B728" s="45" t="s">
        <v>5849</v>
      </c>
      <c r="C728" s="45" t="s">
        <v>8126</v>
      </c>
      <c r="D728" s="45" t="s">
        <v>5850</v>
      </c>
      <c r="E728" s="25">
        <v>43.47</v>
      </c>
      <c r="F728" s="15">
        <v>5025397</v>
      </c>
      <c r="G728" s="45" t="s">
        <v>5851</v>
      </c>
      <c r="H728" s="45" t="s">
        <v>1946</v>
      </c>
      <c r="I728" s="58">
        <v>39297</v>
      </c>
      <c r="J728" s="58">
        <v>50255</v>
      </c>
      <c r="K728" s="45" t="s">
        <v>1422</v>
      </c>
      <c r="L728" s="45" t="s">
        <v>2092</v>
      </c>
    </row>
    <row r="729" spans="1:12">
      <c r="A729" s="16">
        <v>726</v>
      </c>
      <c r="B729" s="47" t="s">
        <v>5852</v>
      </c>
      <c r="C729" s="47" t="s">
        <v>8126</v>
      </c>
      <c r="D729" s="47" t="s">
        <v>5853</v>
      </c>
      <c r="E729" s="27">
        <v>90.72</v>
      </c>
      <c r="F729" s="17">
        <v>2091798</v>
      </c>
      <c r="G729" s="47" t="s">
        <v>5854</v>
      </c>
      <c r="H729" s="47" t="s">
        <v>1951</v>
      </c>
      <c r="I729" s="57">
        <v>39317</v>
      </c>
      <c r="J729" s="57">
        <v>50275</v>
      </c>
      <c r="K729" s="47" t="s">
        <v>663</v>
      </c>
      <c r="L729" s="47" t="s">
        <v>2067</v>
      </c>
    </row>
    <row r="730" spans="1:12">
      <c r="A730" s="14">
        <v>727</v>
      </c>
      <c r="B730" s="45" t="s">
        <v>5855</v>
      </c>
      <c r="C730" s="45" t="s">
        <v>8126</v>
      </c>
      <c r="D730" s="45" t="s">
        <v>5856</v>
      </c>
      <c r="E730" s="25">
        <v>108.76</v>
      </c>
      <c r="F730" s="15">
        <v>5319331</v>
      </c>
      <c r="G730" s="45" t="s">
        <v>1875</v>
      </c>
      <c r="H730" s="45" t="s">
        <v>1951</v>
      </c>
      <c r="I730" s="58">
        <v>39322</v>
      </c>
      <c r="J730" s="58">
        <v>50280</v>
      </c>
      <c r="K730" s="45" t="s">
        <v>663</v>
      </c>
      <c r="L730" s="45" t="s">
        <v>2067</v>
      </c>
    </row>
    <row r="731" spans="1:12">
      <c r="A731" s="16">
        <v>728</v>
      </c>
      <c r="B731" s="47" t="s">
        <v>5857</v>
      </c>
      <c r="C731" s="47" t="s">
        <v>8126</v>
      </c>
      <c r="D731" s="47" t="s">
        <v>5858</v>
      </c>
      <c r="E731" s="27">
        <v>151.03</v>
      </c>
      <c r="F731" s="17">
        <v>5384915</v>
      </c>
      <c r="G731" s="47" t="s">
        <v>5859</v>
      </c>
      <c r="H731" s="47" t="s">
        <v>2008</v>
      </c>
      <c r="I731" s="57">
        <v>39329</v>
      </c>
      <c r="J731" s="57">
        <v>50287</v>
      </c>
      <c r="K731" s="47" t="s">
        <v>697</v>
      </c>
      <c r="L731" s="47" t="s">
        <v>2026</v>
      </c>
    </row>
    <row r="732" spans="1:12">
      <c r="A732" s="14">
        <v>729</v>
      </c>
      <c r="B732" s="45" t="s">
        <v>7456</v>
      </c>
      <c r="C732" s="45" t="s">
        <v>8126</v>
      </c>
      <c r="D732" s="45" t="s">
        <v>7457</v>
      </c>
      <c r="E732" s="25">
        <v>80.12</v>
      </c>
      <c r="F732" s="15">
        <v>5003105</v>
      </c>
      <c r="G732" s="45" t="s">
        <v>7458</v>
      </c>
      <c r="H732" s="45" t="s">
        <v>1951</v>
      </c>
      <c r="I732" s="58">
        <v>39332</v>
      </c>
      <c r="J732" s="58">
        <v>50263</v>
      </c>
      <c r="K732" s="45" t="s">
        <v>724</v>
      </c>
      <c r="L732" s="45" t="s">
        <v>2056</v>
      </c>
    </row>
    <row r="733" spans="1:12">
      <c r="A733" s="16">
        <v>730</v>
      </c>
      <c r="B733" s="47" t="s">
        <v>5860</v>
      </c>
      <c r="C733" s="47" t="s">
        <v>8126</v>
      </c>
      <c r="D733" s="47" t="s">
        <v>5861</v>
      </c>
      <c r="E733" s="27">
        <v>349.4</v>
      </c>
      <c r="F733" s="17">
        <v>5205581</v>
      </c>
      <c r="G733" s="47" t="s">
        <v>5862</v>
      </c>
      <c r="H733" s="47" t="s">
        <v>1951</v>
      </c>
      <c r="I733" s="57">
        <v>39342</v>
      </c>
      <c r="J733" s="57">
        <v>50300</v>
      </c>
      <c r="K733" s="47" t="s">
        <v>663</v>
      </c>
      <c r="L733" s="47" t="s">
        <v>2037</v>
      </c>
    </row>
    <row r="734" spans="1:12">
      <c r="A734" s="14">
        <v>731</v>
      </c>
      <c r="B734" s="45" t="s">
        <v>5863</v>
      </c>
      <c r="C734" s="45" t="s">
        <v>8126</v>
      </c>
      <c r="D734" s="45" t="s">
        <v>5864</v>
      </c>
      <c r="E734" s="25">
        <v>72.290000000000006</v>
      </c>
      <c r="F734" s="15">
        <v>5445744</v>
      </c>
      <c r="G734" s="45" t="s">
        <v>5865</v>
      </c>
      <c r="H734" s="45" t="s">
        <v>1951</v>
      </c>
      <c r="I734" s="58">
        <v>39343</v>
      </c>
      <c r="J734" s="58">
        <v>50301</v>
      </c>
      <c r="K734" s="45" t="s">
        <v>663</v>
      </c>
      <c r="L734" s="45" t="s">
        <v>4266</v>
      </c>
    </row>
    <row r="735" spans="1:12">
      <c r="A735" s="16">
        <v>732</v>
      </c>
      <c r="B735" s="47" t="s">
        <v>6709</v>
      </c>
      <c r="C735" s="47" t="s">
        <v>8126</v>
      </c>
      <c r="D735" s="47" t="s">
        <v>6710</v>
      </c>
      <c r="E735" s="27">
        <v>25.33</v>
      </c>
      <c r="F735" s="17">
        <v>5807697</v>
      </c>
      <c r="G735" s="47" t="s">
        <v>6711</v>
      </c>
      <c r="H735" s="47" t="s">
        <v>1951</v>
      </c>
      <c r="I735" s="57">
        <v>39345</v>
      </c>
      <c r="J735" s="57">
        <v>50303</v>
      </c>
      <c r="K735" s="47" t="s">
        <v>168</v>
      </c>
      <c r="L735" s="47" t="s">
        <v>169</v>
      </c>
    </row>
    <row r="736" spans="1:12">
      <c r="A736" s="14">
        <v>733</v>
      </c>
      <c r="B736" s="45" t="s">
        <v>5866</v>
      </c>
      <c r="C736" s="45" t="s">
        <v>8126</v>
      </c>
      <c r="D736" s="45" t="s">
        <v>5867</v>
      </c>
      <c r="E736" s="25">
        <v>9282.76</v>
      </c>
      <c r="F736" s="15">
        <v>5084555</v>
      </c>
      <c r="G736" s="45" t="s">
        <v>5868</v>
      </c>
      <c r="H736" s="45" t="s">
        <v>2008</v>
      </c>
      <c r="I736" s="58">
        <v>39345</v>
      </c>
      <c r="J736" s="58">
        <v>50303</v>
      </c>
      <c r="K736" s="45" t="s">
        <v>425</v>
      </c>
      <c r="L736" s="45" t="s">
        <v>498</v>
      </c>
    </row>
    <row r="737" spans="1:12">
      <c r="A737" s="16">
        <v>734</v>
      </c>
      <c r="B737" s="47" t="s">
        <v>5869</v>
      </c>
      <c r="C737" s="47" t="s">
        <v>8126</v>
      </c>
      <c r="D737" s="47" t="s">
        <v>682</v>
      </c>
      <c r="E737" s="27">
        <v>490.15</v>
      </c>
      <c r="F737" s="17">
        <v>2862468</v>
      </c>
      <c r="G737" s="47" t="s">
        <v>2537</v>
      </c>
      <c r="H737" s="47" t="s">
        <v>1951</v>
      </c>
      <c r="I737" s="57">
        <v>39346</v>
      </c>
      <c r="J737" s="57">
        <v>50304</v>
      </c>
      <c r="K737" s="47" t="s">
        <v>663</v>
      </c>
      <c r="L737" s="47" t="s">
        <v>2163</v>
      </c>
    </row>
    <row r="738" spans="1:12">
      <c r="A738" s="14">
        <v>735</v>
      </c>
      <c r="B738" s="45" t="s">
        <v>5870</v>
      </c>
      <c r="C738" s="45" t="s">
        <v>8126</v>
      </c>
      <c r="D738" s="45" t="s">
        <v>5871</v>
      </c>
      <c r="E738" s="25">
        <v>200.63</v>
      </c>
      <c r="F738" s="15">
        <v>2819996</v>
      </c>
      <c r="G738" s="45" t="s">
        <v>464</v>
      </c>
      <c r="H738" s="45" t="s">
        <v>1951</v>
      </c>
      <c r="I738" s="58">
        <v>39358</v>
      </c>
      <c r="J738" s="58">
        <v>50316</v>
      </c>
      <c r="K738" s="45" t="s">
        <v>267</v>
      </c>
      <c r="L738" s="45" t="s">
        <v>3888</v>
      </c>
    </row>
    <row r="739" spans="1:12">
      <c r="A739" s="16">
        <v>736</v>
      </c>
      <c r="B739" s="47" t="s">
        <v>7361</v>
      </c>
      <c r="C739" s="47" t="s">
        <v>8126</v>
      </c>
      <c r="D739" s="47" t="s">
        <v>7362</v>
      </c>
      <c r="E739" s="27">
        <v>81.709999999999994</v>
      </c>
      <c r="F739" s="17">
        <v>2819996</v>
      </c>
      <c r="G739" s="47" t="s">
        <v>464</v>
      </c>
      <c r="H739" s="47" t="s">
        <v>1951</v>
      </c>
      <c r="I739" s="57">
        <v>39358</v>
      </c>
      <c r="J739" s="57">
        <v>50316</v>
      </c>
      <c r="K739" s="47" t="s">
        <v>1303</v>
      </c>
      <c r="L739" s="47" t="s">
        <v>2329</v>
      </c>
    </row>
    <row r="740" spans="1:12">
      <c r="A740" s="14">
        <v>737</v>
      </c>
      <c r="B740" s="45" t="s">
        <v>5872</v>
      </c>
      <c r="C740" s="45" t="s">
        <v>8126</v>
      </c>
      <c r="D740" s="45" t="s">
        <v>5873</v>
      </c>
      <c r="E740" s="25">
        <v>106.76</v>
      </c>
      <c r="F740" s="15">
        <v>2675471</v>
      </c>
      <c r="G740" s="45" t="s">
        <v>5003</v>
      </c>
      <c r="H740" s="45" t="s">
        <v>1951</v>
      </c>
      <c r="I740" s="58">
        <v>39365</v>
      </c>
      <c r="J740" s="58">
        <v>50323</v>
      </c>
      <c r="K740" s="45" t="s">
        <v>663</v>
      </c>
      <c r="L740" s="45" t="s">
        <v>4266</v>
      </c>
    </row>
    <row r="741" spans="1:12">
      <c r="A741" s="16">
        <v>738</v>
      </c>
      <c r="B741" s="47" t="s">
        <v>5874</v>
      </c>
      <c r="C741" s="47" t="s">
        <v>8126</v>
      </c>
      <c r="D741" s="47" t="s">
        <v>5875</v>
      </c>
      <c r="E741" s="27">
        <v>265.94</v>
      </c>
      <c r="F741" s="17">
        <v>2766213</v>
      </c>
      <c r="G741" s="47" t="s">
        <v>5876</v>
      </c>
      <c r="H741" s="47" t="s">
        <v>1951</v>
      </c>
      <c r="I741" s="57">
        <v>39372</v>
      </c>
      <c r="J741" s="57">
        <v>50330</v>
      </c>
      <c r="K741" s="47" t="s">
        <v>1422</v>
      </c>
      <c r="L741" s="47" t="s">
        <v>2138</v>
      </c>
    </row>
    <row r="742" spans="1:12">
      <c r="A742" s="14">
        <v>739</v>
      </c>
      <c r="B742" s="45" t="s">
        <v>5878</v>
      </c>
      <c r="C742" s="45" t="s">
        <v>8126</v>
      </c>
      <c r="D742" s="45" t="s">
        <v>5879</v>
      </c>
      <c r="E742" s="25">
        <v>26.4</v>
      </c>
      <c r="F742" s="15">
        <v>2034719</v>
      </c>
      <c r="G742" s="45" t="s">
        <v>1822</v>
      </c>
      <c r="H742" s="45" t="s">
        <v>1951</v>
      </c>
      <c r="I742" s="58">
        <v>39386</v>
      </c>
      <c r="J742" s="58">
        <v>50344</v>
      </c>
      <c r="K742" s="45" t="s">
        <v>1987</v>
      </c>
      <c r="L742" s="45" t="s">
        <v>4530</v>
      </c>
    </row>
    <row r="743" spans="1:12">
      <c r="A743" s="16">
        <v>740</v>
      </c>
      <c r="B743" s="47" t="s">
        <v>6017</v>
      </c>
      <c r="C743" s="47" t="s">
        <v>8126</v>
      </c>
      <c r="D743" s="47" t="s">
        <v>6018</v>
      </c>
      <c r="E743" s="27">
        <v>24.39</v>
      </c>
      <c r="F743" s="17">
        <v>5116414</v>
      </c>
      <c r="G743" s="47" t="s">
        <v>6019</v>
      </c>
      <c r="H743" s="47" t="s">
        <v>1951</v>
      </c>
      <c r="I743" s="57">
        <v>39393</v>
      </c>
      <c r="J743" s="57">
        <v>50351</v>
      </c>
      <c r="K743" s="47" t="s">
        <v>2450</v>
      </c>
      <c r="L743" s="47" t="s">
        <v>2451</v>
      </c>
    </row>
    <row r="744" spans="1:12">
      <c r="A744" s="14">
        <v>741</v>
      </c>
      <c r="B744" s="45" t="s">
        <v>5993</v>
      </c>
      <c r="C744" s="45" t="s">
        <v>8126</v>
      </c>
      <c r="D744" s="45" t="s">
        <v>5994</v>
      </c>
      <c r="E744" s="25">
        <v>23.78</v>
      </c>
      <c r="F744" s="15">
        <v>5948878</v>
      </c>
      <c r="G744" s="45" t="s">
        <v>5995</v>
      </c>
      <c r="H744" s="45" t="s">
        <v>2008</v>
      </c>
      <c r="I744" s="58">
        <v>39393</v>
      </c>
      <c r="J744" s="58">
        <v>50351</v>
      </c>
      <c r="K744" s="45" t="s">
        <v>168</v>
      </c>
      <c r="L744" s="45" t="s">
        <v>169</v>
      </c>
    </row>
    <row r="745" spans="1:12">
      <c r="A745" s="16">
        <v>742</v>
      </c>
      <c r="B745" s="47" t="s">
        <v>5938</v>
      </c>
      <c r="C745" s="47" t="s">
        <v>8126</v>
      </c>
      <c r="D745" s="47" t="s">
        <v>5939</v>
      </c>
      <c r="E745" s="27">
        <v>25.44</v>
      </c>
      <c r="F745" s="17">
        <v>5194512</v>
      </c>
      <c r="G745" s="47" t="s">
        <v>5940</v>
      </c>
      <c r="H745" s="47" t="s">
        <v>1951</v>
      </c>
      <c r="I745" s="57">
        <v>39393</v>
      </c>
      <c r="J745" s="57">
        <v>50386</v>
      </c>
      <c r="K745" s="47" t="s">
        <v>168</v>
      </c>
      <c r="L745" s="47" t="s">
        <v>169</v>
      </c>
    </row>
    <row r="746" spans="1:12">
      <c r="A746" s="14">
        <v>743</v>
      </c>
      <c r="B746" s="45" t="s">
        <v>5880</v>
      </c>
      <c r="C746" s="45" t="s">
        <v>8126</v>
      </c>
      <c r="D746" s="45" t="s">
        <v>5881</v>
      </c>
      <c r="E746" s="25">
        <v>26.88</v>
      </c>
      <c r="F746" s="15">
        <v>5133408</v>
      </c>
      <c r="G746" s="45" t="s">
        <v>1761</v>
      </c>
      <c r="H746" s="45" t="s">
        <v>2008</v>
      </c>
      <c r="I746" s="58">
        <v>39401</v>
      </c>
      <c r="J746" s="58">
        <v>50359</v>
      </c>
      <c r="K746" s="45" t="s">
        <v>1422</v>
      </c>
      <c r="L746" s="45" t="s">
        <v>4391</v>
      </c>
    </row>
    <row r="747" spans="1:12">
      <c r="A747" s="16">
        <v>744</v>
      </c>
      <c r="B747" s="47" t="s">
        <v>5882</v>
      </c>
      <c r="C747" s="47" t="s">
        <v>8126</v>
      </c>
      <c r="D747" s="47" t="s">
        <v>5883</v>
      </c>
      <c r="E747" s="27">
        <v>314.16000000000003</v>
      </c>
      <c r="F747" s="17">
        <v>2597977</v>
      </c>
      <c r="G747" s="47" t="s">
        <v>1441</v>
      </c>
      <c r="H747" s="47" t="s">
        <v>1951</v>
      </c>
      <c r="I747" s="57">
        <v>39421</v>
      </c>
      <c r="J747" s="57">
        <v>50379</v>
      </c>
      <c r="K747" s="47" t="s">
        <v>708</v>
      </c>
      <c r="L747" s="47" t="s">
        <v>599</v>
      </c>
    </row>
    <row r="748" spans="1:12">
      <c r="A748" s="14">
        <v>745</v>
      </c>
      <c r="B748" s="45" t="s">
        <v>5884</v>
      </c>
      <c r="C748" s="45" t="s">
        <v>8126</v>
      </c>
      <c r="D748" s="45" t="s">
        <v>4115</v>
      </c>
      <c r="E748" s="25">
        <v>1278.6300000000001</v>
      </c>
      <c r="F748" s="15">
        <v>2843129</v>
      </c>
      <c r="G748" s="45" t="s">
        <v>5343</v>
      </c>
      <c r="H748" s="45" t="s">
        <v>1951</v>
      </c>
      <c r="I748" s="58">
        <v>39449</v>
      </c>
      <c r="J748" s="58">
        <v>50407</v>
      </c>
      <c r="K748" s="45" t="s">
        <v>356</v>
      </c>
      <c r="L748" s="45" t="s">
        <v>2265</v>
      </c>
    </row>
    <row r="749" spans="1:12">
      <c r="A749" s="16">
        <v>746</v>
      </c>
      <c r="B749" s="47" t="s">
        <v>6157</v>
      </c>
      <c r="C749" s="47" t="s">
        <v>8126</v>
      </c>
      <c r="D749" s="47" t="s">
        <v>6158</v>
      </c>
      <c r="E749" s="27">
        <v>506.3</v>
      </c>
      <c r="F749" s="17">
        <v>5268451</v>
      </c>
      <c r="G749" s="47" t="s">
        <v>6159</v>
      </c>
      <c r="H749" s="47" t="s">
        <v>1951</v>
      </c>
      <c r="I749" s="57">
        <v>39451</v>
      </c>
      <c r="J749" s="57">
        <v>50409</v>
      </c>
      <c r="K749" s="47" t="s">
        <v>425</v>
      </c>
      <c r="L749" s="47" t="s">
        <v>1975</v>
      </c>
    </row>
    <row r="750" spans="1:12">
      <c r="A750" s="14">
        <v>747</v>
      </c>
      <c r="B750" s="45" t="s">
        <v>5885</v>
      </c>
      <c r="C750" s="45" t="s">
        <v>8126</v>
      </c>
      <c r="D750" s="45" t="s">
        <v>5101</v>
      </c>
      <c r="E750" s="25">
        <v>225.54</v>
      </c>
      <c r="F750" s="15">
        <v>2681471</v>
      </c>
      <c r="G750" s="45" t="s">
        <v>5102</v>
      </c>
      <c r="H750" s="45" t="s">
        <v>1951</v>
      </c>
      <c r="I750" s="58">
        <v>39454</v>
      </c>
      <c r="J750" s="58">
        <v>50412</v>
      </c>
      <c r="K750" s="45" t="s">
        <v>267</v>
      </c>
      <c r="L750" s="45" t="s">
        <v>1983</v>
      </c>
    </row>
    <row r="751" spans="1:12">
      <c r="A751" s="16">
        <v>748</v>
      </c>
      <c r="B751" s="47" t="s">
        <v>5889</v>
      </c>
      <c r="C751" s="47" t="s">
        <v>8126</v>
      </c>
      <c r="D751" s="47" t="s">
        <v>2327</v>
      </c>
      <c r="E751" s="27">
        <v>34.979999999999997</v>
      </c>
      <c r="F751" s="17">
        <v>5309069</v>
      </c>
      <c r="G751" s="47" t="s">
        <v>5890</v>
      </c>
      <c r="H751" s="47" t="s">
        <v>1951</v>
      </c>
      <c r="I751" s="57">
        <v>39471</v>
      </c>
      <c r="J751" s="57">
        <v>50429</v>
      </c>
      <c r="K751" s="47" t="s">
        <v>356</v>
      </c>
      <c r="L751" s="47" t="s">
        <v>2080</v>
      </c>
    </row>
    <row r="752" spans="1:12">
      <c r="A752" s="14">
        <v>749</v>
      </c>
      <c r="B752" s="45" t="s">
        <v>5886</v>
      </c>
      <c r="C752" s="45" t="s">
        <v>8126</v>
      </c>
      <c r="D752" s="45" t="s">
        <v>2179</v>
      </c>
      <c r="E752" s="25">
        <v>26.05</v>
      </c>
      <c r="F752" s="15">
        <v>5002109</v>
      </c>
      <c r="G752" s="45" t="s">
        <v>1800</v>
      </c>
      <c r="H752" s="45" t="s">
        <v>1951</v>
      </c>
      <c r="I752" s="58">
        <v>39471</v>
      </c>
      <c r="J752" s="58">
        <v>50429</v>
      </c>
      <c r="K752" s="45" t="s">
        <v>267</v>
      </c>
      <c r="L752" s="45" t="s">
        <v>1983</v>
      </c>
    </row>
    <row r="753" spans="1:12">
      <c r="A753" s="16">
        <v>750</v>
      </c>
      <c r="B753" s="47" t="s">
        <v>5887</v>
      </c>
      <c r="C753" s="47" t="s">
        <v>8126</v>
      </c>
      <c r="D753" s="47" t="s">
        <v>5888</v>
      </c>
      <c r="E753" s="27">
        <v>106.44</v>
      </c>
      <c r="F753" s="17">
        <v>2682869</v>
      </c>
      <c r="G753" s="47" t="s">
        <v>1824</v>
      </c>
      <c r="H753" s="47" t="s">
        <v>1951</v>
      </c>
      <c r="I753" s="57">
        <v>39471</v>
      </c>
      <c r="J753" s="57">
        <v>50429</v>
      </c>
      <c r="K753" s="47" t="s">
        <v>470</v>
      </c>
      <c r="L753" s="47" t="s">
        <v>682</v>
      </c>
    </row>
    <row r="754" spans="1:12">
      <c r="A754" s="14">
        <v>751</v>
      </c>
      <c r="B754" s="45" t="s">
        <v>5893</v>
      </c>
      <c r="C754" s="45" t="s">
        <v>8126</v>
      </c>
      <c r="D754" s="45" t="s">
        <v>5894</v>
      </c>
      <c r="E754" s="25">
        <v>30.65</v>
      </c>
      <c r="F754" s="15">
        <v>2109638</v>
      </c>
      <c r="G754" s="45" t="s">
        <v>5895</v>
      </c>
      <c r="H754" s="45" t="s">
        <v>1951</v>
      </c>
      <c r="I754" s="58">
        <v>39477</v>
      </c>
      <c r="J754" s="58">
        <v>50435</v>
      </c>
      <c r="K754" s="45" t="s">
        <v>1987</v>
      </c>
      <c r="L754" s="45" t="s">
        <v>1988</v>
      </c>
    </row>
    <row r="755" spans="1:12">
      <c r="A755" s="16">
        <v>752</v>
      </c>
      <c r="B755" s="47" t="s">
        <v>5896</v>
      </c>
      <c r="C755" s="47" t="s">
        <v>8126</v>
      </c>
      <c r="D755" s="47" t="s">
        <v>5897</v>
      </c>
      <c r="E755" s="27">
        <v>31.64</v>
      </c>
      <c r="F755" s="17">
        <v>2009765</v>
      </c>
      <c r="G755" s="47" t="s">
        <v>5898</v>
      </c>
      <c r="H755" s="47" t="s">
        <v>2008</v>
      </c>
      <c r="I755" s="57">
        <v>39479</v>
      </c>
      <c r="J755" s="57">
        <v>50437</v>
      </c>
      <c r="K755" s="47" t="s">
        <v>356</v>
      </c>
      <c r="L755" s="47" t="s">
        <v>2367</v>
      </c>
    </row>
    <row r="756" spans="1:12">
      <c r="A756" s="14">
        <v>753</v>
      </c>
      <c r="B756" s="45" t="s">
        <v>5899</v>
      </c>
      <c r="C756" s="45" t="s">
        <v>8126</v>
      </c>
      <c r="D756" s="45" t="s">
        <v>5900</v>
      </c>
      <c r="E756" s="25">
        <v>245.35</v>
      </c>
      <c r="F756" s="15">
        <v>2883376</v>
      </c>
      <c r="G756" s="45" t="s">
        <v>5901</v>
      </c>
      <c r="H756" s="45" t="s">
        <v>2008</v>
      </c>
      <c r="I756" s="58">
        <v>39493</v>
      </c>
      <c r="J756" s="58">
        <v>50451</v>
      </c>
      <c r="K756" s="45" t="s">
        <v>1422</v>
      </c>
      <c r="L756" s="45" t="s">
        <v>5371</v>
      </c>
    </row>
    <row r="757" spans="1:12">
      <c r="A757" s="16">
        <v>754</v>
      </c>
      <c r="B757" s="47" t="s">
        <v>5902</v>
      </c>
      <c r="C757" s="47" t="s">
        <v>8126</v>
      </c>
      <c r="D757" s="47" t="s">
        <v>2078</v>
      </c>
      <c r="E757" s="27">
        <v>202.63</v>
      </c>
      <c r="F757" s="17">
        <v>5113342</v>
      </c>
      <c r="G757" s="47" t="s">
        <v>1489</v>
      </c>
      <c r="H757" s="47" t="s">
        <v>1951</v>
      </c>
      <c r="I757" s="57">
        <v>39497</v>
      </c>
      <c r="J757" s="57">
        <v>50455</v>
      </c>
      <c r="K757" s="47" t="s">
        <v>267</v>
      </c>
      <c r="L757" s="47" t="s">
        <v>3178</v>
      </c>
    </row>
    <row r="758" spans="1:12">
      <c r="A758" s="14">
        <v>755</v>
      </c>
      <c r="B758" s="45" t="s">
        <v>5903</v>
      </c>
      <c r="C758" s="45" t="s">
        <v>8126</v>
      </c>
      <c r="D758" s="45" t="s">
        <v>3088</v>
      </c>
      <c r="E758" s="25">
        <v>192.31</v>
      </c>
      <c r="F758" s="15">
        <v>2646455</v>
      </c>
      <c r="G758" s="45" t="s">
        <v>5904</v>
      </c>
      <c r="H758" s="45" t="s">
        <v>1951</v>
      </c>
      <c r="I758" s="58">
        <v>39497</v>
      </c>
      <c r="J758" s="58">
        <v>50455</v>
      </c>
      <c r="K758" s="45" t="s">
        <v>267</v>
      </c>
      <c r="L758" s="45" t="s">
        <v>5905</v>
      </c>
    </row>
    <row r="759" spans="1:12">
      <c r="A759" s="16">
        <v>756</v>
      </c>
      <c r="B759" s="47" t="s">
        <v>5906</v>
      </c>
      <c r="C759" s="47" t="s">
        <v>8126</v>
      </c>
      <c r="D759" s="47" t="s">
        <v>5907</v>
      </c>
      <c r="E759" s="27">
        <v>59.14</v>
      </c>
      <c r="F759" s="17">
        <v>5094208</v>
      </c>
      <c r="G759" s="47" t="s">
        <v>5908</v>
      </c>
      <c r="H759" s="47" t="s">
        <v>1951</v>
      </c>
      <c r="I759" s="57">
        <v>39498</v>
      </c>
      <c r="J759" s="57">
        <v>50456</v>
      </c>
      <c r="K759" s="47" t="s">
        <v>168</v>
      </c>
      <c r="L759" s="47" t="s">
        <v>169</v>
      </c>
    </row>
    <row r="760" spans="1:12">
      <c r="A760" s="14">
        <v>757</v>
      </c>
      <c r="B760" s="45" t="s">
        <v>5916</v>
      </c>
      <c r="C760" s="45" t="s">
        <v>8126</v>
      </c>
      <c r="D760" s="45" t="s">
        <v>5917</v>
      </c>
      <c r="E760" s="25">
        <v>1238.1099999999999</v>
      </c>
      <c r="F760" s="15">
        <v>5124913</v>
      </c>
      <c r="G760" s="45" t="s">
        <v>1056</v>
      </c>
      <c r="H760" s="45" t="s">
        <v>3657</v>
      </c>
      <c r="I760" s="58">
        <v>39505</v>
      </c>
      <c r="J760" s="58">
        <v>50463</v>
      </c>
      <c r="K760" s="45" t="s">
        <v>679</v>
      </c>
      <c r="L760" s="45" t="s">
        <v>4466</v>
      </c>
    </row>
    <row r="761" spans="1:12">
      <c r="A761" s="16">
        <v>758</v>
      </c>
      <c r="B761" s="47" t="s">
        <v>5918</v>
      </c>
      <c r="C761" s="47" t="s">
        <v>8126</v>
      </c>
      <c r="D761" s="47" t="s">
        <v>5919</v>
      </c>
      <c r="E761" s="27">
        <v>269.73</v>
      </c>
      <c r="F761" s="17">
        <v>5124913</v>
      </c>
      <c r="G761" s="47" t="s">
        <v>1056</v>
      </c>
      <c r="H761" s="47" t="s">
        <v>3657</v>
      </c>
      <c r="I761" s="57">
        <v>39505</v>
      </c>
      <c r="J761" s="57">
        <v>50463</v>
      </c>
      <c r="K761" s="47" t="s">
        <v>679</v>
      </c>
      <c r="L761" s="47" t="s">
        <v>4466</v>
      </c>
    </row>
    <row r="762" spans="1:12">
      <c r="A762" s="14">
        <v>759</v>
      </c>
      <c r="B762" s="45" t="s">
        <v>5913</v>
      </c>
      <c r="C762" s="45" t="s">
        <v>8126</v>
      </c>
      <c r="D762" s="45" t="s">
        <v>5914</v>
      </c>
      <c r="E762" s="25">
        <v>2781.2</v>
      </c>
      <c r="F762" s="15">
        <v>5124913</v>
      </c>
      <c r="G762" s="45" t="s">
        <v>1056</v>
      </c>
      <c r="H762" s="45" t="s">
        <v>3657</v>
      </c>
      <c r="I762" s="58">
        <v>39505</v>
      </c>
      <c r="J762" s="58">
        <v>50463</v>
      </c>
      <c r="K762" s="45" t="s">
        <v>679</v>
      </c>
      <c r="L762" s="45" t="s">
        <v>5915</v>
      </c>
    </row>
    <row r="763" spans="1:12">
      <c r="A763" s="16">
        <v>760</v>
      </c>
      <c r="B763" s="47" t="s">
        <v>5909</v>
      </c>
      <c r="C763" s="47" t="s">
        <v>8126</v>
      </c>
      <c r="D763" s="47" t="s">
        <v>5910</v>
      </c>
      <c r="E763" s="27">
        <v>293.08999999999997</v>
      </c>
      <c r="F763" s="17">
        <v>5054249</v>
      </c>
      <c r="G763" s="47" t="s">
        <v>5911</v>
      </c>
      <c r="H763" s="47" t="s">
        <v>1951</v>
      </c>
      <c r="I763" s="57">
        <v>39505</v>
      </c>
      <c r="J763" s="57">
        <v>50463</v>
      </c>
      <c r="K763" s="47" t="s">
        <v>267</v>
      </c>
      <c r="L763" s="47" t="s">
        <v>5912</v>
      </c>
    </row>
    <row r="764" spans="1:12">
      <c r="A764" s="14">
        <v>761</v>
      </c>
      <c r="B764" s="45" t="s">
        <v>5920</v>
      </c>
      <c r="C764" s="45" t="s">
        <v>8126</v>
      </c>
      <c r="D764" s="45" t="s">
        <v>5921</v>
      </c>
      <c r="E764" s="25">
        <v>1199.8399999999999</v>
      </c>
      <c r="F764" s="15">
        <v>2051303</v>
      </c>
      <c r="G764" s="45" t="s">
        <v>5490</v>
      </c>
      <c r="H764" s="45" t="s">
        <v>3657</v>
      </c>
      <c r="I764" s="58">
        <v>39506</v>
      </c>
      <c r="J764" s="58">
        <v>50464</v>
      </c>
      <c r="K764" s="45" t="s">
        <v>724</v>
      </c>
      <c r="L764" s="45" t="s">
        <v>2285</v>
      </c>
    </row>
    <row r="765" spans="1:12">
      <c r="A765" s="16">
        <v>762</v>
      </c>
      <c r="B765" s="47" t="s">
        <v>5928</v>
      </c>
      <c r="C765" s="47" t="s">
        <v>8126</v>
      </c>
      <c r="D765" s="47" t="s">
        <v>5929</v>
      </c>
      <c r="E765" s="27">
        <v>41.57</v>
      </c>
      <c r="F765" s="17">
        <v>5366941</v>
      </c>
      <c r="G765" s="47" t="s">
        <v>5930</v>
      </c>
      <c r="H765" s="47" t="s">
        <v>1951</v>
      </c>
      <c r="I765" s="57">
        <v>39512</v>
      </c>
      <c r="J765" s="57">
        <v>50469</v>
      </c>
      <c r="K765" s="47" t="s">
        <v>1422</v>
      </c>
      <c r="L765" s="47" t="s">
        <v>2092</v>
      </c>
    </row>
    <row r="766" spans="1:12">
      <c r="A766" s="14">
        <v>763</v>
      </c>
      <c r="B766" s="45" t="s">
        <v>5931</v>
      </c>
      <c r="C766" s="45" t="s">
        <v>8126</v>
      </c>
      <c r="D766" s="45" t="s">
        <v>5932</v>
      </c>
      <c r="E766" s="25">
        <v>64.67</v>
      </c>
      <c r="F766" s="15">
        <v>5073189</v>
      </c>
      <c r="G766" s="45" t="s">
        <v>4578</v>
      </c>
      <c r="H766" s="45" t="s">
        <v>1951</v>
      </c>
      <c r="I766" s="58">
        <v>39517</v>
      </c>
      <c r="J766" s="58">
        <v>50474</v>
      </c>
      <c r="K766" s="45" t="s">
        <v>267</v>
      </c>
      <c r="L766" s="45" t="s">
        <v>3888</v>
      </c>
    </row>
    <row r="767" spans="1:12">
      <c r="A767" s="16">
        <v>764</v>
      </c>
      <c r="B767" s="47" t="s">
        <v>5933</v>
      </c>
      <c r="C767" s="47" t="s">
        <v>8126</v>
      </c>
      <c r="D767" s="47" t="s">
        <v>4567</v>
      </c>
      <c r="E767" s="27">
        <v>60.72</v>
      </c>
      <c r="F767" s="17">
        <v>2831155</v>
      </c>
      <c r="G767" s="47" t="s">
        <v>5934</v>
      </c>
      <c r="H767" s="47" t="s">
        <v>1951</v>
      </c>
      <c r="I767" s="57">
        <v>39517</v>
      </c>
      <c r="J767" s="57">
        <v>50474</v>
      </c>
      <c r="K767" s="47" t="s">
        <v>168</v>
      </c>
      <c r="L767" s="47" t="s">
        <v>169</v>
      </c>
    </row>
    <row r="768" spans="1:12">
      <c r="A768" s="14">
        <v>765</v>
      </c>
      <c r="B768" s="45" t="s">
        <v>5935</v>
      </c>
      <c r="C768" s="45" t="s">
        <v>8126</v>
      </c>
      <c r="D768" s="45" t="s">
        <v>5936</v>
      </c>
      <c r="E768" s="25">
        <v>24.74</v>
      </c>
      <c r="F768" s="15">
        <v>5853583</v>
      </c>
      <c r="G768" s="45" t="s">
        <v>5937</v>
      </c>
      <c r="H768" s="45" t="s">
        <v>1951</v>
      </c>
      <c r="I768" s="58">
        <v>39525</v>
      </c>
      <c r="J768" s="58">
        <v>50482</v>
      </c>
      <c r="K768" s="45" t="s">
        <v>1422</v>
      </c>
      <c r="L768" s="45" t="s">
        <v>3221</v>
      </c>
    </row>
    <row r="769" spans="1:12">
      <c r="A769" s="16">
        <v>766</v>
      </c>
      <c r="B769" s="47" t="s">
        <v>5941</v>
      </c>
      <c r="C769" s="47" t="s">
        <v>8126</v>
      </c>
      <c r="D769" s="47" t="s">
        <v>2210</v>
      </c>
      <c r="E769" s="27">
        <v>90.12</v>
      </c>
      <c r="F769" s="17">
        <v>5111668</v>
      </c>
      <c r="G769" s="47" t="s">
        <v>5942</v>
      </c>
      <c r="H769" s="47" t="s">
        <v>1951</v>
      </c>
      <c r="I769" s="57">
        <v>39528</v>
      </c>
      <c r="J769" s="57">
        <v>50485</v>
      </c>
      <c r="K769" s="47" t="s">
        <v>356</v>
      </c>
      <c r="L769" s="47" t="s">
        <v>2265</v>
      </c>
    </row>
    <row r="770" spans="1:12">
      <c r="A770" s="14">
        <v>767</v>
      </c>
      <c r="B770" s="45" t="s">
        <v>5943</v>
      </c>
      <c r="C770" s="45" t="s">
        <v>8126</v>
      </c>
      <c r="D770" s="45" t="s">
        <v>5944</v>
      </c>
      <c r="E770" s="25">
        <v>6100.29</v>
      </c>
      <c r="F770" s="15">
        <v>2708701</v>
      </c>
      <c r="G770" s="45" t="s">
        <v>5945</v>
      </c>
      <c r="H770" s="45" t="s">
        <v>1946</v>
      </c>
      <c r="I770" s="58">
        <v>39531</v>
      </c>
      <c r="J770" s="58">
        <v>50488</v>
      </c>
      <c r="K770" s="45" t="s">
        <v>747</v>
      </c>
      <c r="L770" s="45" t="s">
        <v>2596</v>
      </c>
    </row>
    <row r="771" spans="1:12">
      <c r="A771" s="16">
        <v>768</v>
      </c>
      <c r="B771" s="47" t="s">
        <v>5946</v>
      </c>
      <c r="C771" s="47" t="s">
        <v>8126</v>
      </c>
      <c r="D771" s="47" t="s">
        <v>5947</v>
      </c>
      <c r="E771" s="27">
        <v>421.91</v>
      </c>
      <c r="F771" s="17">
        <v>5840716</v>
      </c>
      <c r="G771" s="47" t="s">
        <v>5948</v>
      </c>
      <c r="H771" s="47" t="s">
        <v>1951</v>
      </c>
      <c r="I771" s="57">
        <v>39531</v>
      </c>
      <c r="J771" s="57">
        <v>50488</v>
      </c>
      <c r="K771" s="47" t="s">
        <v>267</v>
      </c>
      <c r="L771" s="47" t="s">
        <v>2343</v>
      </c>
    </row>
    <row r="772" spans="1:12">
      <c r="A772" s="14">
        <v>769</v>
      </c>
      <c r="B772" s="45" t="s">
        <v>5949</v>
      </c>
      <c r="C772" s="45" t="s">
        <v>8126</v>
      </c>
      <c r="D772" s="45" t="s">
        <v>5950</v>
      </c>
      <c r="E772" s="25">
        <v>48.38</v>
      </c>
      <c r="F772" s="15">
        <v>5102189</v>
      </c>
      <c r="G772" s="45" t="s">
        <v>2091</v>
      </c>
      <c r="H772" s="45" t="s">
        <v>1951</v>
      </c>
      <c r="I772" s="58">
        <v>39531</v>
      </c>
      <c r="J772" s="58">
        <v>50488</v>
      </c>
      <c r="K772" s="45" t="s">
        <v>1422</v>
      </c>
      <c r="L772" s="45" t="s">
        <v>2092</v>
      </c>
    </row>
    <row r="773" spans="1:12">
      <c r="A773" s="16">
        <v>770</v>
      </c>
      <c r="B773" s="47" t="s">
        <v>5951</v>
      </c>
      <c r="C773" s="47" t="s">
        <v>8126</v>
      </c>
      <c r="D773" s="47" t="s">
        <v>5952</v>
      </c>
      <c r="E773" s="27">
        <v>24.84</v>
      </c>
      <c r="F773" s="17">
        <v>4001621</v>
      </c>
      <c r="G773" s="47" t="s">
        <v>5953</v>
      </c>
      <c r="H773" s="47" t="s">
        <v>1951</v>
      </c>
      <c r="I773" s="57">
        <v>39532</v>
      </c>
      <c r="J773" s="57">
        <v>50489</v>
      </c>
      <c r="K773" s="47" t="s">
        <v>2022</v>
      </c>
      <c r="L773" s="47" t="s">
        <v>2879</v>
      </c>
    </row>
    <row r="774" spans="1:12">
      <c r="A774" s="14">
        <v>771</v>
      </c>
      <c r="B774" s="45" t="s">
        <v>5954</v>
      </c>
      <c r="C774" s="45" t="s">
        <v>8126</v>
      </c>
      <c r="D774" s="45" t="s">
        <v>5955</v>
      </c>
      <c r="E774" s="25">
        <v>34.78</v>
      </c>
      <c r="F774" s="15">
        <v>2550466</v>
      </c>
      <c r="G774" s="45" t="s">
        <v>308</v>
      </c>
      <c r="H774" s="45" t="s">
        <v>1951</v>
      </c>
      <c r="I774" s="58">
        <v>39535</v>
      </c>
      <c r="J774" s="58">
        <v>50492</v>
      </c>
      <c r="K774" s="45" t="s">
        <v>356</v>
      </c>
      <c r="L774" s="45" t="s">
        <v>2080</v>
      </c>
    </row>
    <row r="775" spans="1:12">
      <c r="A775" s="16">
        <v>772</v>
      </c>
      <c r="B775" s="47" t="s">
        <v>5959</v>
      </c>
      <c r="C775" s="47" t="s">
        <v>8126</v>
      </c>
      <c r="D775" s="47" t="s">
        <v>2140</v>
      </c>
      <c r="E775" s="27">
        <v>38.01</v>
      </c>
      <c r="F775" s="17">
        <v>2879646</v>
      </c>
      <c r="G775" s="47" t="s">
        <v>5960</v>
      </c>
      <c r="H775" s="47" t="s">
        <v>2008</v>
      </c>
      <c r="I775" s="57">
        <v>39539</v>
      </c>
      <c r="J775" s="57">
        <v>50496</v>
      </c>
      <c r="K775" s="47" t="s">
        <v>356</v>
      </c>
      <c r="L775" s="47" t="s">
        <v>2142</v>
      </c>
    </row>
    <row r="776" spans="1:12">
      <c r="A776" s="14">
        <v>773</v>
      </c>
      <c r="B776" s="45" t="s">
        <v>5956</v>
      </c>
      <c r="C776" s="45" t="s">
        <v>8126</v>
      </c>
      <c r="D776" s="45" t="s">
        <v>5957</v>
      </c>
      <c r="E776" s="25">
        <v>43.35</v>
      </c>
      <c r="F776" s="15">
        <v>2085844</v>
      </c>
      <c r="G776" s="45" t="s">
        <v>5958</v>
      </c>
      <c r="H776" s="45" t="s">
        <v>1951</v>
      </c>
      <c r="I776" s="58">
        <v>39539</v>
      </c>
      <c r="J776" s="58">
        <v>50496</v>
      </c>
      <c r="K776" s="45" t="s">
        <v>168</v>
      </c>
      <c r="L776" s="45" t="s">
        <v>169</v>
      </c>
    </row>
    <row r="777" spans="1:12">
      <c r="A777" s="16">
        <v>774</v>
      </c>
      <c r="B777" s="47" t="s">
        <v>7629</v>
      </c>
      <c r="C777" s="47" t="s">
        <v>8126</v>
      </c>
      <c r="D777" s="47" t="s">
        <v>7630</v>
      </c>
      <c r="E777" s="27">
        <v>99.01</v>
      </c>
      <c r="F777" s="17">
        <v>5169844</v>
      </c>
      <c r="G777" s="47" t="s">
        <v>7631</v>
      </c>
      <c r="H777" s="47" t="s">
        <v>1951</v>
      </c>
      <c r="I777" s="57">
        <v>39539</v>
      </c>
      <c r="J777" s="57">
        <v>50496</v>
      </c>
      <c r="K777" s="47" t="s">
        <v>168</v>
      </c>
      <c r="L777" s="47" t="s">
        <v>169</v>
      </c>
    </row>
    <row r="778" spans="1:12">
      <c r="A778" s="14">
        <v>775</v>
      </c>
      <c r="B778" s="45" t="s">
        <v>5961</v>
      </c>
      <c r="C778" s="45" t="s">
        <v>8126</v>
      </c>
      <c r="D778" s="45" t="s">
        <v>5962</v>
      </c>
      <c r="E778" s="25">
        <v>83.49</v>
      </c>
      <c r="F778" s="15">
        <v>5196213</v>
      </c>
      <c r="G778" s="45" t="s">
        <v>5963</v>
      </c>
      <c r="H778" s="45" t="s">
        <v>1946</v>
      </c>
      <c r="I778" s="58">
        <v>39542</v>
      </c>
      <c r="J778" s="58">
        <v>50499</v>
      </c>
      <c r="K778" s="45" t="s">
        <v>180</v>
      </c>
      <c r="L778" s="45" t="s">
        <v>5059</v>
      </c>
    </row>
    <row r="779" spans="1:12">
      <c r="A779" s="16">
        <v>776</v>
      </c>
      <c r="B779" s="47" t="s">
        <v>5967</v>
      </c>
      <c r="C779" s="47" t="s">
        <v>8126</v>
      </c>
      <c r="D779" s="47" t="s">
        <v>3748</v>
      </c>
      <c r="E779" s="27">
        <v>383.03</v>
      </c>
      <c r="F779" s="17">
        <v>5108799</v>
      </c>
      <c r="G779" s="47" t="s">
        <v>5968</v>
      </c>
      <c r="H779" s="47" t="s">
        <v>1951</v>
      </c>
      <c r="I779" s="57">
        <v>39547</v>
      </c>
      <c r="J779" s="57">
        <v>50504</v>
      </c>
      <c r="K779" s="47" t="s">
        <v>456</v>
      </c>
      <c r="L779" s="47" t="s">
        <v>4296</v>
      </c>
    </row>
    <row r="780" spans="1:12">
      <c r="A780" s="14">
        <v>777</v>
      </c>
      <c r="B780" s="45" t="s">
        <v>5971</v>
      </c>
      <c r="C780" s="45" t="s">
        <v>8126</v>
      </c>
      <c r="D780" s="45" t="s">
        <v>4567</v>
      </c>
      <c r="E780" s="25">
        <v>207.57</v>
      </c>
      <c r="F780" s="15">
        <v>5536154</v>
      </c>
      <c r="G780" s="45" t="s">
        <v>5972</v>
      </c>
      <c r="H780" s="45" t="s">
        <v>1951</v>
      </c>
      <c r="I780" s="58">
        <v>39547</v>
      </c>
      <c r="J780" s="58">
        <v>50504</v>
      </c>
      <c r="K780" s="45" t="s">
        <v>2450</v>
      </c>
      <c r="L780" s="45" t="s">
        <v>2451</v>
      </c>
    </row>
    <row r="781" spans="1:12">
      <c r="A781" s="16">
        <v>778</v>
      </c>
      <c r="B781" s="47" t="s">
        <v>5970</v>
      </c>
      <c r="C781" s="47" t="s">
        <v>8126</v>
      </c>
      <c r="D781" s="47" t="s">
        <v>2312</v>
      </c>
      <c r="E781" s="27">
        <v>262.73</v>
      </c>
      <c r="F781" s="17">
        <v>5102081</v>
      </c>
      <c r="G781" s="47" t="s">
        <v>1735</v>
      </c>
      <c r="H781" s="47" t="s">
        <v>1951</v>
      </c>
      <c r="I781" s="57">
        <v>39547</v>
      </c>
      <c r="J781" s="57">
        <v>50504</v>
      </c>
      <c r="K781" s="47" t="s">
        <v>1422</v>
      </c>
      <c r="L781" s="47" t="s">
        <v>471</v>
      </c>
    </row>
    <row r="782" spans="1:12">
      <c r="A782" s="14">
        <v>779</v>
      </c>
      <c r="B782" s="45" t="s">
        <v>5969</v>
      </c>
      <c r="C782" s="45" t="s">
        <v>8126</v>
      </c>
      <c r="D782" s="45" t="s">
        <v>2791</v>
      </c>
      <c r="E782" s="25">
        <v>152.66999999999999</v>
      </c>
      <c r="F782" s="15">
        <v>5102081</v>
      </c>
      <c r="G782" s="45" t="s">
        <v>1735</v>
      </c>
      <c r="H782" s="45" t="s">
        <v>1951</v>
      </c>
      <c r="I782" s="58">
        <v>39547</v>
      </c>
      <c r="J782" s="58">
        <v>50504</v>
      </c>
      <c r="K782" s="45" t="s">
        <v>1422</v>
      </c>
      <c r="L782" s="45" t="s">
        <v>3147</v>
      </c>
    </row>
    <row r="783" spans="1:12">
      <c r="A783" s="16">
        <v>780</v>
      </c>
      <c r="B783" s="47" t="s">
        <v>5973</v>
      </c>
      <c r="C783" s="47" t="s">
        <v>8126</v>
      </c>
      <c r="D783" s="47" t="s">
        <v>3421</v>
      </c>
      <c r="E783" s="27">
        <v>1228.22</v>
      </c>
      <c r="F783" s="17">
        <v>2056763</v>
      </c>
      <c r="G783" s="47" t="s">
        <v>5974</v>
      </c>
      <c r="H783" s="47" t="s">
        <v>1951</v>
      </c>
      <c r="I783" s="57">
        <v>39547</v>
      </c>
      <c r="J783" s="57">
        <v>50504</v>
      </c>
      <c r="K783" s="47" t="s">
        <v>2450</v>
      </c>
      <c r="L783" s="47" t="s">
        <v>5975</v>
      </c>
    </row>
    <row r="784" spans="1:12">
      <c r="A784" s="14">
        <v>781</v>
      </c>
      <c r="B784" s="45" t="s">
        <v>5976</v>
      </c>
      <c r="C784" s="45" t="s">
        <v>8126</v>
      </c>
      <c r="D784" s="45" t="s">
        <v>5977</v>
      </c>
      <c r="E784" s="25">
        <v>44.71</v>
      </c>
      <c r="F784" s="15">
        <v>5095549</v>
      </c>
      <c r="G784" s="45" t="s">
        <v>5978</v>
      </c>
      <c r="H784" s="45" t="s">
        <v>2008</v>
      </c>
      <c r="I784" s="58">
        <v>39549</v>
      </c>
      <c r="J784" s="58">
        <v>50506</v>
      </c>
      <c r="K784" s="45" t="s">
        <v>1420</v>
      </c>
      <c r="L784" s="45" t="s">
        <v>2399</v>
      </c>
    </row>
    <row r="785" spans="1:12">
      <c r="A785" s="16">
        <v>782</v>
      </c>
      <c r="B785" s="47" t="s">
        <v>5979</v>
      </c>
      <c r="C785" s="47" t="s">
        <v>8126</v>
      </c>
      <c r="D785" s="47" t="s">
        <v>5980</v>
      </c>
      <c r="E785" s="27">
        <v>143.36000000000001</v>
      </c>
      <c r="F785" s="17">
        <v>2873575</v>
      </c>
      <c r="G785" s="47" t="s">
        <v>4551</v>
      </c>
      <c r="H785" s="47" t="s">
        <v>1951</v>
      </c>
      <c r="I785" s="57">
        <v>39549</v>
      </c>
      <c r="J785" s="57">
        <v>50506</v>
      </c>
      <c r="K785" s="47" t="s">
        <v>267</v>
      </c>
      <c r="L785" s="47" t="s">
        <v>1983</v>
      </c>
    </row>
    <row r="786" spans="1:12">
      <c r="A786" s="14">
        <v>783</v>
      </c>
      <c r="B786" s="45" t="s">
        <v>5981</v>
      </c>
      <c r="C786" s="45" t="s">
        <v>8126</v>
      </c>
      <c r="D786" s="45" t="s">
        <v>5982</v>
      </c>
      <c r="E786" s="25">
        <v>49.82</v>
      </c>
      <c r="F786" s="15">
        <v>5366941</v>
      </c>
      <c r="G786" s="45" t="s">
        <v>5930</v>
      </c>
      <c r="H786" s="45" t="s">
        <v>1951</v>
      </c>
      <c r="I786" s="58">
        <v>39549</v>
      </c>
      <c r="J786" s="58">
        <v>50506</v>
      </c>
      <c r="K786" s="45" t="s">
        <v>1422</v>
      </c>
      <c r="L786" s="45" t="s">
        <v>2092</v>
      </c>
    </row>
    <row r="787" spans="1:12">
      <c r="A787" s="16">
        <v>784</v>
      </c>
      <c r="B787" s="47" t="s">
        <v>6115</v>
      </c>
      <c r="C787" s="47" t="s">
        <v>8126</v>
      </c>
      <c r="D787" s="47" t="s">
        <v>5837</v>
      </c>
      <c r="E787" s="27">
        <v>20.38</v>
      </c>
      <c r="F787" s="17">
        <v>2112663</v>
      </c>
      <c r="G787" s="47" t="s">
        <v>2242</v>
      </c>
      <c r="H787" s="47" t="s">
        <v>1951</v>
      </c>
      <c r="I787" s="57">
        <v>39553</v>
      </c>
      <c r="J787" s="57">
        <v>50510</v>
      </c>
      <c r="K787" s="47" t="s">
        <v>168</v>
      </c>
      <c r="L787" s="47" t="s">
        <v>169</v>
      </c>
    </row>
    <row r="788" spans="1:12">
      <c r="A788" s="14">
        <v>785</v>
      </c>
      <c r="B788" s="45" t="s">
        <v>5986</v>
      </c>
      <c r="C788" s="45" t="s">
        <v>8126</v>
      </c>
      <c r="D788" s="45" t="s">
        <v>5987</v>
      </c>
      <c r="E788" s="25">
        <v>195.14</v>
      </c>
      <c r="F788" s="15">
        <v>5138175</v>
      </c>
      <c r="G788" s="45" t="s">
        <v>1895</v>
      </c>
      <c r="H788" s="45" t="s">
        <v>1951</v>
      </c>
      <c r="I788" s="58">
        <v>39553</v>
      </c>
      <c r="J788" s="58">
        <v>50510</v>
      </c>
      <c r="K788" s="45" t="s">
        <v>697</v>
      </c>
      <c r="L788" s="45" t="s">
        <v>2087</v>
      </c>
    </row>
    <row r="789" spans="1:12">
      <c r="A789" s="16">
        <v>786</v>
      </c>
      <c r="B789" s="47" t="s">
        <v>6086</v>
      </c>
      <c r="C789" s="47" t="s">
        <v>8126</v>
      </c>
      <c r="D789" s="47" t="s">
        <v>5837</v>
      </c>
      <c r="E789" s="27">
        <v>26.02</v>
      </c>
      <c r="F789" s="17">
        <v>5344441</v>
      </c>
      <c r="G789" s="47" t="s">
        <v>6087</v>
      </c>
      <c r="H789" s="47" t="s">
        <v>1951</v>
      </c>
      <c r="I789" s="57">
        <v>39553</v>
      </c>
      <c r="J789" s="57">
        <v>50510</v>
      </c>
      <c r="K789" s="47" t="s">
        <v>168</v>
      </c>
      <c r="L789" s="47" t="s">
        <v>169</v>
      </c>
    </row>
    <row r="790" spans="1:12">
      <c r="A790" s="14">
        <v>787</v>
      </c>
      <c r="B790" s="45" t="s">
        <v>5988</v>
      </c>
      <c r="C790" s="45" t="s">
        <v>8126</v>
      </c>
      <c r="D790" s="45" t="s">
        <v>5989</v>
      </c>
      <c r="E790" s="25">
        <v>562.71</v>
      </c>
      <c r="F790" s="15">
        <v>2873575</v>
      </c>
      <c r="G790" s="45" t="s">
        <v>4551</v>
      </c>
      <c r="H790" s="45" t="s">
        <v>1951</v>
      </c>
      <c r="I790" s="58">
        <v>39553</v>
      </c>
      <c r="J790" s="58">
        <v>50510</v>
      </c>
      <c r="K790" s="45" t="s">
        <v>267</v>
      </c>
      <c r="L790" s="45" t="s">
        <v>1983</v>
      </c>
    </row>
    <row r="791" spans="1:12">
      <c r="A791" s="16">
        <v>788</v>
      </c>
      <c r="B791" s="47" t="s">
        <v>5984</v>
      </c>
      <c r="C791" s="47" t="s">
        <v>8126</v>
      </c>
      <c r="D791" s="47" t="s">
        <v>4567</v>
      </c>
      <c r="E791" s="27">
        <v>322.16000000000003</v>
      </c>
      <c r="F791" s="17">
        <v>5102146</v>
      </c>
      <c r="G791" s="47" t="s">
        <v>5985</v>
      </c>
      <c r="H791" s="47" t="s">
        <v>1951</v>
      </c>
      <c r="I791" s="57">
        <v>39553</v>
      </c>
      <c r="J791" s="57">
        <v>50510</v>
      </c>
      <c r="K791" s="47" t="s">
        <v>168</v>
      </c>
      <c r="L791" s="47" t="s">
        <v>169</v>
      </c>
    </row>
    <row r="792" spans="1:12">
      <c r="A792" s="14">
        <v>789</v>
      </c>
      <c r="B792" s="45" t="s">
        <v>5996</v>
      </c>
      <c r="C792" s="45" t="s">
        <v>8126</v>
      </c>
      <c r="D792" s="45" t="s">
        <v>5997</v>
      </c>
      <c r="E792" s="25">
        <v>26.46</v>
      </c>
      <c r="F792" s="15">
        <v>5119499</v>
      </c>
      <c r="G792" s="45" t="s">
        <v>5998</v>
      </c>
      <c r="H792" s="45" t="s">
        <v>1951</v>
      </c>
      <c r="I792" s="58">
        <v>39559</v>
      </c>
      <c r="J792" s="58">
        <v>50516</v>
      </c>
      <c r="K792" s="45" t="s">
        <v>724</v>
      </c>
      <c r="L792" s="45" t="s">
        <v>2234</v>
      </c>
    </row>
    <row r="793" spans="1:12">
      <c r="A793" s="16">
        <v>790</v>
      </c>
      <c r="B793" s="47" t="s">
        <v>5999</v>
      </c>
      <c r="C793" s="47" t="s">
        <v>8126</v>
      </c>
      <c r="D793" s="47" t="s">
        <v>5289</v>
      </c>
      <c r="E793" s="27">
        <v>6.71</v>
      </c>
      <c r="F793" s="17">
        <v>5063329</v>
      </c>
      <c r="G793" s="47" t="s">
        <v>6000</v>
      </c>
      <c r="H793" s="47" t="s">
        <v>1951</v>
      </c>
      <c r="I793" s="57">
        <v>39561</v>
      </c>
      <c r="J793" s="57">
        <v>50518</v>
      </c>
      <c r="K793" s="47" t="s">
        <v>267</v>
      </c>
      <c r="L793" s="47" t="s">
        <v>2485</v>
      </c>
    </row>
    <row r="794" spans="1:12">
      <c r="A794" s="14">
        <v>791</v>
      </c>
      <c r="B794" s="45" t="s">
        <v>6001</v>
      </c>
      <c r="C794" s="45" t="s">
        <v>8126</v>
      </c>
      <c r="D794" s="45" t="s">
        <v>4537</v>
      </c>
      <c r="E794" s="25">
        <v>12.24</v>
      </c>
      <c r="F794" s="15">
        <v>2008572</v>
      </c>
      <c r="G794" s="45" t="s">
        <v>188</v>
      </c>
      <c r="H794" s="45" t="s">
        <v>4465</v>
      </c>
      <c r="I794" s="58">
        <v>39569</v>
      </c>
      <c r="J794" s="58">
        <v>50526</v>
      </c>
      <c r="K794" s="45" t="s">
        <v>168</v>
      </c>
      <c r="L794" s="45" t="s">
        <v>188</v>
      </c>
    </row>
    <row r="795" spans="1:12">
      <c r="A795" s="16">
        <v>792</v>
      </c>
      <c r="B795" s="47" t="s">
        <v>6002</v>
      </c>
      <c r="C795" s="47" t="s">
        <v>8126</v>
      </c>
      <c r="D795" s="47" t="s">
        <v>4537</v>
      </c>
      <c r="E795" s="27">
        <v>2140.81</v>
      </c>
      <c r="F795" s="17">
        <v>2008572</v>
      </c>
      <c r="G795" s="47" t="s">
        <v>188</v>
      </c>
      <c r="H795" s="47" t="s">
        <v>4465</v>
      </c>
      <c r="I795" s="57">
        <v>39569</v>
      </c>
      <c r="J795" s="57">
        <v>50526</v>
      </c>
      <c r="K795" s="47" t="s">
        <v>2450</v>
      </c>
      <c r="L795" s="47" t="s">
        <v>4538</v>
      </c>
    </row>
    <row r="796" spans="1:12">
      <c r="A796" s="14">
        <v>793</v>
      </c>
      <c r="B796" s="45" t="s">
        <v>6003</v>
      </c>
      <c r="C796" s="45" t="s">
        <v>8126</v>
      </c>
      <c r="D796" s="45" t="s">
        <v>6004</v>
      </c>
      <c r="E796" s="25">
        <v>35.6</v>
      </c>
      <c r="F796" s="15">
        <v>5021065</v>
      </c>
      <c r="G796" s="45" t="s">
        <v>6005</v>
      </c>
      <c r="H796" s="45" t="s">
        <v>1951</v>
      </c>
      <c r="I796" s="58">
        <v>39569</v>
      </c>
      <c r="J796" s="58">
        <v>50526</v>
      </c>
      <c r="K796" s="45" t="s">
        <v>1422</v>
      </c>
      <c r="L796" s="45" t="s">
        <v>2092</v>
      </c>
    </row>
    <row r="797" spans="1:12">
      <c r="A797" s="16">
        <v>794</v>
      </c>
      <c r="B797" s="47" t="s">
        <v>6251</v>
      </c>
      <c r="C797" s="47" t="s">
        <v>8126</v>
      </c>
      <c r="D797" s="47" t="s">
        <v>6252</v>
      </c>
      <c r="E797" s="27">
        <v>256.82</v>
      </c>
      <c r="F797" s="17">
        <v>5099005</v>
      </c>
      <c r="G797" s="47" t="s">
        <v>6250</v>
      </c>
      <c r="H797" s="47" t="s">
        <v>1951</v>
      </c>
      <c r="I797" s="57">
        <v>39575</v>
      </c>
      <c r="J797" s="57">
        <v>50532</v>
      </c>
      <c r="K797" s="47" t="s">
        <v>425</v>
      </c>
      <c r="L797" s="47" t="s">
        <v>1975</v>
      </c>
    </row>
    <row r="798" spans="1:12">
      <c r="A798" s="14">
        <v>795</v>
      </c>
      <c r="B798" s="45" t="s">
        <v>6006</v>
      </c>
      <c r="C798" s="45" t="s">
        <v>8126</v>
      </c>
      <c r="D798" s="45" t="s">
        <v>6007</v>
      </c>
      <c r="E798" s="25">
        <v>23.42</v>
      </c>
      <c r="F798" s="15">
        <v>5830974</v>
      </c>
      <c r="G798" s="45" t="s">
        <v>1652</v>
      </c>
      <c r="H798" s="45" t="s">
        <v>1951</v>
      </c>
      <c r="I798" s="58">
        <v>39576</v>
      </c>
      <c r="J798" s="58">
        <v>50533</v>
      </c>
      <c r="K798" s="45" t="s">
        <v>697</v>
      </c>
      <c r="L798" s="45" t="s">
        <v>2026</v>
      </c>
    </row>
    <row r="799" spans="1:12">
      <c r="A799" s="16">
        <v>796</v>
      </c>
      <c r="B799" s="47" t="s">
        <v>6014</v>
      </c>
      <c r="C799" s="47" t="s">
        <v>8126</v>
      </c>
      <c r="D799" s="47" t="s">
        <v>6015</v>
      </c>
      <c r="E799" s="27">
        <v>38.53</v>
      </c>
      <c r="F799" s="17">
        <v>2614294</v>
      </c>
      <c r="G799" s="47" t="s">
        <v>6016</v>
      </c>
      <c r="H799" s="47" t="s">
        <v>1951</v>
      </c>
      <c r="I799" s="57">
        <v>39581</v>
      </c>
      <c r="J799" s="57">
        <v>50538</v>
      </c>
      <c r="K799" s="47" t="s">
        <v>168</v>
      </c>
      <c r="L799" s="47" t="s">
        <v>169</v>
      </c>
    </row>
    <row r="800" spans="1:12">
      <c r="A800" s="14">
        <v>797</v>
      </c>
      <c r="B800" s="45" t="s">
        <v>6011</v>
      </c>
      <c r="C800" s="45" t="s">
        <v>8126</v>
      </c>
      <c r="D800" s="45" t="s">
        <v>6012</v>
      </c>
      <c r="E800" s="25">
        <v>458.44</v>
      </c>
      <c r="F800" s="15">
        <v>5106567</v>
      </c>
      <c r="G800" s="45" t="s">
        <v>6013</v>
      </c>
      <c r="H800" s="45" t="s">
        <v>1951</v>
      </c>
      <c r="I800" s="58">
        <v>39581</v>
      </c>
      <c r="J800" s="58">
        <v>50538</v>
      </c>
      <c r="K800" s="45" t="s">
        <v>356</v>
      </c>
      <c r="L800" s="45" t="s">
        <v>2080</v>
      </c>
    </row>
    <row r="801" spans="1:12">
      <c r="A801" s="16">
        <v>798</v>
      </c>
      <c r="B801" s="47" t="s">
        <v>6008</v>
      </c>
      <c r="C801" s="47" t="s">
        <v>8126</v>
      </c>
      <c r="D801" s="47" t="s">
        <v>6009</v>
      </c>
      <c r="E801" s="27">
        <v>350.71</v>
      </c>
      <c r="F801" s="17">
        <v>5233232</v>
      </c>
      <c r="G801" s="47" t="s">
        <v>6010</v>
      </c>
      <c r="H801" s="47" t="s">
        <v>1951</v>
      </c>
      <c r="I801" s="57">
        <v>39581</v>
      </c>
      <c r="J801" s="57">
        <v>50538</v>
      </c>
      <c r="K801" s="47" t="s">
        <v>267</v>
      </c>
      <c r="L801" s="47" t="s">
        <v>1983</v>
      </c>
    </row>
    <row r="802" spans="1:12">
      <c r="A802" s="14">
        <v>799</v>
      </c>
      <c r="B802" s="45" t="s">
        <v>7337</v>
      </c>
      <c r="C802" s="45" t="s">
        <v>8126</v>
      </c>
      <c r="D802" s="45" t="s">
        <v>6012</v>
      </c>
      <c r="E802" s="25">
        <v>25.13</v>
      </c>
      <c r="F802" s="15">
        <v>5106567</v>
      </c>
      <c r="G802" s="45" t="s">
        <v>6013</v>
      </c>
      <c r="H802" s="45" t="s">
        <v>1951</v>
      </c>
      <c r="I802" s="58">
        <v>39581</v>
      </c>
      <c r="J802" s="58">
        <v>50538</v>
      </c>
      <c r="K802" s="45" t="s">
        <v>356</v>
      </c>
      <c r="L802" s="45" t="s">
        <v>2080</v>
      </c>
    </row>
    <row r="803" spans="1:12">
      <c r="A803" s="16">
        <v>800</v>
      </c>
      <c r="B803" s="47" t="s">
        <v>7302</v>
      </c>
      <c r="C803" s="47" t="s">
        <v>8126</v>
      </c>
      <c r="D803" s="47" t="s">
        <v>7303</v>
      </c>
      <c r="E803" s="27">
        <v>127.44</v>
      </c>
      <c r="F803" s="17">
        <v>5099854</v>
      </c>
      <c r="G803" s="47" t="s">
        <v>1494</v>
      </c>
      <c r="H803" s="47" t="s">
        <v>1951</v>
      </c>
      <c r="I803" s="57">
        <v>39584</v>
      </c>
      <c r="J803" s="57">
        <v>53098</v>
      </c>
      <c r="K803" s="47" t="s">
        <v>708</v>
      </c>
      <c r="L803" s="47" t="s">
        <v>599</v>
      </c>
    </row>
    <row r="804" spans="1:12">
      <c r="A804" s="14">
        <v>801</v>
      </c>
      <c r="B804" s="45" t="s">
        <v>6020</v>
      </c>
      <c r="C804" s="45" t="s">
        <v>8126</v>
      </c>
      <c r="D804" s="45" t="s">
        <v>6021</v>
      </c>
      <c r="E804" s="25">
        <v>99.57</v>
      </c>
      <c r="F804" s="15">
        <v>2848376</v>
      </c>
      <c r="G804" s="45" t="s">
        <v>5846</v>
      </c>
      <c r="H804" s="45" t="s">
        <v>1951</v>
      </c>
      <c r="I804" s="58">
        <v>39596</v>
      </c>
      <c r="J804" s="58">
        <v>50553</v>
      </c>
      <c r="K804" s="45" t="s">
        <v>697</v>
      </c>
      <c r="L804" s="45" t="s">
        <v>2087</v>
      </c>
    </row>
    <row r="805" spans="1:12">
      <c r="A805" s="16">
        <v>802</v>
      </c>
      <c r="B805" s="47" t="s">
        <v>6022</v>
      </c>
      <c r="C805" s="47" t="s">
        <v>8126</v>
      </c>
      <c r="D805" s="47" t="s">
        <v>4369</v>
      </c>
      <c r="E805" s="27">
        <v>111.52</v>
      </c>
      <c r="F805" s="17">
        <v>5130662</v>
      </c>
      <c r="G805" s="47" t="s">
        <v>1886</v>
      </c>
      <c r="H805" s="47" t="s">
        <v>2008</v>
      </c>
      <c r="I805" s="57">
        <v>39601</v>
      </c>
      <c r="J805" s="57">
        <v>50558</v>
      </c>
      <c r="K805" s="47" t="s">
        <v>2022</v>
      </c>
      <c r="L805" s="47" t="s">
        <v>2762</v>
      </c>
    </row>
    <row r="806" spans="1:12">
      <c r="A806" s="14">
        <v>803</v>
      </c>
      <c r="B806" s="45" t="s">
        <v>6023</v>
      </c>
      <c r="C806" s="45" t="s">
        <v>8126</v>
      </c>
      <c r="D806" s="45" t="s">
        <v>4567</v>
      </c>
      <c r="E806" s="25">
        <v>51.41</v>
      </c>
      <c r="F806" s="15">
        <v>5907721</v>
      </c>
      <c r="G806" s="45" t="s">
        <v>6024</v>
      </c>
      <c r="H806" s="45" t="s">
        <v>1946</v>
      </c>
      <c r="I806" s="58">
        <v>39603</v>
      </c>
      <c r="J806" s="58">
        <v>50560</v>
      </c>
      <c r="K806" s="45" t="s">
        <v>168</v>
      </c>
      <c r="L806" s="45" t="s">
        <v>169</v>
      </c>
    </row>
    <row r="807" spans="1:12">
      <c r="A807" s="16">
        <v>804</v>
      </c>
      <c r="B807" s="47" t="s">
        <v>6025</v>
      </c>
      <c r="C807" s="47" t="s">
        <v>8126</v>
      </c>
      <c r="D807" s="47" t="s">
        <v>6026</v>
      </c>
      <c r="E807" s="27">
        <v>9.3699999999999992</v>
      </c>
      <c r="F807" s="17">
        <v>5076285</v>
      </c>
      <c r="G807" s="47" t="s">
        <v>375</v>
      </c>
      <c r="H807" s="47" t="s">
        <v>1951</v>
      </c>
      <c r="I807" s="57">
        <v>39608</v>
      </c>
      <c r="J807" s="57">
        <v>50565</v>
      </c>
      <c r="K807" s="47" t="s">
        <v>1303</v>
      </c>
      <c r="L807" s="47" t="s">
        <v>2329</v>
      </c>
    </row>
    <row r="808" spans="1:12">
      <c r="A808" s="14">
        <v>805</v>
      </c>
      <c r="B808" s="45" t="s">
        <v>6027</v>
      </c>
      <c r="C808" s="45" t="s">
        <v>8126</v>
      </c>
      <c r="D808" s="45" t="s">
        <v>2476</v>
      </c>
      <c r="E808" s="25">
        <v>44.88</v>
      </c>
      <c r="F808" s="15">
        <v>5076285</v>
      </c>
      <c r="G808" s="45" t="s">
        <v>375</v>
      </c>
      <c r="H808" s="45" t="s">
        <v>1951</v>
      </c>
      <c r="I808" s="58">
        <v>39608</v>
      </c>
      <c r="J808" s="58">
        <v>50565</v>
      </c>
      <c r="K808" s="45" t="s">
        <v>1303</v>
      </c>
      <c r="L808" s="45" t="s">
        <v>2329</v>
      </c>
    </row>
    <row r="809" spans="1:12">
      <c r="A809" s="16">
        <v>806</v>
      </c>
      <c r="B809" s="47" t="s">
        <v>6028</v>
      </c>
      <c r="C809" s="47" t="s">
        <v>8126</v>
      </c>
      <c r="D809" s="47" t="s">
        <v>6029</v>
      </c>
      <c r="E809" s="27">
        <v>77.47</v>
      </c>
      <c r="F809" s="17">
        <v>2109638</v>
      </c>
      <c r="G809" s="47" t="s">
        <v>5895</v>
      </c>
      <c r="H809" s="47" t="s">
        <v>1951</v>
      </c>
      <c r="I809" s="57">
        <v>39616</v>
      </c>
      <c r="J809" s="57">
        <v>50573</v>
      </c>
      <c r="K809" s="47" t="s">
        <v>1987</v>
      </c>
      <c r="L809" s="47" t="s">
        <v>5622</v>
      </c>
    </row>
    <row r="810" spans="1:12">
      <c r="A810" s="14">
        <v>807</v>
      </c>
      <c r="B810" s="45" t="s">
        <v>6030</v>
      </c>
      <c r="C810" s="45" t="s">
        <v>8126</v>
      </c>
      <c r="D810" s="45" t="s">
        <v>6031</v>
      </c>
      <c r="E810" s="25">
        <v>39.04</v>
      </c>
      <c r="F810" s="15">
        <v>2051303</v>
      </c>
      <c r="G810" s="45" t="s">
        <v>5490</v>
      </c>
      <c r="H810" s="45" t="s">
        <v>3657</v>
      </c>
      <c r="I810" s="58">
        <v>39626</v>
      </c>
      <c r="J810" s="58">
        <v>50583</v>
      </c>
      <c r="K810" s="45" t="s">
        <v>724</v>
      </c>
      <c r="L810" s="45" t="s">
        <v>2234</v>
      </c>
    </row>
    <row r="811" spans="1:12">
      <c r="A811" s="16">
        <v>808</v>
      </c>
      <c r="B811" s="47" t="s">
        <v>6032</v>
      </c>
      <c r="C811" s="47" t="s">
        <v>8126</v>
      </c>
      <c r="D811" s="47" t="s">
        <v>6034</v>
      </c>
      <c r="E811" s="27">
        <v>335.02</v>
      </c>
      <c r="F811" s="17">
        <v>5157846</v>
      </c>
      <c r="G811" s="47" t="s">
        <v>1912</v>
      </c>
      <c r="H811" s="47" t="s">
        <v>1951</v>
      </c>
      <c r="I811" s="57">
        <v>39633</v>
      </c>
      <c r="J811" s="57">
        <v>50590</v>
      </c>
      <c r="K811" s="47" t="s">
        <v>425</v>
      </c>
      <c r="L811" s="47" t="s">
        <v>498</v>
      </c>
    </row>
    <row r="812" spans="1:12">
      <c r="A812" s="14">
        <v>809</v>
      </c>
      <c r="B812" s="45" t="s">
        <v>6319</v>
      </c>
      <c r="C812" s="45" t="s">
        <v>8126</v>
      </c>
      <c r="D812" s="45" t="s">
        <v>6044</v>
      </c>
      <c r="E812" s="25">
        <v>29.97</v>
      </c>
      <c r="F812" s="15">
        <v>5289785</v>
      </c>
      <c r="G812" s="45" t="s">
        <v>6320</v>
      </c>
      <c r="H812" s="45" t="s">
        <v>1951</v>
      </c>
      <c r="I812" s="58">
        <v>39638</v>
      </c>
      <c r="J812" s="58">
        <v>50595</v>
      </c>
      <c r="K812" s="45" t="s">
        <v>168</v>
      </c>
      <c r="L812" s="45" t="s">
        <v>169</v>
      </c>
    </row>
    <row r="813" spans="1:12">
      <c r="A813" s="16">
        <v>810</v>
      </c>
      <c r="B813" s="47" t="s">
        <v>6515</v>
      </c>
      <c r="C813" s="47" t="s">
        <v>8126</v>
      </c>
      <c r="D813" s="47" t="s">
        <v>6044</v>
      </c>
      <c r="E813" s="27">
        <v>31.52</v>
      </c>
      <c r="F813" s="17">
        <v>2810581</v>
      </c>
      <c r="G813" s="47" t="s">
        <v>6516</v>
      </c>
      <c r="H813" s="47" t="s">
        <v>1951</v>
      </c>
      <c r="I813" s="57">
        <v>39638</v>
      </c>
      <c r="J813" s="57">
        <v>50595</v>
      </c>
      <c r="K813" s="47" t="s">
        <v>168</v>
      </c>
      <c r="L813" s="47" t="s">
        <v>169</v>
      </c>
    </row>
    <row r="814" spans="1:12">
      <c r="A814" s="14">
        <v>811</v>
      </c>
      <c r="B814" s="45" t="s">
        <v>6041</v>
      </c>
      <c r="C814" s="45" t="s">
        <v>8126</v>
      </c>
      <c r="D814" s="45" t="s">
        <v>5235</v>
      </c>
      <c r="E814" s="25">
        <v>52.98</v>
      </c>
      <c r="F814" s="15">
        <v>2811162</v>
      </c>
      <c r="G814" s="45" t="s">
        <v>6042</v>
      </c>
      <c r="H814" s="45" t="s">
        <v>1951</v>
      </c>
      <c r="I814" s="58">
        <v>39638</v>
      </c>
      <c r="J814" s="58">
        <v>50595</v>
      </c>
      <c r="K814" s="45" t="s">
        <v>168</v>
      </c>
      <c r="L814" s="45" t="s">
        <v>169</v>
      </c>
    </row>
    <row r="815" spans="1:12">
      <c r="A815" s="16">
        <v>812</v>
      </c>
      <c r="B815" s="47" t="s">
        <v>6738</v>
      </c>
      <c r="C815" s="47" t="s">
        <v>8126</v>
      </c>
      <c r="D815" s="47" t="s">
        <v>6044</v>
      </c>
      <c r="E815" s="27">
        <v>40.07</v>
      </c>
      <c r="F815" s="17">
        <v>5517346</v>
      </c>
      <c r="G815" s="47" t="s">
        <v>6739</v>
      </c>
      <c r="H815" s="47" t="s">
        <v>1951</v>
      </c>
      <c r="I815" s="57">
        <v>39638</v>
      </c>
      <c r="J815" s="57">
        <v>50595</v>
      </c>
      <c r="K815" s="47" t="s">
        <v>168</v>
      </c>
      <c r="L815" s="47" t="s">
        <v>169</v>
      </c>
    </row>
    <row r="816" spans="1:12">
      <c r="A816" s="14">
        <v>813</v>
      </c>
      <c r="B816" s="45" t="s">
        <v>6043</v>
      </c>
      <c r="C816" s="45" t="s">
        <v>8126</v>
      </c>
      <c r="D816" s="45" t="s">
        <v>6044</v>
      </c>
      <c r="E816" s="25">
        <v>163.24</v>
      </c>
      <c r="F816" s="15">
        <v>5168317</v>
      </c>
      <c r="G816" s="45" t="s">
        <v>6045</v>
      </c>
      <c r="H816" s="45" t="s">
        <v>1951</v>
      </c>
      <c r="I816" s="58">
        <v>39638</v>
      </c>
      <c r="J816" s="58">
        <v>50595</v>
      </c>
      <c r="K816" s="45" t="s">
        <v>168</v>
      </c>
      <c r="L816" s="45" t="s">
        <v>169</v>
      </c>
    </row>
    <row r="817" spans="1:12">
      <c r="A817" s="16">
        <v>814</v>
      </c>
      <c r="B817" s="47" t="s">
        <v>6680</v>
      </c>
      <c r="C817" s="47" t="s">
        <v>8126</v>
      </c>
      <c r="D817" s="47" t="s">
        <v>6044</v>
      </c>
      <c r="E817" s="27">
        <v>20</v>
      </c>
      <c r="F817" s="17">
        <v>5289785</v>
      </c>
      <c r="G817" s="47" t="s">
        <v>6320</v>
      </c>
      <c r="H817" s="47" t="s">
        <v>1951</v>
      </c>
      <c r="I817" s="57">
        <v>39638</v>
      </c>
      <c r="J817" s="57">
        <v>50595</v>
      </c>
      <c r="K817" s="47" t="s">
        <v>168</v>
      </c>
      <c r="L817" s="47" t="s">
        <v>169</v>
      </c>
    </row>
    <row r="818" spans="1:12">
      <c r="A818" s="14">
        <v>815</v>
      </c>
      <c r="B818" s="45" t="s">
        <v>6046</v>
      </c>
      <c r="C818" s="45" t="s">
        <v>8126</v>
      </c>
      <c r="D818" s="45" t="s">
        <v>2338</v>
      </c>
      <c r="E818" s="25">
        <v>275.63</v>
      </c>
      <c r="F818" s="15">
        <v>2045931</v>
      </c>
      <c r="G818" s="45" t="s">
        <v>1680</v>
      </c>
      <c r="H818" s="45" t="s">
        <v>1951</v>
      </c>
      <c r="I818" s="58">
        <v>39639</v>
      </c>
      <c r="J818" s="58">
        <v>50596</v>
      </c>
      <c r="K818" s="45" t="s">
        <v>356</v>
      </c>
      <c r="L818" s="45" t="s">
        <v>2114</v>
      </c>
    </row>
    <row r="819" spans="1:12">
      <c r="A819" s="16">
        <v>816</v>
      </c>
      <c r="B819" s="47" t="s">
        <v>6047</v>
      </c>
      <c r="C819" s="47" t="s">
        <v>8126</v>
      </c>
      <c r="D819" s="47" t="s">
        <v>5608</v>
      </c>
      <c r="E819" s="27">
        <v>32.909999999999997</v>
      </c>
      <c r="F819" s="17">
        <v>2041278</v>
      </c>
      <c r="G819" s="47" t="s">
        <v>1662</v>
      </c>
      <c r="H819" s="47" t="s">
        <v>1951</v>
      </c>
      <c r="I819" s="57">
        <v>39646</v>
      </c>
      <c r="J819" s="57">
        <v>50603</v>
      </c>
      <c r="K819" s="47" t="s">
        <v>168</v>
      </c>
      <c r="L819" s="47" t="s">
        <v>2198</v>
      </c>
    </row>
    <row r="820" spans="1:12">
      <c r="A820" s="14">
        <v>817</v>
      </c>
      <c r="B820" s="45" t="s">
        <v>6048</v>
      </c>
      <c r="C820" s="45" t="s">
        <v>8126</v>
      </c>
      <c r="D820" s="45" t="s">
        <v>6049</v>
      </c>
      <c r="E820" s="25">
        <v>334.13</v>
      </c>
      <c r="F820" s="15">
        <v>2003732</v>
      </c>
      <c r="G820" s="45" t="s">
        <v>2029</v>
      </c>
      <c r="H820" s="45" t="s">
        <v>1951</v>
      </c>
      <c r="I820" s="58">
        <v>39650</v>
      </c>
      <c r="J820" s="58">
        <v>50607</v>
      </c>
      <c r="K820" s="45" t="s">
        <v>1419</v>
      </c>
      <c r="L820" s="45" t="s">
        <v>1303</v>
      </c>
    </row>
    <row r="821" spans="1:12">
      <c r="A821" s="16">
        <v>818</v>
      </c>
      <c r="B821" s="47" t="s">
        <v>6050</v>
      </c>
      <c r="C821" s="47" t="s">
        <v>8126</v>
      </c>
      <c r="D821" s="47" t="s">
        <v>2718</v>
      </c>
      <c r="E821" s="27">
        <v>98.62</v>
      </c>
      <c r="F821" s="17">
        <v>2862522</v>
      </c>
      <c r="G821" s="47" t="s">
        <v>6051</v>
      </c>
      <c r="H821" s="47" t="s">
        <v>1951</v>
      </c>
      <c r="I821" s="57">
        <v>39660</v>
      </c>
      <c r="J821" s="57">
        <v>50617</v>
      </c>
      <c r="K821" s="47" t="s">
        <v>356</v>
      </c>
      <c r="L821" s="47" t="s">
        <v>2265</v>
      </c>
    </row>
    <row r="822" spans="1:12">
      <c r="A822" s="14">
        <v>819</v>
      </c>
      <c r="B822" s="45" t="s">
        <v>6052</v>
      </c>
      <c r="C822" s="45" t="s">
        <v>8126</v>
      </c>
      <c r="D822" s="45" t="s">
        <v>6053</v>
      </c>
      <c r="E822" s="25">
        <v>34.479999999999997</v>
      </c>
      <c r="F822" s="15">
        <v>5536154</v>
      </c>
      <c r="G822" s="45" t="s">
        <v>5972</v>
      </c>
      <c r="H822" s="45" t="s">
        <v>1951</v>
      </c>
      <c r="I822" s="58">
        <v>39664</v>
      </c>
      <c r="J822" s="58">
        <v>50621</v>
      </c>
      <c r="K822" s="45" t="s">
        <v>168</v>
      </c>
      <c r="L822" s="45" t="s">
        <v>2198</v>
      </c>
    </row>
    <row r="823" spans="1:12">
      <c r="A823" s="16">
        <v>820</v>
      </c>
      <c r="B823" s="47" t="s">
        <v>6054</v>
      </c>
      <c r="C823" s="47" t="s">
        <v>8126</v>
      </c>
      <c r="D823" s="47" t="s">
        <v>5115</v>
      </c>
      <c r="E823" s="27">
        <v>38.409999999999997</v>
      </c>
      <c r="F823" s="17">
        <v>5411726</v>
      </c>
      <c r="G823" s="47" t="s">
        <v>6055</v>
      </c>
      <c r="H823" s="47" t="s">
        <v>1951</v>
      </c>
      <c r="I823" s="57">
        <v>39696</v>
      </c>
      <c r="J823" s="57">
        <v>50653</v>
      </c>
      <c r="K823" s="47" t="s">
        <v>356</v>
      </c>
      <c r="L823" s="47" t="s">
        <v>2367</v>
      </c>
    </row>
    <row r="824" spans="1:12">
      <c r="A824" s="14">
        <v>821</v>
      </c>
      <c r="B824" s="45" t="s">
        <v>6056</v>
      </c>
      <c r="C824" s="45" t="s">
        <v>8126</v>
      </c>
      <c r="D824" s="45" t="s">
        <v>2130</v>
      </c>
      <c r="E824" s="25">
        <v>277.54000000000002</v>
      </c>
      <c r="F824" s="15">
        <v>2067501</v>
      </c>
      <c r="G824" s="45" t="s">
        <v>6057</v>
      </c>
      <c r="H824" s="45" t="s">
        <v>1951</v>
      </c>
      <c r="I824" s="58">
        <v>39699</v>
      </c>
      <c r="J824" s="58">
        <v>50656</v>
      </c>
      <c r="K824" s="45" t="s">
        <v>267</v>
      </c>
      <c r="L824" s="45" t="s">
        <v>1983</v>
      </c>
    </row>
    <row r="825" spans="1:12">
      <c r="A825" s="16">
        <v>822</v>
      </c>
      <c r="B825" s="47" t="s">
        <v>6060</v>
      </c>
      <c r="C825" s="47" t="s">
        <v>8126</v>
      </c>
      <c r="D825" s="47" t="s">
        <v>6061</v>
      </c>
      <c r="E825" s="27">
        <v>228.81</v>
      </c>
      <c r="F825" s="17">
        <v>2876965</v>
      </c>
      <c r="G825" s="47" t="s">
        <v>5743</v>
      </c>
      <c r="H825" s="47" t="s">
        <v>1951</v>
      </c>
      <c r="I825" s="57">
        <v>39702</v>
      </c>
      <c r="J825" s="57">
        <v>50659</v>
      </c>
      <c r="K825" s="47" t="s">
        <v>267</v>
      </c>
      <c r="L825" s="47" t="s">
        <v>2186</v>
      </c>
    </row>
    <row r="826" spans="1:12">
      <c r="A826" s="14">
        <v>823</v>
      </c>
      <c r="B826" s="45" t="s">
        <v>6064</v>
      </c>
      <c r="C826" s="45" t="s">
        <v>8126</v>
      </c>
      <c r="D826" s="45" t="s">
        <v>6065</v>
      </c>
      <c r="E826" s="25">
        <v>353.54</v>
      </c>
      <c r="F826" s="15">
        <v>2619504</v>
      </c>
      <c r="G826" s="45" t="s">
        <v>6066</v>
      </c>
      <c r="H826" s="45" t="s">
        <v>1946</v>
      </c>
      <c r="I826" s="58">
        <v>39714</v>
      </c>
      <c r="J826" s="58">
        <v>50671</v>
      </c>
      <c r="K826" s="45" t="s">
        <v>1419</v>
      </c>
      <c r="L826" s="45" t="s">
        <v>2254</v>
      </c>
    </row>
    <row r="827" spans="1:12">
      <c r="A827" s="16">
        <v>824</v>
      </c>
      <c r="B827" s="47" t="s">
        <v>6067</v>
      </c>
      <c r="C827" s="47" t="s">
        <v>8126</v>
      </c>
      <c r="D827" s="47" t="s">
        <v>3623</v>
      </c>
      <c r="E827" s="27">
        <v>692.42</v>
      </c>
      <c r="F827" s="17">
        <v>2834421</v>
      </c>
      <c r="G827" s="47" t="s">
        <v>6068</v>
      </c>
      <c r="H827" s="47" t="s">
        <v>1951</v>
      </c>
      <c r="I827" s="57">
        <v>39717</v>
      </c>
      <c r="J827" s="57">
        <v>50674</v>
      </c>
      <c r="K827" s="47" t="s">
        <v>180</v>
      </c>
      <c r="L827" s="47" t="s">
        <v>180</v>
      </c>
    </row>
    <row r="828" spans="1:12">
      <c r="A828" s="14">
        <v>825</v>
      </c>
      <c r="B828" s="45" t="s">
        <v>6070</v>
      </c>
      <c r="C828" s="45" t="s">
        <v>8126</v>
      </c>
      <c r="D828" s="45" t="s">
        <v>6071</v>
      </c>
      <c r="E828" s="25">
        <v>59.44</v>
      </c>
      <c r="F828" s="15">
        <v>5341205</v>
      </c>
      <c r="G828" s="45" t="s">
        <v>6072</v>
      </c>
      <c r="H828" s="45" t="s">
        <v>2008</v>
      </c>
      <c r="I828" s="58">
        <v>39720</v>
      </c>
      <c r="J828" s="58">
        <v>50677</v>
      </c>
      <c r="K828" s="45" t="s">
        <v>1422</v>
      </c>
      <c r="L828" s="45" t="s">
        <v>471</v>
      </c>
    </row>
    <row r="829" spans="1:12">
      <c r="A829" s="16">
        <v>826</v>
      </c>
      <c r="B829" s="47" t="s">
        <v>6073</v>
      </c>
      <c r="C829" s="47" t="s">
        <v>8126</v>
      </c>
      <c r="D829" s="47" t="s">
        <v>6074</v>
      </c>
      <c r="E829" s="27">
        <v>65.540000000000006</v>
      </c>
      <c r="F829" s="17">
        <v>2784041</v>
      </c>
      <c r="G829" s="47" t="s">
        <v>1614</v>
      </c>
      <c r="H829" s="47" t="s">
        <v>1951</v>
      </c>
      <c r="I829" s="57">
        <v>39721</v>
      </c>
      <c r="J829" s="57">
        <v>50678</v>
      </c>
      <c r="K829" s="47" t="s">
        <v>1303</v>
      </c>
      <c r="L829" s="47" t="s">
        <v>2056</v>
      </c>
    </row>
    <row r="830" spans="1:12">
      <c r="A830" s="14">
        <v>827</v>
      </c>
      <c r="B830" s="45" t="s">
        <v>6075</v>
      </c>
      <c r="C830" s="45" t="s">
        <v>8126</v>
      </c>
      <c r="D830" s="45" t="s">
        <v>6076</v>
      </c>
      <c r="E830" s="25">
        <v>164.39</v>
      </c>
      <c r="F830" s="15">
        <v>5109884</v>
      </c>
      <c r="G830" s="45" t="s">
        <v>1576</v>
      </c>
      <c r="H830" s="45" t="s">
        <v>1951</v>
      </c>
      <c r="I830" s="58">
        <v>39729</v>
      </c>
      <c r="J830" s="58">
        <v>50686</v>
      </c>
      <c r="K830" s="45" t="s">
        <v>1422</v>
      </c>
      <c r="L830" s="45" t="s">
        <v>471</v>
      </c>
    </row>
    <row r="831" spans="1:12">
      <c r="A831" s="16">
        <v>828</v>
      </c>
      <c r="B831" s="47" t="s">
        <v>6077</v>
      </c>
      <c r="C831" s="47" t="s">
        <v>8126</v>
      </c>
      <c r="D831" s="47" t="s">
        <v>6078</v>
      </c>
      <c r="E831" s="27">
        <v>189.44</v>
      </c>
      <c r="F831" s="17">
        <v>5590051</v>
      </c>
      <c r="G831" s="47" t="s">
        <v>6079</v>
      </c>
      <c r="H831" s="47" t="s">
        <v>1951</v>
      </c>
      <c r="I831" s="57">
        <v>39737</v>
      </c>
      <c r="J831" s="57">
        <v>50694</v>
      </c>
      <c r="K831" s="47" t="s">
        <v>168</v>
      </c>
      <c r="L831" s="47" t="s">
        <v>169</v>
      </c>
    </row>
    <row r="832" spans="1:12">
      <c r="A832" s="14">
        <v>829</v>
      </c>
      <c r="B832" s="45" t="s">
        <v>6080</v>
      </c>
      <c r="C832" s="45" t="s">
        <v>8126</v>
      </c>
      <c r="D832" s="45" t="s">
        <v>6081</v>
      </c>
      <c r="E832" s="25">
        <v>36.369999999999997</v>
      </c>
      <c r="F832" s="15">
        <v>5121442</v>
      </c>
      <c r="G832" s="45" t="s">
        <v>6082</v>
      </c>
      <c r="H832" s="45" t="s">
        <v>1951</v>
      </c>
      <c r="I832" s="58">
        <v>39738</v>
      </c>
      <c r="J832" s="58">
        <v>50695</v>
      </c>
      <c r="K832" s="45" t="s">
        <v>168</v>
      </c>
      <c r="L832" s="45" t="s">
        <v>413</v>
      </c>
    </row>
    <row r="833" spans="1:12">
      <c r="A833" s="16">
        <v>830</v>
      </c>
      <c r="B833" s="47" t="s">
        <v>6083</v>
      </c>
      <c r="C833" s="47" t="s">
        <v>8126</v>
      </c>
      <c r="D833" s="47" t="s">
        <v>6084</v>
      </c>
      <c r="E833" s="27">
        <v>61.98</v>
      </c>
      <c r="F833" s="17">
        <v>5111803</v>
      </c>
      <c r="G833" s="47" t="s">
        <v>6085</v>
      </c>
      <c r="H833" s="47" t="s">
        <v>2008</v>
      </c>
      <c r="I833" s="57">
        <v>39738</v>
      </c>
      <c r="J833" s="57">
        <v>50695</v>
      </c>
      <c r="K833" s="47" t="s">
        <v>697</v>
      </c>
      <c r="L833" s="47" t="s">
        <v>3941</v>
      </c>
    </row>
    <row r="834" spans="1:12">
      <c r="A834" s="14">
        <v>831</v>
      </c>
      <c r="B834" s="45" t="s">
        <v>6088</v>
      </c>
      <c r="C834" s="45" t="s">
        <v>8126</v>
      </c>
      <c r="D834" s="45" t="s">
        <v>6089</v>
      </c>
      <c r="E834" s="25">
        <v>32.119999999999997</v>
      </c>
      <c r="F834" s="15">
        <v>5214335</v>
      </c>
      <c r="G834" s="45" t="s">
        <v>6090</v>
      </c>
      <c r="H834" s="45" t="s">
        <v>1951</v>
      </c>
      <c r="I834" s="58">
        <v>39757</v>
      </c>
      <c r="J834" s="58">
        <v>50714</v>
      </c>
      <c r="K834" s="45" t="s">
        <v>168</v>
      </c>
      <c r="L834" s="45" t="s">
        <v>169</v>
      </c>
    </row>
    <row r="835" spans="1:12">
      <c r="A835" s="16">
        <v>832</v>
      </c>
      <c r="B835" s="47" t="s">
        <v>6091</v>
      </c>
      <c r="C835" s="47" t="s">
        <v>8126</v>
      </c>
      <c r="D835" s="47" t="s">
        <v>6092</v>
      </c>
      <c r="E835" s="27">
        <v>51.25</v>
      </c>
      <c r="F835" s="17">
        <v>2661128</v>
      </c>
      <c r="G835" s="47" t="s">
        <v>1819</v>
      </c>
      <c r="H835" s="47" t="s">
        <v>1951</v>
      </c>
      <c r="I835" s="57">
        <v>39776</v>
      </c>
      <c r="J835" s="57">
        <v>50733</v>
      </c>
      <c r="K835" s="47" t="s">
        <v>2022</v>
      </c>
      <c r="L835" s="47" t="s">
        <v>2333</v>
      </c>
    </row>
    <row r="836" spans="1:12">
      <c r="A836" s="14">
        <v>833</v>
      </c>
      <c r="B836" s="45" t="s">
        <v>6097</v>
      </c>
      <c r="C836" s="45" t="s">
        <v>8126</v>
      </c>
      <c r="D836" s="45" t="s">
        <v>6098</v>
      </c>
      <c r="E836" s="25">
        <v>4481.82</v>
      </c>
      <c r="F836" s="15">
        <v>2887134</v>
      </c>
      <c r="G836" s="45" t="s">
        <v>6099</v>
      </c>
      <c r="H836" s="45" t="s">
        <v>2008</v>
      </c>
      <c r="I836" s="58">
        <v>39783</v>
      </c>
      <c r="J836" s="58">
        <v>50740</v>
      </c>
      <c r="K836" s="45" t="s">
        <v>425</v>
      </c>
      <c r="L836" s="45" t="s">
        <v>2009</v>
      </c>
    </row>
    <row r="837" spans="1:12">
      <c r="A837" s="16">
        <v>834</v>
      </c>
      <c r="B837" s="47" t="s">
        <v>7844</v>
      </c>
      <c r="C837" s="47" t="s">
        <v>8126</v>
      </c>
      <c r="D837" s="47" t="s">
        <v>3974</v>
      </c>
      <c r="E837" s="27">
        <v>178.98</v>
      </c>
      <c r="F837" s="17">
        <v>5294088</v>
      </c>
      <c r="G837" s="47" t="s">
        <v>7845</v>
      </c>
      <c r="H837" s="47" t="s">
        <v>2008</v>
      </c>
      <c r="I837" s="57">
        <v>39783</v>
      </c>
      <c r="J837" s="57">
        <v>50740</v>
      </c>
      <c r="K837" s="47" t="s">
        <v>356</v>
      </c>
      <c r="L837" s="47" t="s">
        <v>2265</v>
      </c>
    </row>
    <row r="838" spans="1:12">
      <c r="A838" s="14">
        <v>835</v>
      </c>
      <c r="B838" s="45" t="s">
        <v>6093</v>
      </c>
      <c r="C838" s="45" t="s">
        <v>8126</v>
      </c>
      <c r="D838" s="45" t="s">
        <v>2198</v>
      </c>
      <c r="E838" s="25">
        <v>33.74</v>
      </c>
      <c r="F838" s="15">
        <v>5218349</v>
      </c>
      <c r="G838" s="45" t="s">
        <v>6094</v>
      </c>
      <c r="H838" s="45" t="s">
        <v>1951</v>
      </c>
      <c r="I838" s="58">
        <v>39783</v>
      </c>
      <c r="J838" s="58">
        <v>50740</v>
      </c>
      <c r="K838" s="45" t="s">
        <v>168</v>
      </c>
      <c r="L838" s="45" t="s">
        <v>2198</v>
      </c>
    </row>
    <row r="839" spans="1:12">
      <c r="A839" s="16">
        <v>836</v>
      </c>
      <c r="B839" s="47" t="s">
        <v>6095</v>
      </c>
      <c r="C839" s="47" t="s">
        <v>8126</v>
      </c>
      <c r="D839" s="47" t="s">
        <v>3974</v>
      </c>
      <c r="E839" s="27">
        <v>92.75</v>
      </c>
      <c r="F839" s="17">
        <v>5877288</v>
      </c>
      <c r="G839" s="47" t="s">
        <v>6096</v>
      </c>
      <c r="H839" s="47" t="s">
        <v>2008</v>
      </c>
      <c r="I839" s="57">
        <v>39783</v>
      </c>
      <c r="J839" s="57">
        <v>50740</v>
      </c>
      <c r="K839" s="47" t="s">
        <v>356</v>
      </c>
      <c r="L839" s="47" t="s">
        <v>2265</v>
      </c>
    </row>
    <row r="840" spans="1:12">
      <c r="A840" s="14">
        <v>837</v>
      </c>
      <c r="B840" s="45" t="s">
        <v>6265</v>
      </c>
      <c r="C840" s="45" t="s">
        <v>8126</v>
      </c>
      <c r="D840" s="45" t="s">
        <v>2524</v>
      </c>
      <c r="E840" s="25">
        <v>178.04</v>
      </c>
      <c r="F840" s="15">
        <v>2885425</v>
      </c>
      <c r="G840" s="45" t="s">
        <v>6266</v>
      </c>
      <c r="H840" s="45" t="s">
        <v>1951</v>
      </c>
      <c r="I840" s="58">
        <v>39783</v>
      </c>
      <c r="J840" s="58">
        <v>50740</v>
      </c>
      <c r="K840" s="45" t="s">
        <v>708</v>
      </c>
      <c r="L840" s="45" t="s">
        <v>599</v>
      </c>
    </row>
    <row r="841" spans="1:12">
      <c r="A841" s="16">
        <v>838</v>
      </c>
      <c r="B841" s="47" t="s">
        <v>6103</v>
      </c>
      <c r="C841" s="47" t="s">
        <v>8126</v>
      </c>
      <c r="D841" s="47" t="s">
        <v>2179</v>
      </c>
      <c r="E841" s="27">
        <v>73.84</v>
      </c>
      <c r="F841" s="17">
        <v>5384915</v>
      </c>
      <c r="G841" s="47" t="s">
        <v>5859</v>
      </c>
      <c r="H841" s="47" t="s">
        <v>2008</v>
      </c>
      <c r="I841" s="57">
        <v>39786</v>
      </c>
      <c r="J841" s="57">
        <v>50743</v>
      </c>
      <c r="K841" s="47" t="s">
        <v>356</v>
      </c>
      <c r="L841" s="47" t="s">
        <v>2367</v>
      </c>
    </row>
    <row r="842" spans="1:12">
      <c r="A842" s="14">
        <v>839</v>
      </c>
      <c r="B842" s="45" t="s">
        <v>6104</v>
      </c>
      <c r="C842" s="45" t="s">
        <v>8126</v>
      </c>
      <c r="D842" s="45" t="s">
        <v>6105</v>
      </c>
      <c r="E842" s="25">
        <v>159.69</v>
      </c>
      <c r="F842" s="15">
        <v>5105501</v>
      </c>
      <c r="G842" s="45" t="s">
        <v>6106</v>
      </c>
      <c r="H842" s="45" t="s">
        <v>1951</v>
      </c>
      <c r="I842" s="58">
        <v>39790</v>
      </c>
      <c r="J842" s="58">
        <v>50747</v>
      </c>
      <c r="K842" s="45" t="s">
        <v>180</v>
      </c>
      <c r="L842" s="45" t="s">
        <v>5516</v>
      </c>
    </row>
    <row r="843" spans="1:12">
      <c r="A843" s="16">
        <v>840</v>
      </c>
      <c r="B843" s="47" t="s">
        <v>6107</v>
      </c>
      <c r="C843" s="47" t="s">
        <v>8126</v>
      </c>
      <c r="D843" s="47" t="s">
        <v>6108</v>
      </c>
      <c r="E843" s="27">
        <v>550.53</v>
      </c>
      <c r="F843" s="17">
        <v>5429196</v>
      </c>
      <c r="G843" s="47" t="s">
        <v>1526</v>
      </c>
      <c r="H843" s="47" t="s">
        <v>1951</v>
      </c>
      <c r="I843" s="57">
        <v>39790</v>
      </c>
      <c r="J843" s="57">
        <v>50747</v>
      </c>
      <c r="K843" s="47" t="s">
        <v>724</v>
      </c>
      <c r="L843" s="47" t="s">
        <v>2285</v>
      </c>
    </row>
    <row r="844" spans="1:12">
      <c r="A844" s="14">
        <v>841</v>
      </c>
      <c r="B844" s="45" t="s">
        <v>6111</v>
      </c>
      <c r="C844" s="45" t="s">
        <v>8126</v>
      </c>
      <c r="D844" s="45" t="s">
        <v>6112</v>
      </c>
      <c r="E844" s="25">
        <v>42.82</v>
      </c>
      <c r="F844" s="15">
        <v>5038464</v>
      </c>
      <c r="G844" s="45" t="s">
        <v>6113</v>
      </c>
      <c r="H844" s="45" t="s">
        <v>1951</v>
      </c>
      <c r="I844" s="58">
        <v>39827</v>
      </c>
      <c r="J844" s="58">
        <v>50784</v>
      </c>
      <c r="K844" s="45" t="s">
        <v>356</v>
      </c>
      <c r="L844" s="45" t="s">
        <v>2080</v>
      </c>
    </row>
    <row r="845" spans="1:12">
      <c r="A845" s="16">
        <v>842</v>
      </c>
      <c r="B845" s="47" t="s">
        <v>6118</v>
      </c>
      <c r="C845" s="47" t="s">
        <v>8126</v>
      </c>
      <c r="D845" s="47" t="s">
        <v>4580</v>
      </c>
      <c r="E845" s="27">
        <v>237.84</v>
      </c>
      <c r="F845" s="17">
        <v>2872943</v>
      </c>
      <c r="G845" s="47" t="s">
        <v>434</v>
      </c>
      <c r="H845" s="47" t="s">
        <v>1951</v>
      </c>
      <c r="I845" s="57">
        <v>39846</v>
      </c>
      <c r="J845" s="57">
        <v>50803</v>
      </c>
      <c r="K845" s="47" t="s">
        <v>267</v>
      </c>
      <c r="L845" s="47" t="s">
        <v>3888</v>
      </c>
    </row>
    <row r="846" spans="1:12">
      <c r="A846" s="14">
        <v>843</v>
      </c>
      <c r="B846" s="45" t="s">
        <v>6121</v>
      </c>
      <c r="C846" s="45" t="s">
        <v>8126</v>
      </c>
      <c r="D846" s="45" t="s">
        <v>6122</v>
      </c>
      <c r="E846" s="25">
        <v>25.01</v>
      </c>
      <c r="F846" s="15">
        <v>5445744</v>
      </c>
      <c r="G846" s="45" t="s">
        <v>5865</v>
      </c>
      <c r="H846" s="45" t="s">
        <v>1951</v>
      </c>
      <c r="I846" s="58">
        <v>39868</v>
      </c>
      <c r="J846" s="58">
        <v>50825</v>
      </c>
      <c r="K846" s="45" t="s">
        <v>663</v>
      </c>
      <c r="L846" s="45" t="s">
        <v>4266</v>
      </c>
    </row>
    <row r="847" spans="1:12">
      <c r="A847" s="16">
        <v>844</v>
      </c>
      <c r="B847" s="47" t="s">
        <v>6123</v>
      </c>
      <c r="C847" s="47" t="s">
        <v>8126</v>
      </c>
      <c r="D847" s="47" t="s">
        <v>6124</v>
      </c>
      <c r="E847" s="27">
        <v>56.74</v>
      </c>
      <c r="F847" s="17">
        <v>5445744</v>
      </c>
      <c r="G847" s="47" t="s">
        <v>5865</v>
      </c>
      <c r="H847" s="47" t="s">
        <v>1951</v>
      </c>
      <c r="I847" s="57">
        <v>39868</v>
      </c>
      <c r="J847" s="57">
        <v>50825</v>
      </c>
      <c r="K847" s="47" t="s">
        <v>663</v>
      </c>
      <c r="L847" s="47" t="s">
        <v>4266</v>
      </c>
    </row>
    <row r="848" spans="1:12">
      <c r="A848" s="14">
        <v>845</v>
      </c>
      <c r="B848" s="45" t="s">
        <v>6125</v>
      </c>
      <c r="C848" s="45" t="s">
        <v>8126</v>
      </c>
      <c r="D848" s="45" t="s">
        <v>6126</v>
      </c>
      <c r="E848" s="25">
        <v>541.08000000000004</v>
      </c>
      <c r="F848" s="15">
        <v>2546485</v>
      </c>
      <c r="G848" s="45" t="s">
        <v>6127</v>
      </c>
      <c r="H848" s="45" t="s">
        <v>1951</v>
      </c>
      <c r="I848" s="58">
        <v>39892</v>
      </c>
      <c r="J848" s="58">
        <v>50849</v>
      </c>
      <c r="K848" s="45" t="s">
        <v>267</v>
      </c>
      <c r="L848" s="45" t="s">
        <v>2211</v>
      </c>
    </row>
    <row r="849" spans="1:12">
      <c r="A849" s="16">
        <v>846</v>
      </c>
      <c r="B849" s="47" t="s">
        <v>6128</v>
      </c>
      <c r="C849" s="47" t="s">
        <v>8126</v>
      </c>
      <c r="D849" s="47" t="s">
        <v>6129</v>
      </c>
      <c r="E849" s="27">
        <v>365.36</v>
      </c>
      <c r="F849" s="17">
        <v>5244269</v>
      </c>
      <c r="G849" s="47" t="s">
        <v>6130</v>
      </c>
      <c r="H849" s="47" t="s">
        <v>2008</v>
      </c>
      <c r="I849" s="57">
        <v>39904</v>
      </c>
      <c r="J849" s="57">
        <v>50861</v>
      </c>
      <c r="K849" s="47" t="s">
        <v>356</v>
      </c>
      <c r="L849" s="47" t="s">
        <v>2114</v>
      </c>
    </row>
    <row r="850" spans="1:12">
      <c r="A850" s="14">
        <v>847</v>
      </c>
      <c r="B850" s="45" t="s">
        <v>7931</v>
      </c>
      <c r="C850" s="45" t="s">
        <v>8126</v>
      </c>
      <c r="D850" s="45" t="s">
        <v>7932</v>
      </c>
      <c r="E850" s="25">
        <v>80.290000000000006</v>
      </c>
      <c r="F850" s="15">
        <v>5152518</v>
      </c>
      <c r="G850" s="45" t="s">
        <v>7933</v>
      </c>
      <c r="H850" s="45" t="s">
        <v>2008</v>
      </c>
      <c r="I850" s="58">
        <v>39924</v>
      </c>
      <c r="J850" s="58">
        <v>50881</v>
      </c>
      <c r="K850" s="45" t="s">
        <v>356</v>
      </c>
      <c r="L850" s="45" t="s">
        <v>2367</v>
      </c>
    </row>
    <row r="851" spans="1:12">
      <c r="A851" s="16">
        <v>848</v>
      </c>
      <c r="B851" s="47" t="s">
        <v>6134</v>
      </c>
      <c r="C851" s="47" t="s">
        <v>8126</v>
      </c>
      <c r="D851" s="47" t="s">
        <v>6135</v>
      </c>
      <c r="E851" s="27">
        <v>6.18</v>
      </c>
      <c r="F851" s="17">
        <v>5194199</v>
      </c>
      <c r="G851" s="47" t="s">
        <v>6136</v>
      </c>
      <c r="H851" s="47" t="s">
        <v>1951</v>
      </c>
      <c r="I851" s="57">
        <v>39925</v>
      </c>
      <c r="J851" s="57">
        <v>50882</v>
      </c>
      <c r="K851" s="47" t="s">
        <v>267</v>
      </c>
      <c r="L851" s="47" t="s">
        <v>2485</v>
      </c>
    </row>
    <row r="852" spans="1:12">
      <c r="A852" s="14">
        <v>849</v>
      </c>
      <c r="B852" s="45" t="s">
        <v>6114</v>
      </c>
      <c r="C852" s="45" t="s">
        <v>8126</v>
      </c>
      <c r="D852" s="45" t="s">
        <v>2103</v>
      </c>
      <c r="E852" s="25">
        <v>354.51</v>
      </c>
      <c r="F852" s="15">
        <v>5068827</v>
      </c>
      <c r="G852" s="45" t="s">
        <v>4514</v>
      </c>
      <c r="H852" s="45" t="s">
        <v>2008</v>
      </c>
      <c r="I852" s="58">
        <v>39927</v>
      </c>
      <c r="J852" s="58">
        <v>50884</v>
      </c>
      <c r="K852" s="45" t="s">
        <v>724</v>
      </c>
      <c r="L852" s="45" t="s">
        <v>4515</v>
      </c>
    </row>
    <row r="853" spans="1:12">
      <c r="A853" s="16">
        <v>850</v>
      </c>
      <c r="B853" s="47" t="s">
        <v>6137</v>
      </c>
      <c r="C853" s="47" t="s">
        <v>8126</v>
      </c>
      <c r="D853" s="47" t="s">
        <v>1446</v>
      </c>
      <c r="E853" s="27">
        <v>1082.42</v>
      </c>
      <c r="F853" s="17">
        <v>2095025</v>
      </c>
      <c r="G853" s="47" t="s">
        <v>3047</v>
      </c>
      <c r="H853" s="47" t="s">
        <v>1951</v>
      </c>
      <c r="I853" s="57">
        <v>39938</v>
      </c>
      <c r="J853" s="57">
        <v>50895</v>
      </c>
      <c r="K853" s="47" t="s">
        <v>456</v>
      </c>
      <c r="L853" s="47" t="s">
        <v>4533</v>
      </c>
    </row>
    <row r="854" spans="1:12">
      <c r="A854" s="14">
        <v>851</v>
      </c>
      <c r="B854" s="45" t="s">
        <v>6138</v>
      </c>
      <c r="C854" s="45" t="s">
        <v>8126</v>
      </c>
      <c r="D854" s="45" t="s">
        <v>6139</v>
      </c>
      <c r="E854" s="25">
        <v>27.86</v>
      </c>
      <c r="F854" s="15">
        <v>5268095</v>
      </c>
      <c r="G854" s="45" t="s">
        <v>6140</v>
      </c>
      <c r="H854" s="45" t="s">
        <v>1951</v>
      </c>
      <c r="I854" s="58">
        <v>39948</v>
      </c>
      <c r="J854" s="58">
        <v>50905</v>
      </c>
      <c r="K854" s="45" t="s">
        <v>168</v>
      </c>
      <c r="L854" s="45" t="s">
        <v>169</v>
      </c>
    </row>
    <row r="855" spans="1:12">
      <c r="A855" s="16">
        <v>852</v>
      </c>
      <c r="B855" s="47" t="s">
        <v>7306</v>
      </c>
      <c r="C855" s="47" t="s">
        <v>8126</v>
      </c>
      <c r="D855" s="47" t="s">
        <v>7307</v>
      </c>
      <c r="E855" s="27">
        <v>26.79</v>
      </c>
      <c r="F855" s="17">
        <v>5259673</v>
      </c>
      <c r="G855" s="47" t="s">
        <v>1457</v>
      </c>
      <c r="H855" s="47" t="s">
        <v>1951</v>
      </c>
      <c r="I855" s="57">
        <v>39948</v>
      </c>
      <c r="J855" s="57">
        <v>50905</v>
      </c>
      <c r="K855" s="47" t="s">
        <v>356</v>
      </c>
      <c r="L855" s="47" t="s">
        <v>2367</v>
      </c>
    </row>
    <row r="856" spans="1:12">
      <c r="A856" s="14">
        <v>853</v>
      </c>
      <c r="B856" s="45" t="s">
        <v>7655</v>
      </c>
      <c r="C856" s="45" t="s">
        <v>8126</v>
      </c>
      <c r="D856" s="45" t="s">
        <v>7656</v>
      </c>
      <c r="E856" s="25">
        <v>31.71</v>
      </c>
      <c r="F856" s="15">
        <v>4249305</v>
      </c>
      <c r="G856" s="45" t="s">
        <v>7657</v>
      </c>
      <c r="H856" s="45" t="s">
        <v>1951</v>
      </c>
      <c r="I856" s="58">
        <v>39951</v>
      </c>
      <c r="J856" s="58">
        <v>50908</v>
      </c>
      <c r="K856" s="45" t="s">
        <v>470</v>
      </c>
      <c r="L856" s="45" t="s">
        <v>682</v>
      </c>
    </row>
    <row r="857" spans="1:12">
      <c r="A857" s="16">
        <v>854</v>
      </c>
      <c r="B857" s="47" t="s">
        <v>6141</v>
      </c>
      <c r="C857" s="47" t="s">
        <v>8126</v>
      </c>
      <c r="D857" s="47" t="s">
        <v>6142</v>
      </c>
      <c r="E857" s="27">
        <v>36.020000000000003</v>
      </c>
      <c r="F857" s="17">
        <v>5167256</v>
      </c>
      <c r="G857" s="47" t="s">
        <v>2484</v>
      </c>
      <c r="H857" s="47" t="s">
        <v>1951</v>
      </c>
      <c r="I857" s="57">
        <v>39951</v>
      </c>
      <c r="J857" s="57">
        <v>50908</v>
      </c>
      <c r="K857" s="47" t="s">
        <v>267</v>
      </c>
      <c r="L857" s="47" t="s">
        <v>2485</v>
      </c>
    </row>
    <row r="858" spans="1:12">
      <c r="A858" s="14">
        <v>855</v>
      </c>
      <c r="B858" s="45" t="s">
        <v>6143</v>
      </c>
      <c r="C858" s="45" t="s">
        <v>8126</v>
      </c>
      <c r="D858" s="45" t="s">
        <v>6144</v>
      </c>
      <c r="E858" s="25">
        <v>1637.63</v>
      </c>
      <c r="F858" s="15">
        <v>5376467</v>
      </c>
      <c r="G858" s="45" t="s">
        <v>6145</v>
      </c>
      <c r="H858" s="45" t="s">
        <v>1951</v>
      </c>
      <c r="I858" s="58">
        <v>39951</v>
      </c>
      <c r="J858" s="58">
        <v>50908</v>
      </c>
      <c r="K858" s="45" t="s">
        <v>697</v>
      </c>
      <c r="L858" s="45" t="s">
        <v>4094</v>
      </c>
    </row>
    <row r="859" spans="1:12">
      <c r="A859" s="16">
        <v>856</v>
      </c>
      <c r="B859" s="47" t="s">
        <v>6149</v>
      </c>
      <c r="C859" s="47" t="s">
        <v>8126</v>
      </c>
      <c r="D859" s="47" t="s">
        <v>6150</v>
      </c>
      <c r="E859" s="27">
        <v>2881.79</v>
      </c>
      <c r="F859" s="17">
        <v>5176727</v>
      </c>
      <c r="G859" s="47" t="s">
        <v>6151</v>
      </c>
      <c r="H859" s="47" t="s">
        <v>1946</v>
      </c>
      <c r="I859" s="57">
        <v>39955</v>
      </c>
      <c r="J859" s="57">
        <v>50912</v>
      </c>
      <c r="K859" s="47" t="s">
        <v>425</v>
      </c>
      <c r="L859" s="47" t="s">
        <v>498</v>
      </c>
    </row>
    <row r="860" spans="1:12">
      <c r="A860" s="14">
        <v>857</v>
      </c>
      <c r="B860" s="45" t="s">
        <v>6152</v>
      </c>
      <c r="C860" s="45" t="s">
        <v>8126</v>
      </c>
      <c r="D860" s="45" t="s">
        <v>4627</v>
      </c>
      <c r="E860" s="25">
        <v>35.979999999999997</v>
      </c>
      <c r="F860" s="15">
        <v>5047706</v>
      </c>
      <c r="G860" s="45" t="s">
        <v>6153</v>
      </c>
      <c r="H860" s="45" t="s">
        <v>1951</v>
      </c>
      <c r="I860" s="58">
        <v>39960</v>
      </c>
      <c r="J860" s="58">
        <v>50917</v>
      </c>
      <c r="K860" s="45" t="s">
        <v>267</v>
      </c>
      <c r="L860" s="45" t="s">
        <v>3888</v>
      </c>
    </row>
    <row r="861" spans="1:12">
      <c r="A861" s="16">
        <v>858</v>
      </c>
      <c r="B861" s="47" t="s">
        <v>6154</v>
      </c>
      <c r="C861" s="47" t="s">
        <v>8126</v>
      </c>
      <c r="D861" s="47" t="s">
        <v>6155</v>
      </c>
      <c r="E861" s="27">
        <v>39.119999999999997</v>
      </c>
      <c r="F861" s="17">
        <v>2708345</v>
      </c>
      <c r="G861" s="47" t="s">
        <v>6156</v>
      </c>
      <c r="H861" s="47" t="s">
        <v>1946</v>
      </c>
      <c r="I861" s="57">
        <v>39975</v>
      </c>
      <c r="J861" s="57">
        <v>50932</v>
      </c>
      <c r="K861" s="47" t="s">
        <v>180</v>
      </c>
      <c r="L861" s="47" t="s">
        <v>180</v>
      </c>
    </row>
    <row r="862" spans="1:12">
      <c r="A862" s="14">
        <v>859</v>
      </c>
      <c r="B862" s="45" t="s">
        <v>7047</v>
      </c>
      <c r="C862" s="45" t="s">
        <v>8126</v>
      </c>
      <c r="D862" s="45" t="s">
        <v>7048</v>
      </c>
      <c r="E862" s="25">
        <v>117.11</v>
      </c>
      <c r="F862" s="15">
        <v>5249007</v>
      </c>
      <c r="G862" s="45" t="s">
        <v>7049</v>
      </c>
      <c r="H862" s="45" t="s">
        <v>2008</v>
      </c>
      <c r="I862" s="58">
        <v>39981</v>
      </c>
      <c r="J862" s="58">
        <v>50938</v>
      </c>
      <c r="K862" s="45" t="s">
        <v>356</v>
      </c>
      <c r="L862" s="45" t="s">
        <v>2367</v>
      </c>
    </row>
    <row r="863" spans="1:12">
      <c r="A863" s="16">
        <v>860</v>
      </c>
      <c r="B863" s="47" t="s">
        <v>6160</v>
      </c>
      <c r="C863" s="47" t="s">
        <v>8126</v>
      </c>
      <c r="D863" s="47" t="s">
        <v>6161</v>
      </c>
      <c r="E863" s="27">
        <v>27</v>
      </c>
      <c r="F863" s="17">
        <v>5170591</v>
      </c>
      <c r="G863" s="47" t="s">
        <v>6162</v>
      </c>
      <c r="H863" s="47" t="s">
        <v>1951</v>
      </c>
      <c r="I863" s="57">
        <v>39987</v>
      </c>
      <c r="J863" s="57">
        <v>50944</v>
      </c>
      <c r="K863" s="47" t="s">
        <v>168</v>
      </c>
      <c r="L863" s="47" t="s">
        <v>169</v>
      </c>
    </row>
    <row r="864" spans="1:12">
      <c r="A864" s="14">
        <v>861</v>
      </c>
      <c r="B864" s="45" t="s">
        <v>6163</v>
      </c>
      <c r="C864" s="45" t="s">
        <v>8126</v>
      </c>
      <c r="D864" s="45" t="s">
        <v>2652</v>
      </c>
      <c r="E864" s="25">
        <v>24.89</v>
      </c>
      <c r="F864" s="15">
        <v>2050463</v>
      </c>
      <c r="G864" s="45" t="s">
        <v>6164</v>
      </c>
      <c r="H864" s="45" t="s">
        <v>3556</v>
      </c>
      <c r="I864" s="58">
        <v>39987</v>
      </c>
      <c r="J864" s="58">
        <v>50944</v>
      </c>
      <c r="K864" s="45" t="s">
        <v>470</v>
      </c>
      <c r="L864" s="45" t="s">
        <v>682</v>
      </c>
    </row>
    <row r="865" spans="1:12">
      <c r="A865" s="16">
        <v>862</v>
      </c>
      <c r="B865" s="47" t="s">
        <v>6466</v>
      </c>
      <c r="C865" s="47" t="s">
        <v>8126</v>
      </c>
      <c r="D865" s="47" t="s">
        <v>6467</v>
      </c>
      <c r="E865" s="27">
        <v>25.07</v>
      </c>
      <c r="F865" s="17">
        <v>5222575</v>
      </c>
      <c r="G865" s="47" t="s">
        <v>6468</v>
      </c>
      <c r="H865" s="47" t="s">
        <v>1951</v>
      </c>
      <c r="I865" s="57">
        <v>39993</v>
      </c>
      <c r="J865" s="57">
        <v>50950</v>
      </c>
      <c r="K865" s="47" t="s">
        <v>168</v>
      </c>
      <c r="L865" s="47" t="s">
        <v>2198</v>
      </c>
    </row>
    <row r="866" spans="1:12">
      <c r="A866" s="14">
        <v>863</v>
      </c>
      <c r="B866" s="45" t="s">
        <v>6166</v>
      </c>
      <c r="C866" s="45" t="s">
        <v>8126</v>
      </c>
      <c r="D866" s="45" t="s">
        <v>2445</v>
      </c>
      <c r="E866" s="25">
        <v>1423.81</v>
      </c>
      <c r="F866" s="15">
        <v>5009138</v>
      </c>
      <c r="G866" s="45" t="s">
        <v>5499</v>
      </c>
      <c r="H866" s="45" t="s">
        <v>1951</v>
      </c>
      <c r="I866" s="58">
        <v>40002</v>
      </c>
      <c r="J866" s="58">
        <v>50959</v>
      </c>
      <c r="K866" s="45" t="s">
        <v>267</v>
      </c>
      <c r="L866" s="45" t="s">
        <v>2669</v>
      </c>
    </row>
    <row r="867" spans="1:12">
      <c r="A867" s="16">
        <v>864</v>
      </c>
      <c r="B867" s="47" t="s">
        <v>6165</v>
      </c>
      <c r="C867" s="47" t="s">
        <v>8126</v>
      </c>
      <c r="D867" s="47" t="s">
        <v>5569</v>
      </c>
      <c r="E867" s="27">
        <v>33.99</v>
      </c>
      <c r="F867" s="17">
        <v>5175739</v>
      </c>
      <c r="G867" s="47" t="s">
        <v>2611</v>
      </c>
      <c r="H867" s="47" t="s">
        <v>1951</v>
      </c>
      <c r="I867" s="57">
        <v>40002</v>
      </c>
      <c r="J867" s="57">
        <v>52739</v>
      </c>
      <c r="K867" s="47" t="s">
        <v>1303</v>
      </c>
      <c r="L867" s="47" t="s">
        <v>2329</v>
      </c>
    </row>
    <row r="868" spans="1:12">
      <c r="A868" s="14">
        <v>865</v>
      </c>
      <c r="B868" s="45" t="s">
        <v>6170</v>
      </c>
      <c r="C868" s="45" t="s">
        <v>8126</v>
      </c>
      <c r="D868" s="45" t="s">
        <v>2479</v>
      </c>
      <c r="E868" s="25">
        <v>1789.37</v>
      </c>
      <c r="F868" s="15">
        <v>2765888</v>
      </c>
      <c r="G868" s="45" t="s">
        <v>6171</v>
      </c>
      <c r="H868" s="45" t="s">
        <v>1946</v>
      </c>
      <c r="I868" s="58">
        <v>40003</v>
      </c>
      <c r="J868" s="58">
        <v>50960</v>
      </c>
      <c r="K868" s="45" t="s">
        <v>6172</v>
      </c>
      <c r="L868" s="45" t="s">
        <v>6173</v>
      </c>
    </row>
    <row r="869" spans="1:12">
      <c r="A869" s="16">
        <v>866</v>
      </c>
      <c r="B869" s="47" t="s">
        <v>6167</v>
      </c>
      <c r="C869" s="47" t="s">
        <v>8126</v>
      </c>
      <c r="D869" s="47" t="s">
        <v>6168</v>
      </c>
      <c r="E869" s="27">
        <v>264.8</v>
      </c>
      <c r="F869" s="17">
        <v>6309003</v>
      </c>
      <c r="G869" s="47" t="s">
        <v>6169</v>
      </c>
      <c r="H869" s="47" t="s">
        <v>1951</v>
      </c>
      <c r="I869" s="57">
        <v>40003</v>
      </c>
      <c r="J869" s="57">
        <v>51125</v>
      </c>
      <c r="K869" s="47" t="s">
        <v>470</v>
      </c>
      <c r="L869" s="47" t="s">
        <v>682</v>
      </c>
    </row>
    <row r="870" spans="1:12">
      <c r="A870" s="14">
        <v>867</v>
      </c>
      <c r="B870" s="45" t="s">
        <v>6255</v>
      </c>
      <c r="C870" s="45" t="s">
        <v>8126</v>
      </c>
      <c r="D870" s="45" t="s">
        <v>6256</v>
      </c>
      <c r="E870" s="25">
        <v>203.18</v>
      </c>
      <c r="F870" s="15">
        <v>5099005</v>
      </c>
      <c r="G870" s="45" t="s">
        <v>6250</v>
      </c>
      <c r="H870" s="45" t="s">
        <v>1951</v>
      </c>
      <c r="I870" s="58">
        <v>40014</v>
      </c>
      <c r="J870" s="58">
        <v>50971</v>
      </c>
      <c r="K870" s="45" t="s">
        <v>425</v>
      </c>
      <c r="L870" s="45" t="s">
        <v>1975</v>
      </c>
    </row>
    <row r="871" spans="1:12">
      <c r="A871" s="16">
        <v>868</v>
      </c>
      <c r="B871" s="47" t="s">
        <v>6253</v>
      </c>
      <c r="C871" s="47" t="s">
        <v>8126</v>
      </c>
      <c r="D871" s="47" t="s">
        <v>6254</v>
      </c>
      <c r="E871" s="27">
        <v>483.57</v>
      </c>
      <c r="F871" s="17">
        <v>5099005</v>
      </c>
      <c r="G871" s="47" t="s">
        <v>6250</v>
      </c>
      <c r="H871" s="47" t="s">
        <v>1951</v>
      </c>
      <c r="I871" s="57">
        <v>40014</v>
      </c>
      <c r="J871" s="57">
        <v>50971</v>
      </c>
      <c r="K871" s="47" t="s">
        <v>425</v>
      </c>
      <c r="L871" s="47" t="s">
        <v>1975</v>
      </c>
    </row>
    <row r="872" spans="1:12">
      <c r="A872" s="14">
        <v>869</v>
      </c>
      <c r="B872" s="45" t="s">
        <v>6174</v>
      </c>
      <c r="C872" s="45" t="s">
        <v>8126</v>
      </c>
      <c r="D872" s="45" t="s">
        <v>3581</v>
      </c>
      <c r="E872" s="25">
        <v>487.39</v>
      </c>
      <c r="F872" s="15">
        <v>5415853</v>
      </c>
      <c r="G872" s="45" t="s">
        <v>6176</v>
      </c>
      <c r="H872" s="45" t="s">
        <v>1951</v>
      </c>
      <c r="I872" s="58">
        <v>40017</v>
      </c>
      <c r="J872" s="58">
        <v>50974</v>
      </c>
      <c r="K872" s="45" t="s">
        <v>456</v>
      </c>
      <c r="L872" s="45" t="s">
        <v>2186</v>
      </c>
    </row>
    <row r="873" spans="1:12">
      <c r="A873" s="16">
        <v>870</v>
      </c>
      <c r="B873" s="47" t="s">
        <v>6177</v>
      </c>
      <c r="C873" s="47" t="s">
        <v>8126</v>
      </c>
      <c r="D873" s="47" t="s">
        <v>6178</v>
      </c>
      <c r="E873" s="27">
        <v>95.64</v>
      </c>
      <c r="F873" s="17">
        <v>2868679</v>
      </c>
      <c r="G873" s="47" t="s">
        <v>6179</v>
      </c>
      <c r="H873" s="47" t="s">
        <v>1951</v>
      </c>
      <c r="I873" s="57">
        <v>40018</v>
      </c>
      <c r="J873" s="57">
        <v>50975</v>
      </c>
      <c r="K873" s="47" t="s">
        <v>724</v>
      </c>
      <c r="L873" s="47" t="s">
        <v>2285</v>
      </c>
    </row>
    <row r="874" spans="1:12">
      <c r="A874" s="14">
        <v>871</v>
      </c>
      <c r="B874" s="45" t="s">
        <v>7122</v>
      </c>
      <c r="C874" s="45" t="s">
        <v>8126</v>
      </c>
      <c r="D874" s="45" t="s">
        <v>7123</v>
      </c>
      <c r="E874" s="25">
        <v>166.7</v>
      </c>
      <c r="F874" s="15">
        <v>5234522</v>
      </c>
      <c r="G874" s="45" t="s">
        <v>7124</v>
      </c>
      <c r="H874" s="45" t="s">
        <v>2008</v>
      </c>
      <c r="I874" s="58">
        <v>40021</v>
      </c>
      <c r="J874" s="58">
        <v>50978</v>
      </c>
      <c r="K874" s="45" t="s">
        <v>356</v>
      </c>
      <c r="L874" s="45" t="s">
        <v>2367</v>
      </c>
    </row>
    <row r="875" spans="1:12">
      <c r="A875" s="16">
        <v>872</v>
      </c>
      <c r="B875" s="47" t="s">
        <v>6180</v>
      </c>
      <c r="C875" s="47" t="s">
        <v>8126</v>
      </c>
      <c r="D875" s="47" t="s">
        <v>2116</v>
      </c>
      <c r="E875" s="27">
        <v>541.52</v>
      </c>
      <c r="F875" s="17">
        <v>2724146</v>
      </c>
      <c r="G875" s="47" t="s">
        <v>5373</v>
      </c>
      <c r="H875" s="47" t="s">
        <v>2008</v>
      </c>
      <c r="I875" s="57">
        <v>40022</v>
      </c>
      <c r="J875" s="57">
        <v>50979</v>
      </c>
      <c r="K875" s="47" t="s">
        <v>425</v>
      </c>
      <c r="L875" s="47" t="s">
        <v>2054</v>
      </c>
    </row>
    <row r="876" spans="1:12">
      <c r="A876" s="14">
        <v>873</v>
      </c>
      <c r="B876" s="45" t="s">
        <v>6181</v>
      </c>
      <c r="C876" s="45" t="s">
        <v>8126</v>
      </c>
      <c r="D876" s="45" t="s">
        <v>6182</v>
      </c>
      <c r="E876" s="25">
        <v>424.89</v>
      </c>
      <c r="F876" s="15">
        <v>2724146</v>
      </c>
      <c r="G876" s="45" t="s">
        <v>5373</v>
      </c>
      <c r="H876" s="45" t="s">
        <v>2008</v>
      </c>
      <c r="I876" s="58">
        <v>40022</v>
      </c>
      <c r="J876" s="58">
        <v>50979</v>
      </c>
      <c r="K876" s="45" t="s">
        <v>425</v>
      </c>
      <c r="L876" s="45" t="s">
        <v>2054</v>
      </c>
    </row>
    <row r="877" spans="1:12">
      <c r="A877" s="16">
        <v>874</v>
      </c>
      <c r="B877" s="47" t="s">
        <v>6183</v>
      </c>
      <c r="C877" s="47" t="s">
        <v>8126</v>
      </c>
      <c r="D877" s="47" t="s">
        <v>6184</v>
      </c>
      <c r="E877" s="27">
        <v>114.43</v>
      </c>
      <c r="F877" s="17">
        <v>5012821</v>
      </c>
      <c r="G877" s="47" t="s">
        <v>6185</v>
      </c>
      <c r="H877" s="47" t="s">
        <v>1951</v>
      </c>
      <c r="I877" s="57">
        <v>40023</v>
      </c>
      <c r="J877" s="57">
        <v>50980</v>
      </c>
      <c r="K877" s="47" t="s">
        <v>168</v>
      </c>
      <c r="L877" s="47" t="s">
        <v>413</v>
      </c>
    </row>
    <row r="878" spans="1:12">
      <c r="A878" s="14">
        <v>875</v>
      </c>
      <c r="B878" s="45" t="s">
        <v>6186</v>
      </c>
      <c r="C878" s="45" t="s">
        <v>8126</v>
      </c>
      <c r="D878" s="45" t="s">
        <v>6187</v>
      </c>
      <c r="E878" s="25">
        <v>1171.21</v>
      </c>
      <c r="F878" s="15">
        <v>5403766</v>
      </c>
      <c r="G878" s="45" t="s">
        <v>6188</v>
      </c>
      <c r="H878" s="45" t="s">
        <v>2008</v>
      </c>
      <c r="I878" s="58">
        <v>40024</v>
      </c>
      <c r="J878" s="58">
        <v>50981</v>
      </c>
      <c r="K878" s="45" t="s">
        <v>356</v>
      </c>
      <c r="L878" s="45" t="s">
        <v>2265</v>
      </c>
    </row>
    <row r="879" spans="1:12">
      <c r="A879" s="16">
        <v>876</v>
      </c>
      <c r="B879" s="47" t="s">
        <v>6189</v>
      </c>
      <c r="C879" s="47" t="s">
        <v>8126</v>
      </c>
      <c r="D879" s="47" t="s">
        <v>3592</v>
      </c>
      <c r="E879" s="27">
        <v>10541.01</v>
      </c>
      <c r="F879" s="17">
        <v>2668548</v>
      </c>
      <c r="G879" s="47" t="s">
        <v>5109</v>
      </c>
      <c r="H879" s="47" t="s">
        <v>1951</v>
      </c>
      <c r="I879" s="57">
        <v>40028</v>
      </c>
      <c r="J879" s="57">
        <v>50985</v>
      </c>
      <c r="K879" s="47" t="s">
        <v>425</v>
      </c>
      <c r="L879" s="47" t="s">
        <v>6190</v>
      </c>
    </row>
    <row r="880" spans="1:12">
      <c r="A880" s="14">
        <v>877</v>
      </c>
      <c r="B880" s="45" t="s">
        <v>6191</v>
      </c>
      <c r="C880" s="45" t="s">
        <v>8126</v>
      </c>
      <c r="D880" s="45" t="s">
        <v>6192</v>
      </c>
      <c r="E880" s="25">
        <v>29.97</v>
      </c>
      <c r="F880" s="15">
        <v>2688123</v>
      </c>
      <c r="G880" s="45" t="s">
        <v>6193</v>
      </c>
      <c r="H880" s="45" t="s">
        <v>1951</v>
      </c>
      <c r="I880" s="58">
        <v>40028</v>
      </c>
      <c r="J880" s="58">
        <v>50985</v>
      </c>
      <c r="K880" s="45" t="s">
        <v>267</v>
      </c>
      <c r="L880" s="45" t="s">
        <v>2485</v>
      </c>
    </row>
    <row r="881" spans="1:12">
      <c r="A881" s="16">
        <v>878</v>
      </c>
      <c r="B881" s="47" t="s">
        <v>6194</v>
      </c>
      <c r="C881" s="47" t="s">
        <v>8126</v>
      </c>
      <c r="D881" s="47" t="s">
        <v>6195</v>
      </c>
      <c r="E881" s="27">
        <v>206.5</v>
      </c>
      <c r="F881" s="17">
        <v>5041589</v>
      </c>
      <c r="G881" s="47" t="s">
        <v>6196</v>
      </c>
      <c r="H881" s="47" t="s">
        <v>1946</v>
      </c>
      <c r="I881" s="57">
        <v>40038</v>
      </c>
      <c r="J881" s="57">
        <v>50995</v>
      </c>
      <c r="K881" s="47" t="s">
        <v>267</v>
      </c>
      <c r="L881" s="47" t="s">
        <v>3888</v>
      </c>
    </row>
    <row r="882" spans="1:12">
      <c r="A882" s="14">
        <v>879</v>
      </c>
      <c r="B882" s="45" t="s">
        <v>6197</v>
      </c>
      <c r="C882" s="45" t="s">
        <v>8126</v>
      </c>
      <c r="D882" s="45" t="s">
        <v>6198</v>
      </c>
      <c r="E882" s="25">
        <v>354.67</v>
      </c>
      <c r="F882" s="15">
        <v>5872006</v>
      </c>
      <c r="G882" s="45" t="s">
        <v>6199</v>
      </c>
      <c r="H882" s="45" t="s">
        <v>2008</v>
      </c>
      <c r="I882" s="58">
        <v>40045</v>
      </c>
      <c r="J882" s="58">
        <v>51002</v>
      </c>
      <c r="K882" s="45" t="s">
        <v>356</v>
      </c>
      <c r="L882" s="45" t="s">
        <v>2265</v>
      </c>
    </row>
    <row r="883" spans="1:12">
      <c r="A883" s="16">
        <v>880</v>
      </c>
      <c r="B883" s="47" t="s">
        <v>6203</v>
      </c>
      <c r="C883" s="47" t="s">
        <v>8126</v>
      </c>
      <c r="D883" s="47" t="s">
        <v>6204</v>
      </c>
      <c r="E883" s="27">
        <v>98.5</v>
      </c>
      <c r="F883" s="17">
        <v>2855267</v>
      </c>
      <c r="G883" s="47" t="s">
        <v>6205</v>
      </c>
      <c r="H883" s="47" t="s">
        <v>1951</v>
      </c>
      <c r="I883" s="57">
        <v>40056</v>
      </c>
      <c r="J883" s="57">
        <v>51013</v>
      </c>
      <c r="K883" s="47" t="s">
        <v>470</v>
      </c>
      <c r="L883" s="47" t="s">
        <v>682</v>
      </c>
    </row>
    <row r="884" spans="1:12">
      <c r="A884" s="14">
        <v>881</v>
      </c>
      <c r="B884" s="45" t="s">
        <v>6200</v>
      </c>
      <c r="C884" s="45" t="s">
        <v>8126</v>
      </c>
      <c r="D884" s="45" t="s">
        <v>6201</v>
      </c>
      <c r="E884" s="25">
        <v>227.64</v>
      </c>
      <c r="F884" s="15">
        <v>5152542</v>
      </c>
      <c r="G884" s="45" t="s">
        <v>6202</v>
      </c>
      <c r="H884" s="45" t="s">
        <v>1951</v>
      </c>
      <c r="I884" s="58">
        <v>40056</v>
      </c>
      <c r="J884" s="58">
        <v>51013</v>
      </c>
      <c r="K884" s="45" t="s">
        <v>267</v>
      </c>
      <c r="L884" s="45" t="s">
        <v>1983</v>
      </c>
    </row>
    <row r="885" spans="1:12">
      <c r="A885" s="16">
        <v>882</v>
      </c>
      <c r="B885" s="47" t="s">
        <v>6206</v>
      </c>
      <c r="C885" s="47" t="s">
        <v>8126</v>
      </c>
      <c r="D885" s="47" t="s">
        <v>6207</v>
      </c>
      <c r="E885" s="27">
        <v>404.98</v>
      </c>
      <c r="F885" s="17">
        <v>5111676</v>
      </c>
      <c r="G885" s="47" t="s">
        <v>6208</v>
      </c>
      <c r="H885" s="47" t="s">
        <v>1951</v>
      </c>
      <c r="I885" s="57">
        <v>40059</v>
      </c>
      <c r="J885" s="57">
        <v>51016</v>
      </c>
      <c r="K885" s="47" t="s">
        <v>456</v>
      </c>
      <c r="L885" s="47" t="s">
        <v>3670</v>
      </c>
    </row>
    <row r="886" spans="1:12">
      <c r="A886" s="14">
        <v>883</v>
      </c>
      <c r="B886" s="45" t="s">
        <v>6209</v>
      </c>
      <c r="C886" s="45" t="s">
        <v>8126</v>
      </c>
      <c r="D886" s="45" t="s">
        <v>6210</v>
      </c>
      <c r="E886" s="25">
        <v>379.25</v>
      </c>
      <c r="F886" s="15">
        <v>5222443</v>
      </c>
      <c r="G886" s="45" t="s">
        <v>6211</v>
      </c>
      <c r="H886" s="45" t="s">
        <v>1951</v>
      </c>
      <c r="I886" s="58">
        <v>40065</v>
      </c>
      <c r="J886" s="58">
        <v>51022</v>
      </c>
      <c r="K886" s="45" t="s">
        <v>356</v>
      </c>
      <c r="L886" s="45" t="s">
        <v>2367</v>
      </c>
    </row>
    <row r="887" spans="1:12">
      <c r="A887" s="16">
        <v>884</v>
      </c>
      <c r="B887" s="47" t="s">
        <v>7459</v>
      </c>
      <c r="C887" s="47" t="s">
        <v>8126</v>
      </c>
      <c r="D887" s="47" t="s">
        <v>7460</v>
      </c>
      <c r="E887" s="27">
        <v>1835.25</v>
      </c>
      <c r="F887" s="17">
        <v>5050138</v>
      </c>
      <c r="G887" s="47" t="s">
        <v>7461</v>
      </c>
      <c r="H887" s="47" t="s">
        <v>2008</v>
      </c>
      <c r="I887" s="57">
        <v>40065</v>
      </c>
      <c r="J887" s="57">
        <v>51022</v>
      </c>
      <c r="K887" s="47" t="s">
        <v>356</v>
      </c>
      <c r="L887" s="47" t="s">
        <v>357</v>
      </c>
    </row>
    <row r="888" spans="1:12">
      <c r="A888" s="14">
        <v>885</v>
      </c>
      <c r="B888" s="45" t="s">
        <v>6212</v>
      </c>
      <c r="C888" s="45" t="s">
        <v>8126</v>
      </c>
      <c r="D888" s="45" t="s">
        <v>6213</v>
      </c>
      <c r="E888" s="25">
        <v>523.64</v>
      </c>
      <c r="F888" s="15">
        <v>2036347</v>
      </c>
      <c r="G888" s="45" t="s">
        <v>6214</v>
      </c>
      <c r="H888" s="45" t="s">
        <v>1951</v>
      </c>
      <c r="I888" s="58">
        <v>40066</v>
      </c>
      <c r="J888" s="58">
        <v>51023</v>
      </c>
      <c r="K888" s="45" t="s">
        <v>3745</v>
      </c>
      <c r="L888" s="45" t="s">
        <v>3746</v>
      </c>
    </row>
    <row r="889" spans="1:12">
      <c r="A889" s="16">
        <v>886</v>
      </c>
      <c r="B889" s="47" t="s">
        <v>6218</v>
      </c>
      <c r="C889" s="47" t="s">
        <v>8126</v>
      </c>
      <c r="D889" s="47" t="s">
        <v>6219</v>
      </c>
      <c r="E889" s="27">
        <v>30.92</v>
      </c>
      <c r="F889" s="17">
        <v>5567319</v>
      </c>
      <c r="G889" s="47" t="s">
        <v>5778</v>
      </c>
      <c r="H889" s="47" t="s">
        <v>2008</v>
      </c>
      <c r="I889" s="57">
        <v>40079</v>
      </c>
      <c r="J889" s="57">
        <v>51854</v>
      </c>
      <c r="K889" s="47" t="s">
        <v>1303</v>
      </c>
      <c r="L889" s="47" t="s">
        <v>2329</v>
      </c>
    </row>
    <row r="890" spans="1:12">
      <c r="A890" s="14">
        <v>887</v>
      </c>
      <c r="B890" s="45" t="s">
        <v>6215</v>
      </c>
      <c r="C890" s="45" t="s">
        <v>8126</v>
      </c>
      <c r="D890" s="45" t="s">
        <v>6216</v>
      </c>
      <c r="E890" s="25">
        <v>78.67</v>
      </c>
      <c r="F890" s="15">
        <v>5081416</v>
      </c>
      <c r="G890" s="45" t="s">
        <v>6217</v>
      </c>
      <c r="H890" s="45" t="s">
        <v>1951</v>
      </c>
      <c r="I890" s="58">
        <v>40079</v>
      </c>
      <c r="J890" s="58">
        <v>51036</v>
      </c>
      <c r="K890" s="45" t="s">
        <v>180</v>
      </c>
      <c r="L890" s="45" t="s">
        <v>2168</v>
      </c>
    </row>
    <row r="891" spans="1:12">
      <c r="A891" s="16">
        <v>888</v>
      </c>
      <c r="B891" s="47" t="s">
        <v>6220</v>
      </c>
      <c r="C891" s="47" t="s">
        <v>8126</v>
      </c>
      <c r="D891" s="47" t="s">
        <v>6221</v>
      </c>
      <c r="E891" s="27">
        <v>397.93</v>
      </c>
      <c r="F891" s="17">
        <v>5084024</v>
      </c>
      <c r="G891" s="47" t="s">
        <v>6222</v>
      </c>
      <c r="H891" s="47" t="s">
        <v>1951</v>
      </c>
      <c r="I891" s="57">
        <v>40080</v>
      </c>
      <c r="J891" s="57">
        <v>51037</v>
      </c>
      <c r="K891" s="47" t="s">
        <v>356</v>
      </c>
      <c r="L891" s="47" t="s">
        <v>2265</v>
      </c>
    </row>
    <row r="892" spans="1:12">
      <c r="A892" s="14">
        <v>889</v>
      </c>
      <c r="B892" s="45" t="s">
        <v>6224</v>
      </c>
      <c r="C892" s="45" t="s">
        <v>8126</v>
      </c>
      <c r="D892" s="45" t="s">
        <v>6225</v>
      </c>
      <c r="E892" s="25">
        <v>1684.89</v>
      </c>
      <c r="F892" s="15">
        <v>5010896</v>
      </c>
      <c r="G892" s="45" t="s">
        <v>6226</v>
      </c>
      <c r="H892" s="45" t="s">
        <v>1951</v>
      </c>
      <c r="I892" s="58">
        <v>40086</v>
      </c>
      <c r="J892" s="58">
        <v>51043</v>
      </c>
      <c r="K892" s="45" t="s">
        <v>663</v>
      </c>
      <c r="L892" s="45" t="s">
        <v>2359</v>
      </c>
    </row>
    <row r="893" spans="1:12">
      <c r="A893" s="16">
        <v>890</v>
      </c>
      <c r="B893" s="47" t="s">
        <v>6223</v>
      </c>
      <c r="C893" s="47" t="s">
        <v>8126</v>
      </c>
      <c r="D893" s="47" t="s">
        <v>5470</v>
      </c>
      <c r="E893" s="27">
        <v>469.83</v>
      </c>
      <c r="F893" s="17">
        <v>5122392</v>
      </c>
      <c r="G893" s="47" t="s">
        <v>4833</v>
      </c>
      <c r="H893" s="47" t="s">
        <v>2008</v>
      </c>
      <c r="I893" s="57">
        <v>40086</v>
      </c>
      <c r="J893" s="57">
        <v>51043</v>
      </c>
      <c r="K893" s="47" t="s">
        <v>180</v>
      </c>
      <c r="L893" s="47" t="s">
        <v>2168</v>
      </c>
    </row>
    <row r="894" spans="1:12">
      <c r="A894" s="14">
        <v>891</v>
      </c>
      <c r="B894" s="45" t="s">
        <v>6227</v>
      </c>
      <c r="C894" s="45" t="s">
        <v>8126</v>
      </c>
      <c r="D894" s="45" t="s">
        <v>6229</v>
      </c>
      <c r="E894" s="25">
        <v>125.66</v>
      </c>
      <c r="F894" s="15">
        <v>5154456</v>
      </c>
      <c r="G894" s="45" t="s">
        <v>6230</v>
      </c>
      <c r="H894" s="45" t="s">
        <v>2008</v>
      </c>
      <c r="I894" s="58">
        <v>40112</v>
      </c>
      <c r="J894" s="58">
        <v>51069</v>
      </c>
      <c r="K894" s="45" t="s">
        <v>425</v>
      </c>
      <c r="L894" s="45" t="s">
        <v>498</v>
      </c>
    </row>
    <row r="895" spans="1:12">
      <c r="A895" s="16">
        <v>892</v>
      </c>
      <c r="B895" s="47" t="s">
        <v>6236</v>
      </c>
      <c r="C895" s="47" t="s">
        <v>8126</v>
      </c>
      <c r="D895" s="47" t="s">
        <v>6237</v>
      </c>
      <c r="E895" s="27">
        <v>42592.58</v>
      </c>
      <c r="F895" s="17">
        <v>2705133</v>
      </c>
      <c r="G895" s="47" t="s">
        <v>6235</v>
      </c>
      <c r="H895" s="47" t="s">
        <v>2008</v>
      </c>
      <c r="I895" s="57">
        <v>40113</v>
      </c>
      <c r="J895" s="57">
        <v>51070</v>
      </c>
      <c r="K895" s="47" t="s">
        <v>425</v>
      </c>
      <c r="L895" s="47" t="s">
        <v>3118</v>
      </c>
    </row>
    <row r="896" spans="1:12">
      <c r="A896" s="14">
        <v>893</v>
      </c>
      <c r="B896" s="45" t="s">
        <v>6234</v>
      </c>
      <c r="C896" s="45" t="s">
        <v>8126</v>
      </c>
      <c r="D896" s="45" t="s">
        <v>2445</v>
      </c>
      <c r="E896" s="25">
        <v>20327.400000000001</v>
      </c>
      <c r="F896" s="15">
        <v>2705133</v>
      </c>
      <c r="G896" s="45" t="s">
        <v>6235</v>
      </c>
      <c r="H896" s="45" t="s">
        <v>2008</v>
      </c>
      <c r="I896" s="58">
        <v>40113</v>
      </c>
      <c r="J896" s="58">
        <v>51070</v>
      </c>
      <c r="K896" s="45" t="s">
        <v>425</v>
      </c>
      <c r="L896" s="45" t="s">
        <v>3118</v>
      </c>
    </row>
    <row r="897" spans="1:12">
      <c r="A897" s="16">
        <v>894</v>
      </c>
      <c r="B897" s="47" t="s">
        <v>6231</v>
      </c>
      <c r="C897" s="47" t="s">
        <v>8126</v>
      </c>
      <c r="D897" s="47" t="s">
        <v>6232</v>
      </c>
      <c r="E897" s="27">
        <v>155.52000000000001</v>
      </c>
      <c r="F897" s="17">
        <v>5564913</v>
      </c>
      <c r="G897" s="47" t="s">
        <v>6233</v>
      </c>
      <c r="H897" s="47" t="s">
        <v>1951</v>
      </c>
      <c r="I897" s="57">
        <v>40113</v>
      </c>
      <c r="J897" s="57">
        <v>51070</v>
      </c>
      <c r="K897" s="47" t="s">
        <v>356</v>
      </c>
      <c r="L897" s="47" t="s">
        <v>2265</v>
      </c>
    </row>
    <row r="898" spans="1:12">
      <c r="A898" s="14">
        <v>895</v>
      </c>
      <c r="B898" s="45" t="s">
        <v>6238</v>
      </c>
      <c r="C898" s="45" t="s">
        <v>8126</v>
      </c>
      <c r="D898" s="45" t="s">
        <v>2179</v>
      </c>
      <c r="E898" s="25">
        <v>53.56</v>
      </c>
      <c r="F898" s="15">
        <v>5076307</v>
      </c>
      <c r="G898" s="45" t="s">
        <v>6239</v>
      </c>
      <c r="H898" s="45" t="s">
        <v>1951</v>
      </c>
      <c r="I898" s="58">
        <v>40119</v>
      </c>
      <c r="J898" s="58">
        <v>51076</v>
      </c>
      <c r="K898" s="45" t="s">
        <v>697</v>
      </c>
      <c r="L898" s="45" t="s">
        <v>1562</v>
      </c>
    </row>
    <row r="899" spans="1:12">
      <c r="A899" s="16">
        <v>896</v>
      </c>
      <c r="B899" s="47" t="s">
        <v>6243</v>
      </c>
      <c r="C899" s="47" t="s">
        <v>8126</v>
      </c>
      <c r="D899" s="47" t="s">
        <v>3202</v>
      </c>
      <c r="E899" s="27">
        <v>178.31</v>
      </c>
      <c r="F899" s="17">
        <v>5328586</v>
      </c>
      <c r="G899" s="47" t="s">
        <v>6244</v>
      </c>
      <c r="H899" s="47" t="s">
        <v>1951</v>
      </c>
      <c r="I899" s="57">
        <v>40123</v>
      </c>
      <c r="J899" s="57">
        <v>51080</v>
      </c>
      <c r="K899" s="47" t="s">
        <v>267</v>
      </c>
      <c r="L899" s="47" t="s">
        <v>6245</v>
      </c>
    </row>
    <row r="900" spans="1:12">
      <c r="A900" s="14">
        <v>897</v>
      </c>
      <c r="B900" s="45" t="s">
        <v>6240</v>
      </c>
      <c r="C900" s="45" t="s">
        <v>8126</v>
      </c>
      <c r="D900" s="45" t="s">
        <v>6241</v>
      </c>
      <c r="E900" s="25">
        <v>24.13</v>
      </c>
      <c r="F900" s="15">
        <v>5072743</v>
      </c>
      <c r="G900" s="45" t="s">
        <v>6242</v>
      </c>
      <c r="H900" s="45" t="s">
        <v>2008</v>
      </c>
      <c r="I900" s="58">
        <v>40123</v>
      </c>
      <c r="J900" s="58">
        <v>51080</v>
      </c>
      <c r="K900" s="45" t="s">
        <v>168</v>
      </c>
      <c r="L900" s="45" t="s">
        <v>2198</v>
      </c>
    </row>
    <row r="901" spans="1:12">
      <c r="A901" s="16">
        <v>898</v>
      </c>
      <c r="B901" s="47" t="s">
        <v>6246</v>
      </c>
      <c r="C901" s="47" t="s">
        <v>8126</v>
      </c>
      <c r="D901" s="47" t="s">
        <v>6247</v>
      </c>
      <c r="E901" s="27">
        <v>61.44</v>
      </c>
      <c r="F901" s="17">
        <v>2641984</v>
      </c>
      <c r="G901" s="47" t="s">
        <v>5762</v>
      </c>
      <c r="H901" s="47" t="s">
        <v>1951</v>
      </c>
      <c r="I901" s="57">
        <v>40126</v>
      </c>
      <c r="J901" s="57">
        <v>51083</v>
      </c>
      <c r="K901" s="47" t="s">
        <v>724</v>
      </c>
      <c r="L901" s="47" t="s">
        <v>560</v>
      </c>
    </row>
    <row r="902" spans="1:12">
      <c r="A902" s="14">
        <v>899</v>
      </c>
      <c r="B902" s="45" t="s">
        <v>6257</v>
      </c>
      <c r="C902" s="45" t="s">
        <v>8126</v>
      </c>
      <c r="D902" s="45" t="s">
        <v>6258</v>
      </c>
      <c r="E902" s="25">
        <v>1204.47</v>
      </c>
      <c r="F902" s="15">
        <v>2094533</v>
      </c>
      <c r="G902" s="45" t="s">
        <v>4556</v>
      </c>
      <c r="H902" s="45" t="s">
        <v>2008</v>
      </c>
      <c r="I902" s="58">
        <v>40137</v>
      </c>
      <c r="J902" s="58">
        <v>51094</v>
      </c>
      <c r="K902" s="45" t="s">
        <v>3354</v>
      </c>
      <c r="L902" s="45" t="s">
        <v>6259</v>
      </c>
    </row>
    <row r="903" spans="1:12">
      <c r="A903" s="16">
        <v>900</v>
      </c>
      <c r="B903" s="47" t="s">
        <v>6262</v>
      </c>
      <c r="C903" s="47" t="s">
        <v>8126</v>
      </c>
      <c r="D903" s="47" t="s">
        <v>6263</v>
      </c>
      <c r="E903" s="27">
        <v>282.43</v>
      </c>
      <c r="F903" s="17">
        <v>2861429</v>
      </c>
      <c r="G903" s="47" t="s">
        <v>4866</v>
      </c>
      <c r="H903" s="47" t="s">
        <v>1951</v>
      </c>
      <c r="I903" s="57">
        <v>40140</v>
      </c>
      <c r="J903" s="57">
        <v>51097</v>
      </c>
      <c r="K903" s="47" t="s">
        <v>663</v>
      </c>
      <c r="L903" s="47" t="s">
        <v>2037</v>
      </c>
    </row>
    <row r="904" spans="1:12">
      <c r="A904" s="14">
        <v>901</v>
      </c>
      <c r="B904" s="45" t="s">
        <v>6264</v>
      </c>
      <c r="C904" s="45" t="s">
        <v>8126</v>
      </c>
      <c r="D904" s="45" t="s">
        <v>5118</v>
      </c>
      <c r="E904" s="25">
        <v>39.25</v>
      </c>
      <c r="F904" s="15">
        <v>5141583</v>
      </c>
      <c r="G904" s="45" t="s">
        <v>3943</v>
      </c>
      <c r="H904" s="45" t="s">
        <v>2008</v>
      </c>
      <c r="I904" s="58">
        <v>40140</v>
      </c>
      <c r="J904" s="58">
        <v>51097</v>
      </c>
      <c r="K904" s="45" t="s">
        <v>737</v>
      </c>
      <c r="L904" s="45" t="s">
        <v>2013</v>
      </c>
    </row>
    <row r="905" spans="1:12">
      <c r="A905" s="16">
        <v>902</v>
      </c>
      <c r="B905" s="47" t="s">
        <v>6260</v>
      </c>
      <c r="C905" s="47" t="s">
        <v>8126</v>
      </c>
      <c r="D905" s="47" t="s">
        <v>2365</v>
      </c>
      <c r="E905" s="27">
        <v>350.98</v>
      </c>
      <c r="F905" s="17">
        <v>5219485</v>
      </c>
      <c r="G905" s="47" t="s">
        <v>6261</v>
      </c>
      <c r="H905" s="47" t="s">
        <v>2008</v>
      </c>
      <c r="I905" s="57">
        <v>40141</v>
      </c>
      <c r="J905" s="57">
        <v>51098</v>
      </c>
      <c r="K905" s="47" t="s">
        <v>697</v>
      </c>
      <c r="L905" s="47" t="s">
        <v>2087</v>
      </c>
    </row>
    <row r="906" spans="1:12">
      <c r="A906" s="14">
        <v>903</v>
      </c>
      <c r="B906" s="45" t="s">
        <v>6267</v>
      </c>
      <c r="C906" s="45" t="s">
        <v>8126</v>
      </c>
      <c r="D906" s="45" t="s">
        <v>1967</v>
      </c>
      <c r="E906" s="25">
        <v>30.58</v>
      </c>
      <c r="F906" s="15">
        <v>2817039</v>
      </c>
      <c r="G906" s="45" t="s">
        <v>6268</v>
      </c>
      <c r="H906" s="45" t="s">
        <v>1951</v>
      </c>
      <c r="I906" s="58">
        <v>40147</v>
      </c>
      <c r="J906" s="58">
        <v>51104</v>
      </c>
      <c r="K906" s="45" t="s">
        <v>2450</v>
      </c>
      <c r="L906" s="45" t="s">
        <v>6269</v>
      </c>
    </row>
    <row r="907" spans="1:12">
      <c r="A907" s="16">
        <v>904</v>
      </c>
      <c r="B907" s="47" t="s">
        <v>6270</v>
      </c>
      <c r="C907" s="47" t="s">
        <v>8126</v>
      </c>
      <c r="D907" s="47" t="s">
        <v>6271</v>
      </c>
      <c r="E907" s="27">
        <v>557.33000000000004</v>
      </c>
      <c r="F907" s="17">
        <v>2657449</v>
      </c>
      <c r="G907" s="47" t="s">
        <v>1499</v>
      </c>
      <c r="H907" s="47" t="s">
        <v>2008</v>
      </c>
      <c r="I907" s="57">
        <v>40151</v>
      </c>
      <c r="J907" s="57">
        <v>51108</v>
      </c>
      <c r="K907" s="47" t="s">
        <v>456</v>
      </c>
      <c r="L907" s="47" t="s">
        <v>3604</v>
      </c>
    </row>
    <row r="908" spans="1:12">
      <c r="A908" s="14">
        <v>905</v>
      </c>
      <c r="B908" s="45" t="s">
        <v>6276</v>
      </c>
      <c r="C908" s="45" t="s">
        <v>8126</v>
      </c>
      <c r="D908" s="45" t="s">
        <v>6277</v>
      </c>
      <c r="E908" s="25">
        <v>2323.4899999999998</v>
      </c>
      <c r="F908" s="15">
        <v>5018056</v>
      </c>
      <c r="G908" s="45" t="s">
        <v>1732</v>
      </c>
      <c r="H908" s="45" t="s">
        <v>1951</v>
      </c>
      <c r="I908" s="58">
        <v>40151</v>
      </c>
      <c r="J908" s="58">
        <v>51108</v>
      </c>
      <c r="K908" s="45" t="s">
        <v>356</v>
      </c>
      <c r="L908" s="45" t="s">
        <v>2114</v>
      </c>
    </row>
    <row r="909" spans="1:12">
      <c r="A909" s="16">
        <v>906</v>
      </c>
      <c r="B909" s="47" t="s">
        <v>6273</v>
      </c>
      <c r="C909" s="47" t="s">
        <v>8126</v>
      </c>
      <c r="D909" s="47" t="s">
        <v>6274</v>
      </c>
      <c r="E909" s="27">
        <v>1200.5999999999999</v>
      </c>
      <c r="F909" s="17">
        <v>5111625</v>
      </c>
      <c r="G909" s="47" t="s">
        <v>6275</v>
      </c>
      <c r="H909" s="47" t="s">
        <v>2008</v>
      </c>
      <c r="I909" s="57">
        <v>40151</v>
      </c>
      <c r="J909" s="57">
        <v>51108</v>
      </c>
      <c r="K909" s="47" t="s">
        <v>697</v>
      </c>
      <c r="L909" s="47" t="s">
        <v>2063</v>
      </c>
    </row>
    <row r="910" spans="1:12">
      <c r="A910" s="14">
        <v>907</v>
      </c>
      <c r="B910" s="45" t="s">
        <v>6278</v>
      </c>
      <c r="C910" s="45" t="s">
        <v>8126</v>
      </c>
      <c r="D910" s="45" t="s">
        <v>5840</v>
      </c>
      <c r="E910" s="25">
        <v>59.09</v>
      </c>
      <c r="F910" s="15">
        <v>5830974</v>
      </c>
      <c r="G910" s="45" t="s">
        <v>1652</v>
      </c>
      <c r="H910" s="45" t="s">
        <v>1951</v>
      </c>
      <c r="I910" s="58">
        <v>40157</v>
      </c>
      <c r="J910" s="58">
        <v>51114</v>
      </c>
      <c r="K910" s="45" t="s">
        <v>697</v>
      </c>
      <c r="L910" s="45" t="s">
        <v>2087</v>
      </c>
    </row>
    <row r="911" spans="1:12">
      <c r="A911" s="16">
        <v>908</v>
      </c>
      <c r="B911" s="47" t="s">
        <v>7480</v>
      </c>
      <c r="C911" s="47" t="s">
        <v>8126</v>
      </c>
      <c r="D911" s="47" t="s">
        <v>7481</v>
      </c>
      <c r="E911" s="27">
        <v>25.16</v>
      </c>
      <c r="F911" s="17">
        <v>5084903</v>
      </c>
      <c r="G911" s="47" t="s">
        <v>7482</v>
      </c>
      <c r="H911" s="47" t="s">
        <v>1951</v>
      </c>
      <c r="I911" s="57">
        <v>40162</v>
      </c>
      <c r="J911" s="57">
        <v>51119</v>
      </c>
      <c r="K911" s="47" t="s">
        <v>180</v>
      </c>
      <c r="L911" s="47" t="s">
        <v>5059</v>
      </c>
    </row>
    <row r="912" spans="1:12">
      <c r="A912" s="14">
        <v>909</v>
      </c>
      <c r="B912" s="45" t="s">
        <v>6281</v>
      </c>
      <c r="C912" s="45" t="s">
        <v>8126</v>
      </c>
      <c r="D912" s="45" t="s">
        <v>6282</v>
      </c>
      <c r="E912" s="25">
        <v>873.6</v>
      </c>
      <c r="F912" s="15">
        <v>2844915</v>
      </c>
      <c r="G912" s="45" t="s">
        <v>6283</v>
      </c>
      <c r="H912" s="45" t="s">
        <v>1946</v>
      </c>
      <c r="I912" s="58">
        <v>40175</v>
      </c>
      <c r="J912" s="58">
        <v>51132</v>
      </c>
      <c r="K912" s="45" t="s">
        <v>1419</v>
      </c>
      <c r="L912" s="45" t="s">
        <v>6284</v>
      </c>
    </row>
    <row r="913" spans="1:12">
      <c r="A913" s="16">
        <v>910</v>
      </c>
      <c r="B913" s="47" t="s">
        <v>6279</v>
      </c>
      <c r="C913" s="47" t="s">
        <v>8126</v>
      </c>
      <c r="D913" s="47" t="s">
        <v>6280</v>
      </c>
      <c r="E913" s="27">
        <v>123.82</v>
      </c>
      <c r="F913" s="17">
        <v>5095549</v>
      </c>
      <c r="G913" s="47" t="s">
        <v>5978</v>
      </c>
      <c r="H913" s="47" t="s">
        <v>2008</v>
      </c>
      <c r="I913" s="57">
        <v>40175</v>
      </c>
      <c r="J913" s="57">
        <v>51132</v>
      </c>
      <c r="K913" s="47" t="s">
        <v>1420</v>
      </c>
      <c r="L913" s="47" t="s">
        <v>2399</v>
      </c>
    </row>
    <row r="914" spans="1:12">
      <c r="A914" s="14">
        <v>911</v>
      </c>
      <c r="B914" s="45" t="s">
        <v>6285</v>
      </c>
      <c r="C914" s="45" t="s">
        <v>8126</v>
      </c>
      <c r="D914" s="45" t="s">
        <v>6286</v>
      </c>
      <c r="E914" s="25">
        <v>81.7</v>
      </c>
      <c r="F914" s="15">
        <v>5294495</v>
      </c>
      <c r="G914" s="45" t="s">
        <v>4751</v>
      </c>
      <c r="H914" s="45" t="s">
        <v>1951</v>
      </c>
      <c r="I914" s="58">
        <v>40189</v>
      </c>
      <c r="J914" s="58">
        <v>51146</v>
      </c>
      <c r="K914" s="45" t="s">
        <v>1420</v>
      </c>
      <c r="L914" s="45" t="s">
        <v>2700</v>
      </c>
    </row>
    <row r="915" spans="1:12">
      <c r="A915" s="16">
        <v>912</v>
      </c>
      <c r="B915" s="47" t="s">
        <v>6287</v>
      </c>
      <c r="C915" s="47" t="s">
        <v>8126</v>
      </c>
      <c r="D915" s="47" t="s">
        <v>6288</v>
      </c>
      <c r="E915" s="27">
        <v>20.79</v>
      </c>
      <c r="F915" s="17">
        <v>9073523</v>
      </c>
      <c r="G915" s="47" t="s">
        <v>6289</v>
      </c>
      <c r="H915" s="47" t="s">
        <v>3657</v>
      </c>
      <c r="I915" s="57">
        <v>40189</v>
      </c>
      <c r="J915" s="57">
        <v>51146</v>
      </c>
      <c r="K915" s="47" t="s">
        <v>1422</v>
      </c>
      <c r="L915" s="47" t="s">
        <v>3182</v>
      </c>
    </row>
    <row r="916" spans="1:12">
      <c r="A916" s="14">
        <v>913</v>
      </c>
      <c r="B916" s="45" t="s">
        <v>6292</v>
      </c>
      <c r="C916" s="45" t="s">
        <v>8126</v>
      </c>
      <c r="D916" s="45" t="s">
        <v>6293</v>
      </c>
      <c r="E916" s="25">
        <v>395.69</v>
      </c>
      <c r="F916" s="15">
        <v>2873575</v>
      </c>
      <c r="G916" s="45" t="s">
        <v>4551</v>
      </c>
      <c r="H916" s="45" t="s">
        <v>1951</v>
      </c>
      <c r="I916" s="58">
        <v>40200</v>
      </c>
      <c r="J916" s="58">
        <v>51157</v>
      </c>
      <c r="K916" s="45" t="s">
        <v>267</v>
      </c>
      <c r="L916" s="45" t="s">
        <v>1983</v>
      </c>
    </row>
    <row r="917" spans="1:12">
      <c r="A917" s="16">
        <v>914</v>
      </c>
      <c r="B917" s="47" t="s">
        <v>6294</v>
      </c>
      <c r="C917" s="47" t="s">
        <v>8126</v>
      </c>
      <c r="D917" s="47" t="s">
        <v>5528</v>
      </c>
      <c r="E917" s="27">
        <v>456.68</v>
      </c>
      <c r="F917" s="17">
        <v>5806771</v>
      </c>
      <c r="G917" s="47" t="s">
        <v>6295</v>
      </c>
      <c r="H917" s="47" t="s">
        <v>1951</v>
      </c>
      <c r="I917" s="57">
        <v>40203</v>
      </c>
      <c r="J917" s="57">
        <v>51160</v>
      </c>
      <c r="K917" s="47" t="s">
        <v>456</v>
      </c>
      <c r="L917" s="47" t="s">
        <v>457</v>
      </c>
    </row>
    <row r="918" spans="1:12">
      <c r="A918" s="14">
        <v>915</v>
      </c>
      <c r="B918" s="45" t="s">
        <v>6298</v>
      </c>
      <c r="C918" s="45" t="s">
        <v>8126</v>
      </c>
      <c r="D918" s="45" t="s">
        <v>6288</v>
      </c>
      <c r="E918" s="25">
        <v>37.53</v>
      </c>
      <c r="F918" s="15">
        <v>9073523</v>
      </c>
      <c r="G918" s="45" t="s">
        <v>6289</v>
      </c>
      <c r="H918" s="45" t="s">
        <v>3657</v>
      </c>
      <c r="I918" s="58">
        <v>40211</v>
      </c>
      <c r="J918" s="58">
        <v>51167</v>
      </c>
      <c r="K918" s="45" t="s">
        <v>1422</v>
      </c>
      <c r="L918" s="45" t="s">
        <v>3182</v>
      </c>
    </row>
    <row r="919" spans="1:12">
      <c r="A919" s="16">
        <v>916</v>
      </c>
      <c r="B919" s="47" t="s">
        <v>6296</v>
      </c>
      <c r="C919" s="47" t="s">
        <v>8126</v>
      </c>
      <c r="D919" s="47" t="s">
        <v>6297</v>
      </c>
      <c r="E919" s="27">
        <v>119.3</v>
      </c>
      <c r="F919" s="17">
        <v>5179173</v>
      </c>
      <c r="G919" s="47" t="s">
        <v>4687</v>
      </c>
      <c r="H919" s="47" t="s">
        <v>1951</v>
      </c>
      <c r="I919" s="57">
        <v>40211</v>
      </c>
      <c r="J919" s="57">
        <v>51168</v>
      </c>
      <c r="K919" s="47" t="s">
        <v>470</v>
      </c>
      <c r="L919" s="47" t="s">
        <v>2307</v>
      </c>
    </row>
    <row r="920" spans="1:12">
      <c r="A920" s="14">
        <v>917</v>
      </c>
      <c r="B920" s="45" t="s">
        <v>7599</v>
      </c>
      <c r="C920" s="45" t="s">
        <v>8126</v>
      </c>
      <c r="D920" s="45" t="s">
        <v>2479</v>
      </c>
      <c r="E920" s="25">
        <v>173.35</v>
      </c>
      <c r="F920" s="15">
        <v>2618621</v>
      </c>
      <c r="G920" s="45" t="s">
        <v>5736</v>
      </c>
      <c r="H920" s="45" t="s">
        <v>1951</v>
      </c>
      <c r="I920" s="58">
        <v>40217</v>
      </c>
      <c r="J920" s="58">
        <v>51174</v>
      </c>
      <c r="K920" s="45" t="s">
        <v>6172</v>
      </c>
      <c r="L920" s="45" t="s">
        <v>6173</v>
      </c>
    </row>
    <row r="921" spans="1:12">
      <c r="A921" s="16">
        <v>918</v>
      </c>
      <c r="B921" s="47" t="s">
        <v>6302</v>
      </c>
      <c r="C921" s="47" t="s">
        <v>8126</v>
      </c>
      <c r="D921" s="47" t="s">
        <v>2479</v>
      </c>
      <c r="E921" s="27">
        <v>259.55</v>
      </c>
      <c r="F921" s="17">
        <v>2618621</v>
      </c>
      <c r="G921" s="47" t="s">
        <v>5736</v>
      </c>
      <c r="H921" s="47" t="s">
        <v>1951</v>
      </c>
      <c r="I921" s="57">
        <v>40217</v>
      </c>
      <c r="J921" s="57">
        <v>51174</v>
      </c>
      <c r="K921" s="47" t="s">
        <v>6172</v>
      </c>
      <c r="L921" s="47" t="s">
        <v>6173</v>
      </c>
    </row>
    <row r="922" spans="1:12">
      <c r="A922" s="14">
        <v>919</v>
      </c>
      <c r="B922" s="45" t="s">
        <v>6303</v>
      </c>
      <c r="C922" s="45" t="s">
        <v>8126</v>
      </c>
      <c r="D922" s="45" t="s">
        <v>6304</v>
      </c>
      <c r="E922" s="25">
        <v>164.78</v>
      </c>
      <c r="F922" s="15">
        <v>5146852</v>
      </c>
      <c r="G922" s="45" t="s">
        <v>6305</v>
      </c>
      <c r="H922" s="45" t="s">
        <v>1951</v>
      </c>
      <c r="I922" s="58">
        <v>40220</v>
      </c>
      <c r="J922" s="58">
        <v>51177</v>
      </c>
      <c r="K922" s="45" t="s">
        <v>663</v>
      </c>
      <c r="L922" s="45" t="s">
        <v>2359</v>
      </c>
    </row>
    <row r="923" spans="1:12">
      <c r="A923" s="16">
        <v>920</v>
      </c>
      <c r="B923" s="47" t="s">
        <v>6313</v>
      </c>
      <c r="C923" s="47" t="s">
        <v>8126</v>
      </c>
      <c r="D923" s="47" t="s">
        <v>6314</v>
      </c>
      <c r="E923" s="27">
        <v>90</v>
      </c>
      <c r="F923" s="17">
        <v>2670232</v>
      </c>
      <c r="G923" s="47" t="s">
        <v>6315</v>
      </c>
      <c r="H923" s="47" t="s">
        <v>1951</v>
      </c>
      <c r="I923" s="57">
        <v>40227</v>
      </c>
      <c r="J923" s="57">
        <v>51184</v>
      </c>
      <c r="K923" s="47" t="s">
        <v>1303</v>
      </c>
      <c r="L923" s="47" t="s">
        <v>724</v>
      </c>
    </row>
    <row r="924" spans="1:12">
      <c r="A924" s="14">
        <v>921</v>
      </c>
      <c r="B924" s="45" t="s">
        <v>6316</v>
      </c>
      <c r="C924" s="45" t="s">
        <v>8126</v>
      </c>
      <c r="D924" s="45" t="s">
        <v>6317</v>
      </c>
      <c r="E924" s="25">
        <v>76.069999999999993</v>
      </c>
      <c r="F924" s="15">
        <v>5185033</v>
      </c>
      <c r="G924" s="45" t="s">
        <v>6318</v>
      </c>
      <c r="H924" s="45" t="s">
        <v>1951</v>
      </c>
      <c r="I924" s="58">
        <v>40248</v>
      </c>
      <c r="J924" s="58">
        <v>51206</v>
      </c>
      <c r="K924" s="45" t="s">
        <v>356</v>
      </c>
      <c r="L924" s="45" t="s">
        <v>2367</v>
      </c>
    </row>
    <row r="925" spans="1:12">
      <c r="A925" s="16">
        <v>922</v>
      </c>
      <c r="B925" s="47" t="s">
        <v>6321</v>
      </c>
      <c r="C925" s="47" t="s">
        <v>8126</v>
      </c>
      <c r="D925" s="47" t="s">
        <v>6322</v>
      </c>
      <c r="E925" s="27">
        <v>41.5</v>
      </c>
      <c r="F925" s="17">
        <v>5102316</v>
      </c>
      <c r="G925" s="47" t="s">
        <v>6323</v>
      </c>
      <c r="H925" s="47" t="s">
        <v>2008</v>
      </c>
      <c r="I925" s="57">
        <v>40262</v>
      </c>
      <c r="J925" s="57">
        <v>51220</v>
      </c>
      <c r="K925" s="47" t="s">
        <v>456</v>
      </c>
      <c r="L925" s="47" t="s">
        <v>1303</v>
      </c>
    </row>
    <row r="926" spans="1:12">
      <c r="A926" s="14">
        <v>923</v>
      </c>
      <c r="B926" s="45" t="s">
        <v>6324</v>
      </c>
      <c r="C926" s="45" t="s">
        <v>8126</v>
      </c>
      <c r="D926" s="45" t="s">
        <v>2476</v>
      </c>
      <c r="E926" s="25">
        <v>20.07</v>
      </c>
      <c r="F926" s="15">
        <v>5926629</v>
      </c>
      <c r="G926" s="45" t="s">
        <v>1950</v>
      </c>
      <c r="H926" s="45" t="s">
        <v>1951</v>
      </c>
      <c r="I926" s="58">
        <v>40275</v>
      </c>
      <c r="J926" s="58">
        <v>51233</v>
      </c>
      <c r="K926" s="45" t="s">
        <v>1303</v>
      </c>
      <c r="L926" s="45" t="s">
        <v>2329</v>
      </c>
    </row>
    <row r="927" spans="1:12">
      <c r="A927" s="16">
        <v>924</v>
      </c>
      <c r="B927" s="47" t="s">
        <v>6592</v>
      </c>
      <c r="C927" s="47" t="s">
        <v>8126</v>
      </c>
      <c r="D927" s="47" t="s">
        <v>2476</v>
      </c>
      <c r="E927" s="27">
        <v>30.71</v>
      </c>
      <c r="F927" s="17">
        <v>5485932</v>
      </c>
      <c r="G927" s="47" t="s">
        <v>2477</v>
      </c>
      <c r="H927" s="47" t="s">
        <v>1946</v>
      </c>
      <c r="I927" s="57">
        <v>40275</v>
      </c>
      <c r="J927" s="57">
        <v>51233</v>
      </c>
      <c r="K927" s="47" t="s">
        <v>1303</v>
      </c>
      <c r="L927" s="47" t="s">
        <v>2329</v>
      </c>
    </row>
    <row r="928" spans="1:12">
      <c r="A928" s="14">
        <v>925</v>
      </c>
      <c r="B928" s="45" t="s">
        <v>6332</v>
      </c>
      <c r="C928" s="45" t="s">
        <v>8126</v>
      </c>
      <c r="D928" s="45" t="s">
        <v>6333</v>
      </c>
      <c r="E928" s="25">
        <v>33.770000000000003</v>
      </c>
      <c r="F928" s="15">
        <v>2095025</v>
      </c>
      <c r="G928" s="45" t="s">
        <v>3047</v>
      </c>
      <c r="H928" s="45" t="s">
        <v>1951</v>
      </c>
      <c r="I928" s="58">
        <v>40280</v>
      </c>
      <c r="J928" s="58">
        <v>51238</v>
      </c>
      <c r="K928" s="45" t="s">
        <v>168</v>
      </c>
      <c r="L928" s="45" t="s">
        <v>2198</v>
      </c>
    </row>
    <row r="929" spans="1:12">
      <c r="A929" s="16">
        <v>926</v>
      </c>
      <c r="B929" s="47" t="s">
        <v>6327</v>
      </c>
      <c r="C929" s="47" t="s">
        <v>8126</v>
      </c>
      <c r="D929" s="47" t="s">
        <v>6328</v>
      </c>
      <c r="E929" s="27">
        <v>82.74</v>
      </c>
      <c r="F929" s="17">
        <v>5380618</v>
      </c>
      <c r="G929" s="47" t="s">
        <v>6329</v>
      </c>
      <c r="H929" s="47" t="s">
        <v>2008</v>
      </c>
      <c r="I929" s="57">
        <v>40280</v>
      </c>
      <c r="J929" s="57">
        <v>51238</v>
      </c>
      <c r="K929" s="47" t="s">
        <v>470</v>
      </c>
      <c r="L929" s="47" t="s">
        <v>682</v>
      </c>
    </row>
    <row r="930" spans="1:12">
      <c r="A930" s="14">
        <v>927</v>
      </c>
      <c r="B930" s="45" t="s">
        <v>6330</v>
      </c>
      <c r="C930" s="45" t="s">
        <v>8126</v>
      </c>
      <c r="D930" s="45" t="s">
        <v>6331</v>
      </c>
      <c r="E930" s="25">
        <v>503</v>
      </c>
      <c r="F930" s="15">
        <v>5830974</v>
      </c>
      <c r="G930" s="45" t="s">
        <v>1652</v>
      </c>
      <c r="H930" s="45" t="s">
        <v>1951</v>
      </c>
      <c r="I930" s="58">
        <v>40280</v>
      </c>
      <c r="J930" s="58">
        <v>51238</v>
      </c>
      <c r="K930" s="45" t="s">
        <v>356</v>
      </c>
      <c r="L930" s="45" t="s">
        <v>2265</v>
      </c>
    </row>
    <row r="931" spans="1:12">
      <c r="A931" s="16">
        <v>928</v>
      </c>
      <c r="B931" s="47" t="s">
        <v>6334</v>
      </c>
      <c r="C931" s="47" t="s">
        <v>8126</v>
      </c>
      <c r="D931" s="47" t="s">
        <v>6336</v>
      </c>
      <c r="E931" s="27">
        <v>31.99</v>
      </c>
      <c r="F931" s="17">
        <v>4001621</v>
      </c>
      <c r="G931" s="47" t="s">
        <v>5953</v>
      </c>
      <c r="H931" s="47" t="s">
        <v>1951</v>
      </c>
      <c r="I931" s="57">
        <v>40284</v>
      </c>
      <c r="J931" s="57">
        <v>51242</v>
      </c>
      <c r="K931" s="47" t="s">
        <v>2022</v>
      </c>
      <c r="L931" s="47" t="s">
        <v>6337</v>
      </c>
    </row>
    <row r="932" spans="1:12">
      <c r="A932" s="14">
        <v>929</v>
      </c>
      <c r="B932" s="45" t="s">
        <v>6338</v>
      </c>
      <c r="C932" s="45" t="s">
        <v>8126</v>
      </c>
      <c r="D932" s="45" t="s">
        <v>2320</v>
      </c>
      <c r="E932" s="25">
        <v>489.04</v>
      </c>
      <c r="F932" s="15">
        <v>5171873</v>
      </c>
      <c r="G932" s="45" t="s">
        <v>6339</v>
      </c>
      <c r="H932" s="45" t="s">
        <v>1951</v>
      </c>
      <c r="I932" s="58">
        <v>40287</v>
      </c>
      <c r="J932" s="58">
        <v>51245</v>
      </c>
      <c r="K932" s="45" t="s">
        <v>1422</v>
      </c>
      <c r="L932" s="45" t="s">
        <v>3343</v>
      </c>
    </row>
    <row r="933" spans="1:12">
      <c r="A933" s="16">
        <v>930</v>
      </c>
      <c r="B933" s="47" t="s">
        <v>6340</v>
      </c>
      <c r="C933" s="47" t="s">
        <v>8126</v>
      </c>
      <c r="D933" s="47" t="s">
        <v>6341</v>
      </c>
      <c r="E933" s="27">
        <v>627.74</v>
      </c>
      <c r="F933" s="17">
        <v>5101158</v>
      </c>
      <c r="G933" s="47" t="s">
        <v>6342</v>
      </c>
      <c r="H933" s="47" t="s">
        <v>1951</v>
      </c>
      <c r="I933" s="57">
        <v>40288</v>
      </c>
      <c r="J933" s="57">
        <v>51246</v>
      </c>
      <c r="K933" s="47" t="s">
        <v>267</v>
      </c>
      <c r="L933" s="47" t="s">
        <v>4184</v>
      </c>
    </row>
    <row r="934" spans="1:12">
      <c r="A934" s="14">
        <v>931</v>
      </c>
      <c r="B934" s="45" t="s">
        <v>8067</v>
      </c>
      <c r="C934" s="45" t="s">
        <v>8126</v>
      </c>
      <c r="D934" s="45" t="s">
        <v>8064</v>
      </c>
      <c r="E934" s="25">
        <v>1459.05</v>
      </c>
      <c r="F934" s="15">
        <v>5311918</v>
      </c>
      <c r="G934" s="45" t="s">
        <v>8065</v>
      </c>
      <c r="H934" s="45" t="s">
        <v>2008</v>
      </c>
      <c r="I934" s="58">
        <v>40298</v>
      </c>
      <c r="J934" s="58">
        <v>51256</v>
      </c>
      <c r="K934" s="45" t="s">
        <v>425</v>
      </c>
      <c r="L934" s="45" t="s">
        <v>2157</v>
      </c>
    </row>
    <row r="935" spans="1:12">
      <c r="A935" s="16">
        <v>932</v>
      </c>
      <c r="B935" s="47" t="s">
        <v>6343</v>
      </c>
      <c r="C935" s="47" t="s">
        <v>8126</v>
      </c>
      <c r="D935" s="47" t="s">
        <v>4567</v>
      </c>
      <c r="E935" s="27">
        <v>41.88</v>
      </c>
      <c r="F935" s="17">
        <v>5046483</v>
      </c>
      <c r="G935" s="47" t="s">
        <v>4435</v>
      </c>
      <c r="H935" s="47" t="s">
        <v>1951</v>
      </c>
      <c r="I935" s="57">
        <v>40310</v>
      </c>
      <c r="J935" s="57">
        <v>51268</v>
      </c>
      <c r="K935" s="47" t="s">
        <v>168</v>
      </c>
      <c r="L935" s="47" t="s">
        <v>169</v>
      </c>
    </row>
    <row r="936" spans="1:12">
      <c r="A936" s="14">
        <v>933</v>
      </c>
      <c r="B936" s="45" t="s">
        <v>6344</v>
      </c>
      <c r="C936" s="45" t="s">
        <v>8126</v>
      </c>
      <c r="D936" s="45" t="s">
        <v>6345</v>
      </c>
      <c r="E936" s="25">
        <v>35.39</v>
      </c>
      <c r="F936" s="15">
        <v>5072115</v>
      </c>
      <c r="G936" s="45" t="s">
        <v>6346</v>
      </c>
      <c r="H936" s="45" t="s">
        <v>1951</v>
      </c>
      <c r="I936" s="58">
        <v>40326</v>
      </c>
      <c r="J936" s="58">
        <v>51284</v>
      </c>
      <c r="K936" s="45" t="s">
        <v>168</v>
      </c>
      <c r="L936" s="45" t="s">
        <v>2198</v>
      </c>
    </row>
    <row r="937" spans="1:12">
      <c r="A937" s="16">
        <v>934</v>
      </c>
      <c r="B937" s="47" t="s">
        <v>6347</v>
      </c>
      <c r="C937" s="47" t="s">
        <v>8126</v>
      </c>
      <c r="D937" s="47" t="s">
        <v>6348</v>
      </c>
      <c r="E937" s="27">
        <v>135.72</v>
      </c>
      <c r="F937" s="17">
        <v>3197549</v>
      </c>
      <c r="G937" s="47" t="s">
        <v>6349</v>
      </c>
      <c r="H937" s="47" t="s">
        <v>1951</v>
      </c>
      <c r="I937" s="57">
        <v>40326</v>
      </c>
      <c r="J937" s="57">
        <v>51284</v>
      </c>
      <c r="K937" s="47" t="s">
        <v>267</v>
      </c>
      <c r="L937" s="47" t="s">
        <v>3888</v>
      </c>
    </row>
    <row r="938" spans="1:12">
      <c r="A938" s="14">
        <v>935</v>
      </c>
      <c r="B938" s="45" t="s">
        <v>6350</v>
      </c>
      <c r="C938" s="45" t="s">
        <v>8126</v>
      </c>
      <c r="D938" s="45" t="s">
        <v>6351</v>
      </c>
      <c r="E938" s="25">
        <v>673.41</v>
      </c>
      <c r="F938" s="15">
        <v>4247949</v>
      </c>
      <c r="G938" s="45" t="s">
        <v>6352</v>
      </c>
      <c r="H938" s="45" t="s">
        <v>1951</v>
      </c>
      <c r="I938" s="58">
        <v>40337</v>
      </c>
      <c r="J938" s="58">
        <v>51295</v>
      </c>
      <c r="K938" s="45" t="s">
        <v>1422</v>
      </c>
      <c r="L938" s="45" t="s">
        <v>2138</v>
      </c>
    </row>
    <row r="939" spans="1:12">
      <c r="A939" s="16">
        <v>936</v>
      </c>
      <c r="B939" s="47" t="s">
        <v>6353</v>
      </c>
      <c r="C939" s="47" t="s">
        <v>8126</v>
      </c>
      <c r="D939" s="47" t="s">
        <v>6354</v>
      </c>
      <c r="E939" s="27">
        <v>22.54</v>
      </c>
      <c r="F939" s="17">
        <v>5216656</v>
      </c>
      <c r="G939" s="47" t="s">
        <v>6355</v>
      </c>
      <c r="H939" s="47" t="s">
        <v>1951</v>
      </c>
      <c r="I939" s="57">
        <v>40350</v>
      </c>
      <c r="J939" s="57">
        <v>51308</v>
      </c>
      <c r="K939" s="47" t="s">
        <v>168</v>
      </c>
      <c r="L939" s="47" t="s">
        <v>2198</v>
      </c>
    </row>
    <row r="940" spans="1:12">
      <c r="A940" s="14">
        <v>937</v>
      </c>
      <c r="B940" s="45" t="s">
        <v>6356</v>
      </c>
      <c r="C940" s="45" t="s">
        <v>8126</v>
      </c>
      <c r="D940" s="45" t="s">
        <v>4469</v>
      </c>
      <c r="E940" s="25">
        <v>571.03</v>
      </c>
      <c r="F940" s="15">
        <v>5382432</v>
      </c>
      <c r="G940" s="45" t="s">
        <v>6357</v>
      </c>
      <c r="H940" s="45" t="s">
        <v>1951</v>
      </c>
      <c r="I940" s="58">
        <v>40350</v>
      </c>
      <c r="J940" s="58">
        <v>51308</v>
      </c>
      <c r="K940" s="45" t="s">
        <v>356</v>
      </c>
      <c r="L940" s="45" t="s">
        <v>3162</v>
      </c>
    </row>
    <row r="941" spans="1:12">
      <c r="A941" s="16">
        <v>938</v>
      </c>
      <c r="B941" s="47" t="s">
        <v>6358</v>
      </c>
      <c r="C941" s="47" t="s">
        <v>8126</v>
      </c>
      <c r="D941" s="47" t="s">
        <v>6359</v>
      </c>
      <c r="E941" s="27">
        <v>29.25</v>
      </c>
      <c r="F941" s="17">
        <v>2542579</v>
      </c>
      <c r="G941" s="47" t="s">
        <v>6360</v>
      </c>
      <c r="H941" s="47" t="s">
        <v>1951</v>
      </c>
      <c r="I941" s="57">
        <v>40350</v>
      </c>
      <c r="J941" s="57">
        <v>51308</v>
      </c>
      <c r="K941" s="47" t="s">
        <v>168</v>
      </c>
      <c r="L941" s="47" t="s">
        <v>2198</v>
      </c>
    </row>
    <row r="942" spans="1:12">
      <c r="A942" s="14">
        <v>939</v>
      </c>
      <c r="B942" s="45" t="s">
        <v>6361</v>
      </c>
      <c r="C942" s="45" t="s">
        <v>8126</v>
      </c>
      <c r="D942" s="45" t="s">
        <v>2069</v>
      </c>
      <c r="E942" s="25">
        <v>104.87</v>
      </c>
      <c r="F942" s="15">
        <v>2061848</v>
      </c>
      <c r="G942" s="45" t="s">
        <v>5636</v>
      </c>
      <c r="H942" s="45" t="s">
        <v>1951</v>
      </c>
      <c r="I942" s="58">
        <v>40350</v>
      </c>
      <c r="J942" s="58">
        <v>51308</v>
      </c>
      <c r="K942" s="45" t="s">
        <v>1422</v>
      </c>
      <c r="L942" s="45" t="s">
        <v>3894</v>
      </c>
    </row>
    <row r="943" spans="1:12">
      <c r="A943" s="16">
        <v>940</v>
      </c>
      <c r="B943" s="47" t="s">
        <v>6362</v>
      </c>
      <c r="C943" s="47" t="s">
        <v>8126</v>
      </c>
      <c r="D943" s="47" t="s">
        <v>5171</v>
      </c>
      <c r="E943" s="27">
        <v>184.72</v>
      </c>
      <c r="F943" s="17">
        <v>2061848</v>
      </c>
      <c r="G943" s="47" t="s">
        <v>5636</v>
      </c>
      <c r="H943" s="47" t="s">
        <v>1951</v>
      </c>
      <c r="I943" s="57">
        <v>40350</v>
      </c>
      <c r="J943" s="57">
        <v>51308</v>
      </c>
      <c r="K943" s="47" t="s">
        <v>1422</v>
      </c>
      <c r="L943" s="47" t="s">
        <v>3894</v>
      </c>
    </row>
    <row r="944" spans="1:12">
      <c r="A944" s="14">
        <v>941</v>
      </c>
      <c r="B944" s="45" t="s">
        <v>6363</v>
      </c>
      <c r="C944" s="45" t="s">
        <v>8126</v>
      </c>
      <c r="D944" s="45" t="s">
        <v>2839</v>
      </c>
      <c r="E944" s="25">
        <v>176.49</v>
      </c>
      <c r="F944" s="15">
        <v>2763788</v>
      </c>
      <c r="G944" s="45" t="s">
        <v>1821</v>
      </c>
      <c r="H944" s="45" t="s">
        <v>1951</v>
      </c>
      <c r="I944" s="58">
        <v>40350</v>
      </c>
      <c r="J944" s="58">
        <v>51308</v>
      </c>
      <c r="K944" s="45" t="s">
        <v>456</v>
      </c>
      <c r="L944" s="45" t="s">
        <v>457</v>
      </c>
    </row>
    <row r="945" spans="1:12">
      <c r="A945" s="16">
        <v>942</v>
      </c>
      <c r="B945" s="47" t="s">
        <v>6364</v>
      </c>
      <c r="C945" s="47" t="s">
        <v>8126</v>
      </c>
      <c r="D945" s="47" t="s">
        <v>1967</v>
      </c>
      <c r="E945" s="27">
        <v>235.15</v>
      </c>
      <c r="F945" s="17">
        <v>2061848</v>
      </c>
      <c r="G945" s="47" t="s">
        <v>5636</v>
      </c>
      <c r="H945" s="47" t="s">
        <v>1951</v>
      </c>
      <c r="I945" s="57">
        <v>40350</v>
      </c>
      <c r="J945" s="57">
        <v>51308</v>
      </c>
      <c r="K945" s="47" t="s">
        <v>1422</v>
      </c>
      <c r="L945" s="47" t="s">
        <v>3894</v>
      </c>
    </row>
    <row r="946" spans="1:12">
      <c r="A946" s="14">
        <v>943</v>
      </c>
      <c r="B946" s="45" t="s">
        <v>6365</v>
      </c>
      <c r="C946" s="45" t="s">
        <v>8126</v>
      </c>
      <c r="D946" s="45" t="s">
        <v>6366</v>
      </c>
      <c r="E946" s="25">
        <v>435.55</v>
      </c>
      <c r="F946" s="15">
        <v>2893444</v>
      </c>
      <c r="G946" s="45" t="s">
        <v>1681</v>
      </c>
      <c r="H946" s="45" t="s">
        <v>2008</v>
      </c>
      <c r="I946" s="58">
        <v>40350</v>
      </c>
      <c r="J946" s="58">
        <v>51308</v>
      </c>
      <c r="K946" s="45" t="s">
        <v>425</v>
      </c>
      <c r="L946" s="45" t="s">
        <v>2157</v>
      </c>
    </row>
    <row r="947" spans="1:12">
      <c r="A947" s="16">
        <v>944</v>
      </c>
      <c r="B947" s="47" t="s">
        <v>6367</v>
      </c>
      <c r="C947" s="47" t="s">
        <v>8126</v>
      </c>
      <c r="D947" s="47" t="s">
        <v>2271</v>
      </c>
      <c r="E947" s="27">
        <v>62.12</v>
      </c>
      <c r="F947" s="17">
        <v>4063481</v>
      </c>
      <c r="G947" s="47" t="s">
        <v>6368</v>
      </c>
      <c r="H947" s="47" t="s">
        <v>1951</v>
      </c>
      <c r="I947" s="57">
        <v>40353</v>
      </c>
      <c r="J947" s="57">
        <v>51311</v>
      </c>
      <c r="K947" s="47" t="s">
        <v>737</v>
      </c>
      <c r="L947" s="47" t="s">
        <v>2271</v>
      </c>
    </row>
    <row r="948" spans="1:12">
      <c r="A948" s="14">
        <v>945</v>
      </c>
      <c r="B948" s="45" t="s">
        <v>6372</v>
      </c>
      <c r="C948" s="45" t="s">
        <v>8126</v>
      </c>
      <c r="D948" s="45" t="s">
        <v>5837</v>
      </c>
      <c r="E948" s="25">
        <v>205.66</v>
      </c>
      <c r="F948" s="15">
        <v>2054701</v>
      </c>
      <c r="G948" s="45" t="s">
        <v>4596</v>
      </c>
      <c r="H948" s="45" t="s">
        <v>1951</v>
      </c>
      <c r="I948" s="58">
        <v>40354</v>
      </c>
      <c r="J948" s="58">
        <v>51312</v>
      </c>
      <c r="K948" s="45" t="s">
        <v>168</v>
      </c>
      <c r="L948" s="45" t="s">
        <v>169</v>
      </c>
    </row>
    <row r="949" spans="1:12">
      <c r="A949" s="16">
        <v>946</v>
      </c>
      <c r="B949" s="47" t="s">
        <v>6370</v>
      </c>
      <c r="C949" s="47" t="s">
        <v>8126</v>
      </c>
      <c r="D949" s="47" t="s">
        <v>6371</v>
      </c>
      <c r="E949" s="27">
        <v>81.239999999999995</v>
      </c>
      <c r="F949" s="17">
        <v>5364884</v>
      </c>
      <c r="G949" s="47" t="s">
        <v>5505</v>
      </c>
      <c r="H949" s="47" t="s">
        <v>1946</v>
      </c>
      <c r="I949" s="57">
        <v>40358</v>
      </c>
      <c r="J949" s="57">
        <v>52872</v>
      </c>
      <c r="K949" s="47" t="s">
        <v>2022</v>
      </c>
      <c r="L949" s="47" t="s">
        <v>2588</v>
      </c>
    </row>
    <row r="950" spans="1:12">
      <c r="A950" s="14">
        <v>947</v>
      </c>
      <c r="B950" s="45" t="s">
        <v>6373</v>
      </c>
      <c r="C950" s="45" t="s">
        <v>8126</v>
      </c>
      <c r="D950" s="45" t="s">
        <v>6374</v>
      </c>
      <c r="E950" s="25">
        <v>158.38999999999999</v>
      </c>
      <c r="F950" s="15">
        <v>5452503</v>
      </c>
      <c r="G950" s="45" t="s">
        <v>6375</v>
      </c>
      <c r="H950" s="45" t="s">
        <v>1946</v>
      </c>
      <c r="I950" s="58">
        <v>40358</v>
      </c>
      <c r="J950" s="58">
        <v>51316</v>
      </c>
      <c r="K950" s="45" t="s">
        <v>180</v>
      </c>
      <c r="L950" s="45" t="s">
        <v>3139</v>
      </c>
    </row>
    <row r="951" spans="1:12">
      <c r="A951" s="16">
        <v>948</v>
      </c>
      <c r="B951" s="47" t="s">
        <v>6376</v>
      </c>
      <c r="C951" s="47" t="s">
        <v>8126</v>
      </c>
      <c r="D951" s="47" t="s">
        <v>6377</v>
      </c>
      <c r="E951" s="27">
        <v>1684.39</v>
      </c>
      <c r="F951" s="17">
        <v>5295777</v>
      </c>
      <c r="G951" s="47" t="s">
        <v>6378</v>
      </c>
      <c r="H951" s="47" t="s">
        <v>1951</v>
      </c>
      <c r="I951" s="57">
        <v>40359</v>
      </c>
      <c r="J951" s="57">
        <v>51317</v>
      </c>
      <c r="K951" s="47" t="s">
        <v>456</v>
      </c>
      <c r="L951" s="47" t="s">
        <v>4296</v>
      </c>
    </row>
    <row r="952" spans="1:12">
      <c r="A952" s="14">
        <v>949</v>
      </c>
      <c r="B952" s="45" t="s">
        <v>6381</v>
      </c>
      <c r="C952" s="45" t="s">
        <v>8126</v>
      </c>
      <c r="D952" s="45" t="s">
        <v>6382</v>
      </c>
      <c r="E952" s="25">
        <v>830.01</v>
      </c>
      <c r="F952" s="15">
        <v>2663937</v>
      </c>
      <c r="G952" s="45" t="s">
        <v>4811</v>
      </c>
      <c r="H952" s="45" t="s">
        <v>1951</v>
      </c>
      <c r="I952" s="58">
        <v>40360</v>
      </c>
      <c r="J952" s="58">
        <v>51318</v>
      </c>
      <c r="K952" s="45" t="s">
        <v>3354</v>
      </c>
      <c r="L952" s="45" t="s">
        <v>6259</v>
      </c>
    </row>
    <row r="953" spans="1:12">
      <c r="A953" s="16">
        <v>950</v>
      </c>
      <c r="B953" s="47" t="s">
        <v>6383</v>
      </c>
      <c r="C953" s="47" t="s">
        <v>8126</v>
      </c>
      <c r="D953" s="47" t="s">
        <v>6384</v>
      </c>
      <c r="E953" s="27">
        <v>1027.1400000000001</v>
      </c>
      <c r="F953" s="17">
        <v>2663937</v>
      </c>
      <c r="G953" s="47" t="s">
        <v>4811</v>
      </c>
      <c r="H953" s="47" t="s">
        <v>1951</v>
      </c>
      <c r="I953" s="57">
        <v>40360</v>
      </c>
      <c r="J953" s="57">
        <v>51318</v>
      </c>
      <c r="K953" s="47" t="s">
        <v>3354</v>
      </c>
      <c r="L953" s="47" t="s">
        <v>6259</v>
      </c>
    </row>
    <row r="954" spans="1:12">
      <c r="A954" s="14">
        <v>951</v>
      </c>
      <c r="B954" s="45" t="s">
        <v>6379</v>
      </c>
      <c r="C954" s="45" t="s">
        <v>8126</v>
      </c>
      <c r="D954" s="45" t="s">
        <v>6380</v>
      </c>
      <c r="E954" s="25">
        <v>599.45000000000005</v>
      </c>
      <c r="F954" s="15">
        <v>2663937</v>
      </c>
      <c r="G954" s="45" t="s">
        <v>4811</v>
      </c>
      <c r="H954" s="45" t="s">
        <v>1951</v>
      </c>
      <c r="I954" s="58">
        <v>40360</v>
      </c>
      <c r="J954" s="58">
        <v>51318</v>
      </c>
      <c r="K954" s="45" t="s">
        <v>724</v>
      </c>
      <c r="L954" s="45" t="s">
        <v>2136</v>
      </c>
    </row>
    <row r="955" spans="1:12">
      <c r="A955" s="16">
        <v>952</v>
      </c>
      <c r="B955" s="47" t="s">
        <v>6385</v>
      </c>
      <c r="C955" s="47" t="s">
        <v>8126</v>
      </c>
      <c r="D955" s="47" t="s">
        <v>3275</v>
      </c>
      <c r="E955" s="27">
        <v>183.75</v>
      </c>
      <c r="F955" s="17">
        <v>5545366</v>
      </c>
      <c r="G955" s="47" t="s">
        <v>1497</v>
      </c>
      <c r="H955" s="47" t="s">
        <v>1951</v>
      </c>
      <c r="I955" s="57">
        <v>40373</v>
      </c>
      <c r="J955" s="57">
        <v>51331</v>
      </c>
      <c r="K955" s="47" t="s">
        <v>456</v>
      </c>
      <c r="L955" s="47" t="s">
        <v>457</v>
      </c>
    </row>
    <row r="956" spans="1:12">
      <c r="A956" s="14">
        <v>953</v>
      </c>
      <c r="B956" s="45" t="s">
        <v>6406</v>
      </c>
      <c r="C956" s="45" t="s">
        <v>8126</v>
      </c>
      <c r="D956" s="45" t="s">
        <v>6407</v>
      </c>
      <c r="E956" s="25">
        <v>235.65</v>
      </c>
      <c r="F956" s="15">
        <v>6081827</v>
      </c>
      <c r="G956" s="45" t="s">
        <v>6408</v>
      </c>
      <c r="H956" s="45" t="s">
        <v>1951</v>
      </c>
      <c r="I956" s="58">
        <v>40374</v>
      </c>
      <c r="J956" s="58">
        <v>51332</v>
      </c>
      <c r="K956" s="45" t="s">
        <v>470</v>
      </c>
      <c r="L956" s="45" t="s">
        <v>2307</v>
      </c>
    </row>
    <row r="957" spans="1:12">
      <c r="A957" s="16">
        <v>954</v>
      </c>
      <c r="B957" s="47" t="s">
        <v>6391</v>
      </c>
      <c r="C957" s="47" t="s">
        <v>8126</v>
      </c>
      <c r="D957" s="47" t="s">
        <v>2045</v>
      </c>
      <c r="E957" s="27">
        <v>164.29</v>
      </c>
      <c r="F957" s="17">
        <v>5090385</v>
      </c>
      <c r="G957" s="47" t="s">
        <v>6392</v>
      </c>
      <c r="H957" s="47" t="s">
        <v>1951</v>
      </c>
      <c r="I957" s="57">
        <v>40382</v>
      </c>
      <c r="J957" s="57">
        <v>51340</v>
      </c>
      <c r="K957" s="47" t="s">
        <v>708</v>
      </c>
      <c r="L957" s="47" t="s">
        <v>2506</v>
      </c>
    </row>
    <row r="958" spans="1:12">
      <c r="A958" s="14">
        <v>955</v>
      </c>
      <c r="B958" s="45" t="s">
        <v>6386</v>
      </c>
      <c r="C958" s="45" t="s">
        <v>8126</v>
      </c>
      <c r="D958" s="45" t="s">
        <v>1819</v>
      </c>
      <c r="E958" s="25">
        <v>2036.63</v>
      </c>
      <c r="F958" s="15">
        <v>5433207</v>
      </c>
      <c r="G958" s="45" t="s">
        <v>6387</v>
      </c>
      <c r="H958" s="45" t="s">
        <v>2008</v>
      </c>
      <c r="I958" s="58">
        <v>40382</v>
      </c>
      <c r="J958" s="58">
        <v>51340</v>
      </c>
      <c r="K958" s="45" t="s">
        <v>425</v>
      </c>
      <c r="L958" s="45" t="s">
        <v>6388</v>
      </c>
    </row>
    <row r="959" spans="1:12">
      <c r="A959" s="16">
        <v>956</v>
      </c>
      <c r="B959" s="47" t="s">
        <v>7801</v>
      </c>
      <c r="C959" s="47" t="s">
        <v>8126</v>
      </c>
      <c r="D959" s="47" t="s">
        <v>6390</v>
      </c>
      <c r="E959" s="27">
        <v>14.44</v>
      </c>
      <c r="F959" s="17">
        <v>5185874</v>
      </c>
      <c r="G959" s="47" t="s">
        <v>1542</v>
      </c>
      <c r="H959" s="47" t="s">
        <v>1951</v>
      </c>
      <c r="I959" s="57">
        <v>40395</v>
      </c>
      <c r="J959" s="57">
        <v>51353</v>
      </c>
      <c r="K959" s="47" t="s">
        <v>2022</v>
      </c>
      <c r="L959" s="47" t="s">
        <v>2775</v>
      </c>
    </row>
    <row r="960" spans="1:12">
      <c r="A960" s="14">
        <v>957</v>
      </c>
      <c r="B960" s="45" t="s">
        <v>6389</v>
      </c>
      <c r="C960" s="45" t="s">
        <v>8126</v>
      </c>
      <c r="D960" s="45" t="s">
        <v>6390</v>
      </c>
      <c r="E960" s="25">
        <v>138.91999999999999</v>
      </c>
      <c r="F960" s="15">
        <v>5185874</v>
      </c>
      <c r="G960" s="45" t="s">
        <v>1542</v>
      </c>
      <c r="H960" s="45" t="s">
        <v>1951</v>
      </c>
      <c r="I960" s="58">
        <v>40395</v>
      </c>
      <c r="J960" s="58">
        <v>51353</v>
      </c>
      <c r="K960" s="45" t="s">
        <v>2022</v>
      </c>
      <c r="L960" s="45" t="s">
        <v>2775</v>
      </c>
    </row>
    <row r="961" spans="1:12">
      <c r="A961" s="16">
        <v>958</v>
      </c>
      <c r="B961" s="47" t="s">
        <v>6393</v>
      </c>
      <c r="C961" s="47" t="s">
        <v>8126</v>
      </c>
      <c r="D961" s="47" t="s">
        <v>3572</v>
      </c>
      <c r="E961" s="27">
        <v>1859.2</v>
      </c>
      <c r="F961" s="17">
        <v>2657449</v>
      </c>
      <c r="G961" s="47" t="s">
        <v>1499</v>
      </c>
      <c r="H961" s="47" t="s">
        <v>2008</v>
      </c>
      <c r="I961" s="57">
        <v>40401</v>
      </c>
      <c r="J961" s="57">
        <v>51359</v>
      </c>
      <c r="K961" s="47" t="s">
        <v>456</v>
      </c>
      <c r="L961" s="47" t="s">
        <v>521</v>
      </c>
    </row>
    <row r="962" spans="1:12">
      <c r="A962" s="14">
        <v>959</v>
      </c>
      <c r="B962" s="45" t="s">
        <v>6394</v>
      </c>
      <c r="C962" s="45" t="s">
        <v>8126</v>
      </c>
      <c r="D962" s="45" t="s">
        <v>2382</v>
      </c>
      <c r="E962" s="25">
        <v>291.32</v>
      </c>
      <c r="F962" s="15">
        <v>5645794</v>
      </c>
      <c r="G962" s="45" t="s">
        <v>1902</v>
      </c>
      <c r="H962" s="45" t="s">
        <v>1951</v>
      </c>
      <c r="I962" s="58">
        <v>40403</v>
      </c>
      <c r="J962" s="58">
        <v>51361</v>
      </c>
      <c r="K962" s="45" t="s">
        <v>1420</v>
      </c>
      <c r="L962" s="45" t="s">
        <v>2554</v>
      </c>
    </row>
    <row r="963" spans="1:12">
      <c r="A963" s="16">
        <v>960</v>
      </c>
      <c r="B963" s="47" t="s">
        <v>6395</v>
      </c>
      <c r="C963" s="47" t="s">
        <v>8126</v>
      </c>
      <c r="D963" s="47" t="s">
        <v>6396</v>
      </c>
      <c r="E963" s="27">
        <v>98.51</v>
      </c>
      <c r="F963" s="17">
        <v>5079322</v>
      </c>
      <c r="G963" s="47" t="s">
        <v>6397</v>
      </c>
      <c r="H963" s="47" t="s">
        <v>1946</v>
      </c>
      <c r="I963" s="57">
        <v>40409</v>
      </c>
      <c r="J963" s="57">
        <v>51367</v>
      </c>
      <c r="K963" s="47" t="s">
        <v>180</v>
      </c>
      <c r="L963" s="47" t="s">
        <v>6398</v>
      </c>
    </row>
    <row r="964" spans="1:12">
      <c r="A964" s="14">
        <v>961</v>
      </c>
      <c r="B964" s="45" t="s">
        <v>6399</v>
      </c>
      <c r="C964" s="45" t="s">
        <v>8126</v>
      </c>
      <c r="D964" s="45" t="s">
        <v>6400</v>
      </c>
      <c r="E964" s="25">
        <v>122.77</v>
      </c>
      <c r="F964" s="15">
        <v>4001575</v>
      </c>
      <c r="G964" s="45" t="s">
        <v>1769</v>
      </c>
      <c r="H964" s="45" t="s">
        <v>1951</v>
      </c>
      <c r="I964" s="58">
        <v>40413</v>
      </c>
      <c r="J964" s="58">
        <v>51392</v>
      </c>
      <c r="K964" s="45" t="s">
        <v>2022</v>
      </c>
      <c r="L964" s="45" t="s">
        <v>2720</v>
      </c>
    </row>
    <row r="965" spans="1:12">
      <c r="A965" s="16">
        <v>962</v>
      </c>
      <c r="B965" s="47" t="s">
        <v>6404</v>
      </c>
      <c r="C965" s="47" t="s">
        <v>8126</v>
      </c>
      <c r="D965" s="47" t="s">
        <v>6405</v>
      </c>
      <c r="E965" s="27">
        <v>35.049999999999997</v>
      </c>
      <c r="F965" s="17">
        <v>5082137</v>
      </c>
      <c r="G965" s="47" t="s">
        <v>2074</v>
      </c>
      <c r="H965" s="47" t="s">
        <v>1951</v>
      </c>
      <c r="I965" s="57">
        <v>40415</v>
      </c>
      <c r="J965" s="57">
        <v>51373</v>
      </c>
      <c r="K965" s="47" t="s">
        <v>724</v>
      </c>
      <c r="L965" s="47" t="s">
        <v>2285</v>
      </c>
    </row>
    <row r="966" spans="1:12">
      <c r="A966" s="14">
        <v>963</v>
      </c>
      <c r="B966" s="45" t="s">
        <v>6401</v>
      </c>
      <c r="C966" s="45" t="s">
        <v>8126</v>
      </c>
      <c r="D966" s="45" t="s">
        <v>6402</v>
      </c>
      <c r="E966" s="25">
        <v>106.51</v>
      </c>
      <c r="F966" s="15">
        <v>6171788</v>
      </c>
      <c r="G966" s="45" t="s">
        <v>6403</v>
      </c>
      <c r="H966" s="45" t="s">
        <v>1951</v>
      </c>
      <c r="I966" s="58">
        <v>40417</v>
      </c>
      <c r="J966" s="58">
        <v>51375</v>
      </c>
      <c r="K966" s="45" t="s">
        <v>663</v>
      </c>
      <c r="L966" s="45" t="s">
        <v>2067</v>
      </c>
    </row>
    <row r="967" spans="1:12">
      <c r="A967" s="16">
        <v>964</v>
      </c>
      <c r="B967" s="47" t="s">
        <v>6409</v>
      </c>
      <c r="C967" s="47" t="s">
        <v>8126</v>
      </c>
      <c r="D967" s="47" t="s">
        <v>6410</v>
      </c>
      <c r="E967" s="27">
        <v>33.74</v>
      </c>
      <c r="F967" s="17">
        <v>2095025</v>
      </c>
      <c r="G967" s="47" t="s">
        <v>3047</v>
      </c>
      <c r="H967" s="47" t="s">
        <v>1951</v>
      </c>
      <c r="I967" s="57">
        <v>40428</v>
      </c>
      <c r="J967" s="57">
        <v>51386</v>
      </c>
      <c r="K967" s="47" t="s">
        <v>168</v>
      </c>
      <c r="L967" s="47" t="s">
        <v>2198</v>
      </c>
    </row>
    <row r="968" spans="1:12">
      <c r="A968" s="14">
        <v>965</v>
      </c>
      <c r="B968" s="45" t="s">
        <v>6412</v>
      </c>
      <c r="C968" s="45" t="s">
        <v>8126</v>
      </c>
      <c r="D968" s="45" t="s">
        <v>6413</v>
      </c>
      <c r="E968" s="25">
        <v>870.59</v>
      </c>
      <c r="F968" s="15">
        <v>5912245</v>
      </c>
      <c r="G968" s="45" t="s">
        <v>6414</v>
      </c>
      <c r="H968" s="45" t="s">
        <v>1951</v>
      </c>
      <c r="I968" s="58">
        <v>40429</v>
      </c>
      <c r="J968" s="58">
        <v>51387</v>
      </c>
      <c r="K968" s="45" t="s">
        <v>663</v>
      </c>
      <c r="L968" s="45" t="s">
        <v>2669</v>
      </c>
    </row>
    <row r="969" spans="1:12">
      <c r="A969" s="16">
        <v>966</v>
      </c>
      <c r="B969" s="47" t="s">
        <v>6411</v>
      </c>
      <c r="C969" s="47" t="s">
        <v>8126</v>
      </c>
      <c r="D969" s="47" t="s">
        <v>2448</v>
      </c>
      <c r="E969" s="27">
        <v>49.68</v>
      </c>
      <c r="F969" s="17">
        <v>5320259</v>
      </c>
      <c r="G969" s="47" t="s">
        <v>2449</v>
      </c>
      <c r="H969" s="47" t="s">
        <v>1951</v>
      </c>
      <c r="I969" s="57">
        <v>40429</v>
      </c>
      <c r="J969" s="57">
        <v>51387</v>
      </c>
      <c r="K969" s="47" t="s">
        <v>267</v>
      </c>
      <c r="L969" s="47" t="s">
        <v>2485</v>
      </c>
    </row>
    <row r="970" spans="1:12">
      <c r="A970" s="14">
        <v>967</v>
      </c>
      <c r="B970" s="45" t="s">
        <v>7600</v>
      </c>
      <c r="C970" s="45" t="s">
        <v>8126</v>
      </c>
      <c r="D970" s="45" t="s">
        <v>6413</v>
      </c>
      <c r="E970" s="25">
        <v>254.32</v>
      </c>
      <c r="F970" s="15">
        <v>5912245</v>
      </c>
      <c r="G970" s="45" t="s">
        <v>6414</v>
      </c>
      <c r="H970" s="45" t="s">
        <v>1951</v>
      </c>
      <c r="I970" s="58">
        <v>40429</v>
      </c>
      <c r="J970" s="58">
        <v>51387</v>
      </c>
      <c r="K970" s="45" t="s">
        <v>663</v>
      </c>
      <c r="L970" s="45" t="s">
        <v>2669</v>
      </c>
    </row>
    <row r="971" spans="1:12">
      <c r="A971" s="16">
        <v>968</v>
      </c>
      <c r="B971" s="47" t="s">
        <v>6415</v>
      </c>
      <c r="C971" s="47" t="s">
        <v>8126</v>
      </c>
      <c r="D971" s="47" t="s">
        <v>6416</v>
      </c>
      <c r="E971" s="27">
        <v>657.97</v>
      </c>
      <c r="F971" s="17">
        <v>5990661</v>
      </c>
      <c r="G971" s="47" t="s">
        <v>6417</v>
      </c>
      <c r="H971" s="47" t="s">
        <v>1951</v>
      </c>
      <c r="I971" s="57">
        <v>40430</v>
      </c>
      <c r="J971" s="57">
        <v>51388</v>
      </c>
      <c r="K971" s="47" t="s">
        <v>663</v>
      </c>
      <c r="L971" s="47" t="s">
        <v>2067</v>
      </c>
    </row>
    <row r="972" spans="1:12">
      <c r="A972" s="14">
        <v>969</v>
      </c>
      <c r="B972" s="45" t="s">
        <v>6418</v>
      </c>
      <c r="C972" s="45" t="s">
        <v>8126</v>
      </c>
      <c r="D972" s="45" t="s">
        <v>6033</v>
      </c>
      <c r="E972" s="25">
        <v>133.08000000000001</v>
      </c>
      <c r="F972" s="15">
        <v>2550466</v>
      </c>
      <c r="G972" s="45" t="s">
        <v>308</v>
      </c>
      <c r="H972" s="45" t="s">
        <v>1951</v>
      </c>
      <c r="I972" s="58">
        <v>40437</v>
      </c>
      <c r="J972" s="58">
        <v>51395</v>
      </c>
      <c r="K972" s="45" t="s">
        <v>1422</v>
      </c>
      <c r="L972" s="45" t="s">
        <v>471</v>
      </c>
    </row>
    <row r="973" spans="1:12">
      <c r="A973" s="16">
        <v>970</v>
      </c>
      <c r="B973" s="47" t="s">
        <v>6419</v>
      </c>
      <c r="C973" s="47" t="s">
        <v>8126</v>
      </c>
      <c r="D973" s="47" t="s">
        <v>2811</v>
      </c>
      <c r="E973" s="27">
        <v>304.02999999999997</v>
      </c>
      <c r="F973" s="17">
        <v>5199174</v>
      </c>
      <c r="G973" s="47" t="s">
        <v>6420</v>
      </c>
      <c r="H973" s="47" t="s">
        <v>1951</v>
      </c>
      <c r="I973" s="57">
        <v>40437</v>
      </c>
      <c r="J973" s="57">
        <v>51395</v>
      </c>
      <c r="K973" s="47" t="s">
        <v>456</v>
      </c>
      <c r="L973" s="47" t="s">
        <v>3670</v>
      </c>
    </row>
    <row r="974" spans="1:12">
      <c r="A974" s="14">
        <v>971</v>
      </c>
      <c r="B974" s="45" t="s">
        <v>6421</v>
      </c>
      <c r="C974" s="45" t="s">
        <v>8126</v>
      </c>
      <c r="D974" s="45" t="s">
        <v>6422</v>
      </c>
      <c r="E974" s="25">
        <v>583.83000000000004</v>
      </c>
      <c r="F974" s="15">
        <v>5110475</v>
      </c>
      <c r="G974" s="45" t="s">
        <v>6423</v>
      </c>
      <c r="H974" s="45" t="s">
        <v>1951</v>
      </c>
      <c r="I974" s="58">
        <v>40442</v>
      </c>
      <c r="J974" s="58">
        <v>51400</v>
      </c>
      <c r="K974" s="45" t="s">
        <v>456</v>
      </c>
      <c r="L974" s="45" t="s">
        <v>2952</v>
      </c>
    </row>
    <row r="975" spans="1:12">
      <c r="A975" s="16">
        <v>972</v>
      </c>
      <c r="B975" s="47" t="s">
        <v>6424</v>
      </c>
      <c r="C975" s="47" t="s">
        <v>8126</v>
      </c>
      <c r="D975" s="47" t="s">
        <v>6425</v>
      </c>
      <c r="E975" s="27">
        <v>28.34</v>
      </c>
      <c r="F975" s="17">
        <v>5166187</v>
      </c>
      <c r="G975" s="47" t="s">
        <v>6426</v>
      </c>
      <c r="H975" s="47" t="s">
        <v>1951</v>
      </c>
      <c r="I975" s="57">
        <v>40443</v>
      </c>
      <c r="J975" s="57">
        <v>51401</v>
      </c>
      <c r="K975" s="47" t="s">
        <v>168</v>
      </c>
      <c r="L975" s="47" t="s">
        <v>413</v>
      </c>
    </row>
    <row r="976" spans="1:12">
      <c r="A976" s="14">
        <v>973</v>
      </c>
      <c r="B976" s="45" t="s">
        <v>6430</v>
      </c>
      <c r="C976" s="45" t="s">
        <v>8126</v>
      </c>
      <c r="D976" s="45" t="s">
        <v>5005</v>
      </c>
      <c r="E976" s="25">
        <v>154.46</v>
      </c>
      <c r="F976" s="15">
        <v>2656523</v>
      </c>
      <c r="G976" s="45" t="s">
        <v>6429</v>
      </c>
      <c r="H976" s="45" t="s">
        <v>1951</v>
      </c>
      <c r="I976" s="58">
        <v>40449</v>
      </c>
      <c r="J976" s="58">
        <v>51407</v>
      </c>
      <c r="K976" s="45" t="s">
        <v>697</v>
      </c>
      <c r="L976" s="45" t="s">
        <v>2087</v>
      </c>
    </row>
    <row r="977" spans="1:12">
      <c r="A977" s="16">
        <v>974</v>
      </c>
      <c r="B977" s="47" t="s">
        <v>6605</v>
      </c>
      <c r="C977" s="47" t="s">
        <v>8126</v>
      </c>
      <c r="D977" s="47" t="s">
        <v>5005</v>
      </c>
      <c r="E977" s="27">
        <v>31.98</v>
      </c>
      <c r="F977" s="17">
        <v>5108713</v>
      </c>
      <c r="G977" s="47" t="s">
        <v>1781</v>
      </c>
      <c r="H977" s="47" t="s">
        <v>1951</v>
      </c>
      <c r="I977" s="57">
        <v>40449</v>
      </c>
      <c r="J977" s="57">
        <v>51407</v>
      </c>
      <c r="K977" s="47" t="s">
        <v>697</v>
      </c>
      <c r="L977" s="47" t="s">
        <v>2087</v>
      </c>
    </row>
    <row r="978" spans="1:12">
      <c r="A978" s="14">
        <v>975</v>
      </c>
      <c r="B978" s="45" t="s">
        <v>6427</v>
      </c>
      <c r="C978" s="45" t="s">
        <v>8126</v>
      </c>
      <c r="D978" s="45" t="s">
        <v>6428</v>
      </c>
      <c r="E978" s="25">
        <v>451.25</v>
      </c>
      <c r="F978" s="15">
        <v>2656523</v>
      </c>
      <c r="G978" s="45" t="s">
        <v>6429</v>
      </c>
      <c r="H978" s="45" t="s">
        <v>1951</v>
      </c>
      <c r="I978" s="58">
        <v>40449</v>
      </c>
      <c r="J978" s="58">
        <v>51407</v>
      </c>
      <c r="K978" s="45" t="s">
        <v>697</v>
      </c>
      <c r="L978" s="45" t="s">
        <v>2087</v>
      </c>
    </row>
    <row r="979" spans="1:12">
      <c r="A979" s="16">
        <v>976</v>
      </c>
      <c r="B979" s="47" t="s">
        <v>6431</v>
      </c>
      <c r="C979" s="47" t="s">
        <v>8126</v>
      </c>
      <c r="D979" s="47" t="s">
        <v>6432</v>
      </c>
      <c r="E979" s="27">
        <v>755.55</v>
      </c>
      <c r="F979" s="17">
        <v>5215919</v>
      </c>
      <c r="G979" s="47" t="s">
        <v>6433</v>
      </c>
      <c r="H979" s="47" t="s">
        <v>2008</v>
      </c>
      <c r="I979" s="57">
        <v>40459</v>
      </c>
      <c r="J979" s="57">
        <v>51417</v>
      </c>
      <c r="K979" s="47" t="s">
        <v>180</v>
      </c>
      <c r="L979" s="47" t="s">
        <v>1995</v>
      </c>
    </row>
    <row r="980" spans="1:12">
      <c r="A980" s="14">
        <v>977</v>
      </c>
      <c r="B980" s="45" t="s">
        <v>6444</v>
      </c>
      <c r="C980" s="45" t="s">
        <v>8126</v>
      </c>
      <c r="D980" s="45" t="s">
        <v>2312</v>
      </c>
      <c r="E980" s="25">
        <v>237.15</v>
      </c>
      <c r="F980" s="15">
        <v>5102081</v>
      </c>
      <c r="G980" s="45" t="s">
        <v>1735</v>
      </c>
      <c r="H980" s="45" t="s">
        <v>1951</v>
      </c>
      <c r="I980" s="58">
        <v>40465</v>
      </c>
      <c r="J980" s="58">
        <v>51423</v>
      </c>
      <c r="K980" s="45" t="s">
        <v>1422</v>
      </c>
      <c r="L980" s="45" t="s">
        <v>471</v>
      </c>
    </row>
    <row r="981" spans="1:12">
      <c r="A981" s="16">
        <v>978</v>
      </c>
      <c r="B981" s="47" t="s">
        <v>6437</v>
      </c>
      <c r="C981" s="47" t="s">
        <v>8126</v>
      </c>
      <c r="D981" s="47" t="s">
        <v>6438</v>
      </c>
      <c r="E981" s="27">
        <v>117.12</v>
      </c>
      <c r="F981" s="17">
        <v>2827514</v>
      </c>
      <c r="G981" s="47" t="s">
        <v>1692</v>
      </c>
      <c r="H981" s="47" t="s">
        <v>1951</v>
      </c>
      <c r="I981" s="57">
        <v>40467</v>
      </c>
      <c r="J981" s="57">
        <v>51425</v>
      </c>
      <c r="K981" s="47" t="s">
        <v>2022</v>
      </c>
      <c r="L981" s="47" t="s">
        <v>2562</v>
      </c>
    </row>
    <row r="982" spans="1:12">
      <c r="A982" s="14">
        <v>979</v>
      </c>
      <c r="B982" s="45" t="s">
        <v>6434</v>
      </c>
      <c r="C982" s="45" t="s">
        <v>8126</v>
      </c>
      <c r="D982" s="45" t="s">
        <v>6435</v>
      </c>
      <c r="E982" s="25">
        <v>216.85</v>
      </c>
      <c r="F982" s="15">
        <v>5087414</v>
      </c>
      <c r="G982" s="45" t="s">
        <v>6436</v>
      </c>
      <c r="H982" s="45" t="s">
        <v>1951</v>
      </c>
      <c r="I982" s="58">
        <v>40467</v>
      </c>
      <c r="J982" s="58">
        <v>51425</v>
      </c>
      <c r="K982" s="45" t="s">
        <v>267</v>
      </c>
      <c r="L982" s="45" t="s">
        <v>5912</v>
      </c>
    </row>
    <row r="983" spans="1:12">
      <c r="A983" s="16">
        <v>980</v>
      </c>
      <c r="B983" s="47" t="s">
        <v>6439</v>
      </c>
      <c r="C983" s="47" t="s">
        <v>8126</v>
      </c>
      <c r="D983" s="47" t="s">
        <v>2223</v>
      </c>
      <c r="E983" s="27">
        <v>330.5</v>
      </c>
      <c r="F983" s="17">
        <v>5488605</v>
      </c>
      <c r="G983" s="47" t="s">
        <v>6440</v>
      </c>
      <c r="H983" s="47" t="s">
        <v>1951</v>
      </c>
      <c r="I983" s="57">
        <v>40467</v>
      </c>
      <c r="J983" s="57">
        <v>51425</v>
      </c>
      <c r="K983" s="47" t="s">
        <v>697</v>
      </c>
      <c r="L983" s="47" t="s">
        <v>2087</v>
      </c>
    </row>
    <row r="984" spans="1:12">
      <c r="A984" s="14">
        <v>981</v>
      </c>
      <c r="B984" s="45" t="s">
        <v>6441</v>
      </c>
      <c r="C984" s="45" t="s">
        <v>8126</v>
      </c>
      <c r="D984" s="45" t="s">
        <v>2223</v>
      </c>
      <c r="E984" s="25">
        <v>94.51</v>
      </c>
      <c r="F984" s="15">
        <v>5488605</v>
      </c>
      <c r="G984" s="45" t="s">
        <v>6440</v>
      </c>
      <c r="H984" s="45" t="s">
        <v>1951</v>
      </c>
      <c r="I984" s="58">
        <v>40467</v>
      </c>
      <c r="J984" s="58">
        <v>51425</v>
      </c>
      <c r="K984" s="45" t="s">
        <v>697</v>
      </c>
      <c r="L984" s="45" t="s">
        <v>2087</v>
      </c>
    </row>
    <row r="985" spans="1:12">
      <c r="A985" s="16">
        <v>982</v>
      </c>
      <c r="B985" s="47" t="s">
        <v>6442</v>
      </c>
      <c r="C985" s="47" t="s">
        <v>8126</v>
      </c>
      <c r="D985" s="47" t="s">
        <v>5081</v>
      </c>
      <c r="E985" s="27">
        <v>7886.66</v>
      </c>
      <c r="F985" s="17">
        <v>5257352</v>
      </c>
      <c r="G985" s="47" t="s">
        <v>6443</v>
      </c>
      <c r="H985" s="47" t="s">
        <v>1951</v>
      </c>
      <c r="I985" s="57">
        <v>40467</v>
      </c>
      <c r="J985" s="57">
        <v>51425</v>
      </c>
      <c r="K985" s="47" t="s">
        <v>356</v>
      </c>
      <c r="L985" s="47" t="s">
        <v>3165</v>
      </c>
    </row>
    <row r="986" spans="1:12">
      <c r="A986" s="14">
        <v>983</v>
      </c>
      <c r="B986" s="45" t="s">
        <v>6469</v>
      </c>
      <c r="C986" s="45" t="s">
        <v>8126</v>
      </c>
      <c r="D986" s="45" t="s">
        <v>6435</v>
      </c>
      <c r="E986" s="25">
        <v>552.41999999999996</v>
      </c>
      <c r="F986" s="15">
        <v>5415853</v>
      </c>
      <c r="G986" s="45" t="s">
        <v>6176</v>
      </c>
      <c r="H986" s="45" t="s">
        <v>1951</v>
      </c>
      <c r="I986" s="58">
        <v>40467</v>
      </c>
      <c r="J986" s="58">
        <v>51425</v>
      </c>
      <c r="K986" s="45" t="s">
        <v>267</v>
      </c>
      <c r="L986" s="45" t="s">
        <v>5912</v>
      </c>
    </row>
    <row r="987" spans="1:12">
      <c r="A987" s="16">
        <v>984</v>
      </c>
      <c r="B987" s="47" t="s">
        <v>6448</v>
      </c>
      <c r="C987" s="47" t="s">
        <v>8126</v>
      </c>
      <c r="D987" s="47" t="s">
        <v>6449</v>
      </c>
      <c r="E987" s="27">
        <v>38.07</v>
      </c>
      <c r="F987" s="17">
        <v>5517931</v>
      </c>
      <c r="G987" s="47" t="s">
        <v>6450</v>
      </c>
      <c r="H987" s="47" t="s">
        <v>1951</v>
      </c>
      <c r="I987" s="57">
        <v>40473</v>
      </c>
      <c r="J987" s="57">
        <v>51431</v>
      </c>
      <c r="K987" s="47" t="s">
        <v>2022</v>
      </c>
      <c r="L987" s="47" t="s">
        <v>2562</v>
      </c>
    </row>
    <row r="988" spans="1:12">
      <c r="A988" s="14">
        <v>985</v>
      </c>
      <c r="B988" s="45" t="s">
        <v>6445</v>
      </c>
      <c r="C988" s="45" t="s">
        <v>8126</v>
      </c>
      <c r="D988" s="45" t="s">
        <v>6446</v>
      </c>
      <c r="E988" s="25">
        <v>337.57</v>
      </c>
      <c r="F988" s="15">
        <v>2166631</v>
      </c>
      <c r="G988" s="45" t="s">
        <v>6447</v>
      </c>
      <c r="H988" s="45" t="s">
        <v>1951</v>
      </c>
      <c r="I988" s="58">
        <v>40473</v>
      </c>
      <c r="J988" s="58">
        <v>51431</v>
      </c>
      <c r="K988" s="45" t="s">
        <v>180</v>
      </c>
      <c r="L988" s="45" t="s">
        <v>5059</v>
      </c>
    </row>
    <row r="989" spans="1:12">
      <c r="A989" s="16">
        <v>986</v>
      </c>
      <c r="B989" s="47" t="s">
        <v>6453</v>
      </c>
      <c r="C989" s="47" t="s">
        <v>8126</v>
      </c>
      <c r="D989" s="47" t="s">
        <v>2445</v>
      </c>
      <c r="E989" s="27">
        <v>141.11000000000001</v>
      </c>
      <c r="F989" s="17">
        <v>5009138</v>
      </c>
      <c r="G989" s="47" t="s">
        <v>5499</v>
      </c>
      <c r="H989" s="47" t="s">
        <v>1951</v>
      </c>
      <c r="I989" s="57">
        <v>40490</v>
      </c>
      <c r="J989" s="57">
        <v>51448</v>
      </c>
      <c r="K989" s="47" t="s">
        <v>267</v>
      </c>
      <c r="L989" s="47" t="s">
        <v>2669</v>
      </c>
    </row>
    <row r="990" spans="1:12">
      <c r="A990" s="14">
        <v>987</v>
      </c>
      <c r="B990" s="45" t="s">
        <v>6454</v>
      </c>
      <c r="C990" s="45" t="s">
        <v>8126</v>
      </c>
      <c r="D990" s="45" t="s">
        <v>6455</v>
      </c>
      <c r="E990" s="25">
        <v>503.38</v>
      </c>
      <c r="F990" s="15">
        <v>5074959</v>
      </c>
      <c r="G990" s="45" t="s">
        <v>6456</v>
      </c>
      <c r="H990" s="45" t="s">
        <v>1951</v>
      </c>
      <c r="I990" s="58">
        <v>40492</v>
      </c>
      <c r="J990" s="58">
        <v>51450</v>
      </c>
      <c r="K990" s="45" t="s">
        <v>470</v>
      </c>
      <c r="L990" s="45" t="s">
        <v>682</v>
      </c>
    </row>
    <row r="991" spans="1:12">
      <c r="A991" s="16">
        <v>988</v>
      </c>
      <c r="B991" s="47" t="s">
        <v>6457</v>
      </c>
      <c r="C991" s="47" t="s">
        <v>8126</v>
      </c>
      <c r="D991" s="47" t="s">
        <v>2140</v>
      </c>
      <c r="E991" s="27">
        <v>29.57</v>
      </c>
      <c r="F991" s="17">
        <v>5190118</v>
      </c>
      <c r="G991" s="47" t="s">
        <v>6458</v>
      </c>
      <c r="H991" s="47" t="s">
        <v>1951</v>
      </c>
      <c r="I991" s="57">
        <v>40493</v>
      </c>
      <c r="J991" s="57">
        <v>51451</v>
      </c>
      <c r="K991" s="47" t="s">
        <v>356</v>
      </c>
      <c r="L991" s="47" t="s">
        <v>2142</v>
      </c>
    </row>
    <row r="992" spans="1:12">
      <c r="A992" s="14">
        <v>989</v>
      </c>
      <c r="B992" s="45" t="s">
        <v>6459</v>
      </c>
      <c r="C992" s="45" t="s">
        <v>8126</v>
      </c>
      <c r="D992" s="45" t="s">
        <v>6460</v>
      </c>
      <c r="E992" s="25">
        <v>31.97</v>
      </c>
      <c r="F992" s="15">
        <v>5201896</v>
      </c>
      <c r="G992" s="45" t="s">
        <v>6461</v>
      </c>
      <c r="H992" s="45" t="s">
        <v>2008</v>
      </c>
      <c r="I992" s="58">
        <v>40493</v>
      </c>
      <c r="J992" s="58">
        <v>51451</v>
      </c>
      <c r="K992" s="45" t="s">
        <v>456</v>
      </c>
      <c r="L992" s="45" t="s">
        <v>2049</v>
      </c>
    </row>
    <row r="993" spans="1:12">
      <c r="A993" s="16">
        <v>990</v>
      </c>
      <c r="B993" s="47" t="s">
        <v>6473</v>
      </c>
      <c r="C993" s="47" t="s">
        <v>8126</v>
      </c>
      <c r="D993" s="47" t="s">
        <v>6474</v>
      </c>
      <c r="E993" s="27">
        <v>24.91</v>
      </c>
      <c r="F993" s="17">
        <v>5095034</v>
      </c>
      <c r="G993" s="47" t="s">
        <v>6475</v>
      </c>
      <c r="H993" s="47" t="s">
        <v>1951</v>
      </c>
      <c r="I993" s="57">
        <v>40519</v>
      </c>
      <c r="J993" s="57">
        <v>51477</v>
      </c>
      <c r="K993" s="47" t="s">
        <v>168</v>
      </c>
      <c r="L993" s="47" t="s">
        <v>2289</v>
      </c>
    </row>
    <row r="994" spans="1:12">
      <c r="A994" s="14">
        <v>991</v>
      </c>
      <c r="B994" s="45" t="s">
        <v>6476</v>
      </c>
      <c r="C994" s="45" t="s">
        <v>8126</v>
      </c>
      <c r="D994" s="45" t="s">
        <v>2596</v>
      </c>
      <c r="E994" s="25">
        <v>76.89</v>
      </c>
      <c r="F994" s="15">
        <v>5830974</v>
      </c>
      <c r="G994" s="45" t="s">
        <v>1652</v>
      </c>
      <c r="H994" s="45" t="s">
        <v>1951</v>
      </c>
      <c r="I994" s="58">
        <v>40520</v>
      </c>
      <c r="J994" s="58">
        <v>51478</v>
      </c>
      <c r="K994" s="45" t="s">
        <v>356</v>
      </c>
      <c r="L994" s="45" t="s">
        <v>2367</v>
      </c>
    </row>
    <row r="995" spans="1:12">
      <c r="A995" s="16">
        <v>992</v>
      </c>
      <c r="B995" s="47" t="s">
        <v>6477</v>
      </c>
      <c r="C995" s="47" t="s">
        <v>8126</v>
      </c>
      <c r="D995" s="47" t="s">
        <v>6478</v>
      </c>
      <c r="E995" s="27">
        <v>87.57</v>
      </c>
      <c r="F995" s="17">
        <v>5830974</v>
      </c>
      <c r="G995" s="47" t="s">
        <v>1652</v>
      </c>
      <c r="H995" s="47" t="s">
        <v>1951</v>
      </c>
      <c r="I995" s="57">
        <v>40520</v>
      </c>
      <c r="J995" s="57">
        <v>51478</v>
      </c>
      <c r="K995" s="47" t="s">
        <v>356</v>
      </c>
      <c r="L995" s="47" t="s">
        <v>2265</v>
      </c>
    </row>
    <row r="996" spans="1:12">
      <c r="A996" s="14">
        <v>993</v>
      </c>
      <c r="B996" s="45" t="s">
        <v>6479</v>
      </c>
      <c r="C996" s="45" t="s">
        <v>8126</v>
      </c>
      <c r="D996" s="45" t="s">
        <v>6480</v>
      </c>
      <c r="E996" s="25">
        <v>450.73</v>
      </c>
      <c r="F996" s="15">
        <v>5699134</v>
      </c>
      <c r="G996" s="45" t="s">
        <v>6481</v>
      </c>
      <c r="H996" s="45" t="s">
        <v>1951</v>
      </c>
      <c r="I996" s="58">
        <v>40554</v>
      </c>
      <c r="J996" s="58">
        <v>51512</v>
      </c>
      <c r="K996" s="45" t="s">
        <v>425</v>
      </c>
      <c r="L996" s="45" t="s">
        <v>1975</v>
      </c>
    </row>
    <row r="997" spans="1:12">
      <c r="A997" s="16">
        <v>994</v>
      </c>
      <c r="B997" s="47" t="s">
        <v>6482</v>
      </c>
      <c r="C997" s="47" t="s">
        <v>8126</v>
      </c>
      <c r="D997" s="47" t="s">
        <v>6483</v>
      </c>
      <c r="E997" s="27">
        <v>126.89</v>
      </c>
      <c r="F997" s="17">
        <v>2291142</v>
      </c>
      <c r="G997" s="47" t="s">
        <v>1982</v>
      </c>
      <c r="H997" s="47" t="s">
        <v>1951</v>
      </c>
      <c r="I997" s="57">
        <v>40557</v>
      </c>
      <c r="J997" s="57">
        <v>51515</v>
      </c>
      <c r="K997" s="47" t="s">
        <v>267</v>
      </c>
      <c r="L997" s="47" t="s">
        <v>1983</v>
      </c>
    </row>
    <row r="998" spans="1:12">
      <c r="A998" s="14">
        <v>995</v>
      </c>
      <c r="B998" s="45" t="s">
        <v>6484</v>
      </c>
      <c r="C998" s="45" t="s">
        <v>8126</v>
      </c>
      <c r="D998" s="45" t="s">
        <v>5395</v>
      </c>
      <c r="E998" s="25">
        <v>300.32</v>
      </c>
      <c r="F998" s="15">
        <v>5183308</v>
      </c>
      <c r="G998" s="45" t="s">
        <v>5396</v>
      </c>
      <c r="H998" s="45" t="s">
        <v>2008</v>
      </c>
      <c r="I998" s="58">
        <v>40570</v>
      </c>
      <c r="J998" s="58">
        <v>51528</v>
      </c>
      <c r="K998" s="45" t="s">
        <v>1422</v>
      </c>
      <c r="L998" s="45" t="s">
        <v>3012</v>
      </c>
    </row>
    <row r="999" spans="1:12">
      <c r="A999" s="16">
        <v>996</v>
      </c>
      <c r="B999" s="47" t="s">
        <v>6485</v>
      </c>
      <c r="C999" s="47" t="s">
        <v>8126</v>
      </c>
      <c r="D999" s="47" t="s">
        <v>6486</v>
      </c>
      <c r="E999" s="27">
        <v>30.75</v>
      </c>
      <c r="F999" s="17">
        <v>5288703</v>
      </c>
      <c r="G999" s="47" t="s">
        <v>1746</v>
      </c>
      <c r="H999" s="47" t="s">
        <v>1946</v>
      </c>
      <c r="I999" s="57">
        <v>40574</v>
      </c>
      <c r="J999" s="57">
        <v>51532</v>
      </c>
      <c r="K999" s="47" t="s">
        <v>1422</v>
      </c>
      <c r="L999" s="47" t="s">
        <v>3109</v>
      </c>
    </row>
    <row r="1000" spans="1:12">
      <c r="A1000" s="14">
        <v>997</v>
      </c>
      <c r="B1000" s="45" t="s">
        <v>6487</v>
      </c>
      <c r="C1000" s="45" t="s">
        <v>8126</v>
      </c>
      <c r="D1000" s="45" t="s">
        <v>2921</v>
      </c>
      <c r="E1000" s="25">
        <v>90.55</v>
      </c>
      <c r="F1000" s="15">
        <v>5320569</v>
      </c>
      <c r="G1000" s="45" t="s">
        <v>6488</v>
      </c>
      <c r="H1000" s="45" t="s">
        <v>1951</v>
      </c>
      <c r="I1000" s="58">
        <v>40582</v>
      </c>
      <c r="J1000" s="58">
        <v>51540</v>
      </c>
      <c r="K1000" s="45" t="s">
        <v>168</v>
      </c>
      <c r="L1000" s="45" t="s">
        <v>169</v>
      </c>
    </row>
    <row r="1001" spans="1:12">
      <c r="A1001" s="16">
        <v>998</v>
      </c>
      <c r="B1001" s="47" t="s">
        <v>6489</v>
      </c>
      <c r="C1001" s="47" t="s">
        <v>8126</v>
      </c>
      <c r="D1001" s="47" t="s">
        <v>6078</v>
      </c>
      <c r="E1001" s="27">
        <v>89.91</v>
      </c>
      <c r="F1001" s="17">
        <v>5590051</v>
      </c>
      <c r="G1001" s="47" t="s">
        <v>6079</v>
      </c>
      <c r="H1001" s="47" t="s">
        <v>1951</v>
      </c>
      <c r="I1001" s="57">
        <v>40595</v>
      </c>
      <c r="J1001" s="57">
        <v>51553</v>
      </c>
      <c r="K1001" s="47" t="s">
        <v>168</v>
      </c>
      <c r="L1001" s="47" t="s">
        <v>169</v>
      </c>
    </row>
    <row r="1002" spans="1:12">
      <c r="A1002" s="14">
        <v>999</v>
      </c>
      <c r="B1002" s="45" t="s">
        <v>6490</v>
      </c>
      <c r="C1002" s="45" t="s">
        <v>8126</v>
      </c>
      <c r="D1002" s="45" t="s">
        <v>3665</v>
      </c>
      <c r="E1002" s="25">
        <v>117.93</v>
      </c>
      <c r="F1002" s="15">
        <v>5165407</v>
      </c>
      <c r="G1002" s="45" t="s">
        <v>1873</v>
      </c>
      <c r="H1002" s="45" t="s">
        <v>2008</v>
      </c>
      <c r="I1002" s="58">
        <v>40616</v>
      </c>
      <c r="J1002" s="58">
        <v>51574</v>
      </c>
      <c r="K1002" s="45" t="s">
        <v>697</v>
      </c>
      <c r="L1002" s="45" t="s">
        <v>2026</v>
      </c>
    </row>
    <row r="1003" spans="1:12">
      <c r="A1003" s="16">
        <v>1000</v>
      </c>
      <c r="B1003" s="47" t="s">
        <v>6495</v>
      </c>
      <c r="C1003" s="47" t="s">
        <v>8126</v>
      </c>
      <c r="D1003" s="47" t="s">
        <v>6496</v>
      </c>
      <c r="E1003" s="27">
        <v>32.17</v>
      </c>
      <c r="F1003" s="17">
        <v>5177421</v>
      </c>
      <c r="G1003" s="47" t="s">
        <v>6497</v>
      </c>
      <c r="H1003" s="47" t="s">
        <v>1951</v>
      </c>
      <c r="I1003" s="57">
        <v>40617</v>
      </c>
      <c r="J1003" s="57">
        <v>51575</v>
      </c>
      <c r="K1003" s="47" t="s">
        <v>168</v>
      </c>
      <c r="L1003" s="47" t="s">
        <v>2198</v>
      </c>
    </row>
    <row r="1004" spans="1:12">
      <c r="A1004" s="14">
        <v>1001</v>
      </c>
      <c r="B1004" s="45" t="s">
        <v>6498</v>
      </c>
      <c r="C1004" s="45" t="s">
        <v>8126</v>
      </c>
      <c r="D1004" s="45" t="s">
        <v>2718</v>
      </c>
      <c r="E1004" s="25">
        <v>39.9</v>
      </c>
      <c r="F1004" s="15">
        <v>4061101</v>
      </c>
      <c r="G1004" s="45" t="s">
        <v>6499</v>
      </c>
      <c r="H1004" s="45" t="s">
        <v>1951</v>
      </c>
      <c r="I1004" s="58">
        <v>40617</v>
      </c>
      <c r="J1004" s="58">
        <v>51575</v>
      </c>
      <c r="K1004" s="45" t="s">
        <v>737</v>
      </c>
      <c r="L1004" s="45" t="s">
        <v>2320</v>
      </c>
    </row>
    <row r="1005" spans="1:12">
      <c r="A1005" s="16">
        <v>1002</v>
      </c>
      <c r="B1005" s="47" t="s">
        <v>6491</v>
      </c>
      <c r="C1005" s="47" t="s">
        <v>8126</v>
      </c>
      <c r="D1005" s="47" t="s">
        <v>6492</v>
      </c>
      <c r="E1005" s="27">
        <v>1452.43</v>
      </c>
      <c r="F1005" s="17">
        <v>2860708</v>
      </c>
      <c r="G1005" s="47" t="s">
        <v>6493</v>
      </c>
      <c r="H1005" s="47" t="s">
        <v>1951</v>
      </c>
      <c r="I1005" s="57">
        <v>40618</v>
      </c>
      <c r="J1005" s="57">
        <v>51576</v>
      </c>
      <c r="K1005" s="47" t="s">
        <v>697</v>
      </c>
      <c r="L1005" s="47" t="s">
        <v>2177</v>
      </c>
    </row>
    <row r="1006" spans="1:12">
      <c r="A1006" s="14">
        <v>1003</v>
      </c>
      <c r="B1006" s="45" t="s">
        <v>6494</v>
      </c>
      <c r="C1006" s="45" t="s">
        <v>8126</v>
      </c>
      <c r="D1006" s="45" t="s">
        <v>2241</v>
      </c>
      <c r="E1006" s="25">
        <v>67.790000000000006</v>
      </c>
      <c r="F1006" s="15">
        <v>2112663</v>
      </c>
      <c r="G1006" s="45" t="s">
        <v>2242</v>
      </c>
      <c r="H1006" s="45" t="s">
        <v>1951</v>
      </c>
      <c r="I1006" s="58">
        <v>40618</v>
      </c>
      <c r="J1006" s="58">
        <v>51576</v>
      </c>
      <c r="K1006" s="45" t="s">
        <v>168</v>
      </c>
      <c r="L1006" s="45" t="s">
        <v>413</v>
      </c>
    </row>
    <row r="1007" spans="1:12">
      <c r="A1007" s="16">
        <v>1004</v>
      </c>
      <c r="B1007" s="47" t="s">
        <v>6500</v>
      </c>
      <c r="C1007" s="47" t="s">
        <v>8126</v>
      </c>
      <c r="D1007" s="47" t="s">
        <v>3592</v>
      </c>
      <c r="E1007" s="27">
        <v>1498.44</v>
      </c>
      <c r="F1007" s="17">
        <v>5164621</v>
      </c>
      <c r="G1007" s="47" t="s">
        <v>6501</v>
      </c>
      <c r="H1007" s="47" t="s">
        <v>2008</v>
      </c>
      <c r="I1007" s="57">
        <v>40640</v>
      </c>
      <c r="J1007" s="57">
        <v>51598</v>
      </c>
      <c r="K1007" s="47" t="s">
        <v>425</v>
      </c>
      <c r="L1007" s="47" t="s">
        <v>2110</v>
      </c>
    </row>
    <row r="1008" spans="1:12">
      <c r="A1008" s="14">
        <v>1005</v>
      </c>
      <c r="B1008" s="45" t="s">
        <v>6502</v>
      </c>
      <c r="C1008" s="45" t="s">
        <v>8126</v>
      </c>
      <c r="D1008" s="45" t="s">
        <v>6503</v>
      </c>
      <c r="E1008" s="25">
        <v>116.35</v>
      </c>
      <c r="F1008" s="15">
        <v>5123275</v>
      </c>
      <c r="G1008" s="45" t="s">
        <v>6504</v>
      </c>
      <c r="H1008" s="45" t="s">
        <v>1951</v>
      </c>
      <c r="I1008" s="58">
        <v>40644</v>
      </c>
      <c r="J1008" s="58">
        <v>51602</v>
      </c>
      <c r="K1008" s="45" t="s">
        <v>168</v>
      </c>
      <c r="L1008" s="45" t="s">
        <v>169</v>
      </c>
    </row>
    <row r="1009" spans="1:12">
      <c r="A1009" s="16">
        <v>1006</v>
      </c>
      <c r="B1009" s="47" t="s">
        <v>6510</v>
      </c>
      <c r="C1009" s="47" t="s">
        <v>8126</v>
      </c>
      <c r="D1009" s="47" t="s">
        <v>6511</v>
      </c>
      <c r="E1009" s="27">
        <v>98.37</v>
      </c>
      <c r="F1009" s="17">
        <v>2618176</v>
      </c>
      <c r="G1009" s="47" t="s">
        <v>6512</v>
      </c>
      <c r="H1009" s="47" t="s">
        <v>2008</v>
      </c>
      <c r="I1009" s="57">
        <v>40661</v>
      </c>
      <c r="J1009" s="57">
        <v>51619</v>
      </c>
      <c r="K1009" s="47" t="s">
        <v>1422</v>
      </c>
      <c r="L1009" s="47" t="s">
        <v>2037</v>
      </c>
    </row>
    <row r="1010" spans="1:12">
      <c r="A1010" s="14">
        <v>1007</v>
      </c>
      <c r="B1010" s="45" t="s">
        <v>6513</v>
      </c>
      <c r="C1010" s="45" t="s">
        <v>8126</v>
      </c>
      <c r="D1010" s="45" t="s">
        <v>6514</v>
      </c>
      <c r="E1010" s="25">
        <v>2616.9</v>
      </c>
      <c r="F1010" s="15">
        <v>5060222</v>
      </c>
      <c r="G1010" s="45" t="s">
        <v>5733</v>
      </c>
      <c r="H1010" s="45" t="s">
        <v>1951</v>
      </c>
      <c r="I1010" s="58">
        <v>40661</v>
      </c>
      <c r="J1010" s="58">
        <v>51619</v>
      </c>
      <c r="K1010" s="45" t="s">
        <v>180</v>
      </c>
      <c r="L1010" s="45" t="s">
        <v>1995</v>
      </c>
    </row>
    <row r="1011" spans="1:12">
      <c r="A1011" s="16">
        <v>1008</v>
      </c>
      <c r="B1011" s="47" t="s">
        <v>6517</v>
      </c>
      <c r="C1011" s="47" t="s">
        <v>8126</v>
      </c>
      <c r="D1011" s="47" t="s">
        <v>424</v>
      </c>
      <c r="E1011" s="27">
        <v>77.12</v>
      </c>
      <c r="F1011" s="17">
        <v>2061899</v>
      </c>
      <c r="G1011" s="47" t="s">
        <v>5571</v>
      </c>
      <c r="H1011" s="47" t="s">
        <v>1951</v>
      </c>
      <c r="I1011" s="57">
        <v>40665</v>
      </c>
      <c r="J1011" s="57">
        <v>51623</v>
      </c>
      <c r="K1011" s="47" t="s">
        <v>168</v>
      </c>
      <c r="L1011" s="47" t="s">
        <v>169</v>
      </c>
    </row>
    <row r="1012" spans="1:12">
      <c r="A1012" s="14">
        <v>1009</v>
      </c>
      <c r="B1012" s="45" t="s">
        <v>6521</v>
      </c>
      <c r="C1012" s="45" t="s">
        <v>8126</v>
      </c>
      <c r="D1012" s="45" t="s">
        <v>6522</v>
      </c>
      <c r="E1012" s="25">
        <v>49.24</v>
      </c>
      <c r="F1012" s="15">
        <v>2845458</v>
      </c>
      <c r="G1012" s="45" t="s">
        <v>6523</v>
      </c>
      <c r="H1012" s="45" t="s">
        <v>1951</v>
      </c>
      <c r="I1012" s="58">
        <v>40667</v>
      </c>
      <c r="J1012" s="58">
        <v>51625</v>
      </c>
      <c r="K1012" s="45" t="s">
        <v>168</v>
      </c>
      <c r="L1012" s="45" t="s">
        <v>2198</v>
      </c>
    </row>
    <row r="1013" spans="1:12">
      <c r="A1013" s="16">
        <v>1010</v>
      </c>
      <c r="B1013" s="47" t="s">
        <v>6518</v>
      </c>
      <c r="C1013" s="47" t="s">
        <v>8126</v>
      </c>
      <c r="D1013" s="47" t="s">
        <v>6519</v>
      </c>
      <c r="E1013" s="27">
        <v>38.29</v>
      </c>
      <c r="F1013" s="17">
        <v>5246822</v>
      </c>
      <c r="G1013" s="47" t="s">
        <v>6520</v>
      </c>
      <c r="H1013" s="47" t="s">
        <v>1951</v>
      </c>
      <c r="I1013" s="57">
        <v>40667</v>
      </c>
      <c r="J1013" s="57">
        <v>51625</v>
      </c>
      <c r="K1013" s="47" t="s">
        <v>168</v>
      </c>
      <c r="L1013" s="47" t="s">
        <v>2198</v>
      </c>
    </row>
    <row r="1014" spans="1:12">
      <c r="A1014" s="14">
        <v>1011</v>
      </c>
      <c r="B1014" s="45" t="s">
        <v>6524</v>
      </c>
      <c r="C1014" s="45" t="s">
        <v>8126</v>
      </c>
      <c r="D1014" s="45" t="s">
        <v>2983</v>
      </c>
      <c r="E1014" s="25">
        <v>412.46</v>
      </c>
      <c r="F1014" s="15">
        <v>5538394</v>
      </c>
      <c r="G1014" s="45" t="s">
        <v>6525</v>
      </c>
      <c r="H1014" s="45" t="s">
        <v>1951</v>
      </c>
      <c r="I1014" s="58">
        <v>40680</v>
      </c>
      <c r="J1014" s="58">
        <v>51638</v>
      </c>
      <c r="K1014" s="45" t="s">
        <v>456</v>
      </c>
      <c r="L1014" s="45" t="s">
        <v>521</v>
      </c>
    </row>
    <row r="1015" spans="1:12">
      <c r="A1015" s="16">
        <v>1012</v>
      </c>
      <c r="B1015" s="47" t="s">
        <v>6529</v>
      </c>
      <c r="C1015" s="47" t="s">
        <v>8126</v>
      </c>
      <c r="D1015" s="47" t="s">
        <v>5115</v>
      </c>
      <c r="E1015" s="27">
        <v>101.76</v>
      </c>
      <c r="F1015" s="17">
        <v>2800497</v>
      </c>
      <c r="G1015" s="47" t="s">
        <v>5116</v>
      </c>
      <c r="H1015" s="47" t="s">
        <v>1951</v>
      </c>
      <c r="I1015" s="57">
        <v>40681</v>
      </c>
      <c r="J1015" s="57">
        <v>51639</v>
      </c>
      <c r="K1015" s="47" t="s">
        <v>267</v>
      </c>
      <c r="L1015" s="47" t="s">
        <v>2458</v>
      </c>
    </row>
    <row r="1016" spans="1:12">
      <c r="A1016" s="14">
        <v>1013</v>
      </c>
      <c r="B1016" s="45" t="s">
        <v>6532</v>
      </c>
      <c r="C1016" s="45" t="s">
        <v>8126</v>
      </c>
      <c r="D1016" s="45" t="s">
        <v>6533</v>
      </c>
      <c r="E1016" s="25">
        <v>6041.03</v>
      </c>
      <c r="F1016" s="15">
        <v>2874229</v>
      </c>
      <c r="G1016" s="45" t="s">
        <v>6534</v>
      </c>
      <c r="H1016" s="45" t="s">
        <v>2008</v>
      </c>
      <c r="I1016" s="58">
        <v>40689</v>
      </c>
      <c r="J1016" s="58">
        <v>51647</v>
      </c>
      <c r="K1016" s="45" t="s">
        <v>663</v>
      </c>
      <c r="L1016" s="45" t="s">
        <v>2163</v>
      </c>
    </row>
    <row r="1017" spans="1:12">
      <c r="A1017" s="16">
        <v>1014</v>
      </c>
      <c r="B1017" s="47" t="s">
        <v>6538</v>
      </c>
      <c r="C1017" s="47" t="s">
        <v>8126</v>
      </c>
      <c r="D1017" s="47" t="s">
        <v>6539</v>
      </c>
      <c r="E1017" s="27">
        <v>44</v>
      </c>
      <c r="F1017" s="17">
        <v>5609372</v>
      </c>
      <c r="G1017" s="47" t="s">
        <v>6540</v>
      </c>
      <c r="H1017" s="47" t="s">
        <v>1951</v>
      </c>
      <c r="I1017" s="57">
        <v>40689</v>
      </c>
      <c r="J1017" s="57">
        <v>51647</v>
      </c>
      <c r="K1017" s="47" t="s">
        <v>168</v>
      </c>
      <c r="L1017" s="47" t="s">
        <v>169</v>
      </c>
    </row>
    <row r="1018" spans="1:12">
      <c r="A1018" s="14">
        <v>1015</v>
      </c>
      <c r="B1018" s="45" t="s">
        <v>6535</v>
      </c>
      <c r="C1018" s="45" t="s">
        <v>8126</v>
      </c>
      <c r="D1018" s="45" t="s">
        <v>6536</v>
      </c>
      <c r="E1018" s="25">
        <v>182.56</v>
      </c>
      <c r="F1018" s="15">
        <v>2767562</v>
      </c>
      <c r="G1018" s="45" t="s">
        <v>6537</v>
      </c>
      <c r="H1018" s="45" t="s">
        <v>1951</v>
      </c>
      <c r="I1018" s="58">
        <v>40689</v>
      </c>
      <c r="J1018" s="58">
        <v>51647</v>
      </c>
      <c r="K1018" s="45" t="s">
        <v>1422</v>
      </c>
      <c r="L1018" s="45" t="s">
        <v>3894</v>
      </c>
    </row>
    <row r="1019" spans="1:12">
      <c r="A1019" s="16">
        <v>1016</v>
      </c>
      <c r="B1019" s="47" t="s">
        <v>6543</v>
      </c>
      <c r="C1019" s="47" t="s">
        <v>8126</v>
      </c>
      <c r="D1019" s="47" t="s">
        <v>3862</v>
      </c>
      <c r="E1019" s="27">
        <v>122.3</v>
      </c>
      <c r="F1019" s="17">
        <v>2110903</v>
      </c>
      <c r="G1019" s="47" t="s">
        <v>6544</v>
      </c>
      <c r="H1019" s="47" t="s">
        <v>1951</v>
      </c>
      <c r="I1019" s="57">
        <v>40703</v>
      </c>
      <c r="J1019" s="57">
        <v>51661</v>
      </c>
      <c r="K1019" s="47" t="s">
        <v>356</v>
      </c>
      <c r="L1019" s="47" t="s">
        <v>2265</v>
      </c>
    </row>
    <row r="1020" spans="1:12">
      <c r="A1020" s="14">
        <v>1017</v>
      </c>
      <c r="B1020" s="45" t="s">
        <v>6545</v>
      </c>
      <c r="C1020" s="45" t="s">
        <v>8126</v>
      </c>
      <c r="D1020" s="45" t="s">
        <v>6546</v>
      </c>
      <c r="E1020" s="25">
        <v>130.36000000000001</v>
      </c>
      <c r="F1020" s="15">
        <v>2678586</v>
      </c>
      <c r="G1020" s="45" t="s">
        <v>6547</v>
      </c>
      <c r="H1020" s="45" t="s">
        <v>1951</v>
      </c>
      <c r="I1020" s="58">
        <v>40709</v>
      </c>
      <c r="J1020" s="58">
        <v>51706</v>
      </c>
      <c r="K1020" s="45" t="s">
        <v>168</v>
      </c>
      <c r="L1020" s="45" t="s">
        <v>413</v>
      </c>
    </row>
    <row r="1021" spans="1:12">
      <c r="A1021" s="16">
        <v>1018</v>
      </c>
      <c r="B1021" s="47" t="s">
        <v>6548</v>
      </c>
      <c r="C1021" s="47" t="s">
        <v>8126</v>
      </c>
      <c r="D1021" s="47" t="s">
        <v>6549</v>
      </c>
      <c r="E1021" s="27">
        <v>190.58</v>
      </c>
      <c r="F1021" s="17">
        <v>5028353</v>
      </c>
      <c r="G1021" s="47" t="s">
        <v>6550</v>
      </c>
      <c r="H1021" s="47" t="s">
        <v>2008</v>
      </c>
      <c r="I1021" s="57">
        <v>40715</v>
      </c>
      <c r="J1021" s="57">
        <v>51673</v>
      </c>
      <c r="K1021" s="47" t="s">
        <v>180</v>
      </c>
      <c r="L1021" s="47" t="s">
        <v>180</v>
      </c>
    </row>
    <row r="1022" spans="1:12">
      <c r="A1022" s="14">
        <v>1019</v>
      </c>
      <c r="B1022" s="45" t="s">
        <v>6551</v>
      </c>
      <c r="C1022" s="45" t="s">
        <v>8126</v>
      </c>
      <c r="D1022" s="45" t="s">
        <v>4543</v>
      </c>
      <c r="E1022" s="25">
        <v>1469.53</v>
      </c>
      <c r="F1022" s="15">
        <v>5314429</v>
      </c>
      <c r="G1022" s="45" t="s">
        <v>6552</v>
      </c>
      <c r="H1022" s="45" t="s">
        <v>1946</v>
      </c>
      <c r="I1022" s="58">
        <v>40718</v>
      </c>
      <c r="J1022" s="58">
        <v>51676</v>
      </c>
      <c r="K1022" s="45" t="s">
        <v>697</v>
      </c>
      <c r="L1022" s="45" t="s">
        <v>4242</v>
      </c>
    </row>
    <row r="1023" spans="1:12">
      <c r="A1023" s="16">
        <v>1020</v>
      </c>
      <c r="B1023" s="47" t="s">
        <v>6553</v>
      </c>
      <c r="C1023" s="47" t="s">
        <v>8126</v>
      </c>
      <c r="D1023" s="47" t="s">
        <v>5936</v>
      </c>
      <c r="E1023" s="27">
        <v>92.87</v>
      </c>
      <c r="F1023" s="17">
        <v>5236517</v>
      </c>
      <c r="G1023" s="47" t="s">
        <v>6554</v>
      </c>
      <c r="H1023" s="47" t="s">
        <v>2008</v>
      </c>
      <c r="I1023" s="57">
        <v>40718</v>
      </c>
      <c r="J1023" s="57">
        <v>51676</v>
      </c>
      <c r="K1023" s="47" t="s">
        <v>1422</v>
      </c>
      <c r="L1023" s="47" t="s">
        <v>3221</v>
      </c>
    </row>
    <row r="1024" spans="1:12">
      <c r="A1024" s="14">
        <v>1021</v>
      </c>
      <c r="B1024" s="45" t="s">
        <v>6558</v>
      </c>
      <c r="C1024" s="45" t="s">
        <v>8126</v>
      </c>
      <c r="D1024" s="45" t="s">
        <v>6559</v>
      </c>
      <c r="E1024" s="25">
        <v>32.1</v>
      </c>
      <c r="F1024" s="15">
        <v>5329434</v>
      </c>
      <c r="G1024" s="45" t="s">
        <v>6560</v>
      </c>
      <c r="H1024" s="45" t="s">
        <v>1951</v>
      </c>
      <c r="I1024" s="58">
        <v>40722</v>
      </c>
      <c r="J1024" s="58">
        <v>51680</v>
      </c>
      <c r="K1024" s="45" t="s">
        <v>168</v>
      </c>
      <c r="L1024" s="45" t="s">
        <v>169</v>
      </c>
    </row>
    <row r="1025" spans="1:12">
      <c r="A1025" s="16">
        <v>1022</v>
      </c>
      <c r="B1025" s="47" t="s">
        <v>6561</v>
      </c>
      <c r="C1025" s="47" t="s">
        <v>8126</v>
      </c>
      <c r="D1025" s="47" t="s">
        <v>6562</v>
      </c>
      <c r="E1025" s="27">
        <v>2799.17</v>
      </c>
      <c r="F1025" s="17">
        <v>5261198</v>
      </c>
      <c r="G1025" s="47" t="s">
        <v>396</v>
      </c>
      <c r="H1025" s="47" t="s">
        <v>1951</v>
      </c>
      <c r="I1025" s="57">
        <v>40722</v>
      </c>
      <c r="J1025" s="57">
        <v>51680</v>
      </c>
      <c r="K1025" s="47" t="s">
        <v>356</v>
      </c>
      <c r="L1025" s="47" t="s">
        <v>6563</v>
      </c>
    </row>
    <row r="1026" spans="1:12">
      <c r="A1026" s="14">
        <v>1023</v>
      </c>
      <c r="B1026" s="45" t="s">
        <v>6555</v>
      </c>
      <c r="C1026" s="45" t="s">
        <v>8126</v>
      </c>
      <c r="D1026" s="45" t="s">
        <v>6556</v>
      </c>
      <c r="E1026" s="25">
        <v>2657.94</v>
      </c>
      <c r="F1026" s="15">
        <v>5026628</v>
      </c>
      <c r="G1026" s="45" t="s">
        <v>6557</v>
      </c>
      <c r="H1026" s="45" t="s">
        <v>1951</v>
      </c>
      <c r="I1026" s="58">
        <v>40722</v>
      </c>
      <c r="J1026" s="58">
        <v>51680</v>
      </c>
      <c r="K1026" s="45" t="s">
        <v>425</v>
      </c>
      <c r="L1026" s="45" t="s">
        <v>2297</v>
      </c>
    </row>
    <row r="1027" spans="1:12">
      <c r="A1027" s="16">
        <v>1024</v>
      </c>
      <c r="B1027" s="47" t="s">
        <v>6564</v>
      </c>
      <c r="C1027" s="47" t="s">
        <v>8126</v>
      </c>
      <c r="D1027" s="47" t="s">
        <v>6446</v>
      </c>
      <c r="E1027" s="27">
        <v>137.97999999999999</v>
      </c>
      <c r="F1027" s="17">
        <v>5111145</v>
      </c>
      <c r="G1027" s="47" t="s">
        <v>6565</v>
      </c>
      <c r="H1027" s="47" t="s">
        <v>1951</v>
      </c>
      <c r="I1027" s="57">
        <v>40728</v>
      </c>
      <c r="J1027" s="57">
        <v>51686</v>
      </c>
      <c r="K1027" s="47" t="s">
        <v>1303</v>
      </c>
      <c r="L1027" s="47" t="s">
        <v>2960</v>
      </c>
    </row>
    <row r="1028" spans="1:12">
      <c r="A1028" s="14">
        <v>1025</v>
      </c>
      <c r="B1028" s="45" t="s">
        <v>6566</v>
      </c>
      <c r="C1028" s="45" t="s">
        <v>8126</v>
      </c>
      <c r="D1028" s="45" t="s">
        <v>2524</v>
      </c>
      <c r="E1028" s="25">
        <v>101.39</v>
      </c>
      <c r="F1028" s="15">
        <v>3552004</v>
      </c>
      <c r="G1028" s="45" t="s">
        <v>6567</v>
      </c>
      <c r="H1028" s="45" t="s">
        <v>1951</v>
      </c>
      <c r="I1028" s="58">
        <v>40728</v>
      </c>
      <c r="J1028" s="58">
        <v>51686</v>
      </c>
      <c r="K1028" s="45" t="s">
        <v>708</v>
      </c>
      <c r="L1028" s="45" t="s">
        <v>599</v>
      </c>
    </row>
    <row r="1029" spans="1:12">
      <c r="A1029" s="16">
        <v>1026</v>
      </c>
      <c r="B1029" s="47" t="s">
        <v>6574</v>
      </c>
      <c r="C1029" s="47" t="s">
        <v>8126</v>
      </c>
      <c r="D1029" s="47" t="s">
        <v>6575</v>
      </c>
      <c r="E1029" s="27">
        <v>67992.5</v>
      </c>
      <c r="F1029" s="17">
        <v>5314577</v>
      </c>
      <c r="G1029" s="47" t="s">
        <v>6576</v>
      </c>
      <c r="H1029" s="47" t="s">
        <v>1951</v>
      </c>
      <c r="I1029" s="57">
        <v>40730</v>
      </c>
      <c r="J1029" s="57">
        <v>51688</v>
      </c>
      <c r="K1029" s="47" t="s">
        <v>425</v>
      </c>
      <c r="L1029" s="47" t="s">
        <v>2037</v>
      </c>
    </row>
    <row r="1030" spans="1:12">
      <c r="A1030" s="14">
        <v>1027</v>
      </c>
      <c r="B1030" s="45" t="s">
        <v>6571</v>
      </c>
      <c r="C1030" s="45" t="s">
        <v>8126</v>
      </c>
      <c r="D1030" s="45" t="s">
        <v>6572</v>
      </c>
      <c r="E1030" s="25">
        <v>6124.37</v>
      </c>
      <c r="F1030" s="15">
        <v>5168171</v>
      </c>
      <c r="G1030" s="45" t="s">
        <v>6573</v>
      </c>
      <c r="H1030" s="45" t="s">
        <v>2008</v>
      </c>
      <c r="I1030" s="58">
        <v>40730</v>
      </c>
      <c r="J1030" s="58">
        <v>51688</v>
      </c>
      <c r="K1030" s="45" t="s">
        <v>267</v>
      </c>
      <c r="L1030" s="45" t="s">
        <v>2026</v>
      </c>
    </row>
    <row r="1031" spans="1:12">
      <c r="A1031" s="16">
        <v>1028</v>
      </c>
      <c r="B1031" s="47" t="s">
        <v>6582</v>
      </c>
      <c r="C1031" s="47" t="s">
        <v>8126</v>
      </c>
      <c r="D1031" s="47" t="s">
        <v>4120</v>
      </c>
      <c r="E1031" s="27">
        <v>35.659999999999997</v>
      </c>
      <c r="F1031" s="17">
        <v>2609436</v>
      </c>
      <c r="G1031" s="47" t="s">
        <v>1490</v>
      </c>
      <c r="H1031" s="47" t="s">
        <v>1951</v>
      </c>
      <c r="I1031" s="57">
        <v>40733</v>
      </c>
      <c r="J1031" s="57">
        <v>51691</v>
      </c>
      <c r="K1031" s="47" t="s">
        <v>1422</v>
      </c>
      <c r="L1031" s="47" t="s">
        <v>471</v>
      </c>
    </row>
    <row r="1032" spans="1:12">
      <c r="A1032" s="14">
        <v>1029</v>
      </c>
      <c r="B1032" s="45" t="s">
        <v>6583</v>
      </c>
      <c r="C1032" s="45" t="s">
        <v>8126</v>
      </c>
      <c r="D1032" s="45" t="s">
        <v>6584</v>
      </c>
      <c r="E1032" s="25">
        <v>56.23</v>
      </c>
      <c r="F1032" s="15">
        <v>2861224</v>
      </c>
      <c r="G1032" s="45" t="s">
        <v>6585</v>
      </c>
      <c r="H1032" s="45" t="s">
        <v>1951</v>
      </c>
      <c r="I1032" s="58">
        <v>40734</v>
      </c>
      <c r="J1032" s="58">
        <v>51692</v>
      </c>
      <c r="K1032" s="45" t="s">
        <v>168</v>
      </c>
      <c r="L1032" s="45" t="s">
        <v>169</v>
      </c>
    </row>
    <row r="1033" spans="1:12">
      <c r="A1033" s="16">
        <v>1030</v>
      </c>
      <c r="B1033" s="47" t="s">
        <v>6579</v>
      </c>
      <c r="C1033" s="47" t="s">
        <v>8126</v>
      </c>
      <c r="D1033" s="47" t="s">
        <v>6580</v>
      </c>
      <c r="E1033" s="27">
        <v>27.09</v>
      </c>
      <c r="F1033" s="17">
        <v>2007916</v>
      </c>
      <c r="G1033" s="47" t="s">
        <v>6581</v>
      </c>
      <c r="H1033" s="47" t="s">
        <v>1951</v>
      </c>
      <c r="I1033" s="57">
        <v>40734</v>
      </c>
      <c r="J1033" s="57">
        <v>51692</v>
      </c>
      <c r="K1033" s="47" t="s">
        <v>1303</v>
      </c>
      <c r="L1033" s="47" t="s">
        <v>2926</v>
      </c>
    </row>
    <row r="1034" spans="1:12">
      <c r="A1034" s="14">
        <v>1031</v>
      </c>
      <c r="B1034" s="45" t="s">
        <v>6577</v>
      </c>
      <c r="C1034" s="45" t="s">
        <v>8126</v>
      </c>
      <c r="D1034" s="45" t="s">
        <v>4079</v>
      </c>
      <c r="E1034" s="25">
        <v>37.229999999999997</v>
      </c>
      <c r="F1034" s="15">
        <v>5197376</v>
      </c>
      <c r="G1034" s="45" t="s">
        <v>6578</v>
      </c>
      <c r="H1034" s="45" t="s">
        <v>1951</v>
      </c>
      <c r="I1034" s="58">
        <v>40734</v>
      </c>
      <c r="J1034" s="58">
        <v>51692</v>
      </c>
      <c r="K1034" s="45" t="s">
        <v>168</v>
      </c>
      <c r="L1034" s="45" t="s">
        <v>169</v>
      </c>
    </row>
    <row r="1035" spans="1:12">
      <c r="A1035" s="16">
        <v>1032</v>
      </c>
      <c r="B1035" s="47" t="s">
        <v>6589</v>
      </c>
      <c r="C1035" s="47" t="s">
        <v>8126</v>
      </c>
      <c r="D1035" s="47" t="s">
        <v>6590</v>
      </c>
      <c r="E1035" s="27">
        <v>143.16999999999999</v>
      </c>
      <c r="F1035" s="17">
        <v>4247434</v>
      </c>
      <c r="G1035" s="47" t="s">
        <v>6591</v>
      </c>
      <c r="H1035" s="47" t="s">
        <v>2008</v>
      </c>
      <c r="I1035" s="57">
        <v>40749</v>
      </c>
      <c r="J1035" s="57">
        <v>51707</v>
      </c>
      <c r="K1035" s="47" t="s">
        <v>470</v>
      </c>
      <c r="L1035" s="47" t="s">
        <v>682</v>
      </c>
    </row>
    <row r="1036" spans="1:12">
      <c r="A1036" s="14">
        <v>1033</v>
      </c>
      <c r="B1036" s="45" t="s">
        <v>6595</v>
      </c>
      <c r="C1036" s="45" t="s">
        <v>8126</v>
      </c>
      <c r="D1036" s="45" t="s">
        <v>2085</v>
      </c>
      <c r="E1036" s="25">
        <v>166.25</v>
      </c>
      <c r="F1036" s="15">
        <v>5830974</v>
      </c>
      <c r="G1036" s="45" t="s">
        <v>1652</v>
      </c>
      <c r="H1036" s="45" t="s">
        <v>1951</v>
      </c>
      <c r="I1036" s="58">
        <v>40758</v>
      </c>
      <c r="J1036" s="58">
        <v>51716</v>
      </c>
      <c r="K1036" s="45" t="s">
        <v>697</v>
      </c>
      <c r="L1036" s="45" t="s">
        <v>2087</v>
      </c>
    </row>
    <row r="1037" spans="1:12">
      <c r="A1037" s="16">
        <v>1034</v>
      </c>
      <c r="B1037" s="47" t="s">
        <v>6593</v>
      </c>
      <c r="C1037" s="47" t="s">
        <v>8126</v>
      </c>
      <c r="D1037" s="47" t="s">
        <v>6594</v>
      </c>
      <c r="E1037" s="27">
        <v>138.68</v>
      </c>
      <c r="F1037" s="17">
        <v>2737221</v>
      </c>
      <c r="G1037" s="47" t="s">
        <v>2355</v>
      </c>
      <c r="H1037" s="47" t="s">
        <v>2008</v>
      </c>
      <c r="I1037" s="57">
        <v>40758</v>
      </c>
      <c r="J1037" s="57">
        <v>51716</v>
      </c>
      <c r="K1037" s="47" t="s">
        <v>724</v>
      </c>
      <c r="L1037" s="47" t="s">
        <v>2227</v>
      </c>
    </row>
    <row r="1038" spans="1:12">
      <c r="A1038" s="14">
        <v>1035</v>
      </c>
      <c r="B1038" s="45" t="s">
        <v>6596</v>
      </c>
      <c r="C1038" s="45" t="s">
        <v>8126</v>
      </c>
      <c r="D1038" s="45" t="s">
        <v>6597</v>
      </c>
      <c r="E1038" s="25">
        <v>41.91</v>
      </c>
      <c r="F1038" s="15">
        <v>6008194</v>
      </c>
      <c r="G1038" s="45" t="s">
        <v>6598</v>
      </c>
      <c r="H1038" s="45" t="s">
        <v>1951</v>
      </c>
      <c r="I1038" s="58">
        <v>40767</v>
      </c>
      <c r="J1038" s="58">
        <v>51725</v>
      </c>
      <c r="K1038" s="45" t="s">
        <v>724</v>
      </c>
      <c r="L1038" s="45" t="s">
        <v>2234</v>
      </c>
    </row>
    <row r="1039" spans="1:12">
      <c r="A1039" s="16">
        <v>1036</v>
      </c>
      <c r="B1039" s="47" t="s">
        <v>6599</v>
      </c>
      <c r="C1039" s="47" t="s">
        <v>8126</v>
      </c>
      <c r="D1039" s="47" t="s">
        <v>2185</v>
      </c>
      <c r="E1039" s="27">
        <v>150.75</v>
      </c>
      <c r="F1039" s="17">
        <v>2097109</v>
      </c>
      <c r="G1039" s="47" t="s">
        <v>1850</v>
      </c>
      <c r="H1039" s="47" t="s">
        <v>1951</v>
      </c>
      <c r="I1039" s="57">
        <v>40777</v>
      </c>
      <c r="J1039" s="57">
        <v>51735</v>
      </c>
      <c r="K1039" s="47" t="s">
        <v>267</v>
      </c>
      <c r="L1039" s="47" t="s">
        <v>2186</v>
      </c>
    </row>
    <row r="1040" spans="1:12">
      <c r="A1040" s="14">
        <v>1037</v>
      </c>
      <c r="B1040" s="45" t="s">
        <v>6600</v>
      </c>
      <c r="C1040" s="45" t="s">
        <v>8126</v>
      </c>
      <c r="D1040" s="45" t="s">
        <v>6601</v>
      </c>
      <c r="E1040" s="25">
        <v>255.26</v>
      </c>
      <c r="F1040" s="15">
        <v>5244501</v>
      </c>
      <c r="G1040" s="45" t="s">
        <v>6602</v>
      </c>
      <c r="H1040" s="45" t="s">
        <v>1951</v>
      </c>
      <c r="I1040" s="58">
        <v>40780</v>
      </c>
      <c r="J1040" s="58">
        <v>51738</v>
      </c>
      <c r="K1040" s="45" t="s">
        <v>267</v>
      </c>
      <c r="L1040" s="45" t="s">
        <v>2186</v>
      </c>
    </row>
    <row r="1041" spans="1:12">
      <c r="A1041" s="16">
        <v>1038</v>
      </c>
      <c r="B1041" s="47" t="s">
        <v>6603</v>
      </c>
      <c r="C1041" s="47" t="s">
        <v>8126</v>
      </c>
      <c r="D1041" s="47" t="s">
        <v>6604</v>
      </c>
      <c r="E1041" s="27">
        <v>74.180000000000007</v>
      </c>
      <c r="F1041" s="17">
        <v>2824833</v>
      </c>
      <c r="G1041" s="47" t="s">
        <v>2318</v>
      </c>
      <c r="H1041" s="47" t="s">
        <v>1951</v>
      </c>
      <c r="I1041" s="57">
        <v>40784</v>
      </c>
      <c r="J1041" s="57">
        <v>51742</v>
      </c>
      <c r="K1041" s="47" t="s">
        <v>724</v>
      </c>
      <c r="L1041" s="47" t="s">
        <v>2056</v>
      </c>
    </row>
    <row r="1042" spans="1:12">
      <c r="A1042" s="14">
        <v>1039</v>
      </c>
      <c r="B1042" s="45" t="s">
        <v>7010</v>
      </c>
      <c r="C1042" s="45" t="s">
        <v>8126</v>
      </c>
      <c r="D1042" s="45" t="s">
        <v>3369</v>
      </c>
      <c r="E1042" s="25">
        <v>713.12</v>
      </c>
      <c r="F1042" s="15">
        <v>5420172</v>
      </c>
      <c r="G1042" s="45" t="s">
        <v>7011</v>
      </c>
      <c r="H1042" s="45" t="s">
        <v>2008</v>
      </c>
      <c r="I1042" s="58">
        <v>40793</v>
      </c>
      <c r="J1042" s="58">
        <v>51751</v>
      </c>
      <c r="K1042" s="45" t="s">
        <v>1422</v>
      </c>
      <c r="L1042" s="45" t="s">
        <v>2138</v>
      </c>
    </row>
    <row r="1043" spans="1:12">
      <c r="A1043" s="16">
        <v>1040</v>
      </c>
      <c r="B1043" s="47" t="s">
        <v>6606</v>
      </c>
      <c r="C1043" s="47" t="s">
        <v>8126</v>
      </c>
      <c r="D1043" s="47" t="s">
        <v>4961</v>
      </c>
      <c r="E1043" s="27">
        <v>24.33</v>
      </c>
      <c r="F1043" s="17">
        <v>5266386</v>
      </c>
      <c r="G1043" s="47" t="s">
        <v>6607</v>
      </c>
      <c r="H1043" s="47" t="s">
        <v>1951</v>
      </c>
      <c r="I1043" s="57">
        <v>40816</v>
      </c>
      <c r="J1043" s="57">
        <v>51774</v>
      </c>
      <c r="K1043" s="47" t="s">
        <v>267</v>
      </c>
      <c r="L1043" s="47" t="s">
        <v>3888</v>
      </c>
    </row>
    <row r="1044" spans="1:12">
      <c r="A1044" s="14">
        <v>1041</v>
      </c>
      <c r="B1044" s="45" t="s">
        <v>6608</v>
      </c>
      <c r="C1044" s="45" t="s">
        <v>8126</v>
      </c>
      <c r="D1044" s="45" t="s">
        <v>2824</v>
      </c>
      <c r="E1044" s="25">
        <v>250.76</v>
      </c>
      <c r="F1044" s="15">
        <v>5114039</v>
      </c>
      <c r="G1044" s="45" t="s">
        <v>6609</v>
      </c>
      <c r="H1044" s="45" t="s">
        <v>2008</v>
      </c>
      <c r="I1044" s="58">
        <v>40816</v>
      </c>
      <c r="J1044" s="58">
        <v>51774</v>
      </c>
      <c r="K1044" s="45" t="s">
        <v>1422</v>
      </c>
      <c r="L1044" s="45" t="s">
        <v>5371</v>
      </c>
    </row>
    <row r="1045" spans="1:12">
      <c r="A1045" s="16">
        <v>1042</v>
      </c>
      <c r="B1045" s="47" t="s">
        <v>6621</v>
      </c>
      <c r="C1045" s="47" t="s">
        <v>8126</v>
      </c>
      <c r="D1045" s="47" t="s">
        <v>4388</v>
      </c>
      <c r="E1045" s="27">
        <v>46.18</v>
      </c>
      <c r="F1045" s="17">
        <v>3310132</v>
      </c>
      <c r="G1045" s="47" t="s">
        <v>6622</v>
      </c>
      <c r="H1045" s="47" t="s">
        <v>1951</v>
      </c>
      <c r="I1045" s="57">
        <v>40826</v>
      </c>
      <c r="J1045" s="57">
        <v>51784</v>
      </c>
      <c r="K1045" s="47" t="s">
        <v>1422</v>
      </c>
      <c r="L1045" s="47" t="s">
        <v>2092</v>
      </c>
    </row>
    <row r="1046" spans="1:12">
      <c r="A1046" s="14">
        <v>1043</v>
      </c>
      <c r="B1046" s="45" t="s">
        <v>6612</v>
      </c>
      <c r="C1046" s="45" t="s">
        <v>8126</v>
      </c>
      <c r="D1046" s="45" t="s">
        <v>6613</v>
      </c>
      <c r="E1046" s="25">
        <v>47.85</v>
      </c>
      <c r="F1046" s="15">
        <v>5504767</v>
      </c>
      <c r="G1046" s="45" t="s">
        <v>1891</v>
      </c>
      <c r="H1046" s="45" t="s">
        <v>2008</v>
      </c>
      <c r="I1046" s="58">
        <v>40828</v>
      </c>
      <c r="J1046" s="58">
        <v>51786</v>
      </c>
      <c r="K1046" s="45" t="s">
        <v>697</v>
      </c>
      <c r="L1046" s="45" t="s">
        <v>2363</v>
      </c>
    </row>
    <row r="1047" spans="1:12">
      <c r="A1047" s="16">
        <v>1044</v>
      </c>
      <c r="B1047" s="47" t="s">
        <v>6610</v>
      </c>
      <c r="C1047" s="47" t="s">
        <v>8126</v>
      </c>
      <c r="D1047" s="47" t="s">
        <v>6611</v>
      </c>
      <c r="E1047" s="27">
        <v>55.04</v>
      </c>
      <c r="F1047" s="17">
        <v>5340195</v>
      </c>
      <c r="G1047" s="47" t="s">
        <v>5065</v>
      </c>
      <c r="H1047" s="47" t="s">
        <v>1951</v>
      </c>
      <c r="I1047" s="57">
        <v>40828</v>
      </c>
      <c r="J1047" s="57">
        <v>51786</v>
      </c>
      <c r="K1047" s="47" t="s">
        <v>267</v>
      </c>
      <c r="L1047" s="47" t="s">
        <v>1983</v>
      </c>
    </row>
    <row r="1048" spans="1:12">
      <c r="A1048" s="14">
        <v>1045</v>
      </c>
      <c r="B1048" s="45" t="s">
        <v>6623</v>
      </c>
      <c r="C1048" s="45" t="s">
        <v>8126</v>
      </c>
      <c r="D1048" s="45" t="s">
        <v>6297</v>
      </c>
      <c r="E1048" s="25">
        <v>89.65</v>
      </c>
      <c r="F1048" s="15">
        <v>5234751</v>
      </c>
      <c r="G1048" s="45" t="s">
        <v>6624</v>
      </c>
      <c r="H1048" s="45" t="s">
        <v>1951</v>
      </c>
      <c r="I1048" s="58">
        <v>40828</v>
      </c>
      <c r="J1048" s="58">
        <v>51786</v>
      </c>
      <c r="K1048" s="45" t="s">
        <v>356</v>
      </c>
      <c r="L1048" s="45" t="s">
        <v>2265</v>
      </c>
    </row>
    <row r="1049" spans="1:12">
      <c r="A1049" s="16">
        <v>1046</v>
      </c>
      <c r="B1049" s="47" t="s">
        <v>6618</v>
      </c>
      <c r="C1049" s="47" t="s">
        <v>8126</v>
      </c>
      <c r="D1049" s="47" t="s">
        <v>6619</v>
      </c>
      <c r="E1049" s="27">
        <v>253.63</v>
      </c>
      <c r="F1049" s="17">
        <v>5212448</v>
      </c>
      <c r="G1049" s="47" t="s">
        <v>6620</v>
      </c>
      <c r="H1049" s="47" t="s">
        <v>1951</v>
      </c>
      <c r="I1049" s="57">
        <v>40830</v>
      </c>
      <c r="J1049" s="57">
        <v>51788</v>
      </c>
      <c r="K1049" s="47" t="s">
        <v>356</v>
      </c>
      <c r="L1049" s="47" t="s">
        <v>2548</v>
      </c>
    </row>
    <row r="1050" spans="1:12">
      <c r="A1050" s="14">
        <v>1047</v>
      </c>
      <c r="B1050" s="45" t="s">
        <v>6614</v>
      </c>
      <c r="C1050" s="45" t="s">
        <v>8126</v>
      </c>
      <c r="D1050" s="45" t="s">
        <v>2412</v>
      </c>
      <c r="E1050" s="25">
        <v>97.25</v>
      </c>
      <c r="F1050" s="15">
        <v>5266084</v>
      </c>
      <c r="G1050" s="45" t="s">
        <v>6615</v>
      </c>
      <c r="H1050" s="45" t="s">
        <v>1951</v>
      </c>
      <c r="I1050" s="58">
        <v>40830</v>
      </c>
      <c r="J1050" s="58">
        <v>51788</v>
      </c>
      <c r="K1050" s="45" t="s">
        <v>1419</v>
      </c>
      <c r="L1050" s="45" t="s">
        <v>2279</v>
      </c>
    </row>
    <row r="1051" spans="1:12">
      <c r="A1051" s="16">
        <v>1048</v>
      </c>
      <c r="B1051" s="47" t="s">
        <v>6616</v>
      </c>
      <c r="C1051" s="47" t="s">
        <v>8126</v>
      </c>
      <c r="D1051" s="47" t="s">
        <v>6617</v>
      </c>
      <c r="E1051" s="27">
        <v>75.05</v>
      </c>
      <c r="F1051" s="17">
        <v>5266084</v>
      </c>
      <c r="G1051" s="47" t="s">
        <v>6615</v>
      </c>
      <c r="H1051" s="47" t="s">
        <v>1951</v>
      </c>
      <c r="I1051" s="57">
        <v>40830</v>
      </c>
      <c r="J1051" s="57">
        <v>51788</v>
      </c>
      <c r="K1051" s="47" t="s">
        <v>1419</v>
      </c>
      <c r="L1051" s="47" t="s">
        <v>2279</v>
      </c>
    </row>
    <row r="1052" spans="1:12">
      <c r="A1052" s="14">
        <v>1049</v>
      </c>
      <c r="B1052" s="45" t="s">
        <v>6625</v>
      </c>
      <c r="C1052" s="45" t="s">
        <v>8126</v>
      </c>
      <c r="D1052" s="45" t="s">
        <v>6626</v>
      </c>
      <c r="E1052" s="25">
        <v>406.06</v>
      </c>
      <c r="F1052" s="15">
        <v>5317312</v>
      </c>
      <c r="G1052" s="45" t="s">
        <v>6627</v>
      </c>
      <c r="H1052" s="45" t="s">
        <v>2008</v>
      </c>
      <c r="I1052" s="58">
        <v>40834</v>
      </c>
      <c r="J1052" s="58">
        <v>51792</v>
      </c>
      <c r="K1052" s="45" t="s">
        <v>1422</v>
      </c>
      <c r="L1052" s="45" t="s">
        <v>2138</v>
      </c>
    </row>
    <row r="1053" spans="1:12">
      <c r="A1053" s="16">
        <v>1050</v>
      </c>
      <c r="B1053" s="47" t="s">
        <v>6628</v>
      </c>
      <c r="C1053" s="47" t="s">
        <v>8126</v>
      </c>
      <c r="D1053" s="47" t="s">
        <v>2973</v>
      </c>
      <c r="E1053" s="27">
        <v>2719.94</v>
      </c>
      <c r="F1053" s="17">
        <v>5301769</v>
      </c>
      <c r="G1053" s="47" t="s">
        <v>6629</v>
      </c>
      <c r="H1053" s="47" t="s">
        <v>2008</v>
      </c>
      <c r="I1053" s="57">
        <v>40836</v>
      </c>
      <c r="J1053" s="57">
        <v>51794</v>
      </c>
      <c r="K1053" s="47" t="s">
        <v>180</v>
      </c>
      <c r="L1053" s="47" t="s">
        <v>2458</v>
      </c>
    </row>
    <row r="1054" spans="1:12">
      <c r="A1054" s="14">
        <v>1051</v>
      </c>
      <c r="B1054" s="45" t="s">
        <v>6630</v>
      </c>
      <c r="C1054" s="45" t="s">
        <v>8126</v>
      </c>
      <c r="D1054" s="45" t="s">
        <v>6631</v>
      </c>
      <c r="E1054" s="25">
        <v>212.91</v>
      </c>
      <c r="F1054" s="15">
        <v>5106753</v>
      </c>
      <c r="G1054" s="45" t="s">
        <v>6632</v>
      </c>
      <c r="H1054" s="45" t="s">
        <v>1951</v>
      </c>
      <c r="I1054" s="58">
        <v>40842</v>
      </c>
      <c r="J1054" s="58">
        <v>51800</v>
      </c>
      <c r="K1054" s="45" t="s">
        <v>1422</v>
      </c>
      <c r="L1054" s="45" t="s">
        <v>2092</v>
      </c>
    </row>
    <row r="1055" spans="1:12">
      <c r="A1055" s="16">
        <v>1052</v>
      </c>
      <c r="B1055" s="47" t="s">
        <v>7169</v>
      </c>
      <c r="C1055" s="47" t="s">
        <v>8126</v>
      </c>
      <c r="D1055" s="47" t="s">
        <v>2479</v>
      </c>
      <c r="E1055" s="27">
        <v>275.01</v>
      </c>
      <c r="F1055" s="17">
        <v>2855119</v>
      </c>
      <c r="G1055" s="47" t="s">
        <v>5298</v>
      </c>
      <c r="H1055" s="47" t="s">
        <v>2008</v>
      </c>
      <c r="I1055" s="57">
        <v>40857</v>
      </c>
      <c r="J1055" s="57">
        <v>51815</v>
      </c>
      <c r="K1055" s="47" t="s">
        <v>724</v>
      </c>
      <c r="L1055" s="47" t="s">
        <v>2234</v>
      </c>
    </row>
    <row r="1056" spans="1:12">
      <c r="A1056" s="14">
        <v>1053</v>
      </c>
      <c r="B1056" s="45" t="s">
        <v>6633</v>
      </c>
      <c r="C1056" s="45" t="s">
        <v>8126</v>
      </c>
      <c r="D1056" s="45" t="s">
        <v>2479</v>
      </c>
      <c r="E1056" s="25">
        <v>660.64</v>
      </c>
      <c r="F1056" s="15">
        <v>5467268</v>
      </c>
      <c r="G1056" s="45" t="s">
        <v>2480</v>
      </c>
      <c r="H1056" s="45" t="s">
        <v>1951</v>
      </c>
      <c r="I1056" s="58">
        <v>40857</v>
      </c>
      <c r="J1056" s="58">
        <v>51815</v>
      </c>
      <c r="K1056" s="45" t="s">
        <v>724</v>
      </c>
      <c r="L1056" s="45" t="s">
        <v>2234</v>
      </c>
    </row>
    <row r="1057" spans="1:12">
      <c r="A1057" s="16">
        <v>1054</v>
      </c>
      <c r="B1057" s="47" t="s">
        <v>6634</v>
      </c>
      <c r="C1057" s="47" t="s">
        <v>8126</v>
      </c>
      <c r="D1057" s="47" t="s">
        <v>6635</v>
      </c>
      <c r="E1057" s="27">
        <v>1933.96</v>
      </c>
      <c r="F1057" s="17">
        <v>5194423</v>
      </c>
      <c r="G1057" s="47" t="s">
        <v>6636</v>
      </c>
      <c r="H1057" s="47" t="s">
        <v>2008</v>
      </c>
      <c r="I1057" s="57">
        <v>40863</v>
      </c>
      <c r="J1057" s="57">
        <v>51821</v>
      </c>
      <c r="K1057" s="47" t="s">
        <v>663</v>
      </c>
      <c r="L1057" s="47" t="s">
        <v>2787</v>
      </c>
    </row>
    <row r="1058" spans="1:12">
      <c r="A1058" s="14">
        <v>1055</v>
      </c>
      <c r="B1058" s="45" t="s">
        <v>6637</v>
      </c>
      <c r="C1058" s="45" t="s">
        <v>8126</v>
      </c>
      <c r="D1058" s="45" t="s">
        <v>6638</v>
      </c>
      <c r="E1058" s="25">
        <v>29100.14</v>
      </c>
      <c r="F1058" s="15">
        <v>5217652</v>
      </c>
      <c r="G1058" s="45" t="s">
        <v>6639</v>
      </c>
      <c r="H1058" s="45" t="s">
        <v>2008</v>
      </c>
      <c r="I1058" s="58">
        <v>40865</v>
      </c>
      <c r="J1058" s="58">
        <v>51823</v>
      </c>
      <c r="K1058" s="45" t="s">
        <v>425</v>
      </c>
      <c r="L1058" s="45" t="s">
        <v>498</v>
      </c>
    </row>
    <row r="1059" spans="1:12">
      <c r="A1059" s="16">
        <v>1056</v>
      </c>
      <c r="B1059" s="47" t="s">
        <v>6640</v>
      </c>
      <c r="C1059" s="47" t="s">
        <v>8126</v>
      </c>
      <c r="D1059" s="47" t="s">
        <v>6641</v>
      </c>
      <c r="E1059" s="27">
        <v>64.11</v>
      </c>
      <c r="F1059" s="17">
        <v>5068517</v>
      </c>
      <c r="G1059" s="47" t="s">
        <v>6642</v>
      </c>
      <c r="H1059" s="47" t="s">
        <v>1951</v>
      </c>
      <c r="I1059" s="57">
        <v>40871</v>
      </c>
      <c r="J1059" s="57">
        <v>51525</v>
      </c>
      <c r="K1059" s="47" t="s">
        <v>2022</v>
      </c>
      <c r="L1059" s="47" t="s">
        <v>4195</v>
      </c>
    </row>
    <row r="1060" spans="1:12">
      <c r="A1060" s="14">
        <v>1057</v>
      </c>
      <c r="B1060" s="45" t="s">
        <v>6645</v>
      </c>
      <c r="C1060" s="45" t="s">
        <v>8126</v>
      </c>
      <c r="D1060" s="45" t="s">
        <v>6646</v>
      </c>
      <c r="E1060" s="25">
        <v>1695.74</v>
      </c>
      <c r="F1060" s="15">
        <v>5103797</v>
      </c>
      <c r="G1060" s="45" t="s">
        <v>6644</v>
      </c>
      <c r="H1060" s="45" t="s">
        <v>2008</v>
      </c>
      <c r="I1060" s="58">
        <v>40875</v>
      </c>
      <c r="J1060" s="58">
        <v>51833</v>
      </c>
      <c r="K1060" s="45" t="s">
        <v>356</v>
      </c>
      <c r="L1060" s="45" t="s">
        <v>3165</v>
      </c>
    </row>
    <row r="1061" spans="1:12">
      <c r="A1061" s="16">
        <v>1058</v>
      </c>
      <c r="B1061" s="47" t="s">
        <v>6643</v>
      </c>
      <c r="C1061" s="47" t="s">
        <v>8126</v>
      </c>
      <c r="D1061" s="47" t="s">
        <v>5081</v>
      </c>
      <c r="E1061" s="27">
        <v>2979.36</v>
      </c>
      <c r="F1061" s="17">
        <v>5103797</v>
      </c>
      <c r="G1061" s="47" t="s">
        <v>6644</v>
      </c>
      <c r="H1061" s="47" t="s">
        <v>2008</v>
      </c>
      <c r="I1061" s="57">
        <v>40875</v>
      </c>
      <c r="J1061" s="57">
        <v>51833</v>
      </c>
      <c r="K1061" s="47" t="s">
        <v>356</v>
      </c>
      <c r="L1061" s="47" t="s">
        <v>3165</v>
      </c>
    </row>
    <row r="1062" spans="1:12">
      <c r="A1062" s="14">
        <v>1059</v>
      </c>
      <c r="B1062" s="45" t="s">
        <v>6647</v>
      </c>
      <c r="C1062" s="45" t="s">
        <v>8126</v>
      </c>
      <c r="D1062" s="45" t="s">
        <v>6648</v>
      </c>
      <c r="E1062" s="25">
        <v>544.54</v>
      </c>
      <c r="F1062" s="15">
        <v>5197201</v>
      </c>
      <c r="G1062" s="45" t="s">
        <v>1582</v>
      </c>
      <c r="H1062" s="45" t="s">
        <v>1951</v>
      </c>
      <c r="I1062" s="58">
        <v>40878</v>
      </c>
      <c r="J1062" s="58">
        <v>51836</v>
      </c>
      <c r="K1062" s="45" t="s">
        <v>456</v>
      </c>
      <c r="L1062" s="45" t="s">
        <v>6649</v>
      </c>
    </row>
    <row r="1063" spans="1:12">
      <c r="A1063" s="16">
        <v>1060</v>
      </c>
      <c r="B1063" s="47" t="s">
        <v>6651</v>
      </c>
      <c r="C1063" s="47" t="s">
        <v>8126</v>
      </c>
      <c r="D1063" s="47" t="s">
        <v>2826</v>
      </c>
      <c r="E1063" s="27">
        <v>89.73</v>
      </c>
      <c r="F1063" s="17">
        <v>5079527</v>
      </c>
      <c r="G1063" s="47" t="s">
        <v>6652</v>
      </c>
      <c r="H1063" s="47" t="s">
        <v>1951</v>
      </c>
      <c r="I1063" s="57">
        <v>40885</v>
      </c>
      <c r="J1063" s="57">
        <v>51843</v>
      </c>
      <c r="K1063" s="47" t="s">
        <v>2022</v>
      </c>
      <c r="L1063" s="47" t="s">
        <v>425</v>
      </c>
    </row>
    <row r="1064" spans="1:12">
      <c r="A1064" s="14">
        <v>1061</v>
      </c>
      <c r="B1064" s="45" t="s">
        <v>6656</v>
      </c>
      <c r="C1064" s="45" t="s">
        <v>8126</v>
      </c>
      <c r="D1064" s="45" t="s">
        <v>6657</v>
      </c>
      <c r="E1064" s="25">
        <v>13382.85</v>
      </c>
      <c r="F1064" s="15">
        <v>5161312</v>
      </c>
      <c r="G1064" s="45" t="s">
        <v>6658</v>
      </c>
      <c r="H1064" s="45" t="s">
        <v>2008</v>
      </c>
      <c r="I1064" s="58">
        <v>40905</v>
      </c>
      <c r="J1064" s="58">
        <v>51863</v>
      </c>
      <c r="K1064" s="45" t="s">
        <v>425</v>
      </c>
      <c r="L1064" s="45" t="s">
        <v>2297</v>
      </c>
    </row>
    <row r="1065" spans="1:12">
      <c r="A1065" s="16">
        <v>1062</v>
      </c>
      <c r="B1065" s="47" t="s">
        <v>6659</v>
      </c>
      <c r="C1065" s="47" t="s">
        <v>8126</v>
      </c>
      <c r="D1065" s="47" t="s">
        <v>6435</v>
      </c>
      <c r="E1065" s="27">
        <v>537.95000000000005</v>
      </c>
      <c r="F1065" s="17">
        <v>5615631</v>
      </c>
      <c r="G1065" s="47" t="s">
        <v>6660</v>
      </c>
      <c r="H1065" s="47" t="s">
        <v>1951</v>
      </c>
      <c r="I1065" s="57">
        <v>40907</v>
      </c>
      <c r="J1065" s="57">
        <v>51865</v>
      </c>
      <c r="K1065" s="47" t="s">
        <v>180</v>
      </c>
      <c r="L1065" s="47" t="s">
        <v>180</v>
      </c>
    </row>
    <row r="1066" spans="1:12">
      <c r="A1066" s="14">
        <v>1063</v>
      </c>
      <c r="B1066" s="45" t="s">
        <v>7639</v>
      </c>
      <c r="C1066" s="45" t="s">
        <v>8126</v>
      </c>
      <c r="D1066" s="45" t="s">
        <v>7640</v>
      </c>
      <c r="E1066" s="25">
        <v>411.31</v>
      </c>
      <c r="F1066" s="15">
        <v>2721643</v>
      </c>
      <c r="G1066" s="45" t="s">
        <v>7641</v>
      </c>
      <c r="H1066" s="45" t="s">
        <v>1951</v>
      </c>
      <c r="I1066" s="58">
        <v>40913</v>
      </c>
      <c r="J1066" s="58">
        <v>51871</v>
      </c>
      <c r="K1066" s="45" t="s">
        <v>267</v>
      </c>
      <c r="L1066" s="45" t="s">
        <v>3888</v>
      </c>
    </row>
    <row r="1067" spans="1:12">
      <c r="A1067" s="16">
        <v>1064</v>
      </c>
      <c r="B1067" s="47" t="s">
        <v>6667</v>
      </c>
      <c r="C1067" s="47" t="s">
        <v>8126</v>
      </c>
      <c r="D1067" s="47" t="s">
        <v>2119</v>
      </c>
      <c r="E1067" s="27">
        <v>55.79</v>
      </c>
      <c r="F1067" s="17">
        <v>5215331</v>
      </c>
      <c r="G1067" s="47" t="s">
        <v>6666</v>
      </c>
      <c r="H1067" s="47" t="s">
        <v>2008</v>
      </c>
      <c r="I1067" s="57">
        <v>40920</v>
      </c>
      <c r="J1067" s="57">
        <v>51878</v>
      </c>
      <c r="K1067" s="47" t="s">
        <v>356</v>
      </c>
      <c r="L1067" s="47" t="s">
        <v>2367</v>
      </c>
    </row>
    <row r="1068" spans="1:12">
      <c r="A1068" s="14">
        <v>1065</v>
      </c>
      <c r="B1068" s="45" t="s">
        <v>6668</v>
      </c>
      <c r="C1068" s="45" t="s">
        <v>8126</v>
      </c>
      <c r="D1068" s="45" t="s">
        <v>6669</v>
      </c>
      <c r="E1068" s="25">
        <v>887.13</v>
      </c>
      <c r="F1068" s="15">
        <v>5028787</v>
      </c>
      <c r="G1068" s="45" t="s">
        <v>6670</v>
      </c>
      <c r="H1068" s="45" t="s">
        <v>1946</v>
      </c>
      <c r="I1068" s="58">
        <v>40920</v>
      </c>
      <c r="J1068" s="58">
        <v>51878</v>
      </c>
      <c r="K1068" s="45" t="s">
        <v>267</v>
      </c>
      <c r="L1068" s="45" t="s">
        <v>2026</v>
      </c>
    </row>
    <row r="1069" spans="1:12">
      <c r="A1069" s="16">
        <v>1066</v>
      </c>
      <c r="B1069" s="47" t="s">
        <v>6665</v>
      </c>
      <c r="C1069" s="47" t="s">
        <v>8126</v>
      </c>
      <c r="D1069" s="47" t="s">
        <v>4849</v>
      </c>
      <c r="E1069" s="27">
        <v>76.91</v>
      </c>
      <c r="F1069" s="17">
        <v>5215331</v>
      </c>
      <c r="G1069" s="47" t="s">
        <v>6666</v>
      </c>
      <c r="H1069" s="47" t="s">
        <v>2008</v>
      </c>
      <c r="I1069" s="57">
        <v>40920</v>
      </c>
      <c r="J1069" s="57">
        <v>51878</v>
      </c>
      <c r="K1069" s="47" t="s">
        <v>356</v>
      </c>
      <c r="L1069" s="47" t="s">
        <v>2367</v>
      </c>
    </row>
    <row r="1070" spans="1:12">
      <c r="A1070" s="14">
        <v>1067</v>
      </c>
      <c r="B1070" s="45" t="s">
        <v>6671</v>
      </c>
      <c r="C1070" s="45" t="s">
        <v>8126</v>
      </c>
      <c r="D1070" s="45" t="s">
        <v>6672</v>
      </c>
      <c r="E1070" s="25">
        <v>1146.47</v>
      </c>
      <c r="F1070" s="15">
        <v>5258774</v>
      </c>
      <c r="G1070" s="45" t="s">
        <v>6673</v>
      </c>
      <c r="H1070" s="45" t="s">
        <v>1946</v>
      </c>
      <c r="I1070" s="58">
        <v>40924</v>
      </c>
      <c r="J1070" s="58">
        <v>51882</v>
      </c>
      <c r="K1070" s="45" t="s">
        <v>1419</v>
      </c>
      <c r="L1070" s="45" t="s">
        <v>6284</v>
      </c>
    </row>
    <row r="1071" spans="1:12">
      <c r="A1071" s="16">
        <v>1068</v>
      </c>
      <c r="B1071" s="47" t="s">
        <v>6674</v>
      </c>
      <c r="C1071" s="47" t="s">
        <v>8126</v>
      </c>
      <c r="D1071" s="47" t="s">
        <v>6675</v>
      </c>
      <c r="E1071" s="27">
        <v>915.59</v>
      </c>
      <c r="F1071" s="17">
        <v>5258774</v>
      </c>
      <c r="G1071" s="47" t="s">
        <v>6673</v>
      </c>
      <c r="H1071" s="47" t="s">
        <v>1946</v>
      </c>
      <c r="I1071" s="57">
        <v>40924</v>
      </c>
      <c r="J1071" s="57">
        <v>51882</v>
      </c>
      <c r="K1071" s="47" t="s">
        <v>1419</v>
      </c>
      <c r="L1071" s="47" t="s">
        <v>6284</v>
      </c>
    </row>
    <row r="1072" spans="1:12">
      <c r="A1072" s="14">
        <v>1069</v>
      </c>
      <c r="B1072" s="45" t="s">
        <v>6679</v>
      </c>
      <c r="C1072" s="45" t="s">
        <v>8126</v>
      </c>
      <c r="D1072" s="45" t="s">
        <v>2826</v>
      </c>
      <c r="E1072" s="25">
        <v>71.040000000000006</v>
      </c>
      <c r="F1072" s="15">
        <v>5079527</v>
      </c>
      <c r="G1072" s="45" t="s">
        <v>6652</v>
      </c>
      <c r="H1072" s="45" t="s">
        <v>1951</v>
      </c>
      <c r="I1072" s="58">
        <v>40927</v>
      </c>
      <c r="J1072" s="58">
        <v>51885</v>
      </c>
      <c r="K1072" s="45" t="s">
        <v>2022</v>
      </c>
      <c r="L1072" s="45" t="s">
        <v>425</v>
      </c>
    </row>
    <row r="1073" spans="1:12">
      <c r="A1073" s="16">
        <v>1070</v>
      </c>
      <c r="B1073" s="47" t="s">
        <v>6676</v>
      </c>
      <c r="C1073" s="47" t="s">
        <v>8126</v>
      </c>
      <c r="D1073" s="47" t="s">
        <v>6677</v>
      </c>
      <c r="E1073" s="27">
        <v>527.42999999999995</v>
      </c>
      <c r="F1073" s="17">
        <v>5429013</v>
      </c>
      <c r="G1073" s="47" t="s">
        <v>6678</v>
      </c>
      <c r="H1073" s="47" t="s">
        <v>2008</v>
      </c>
      <c r="I1073" s="57">
        <v>40927</v>
      </c>
      <c r="J1073" s="57">
        <v>51885</v>
      </c>
      <c r="K1073" s="47" t="s">
        <v>1419</v>
      </c>
      <c r="L1073" s="47" t="s">
        <v>2279</v>
      </c>
    </row>
    <row r="1074" spans="1:12">
      <c r="A1074" s="14">
        <v>1071</v>
      </c>
      <c r="B1074" s="45" t="s">
        <v>6684</v>
      </c>
      <c r="C1074" s="45" t="s">
        <v>8126</v>
      </c>
      <c r="D1074" s="45" t="s">
        <v>6685</v>
      </c>
      <c r="E1074" s="25">
        <v>816.66</v>
      </c>
      <c r="F1074" s="15">
        <v>5039681</v>
      </c>
      <c r="G1074" s="45" t="s">
        <v>6686</v>
      </c>
      <c r="H1074" s="45" t="s">
        <v>2008</v>
      </c>
      <c r="I1074" s="58">
        <v>40954</v>
      </c>
      <c r="J1074" s="58">
        <v>51912</v>
      </c>
      <c r="K1074" s="45" t="s">
        <v>425</v>
      </c>
      <c r="L1074" s="45" t="s">
        <v>2157</v>
      </c>
    </row>
    <row r="1075" spans="1:12">
      <c r="A1075" s="16">
        <v>1072</v>
      </c>
      <c r="B1075" s="47" t="s">
        <v>6687</v>
      </c>
      <c r="C1075" s="47" t="s">
        <v>8126</v>
      </c>
      <c r="D1075" s="47" t="s">
        <v>3862</v>
      </c>
      <c r="E1075" s="27">
        <v>460.39</v>
      </c>
      <c r="F1075" s="17">
        <v>2734877</v>
      </c>
      <c r="G1075" s="47" t="s">
        <v>1753</v>
      </c>
      <c r="H1075" s="47" t="s">
        <v>2008</v>
      </c>
      <c r="I1075" s="57">
        <v>40970</v>
      </c>
      <c r="J1075" s="57">
        <v>51927</v>
      </c>
      <c r="K1075" s="47" t="s">
        <v>456</v>
      </c>
      <c r="L1075" s="47" t="s">
        <v>4296</v>
      </c>
    </row>
    <row r="1076" spans="1:12">
      <c r="A1076" s="14">
        <v>1073</v>
      </c>
      <c r="B1076" s="45" t="s">
        <v>7618</v>
      </c>
      <c r="C1076" s="45" t="s">
        <v>8126</v>
      </c>
      <c r="D1076" s="45" t="s">
        <v>7619</v>
      </c>
      <c r="E1076" s="25">
        <v>12768.81</v>
      </c>
      <c r="F1076" s="15">
        <v>5960754</v>
      </c>
      <c r="G1076" s="45" t="s">
        <v>7620</v>
      </c>
      <c r="H1076" s="45" t="s">
        <v>1951</v>
      </c>
      <c r="I1076" s="58">
        <v>40980</v>
      </c>
      <c r="J1076" s="58">
        <v>51937</v>
      </c>
      <c r="K1076" s="45" t="s">
        <v>697</v>
      </c>
      <c r="L1076" s="45" t="s">
        <v>2363</v>
      </c>
    </row>
    <row r="1077" spans="1:12">
      <c r="A1077" s="16">
        <v>1074</v>
      </c>
      <c r="B1077" s="47" t="s">
        <v>6688</v>
      </c>
      <c r="C1077" s="47" t="s">
        <v>8126</v>
      </c>
      <c r="D1077" s="47" t="s">
        <v>6689</v>
      </c>
      <c r="E1077" s="27">
        <v>6845.14</v>
      </c>
      <c r="F1077" s="17">
        <v>5306361</v>
      </c>
      <c r="G1077" s="47" t="s">
        <v>6690</v>
      </c>
      <c r="H1077" s="47" t="s">
        <v>2008</v>
      </c>
      <c r="I1077" s="57">
        <v>40980</v>
      </c>
      <c r="J1077" s="57">
        <v>51937</v>
      </c>
      <c r="K1077" s="47" t="s">
        <v>697</v>
      </c>
      <c r="L1077" s="47" t="s">
        <v>6691</v>
      </c>
    </row>
    <row r="1078" spans="1:12">
      <c r="A1078" s="14">
        <v>1075</v>
      </c>
      <c r="B1078" s="45" t="s">
        <v>6692</v>
      </c>
      <c r="C1078" s="45" t="s">
        <v>8126</v>
      </c>
      <c r="D1078" s="45" t="s">
        <v>6693</v>
      </c>
      <c r="E1078" s="25">
        <v>1885.62</v>
      </c>
      <c r="F1078" s="15">
        <v>5746035</v>
      </c>
      <c r="G1078" s="45" t="s">
        <v>6694</v>
      </c>
      <c r="H1078" s="45" t="s">
        <v>2008</v>
      </c>
      <c r="I1078" s="58">
        <v>40980</v>
      </c>
      <c r="J1078" s="58">
        <v>51937</v>
      </c>
      <c r="K1078" s="45" t="s">
        <v>425</v>
      </c>
      <c r="L1078" s="45" t="s">
        <v>2297</v>
      </c>
    </row>
    <row r="1079" spans="1:12">
      <c r="A1079" s="16">
        <v>1076</v>
      </c>
      <c r="B1079" s="47" t="s">
        <v>8012</v>
      </c>
      <c r="C1079" s="47" t="s">
        <v>8126</v>
      </c>
      <c r="D1079" s="47" t="s">
        <v>6689</v>
      </c>
      <c r="E1079" s="27">
        <v>5254.35</v>
      </c>
      <c r="F1079" s="17">
        <v>6401481</v>
      </c>
      <c r="G1079" s="47" t="s">
        <v>8013</v>
      </c>
      <c r="H1079" s="47" t="s">
        <v>1951</v>
      </c>
      <c r="I1079" s="57">
        <v>40980</v>
      </c>
      <c r="J1079" s="57">
        <v>51937</v>
      </c>
      <c r="K1079" s="47" t="s">
        <v>697</v>
      </c>
      <c r="L1079" s="47" t="s">
        <v>6691</v>
      </c>
    </row>
    <row r="1080" spans="1:12">
      <c r="A1080" s="14">
        <v>1077</v>
      </c>
      <c r="B1080" s="45" t="s">
        <v>7385</v>
      </c>
      <c r="C1080" s="45" t="s">
        <v>8126</v>
      </c>
      <c r="D1080" s="45" t="s">
        <v>6693</v>
      </c>
      <c r="E1080" s="25">
        <v>1036.8900000000001</v>
      </c>
      <c r="F1080" s="15">
        <v>5785707</v>
      </c>
      <c r="G1080" s="45" t="s">
        <v>1856</v>
      </c>
      <c r="H1080" s="45" t="s">
        <v>1951</v>
      </c>
      <c r="I1080" s="58">
        <v>40980</v>
      </c>
      <c r="J1080" s="58">
        <v>52147</v>
      </c>
      <c r="K1080" s="45" t="s">
        <v>425</v>
      </c>
      <c r="L1080" s="45" t="s">
        <v>2297</v>
      </c>
    </row>
    <row r="1081" spans="1:12">
      <c r="A1081" s="16">
        <v>1078</v>
      </c>
      <c r="B1081" s="47" t="s">
        <v>6695</v>
      </c>
      <c r="C1081" s="47" t="s">
        <v>8126</v>
      </c>
      <c r="D1081" s="47" t="s">
        <v>6696</v>
      </c>
      <c r="E1081" s="27">
        <v>84.73</v>
      </c>
      <c r="F1081" s="17">
        <v>5378834</v>
      </c>
      <c r="G1081" s="47" t="s">
        <v>6697</v>
      </c>
      <c r="H1081" s="47" t="s">
        <v>1951</v>
      </c>
      <c r="I1081" s="57">
        <v>41002</v>
      </c>
      <c r="J1081" s="57">
        <v>51959</v>
      </c>
      <c r="K1081" s="47" t="s">
        <v>724</v>
      </c>
      <c r="L1081" s="47" t="s">
        <v>2234</v>
      </c>
    </row>
    <row r="1082" spans="1:12">
      <c r="A1082" s="14">
        <v>1079</v>
      </c>
      <c r="B1082" s="45" t="s">
        <v>8106</v>
      </c>
      <c r="C1082" s="45" t="s">
        <v>8126</v>
      </c>
      <c r="D1082" s="45" t="s">
        <v>2889</v>
      </c>
      <c r="E1082" s="25">
        <v>622.29999999999995</v>
      </c>
      <c r="F1082" s="15">
        <v>5472989</v>
      </c>
      <c r="G1082" s="45" t="s">
        <v>8107</v>
      </c>
      <c r="H1082" s="45" t="s">
        <v>1951</v>
      </c>
      <c r="I1082" s="58">
        <v>41005</v>
      </c>
      <c r="J1082" s="58">
        <v>51962</v>
      </c>
      <c r="K1082" s="45" t="s">
        <v>267</v>
      </c>
      <c r="L1082" s="45" t="s">
        <v>1983</v>
      </c>
    </row>
    <row r="1083" spans="1:12">
      <c r="A1083" s="16">
        <v>1080</v>
      </c>
      <c r="B1083" s="47" t="s">
        <v>6700</v>
      </c>
      <c r="C1083" s="47" t="s">
        <v>8126</v>
      </c>
      <c r="D1083" s="47" t="s">
        <v>6701</v>
      </c>
      <c r="E1083" s="27">
        <v>282.69</v>
      </c>
      <c r="F1083" s="17">
        <v>3551083</v>
      </c>
      <c r="G1083" s="47" t="s">
        <v>6702</v>
      </c>
      <c r="H1083" s="47" t="s">
        <v>1951</v>
      </c>
      <c r="I1083" s="57">
        <v>41030</v>
      </c>
      <c r="J1083" s="57">
        <v>51987</v>
      </c>
      <c r="K1083" s="47" t="s">
        <v>708</v>
      </c>
      <c r="L1083" s="47" t="s">
        <v>599</v>
      </c>
    </row>
    <row r="1084" spans="1:12">
      <c r="A1084" s="14">
        <v>1081</v>
      </c>
      <c r="B1084" s="45" t="s">
        <v>7684</v>
      </c>
      <c r="C1084" s="45" t="s">
        <v>8126</v>
      </c>
      <c r="D1084" s="45" t="s">
        <v>3550</v>
      </c>
      <c r="E1084" s="25">
        <v>456.21</v>
      </c>
      <c r="F1084" s="15">
        <v>5088321</v>
      </c>
      <c r="G1084" s="45" t="s">
        <v>7685</v>
      </c>
      <c r="H1084" s="45" t="s">
        <v>1951</v>
      </c>
      <c r="I1084" s="58">
        <v>41033</v>
      </c>
      <c r="J1084" s="58">
        <v>51990</v>
      </c>
      <c r="K1084" s="45" t="s">
        <v>470</v>
      </c>
      <c r="L1084" s="45" t="s">
        <v>682</v>
      </c>
    </row>
    <row r="1085" spans="1:12">
      <c r="A1085" s="16">
        <v>1082</v>
      </c>
      <c r="B1085" s="47" t="s">
        <v>6705</v>
      </c>
      <c r="C1085" s="47" t="s">
        <v>8126</v>
      </c>
      <c r="D1085" s="47" t="s">
        <v>6706</v>
      </c>
      <c r="E1085" s="27">
        <v>41.66</v>
      </c>
      <c r="F1085" s="17">
        <v>2872544</v>
      </c>
      <c r="G1085" s="47" t="s">
        <v>5690</v>
      </c>
      <c r="H1085" s="47" t="s">
        <v>1951</v>
      </c>
      <c r="I1085" s="57">
        <v>41047</v>
      </c>
      <c r="J1085" s="57">
        <v>52004</v>
      </c>
      <c r="K1085" s="47" t="s">
        <v>267</v>
      </c>
      <c r="L1085" s="47" t="s">
        <v>3159</v>
      </c>
    </row>
    <row r="1086" spans="1:12">
      <c r="A1086" s="14">
        <v>1083</v>
      </c>
      <c r="B1086" s="45" t="s">
        <v>6707</v>
      </c>
      <c r="C1086" s="45" t="s">
        <v>8126</v>
      </c>
      <c r="D1086" s="45" t="s">
        <v>5371</v>
      </c>
      <c r="E1086" s="25">
        <v>573.29</v>
      </c>
      <c r="F1086" s="15">
        <v>5196175</v>
      </c>
      <c r="G1086" s="45" t="s">
        <v>6708</v>
      </c>
      <c r="H1086" s="45" t="s">
        <v>1951</v>
      </c>
      <c r="I1086" s="58">
        <v>41050</v>
      </c>
      <c r="J1086" s="58">
        <v>52007</v>
      </c>
      <c r="K1086" s="45" t="s">
        <v>1422</v>
      </c>
      <c r="L1086" s="45" t="s">
        <v>5371</v>
      </c>
    </row>
    <row r="1087" spans="1:12">
      <c r="A1087" s="16">
        <v>1084</v>
      </c>
      <c r="B1087" s="47" t="s">
        <v>6884</v>
      </c>
      <c r="C1087" s="47" t="s">
        <v>8126</v>
      </c>
      <c r="D1087" s="47" t="s">
        <v>6885</v>
      </c>
      <c r="E1087" s="27">
        <v>92.81</v>
      </c>
      <c r="F1087" s="17">
        <v>5442346</v>
      </c>
      <c r="G1087" s="47" t="s">
        <v>6886</v>
      </c>
      <c r="H1087" s="47" t="s">
        <v>1951</v>
      </c>
      <c r="I1087" s="57">
        <v>41051</v>
      </c>
      <c r="J1087" s="57">
        <v>52008</v>
      </c>
      <c r="K1087" s="47" t="s">
        <v>267</v>
      </c>
      <c r="L1087" s="47" t="s">
        <v>2485</v>
      </c>
    </row>
    <row r="1088" spans="1:12">
      <c r="A1088" s="14">
        <v>1085</v>
      </c>
      <c r="B1088" s="45" t="s">
        <v>6942</v>
      </c>
      <c r="C1088" s="45" t="s">
        <v>8126</v>
      </c>
      <c r="D1088" s="45" t="s">
        <v>6885</v>
      </c>
      <c r="E1088" s="25">
        <v>60.38</v>
      </c>
      <c r="F1088" s="15">
        <v>5076285</v>
      </c>
      <c r="G1088" s="45" t="s">
        <v>375</v>
      </c>
      <c r="H1088" s="45" t="s">
        <v>1951</v>
      </c>
      <c r="I1088" s="58">
        <v>41051</v>
      </c>
      <c r="J1088" s="58">
        <v>52008</v>
      </c>
      <c r="K1088" s="45" t="s">
        <v>267</v>
      </c>
      <c r="L1088" s="45" t="s">
        <v>2485</v>
      </c>
    </row>
    <row r="1089" spans="1:12">
      <c r="A1089" s="16">
        <v>1086</v>
      </c>
      <c r="B1089" s="47" t="s">
        <v>6717</v>
      </c>
      <c r="C1089" s="47" t="s">
        <v>8126</v>
      </c>
      <c r="D1089" s="47" t="s">
        <v>6718</v>
      </c>
      <c r="E1089" s="27">
        <v>82.87</v>
      </c>
      <c r="F1089" s="17">
        <v>5288126</v>
      </c>
      <c r="G1089" s="47" t="s">
        <v>6719</v>
      </c>
      <c r="H1089" s="47" t="s">
        <v>1951</v>
      </c>
      <c r="I1089" s="57">
        <v>41054</v>
      </c>
      <c r="J1089" s="57">
        <v>52011</v>
      </c>
      <c r="K1089" s="47" t="s">
        <v>356</v>
      </c>
      <c r="L1089" s="47" t="s">
        <v>2367</v>
      </c>
    </row>
    <row r="1090" spans="1:12">
      <c r="A1090" s="14">
        <v>1087</v>
      </c>
      <c r="B1090" s="45" t="s">
        <v>6720</v>
      </c>
      <c r="C1090" s="45" t="s">
        <v>8126</v>
      </c>
      <c r="D1090" s="45" t="s">
        <v>6721</v>
      </c>
      <c r="E1090" s="25">
        <v>2665.65</v>
      </c>
      <c r="F1090" s="15">
        <v>5746035</v>
      </c>
      <c r="G1090" s="45" t="s">
        <v>6694</v>
      </c>
      <c r="H1090" s="45" t="s">
        <v>2008</v>
      </c>
      <c r="I1090" s="58">
        <v>41057</v>
      </c>
      <c r="J1090" s="58">
        <v>52014</v>
      </c>
      <c r="K1090" s="45" t="s">
        <v>425</v>
      </c>
      <c r="L1090" s="45" t="s">
        <v>2297</v>
      </c>
    </row>
    <row r="1091" spans="1:12">
      <c r="A1091" s="16">
        <v>1088</v>
      </c>
      <c r="B1091" s="47" t="s">
        <v>6714</v>
      </c>
      <c r="C1091" s="47" t="s">
        <v>8126</v>
      </c>
      <c r="D1091" s="47" t="s">
        <v>6715</v>
      </c>
      <c r="E1091" s="27">
        <v>33.57</v>
      </c>
      <c r="F1091" s="17">
        <v>5314593</v>
      </c>
      <c r="G1091" s="47" t="s">
        <v>6716</v>
      </c>
      <c r="H1091" s="47" t="s">
        <v>1951</v>
      </c>
      <c r="I1091" s="57">
        <v>41057</v>
      </c>
      <c r="J1091" s="57">
        <v>52014</v>
      </c>
      <c r="K1091" s="47" t="s">
        <v>470</v>
      </c>
      <c r="L1091" s="47" t="s">
        <v>682</v>
      </c>
    </row>
    <row r="1092" spans="1:12">
      <c r="A1092" s="14">
        <v>1089</v>
      </c>
      <c r="B1092" s="45" t="s">
        <v>6722</v>
      </c>
      <c r="C1092" s="45" t="s">
        <v>8126</v>
      </c>
      <c r="D1092" s="45" t="s">
        <v>2295</v>
      </c>
      <c r="E1092" s="25">
        <v>5093.01</v>
      </c>
      <c r="F1092" s="15">
        <v>2862468</v>
      </c>
      <c r="G1092" s="45" t="s">
        <v>2537</v>
      </c>
      <c r="H1092" s="45" t="s">
        <v>1951</v>
      </c>
      <c r="I1092" s="58">
        <v>41064</v>
      </c>
      <c r="J1092" s="58">
        <v>52021</v>
      </c>
      <c r="K1092" s="45" t="s">
        <v>663</v>
      </c>
      <c r="L1092" s="45" t="s">
        <v>2163</v>
      </c>
    </row>
    <row r="1093" spans="1:12">
      <c r="A1093" s="16">
        <v>1090</v>
      </c>
      <c r="B1093" s="47" t="s">
        <v>6723</v>
      </c>
      <c r="C1093" s="47" t="s">
        <v>8126</v>
      </c>
      <c r="D1093" s="47" t="s">
        <v>5079</v>
      </c>
      <c r="E1093" s="27">
        <v>106.44</v>
      </c>
      <c r="F1093" s="17">
        <v>5276934</v>
      </c>
      <c r="G1093" s="47" t="s">
        <v>6724</v>
      </c>
      <c r="H1093" s="47" t="s">
        <v>2008</v>
      </c>
      <c r="I1093" s="57">
        <v>41064</v>
      </c>
      <c r="J1093" s="57">
        <v>52021</v>
      </c>
      <c r="K1093" s="47" t="s">
        <v>356</v>
      </c>
      <c r="L1093" s="47" t="s">
        <v>2265</v>
      </c>
    </row>
    <row r="1094" spans="1:12">
      <c r="A1094" s="14">
        <v>1091</v>
      </c>
      <c r="B1094" s="45" t="s">
        <v>6725</v>
      </c>
      <c r="C1094" s="45" t="s">
        <v>8126</v>
      </c>
      <c r="D1094" s="45" t="s">
        <v>6726</v>
      </c>
      <c r="E1094" s="25">
        <v>122.54</v>
      </c>
      <c r="F1094" s="15">
        <v>2862468</v>
      </c>
      <c r="G1094" s="45" t="s">
        <v>2537</v>
      </c>
      <c r="H1094" s="45" t="s">
        <v>1951</v>
      </c>
      <c r="I1094" s="58">
        <v>41064</v>
      </c>
      <c r="J1094" s="58">
        <v>52021</v>
      </c>
      <c r="K1094" s="45" t="s">
        <v>663</v>
      </c>
      <c r="L1094" s="45" t="s">
        <v>2163</v>
      </c>
    </row>
    <row r="1095" spans="1:12">
      <c r="A1095" s="16">
        <v>1092</v>
      </c>
      <c r="B1095" s="47" t="s">
        <v>6727</v>
      </c>
      <c r="C1095" s="47" t="s">
        <v>8126</v>
      </c>
      <c r="D1095" s="47" t="s">
        <v>6728</v>
      </c>
      <c r="E1095" s="27">
        <v>394.79</v>
      </c>
      <c r="F1095" s="17">
        <v>2862468</v>
      </c>
      <c r="G1095" s="47" t="s">
        <v>2537</v>
      </c>
      <c r="H1095" s="47" t="s">
        <v>1951</v>
      </c>
      <c r="I1095" s="57">
        <v>41064</v>
      </c>
      <c r="J1095" s="57">
        <v>52021</v>
      </c>
      <c r="K1095" s="47" t="s">
        <v>663</v>
      </c>
      <c r="L1095" s="47" t="s">
        <v>2163</v>
      </c>
    </row>
    <row r="1096" spans="1:12">
      <c r="A1096" s="14">
        <v>1093</v>
      </c>
      <c r="B1096" s="45" t="s">
        <v>6729</v>
      </c>
      <c r="C1096" s="45" t="s">
        <v>8126</v>
      </c>
      <c r="D1096" s="45" t="s">
        <v>6730</v>
      </c>
      <c r="E1096" s="25">
        <v>66.989999999999995</v>
      </c>
      <c r="F1096" s="15">
        <v>2862468</v>
      </c>
      <c r="G1096" s="45" t="s">
        <v>2537</v>
      </c>
      <c r="H1096" s="45" t="s">
        <v>1951</v>
      </c>
      <c r="I1096" s="58">
        <v>41064</v>
      </c>
      <c r="J1096" s="58">
        <v>52021</v>
      </c>
      <c r="K1096" s="45" t="s">
        <v>663</v>
      </c>
      <c r="L1096" s="45" t="s">
        <v>2163</v>
      </c>
    </row>
    <row r="1097" spans="1:12">
      <c r="A1097" s="16">
        <v>1094</v>
      </c>
      <c r="B1097" s="47" t="s">
        <v>6731</v>
      </c>
      <c r="C1097" s="47" t="s">
        <v>8126</v>
      </c>
      <c r="D1097" s="47" t="s">
        <v>6732</v>
      </c>
      <c r="E1097" s="27">
        <v>22.11</v>
      </c>
      <c r="F1097" s="17">
        <v>2063158</v>
      </c>
      <c r="G1097" s="47" t="s">
        <v>6733</v>
      </c>
      <c r="H1097" s="47" t="s">
        <v>1951</v>
      </c>
      <c r="I1097" s="57">
        <v>41068</v>
      </c>
      <c r="J1097" s="57">
        <v>52025</v>
      </c>
      <c r="K1097" s="47" t="s">
        <v>267</v>
      </c>
      <c r="L1097" s="47" t="s">
        <v>1983</v>
      </c>
    </row>
    <row r="1098" spans="1:12">
      <c r="A1098" s="14">
        <v>1095</v>
      </c>
      <c r="B1098" s="45" t="s">
        <v>6734</v>
      </c>
      <c r="C1098" s="45" t="s">
        <v>8126</v>
      </c>
      <c r="D1098" s="45" t="s">
        <v>6735</v>
      </c>
      <c r="E1098" s="25">
        <v>3959.69</v>
      </c>
      <c r="F1098" s="15">
        <v>5298679</v>
      </c>
      <c r="G1098" s="45" t="s">
        <v>6736</v>
      </c>
      <c r="H1098" s="45" t="s">
        <v>2008</v>
      </c>
      <c r="I1098" s="58">
        <v>41075</v>
      </c>
      <c r="J1098" s="58">
        <v>52032</v>
      </c>
      <c r="K1098" s="45" t="s">
        <v>356</v>
      </c>
      <c r="L1098" s="45" t="s">
        <v>357</v>
      </c>
    </row>
    <row r="1099" spans="1:12">
      <c r="A1099" s="16">
        <v>1096</v>
      </c>
      <c r="B1099" s="47" t="s">
        <v>6737</v>
      </c>
      <c r="C1099" s="47" t="s">
        <v>8126</v>
      </c>
      <c r="D1099" s="47" t="s">
        <v>2080</v>
      </c>
      <c r="E1099" s="27">
        <v>2361.9499999999998</v>
      </c>
      <c r="F1099" s="17">
        <v>2029278</v>
      </c>
      <c r="G1099" s="47" t="s">
        <v>325</v>
      </c>
      <c r="H1099" s="47" t="s">
        <v>1951</v>
      </c>
      <c r="I1099" s="57">
        <v>41082</v>
      </c>
      <c r="J1099" s="57">
        <v>52039</v>
      </c>
      <c r="K1099" s="47" t="s">
        <v>356</v>
      </c>
      <c r="L1099" s="47" t="s">
        <v>2080</v>
      </c>
    </row>
    <row r="1100" spans="1:12">
      <c r="A1100" s="14">
        <v>1097</v>
      </c>
      <c r="B1100" s="45" t="s">
        <v>6740</v>
      </c>
      <c r="C1100" s="45" t="s">
        <v>8126</v>
      </c>
      <c r="D1100" s="45" t="s">
        <v>6741</v>
      </c>
      <c r="E1100" s="25">
        <v>28.26</v>
      </c>
      <c r="F1100" s="15">
        <v>2044161</v>
      </c>
      <c r="G1100" s="45" t="s">
        <v>4921</v>
      </c>
      <c r="H1100" s="45" t="s">
        <v>3556</v>
      </c>
      <c r="I1100" s="58">
        <v>41089</v>
      </c>
      <c r="J1100" s="58">
        <v>52046</v>
      </c>
      <c r="K1100" s="45" t="s">
        <v>168</v>
      </c>
      <c r="L1100" s="45" t="s">
        <v>169</v>
      </c>
    </row>
    <row r="1101" spans="1:12">
      <c r="A1101" s="16">
        <v>1098</v>
      </c>
      <c r="B1101" s="47" t="s">
        <v>8088</v>
      </c>
      <c r="C1101" s="47" t="s">
        <v>8126</v>
      </c>
      <c r="D1101" s="47" t="s">
        <v>2345</v>
      </c>
      <c r="E1101" s="27">
        <v>5053.6899999999996</v>
      </c>
      <c r="F1101" s="17">
        <v>5338085</v>
      </c>
      <c r="G1101" s="47" t="s">
        <v>8089</v>
      </c>
      <c r="H1101" s="47" t="s">
        <v>2008</v>
      </c>
      <c r="I1101" s="57">
        <v>41097</v>
      </c>
      <c r="J1101" s="57">
        <v>52054</v>
      </c>
      <c r="K1101" s="47" t="s">
        <v>663</v>
      </c>
      <c r="L1101" s="47" t="s">
        <v>2163</v>
      </c>
    </row>
    <row r="1102" spans="1:12">
      <c r="A1102" s="14">
        <v>1099</v>
      </c>
      <c r="B1102" s="45" t="s">
        <v>6750</v>
      </c>
      <c r="C1102" s="45" t="s">
        <v>8126</v>
      </c>
      <c r="D1102" s="45" t="s">
        <v>6751</v>
      </c>
      <c r="E1102" s="25">
        <v>5985.46</v>
      </c>
      <c r="F1102" s="15">
        <v>5152674</v>
      </c>
      <c r="G1102" s="45" t="s">
        <v>6752</v>
      </c>
      <c r="H1102" s="45" t="s">
        <v>1946</v>
      </c>
      <c r="I1102" s="58">
        <v>41107</v>
      </c>
      <c r="J1102" s="58">
        <v>52064</v>
      </c>
      <c r="K1102" s="45" t="s">
        <v>356</v>
      </c>
      <c r="L1102" s="45" t="s">
        <v>3165</v>
      </c>
    </row>
    <row r="1103" spans="1:12">
      <c r="A1103" s="16">
        <v>1100</v>
      </c>
      <c r="B1103" s="47" t="s">
        <v>6744</v>
      </c>
      <c r="C1103" s="47" t="s">
        <v>8126</v>
      </c>
      <c r="D1103" s="47" t="s">
        <v>3275</v>
      </c>
      <c r="E1103" s="27">
        <v>75.89</v>
      </c>
      <c r="F1103" s="17">
        <v>2793016</v>
      </c>
      <c r="G1103" s="47" t="s">
        <v>6745</v>
      </c>
      <c r="H1103" s="47" t="s">
        <v>1951</v>
      </c>
      <c r="I1103" s="57">
        <v>41107</v>
      </c>
      <c r="J1103" s="57">
        <v>52064</v>
      </c>
      <c r="K1103" s="47" t="s">
        <v>1987</v>
      </c>
      <c r="L1103" s="47" t="s">
        <v>6746</v>
      </c>
    </row>
    <row r="1104" spans="1:12">
      <c r="A1104" s="14">
        <v>1101</v>
      </c>
      <c r="B1104" s="45" t="s">
        <v>6747</v>
      </c>
      <c r="C1104" s="45" t="s">
        <v>8126</v>
      </c>
      <c r="D1104" s="45" t="s">
        <v>6748</v>
      </c>
      <c r="E1104" s="25">
        <v>1097.4000000000001</v>
      </c>
      <c r="F1104" s="15">
        <v>5243904</v>
      </c>
      <c r="G1104" s="45" t="s">
        <v>6749</v>
      </c>
      <c r="H1104" s="45" t="s">
        <v>1951</v>
      </c>
      <c r="I1104" s="58">
        <v>41107</v>
      </c>
      <c r="J1104" s="58">
        <v>52064</v>
      </c>
      <c r="K1104" s="45" t="s">
        <v>1420</v>
      </c>
      <c r="L1104" s="45" t="s">
        <v>2397</v>
      </c>
    </row>
    <row r="1105" spans="1:12">
      <c r="A1105" s="16">
        <v>1102</v>
      </c>
      <c r="B1105" s="47" t="s">
        <v>6758</v>
      </c>
      <c r="C1105" s="47" t="s">
        <v>8126</v>
      </c>
      <c r="D1105" s="47" t="s">
        <v>2357</v>
      </c>
      <c r="E1105" s="27">
        <v>143.1</v>
      </c>
      <c r="F1105" s="17">
        <v>5291364</v>
      </c>
      <c r="G1105" s="47" t="s">
        <v>2358</v>
      </c>
      <c r="H1105" s="47" t="s">
        <v>1951</v>
      </c>
      <c r="I1105" s="57">
        <v>41110</v>
      </c>
      <c r="J1105" s="57">
        <v>52067</v>
      </c>
      <c r="K1105" s="47" t="s">
        <v>663</v>
      </c>
      <c r="L1105" s="47" t="s">
        <v>2359</v>
      </c>
    </row>
    <row r="1106" spans="1:12">
      <c r="A1106" s="14">
        <v>1103</v>
      </c>
      <c r="B1106" s="45" t="s">
        <v>6753</v>
      </c>
      <c r="C1106" s="45" t="s">
        <v>8126</v>
      </c>
      <c r="D1106" s="45" t="s">
        <v>6754</v>
      </c>
      <c r="E1106" s="25">
        <v>731.27</v>
      </c>
      <c r="F1106" s="15">
        <v>3124916</v>
      </c>
      <c r="G1106" s="45" t="s">
        <v>6755</v>
      </c>
      <c r="H1106" s="45" t="s">
        <v>1951</v>
      </c>
      <c r="I1106" s="58">
        <v>41110</v>
      </c>
      <c r="J1106" s="58">
        <v>52067</v>
      </c>
      <c r="K1106" s="45" t="s">
        <v>663</v>
      </c>
      <c r="L1106" s="45" t="s">
        <v>2514</v>
      </c>
    </row>
    <row r="1107" spans="1:12">
      <c r="A1107" s="16">
        <v>1104</v>
      </c>
      <c r="B1107" s="47" t="s">
        <v>6756</v>
      </c>
      <c r="C1107" s="47" t="s">
        <v>8126</v>
      </c>
      <c r="D1107" s="47" t="s">
        <v>6757</v>
      </c>
      <c r="E1107" s="27">
        <v>346.75</v>
      </c>
      <c r="F1107" s="17">
        <v>3124916</v>
      </c>
      <c r="G1107" s="47" t="s">
        <v>6755</v>
      </c>
      <c r="H1107" s="47" t="s">
        <v>1951</v>
      </c>
      <c r="I1107" s="57">
        <v>41110</v>
      </c>
      <c r="J1107" s="57">
        <v>52067</v>
      </c>
      <c r="K1107" s="47" t="s">
        <v>663</v>
      </c>
      <c r="L1107" s="47" t="s">
        <v>2037</v>
      </c>
    </row>
    <row r="1108" spans="1:12">
      <c r="A1108" s="14">
        <v>1105</v>
      </c>
      <c r="B1108" s="45" t="s">
        <v>6759</v>
      </c>
      <c r="C1108" s="45" t="s">
        <v>8126</v>
      </c>
      <c r="D1108" s="45" t="s">
        <v>4945</v>
      </c>
      <c r="E1108" s="25">
        <v>965.41</v>
      </c>
      <c r="F1108" s="15">
        <v>5413702</v>
      </c>
      <c r="G1108" s="45" t="s">
        <v>5751</v>
      </c>
      <c r="H1108" s="45" t="s">
        <v>1951</v>
      </c>
      <c r="I1108" s="58">
        <v>41116</v>
      </c>
      <c r="J1108" s="58">
        <v>52073</v>
      </c>
      <c r="K1108" s="45" t="s">
        <v>1422</v>
      </c>
      <c r="L1108" s="45" t="s">
        <v>3533</v>
      </c>
    </row>
    <row r="1109" spans="1:12">
      <c r="A1109" s="16">
        <v>1106</v>
      </c>
      <c r="B1109" s="47" t="s">
        <v>6760</v>
      </c>
      <c r="C1109" s="47" t="s">
        <v>8126</v>
      </c>
      <c r="D1109" s="47" t="s">
        <v>2116</v>
      </c>
      <c r="E1109" s="27">
        <v>2931.07</v>
      </c>
      <c r="F1109" s="17">
        <v>2875578</v>
      </c>
      <c r="G1109" s="47" t="s">
        <v>6761</v>
      </c>
      <c r="H1109" s="47" t="s">
        <v>1951</v>
      </c>
      <c r="I1109" s="57">
        <v>41120</v>
      </c>
      <c r="J1109" s="57">
        <v>52077</v>
      </c>
      <c r="K1109" s="47" t="s">
        <v>663</v>
      </c>
      <c r="L1109" s="47" t="s">
        <v>2239</v>
      </c>
    </row>
    <row r="1110" spans="1:12">
      <c r="A1110" s="14">
        <v>1107</v>
      </c>
      <c r="B1110" s="45" t="s">
        <v>6762</v>
      </c>
      <c r="C1110" s="45" t="s">
        <v>8126</v>
      </c>
      <c r="D1110" s="45" t="s">
        <v>6763</v>
      </c>
      <c r="E1110" s="25">
        <v>236.12</v>
      </c>
      <c r="F1110" s="15">
        <v>5060222</v>
      </c>
      <c r="G1110" s="45" t="s">
        <v>5733</v>
      </c>
      <c r="H1110" s="45" t="s">
        <v>1951</v>
      </c>
      <c r="I1110" s="58">
        <v>41122</v>
      </c>
      <c r="J1110" s="58">
        <v>52079</v>
      </c>
      <c r="K1110" s="45" t="s">
        <v>180</v>
      </c>
      <c r="L1110" s="45" t="s">
        <v>1995</v>
      </c>
    </row>
    <row r="1111" spans="1:12">
      <c r="A1111" s="16">
        <v>1108</v>
      </c>
      <c r="B1111" s="47" t="s">
        <v>6764</v>
      </c>
      <c r="C1111" s="47" t="s">
        <v>8126</v>
      </c>
      <c r="D1111" s="47" t="s">
        <v>6765</v>
      </c>
      <c r="E1111" s="27">
        <v>484.19</v>
      </c>
      <c r="F1111" s="17">
        <v>5156246</v>
      </c>
      <c r="G1111" s="47" t="s">
        <v>6766</v>
      </c>
      <c r="H1111" s="47" t="s">
        <v>1951</v>
      </c>
      <c r="I1111" s="57">
        <v>41123</v>
      </c>
      <c r="J1111" s="57">
        <v>52080</v>
      </c>
      <c r="K1111" s="47" t="s">
        <v>456</v>
      </c>
      <c r="L1111" s="47" t="s">
        <v>457</v>
      </c>
    </row>
    <row r="1112" spans="1:12">
      <c r="A1112" s="14">
        <v>1109</v>
      </c>
      <c r="B1112" s="45" t="s">
        <v>6767</v>
      </c>
      <c r="C1112" s="45" t="s">
        <v>8126</v>
      </c>
      <c r="D1112" s="45" t="s">
        <v>2596</v>
      </c>
      <c r="E1112" s="25">
        <v>55.91</v>
      </c>
      <c r="F1112" s="15">
        <v>5281857</v>
      </c>
      <c r="G1112" s="45" t="s">
        <v>6768</v>
      </c>
      <c r="H1112" s="45" t="s">
        <v>1951</v>
      </c>
      <c r="I1112" s="58">
        <v>41129</v>
      </c>
      <c r="J1112" s="58">
        <v>52086</v>
      </c>
      <c r="K1112" s="45" t="s">
        <v>3199</v>
      </c>
      <c r="L1112" s="45" t="s">
        <v>3960</v>
      </c>
    </row>
    <row r="1113" spans="1:12">
      <c r="A1113" s="16">
        <v>1110</v>
      </c>
      <c r="B1113" s="47" t="s">
        <v>6769</v>
      </c>
      <c r="C1113" s="47" t="s">
        <v>8126</v>
      </c>
      <c r="D1113" s="47" t="s">
        <v>3328</v>
      </c>
      <c r="E1113" s="27">
        <v>5144.04</v>
      </c>
      <c r="F1113" s="17">
        <v>5104424</v>
      </c>
      <c r="G1113" s="47" t="s">
        <v>6770</v>
      </c>
      <c r="H1113" s="47" t="s">
        <v>2008</v>
      </c>
      <c r="I1113" s="57">
        <v>41131</v>
      </c>
      <c r="J1113" s="57">
        <v>52088</v>
      </c>
      <c r="K1113" s="47" t="s">
        <v>1987</v>
      </c>
      <c r="L1113" s="47" t="s">
        <v>4681</v>
      </c>
    </row>
    <row r="1114" spans="1:12">
      <c r="A1114" s="14">
        <v>1111</v>
      </c>
      <c r="B1114" s="45" t="s">
        <v>6772</v>
      </c>
      <c r="C1114" s="45" t="s">
        <v>8126</v>
      </c>
      <c r="D1114" s="45" t="s">
        <v>3592</v>
      </c>
      <c r="E1114" s="25">
        <v>837.11</v>
      </c>
      <c r="F1114" s="15">
        <v>2890623</v>
      </c>
      <c r="G1114" s="45" t="s">
        <v>6773</v>
      </c>
      <c r="H1114" s="45" t="s">
        <v>1951</v>
      </c>
      <c r="I1114" s="58">
        <v>41141</v>
      </c>
      <c r="J1114" s="58">
        <v>52098</v>
      </c>
      <c r="K1114" s="45" t="s">
        <v>737</v>
      </c>
      <c r="L1114" s="45" t="s">
        <v>2271</v>
      </c>
    </row>
    <row r="1115" spans="1:12">
      <c r="A1115" s="16">
        <v>1112</v>
      </c>
      <c r="B1115" s="47" t="s">
        <v>6774</v>
      </c>
      <c r="C1115" s="47" t="s">
        <v>8126</v>
      </c>
      <c r="D1115" s="47" t="s">
        <v>6775</v>
      </c>
      <c r="E1115" s="27">
        <v>5492.63</v>
      </c>
      <c r="F1115" s="17">
        <v>6101615</v>
      </c>
      <c r="G1115" s="47" t="s">
        <v>2498</v>
      </c>
      <c r="H1115" s="47" t="s">
        <v>2008</v>
      </c>
      <c r="I1115" s="57">
        <v>41152</v>
      </c>
      <c r="J1115" s="57">
        <v>52109</v>
      </c>
      <c r="K1115" s="47" t="s">
        <v>456</v>
      </c>
      <c r="L1115" s="47" t="s">
        <v>2499</v>
      </c>
    </row>
    <row r="1116" spans="1:12">
      <c r="A1116" s="14">
        <v>1113</v>
      </c>
      <c r="B1116" s="45" t="s">
        <v>6776</v>
      </c>
      <c r="C1116" s="45" t="s">
        <v>8126</v>
      </c>
      <c r="D1116" s="45" t="s">
        <v>6777</v>
      </c>
      <c r="E1116" s="25">
        <v>1108.57</v>
      </c>
      <c r="F1116" s="15">
        <v>5527252</v>
      </c>
      <c r="G1116" s="45" t="s">
        <v>6778</v>
      </c>
      <c r="H1116" s="45" t="s">
        <v>1951</v>
      </c>
      <c r="I1116" s="58">
        <v>41152</v>
      </c>
      <c r="J1116" s="58">
        <v>52109</v>
      </c>
      <c r="K1116" s="45" t="s">
        <v>356</v>
      </c>
      <c r="L1116" s="45" t="s">
        <v>2142</v>
      </c>
    </row>
    <row r="1117" spans="1:12">
      <c r="A1117" s="16">
        <v>1114</v>
      </c>
      <c r="B1117" s="47" t="s">
        <v>6779</v>
      </c>
      <c r="C1117" s="47" t="s">
        <v>8126</v>
      </c>
      <c r="D1117" s="47" t="s">
        <v>6780</v>
      </c>
      <c r="E1117" s="27">
        <v>403.16</v>
      </c>
      <c r="F1117" s="17">
        <v>5488605</v>
      </c>
      <c r="G1117" s="47" t="s">
        <v>6440</v>
      </c>
      <c r="H1117" s="47" t="s">
        <v>1951</v>
      </c>
      <c r="I1117" s="57">
        <v>41152</v>
      </c>
      <c r="J1117" s="57">
        <v>52109</v>
      </c>
      <c r="K1117" s="47" t="s">
        <v>697</v>
      </c>
      <c r="L1117" s="47" t="s">
        <v>2026</v>
      </c>
    </row>
    <row r="1118" spans="1:12">
      <c r="A1118" s="14">
        <v>1115</v>
      </c>
      <c r="B1118" s="45" t="s">
        <v>6787</v>
      </c>
      <c r="C1118" s="45" t="s">
        <v>8126</v>
      </c>
      <c r="D1118" s="45" t="s">
        <v>2369</v>
      </c>
      <c r="E1118" s="25">
        <v>53.63</v>
      </c>
      <c r="F1118" s="15">
        <v>2023202</v>
      </c>
      <c r="G1118" s="45" t="s">
        <v>2370</v>
      </c>
      <c r="H1118" s="45" t="s">
        <v>1951</v>
      </c>
      <c r="I1118" s="58">
        <v>41158</v>
      </c>
      <c r="J1118" s="58">
        <v>52115</v>
      </c>
      <c r="K1118" s="45" t="s">
        <v>1420</v>
      </c>
      <c r="L1118" s="45" t="s">
        <v>2219</v>
      </c>
    </row>
    <row r="1119" spans="1:12">
      <c r="A1119" s="16">
        <v>1116</v>
      </c>
      <c r="B1119" s="47" t="s">
        <v>6785</v>
      </c>
      <c r="C1119" s="47" t="s">
        <v>8126</v>
      </c>
      <c r="D1119" s="47" t="s">
        <v>6786</v>
      </c>
      <c r="E1119" s="27">
        <v>907.49</v>
      </c>
      <c r="F1119" s="17">
        <v>2777223</v>
      </c>
      <c r="G1119" s="47" t="s">
        <v>6704</v>
      </c>
      <c r="H1119" s="47" t="s">
        <v>2008</v>
      </c>
      <c r="I1119" s="57">
        <v>41158</v>
      </c>
      <c r="J1119" s="57">
        <v>52115</v>
      </c>
      <c r="K1119" s="47" t="s">
        <v>356</v>
      </c>
      <c r="L1119" s="47" t="s">
        <v>2265</v>
      </c>
    </row>
    <row r="1120" spans="1:12">
      <c r="A1120" s="14">
        <v>1117</v>
      </c>
      <c r="B1120" s="45" t="s">
        <v>6781</v>
      </c>
      <c r="C1120" s="45" t="s">
        <v>8126</v>
      </c>
      <c r="D1120" s="45" t="s">
        <v>2382</v>
      </c>
      <c r="E1120" s="25">
        <v>321.70999999999998</v>
      </c>
      <c r="F1120" s="15">
        <v>5645794</v>
      </c>
      <c r="G1120" s="45" t="s">
        <v>1902</v>
      </c>
      <c r="H1120" s="45" t="s">
        <v>1951</v>
      </c>
      <c r="I1120" s="58">
        <v>41159</v>
      </c>
      <c r="J1120" s="58">
        <v>52116</v>
      </c>
      <c r="K1120" s="45" t="s">
        <v>1420</v>
      </c>
      <c r="L1120" s="45" t="s">
        <v>2554</v>
      </c>
    </row>
    <row r="1121" spans="1:12">
      <c r="A1121" s="16">
        <v>1118</v>
      </c>
      <c r="B1121" s="47" t="s">
        <v>6782</v>
      </c>
      <c r="C1121" s="47" t="s">
        <v>8126</v>
      </c>
      <c r="D1121" s="47" t="s">
        <v>6783</v>
      </c>
      <c r="E1121" s="27">
        <v>450.56</v>
      </c>
      <c r="F1121" s="17">
        <v>6140416</v>
      </c>
      <c r="G1121" s="47" t="s">
        <v>6784</v>
      </c>
      <c r="H1121" s="47" t="s">
        <v>2008</v>
      </c>
      <c r="I1121" s="57">
        <v>41159</v>
      </c>
      <c r="J1121" s="57">
        <v>52116</v>
      </c>
      <c r="K1121" s="47" t="s">
        <v>697</v>
      </c>
      <c r="L1121" s="47" t="s">
        <v>3941</v>
      </c>
    </row>
    <row r="1122" spans="1:12">
      <c r="A1122" s="14">
        <v>1119</v>
      </c>
      <c r="B1122" s="45" t="s">
        <v>6790</v>
      </c>
      <c r="C1122" s="45" t="s">
        <v>8126</v>
      </c>
      <c r="D1122" s="45" t="s">
        <v>3572</v>
      </c>
      <c r="E1122" s="25">
        <v>585.54999999999995</v>
      </c>
      <c r="F1122" s="15">
        <v>2045931</v>
      </c>
      <c r="G1122" s="45" t="s">
        <v>1680</v>
      </c>
      <c r="H1122" s="45" t="s">
        <v>1951</v>
      </c>
      <c r="I1122" s="58">
        <v>41164</v>
      </c>
      <c r="J1122" s="58">
        <v>52121</v>
      </c>
      <c r="K1122" s="45" t="s">
        <v>724</v>
      </c>
      <c r="L1122" s="45" t="s">
        <v>2136</v>
      </c>
    </row>
    <row r="1123" spans="1:12">
      <c r="A1123" s="16">
        <v>1120</v>
      </c>
      <c r="B1123" s="47" t="s">
        <v>6788</v>
      </c>
      <c r="C1123" s="47" t="s">
        <v>8126</v>
      </c>
      <c r="D1123" s="47" t="s">
        <v>6789</v>
      </c>
      <c r="E1123" s="27">
        <v>5757.04</v>
      </c>
      <c r="F1123" s="17">
        <v>5247462</v>
      </c>
      <c r="G1123" s="47" t="s">
        <v>1530</v>
      </c>
      <c r="H1123" s="47" t="s">
        <v>1951</v>
      </c>
      <c r="I1123" s="57">
        <v>41164</v>
      </c>
      <c r="J1123" s="57">
        <v>52121</v>
      </c>
      <c r="K1123" s="47" t="s">
        <v>356</v>
      </c>
      <c r="L1123" s="47" t="s">
        <v>357</v>
      </c>
    </row>
    <row r="1124" spans="1:12">
      <c r="A1124" s="14">
        <v>1121</v>
      </c>
      <c r="B1124" s="45" t="s">
        <v>6805</v>
      </c>
      <c r="C1124" s="45" t="s">
        <v>8126</v>
      </c>
      <c r="D1124" s="45" t="s">
        <v>6806</v>
      </c>
      <c r="E1124" s="25">
        <v>17431.96</v>
      </c>
      <c r="F1124" s="15">
        <v>5352827</v>
      </c>
      <c r="G1124" s="45" t="s">
        <v>2799</v>
      </c>
      <c r="H1124" s="45" t="s">
        <v>1951</v>
      </c>
      <c r="I1124" s="58">
        <v>41194</v>
      </c>
      <c r="J1124" s="58">
        <v>52151</v>
      </c>
      <c r="K1124" s="45" t="s">
        <v>425</v>
      </c>
      <c r="L1124" s="45" t="s">
        <v>2297</v>
      </c>
    </row>
    <row r="1125" spans="1:12">
      <c r="A1125" s="16">
        <v>1122</v>
      </c>
      <c r="B1125" s="47" t="s">
        <v>6807</v>
      </c>
      <c r="C1125" s="47" t="s">
        <v>8126</v>
      </c>
      <c r="D1125" s="47" t="s">
        <v>6808</v>
      </c>
      <c r="E1125" s="27">
        <v>497.9</v>
      </c>
      <c r="F1125" s="17">
        <v>5381584</v>
      </c>
      <c r="G1125" s="47" t="s">
        <v>6809</v>
      </c>
      <c r="H1125" s="47" t="s">
        <v>1951</v>
      </c>
      <c r="I1125" s="57">
        <v>41194</v>
      </c>
      <c r="J1125" s="57">
        <v>52151</v>
      </c>
      <c r="K1125" s="47" t="s">
        <v>456</v>
      </c>
      <c r="L1125" s="47" t="s">
        <v>457</v>
      </c>
    </row>
    <row r="1126" spans="1:12">
      <c r="A1126" s="14">
        <v>1123</v>
      </c>
      <c r="B1126" s="45" t="s">
        <v>6810</v>
      </c>
      <c r="C1126" s="45" t="s">
        <v>8126</v>
      </c>
      <c r="D1126" s="45" t="s">
        <v>6811</v>
      </c>
      <c r="E1126" s="25">
        <v>535.02</v>
      </c>
      <c r="F1126" s="15">
        <v>5374367</v>
      </c>
      <c r="G1126" s="45" t="s">
        <v>1865</v>
      </c>
      <c r="H1126" s="45" t="s">
        <v>2008</v>
      </c>
      <c r="I1126" s="58">
        <v>41194</v>
      </c>
      <c r="J1126" s="58">
        <v>52151</v>
      </c>
      <c r="K1126" s="45" t="s">
        <v>697</v>
      </c>
      <c r="L1126" s="45" t="s">
        <v>3941</v>
      </c>
    </row>
    <row r="1127" spans="1:12">
      <c r="A1127" s="16">
        <v>1124</v>
      </c>
      <c r="B1127" s="47" t="s">
        <v>6812</v>
      </c>
      <c r="C1127" s="47" t="s">
        <v>8126</v>
      </c>
      <c r="D1127" s="47" t="s">
        <v>3665</v>
      </c>
      <c r="E1127" s="27">
        <v>25.11</v>
      </c>
      <c r="F1127" s="17">
        <v>2726793</v>
      </c>
      <c r="G1127" s="47" t="s">
        <v>1460</v>
      </c>
      <c r="H1127" s="47" t="s">
        <v>1951</v>
      </c>
      <c r="I1127" s="57">
        <v>41194</v>
      </c>
      <c r="J1127" s="57">
        <v>52151</v>
      </c>
      <c r="K1127" s="47" t="s">
        <v>267</v>
      </c>
      <c r="L1127" s="47" t="s">
        <v>2485</v>
      </c>
    </row>
    <row r="1128" spans="1:12">
      <c r="A1128" s="14">
        <v>1125</v>
      </c>
      <c r="B1128" s="45" t="s">
        <v>7404</v>
      </c>
      <c r="C1128" s="45" t="s">
        <v>8126</v>
      </c>
      <c r="D1128" s="45" t="s">
        <v>7405</v>
      </c>
      <c r="E1128" s="25">
        <v>1773.74</v>
      </c>
      <c r="F1128" s="15">
        <v>5015553</v>
      </c>
      <c r="G1128" s="45" t="s">
        <v>7406</v>
      </c>
      <c r="H1128" s="45" t="s">
        <v>1951</v>
      </c>
      <c r="I1128" s="58">
        <v>41197</v>
      </c>
      <c r="J1128" s="58">
        <v>52154</v>
      </c>
      <c r="K1128" s="45" t="s">
        <v>425</v>
      </c>
      <c r="L1128" s="45" t="s">
        <v>1975</v>
      </c>
    </row>
    <row r="1129" spans="1:12">
      <c r="A1129" s="16">
        <v>1126</v>
      </c>
      <c r="B1129" s="47" t="s">
        <v>6813</v>
      </c>
      <c r="C1129" s="47" t="s">
        <v>8126</v>
      </c>
      <c r="D1129" s="47" t="s">
        <v>2700</v>
      </c>
      <c r="E1129" s="27">
        <v>235.52</v>
      </c>
      <c r="F1129" s="17">
        <v>5101158</v>
      </c>
      <c r="G1129" s="47" t="s">
        <v>6342</v>
      </c>
      <c r="H1129" s="47" t="s">
        <v>1951</v>
      </c>
      <c r="I1129" s="57">
        <v>41197</v>
      </c>
      <c r="J1129" s="57">
        <v>52154</v>
      </c>
      <c r="K1129" s="47" t="s">
        <v>267</v>
      </c>
      <c r="L1129" s="47" t="s">
        <v>4184</v>
      </c>
    </row>
    <row r="1130" spans="1:12">
      <c r="A1130" s="14">
        <v>1127</v>
      </c>
      <c r="B1130" s="45" t="s">
        <v>7445</v>
      </c>
      <c r="C1130" s="45" t="s">
        <v>8126</v>
      </c>
      <c r="D1130" s="45" t="s">
        <v>6201</v>
      </c>
      <c r="E1130" s="25">
        <v>1095.99</v>
      </c>
      <c r="F1130" s="15">
        <v>5685311</v>
      </c>
      <c r="G1130" s="45" t="s">
        <v>5105</v>
      </c>
      <c r="H1130" s="45" t="s">
        <v>1951</v>
      </c>
      <c r="I1130" s="58">
        <v>41199</v>
      </c>
      <c r="J1130" s="58">
        <v>52156</v>
      </c>
      <c r="K1130" s="45" t="s">
        <v>267</v>
      </c>
      <c r="L1130" s="45" t="s">
        <v>4184</v>
      </c>
    </row>
    <row r="1131" spans="1:12">
      <c r="A1131" s="16">
        <v>1128</v>
      </c>
      <c r="B1131" s="47" t="s">
        <v>7449</v>
      </c>
      <c r="C1131" s="47" t="s">
        <v>8126</v>
      </c>
      <c r="D1131" s="47" t="s">
        <v>6201</v>
      </c>
      <c r="E1131" s="27">
        <v>650.94000000000005</v>
      </c>
      <c r="F1131" s="17">
        <v>5685311</v>
      </c>
      <c r="G1131" s="47" t="s">
        <v>5105</v>
      </c>
      <c r="H1131" s="47" t="s">
        <v>1951</v>
      </c>
      <c r="I1131" s="57">
        <v>41199</v>
      </c>
      <c r="J1131" s="57">
        <v>52156</v>
      </c>
      <c r="K1131" s="47" t="s">
        <v>267</v>
      </c>
      <c r="L1131" s="47" t="s">
        <v>1983</v>
      </c>
    </row>
    <row r="1132" spans="1:12">
      <c r="A1132" s="14">
        <v>1129</v>
      </c>
      <c r="B1132" s="45" t="s">
        <v>6822</v>
      </c>
      <c r="C1132" s="45" t="s">
        <v>8126</v>
      </c>
      <c r="D1132" s="45" t="s">
        <v>3088</v>
      </c>
      <c r="E1132" s="25">
        <v>79.16</v>
      </c>
      <c r="F1132" s="15">
        <v>5685311</v>
      </c>
      <c r="G1132" s="45" t="s">
        <v>5105</v>
      </c>
      <c r="H1132" s="45" t="s">
        <v>1951</v>
      </c>
      <c r="I1132" s="58">
        <v>41199</v>
      </c>
      <c r="J1132" s="58">
        <v>52156</v>
      </c>
      <c r="K1132" s="45" t="s">
        <v>267</v>
      </c>
      <c r="L1132" s="45" t="s">
        <v>1983</v>
      </c>
    </row>
    <row r="1133" spans="1:12">
      <c r="A1133" s="16">
        <v>1130</v>
      </c>
      <c r="B1133" s="47" t="s">
        <v>6820</v>
      </c>
      <c r="C1133" s="47" t="s">
        <v>8126</v>
      </c>
      <c r="D1133" s="47" t="s">
        <v>6201</v>
      </c>
      <c r="E1133" s="27">
        <v>256.2</v>
      </c>
      <c r="F1133" s="17">
        <v>5482046</v>
      </c>
      <c r="G1133" s="47" t="s">
        <v>6821</v>
      </c>
      <c r="H1133" s="47" t="s">
        <v>1951</v>
      </c>
      <c r="I1133" s="57">
        <v>41199</v>
      </c>
      <c r="J1133" s="57">
        <v>52156</v>
      </c>
      <c r="K1133" s="47" t="s">
        <v>267</v>
      </c>
      <c r="L1133" s="47" t="s">
        <v>1983</v>
      </c>
    </row>
    <row r="1134" spans="1:12">
      <c r="A1134" s="14">
        <v>1131</v>
      </c>
      <c r="B1134" s="45" t="s">
        <v>6814</v>
      </c>
      <c r="C1134" s="45" t="s">
        <v>8126</v>
      </c>
      <c r="D1134" s="45" t="s">
        <v>6815</v>
      </c>
      <c r="E1134" s="25">
        <v>5360.99</v>
      </c>
      <c r="F1134" s="15">
        <v>2070022</v>
      </c>
      <c r="G1134" s="45" t="s">
        <v>6816</v>
      </c>
      <c r="H1134" s="45" t="s">
        <v>1951</v>
      </c>
      <c r="I1134" s="58">
        <v>41200</v>
      </c>
      <c r="J1134" s="58">
        <v>52157</v>
      </c>
      <c r="K1134" s="45" t="s">
        <v>697</v>
      </c>
      <c r="L1134" s="45" t="s">
        <v>4181</v>
      </c>
    </row>
    <row r="1135" spans="1:12">
      <c r="A1135" s="16">
        <v>1132</v>
      </c>
      <c r="B1135" s="47" t="s">
        <v>6817</v>
      </c>
      <c r="C1135" s="47" t="s">
        <v>8126</v>
      </c>
      <c r="D1135" s="47" t="s">
        <v>6818</v>
      </c>
      <c r="E1135" s="27">
        <v>19.88</v>
      </c>
      <c r="F1135" s="17">
        <v>5004063</v>
      </c>
      <c r="G1135" s="47" t="s">
        <v>6819</v>
      </c>
      <c r="H1135" s="47" t="s">
        <v>1951</v>
      </c>
      <c r="I1135" s="57">
        <v>41200</v>
      </c>
      <c r="J1135" s="57">
        <v>52157</v>
      </c>
      <c r="K1135" s="47" t="s">
        <v>168</v>
      </c>
      <c r="L1135" s="47" t="s">
        <v>169</v>
      </c>
    </row>
    <row r="1136" spans="1:12">
      <c r="A1136" s="14">
        <v>1133</v>
      </c>
      <c r="B1136" s="45" t="s">
        <v>6825</v>
      </c>
      <c r="C1136" s="45" t="s">
        <v>8126</v>
      </c>
      <c r="D1136" s="45" t="s">
        <v>6826</v>
      </c>
      <c r="E1136" s="25">
        <v>60.87</v>
      </c>
      <c r="F1136" s="15">
        <v>3369978</v>
      </c>
      <c r="G1136" s="45" t="s">
        <v>6827</v>
      </c>
      <c r="H1136" s="45" t="s">
        <v>1951</v>
      </c>
      <c r="I1136" s="58">
        <v>41201</v>
      </c>
      <c r="J1136" s="58">
        <v>52158</v>
      </c>
      <c r="K1136" s="45" t="s">
        <v>456</v>
      </c>
      <c r="L1136" s="45" t="s">
        <v>3221</v>
      </c>
    </row>
    <row r="1137" spans="1:12">
      <c r="A1137" s="16">
        <v>1134</v>
      </c>
      <c r="B1137" s="47" t="s">
        <v>6828</v>
      </c>
      <c r="C1137" s="47" t="s">
        <v>8126</v>
      </c>
      <c r="D1137" s="47" t="s">
        <v>3537</v>
      </c>
      <c r="E1137" s="27">
        <v>4509.4399999999996</v>
      </c>
      <c r="F1137" s="17">
        <v>2827875</v>
      </c>
      <c r="G1137" s="47" t="s">
        <v>6829</v>
      </c>
      <c r="H1137" s="47" t="s">
        <v>2008</v>
      </c>
      <c r="I1137" s="57">
        <v>41201</v>
      </c>
      <c r="J1137" s="57">
        <v>52158</v>
      </c>
      <c r="K1137" s="47" t="s">
        <v>456</v>
      </c>
      <c r="L1137" s="47" t="s">
        <v>2049</v>
      </c>
    </row>
    <row r="1138" spans="1:12">
      <c r="A1138" s="14">
        <v>1135</v>
      </c>
      <c r="B1138" s="45" t="s">
        <v>6823</v>
      </c>
      <c r="C1138" s="45" t="s">
        <v>8126</v>
      </c>
      <c r="D1138" s="45" t="s">
        <v>3843</v>
      </c>
      <c r="E1138" s="25">
        <v>148.43</v>
      </c>
      <c r="F1138" s="15">
        <v>5101883</v>
      </c>
      <c r="G1138" s="45" t="s">
        <v>6824</v>
      </c>
      <c r="H1138" s="45" t="s">
        <v>1951</v>
      </c>
      <c r="I1138" s="58">
        <v>41201</v>
      </c>
      <c r="J1138" s="58">
        <v>52158</v>
      </c>
      <c r="K1138" s="45" t="s">
        <v>1422</v>
      </c>
      <c r="L1138" s="45" t="s">
        <v>2092</v>
      </c>
    </row>
    <row r="1139" spans="1:12">
      <c r="A1139" s="16">
        <v>1136</v>
      </c>
      <c r="B1139" s="47" t="s">
        <v>6830</v>
      </c>
      <c r="C1139" s="47" t="s">
        <v>8126</v>
      </c>
      <c r="D1139" s="47" t="s">
        <v>6831</v>
      </c>
      <c r="E1139" s="27">
        <v>94</v>
      </c>
      <c r="F1139" s="17">
        <v>5218624</v>
      </c>
      <c r="G1139" s="47" t="s">
        <v>6832</v>
      </c>
      <c r="H1139" s="47" t="s">
        <v>1951</v>
      </c>
      <c r="I1139" s="57">
        <v>41204</v>
      </c>
      <c r="J1139" s="57">
        <v>52161</v>
      </c>
      <c r="K1139" s="47" t="s">
        <v>180</v>
      </c>
      <c r="L1139" s="47" t="s">
        <v>180</v>
      </c>
    </row>
    <row r="1140" spans="1:12">
      <c r="A1140" s="14">
        <v>1137</v>
      </c>
      <c r="B1140" s="45" t="s">
        <v>6833</v>
      </c>
      <c r="C1140" s="45" t="s">
        <v>8126</v>
      </c>
      <c r="D1140" s="45" t="s">
        <v>6834</v>
      </c>
      <c r="E1140" s="25">
        <v>40.25</v>
      </c>
      <c r="F1140" s="15">
        <v>5315425</v>
      </c>
      <c r="G1140" s="45" t="s">
        <v>6835</v>
      </c>
      <c r="H1140" s="45" t="s">
        <v>1946</v>
      </c>
      <c r="I1140" s="58">
        <v>41206</v>
      </c>
      <c r="J1140" s="58">
        <v>52163</v>
      </c>
      <c r="K1140" s="45" t="s">
        <v>168</v>
      </c>
      <c r="L1140" s="45" t="s">
        <v>169</v>
      </c>
    </row>
    <row r="1141" spans="1:12">
      <c r="A1141" s="16">
        <v>1138</v>
      </c>
      <c r="B1141" s="47" t="s">
        <v>6836</v>
      </c>
      <c r="C1141" s="47" t="s">
        <v>8126</v>
      </c>
      <c r="D1141" s="47" t="s">
        <v>6837</v>
      </c>
      <c r="E1141" s="27">
        <v>502.26</v>
      </c>
      <c r="F1141" s="17">
        <v>5522935</v>
      </c>
      <c r="G1141" s="47" t="s">
        <v>6838</v>
      </c>
      <c r="H1141" s="47" t="s">
        <v>2008</v>
      </c>
      <c r="I1141" s="57">
        <v>41208</v>
      </c>
      <c r="J1141" s="57">
        <v>52165</v>
      </c>
      <c r="K1141" s="47" t="s">
        <v>356</v>
      </c>
      <c r="L1141" s="47" t="s">
        <v>2194</v>
      </c>
    </row>
    <row r="1142" spans="1:12">
      <c r="A1142" s="14">
        <v>1139</v>
      </c>
      <c r="B1142" s="45" t="s">
        <v>6839</v>
      </c>
      <c r="C1142" s="45" t="s">
        <v>8126</v>
      </c>
      <c r="D1142" s="45" t="s">
        <v>6840</v>
      </c>
      <c r="E1142" s="25">
        <v>71.12</v>
      </c>
      <c r="F1142" s="15">
        <v>2075652</v>
      </c>
      <c r="G1142" s="45" t="s">
        <v>4901</v>
      </c>
      <c r="H1142" s="45" t="s">
        <v>2008</v>
      </c>
      <c r="I1142" s="58">
        <v>41215</v>
      </c>
      <c r="J1142" s="58">
        <v>52172</v>
      </c>
      <c r="K1142" s="45" t="s">
        <v>267</v>
      </c>
      <c r="L1142" s="45" t="s">
        <v>3888</v>
      </c>
    </row>
    <row r="1143" spans="1:12">
      <c r="A1143" s="16">
        <v>1140</v>
      </c>
      <c r="B1143" s="47" t="s">
        <v>6841</v>
      </c>
      <c r="C1143" s="47" t="s">
        <v>8126</v>
      </c>
      <c r="D1143" s="47" t="s">
        <v>2811</v>
      </c>
      <c r="E1143" s="27">
        <v>146.72999999999999</v>
      </c>
      <c r="F1143" s="17">
        <v>5098033</v>
      </c>
      <c r="G1143" s="47" t="s">
        <v>6842</v>
      </c>
      <c r="H1143" s="47" t="s">
        <v>2008</v>
      </c>
      <c r="I1143" s="57">
        <v>41228</v>
      </c>
      <c r="J1143" s="57">
        <v>52185</v>
      </c>
      <c r="K1143" s="47" t="s">
        <v>697</v>
      </c>
      <c r="L1143" s="47" t="s">
        <v>4419</v>
      </c>
    </row>
    <row r="1144" spans="1:12">
      <c r="A1144" s="14">
        <v>1141</v>
      </c>
      <c r="B1144" s="45" t="s">
        <v>6843</v>
      </c>
      <c r="C1144" s="45" t="s">
        <v>8126</v>
      </c>
      <c r="D1144" s="45" t="s">
        <v>2720</v>
      </c>
      <c r="E1144" s="25">
        <v>156.05000000000001</v>
      </c>
      <c r="F1144" s="15">
        <v>2143097</v>
      </c>
      <c r="G1144" s="45" t="s">
        <v>2928</v>
      </c>
      <c r="H1144" s="45" t="s">
        <v>1951</v>
      </c>
      <c r="I1144" s="58">
        <v>41235</v>
      </c>
      <c r="J1144" s="58">
        <v>52192</v>
      </c>
      <c r="K1144" s="45" t="s">
        <v>1419</v>
      </c>
      <c r="L1144" s="45" t="s">
        <v>2688</v>
      </c>
    </row>
    <row r="1145" spans="1:12">
      <c r="A1145" s="16">
        <v>1142</v>
      </c>
      <c r="B1145" s="47" t="s">
        <v>6844</v>
      </c>
      <c r="C1145" s="47" t="s">
        <v>8126</v>
      </c>
      <c r="D1145" s="47" t="s">
        <v>4468</v>
      </c>
      <c r="E1145" s="27">
        <v>27.23</v>
      </c>
      <c r="F1145" s="17">
        <v>5087546</v>
      </c>
      <c r="G1145" s="47" t="s">
        <v>6845</v>
      </c>
      <c r="H1145" s="47" t="s">
        <v>1951</v>
      </c>
      <c r="I1145" s="57">
        <v>41243</v>
      </c>
      <c r="J1145" s="57">
        <v>52200</v>
      </c>
      <c r="K1145" s="47" t="s">
        <v>168</v>
      </c>
      <c r="L1145" s="47" t="s">
        <v>413</v>
      </c>
    </row>
    <row r="1146" spans="1:12">
      <c r="A1146" s="14">
        <v>1143</v>
      </c>
      <c r="B1146" s="45" t="s">
        <v>6849</v>
      </c>
      <c r="C1146" s="45" t="s">
        <v>8126</v>
      </c>
      <c r="D1146" s="45" t="s">
        <v>2069</v>
      </c>
      <c r="E1146" s="25">
        <v>734.22</v>
      </c>
      <c r="F1146" s="15">
        <v>2780518</v>
      </c>
      <c r="G1146" s="45" t="s">
        <v>6850</v>
      </c>
      <c r="H1146" s="45" t="s">
        <v>2008</v>
      </c>
      <c r="I1146" s="58">
        <v>41247</v>
      </c>
      <c r="J1146" s="58">
        <v>52204</v>
      </c>
      <c r="K1146" s="45" t="s">
        <v>456</v>
      </c>
      <c r="L1146" s="45" t="s">
        <v>2049</v>
      </c>
    </row>
    <row r="1147" spans="1:12">
      <c r="A1147" s="16">
        <v>1144</v>
      </c>
      <c r="B1147" s="47" t="s">
        <v>6846</v>
      </c>
      <c r="C1147" s="47" t="s">
        <v>8126</v>
      </c>
      <c r="D1147" s="47" t="s">
        <v>6847</v>
      </c>
      <c r="E1147" s="27">
        <v>350.56</v>
      </c>
      <c r="F1147" s="17">
        <v>5112885</v>
      </c>
      <c r="G1147" s="47" t="s">
        <v>6848</v>
      </c>
      <c r="H1147" s="47" t="s">
        <v>1951</v>
      </c>
      <c r="I1147" s="57">
        <v>41247</v>
      </c>
      <c r="J1147" s="57">
        <v>52204</v>
      </c>
      <c r="K1147" s="47" t="s">
        <v>267</v>
      </c>
      <c r="L1147" s="47" t="s">
        <v>5525</v>
      </c>
    </row>
    <row r="1148" spans="1:12">
      <c r="A1148" s="14">
        <v>1145</v>
      </c>
      <c r="B1148" s="45" t="s">
        <v>6851</v>
      </c>
      <c r="C1148" s="45" t="s">
        <v>8126</v>
      </c>
      <c r="D1148" s="45" t="s">
        <v>6852</v>
      </c>
      <c r="E1148" s="25">
        <v>32.76</v>
      </c>
      <c r="F1148" s="15">
        <v>5441021</v>
      </c>
      <c r="G1148" s="45" t="s">
        <v>6853</v>
      </c>
      <c r="H1148" s="45" t="s">
        <v>1951</v>
      </c>
      <c r="I1148" s="58">
        <v>41248</v>
      </c>
      <c r="J1148" s="58">
        <v>52205</v>
      </c>
      <c r="K1148" s="45" t="s">
        <v>168</v>
      </c>
      <c r="L1148" s="45" t="s">
        <v>2198</v>
      </c>
    </row>
    <row r="1149" spans="1:12">
      <c r="A1149" s="16">
        <v>1146</v>
      </c>
      <c r="B1149" s="47" t="s">
        <v>6854</v>
      </c>
      <c r="C1149" s="47" t="s">
        <v>8126</v>
      </c>
      <c r="D1149" s="47" t="s">
        <v>6818</v>
      </c>
      <c r="E1149" s="27">
        <v>37.03</v>
      </c>
      <c r="F1149" s="17">
        <v>5446317</v>
      </c>
      <c r="G1149" s="47" t="s">
        <v>6855</v>
      </c>
      <c r="H1149" s="47" t="s">
        <v>1951</v>
      </c>
      <c r="I1149" s="57">
        <v>41254</v>
      </c>
      <c r="J1149" s="57">
        <v>52211</v>
      </c>
      <c r="K1149" s="47" t="s">
        <v>168</v>
      </c>
      <c r="L1149" s="47" t="s">
        <v>169</v>
      </c>
    </row>
    <row r="1150" spans="1:12">
      <c r="A1150" s="14">
        <v>1147</v>
      </c>
      <c r="B1150" s="45" t="s">
        <v>6856</v>
      </c>
      <c r="C1150" s="45" t="s">
        <v>8126</v>
      </c>
      <c r="D1150" s="45" t="s">
        <v>6857</v>
      </c>
      <c r="E1150" s="25">
        <v>607.94000000000005</v>
      </c>
      <c r="F1150" s="15">
        <v>5511712</v>
      </c>
      <c r="G1150" s="45" t="s">
        <v>6858</v>
      </c>
      <c r="H1150" s="45" t="s">
        <v>2008</v>
      </c>
      <c r="I1150" s="58">
        <v>41256</v>
      </c>
      <c r="J1150" s="58">
        <v>52213</v>
      </c>
      <c r="K1150" s="45" t="s">
        <v>267</v>
      </c>
      <c r="L1150" s="45" t="s">
        <v>3178</v>
      </c>
    </row>
    <row r="1151" spans="1:12">
      <c r="A1151" s="16">
        <v>1148</v>
      </c>
      <c r="B1151" s="47" t="s">
        <v>6859</v>
      </c>
      <c r="C1151" s="47" t="s">
        <v>8126</v>
      </c>
      <c r="D1151" s="47" t="s">
        <v>6860</v>
      </c>
      <c r="E1151" s="27">
        <v>4749.3900000000003</v>
      </c>
      <c r="F1151" s="17">
        <v>2070022</v>
      </c>
      <c r="G1151" s="47" t="s">
        <v>6816</v>
      </c>
      <c r="H1151" s="47" t="s">
        <v>1951</v>
      </c>
      <c r="I1151" s="57">
        <v>41257</v>
      </c>
      <c r="J1151" s="57">
        <v>52214</v>
      </c>
      <c r="K1151" s="47" t="s">
        <v>697</v>
      </c>
      <c r="L1151" s="47" t="s">
        <v>6861</v>
      </c>
    </row>
    <row r="1152" spans="1:12">
      <c r="A1152" s="14">
        <v>1149</v>
      </c>
      <c r="B1152" s="45" t="s">
        <v>6862</v>
      </c>
      <c r="C1152" s="45" t="s">
        <v>8126</v>
      </c>
      <c r="D1152" s="45" t="s">
        <v>6863</v>
      </c>
      <c r="E1152" s="25">
        <v>316.67</v>
      </c>
      <c r="F1152" s="15">
        <v>2763788</v>
      </c>
      <c r="G1152" s="45" t="s">
        <v>1821</v>
      </c>
      <c r="H1152" s="45" t="s">
        <v>1951</v>
      </c>
      <c r="I1152" s="58">
        <v>41262</v>
      </c>
      <c r="J1152" s="58">
        <v>52219</v>
      </c>
      <c r="K1152" s="45" t="s">
        <v>1303</v>
      </c>
      <c r="L1152" s="45" t="s">
        <v>2329</v>
      </c>
    </row>
    <row r="1153" spans="1:12">
      <c r="A1153" s="16">
        <v>1150</v>
      </c>
      <c r="B1153" s="47" t="s">
        <v>6864</v>
      </c>
      <c r="C1153" s="47" t="s">
        <v>8126</v>
      </c>
      <c r="D1153" s="47" t="s">
        <v>6865</v>
      </c>
      <c r="E1153" s="27">
        <v>146.22</v>
      </c>
      <c r="F1153" s="17">
        <v>5112486</v>
      </c>
      <c r="G1153" s="47" t="s">
        <v>6866</v>
      </c>
      <c r="H1153" s="47" t="s">
        <v>2008</v>
      </c>
      <c r="I1153" s="57">
        <v>41267</v>
      </c>
      <c r="J1153" s="57">
        <v>52224</v>
      </c>
      <c r="K1153" s="47" t="s">
        <v>425</v>
      </c>
      <c r="L1153" s="47" t="s">
        <v>2157</v>
      </c>
    </row>
    <row r="1154" spans="1:12">
      <c r="A1154" s="14">
        <v>1151</v>
      </c>
      <c r="B1154" s="45" t="s">
        <v>6867</v>
      </c>
      <c r="C1154" s="45" t="s">
        <v>8126</v>
      </c>
      <c r="D1154" s="45" t="s">
        <v>6869</v>
      </c>
      <c r="E1154" s="25">
        <v>402.54</v>
      </c>
      <c r="F1154" s="15">
        <v>2090511</v>
      </c>
      <c r="G1154" s="45" t="s">
        <v>6870</v>
      </c>
      <c r="H1154" s="45" t="s">
        <v>1951</v>
      </c>
      <c r="I1154" s="58">
        <v>41270</v>
      </c>
      <c r="J1154" s="58">
        <v>52227</v>
      </c>
      <c r="K1154" s="45" t="s">
        <v>1420</v>
      </c>
      <c r="L1154" s="45" t="s">
        <v>4079</v>
      </c>
    </row>
    <row r="1155" spans="1:12">
      <c r="A1155" s="16">
        <v>1152</v>
      </c>
      <c r="B1155" s="47" t="s">
        <v>6871</v>
      </c>
      <c r="C1155" s="47" t="s">
        <v>8126</v>
      </c>
      <c r="D1155" s="47" t="s">
        <v>4680</v>
      </c>
      <c r="E1155" s="27">
        <v>85.21</v>
      </c>
      <c r="F1155" s="17">
        <v>2034859</v>
      </c>
      <c r="G1155" s="47" t="s">
        <v>4680</v>
      </c>
      <c r="H1155" s="47" t="s">
        <v>4465</v>
      </c>
      <c r="I1155" s="57">
        <v>41289</v>
      </c>
      <c r="J1155" s="57">
        <v>52246</v>
      </c>
      <c r="K1155" s="47" t="s">
        <v>1987</v>
      </c>
      <c r="L1155" s="47" t="s">
        <v>4681</v>
      </c>
    </row>
    <row r="1156" spans="1:12">
      <c r="A1156" s="14">
        <v>1153</v>
      </c>
      <c r="B1156" s="45" t="s">
        <v>6872</v>
      </c>
      <c r="C1156" s="45" t="s">
        <v>8126</v>
      </c>
      <c r="D1156" s="45" t="s">
        <v>6873</v>
      </c>
      <c r="E1156" s="25">
        <v>24.93</v>
      </c>
      <c r="F1156" s="15">
        <v>2732521</v>
      </c>
      <c r="G1156" s="45" t="s">
        <v>6874</v>
      </c>
      <c r="H1156" s="45" t="s">
        <v>1951</v>
      </c>
      <c r="I1156" s="58">
        <v>41303</v>
      </c>
      <c r="J1156" s="58">
        <v>52260</v>
      </c>
      <c r="K1156" s="45" t="s">
        <v>356</v>
      </c>
      <c r="L1156" s="45" t="s">
        <v>2265</v>
      </c>
    </row>
    <row r="1157" spans="1:12">
      <c r="A1157" s="16">
        <v>1154</v>
      </c>
      <c r="B1157" s="47" t="s">
        <v>6875</v>
      </c>
      <c r="C1157" s="47" t="s">
        <v>8126</v>
      </c>
      <c r="D1157" s="47" t="s">
        <v>6876</v>
      </c>
      <c r="E1157" s="27">
        <v>341.48</v>
      </c>
      <c r="F1157" s="17">
        <v>5110297</v>
      </c>
      <c r="G1157" s="47" t="s">
        <v>6877</v>
      </c>
      <c r="H1157" s="47" t="s">
        <v>1951</v>
      </c>
      <c r="I1157" s="57">
        <v>41309</v>
      </c>
      <c r="J1157" s="57">
        <v>52266</v>
      </c>
      <c r="K1157" s="47" t="s">
        <v>267</v>
      </c>
      <c r="L1157" s="47" t="s">
        <v>2186</v>
      </c>
    </row>
    <row r="1158" spans="1:12">
      <c r="A1158" s="14">
        <v>1155</v>
      </c>
      <c r="B1158" s="45" t="s">
        <v>6878</v>
      </c>
      <c r="C1158" s="45" t="s">
        <v>8126</v>
      </c>
      <c r="D1158" s="45" t="s">
        <v>6631</v>
      </c>
      <c r="E1158" s="25">
        <v>25.34</v>
      </c>
      <c r="F1158" s="15">
        <v>6016138</v>
      </c>
      <c r="G1158" s="45" t="s">
        <v>1487</v>
      </c>
      <c r="H1158" s="45" t="s">
        <v>1951</v>
      </c>
      <c r="I1158" s="58">
        <v>41320</v>
      </c>
      <c r="J1158" s="58">
        <v>52277</v>
      </c>
      <c r="K1158" s="45" t="s">
        <v>267</v>
      </c>
      <c r="L1158" s="45" t="s">
        <v>1983</v>
      </c>
    </row>
    <row r="1159" spans="1:12">
      <c r="A1159" s="16">
        <v>1156</v>
      </c>
      <c r="B1159" s="47" t="s">
        <v>7555</v>
      </c>
      <c r="C1159" s="47" t="s">
        <v>8126</v>
      </c>
      <c r="D1159" s="47" t="s">
        <v>6631</v>
      </c>
      <c r="E1159" s="27">
        <v>641.28</v>
      </c>
      <c r="F1159" s="17">
        <v>6043429</v>
      </c>
      <c r="G1159" s="47" t="s">
        <v>7556</v>
      </c>
      <c r="H1159" s="47" t="s">
        <v>1951</v>
      </c>
      <c r="I1159" s="57">
        <v>41320</v>
      </c>
      <c r="J1159" s="57">
        <v>52277</v>
      </c>
      <c r="K1159" s="47" t="s">
        <v>267</v>
      </c>
      <c r="L1159" s="47" t="s">
        <v>1983</v>
      </c>
    </row>
    <row r="1160" spans="1:12">
      <c r="A1160" s="14">
        <v>1157</v>
      </c>
      <c r="B1160" s="45" t="s">
        <v>7518</v>
      </c>
      <c r="C1160" s="45" t="s">
        <v>8126</v>
      </c>
      <c r="D1160" s="45" t="s">
        <v>6631</v>
      </c>
      <c r="E1160" s="25">
        <v>424.73</v>
      </c>
      <c r="F1160" s="15">
        <v>6043593</v>
      </c>
      <c r="G1160" s="45" t="s">
        <v>7519</v>
      </c>
      <c r="H1160" s="45" t="s">
        <v>1951</v>
      </c>
      <c r="I1160" s="58">
        <v>41320</v>
      </c>
      <c r="J1160" s="58">
        <v>52277</v>
      </c>
      <c r="K1160" s="45" t="s">
        <v>267</v>
      </c>
      <c r="L1160" s="45" t="s">
        <v>1983</v>
      </c>
    </row>
    <row r="1161" spans="1:12">
      <c r="A1161" s="16">
        <v>1158</v>
      </c>
      <c r="B1161" s="47" t="s">
        <v>7718</v>
      </c>
      <c r="C1161" s="47" t="s">
        <v>8126</v>
      </c>
      <c r="D1161" s="47" t="s">
        <v>7719</v>
      </c>
      <c r="E1161" s="27">
        <v>611.19000000000005</v>
      </c>
      <c r="F1161" s="17">
        <v>5220203</v>
      </c>
      <c r="G1161" s="47" t="s">
        <v>7720</v>
      </c>
      <c r="H1161" s="47" t="s">
        <v>1951</v>
      </c>
      <c r="I1161" s="57">
        <v>41365</v>
      </c>
      <c r="J1161" s="57">
        <v>52322</v>
      </c>
      <c r="K1161" s="47" t="s">
        <v>356</v>
      </c>
      <c r="L1161" s="47" t="s">
        <v>2142</v>
      </c>
    </row>
    <row r="1162" spans="1:12">
      <c r="A1162" s="14">
        <v>1159</v>
      </c>
      <c r="B1162" s="45" t="s">
        <v>7721</v>
      </c>
      <c r="C1162" s="45" t="s">
        <v>8126</v>
      </c>
      <c r="D1162" s="45" t="s">
        <v>7722</v>
      </c>
      <c r="E1162" s="25">
        <v>525.54999999999995</v>
      </c>
      <c r="F1162" s="15">
        <v>5220203</v>
      </c>
      <c r="G1162" s="45" t="s">
        <v>7720</v>
      </c>
      <c r="H1162" s="45" t="s">
        <v>1951</v>
      </c>
      <c r="I1162" s="58">
        <v>41365</v>
      </c>
      <c r="J1162" s="58">
        <v>52322</v>
      </c>
      <c r="K1162" s="45" t="s">
        <v>3199</v>
      </c>
      <c r="L1162" s="45" t="s">
        <v>7723</v>
      </c>
    </row>
    <row r="1163" spans="1:12">
      <c r="A1163" s="16">
        <v>1160</v>
      </c>
      <c r="B1163" s="47" t="s">
        <v>7423</v>
      </c>
      <c r="C1163" s="47" t="s">
        <v>8126</v>
      </c>
      <c r="D1163" s="47" t="s">
        <v>6888</v>
      </c>
      <c r="E1163" s="27">
        <v>124.29</v>
      </c>
      <c r="F1163" s="17">
        <v>5650275</v>
      </c>
      <c r="G1163" s="47" t="s">
        <v>7424</v>
      </c>
      <c r="H1163" s="47" t="s">
        <v>1951</v>
      </c>
      <c r="I1163" s="57">
        <v>41372</v>
      </c>
      <c r="J1163" s="57">
        <v>52329</v>
      </c>
      <c r="K1163" s="47" t="s">
        <v>356</v>
      </c>
      <c r="L1163" s="47" t="s">
        <v>2265</v>
      </c>
    </row>
    <row r="1164" spans="1:12">
      <c r="A1164" s="14">
        <v>1161</v>
      </c>
      <c r="B1164" s="45" t="s">
        <v>6887</v>
      </c>
      <c r="C1164" s="45" t="s">
        <v>8126</v>
      </c>
      <c r="D1164" s="45" t="s">
        <v>6888</v>
      </c>
      <c r="E1164" s="25">
        <v>130.07</v>
      </c>
      <c r="F1164" s="15">
        <v>5105439</v>
      </c>
      <c r="G1164" s="45" t="s">
        <v>6889</v>
      </c>
      <c r="H1164" s="45" t="s">
        <v>1951</v>
      </c>
      <c r="I1164" s="58">
        <v>41372</v>
      </c>
      <c r="J1164" s="58">
        <v>52329</v>
      </c>
      <c r="K1164" s="45" t="s">
        <v>356</v>
      </c>
      <c r="L1164" s="45" t="s">
        <v>2265</v>
      </c>
    </row>
    <row r="1165" spans="1:12">
      <c r="A1165" s="16">
        <v>1162</v>
      </c>
      <c r="B1165" s="47" t="s">
        <v>6890</v>
      </c>
      <c r="C1165" s="47" t="s">
        <v>8126</v>
      </c>
      <c r="D1165" s="47" t="s">
        <v>6891</v>
      </c>
      <c r="E1165" s="27">
        <v>1623.8</v>
      </c>
      <c r="F1165" s="17">
        <v>2679868</v>
      </c>
      <c r="G1165" s="47" t="s">
        <v>6892</v>
      </c>
      <c r="H1165" s="47" t="s">
        <v>1951</v>
      </c>
      <c r="I1165" s="57">
        <v>41372</v>
      </c>
      <c r="J1165" s="57">
        <v>52329</v>
      </c>
      <c r="K1165" s="47" t="s">
        <v>1420</v>
      </c>
      <c r="L1165" s="47" t="s">
        <v>4144</v>
      </c>
    </row>
    <row r="1166" spans="1:12">
      <c r="A1166" s="14">
        <v>1163</v>
      </c>
      <c r="B1166" s="45" t="s">
        <v>7724</v>
      </c>
      <c r="C1166" s="45" t="s">
        <v>8126</v>
      </c>
      <c r="D1166" s="45" t="s">
        <v>2590</v>
      </c>
      <c r="E1166" s="25">
        <v>171.73</v>
      </c>
      <c r="F1166" s="15">
        <v>5220203</v>
      </c>
      <c r="G1166" s="45" t="s">
        <v>7720</v>
      </c>
      <c r="H1166" s="45" t="s">
        <v>1951</v>
      </c>
      <c r="I1166" s="58">
        <v>41375</v>
      </c>
      <c r="J1166" s="58">
        <v>52332</v>
      </c>
      <c r="K1166" s="45" t="s">
        <v>356</v>
      </c>
      <c r="L1166" s="45" t="s">
        <v>2142</v>
      </c>
    </row>
    <row r="1167" spans="1:12">
      <c r="A1167" s="16">
        <v>1164</v>
      </c>
      <c r="B1167" s="47" t="s">
        <v>6893</v>
      </c>
      <c r="C1167" s="47" t="s">
        <v>8126</v>
      </c>
      <c r="D1167" s="47" t="s">
        <v>6894</v>
      </c>
      <c r="E1167" s="27">
        <v>1085.2</v>
      </c>
      <c r="F1167" s="17">
        <v>5671833</v>
      </c>
      <c r="G1167" s="47" t="s">
        <v>6895</v>
      </c>
      <c r="H1167" s="47" t="s">
        <v>2008</v>
      </c>
      <c r="I1167" s="57">
        <v>41381</v>
      </c>
      <c r="J1167" s="57">
        <v>52338</v>
      </c>
      <c r="K1167" s="47" t="s">
        <v>425</v>
      </c>
      <c r="L1167" s="47" t="s">
        <v>2297</v>
      </c>
    </row>
    <row r="1168" spans="1:12">
      <c r="A1168" s="14">
        <v>1165</v>
      </c>
      <c r="B1168" s="45" t="s">
        <v>6896</v>
      </c>
      <c r="C1168" s="45" t="s">
        <v>8126</v>
      </c>
      <c r="D1168" s="45" t="s">
        <v>6897</v>
      </c>
      <c r="E1168" s="25">
        <v>134.34</v>
      </c>
      <c r="F1168" s="15">
        <v>2848376</v>
      </c>
      <c r="G1168" s="45" t="s">
        <v>5846</v>
      </c>
      <c r="H1168" s="45" t="s">
        <v>1951</v>
      </c>
      <c r="I1168" s="58">
        <v>41381</v>
      </c>
      <c r="J1168" s="58">
        <v>52338</v>
      </c>
      <c r="K1168" s="45" t="s">
        <v>697</v>
      </c>
      <c r="L1168" s="45" t="s">
        <v>2087</v>
      </c>
    </row>
    <row r="1169" spans="1:12">
      <c r="A1169" s="16">
        <v>1166</v>
      </c>
      <c r="B1169" s="47" t="s">
        <v>6898</v>
      </c>
      <c r="C1169" s="47" t="s">
        <v>8126</v>
      </c>
      <c r="D1169" s="47" t="s">
        <v>2043</v>
      </c>
      <c r="E1169" s="27">
        <v>4720.16</v>
      </c>
      <c r="F1169" s="17">
        <v>5530725</v>
      </c>
      <c r="G1169" s="47" t="s">
        <v>2044</v>
      </c>
      <c r="H1169" s="47" t="s">
        <v>1951</v>
      </c>
      <c r="I1169" s="57">
        <v>41382</v>
      </c>
      <c r="J1169" s="57">
        <v>52339</v>
      </c>
      <c r="K1169" s="47" t="s">
        <v>697</v>
      </c>
      <c r="L1169" s="47" t="s">
        <v>2045</v>
      </c>
    </row>
    <row r="1170" spans="1:12">
      <c r="A1170" s="14">
        <v>1167</v>
      </c>
      <c r="B1170" s="45" t="s">
        <v>6899</v>
      </c>
      <c r="C1170" s="45" t="s">
        <v>8126</v>
      </c>
      <c r="D1170" s="45" t="s">
        <v>6900</v>
      </c>
      <c r="E1170" s="25">
        <v>158.16</v>
      </c>
      <c r="F1170" s="15">
        <v>2872943</v>
      </c>
      <c r="G1170" s="45" t="s">
        <v>434</v>
      </c>
      <c r="H1170" s="45" t="s">
        <v>1951</v>
      </c>
      <c r="I1170" s="58">
        <v>41382</v>
      </c>
      <c r="J1170" s="58">
        <v>52339</v>
      </c>
      <c r="K1170" s="45" t="s">
        <v>267</v>
      </c>
      <c r="L1170" s="45" t="s">
        <v>3888</v>
      </c>
    </row>
    <row r="1171" spans="1:12">
      <c r="A1171" s="16">
        <v>1168</v>
      </c>
      <c r="B1171" s="47" t="s">
        <v>6901</v>
      </c>
      <c r="C1171" s="47" t="s">
        <v>8126</v>
      </c>
      <c r="D1171" s="47" t="s">
        <v>6511</v>
      </c>
      <c r="E1171" s="27">
        <v>300.95999999999998</v>
      </c>
      <c r="F1171" s="17">
        <v>2618176</v>
      </c>
      <c r="G1171" s="47" t="s">
        <v>6512</v>
      </c>
      <c r="H1171" s="47" t="s">
        <v>2008</v>
      </c>
      <c r="I1171" s="57">
        <v>41387</v>
      </c>
      <c r="J1171" s="57">
        <v>52344</v>
      </c>
      <c r="K1171" s="47" t="s">
        <v>1422</v>
      </c>
      <c r="L1171" s="47" t="s">
        <v>2037</v>
      </c>
    </row>
    <row r="1172" spans="1:12">
      <c r="A1172" s="14">
        <v>1169</v>
      </c>
      <c r="B1172" s="45" t="s">
        <v>6902</v>
      </c>
      <c r="C1172" s="45" t="s">
        <v>8126</v>
      </c>
      <c r="D1172" s="45" t="s">
        <v>6903</v>
      </c>
      <c r="E1172" s="25">
        <v>132.81</v>
      </c>
      <c r="F1172" s="15">
        <v>6225241</v>
      </c>
      <c r="G1172" s="45" t="s">
        <v>6904</v>
      </c>
      <c r="H1172" s="45" t="s">
        <v>1951</v>
      </c>
      <c r="I1172" s="58">
        <v>41393</v>
      </c>
      <c r="J1172" s="58">
        <v>52350</v>
      </c>
      <c r="K1172" s="45" t="s">
        <v>356</v>
      </c>
      <c r="L1172" s="45" t="s">
        <v>2142</v>
      </c>
    </row>
    <row r="1173" spans="1:12">
      <c r="A1173" s="16">
        <v>1170</v>
      </c>
      <c r="B1173" s="47" t="s">
        <v>6905</v>
      </c>
      <c r="C1173" s="47" t="s">
        <v>8126</v>
      </c>
      <c r="D1173" s="47" t="s">
        <v>2483</v>
      </c>
      <c r="E1173" s="27">
        <v>25.21</v>
      </c>
      <c r="F1173" s="17">
        <v>5663989</v>
      </c>
      <c r="G1173" s="47" t="s">
        <v>1817</v>
      </c>
      <c r="H1173" s="47" t="s">
        <v>1951</v>
      </c>
      <c r="I1173" s="57">
        <v>41394</v>
      </c>
      <c r="J1173" s="57">
        <v>52351</v>
      </c>
      <c r="K1173" s="47" t="s">
        <v>267</v>
      </c>
      <c r="L1173" s="47" t="s">
        <v>2485</v>
      </c>
    </row>
    <row r="1174" spans="1:12">
      <c r="A1174" s="14">
        <v>1171</v>
      </c>
      <c r="B1174" s="45" t="s">
        <v>6906</v>
      </c>
      <c r="C1174" s="45" t="s">
        <v>8126</v>
      </c>
      <c r="D1174" s="45" t="s">
        <v>6907</v>
      </c>
      <c r="E1174" s="25">
        <v>119.44</v>
      </c>
      <c r="F1174" s="15">
        <v>5553199</v>
      </c>
      <c r="G1174" s="45" t="s">
        <v>1685</v>
      </c>
      <c r="H1174" s="45" t="s">
        <v>1951</v>
      </c>
      <c r="I1174" s="58">
        <v>41401</v>
      </c>
      <c r="J1174" s="58">
        <v>52358</v>
      </c>
      <c r="K1174" s="45" t="s">
        <v>168</v>
      </c>
      <c r="L1174" s="45" t="s">
        <v>169</v>
      </c>
    </row>
    <row r="1175" spans="1:12">
      <c r="A1175" s="16">
        <v>1172</v>
      </c>
      <c r="B1175" s="47" t="s">
        <v>6908</v>
      </c>
      <c r="C1175" s="47" t="s">
        <v>8126</v>
      </c>
      <c r="D1175" s="47" t="s">
        <v>6909</v>
      </c>
      <c r="E1175" s="27">
        <v>350.13</v>
      </c>
      <c r="F1175" s="17">
        <v>5199077</v>
      </c>
      <c r="G1175" s="47" t="s">
        <v>6910</v>
      </c>
      <c r="H1175" s="47" t="s">
        <v>1951</v>
      </c>
      <c r="I1175" s="57">
        <v>41421</v>
      </c>
      <c r="J1175" s="57">
        <v>52378</v>
      </c>
      <c r="K1175" s="47" t="s">
        <v>425</v>
      </c>
      <c r="L1175" s="47" t="s">
        <v>498</v>
      </c>
    </row>
    <row r="1176" spans="1:12">
      <c r="A1176" s="14">
        <v>1173</v>
      </c>
      <c r="B1176" s="45" t="s">
        <v>6911</v>
      </c>
      <c r="C1176" s="45" t="s">
        <v>8126</v>
      </c>
      <c r="D1176" s="45" t="s">
        <v>5472</v>
      </c>
      <c r="E1176" s="25">
        <v>5562.73</v>
      </c>
      <c r="F1176" s="15">
        <v>5287227</v>
      </c>
      <c r="G1176" s="45" t="s">
        <v>6912</v>
      </c>
      <c r="H1176" s="45" t="s">
        <v>2008</v>
      </c>
      <c r="I1176" s="58">
        <v>41428</v>
      </c>
      <c r="J1176" s="58">
        <v>52385</v>
      </c>
      <c r="K1176" s="45" t="s">
        <v>356</v>
      </c>
      <c r="L1176" s="45" t="s">
        <v>2194</v>
      </c>
    </row>
    <row r="1177" spans="1:12">
      <c r="A1177" s="16">
        <v>1174</v>
      </c>
      <c r="B1177" s="47" t="s">
        <v>6913</v>
      </c>
      <c r="C1177" s="47" t="s">
        <v>8126</v>
      </c>
      <c r="D1177" s="47" t="s">
        <v>6914</v>
      </c>
      <c r="E1177" s="27">
        <v>133.12</v>
      </c>
      <c r="F1177" s="17">
        <v>5523974</v>
      </c>
      <c r="G1177" s="47" t="s">
        <v>6915</v>
      </c>
      <c r="H1177" s="47" t="s">
        <v>1951</v>
      </c>
      <c r="I1177" s="57">
        <v>41430</v>
      </c>
      <c r="J1177" s="57">
        <v>52387</v>
      </c>
      <c r="K1177" s="47" t="s">
        <v>1303</v>
      </c>
      <c r="L1177" s="47" t="s">
        <v>2329</v>
      </c>
    </row>
    <row r="1178" spans="1:12">
      <c r="A1178" s="14">
        <v>1175</v>
      </c>
      <c r="B1178" s="45" t="s">
        <v>6916</v>
      </c>
      <c r="C1178" s="45" t="s">
        <v>8126</v>
      </c>
      <c r="D1178" s="45" t="s">
        <v>2100</v>
      </c>
      <c r="E1178" s="25">
        <v>214.28</v>
      </c>
      <c r="F1178" s="15">
        <v>2662507</v>
      </c>
      <c r="G1178" s="45" t="s">
        <v>6917</v>
      </c>
      <c r="H1178" s="45" t="s">
        <v>1951</v>
      </c>
      <c r="I1178" s="58">
        <v>41443</v>
      </c>
      <c r="J1178" s="58">
        <v>52400</v>
      </c>
      <c r="K1178" s="45" t="s">
        <v>168</v>
      </c>
      <c r="L1178" s="45" t="s">
        <v>169</v>
      </c>
    </row>
    <row r="1179" spans="1:12">
      <c r="A1179" s="16">
        <v>1176</v>
      </c>
      <c r="B1179" s="47" t="s">
        <v>6918</v>
      </c>
      <c r="C1179" s="47" t="s">
        <v>8126</v>
      </c>
      <c r="D1179" s="47" t="s">
        <v>6919</v>
      </c>
      <c r="E1179" s="27">
        <v>4048.94</v>
      </c>
      <c r="F1179" s="17">
        <v>2095025</v>
      </c>
      <c r="G1179" s="47" t="s">
        <v>3047</v>
      </c>
      <c r="H1179" s="47" t="s">
        <v>1951</v>
      </c>
      <c r="I1179" s="57">
        <v>41446</v>
      </c>
      <c r="J1179" s="57">
        <v>52403</v>
      </c>
      <c r="K1179" s="47" t="s">
        <v>456</v>
      </c>
      <c r="L1179" s="47" t="s">
        <v>3233</v>
      </c>
    </row>
    <row r="1180" spans="1:12">
      <c r="A1180" s="14">
        <v>1177</v>
      </c>
      <c r="B1180" s="45" t="s">
        <v>6920</v>
      </c>
      <c r="C1180" s="45" t="s">
        <v>8126</v>
      </c>
      <c r="D1180" s="45" t="s">
        <v>6921</v>
      </c>
      <c r="E1180" s="25">
        <v>8340.01</v>
      </c>
      <c r="F1180" s="15">
        <v>2887134</v>
      </c>
      <c r="G1180" s="45" t="s">
        <v>6099</v>
      </c>
      <c r="H1180" s="45" t="s">
        <v>2008</v>
      </c>
      <c r="I1180" s="58">
        <v>41449</v>
      </c>
      <c r="J1180" s="58">
        <v>52406</v>
      </c>
      <c r="K1180" s="45" t="s">
        <v>425</v>
      </c>
      <c r="L1180" s="45" t="s">
        <v>2009</v>
      </c>
    </row>
    <row r="1181" spans="1:12">
      <c r="A1181" s="16">
        <v>1178</v>
      </c>
      <c r="B1181" s="47" t="s">
        <v>6922</v>
      </c>
      <c r="C1181" s="47" t="s">
        <v>8126</v>
      </c>
      <c r="D1181" s="47" t="s">
        <v>6105</v>
      </c>
      <c r="E1181" s="27">
        <v>323.83</v>
      </c>
      <c r="F1181" s="17">
        <v>5070651</v>
      </c>
      <c r="G1181" s="47" t="s">
        <v>6923</v>
      </c>
      <c r="H1181" s="47" t="s">
        <v>1951</v>
      </c>
      <c r="I1181" s="57">
        <v>41450</v>
      </c>
      <c r="J1181" s="57">
        <v>52407</v>
      </c>
      <c r="K1181" s="47" t="s">
        <v>180</v>
      </c>
      <c r="L1181" s="47" t="s">
        <v>5516</v>
      </c>
    </row>
    <row r="1182" spans="1:12">
      <c r="A1182" s="14">
        <v>1179</v>
      </c>
      <c r="B1182" s="45" t="s">
        <v>6924</v>
      </c>
      <c r="C1182" s="45" t="s">
        <v>8126</v>
      </c>
      <c r="D1182" s="45" t="s">
        <v>6925</v>
      </c>
      <c r="E1182" s="25">
        <v>89.22</v>
      </c>
      <c r="F1182" s="15">
        <v>2747707</v>
      </c>
      <c r="G1182" s="45" t="s">
        <v>3335</v>
      </c>
      <c r="H1182" s="45" t="s">
        <v>1951</v>
      </c>
      <c r="I1182" s="58">
        <v>41450</v>
      </c>
      <c r="J1182" s="58">
        <v>52407</v>
      </c>
      <c r="K1182" s="45" t="s">
        <v>168</v>
      </c>
      <c r="L1182" s="45" t="s">
        <v>169</v>
      </c>
    </row>
    <row r="1183" spans="1:12">
      <c r="A1183" s="16">
        <v>1180</v>
      </c>
      <c r="B1183" s="47" t="s">
        <v>6926</v>
      </c>
      <c r="C1183" s="47" t="s">
        <v>8126</v>
      </c>
      <c r="D1183" s="47" t="s">
        <v>6927</v>
      </c>
      <c r="E1183" s="27">
        <v>55.49</v>
      </c>
      <c r="F1183" s="17">
        <v>5279771</v>
      </c>
      <c r="G1183" s="47" t="s">
        <v>6928</v>
      </c>
      <c r="H1183" s="47" t="s">
        <v>1951</v>
      </c>
      <c r="I1183" s="57">
        <v>41457</v>
      </c>
      <c r="J1183" s="57">
        <v>52414</v>
      </c>
      <c r="K1183" s="47" t="s">
        <v>168</v>
      </c>
      <c r="L1183" s="47" t="s">
        <v>169</v>
      </c>
    </row>
    <row r="1184" spans="1:12">
      <c r="A1184" s="14">
        <v>1181</v>
      </c>
      <c r="B1184" s="45" t="s">
        <v>6934</v>
      </c>
      <c r="C1184" s="45" t="s">
        <v>8126</v>
      </c>
      <c r="D1184" s="45" t="s">
        <v>3635</v>
      </c>
      <c r="E1184" s="25">
        <v>124.2</v>
      </c>
      <c r="F1184" s="15">
        <v>5648629</v>
      </c>
      <c r="G1184" s="45" t="s">
        <v>6935</v>
      </c>
      <c r="H1184" s="45" t="s">
        <v>1951</v>
      </c>
      <c r="I1184" s="58">
        <v>41459</v>
      </c>
      <c r="J1184" s="58">
        <v>52416</v>
      </c>
      <c r="K1184" s="45" t="s">
        <v>697</v>
      </c>
      <c r="L1184" s="45" t="s">
        <v>4419</v>
      </c>
    </row>
    <row r="1185" spans="1:12">
      <c r="A1185" s="16">
        <v>1182</v>
      </c>
      <c r="B1185" s="47" t="s">
        <v>6932</v>
      </c>
      <c r="C1185" s="47" t="s">
        <v>8126</v>
      </c>
      <c r="D1185" s="47" t="s">
        <v>6933</v>
      </c>
      <c r="E1185" s="27">
        <v>231.77</v>
      </c>
      <c r="F1185" s="17">
        <v>5068053</v>
      </c>
      <c r="G1185" s="47" t="s">
        <v>2183</v>
      </c>
      <c r="H1185" s="47" t="s">
        <v>1946</v>
      </c>
      <c r="I1185" s="57">
        <v>41460</v>
      </c>
      <c r="J1185" s="57">
        <v>52417</v>
      </c>
      <c r="K1185" s="47" t="s">
        <v>1422</v>
      </c>
      <c r="L1185" s="47" t="s">
        <v>471</v>
      </c>
    </row>
    <row r="1186" spans="1:12">
      <c r="A1186" s="14">
        <v>1183</v>
      </c>
      <c r="B1186" s="45" t="s">
        <v>6929</v>
      </c>
      <c r="C1186" s="45" t="s">
        <v>8126</v>
      </c>
      <c r="D1186" s="45" t="s">
        <v>6930</v>
      </c>
      <c r="E1186" s="25">
        <v>2497.04</v>
      </c>
      <c r="F1186" s="15">
        <v>5508606</v>
      </c>
      <c r="G1186" s="45" t="s">
        <v>6931</v>
      </c>
      <c r="H1186" s="45" t="s">
        <v>2008</v>
      </c>
      <c r="I1186" s="58">
        <v>41464</v>
      </c>
      <c r="J1186" s="58">
        <v>52421</v>
      </c>
      <c r="K1186" s="45" t="s">
        <v>267</v>
      </c>
      <c r="L1186" s="45" t="s">
        <v>3423</v>
      </c>
    </row>
    <row r="1187" spans="1:12">
      <c r="A1187" s="16">
        <v>1184</v>
      </c>
      <c r="B1187" s="47" t="s">
        <v>6936</v>
      </c>
      <c r="C1187" s="47" t="s">
        <v>8126</v>
      </c>
      <c r="D1187" s="47" t="s">
        <v>6937</v>
      </c>
      <c r="E1187" s="27">
        <v>100.53</v>
      </c>
      <c r="F1187" s="17">
        <v>5276764</v>
      </c>
      <c r="G1187" s="47" t="s">
        <v>6938</v>
      </c>
      <c r="H1187" s="47" t="s">
        <v>1951</v>
      </c>
      <c r="I1187" s="57">
        <v>41499</v>
      </c>
      <c r="J1187" s="57">
        <v>52456</v>
      </c>
      <c r="K1187" s="47" t="s">
        <v>470</v>
      </c>
      <c r="L1187" s="47" t="s">
        <v>560</v>
      </c>
    </row>
    <row r="1188" spans="1:12">
      <c r="A1188" s="14">
        <v>1185</v>
      </c>
      <c r="B1188" s="45" t="s">
        <v>6939</v>
      </c>
      <c r="C1188" s="45" t="s">
        <v>8126</v>
      </c>
      <c r="D1188" s="45" t="s">
        <v>3162</v>
      </c>
      <c r="E1188" s="25">
        <v>507.3</v>
      </c>
      <c r="F1188" s="15">
        <v>5166667</v>
      </c>
      <c r="G1188" s="45" t="s">
        <v>1857</v>
      </c>
      <c r="H1188" s="45" t="s">
        <v>1951</v>
      </c>
      <c r="I1188" s="58">
        <v>41501</v>
      </c>
      <c r="J1188" s="58">
        <v>52458</v>
      </c>
      <c r="K1188" s="45" t="s">
        <v>2022</v>
      </c>
      <c r="L1188" s="45" t="s">
        <v>2588</v>
      </c>
    </row>
    <row r="1189" spans="1:12">
      <c r="A1189" s="16">
        <v>1186</v>
      </c>
      <c r="B1189" s="47" t="s">
        <v>6940</v>
      </c>
      <c r="C1189" s="47" t="s">
        <v>8126</v>
      </c>
      <c r="D1189" s="47" t="s">
        <v>6941</v>
      </c>
      <c r="E1189" s="27">
        <v>158.07</v>
      </c>
      <c r="F1189" s="17">
        <v>5102081</v>
      </c>
      <c r="G1189" s="47" t="s">
        <v>1735</v>
      </c>
      <c r="H1189" s="47" t="s">
        <v>1951</v>
      </c>
      <c r="I1189" s="57">
        <v>41501</v>
      </c>
      <c r="J1189" s="57">
        <v>52458</v>
      </c>
      <c r="K1189" s="47" t="s">
        <v>1422</v>
      </c>
      <c r="L1189" s="47" t="s">
        <v>471</v>
      </c>
    </row>
    <row r="1190" spans="1:12">
      <c r="A1190" s="14">
        <v>1187</v>
      </c>
      <c r="B1190" s="45" t="s">
        <v>6943</v>
      </c>
      <c r="C1190" s="45" t="s">
        <v>8126</v>
      </c>
      <c r="D1190" s="45" t="s">
        <v>6944</v>
      </c>
      <c r="E1190" s="25">
        <v>1079.6199999999999</v>
      </c>
      <c r="F1190" s="15">
        <v>6164706</v>
      </c>
      <c r="G1190" s="45" t="s">
        <v>6945</v>
      </c>
      <c r="H1190" s="45" t="s">
        <v>1951</v>
      </c>
      <c r="I1190" s="58">
        <v>41507</v>
      </c>
      <c r="J1190" s="58">
        <v>52464</v>
      </c>
      <c r="K1190" s="45" t="s">
        <v>724</v>
      </c>
      <c r="L1190" s="45" t="s">
        <v>2227</v>
      </c>
    </row>
    <row r="1191" spans="1:12">
      <c r="A1191" s="16">
        <v>1188</v>
      </c>
      <c r="B1191" s="47" t="s">
        <v>6946</v>
      </c>
      <c r="C1191" s="47" t="s">
        <v>8126</v>
      </c>
      <c r="D1191" s="47" t="s">
        <v>6947</v>
      </c>
      <c r="E1191" s="27">
        <v>1931.06</v>
      </c>
      <c r="F1191" s="17">
        <v>2801019</v>
      </c>
      <c r="G1191" s="47" t="s">
        <v>6948</v>
      </c>
      <c r="H1191" s="47" t="s">
        <v>1951</v>
      </c>
      <c r="I1191" s="57">
        <v>41509</v>
      </c>
      <c r="J1191" s="57">
        <v>52466</v>
      </c>
      <c r="K1191" s="47" t="s">
        <v>180</v>
      </c>
      <c r="L1191" s="47" t="s">
        <v>180</v>
      </c>
    </row>
    <row r="1192" spans="1:12">
      <c r="A1192" s="14">
        <v>1189</v>
      </c>
      <c r="B1192" s="45" t="s">
        <v>6953</v>
      </c>
      <c r="C1192" s="45" t="s">
        <v>8126</v>
      </c>
      <c r="D1192" s="45" t="s">
        <v>6954</v>
      </c>
      <c r="E1192" s="25">
        <v>1174.81</v>
      </c>
      <c r="F1192" s="15">
        <v>5533392</v>
      </c>
      <c r="G1192" s="45" t="s">
        <v>6950</v>
      </c>
      <c r="H1192" s="45" t="s">
        <v>1951</v>
      </c>
      <c r="I1192" s="58">
        <v>41515</v>
      </c>
      <c r="J1192" s="58">
        <v>52472</v>
      </c>
      <c r="K1192" s="45" t="s">
        <v>267</v>
      </c>
      <c r="L1192" s="45" t="s">
        <v>1983</v>
      </c>
    </row>
    <row r="1193" spans="1:12">
      <c r="A1193" s="16">
        <v>1190</v>
      </c>
      <c r="B1193" s="47" t="s">
        <v>6951</v>
      </c>
      <c r="C1193" s="47" t="s">
        <v>8126</v>
      </c>
      <c r="D1193" s="47" t="s">
        <v>6952</v>
      </c>
      <c r="E1193" s="27">
        <v>831.62</v>
      </c>
      <c r="F1193" s="17">
        <v>5533392</v>
      </c>
      <c r="G1193" s="47" t="s">
        <v>6950</v>
      </c>
      <c r="H1193" s="47" t="s">
        <v>1951</v>
      </c>
      <c r="I1193" s="57">
        <v>41515</v>
      </c>
      <c r="J1193" s="57">
        <v>52472</v>
      </c>
      <c r="K1193" s="47" t="s">
        <v>267</v>
      </c>
      <c r="L1193" s="47" t="s">
        <v>1983</v>
      </c>
    </row>
    <row r="1194" spans="1:12">
      <c r="A1194" s="14">
        <v>1191</v>
      </c>
      <c r="B1194" s="45" t="s">
        <v>6949</v>
      </c>
      <c r="C1194" s="45" t="s">
        <v>8126</v>
      </c>
      <c r="D1194" s="45" t="s">
        <v>3088</v>
      </c>
      <c r="E1194" s="25">
        <v>1334.5</v>
      </c>
      <c r="F1194" s="15">
        <v>5533392</v>
      </c>
      <c r="G1194" s="45" t="s">
        <v>6950</v>
      </c>
      <c r="H1194" s="45" t="s">
        <v>1951</v>
      </c>
      <c r="I1194" s="58">
        <v>41515</v>
      </c>
      <c r="J1194" s="58">
        <v>52472</v>
      </c>
      <c r="K1194" s="45" t="s">
        <v>267</v>
      </c>
      <c r="L1194" s="45" t="s">
        <v>1983</v>
      </c>
    </row>
    <row r="1195" spans="1:12">
      <c r="A1195" s="16">
        <v>1192</v>
      </c>
      <c r="B1195" s="47" t="s">
        <v>6955</v>
      </c>
      <c r="C1195" s="47" t="s">
        <v>8126</v>
      </c>
      <c r="D1195" s="47" t="s">
        <v>6956</v>
      </c>
      <c r="E1195" s="27">
        <v>199.29</v>
      </c>
      <c r="F1195" s="17">
        <v>2871505</v>
      </c>
      <c r="G1195" s="47" t="s">
        <v>6957</v>
      </c>
      <c r="H1195" s="47" t="s">
        <v>1951</v>
      </c>
      <c r="I1195" s="57">
        <v>41520</v>
      </c>
      <c r="J1195" s="57">
        <v>52477</v>
      </c>
      <c r="K1195" s="47" t="s">
        <v>456</v>
      </c>
      <c r="L1195" s="47" t="s">
        <v>457</v>
      </c>
    </row>
    <row r="1196" spans="1:12">
      <c r="A1196" s="14">
        <v>1193</v>
      </c>
      <c r="B1196" s="45" t="s">
        <v>6958</v>
      </c>
      <c r="C1196" s="45" t="s">
        <v>8126</v>
      </c>
      <c r="D1196" s="45" t="s">
        <v>6613</v>
      </c>
      <c r="E1196" s="25">
        <v>2057.36</v>
      </c>
      <c r="F1196" s="15">
        <v>5504767</v>
      </c>
      <c r="G1196" s="45" t="s">
        <v>1891</v>
      </c>
      <c r="H1196" s="45" t="s">
        <v>2008</v>
      </c>
      <c r="I1196" s="58">
        <v>41533</v>
      </c>
      <c r="J1196" s="58">
        <v>52490</v>
      </c>
      <c r="K1196" s="45" t="s">
        <v>697</v>
      </c>
      <c r="L1196" s="45" t="s">
        <v>2363</v>
      </c>
    </row>
    <row r="1197" spans="1:12">
      <c r="A1197" s="16">
        <v>1194</v>
      </c>
      <c r="B1197" s="47" t="s">
        <v>6959</v>
      </c>
      <c r="C1197" s="47" t="s">
        <v>8126</v>
      </c>
      <c r="D1197" s="47" t="s">
        <v>6960</v>
      </c>
      <c r="E1197" s="27">
        <v>103.86</v>
      </c>
      <c r="F1197" s="17">
        <v>2827891</v>
      </c>
      <c r="G1197" s="47" t="s">
        <v>6961</v>
      </c>
      <c r="H1197" s="47" t="s">
        <v>1951</v>
      </c>
      <c r="I1197" s="57">
        <v>41541</v>
      </c>
      <c r="J1197" s="57">
        <v>52498</v>
      </c>
      <c r="K1197" s="47" t="s">
        <v>168</v>
      </c>
      <c r="L1197" s="47" t="s">
        <v>169</v>
      </c>
    </row>
    <row r="1198" spans="1:12">
      <c r="A1198" s="14">
        <v>1195</v>
      </c>
      <c r="B1198" s="45" t="s">
        <v>6967</v>
      </c>
      <c r="C1198" s="45" t="s">
        <v>8126</v>
      </c>
      <c r="D1198" s="45" t="s">
        <v>4312</v>
      </c>
      <c r="E1198" s="25">
        <v>683.61</v>
      </c>
      <c r="F1198" s="15">
        <v>5074622</v>
      </c>
      <c r="G1198" s="45" t="s">
        <v>6968</v>
      </c>
      <c r="H1198" s="45" t="s">
        <v>1951</v>
      </c>
      <c r="I1198" s="58">
        <v>41544</v>
      </c>
      <c r="J1198" s="58">
        <v>52501</v>
      </c>
      <c r="K1198" s="45" t="s">
        <v>1420</v>
      </c>
      <c r="L1198" s="45" t="s">
        <v>2343</v>
      </c>
    </row>
    <row r="1199" spans="1:12">
      <c r="A1199" s="16">
        <v>1196</v>
      </c>
      <c r="B1199" s="47" t="s">
        <v>6965</v>
      </c>
      <c r="C1199" s="47" t="s">
        <v>8126</v>
      </c>
      <c r="D1199" s="47" t="s">
        <v>2069</v>
      </c>
      <c r="E1199" s="27">
        <v>319.72000000000003</v>
      </c>
      <c r="F1199" s="17">
        <v>5158524</v>
      </c>
      <c r="G1199" s="47" t="s">
        <v>6966</v>
      </c>
      <c r="H1199" s="47" t="s">
        <v>1951</v>
      </c>
      <c r="I1199" s="57">
        <v>41544</v>
      </c>
      <c r="J1199" s="57">
        <v>52501</v>
      </c>
      <c r="K1199" s="47" t="s">
        <v>267</v>
      </c>
      <c r="L1199" s="47" t="s">
        <v>2485</v>
      </c>
    </row>
    <row r="1200" spans="1:12">
      <c r="A1200" s="14">
        <v>1197</v>
      </c>
      <c r="B1200" s="45" t="s">
        <v>6962</v>
      </c>
      <c r="C1200" s="45" t="s">
        <v>8126</v>
      </c>
      <c r="D1200" s="45" t="s">
        <v>6963</v>
      </c>
      <c r="E1200" s="25">
        <v>6647.05</v>
      </c>
      <c r="F1200" s="15">
        <v>2678187</v>
      </c>
      <c r="G1200" s="45" t="s">
        <v>6964</v>
      </c>
      <c r="H1200" s="45" t="s">
        <v>1951</v>
      </c>
      <c r="I1200" s="58">
        <v>41544</v>
      </c>
      <c r="J1200" s="58">
        <v>52501</v>
      </c>
      <c r="K1200" s="45" t="s">
        <v>425</v>
      </c>
      <c r="L1200" s="45" t="s">
        <v>426</v>
      </c>
    </row>
    <row r="1201" spans="1:12">
      <c r="A1201" s="16">
        <v>1198</v>
      </c>
      <c r="B1201" s="47" t="s">
        <v>6969</v>
      </c>
      <c r="C1201" s="47" t="s">
        <v>8126</v>
      </c>
      <c r="D1201" s="47" t="s">
        <v>6970</v>
      </c>
      <c r="E1201" s="27">
        <v>565.86</v>
      </c>
      <c r="F1201" s="17">
        <v>2627663</v>
      </c>
      <c r="G1201" s="47" t="s">
        <v>6971</v>
      </c>
      <c r="H1201" s="47" t="s">
        <v>1951</v>
      </c>
      <c r="I1201" s="57">
        <v>41547</v>
      </c>
      <c r="J1201" s="57">
        <v>52504</v>
      </c>
      <c r="K1201" s="47" t="s">
        <v>663</v>
      </c>
      <c r="L1201" s="47" t="s">
        <v>2037</v>
      </c>
    </row>
    <row r="1202" spans="1:12">
      <c r="A1202" s="14">
        <v>1199</v>
      </c>
      <c r="B1202" s="45" t="s">
        <v>6972</v>
      </c>
      <c r="C1202" s="45" t="s">
        <v>8126</v>
      </c>
      <c r="D1202" s="45" t="s">
        <v>6973</v>
      </c>
      <c r="E1202" s="25">
        <v>880.6</v>
      </c>
      <c r="F1202" s="15">
        <v>5102081</v>
      </c>
      <c r="G1202" s="45" t="s">
        <v>1735</v>
      </c>
      <c r="H1202" s="45" t="s">
        <v>1951</v>
      </c>
      <c r="I1202" s="58">
        <v>41549</v>
      </c>
      <c r="J1202" s="58">
        <v>52506</v>
      </c>
      <c r="K1202" s="45" t="s">
        <v>1422</v>
      </c>
      <c r="L1202" s="45" t="s">
        <v>3894</v>
      </c>
    </row>
    <row r="1203" spans="1:12">
      <c r="A1203" s="16">
        <v>1200</v>
      </c>
      <c r="B1203" s="47" t="s">
        <v>6974</v>
      </c>
      <c r="C1203" s="47" t="s">
        <v>8126</v>
      </c>
      <c r="D1203" s="47" t="s">
        <v>6975</v>
      </c>
      <c r="E1203" s="27">
        <v>291.64</v>
      </c>
      <c r="F1203" s="17">
        <v>2057573</v>
      </c>
      <c r="G1203" s="47" t="s">
        <v>6976</v>
      </c>
      <c r="H1203" s="47" t="s">
        <v>1951</v>
      </c>
      <c r="I1203" s="57">
        <v>41555</v>
      </c>
      <c r="J1203" s="57">
        <v>52512</v>
      </c>
      <c r="K1203" s="47" t="s">
        <v>425</v>
      </c>
      <c r="L1203" s="47" t="s">
        <v>1975</v>
      </c>
    </row>
    <row r="1204" spans="1:12">
      <c r="A1204" s="14">
        <v>1201</v>
      </c>
      <c r="B1204" s="45" t="s">
        <v>6977</v>
      </c>
      <c r="C1204" s="45" t="s">
        <v>8126</v>
      </c>
      <c r="D1204" s="45" t="s">
        <v>6978</v>
      </c>
      <c r="E1204" s="25">
        <v>1216.55</v>
      </c>
      <c r="F1204" s="15">
        <v>2057573</v>
      </c>
      <c r="G1204" s="45" t="s">
        <v>6976</v>
      </c>
      <c r="H1204" s="45" t="s">
        <v>1951</v>
      </c>
      <c r="I1204" s="58">
        <v>41555</v>
      </c>
      <c r="J1204" s="58">
        <v>52512</v>
      </c>
      <c r="K1204" s="45" t="s">
        <v>425</v>
      </c>
      <c r="L1204" s="45" t="s">
        <v>1975</v>
      </c>
    </row>
    <row r="1205" spans="1:12">
      <c r="A1205" s="16">
        <v>1202</v>
      </c>
      <c r="B1205" s="47" t="s">
        <v>6983</v>
      </c>
      <c r="C1205" s="47" t="s">
        <v>8126</v>
      </c>
      <c r="D1205" s="47" t="s">
        <v>6984</v>
      </c>
      <c r="E1205" s="27">
        <v>11669.59</v>
      </c>
      <c r="F1205" s="17">
        <v>5673569</v>
      </c>
      <c r="G1205" s="47" t="s">
        <v>6985</v>
      </c>
      <c r="H1205" s="47" t="s">
        <v>1951</v>
      </c>
      <c r="I1205" s="57">
        <v>41564</v>
      </c>
      <c r="J1205" s="57">
        <v>52521</v>
      </c>
      <c r="K1205" s="47" t="s">
        <v>1422</v>
      </c>
      <c r="L1205" s="47" t="s">
        <v>6986</v>
      </c>
    </row>
    <row r="1206" spans="1:12">
      <c r="A1206" s="14">
        <v>1203</v>
      </c>
      <c r="B1206" s="45" t="s">
        <v>6993</v>
      </c>
      <c r="C1206" s="45" t="s">
        <v>8126</v>
      </c>
      <c r="D1206" s="45" t="s">
        <v>2069</v>
      </c>
      <c r="E1206" s="25">
        <v>1724.73</v>
      </c>
      <c r="F1206" s="15">
        <v>5083265</v>
      </c>
      <c r="G1206" s="45" t="s">
        <v>2070</v>
      </c>
      <c r="H1206" s="45" t="s">
        <v>1946</v>
      </c>
      <c r="I1206" s="58">
        <v>41564</v>
      </c>
      <c r="J1206" s="58">
        <v>52521</v>
      </c>
      <c r="K1206" s="45" t="s">
        <v>663</v>
      </c>
      <c r="L1206" s="45" t="s">
        <v>2359</v>
      </c>
    </row>
    <row r="1207" spans="1:12">
      <c r="A1207" s="16">
        <v>1204</v>
      </c>
      <c r="B1207" s="47" t="s">
        <v>6991</v>
      </c>
      <c r="C1207" s="47" t="s">
        <v>8126</v>
      </c>
      <c r="D1207" s="47" t="s">
        <v>5794</v>
      </c>
      <c r="E1207" s="27">
        <v>59.89</v>
      </c>
      <c r="F1207" s="17">
        <v>2658704</v>
      </c>
      <c r="G1207" s="47" t="s">
        <v>6992</v>
      </c>
      <c r="H1207" s="47" t="s">
        <v>1951</v>
      </c>
      <c r="I1207" s="57">
        <v>41564</v>
      </c>
      <c r="J1207" s="57">
        <v>52521</v>
      </c>
      <c r="K1207" s="47" t="s">
        <v>267</v>
      </c>
      <c r="L1207" s="47" t="s">
        <v>2485</v>
      </c>
    </row>
    <row r="1208" spans="1:12">
      <c r="A1208" s="14">
        <v>1205</v>
      </c>
      <c r="B1208" s="45" t="s">
        <v>6989</v>
      </c>
      <c r="C1208" s="45" t="s">
        <v>8126</v>
      </c>
      <c r="D1208" s="45" t="s">
        <v>2983</v>
      </c>
      <c r="E1208" s="25">
        <v>1257.3399999999999</v>
      </c>
      <c r="F1208" s="15">
        <v>2746239</v>
      </c>
      <c r="G1208" s="45" t="s">
        <v>6990</v>
      </c>
      <c r="H1208" s="45" t="s">
        <v>2008</v>
      </c>
      <c r="I1208" s="58">
        <v>41564</v>
      </c>
      <c r="J1208" s="58">
        <v>52521</v>
      </c>
      <c r="K1208" s="45" t="s">
        <v>456</v>
      </c>
      <c r="L1208" s="45" t="s">
        <v>3670</v>
      </c>
    </row>
    <row r="1209" spans="1:12">
      <c r="A1209" s="16">
        <v>1206</v>
      </c>
      <c r="B1209" s="47" t="s">
        <v>6987</v>
      </c>
      <c r="C1209" s="47" t="s">
        <v>8126</v>
      </c>
      <c r="D1209" s="47" t="s">
        <v>6988</v>
      </c>
      <c r="E1209" s="27">
        <v>1762.3</v>
      </c>
      <c r="F1209" s="17">
        <v>5673569</v>
      </c>
      <c r="G1209" s="47" t="s">
        <v>6985</v>
      </c>
      <c r="H1209" s="47" t="s">
        <v>1951</v>
      </c>
      <c r="I1209" s="57">
        <v>41564</v>
      </c>
      <c r="J1209" s="57">
        <v>52521</v>
      </c>
      <c r="K1209" s="47" t="s">
        <v>1422</v>
      </c>
      <c r="L1209" s="47" t="s">
        <v>3012</v>
      </c>
    </row>
    <row r="1210" spans="1:12">
      <c r="A1210" s="14">
        <v>1207</v>
      </c>
      <c r="B1210" s="45" t="s">
        <v>6996</v>
      </c>
      <c r="C1210" s="45" t="s">
        <v>8126</v>
      </c>
      <c r="D1210" s="45" t="s">
        <v>6997</v>
      </c>
      <c r="E1210" s="25">
        <v>114.36</v>
      </c>
      <c r="F1210" s="15">
        <v>2095092</v>
      </c>
      <c r="G1210" s="45" t="s">
        <v>6998</v>
      </c>
      <c r="H1210" s="45" t="s">
        <v>1951</v>
      </c>
      <c r="I1210" s="58">
        <v>41578</v>
      </c>
      <c r="J1210" s="58">
        <v>52535</v>
      </c>
      <c r="K1210" s="45" t="s">
        <v>267</v>
      </c>
      <c r="L1210" s="45" t="s">
        <v>2485</v>
      </c>
    </row>
    <row r="1211" spans="1:12">
      <c r="A1211" s="16">
        <v>1208</v>
      </c>
      <c r="B1211" s="47" t="s">
        <v>6999</v>
      </c>
      <c r="C1211" s="47" t="s">
        <v>8126</v>
      </c>
      <c r="D1211" s="47" t="s">
        <v>2483</v>
      </c>
      <c r="E1211" s="27">
        <v>35.090000000000003</v>
      </c>
      <c r="F1211" s="17">
        <v>5134021</v>
      </c>
      <c r="G1211" s="47" t="s">
        <v>7000</v>
      </c>
      <c r="H1211" s="47" t="s">
        <v>1951</v>
      </c>
      <c r="I1211" s="57">
        <v>41578</v>
      </c>
      <c r="J1211" s="57">
        <v>52535</v>
      </c>
      <c r="K1211" s="47" t="s">
        <v>267</v>
      </c>
      <c r="L1211" s="47" t="s">
        <v>2485</v>
      </c>
    </row>
    <row r="1212" spans="1:12">
      <c r="A1212" s="14">
        <v>1209</v>
      </c>
      <c r="B1212" s="45" t="s">
        <v>7003</v>
      </c>
      <c r="C1212" s="45" t="s">
        <v>8126</v>
      </c>
      <c r="D1212" s="45" t="s">
        <v>7004</v>
      </c>
      <c r="E1212" s="25">
        <v>563.01</v>
      </c>
      <c r="F1212" s="15">
        <v>5839114</v>
      </c>
      <c r="G1212" s="45" t="s">
        <v>7005</v>
      </c>
      <c r="H1212" s="45" t="s">
        <v>1951</v>
      </c>
      <c r="I1212" s="58">
        <v>41605</v>
      </c>
      <c r="J1212" s="58">
        <v>52562</v>
      </c>
      <c r="K1212" s="45" t="s">
        <v>356</v>
      </c>
      <c r="L1212" s="45" t="s">
        <v>2265</v>
      </c>
    </row>
    <row r="1213" spans="1:12">
      <c r="A1213" s="16">
        <v>1210</v>
      </c>
      <c r="B1213" s="47" t="s">
        <v>7001</v>
      </c>
      <c r="C1213" s="47" t="s">
        <v>8126</v>
      </c>
      <c r="D1213" s="47" t="s">
        <v>7002</v>
      </c>
      <c r="E1213" s="27">
        <v>192.37</v>
      </c>
      <c r="F1213" s="17">
        <v>5547938</v>
      </c>
      <c r="G1213" s="47" t="s">
        <v>5006</v>
      </c>
      <c r="H1213" s="47" t="s">
        <v>1946</v>
      </c>
      <c r="I1213" s="57">
        <v>41605</v>
      </c>
      <c r="J1213" s="57">
        <v>52562</v>
      </c>
      <c r="K1213" s="47" t="s">
        <v>267</v>
      </c>
      <c r="L1213" s="47" t="s">
        <v>1983</v>
      </c>
    </row>
    <row r="1214" spans="1:12">
      <c r="A1214" s="14">
        <v>1211</v>
      </c>
      <c r="B1214" s="45" t="s">
        <v>7006</v>
      </c>
      <c r="C1214" s="45" t="s">
        <v>8126</v>
      </c>
      <c r="D1214" s="45" t="s">
        <v>6735</v>
      </c>
      <c r="E1214" s="25">
        <v>734.41</v>
      </c>
      <c r="F1214" s="15">
        <v>5506816</v>
      </c>
      <c r="G1214" s="45" t="s">
        <v>4201</v>
      </c>
      <c r="H1214" s="45" t="s">
        <v>1951</v>
      </c>
      <c r="I1214" s="58">
        <v>41607</v>
      </c>
      <c r="J1214" s="58">
        <v>52564</v>
      </c>
      <c r="K1214" s="45" t="s">
        <v>356</v>
      </c>
      <c r="L1214" s="45" t="s">
        <v>357</v>
      </c>
    </row>
    <row r="1215" spans="1:12">
      <c r="A1215" s="16">
        <v>1212</v>
      </c>
      <c r="B1215" s="47" t="s">
        <v>8069</v>
      </c>
      <c r="C1215" s="47" t="s">
        <v>8126</v>
      </c>
      <c r="D1215" s="47" t="s">
        <v>6735</v>
      </c>
      <c r="E1215" s="27">
        <v>251.1</v>
      </c>
      <c r="F1215" s="17">
        <v>6280161</v>
      </c>
      <c r="G1215" s="47" t="s">
        <v>8070</v>
      </c>
      <c r="H1215" s="47" t="s">
        <v>1951</v>
      </c>
      <c r="I1215" s="57">
        <v>41607</v>
      </c>
      <c r="J1215" s="57">
        <v>52564</v>
      </c>
      <c r="K1215" s="47" t="s">
        <v>356</v>
      </c>
      <c r="L1215" s="47" t="s">
        <v>357</v>
      </c>
    </row>
    <row r="1216" spans="1:12">
      <c r="A1216" s="14">
        <v>1213</v>
      </c>
      <c r="B1216" s="45" t="s">
        <v>7007</v>
      </c>
      <c r="C1216" s="45" t="s">
        <v>8126</v>
      </c>
      <c r="D1216" s="45" t="s">
        <v>7008</v>
      </c>
      <c r="E1216" s="25">
        <v>32.39</v>
      </c>
      <c r="F1216" s="15">
        <v>5112494</v>
      </c>
      <c r="G1216" s="45" t="s">
        <v>7009</v>
      </c>
      <c r="H1216" s="45" t="s">
        <v>3556</v>
      </c>
      <c r="I1216" s="58">
        <v>41610</v>
      </c>
      <c r="J1216" s="58">
        <v>52567</v>
      </c>
      <c r="K1216" s="45" t="s">
        <v>267</v>
      </c>
      <c r="L1216" s="45" t="s">
        <v>2458</v>
      </c>
    </row>
    <row r="1217" spans="1:12">
      <c r="A1217" s="16">
        <v>1214</v>
      </c>
      <c r="B1217" s="47" t="s">
        <v>7015</v>
      </c>
      <c r="C1217" s="47" t="s">
        <v>8126</v>
      </c>
      <c r="D1217" s="47" t="s">
        <v>7016</v>
      </c>
      <c r="E1217" s="27">
        <v>533.34</v>
      </c>
      <c r="F1217" s="17">
        <v>5070287</v>
      </c>
      <c r="G1217" s="47" t="s">
        <v>1584</v>
      </c>
      <c r="H1217" s="47" t="s">
        <v>1951</v>
      </c>
      <c r="I1217" s="57">
        <v>41612</v>
      </c>
      <c r="J1217" s="57">
        <v>52569</v>
      </c>
      <c r="K1217" s="47" t="s">
        <v>180</v>
      </c>
      <c r="L1217" s="47" t="s">
        <v>7017</v>
      </c>
    </row>
    <row r="1218" spans="1:12">
      <c r="A1218" s="14">
        <v>1215</v>
      </c>
      <c r="B1218" s="45" t="s">
        <v>7012</v>
      </c>
      <c r="C1218" s="45" t="s">
        <v>8126</v>
      </c>
      <c r="D1218" s="45" t="s">
        <v>7013</v>
      </c>
      <c r="E1218" s="25">
        <v>745.15</v>
      </c>
      <c r="F1218" s="15">
        <v>5351324</v>
      </c>
      <c r="G1218" s="45" t="s">
        <v>7014</v>
      </c>
      <c r="H1218" s="45" t="s">
        <v>2008</v>
      </c>
      <c r="I1218" s="58">
        <v>41612</v>
      </c>
      <c r="J1218" s="58">
        <v>52569</v>
      </c>
      <c r="K1218" s="45" t="s">
        <v>180</v>
      </c>
      <c r="L1218" s="45" t="s">
        <v>180</v>
      </c>
    </row>
    <row r="1219" spans="1:12">
      <c r="A1219" s="16">
        <v>1216</v>
      </c>
      <c r="B1219" s="47" t="s">
        <v>7018</v>
      </c>
      <c r="C1219" s="47" t="s">
        <v>8126</v>
      </c>
      <c r="D1219" s="47" t="s">
        <v>7019</v>
      </c>
      <c r="E1219" s="27">
        <v>7158.09</v>
      </c>
      <c r="F1219" s="17">
        <v>5070287</v>
      </c>
      <c r="G1219" s="47" t="s">
        <v>1584</v>
      </c>
      <c r="H1219" s="47" t="s">
        <v>1951</v>
      </c>
      <c r="I1219" s="57">
        <v>41614</v>
      </c>
      <c r="J1219" s="57">
        <v>52571</v>
      </c>
      <c r="K1219" s="47" t="s">
        <v>180</v>
      </c>
      <c r="L1219" s="47" t="s">
        <v>180</v>
      </c>
    </row>
    <row r="1220" spans="1:12">
      <c r="A1220" s="14">
        <v>1217</v>
      </c>
      <c r="B1220" s="45" t="s">
        <v>7020</v>
      </c>
      <c r="C1220" s="45" t="s">
        <v>8126</v>
      </c>
      <c r="D1220" s="45" t="s">
        <v>2085</v>
      </c>
      <c r="E1220" s="25">
        <v>148.91</v>
      </c>
      <c r="F1220" s="15">
        <v>5405335</v>
      </c>
      <c r="G1220" s="45" t="s">
        <v>2086</v>
      </c>
      <c r="H1220" s="45" t="s">
        <v>1951</v>
      </c>
      <c r="I1220" s="58">
        <v>41618</v>
      </c>
      <c r="J1220" s="58">
        <v>52575</v>
      </c>
      <c r="K1220" s="45" t="s">
        <v>697</v>
      </c>
      <c r="L1220" s="45" t="s">
        <v>2087</v>
      </c>
    </row>
    <row r="1221" spans="1:12">
      <c r="A1221" s="16">
        <v>1218</v>
      </c>
      <c r="B1221" s="47" t="s">
        <v>7021</v>
      </c>
      <c r="C1221" s="47" t="s">
        <v>8126</v>
      </c>
      <c r="D1221" s="47" t="s">
        <v>2085</v>
      </c>
      <c r="E1221" s="27">
        <v>622.21</v>
      </c>
      <c r="F1221" s="17">
        <v>5830974</v>
      </c>
      <c r="G1221" s="47" t="s">
        <v>1652</v>
      </c>
      <c r="H1221" s="47" t="s">
        <v>1951</v>
      </c>
      <c r="I1221" s="57">
        <v>41618</v>
      </c>
      <c r="J1221" s="57">
        <v>52575</v>
      </c>
      <c r="K1221" s="47" t="s">
        <v>697</v>
      </c>
      <c r="L1221" s="47" t="s">
        <v>2087</v>
      </c>
    </row>
    <row r="1222" spans="1:12">
      <c r="A1222" s="14">
        <v>1219</v>
      </c>
      <c r="B1222" s="45" t="s">
        <v>7022</v>
      </c>
      <c r="C1222" s="45" t="s">
        <v>8126</v>
      </c>
      <c r="D1222" s="45" t="s">
        <v>2667</v>
      </c>
      <c r="E1222" s="25">
        <v>146.12</v>
      </c>
      <c r="F1222" s="15">
        <v>2862468</v>
      </c>
      <c r="G1222" s="45" t="s">
        <v>2537</v>
      </c>
      <c r="H1222" s="45" t="s">
        <v>1951</v>
      </c>
      <c r="I1222" s="58">
        <v>41621</v>
      </c>
      <c r="J1222" s="58">
        <v>52578</v>
      </c>
      <c r="K1222" s="45" t="s">
        <v>1420</v>
      </c>
      <c r="L1222" s="45" t="s">
        <v>4469</v>
      </c>
    </row>
    <row r="1223" spans="1:12">
      <c r="A1223" s="16">
        <v>1220</v>
      </c>
      <c r="B1223" s="47" t="s">
        <v>7025</v>
      </c>
      <c r="C1223" s="47" t="s">
        <v>8126</v>
      </c>
      <c r="D1223" s="47" t="s">
        <v>6613</v>
      </c>
      <c r="E1223" s="27">
        <v>594.39</v>
      </c>
      <c r="F1223" s="17">
        <v>5504767</v>
      </c>
      <c r="G1223" s="47" t="s">
        <v>1891</v>
      </c>
      <c r="H1223" s="47" t="s">
        <v>2008</v>
      </c>
      <c r="I1223" s="57">
        <v>41627</v>
      </c>
      <c r="J1223" s="57">
        <v>52584</v>
      </c>
      <c r="K1223" s="47" t="s">
        <v>697</v>
      </c>
      <c r="L1223" s="47" t="s">
        <v>2363</v>
      </c>
    </row>
    <row r="1224" spans="1:12">
      <c r="A1224" s="14">
        <v>1221</v>
      </c>
      <c r="B1224" s="45" t="s">
        <v>8099</v>
      </c>
      <c r="C1224" s="45" t="s">
        <v>8126</v>
      </c>
      <c r="D1224" s="45" t="s">
        <v>8100</v>
      </c>
      <c r="E1224" s="25">
        <v>80.12</v>
      </c>
      <c r="F1224" s="15">
        <v>5082544</v>
      </c>
      <c r="G1224" s="45" t="s">
        <v>8101</v>
      </c>
      <c r="H1224" s="45" t="s">
        <v>1946</v>
      </c>
      <c r="I1224" s="58">
        <v>41632</v>
      </c>
      <c r="J1224" s="58">
        <v>53604</v>
      </c>
      <c r="K1224" s="45" t="s">
        <v>1422</v>
      </c>
      <c r="L1224" s="45" t="s">
        <v>5371</v>
      </c>
    </row>
    <row r="1225" spans="1:12">
      <c r="A1225" s="16">
        <v>1222</v>
      </c>
      <c r="B1225" s="47" t="s">
        <v>7029</v>
      </c>
      <c r="C1225" s="47" t="s">
        <v>8126</v>
      </c>
      <c r="D1225" s="47" t="s">
        <v>6960</v>
      </c>
      <c r="E1225" s="27">
        <v>96.66</v>
      </c>
      <c r="F1225" s="17">
        <v>5020719</v>
      </c>
      <c r="G1225" s="47" t="s">
        <v>5731</v>
      </c>
      <c r="H1225" s="47" t="s">
        <v>1951</v>
      </c>
      <c r="I1225" s="57">
        <v>41646</v>
      </c>
      <c r="J1225" s="57">
        <v>52603</v>
      </c>
      <c r="K1225" s="47" t="s">
        <v>168</v>
      </c>
      <c r="L1225" s="47" t="s">
        <v>169</v>
      </c>
    </row>
    <row r="1226" spans="1:12">
      <c r="A1226" s="14">
        <v>1223</v>
      </c>
      <c r="B1226" s="45" t="s">
        <v>7030</v>
      </c>
      <c r="C1226" s="45" t="s">
        <v>8126</v>
      </c>
      <c r="D1226" s="45" t="s">
        <v>7031</v>
      </c>
      <c r="E1226" s="25">
        <v>8.11</v>
      </c>
      <c r="F1226" s="15">
        <v>4244796</v>
      </c>
      <c r="G1226" s="45" t="s">
        <v>7032</v>
      </c>
      <c r="H1226" s="45" t="s">
        <v>1951</v>
      </c>
      <c r="I1226" s="58">
        <v>41647</v>
      </c>
      <c r="J1226" s="58">
        <v>52604</v>
      </c>
      <c r="K1226" s="45" t="s">
        <v>724</v>
      </c>
      <c r="L1226" s="45" t="s">
        <v>2056</v>
      </c>
    </row>
    <row r="1227" spans="1:12">
      <c r="A1227" s="16">
        <v>1224</v>
      </c>
      <c r="B1227" s="47" t="s">
        <v>7033</v>
      </c>
      <c r="C1227" s="47" t="s">
        <v>8126</v>
      </c>
      <c r="D1227" s="47" t="s">
        <v>7034</v>
      </c>
      <c r="E1227" s="27">
        <v>9891.7000000000007</v>
      </c>
      <c r="F1227" s="17">
        <v>5176727</v>
      </c>
      <c r="G1227" s="47" t="s">
        <v>6151</v>
      </c>
      <c r="H1227" s="47" t="s">
        <v>1946</v>
      </c>
      <c r="I1227" s="57">
        <v>41653</v>
      </c>
      <c r="J1227" s="57">
        <v>52610</v>
      </c>
      <c r="K1227" s="47" t="s">
        <v>425</v>
      </c>
      <c r="L1227" s="47" t="s">
        <v>498</v>
      </c>
    </row>
    <row r="1228" spans="1:12">
      <c r="A1228" s="14">
        <v>1225</v>
      </c>
      <c r="B1228" s="45" t="s">
        <v>7035</v>
      </c>
      <c r="C1228" s="45" t="s">
        <v>8126</v>
      </c>
      <c r="D1228" s="45" t="s">
        <v>7036</v>
      </c>
      <c r="E1228" s="25">
        <v>4050.13</v>
      </c>
      <c r="F1228" s="15">
        <v>5190479</v>
      </c>
      <c r="G1228" s="45" t="s">
        <v>7037</v>
      </c>
      <c r="H1228" s="45" t="s">
        <v>1951</v>
      </c>
      <c r="I1228" s="58">
        <v>41661</v>
      </c>
      <c r="J1228" s="58">
        <v>52618</v>
      </c>
      <c r="K1228" s="45" t="s">
        <v>180</v>
      </c>
      <c r="L1228" s="45" t="s">
        <v>180</v>
      </c>
    </row>
    <row r="1229" spans="1:12">
      <c r="A1229" s="16">
        <v>1226</v>
      </c>
      <c r="B1229" s="47" t="s">
        <v>7038</v>
      </c>
      <c r="C1229" s="47" t="s">
        <v>8126</v>
      </c>
      <c r="D1229" s="47" t="s">
        <v>3862</v>
      </c>
      <c r="E1229" s="27">
        <v>530.79</v>
      </c>
      <c r="F1229" s="17">
        <v>5586887</v>
      </c>
      <c r="G1229" s="47" t="s">
        <v>7039</v>
      </c>
      <c r="H1229" s="47" t="s">
        <v>2008</v>
      </c>
      <c r="I1229" s="57">
        <v>41676</v>
      </c>
      <c r="J1229" s="57">
        <v>52633</v>
      </c>
      <c r="K1229" s="47" t="s">
        <v>663</v>
      </c>
      <c r="L1229" s="47" t="s">
        <v>2163</v>
      </c>
    </row>
    <row r="1230" spans="1:12">
      <c r="A1230" s="14">
        <v>1227</v>
      </c>
      <c r="B1230" s="45" t="s">
        <v>7040</v>
      </c>
      <c r="C1230" s="45" t="s">
        <v>8126</v>
      </c>
      <c r="D1230" s="45" t="s">
        <v>7041</v>
      </c>
      <c r="E1230" s="25">
        <v>352.97</v>
      </c>
      <c r="F1230" s="15">
        <v>5977282</v>
      </c>
      <c r="G1230" s="45" t="s">
        <v>7042</v>
      </c>
      <c r="H1230" s="45" t="s">
        <v>1951</v>
      </c>
      <c r="I1230" s="58">
        <v>41698</v>
      </c>
      <c r="J1230" s="58">
        <v>52655</v>
      </c>
      <c r="K1230" s="45" t="s">
        <v>267</v>
      </c>
      <c r="L1230" s="45" t="s">
        <v>4184</v>
      </c>
    </row>
    <row r="1231" spans="1:12">
      <c r="A1231" s="16">
        <v>1228</v>
      </c>
      <c r="B1231" s="47" t="s">
        <v>7043</v>
      </c>
      <c r="C1231" s="47" t="s">
        <v>8126</v>
      </c>
      <c r="D1231" s="47" t="s">
        <v>4188</v>
      </c>
      <c r="E1231" s="27">
        <v>1228.6600000000001</v>
      </c>
      <c r="F1231" s="17">
        <v>5211859</v>
      </c>
      <c r="G1231" s="47" t="s">
        <v>7044</v>
      </c>
      <c r="H1231" s="47" t="s">
        <v>1951</v>
      </c>
      <c r="I1231" s="57">
        <v>41701</v>
      </c>
      <c r="J1231" s="57">
        <v>52659</v>
      </c>
      <c r="K1231" s="47" t="s">
        <v>180</v>
      </c>
      <c r="L1231" s="47" t="s">
        <v>1995</v>
      </c>
    </row>
    <row r="1232" spans="1:12">
      <c r="A1232" s="14">
        <v>1229</v>
      </c>
      <c r="B1232" s="45" t="s">
        <v>7045</v>
      </c>
      <c r="C1232" s="45" t="s">
        <v>8126</v>
      </c>
      <c r="D1232" s="45" t="s">
        <v>7046</v>
      </c>
      <c r="E1232" s="25">
        <v>288.38</v>
      </c>
      <c r="F1232" s="15">
        <v>5095719</v>
      </c>
      <c r="G1232" s="45" t="s">
        <v>1553</v>
      </c>
      <c r="H1232" s="45" t="s">
        <v>1951</v>
      </c>
      <c r="I1232" s="58">
        <v>41704</v>
      </c>
      <c r="J1232" s="58">
        <v>52662</v>
      </c>
      <c r="K1232" s="45" t="s">
        <v>180</v>
      </c>
      <c r="L1232" s="45" t="s">
        <v>5516</v>
      </c>
    </row>
    <row r="1233" spans="1:12">
      <c r="A1233" s="16">
        <v>1230</v>
      </c>
      <c r="B1233" s="47" t="s">
        <v>7050</v>
      </c>
      <c r="C1233" s="47" t="s">
        <v>8126</v>
      </c>
      <c r="D1233" s="47" t="s">
        <v>7051</v>
      </c>
      <c r="E1233" s="27">
        <v>26.45</v>
      </c>
      <c r="F1233" s="17">
        <v>5172055</v>
      </c>
      <c r="G1233" s="47" t="s">
        <v>7052</v>
      </c>
      <c r="H1233" s="47" t="s">
        <v>1951</v>
      </c>
      <c r="I1233" s="57">
        <v>41708</v>
      </c>
      <c r="J1233" s="57">
        <v>52666</v>
      </c>
      <c r="K1233" s="47" t="s">
        <v>470</v>
      </c>
      <c r="L1233" s="47" t="s">
        <v>682</v>
      </c>
    </row>
    <row r="1234" spans="1:12">
      <c r="A1234" s="14">
        <v>1231</v>
      </c>
      <c r="B1234" s="45" t="s">
        <v>7053</v>
      </c>
      <c r="C1234" s="45" t="s">
        <v>8126</v>
      </c>
      <c r="D1234" s="45" t="s">
        <v>7054</v>
      </c>
      <c r="E1234" s="25">
        <v>90.27</v>
      </c>
      <c r="F1234" s="15">
        <v>2848376</v>
      </c>
      <c r="G1234" s="45" t="s">
        <v>5846</v>
      </c>
      <c r="H1234" s="45" t="s">
        <v>1951</v>
      </c>
      <c r="I1234" s="58">
        <v>41724</v>
      </c>
      <c r="J1234" s="58">
        <v>52682</v>
      </c>
      <c r="K1234" s="45" t="s">
        <v>356</v>
      </c>
      <c r="L1234" s="45" t="s">
        <v>2080</v>
      </c>
    </row>
    <row r="1235" spans="1:12">
      <c r="A1235" s="16">
        <v>1232</v>
      </c>
      <c r="B1235" s="47" t="s">
        <v>7055</v>
      </c>
      <c r="C1235" s="47" t="s">
        <v>8126</v>
      </c>
      <c r="D1235" s="47" t="s">
        <v>6402</v>
      </c>
      <c r="E1235" s="27">
        <v>46.27</v>
      </c>
      <c r="F1235" s="17">
        <v>2848066</v>
      </c>
      <c r="G1235" s="47" t="s">
        <v>7056</v>
      </c>
      <c r="H1235" s="47" t="s">
        <v>1951</v>
      </c>
      <c r="I1235" s="57">
        <v>41729</v>
      </c>
      <c r="J1235" s="57">
        <v>52687</v>
      </c>
      <c r="K1235" s="47" t="s">
        <v>663</v>
      </c>
      <c r="L1235" s="47" t="s">
        <v>2067</v>
      </c>
    </row>
    <row r="1236" spans="1:12">
      <c r="A1236" s="14">
        <v>1233</v>
      </c>
      <c r="B1236" s="45" t="s">
        <v>7057</v>
      </c>
      <c r="C1236" s="45" t="s">
        <v>8126</v>
      </c>
      <c r="D1236" s="45" t="s">
        <v>2937</v>
      </c>
      <c r="E1236" s="25">
        <v>570.91999999999996</v>
      </c>
      <c r="F1236" s="15">
        <v>5115809</v>
      </c>
      <c r="G1236" s="45" t="s">
        <v>7058</v>
      </c>
      <c r="H1236" s="45" t="s">
        <v>1951</v>
      </c>
      <c r="I1236" s="58">
        <v>41729</v>
      </c>
      <c r="J1236" s="58">
        <v>52687</v>
      </c>
      <c r="K1236" s="45" t="s">
        <v>267</v>
      </c>
      <c r="L1236" s="45" t="s">
        <v>1983</v>
      </c>
    </row>
    <row r="1237" spans="1:12">
      <c r="A1237" s="16">
        <v>1234</v>
      </c>
      <c r="B1237" s="47" t="s">
        <v>7059</v>
      </c>
      <c r="C1237" s="47" t="s">
        <v>8126</v>
      </c>
      <c r="D1237" s="47" t="s">
        <v>4338</v>
      </c>
      <c r="E1237" s="27">
        <v>376.18</v>
      </c>
      <c r="F1237" s="17">
        <v>5229049</v>
      </c>
      <c r="G1237" s="47" t="s">
        <v>4628</v>
      </c>
      <c r="H1237" s="47" t="s">
        <v>1951</v>
      </c>
      <c r="I1237" s="57">
        <v>41731</v>
      </c>
      <c r="J1237" s="57">
        <v>52689</v>
      </c>
      <c r="K1237" s="47" t="s">
        <v>267</v>
      </c>
      <c r="L1237" s="47" t="s">
        <v>3888</v>
      </c>
    </row>
    <row r="1238" spans="1:12">
      <c r="A1238" s="14">
        <v>1235</v>
      </c>
      <c r="B1238" s="45" t="s">
        <v>7060</v>
      </c>
      <c r="C1238" s="45" t="s">
        <v>8126</v>
      </c>
      <c r="D1238" s="45" t="s">
        <v>7061</v>
      </c>
      <c r="E1238" s="25">
        <v>443.06</v>
      </c>
      <c r="F1238" s="15">
        <v>5289424</v>
      </c>
      <c r="G1238" s="45" t="s">
        <v>7062</v>
      </c>
      <c r="H1238" s="45" t="s">
        <v>1951</v>
      </c>
      <c r="I1238" s="58">
        <v>41733</v>
      </c>
      <c r="J1238" s="58">
        <v>52621</v>
      </c>
      <c r="K1238" s="45" t="s">
        <v>267</v>
      </c>
      <c r="L1238" s="45" t="s">
        <v>5912</v>
      </c>
    </row>
    <row r="1239" spans="1:12">
      <c r="A1239" s="16">
        <v>1236</v>
      </c>
      <c r="B1239" s="47" t="s">
        <v>7063</v>
      </c>
      <c r="C1239" s="47" t="s">
        <v>8126</v>
      </c>
      <c r="D1239" s="47" t="s">
        <v>2179</v>
      </c>
      <c r="E1239" s="27">
        <v>751.12</v>
      </c>
      <c r="F1239" s="17">
        <v>2585871</v>
      </c>
      <c r="G1239" s="47" t="s">
        <v>7064</v>
      </c>
      <c r="H1239" s="47" t="s">
        <v>1951</v>
      </c>
      <c r="I1239" s="57">
        <v>41733</v>
      </c>
      <c r="J1239" s="57">
        <v>52691</v>
      </c>
      <c r="K1239" s="47" t="s">
        <v>356</v>
      </c>
      <c r="L1239" s="47" t="s">
        <v>3162</v>
      </c>
    </row>
    <row r="1240" spans="1:12">
      <c r="A1240" s="14">
        <v>1237</v>
      </c>
      <c r="B1240" s="45" t="s">
        <v>7065</v>
      </c>
      <c r="C1240" s="45" t="s">
        <v>8126</v>
      </c>
      <c r="D1240" s="45" t="s">
        <v>3974</v>
      </c>
      <c r="E1240" s="25">
        <v>393.66</v>
      </c>
      <c r="F1240" s="15">
        <v>5109078</v>
      </c>
      <c r="G1240" s="45" t="s">
        <v>7066</v>
      </c>
      <c r="H1240" s="45" t="s">
        <v>1951</v>
      </c>
      <c r="I1240" s="58">
        <v>41738</v>
      </c>
      <c r="J1240" s="58">
        <v>52696</v>
      </c>
      <c r="K1240" s="45" t="s">
        <v>425</v>
      </c>
      <c r="L1240" s="45" t="s">
        <v>2054</v>
      </c>
    </row>
    <row r="1241" spans="1:12">
      <c r="A1241" s="16">
        <v>1238</v>
      </c>
      <c r="B1241" s="47" t="s">
        <v>7067</v>
      </c>
      <c r="C1241" s="47" t="s">
        <v>8126</v>
      </c>
      <c r="D1241" s="47" t="s">
        <v>7068</v>
      </c>
      <c r="E1241" s="27">
        <v>284.85000000000002</v>
      </c>
      <c r="F1241" s="17">
        <v>2848066</v>
      </c>
      <c r="G1241" s="47" t="s">
        <v>7056</v>
      </c>
      <c r="H1241" s="47" t="s">
        <v>1951</v>
      </c>
      <c r="I1241" s="57">
        <v>41738</v>
      </c>
      <c r="J1241" s="57">
        <v>52696</v>
      </c>
      <c r="K1241" s="47" t="s">
        <v>663</v>
      </c>
      <c r="L1241" s="47" t="s">
        <v>2067</v>
      </c>
    </row>
    <row r="1242" spans="1:12">
      <c r="A1242" s="14">
        <v>1239</v>
      </c>
      <c r="B1242" s="45" t="s">
        <v>7069</v>
      </c>
      <c r="C1242" s="45" t="s">
        <v>8126</v>
      </c>
      <c r="D1242" s="45" t="s">
        <v>7070</v>
      </c>
      <c r="E1242" s="25">
        <v>795.16</v>
      </c>
      <c r="F1242" s="15">
        <v>5581656</v>
      </c>
      <c r="G1242" s="45" t="s">
        <v>1911</v>
      </c>
      <c r="H1242" s="45" t="s">
        <v>1951</v>
      </c>
      <c r="I1242" s="58">
        <v>41744</v>
      </c>
      <c r="J1242" s="58">
        <v>52702</v>
      </c>
      <c r="K1242" s="45" t="s">
        <v>663</v>
      </c>
      <c r="L1242" s="45" t="s">
        <v>2359</v>
      </c>
    </row>
    <row r="1243" spans="1:12">
      <c r="A1243" s="16">
        <v>1240</v>
      </c>
      <c r="B1243" s="47" t="s">
        <v>7071</v>
      </c>
      <c r="C1243" s="47" t="s">
        <v>8126</v>
      </c>
      <c r="D1243" s="47" t="s">
        <v>7072</v>
      </c>
      <c r="E1243" s="27">
        <v>183.55</v>
      </c>
      <c r="F1243" s="17">
        <v>2818493</v>
      </c>
      <c r="G1243" s="47" t="s">
        <v>7073</v>
      </c>
      <c r="H1243" s="47" t="s">
        <v>1951</v>
      </c>
      <c r="I1243" s="57">
        <v>41745</v>
      </c>
      <c r="J1243" s="57">
        <v>52703</v>
      </c>
      <c r="K1243" s="47" t="s">
        <v>356</v>
      </c>
      <c r="L1243" s="47" t="s">
        <v>2265</v>
      </c>
    </row>
    <row r="1244" spans="1:12">
      <c r="A1244" s="14">
        <v>1241</v>
      </c>
      <c r="B1244" s="45" t="s">
        <v>7074</v>
      </c>
      <c r="C1244" s="45" t="s">
        <v>8126</v>
      </c>
      <c r="D1244" s="45" t="s">
        <v>2889</v>
      </c>
      <c r="E1244" s="25">
        <v>388.62</v>
      </c>
      <c r="F1244" s="15">
        <v>5816912</v>
      </c>
      <c r="G1244" s="45" t="s">
        <v>7075</v>
      </c>
      <c r="H1244" s="45" t="s">
        <v>1951</v>
      </c>
      <c r="I1244" s="58">
        <v>41745</v>
      </c>
      <c r="J1244" s="58">
        <v>52703</v>
      </c>
      <c r="K1244" s="45" t="s">
        <v>267</v>
      </c>
      <c r="L1244" s="45" t="s">
        <v>1983</v>
      </c>
    </row>
    <row r="1245" spans="1:12">
      <c r="A1245" s="16">
        <v>1242</v>
      </c>
      <c r="B1245" s="47" t="s">
        <v>7076</v>
      </c>
      <c r="C1245" s="47" t="s">
        <v>8126</v>
      </c>
      <c r="D1245" s="47" t="s">
        <v>1983</v>
      </c>
      <c r="E1245" s="27">
        <v>118.5</v>
      </c>
      <c r="F1245" s="17">
        <v>5263069</v>
      </c>
      <c r="G1245" s="47" t="s">
        <v>1771</v>
      </c>
      <c r="H1245" s="47" t="s">
        <v>1951</v>
      </c>
      <c r="I1245" s="57">
        <v>41746</v>
      </c>
      <c r="J1245" s="57">
        <v>52704</v>
      </c>
      <c r="K1245" s="47" t="s">
        <v>267</v>
      </c>
      <c r="L1245" s="47" t="s">
        <v>2186</v>
      </c>
    </row>
    <row r="1246" spans="1:12">
      <c r="A1246" s="14">
        <v>1243</v>
      </c>
      <c r="B1246" s="45" t="s">
        <v>7077</v>
      </c>
      <c r="C1246" s="45" t="s">
        <v>8126</v>
      </c>
      <c r="D1246" s="45" t="s">
        <v>7078</v>
      </c>
      <c r="E1246" s="25">
        <v>9136.2800000000007</v>
      </c>
      <c r="F1246" s="15">
        <v>5132053</v>
      </c>
      <c r="G1246" s="45" t="s">
        <v>7079</v>
      </c>
      <c r="H1246" s="45" t="s">
        <v>2008</v>
      </c>
      <c r="I1246" s="58">
        <v>41747</v>
      </c>
      <c r="J1246" s="58">
        <v>52705</v>
      </c>
      <c r="K1246" s="45" t="s">
        <v>267</v>
      </c>
      <c r="L1246" s="45" t="s">
        <v>2026</v>
      </c>
    </row>
    <row r="1247" spans="1:12">
      <c r="A1247" s="16">
        <v>1244</v>
      </c>
      <c r="B1247" s="47" t="s">
        <v>7080</v>
      </c>
      <c r="C1247" s="47" t="s">
        <v>8126</v>
      </c>
      <c r="D1247" s="47" t="s">
        <v>2700</v>
      </c>
      <c r="E1247" s="27">
        <v>23645.4</v>
      </c>
      <c r="F1247" s="17">
        <v>5132053</v>
      </c>
      <c r="G1247" s="47" t="s">
        <v>7079</v>
      </c>
      <c r="H1247" s="47" t="s">
        <v>2008</v>
      </c>
      <c r="I1247" s="57">
        <v>41747</v>
      </c>
      <c r="J1247" s="57">
        <v>52705</v>
      </c>
      <c r="K1247" s="47" t="s">
        <v>267</v>
      </c>
      <c r="L1247" s="47" t="s">
        <v>4184</v>
      </c>
    </row>
    <row r="1248" spans="1:12">
      <c r="A1248" s="14">
        <v>1245</v>
      </c>
      <c r="B1248" s="45" t="s">
        <v>7081</v>
      </c>
      <c r="C1248" s="45" t="s">
        <v>8126</v>
      </c>
      <c r="D1248" s="45" t="s">
        <v>4982</v>
      </c>
      <c r="E1248" s="25">
        <v>187.13</v>
      </c>
      <c r="F1248" s="15">
        <v>2109638</v>
      </c>
      <c r="G1248" s="45" t="s">
        <v>5895</v>
      </c>
      <c r="H1248" s="45" t="s">
        <v>1951</v>
      </c>
      <c r="I1248" s="58">
        <v>41747</v>
      </c>
      <c r="J1248" s="58">
        <v>52705</v>
      </c>
      <c r="K1248" s="45" t="s">
        <v>1987</v>
      </c>
      <c r="L1248" s="45" t="s">
        <v>7082</v>
      </c>
    </row>
    <row r="1249" spans="1:12">
      <c r="A1249" s="16">
        <v>1246</v>
      </c>
      <c r="B1249" s="47" t="s">
        <v>7083</v>
      </c>
      <c r="C1249" s="47" t="s">
        <v>8126</v>
      </c>
      <c r="D1249" s="47" t="s">
        <v>7084</v>
      </c>
      <c r="E1249" s="27">
        <v>496.26</v>
      </c>
      <c r="F1249" s="17">
        <v>2827514</v>
      </c>
      <c r="G1249" s="47" t="s">
        <v>1692</v>
      </c>
      <c r="H1249" s="47" t="s">
        <v>1951</v>
      </c>
      <c r="I1249" s="57">
        <v>41752</v>
      </c>
      <c r="J1249" s="57">
        <v>52710</v>
      </c>
      <c r="K1249" s="47" t="s">
        <v>425</v>
      </c>
      <c r="L1249" s="47" t="s">
        <v>2009</v>
      </c>
    </row>
    <row r="1250" spans="1:12">
      <c r="A1250" s="14">
        <v>1247</v>
      </c>
      <c r="B1250" s="45" t="s">
        <v>7085</v>
      </c>
      <c r="C1250" s="45" t="s">
        <v>8126</v>
      </c>
      <c r="D1250" s="45" t="s">
        <v>7086</v>
      </c>
      <c r="E1250" s="25">
        <v>477.46</v>
      </c>
      <c r="F1250" s="15">
        <v>2801019</v>
      </c>
      <c r="G1250" s="45" t="s">
        <v>6948</v>
      </c>
      <c r="H1250" s="45" t="s">
        <v>1951</v>
      </c>
      <c r="I1250" s="58">
        <v>41758</v>
      </c>
      <c r="J1250" s="58">
        <v>52716</v>
      </c>
      <c r="K1250" s="45" t="s">
        <v>180</v>
      </c>
      <c r="L1250" s="45" t="s">
        <v>180</v>
      </c>
    </row>
    <row r="1251" spans="1:12">
      <c r="A1251" s="16">
        <v>1248</v>
      </c>
      <c r="B1251" s="47" t="s">
        <v>7520</v>
      </c>
      <c r="C1251" s="47" t="s">
        <v>8126</v>
      </c>
      <c r="D1251" s="47" t="s">
        <v>7149</v>
      </c>
      <c r="E1251" s="27">
        <v>303.85000000000002</v>
      </c>
      <c r="F1251" s="17">
        <v>5070937</v>
      </c>
      <c r="G1251" s="47" t="s">
        <v>7521</v>
      </c>
      <c r="H1251" s="47" t="s">
        <v>1951</v>
      </c>
      <c r="I1251" s="57">
        <v>41758</v>
      </c>
      <c r="J1251" s="57">
        <v>52716</v>
      </c>
      <c r="K1251" s="47" t="s">
        <v>456</v>
      </c>
      <c r="L1251" s="47" t="s">
        <v>1965</v>
      </c>
    </row>
    <row r="1252" spans="1:12">
      <c r="A1252" s="14">
        <v>1249</v>
      </c>
      <c r="B1252" s="45" t="s">
        <v>7090</v>
      </c>
      <c r="C1252" s="45" t="s">
        <v>8126</v>
      </c>
      <c r="D1252" s="45" t="s">
        <v>7091</v>
      </c>
      <c r="E1252" s="25">
        <v>240.55</v>
      </c>
      <c r="F1252" s="15">
        <v>5023033</v>
      </c>
      <c r="G1252" s="45" t="s">
        <v>7092</v>
      </c>
      <c r="H1252" s="45" t="s">
        <v>1951</v>
      </c>
      <c r="I1252" s="58">
        <v>41771</v>
      </c>
      <c r="J1252" s="58">
        <v>52729</v>
      </c>
      <c r="K1252" s="45" t="s">
        <v>356</v>
      </c>
      <c r="L1252" s="45" t="s">
        <v>2548</v>
      </c>
    </row>
    <row r="1253" spans="1:12">
      <c r="A1253" s="16">
        <v>1250</v>
      </c>
      <c r="B1253" s="47" t="s">
        <v>7098</v>
      </c>
      <c r="C1253" s="47" t="s">
        <v>8126</v>
      </c>
      <c r="D1253" s="47" t="s">
        <v>6201</v>
      </c>
      <c r="E1253" s="27">
        <v>7489.68</v>
      </c>
      <c r="F1253" s="17">
        <v>5554411</v>
      </c>
      <c r="G1253" s="47" t="s">
        <v>7099</v>
      </c>
      <c r="H1253" s="47" t="s">
        <v>1951</v>
      </c>
      <c r="I1253" s="57">
        <v>41773</v>
      </c>
      <c r="J1253" s="57">
        <v>52731</v>
      </c>
      <c r="K1253" s="47" t="s">
        <v>267</v>
      </c>
      <c r="L1253" s="47" t="s">
        <v>4184</v>
      </c>
    </row>
    <row r="1254" spans="1:12">
      <c r="A1254" s="14">
        <v>1251</v>
      </c>
      <c r="B1254" s="45" t="s">
        <v>7096</v>
      </c>
      <c r="C1254" s="45" t="s">
        <v>8126</v>
      </c>
      <c r="D1254" s="45" t="s">
        <v>7097</v>
      </c>
      <c r="E1254" s="25">
        <v>6674.37</v>
      </c>
      <c r="F1254" s="15">
        <v>2095025</v>
      </c>
      <c r="G1254" s="45" t="s">
        <v>3047</v>
      </c>
      <c r="H1254" s="45" t="s">
        <v>1951</v>
      </c>
      <c r="I1254" s="58">
        <v>41773</v>
      </c>
      <c r="J1254" s="58">
        <v>52731</v>
      </c>
      <c r="K1254" s="45" t="s">
        <v>356</v>
      </c>
      <c r="L1254" s="45" t="s">
        <v>2194</v>
      </c>
    </row>
    <row r="1255" spans="1:12">
      <c r="A1255" s="16">
        <v>1252</v>
      </c>
      <c r="B1255" s="47" t="s">
        <v>7093</v>
      </c>
      <c r="C1255" s="47" t="s">
        <v>8126</v>
      </c>
      <c r="D1255" s="47" t="s">
        <v>7094</v>
      </c>
      <c r="E1255" s="27">
        <v>562.29</v>
      </c>
      <c r="F1255" s="17">
        <v>5208181</v>
      </c>
      <c r="G1255" s="47" t="s">
        <v>7095</v>
      </c>
      <c r="H1255" s="47" t="s">
        <v>1951</v>
      </c>
      <c r="I1255" s="57">
        <v>41773</v>
      </c>
      <c r="J1255" s="57">
        <v>52731</v>
      </c>
      <c r="K1255" s="47" t="s">
        <v>1422</v>
      </c>
      <c r="L1255" s="47" t="s">
        <v>5113</v>
      </c>
    </row>
    <row r="1256" spans="1:12">
      <c r="A1256" s="14">
        <v>1253</v>
      </c>
      <c r="B1256" s="45" t="s">
        <v>7100</v>
      </c>
      <c r="C1256" s="45" t="s">
        <v>8126</v>
      </c>
      <c r="D1256" s="45" t="s">
        <v>4416</v>
      </c>
      <c r="E1256" s="25">
        <v>967.84</v>
      </c>
      <c r="F1256" s="15">
        <v>5566738</v>
      </c>
      <c r="G1256" s="45" t="s">
        <v>7101</v>
      </c>
      <c r="H1256" s="45" t="s">
        <v>1951</v>
      </c>
      <c r="I1256" s="58">
        <v>41779</v>
      </c>
      <c r="J1256" s="58">
        <v>52737</v>
      </c>
      <c r="K1256" s="45" t="s">
        <v>1303</v>
      </c>
      <c r="L1256" s="45" t="s">
        <v>2329</v>
      </c>
    </row>
    <row r="1257" spans="1:12">
      <c r="A1257" s="16">
        <v>1254</v>
      </c>
      <c r="B1257" s="47" t="s">
        <v>7102</v>
      </c>
      <c r="C1257" s="47" t="s">
        <v>8126</v>
      </c>
      <c r="D1257" s="47" t="s">
        <v>2247</v>
      </c>
      <c r="E1257" s="27">
        <v>708.35</v>
      </c>
      <c r="F1257" s="17">
        <v>5097657</v>
      </c>
      <c r="G1257" s="47" t="s">
        <v>7103</v>
      </c>
      <c r="H1257" s="47" t="s">
        <v>1951</v>
      </c>
      <c r="I1257" s="57">
        <v>41786</v>
      </c>
      <c r="J1257" s="57">
        <v>52744</v>
      </c>
      <c r="K1257" s="47" t="s">
        <v>1420</v>
      </c>
      <c r="L1257" s="47" t="s">
        <v>2700</v>
      </c>
    </row>
    <row r="1258" spans="1:12">
      <c r="A1258" s="14">
        <v>1255</v>
      </c>
      <c r="B1258" s="45" t="s">
        <v>7104</v>
      </c>
      <c r="C1258" s="45" t="s">
        <v>8126</v>
      </c>
      <c r="D1258" s="45" t="s">
        <v>7105</v>
      </c>
      <c r="E1258" s="25">
        <v>10642.8</v>
      </c>
      <c r="F1258" s="15">
        <v>2095025</v>
      </c>
      <c r="G1258" s="45" t="s">
        <v>3047</v>
      </c>
      <c r="H1258" s="45" t="s">
        <v>1951</v>
      </c>
      <c r="I1258" s="58">
        <v>41786</v>
      </c>
      <c r="J1258" s="58">
        <v>52744</v>
      </c>
      <c r="K1258" s="45" t="s">
        <v>356</v>
      </c>
      <c r="L1258" s="45" t="s">
        <v>2194</v>
      </c>
    </row>
    <row r="1259" spans="1:12">
      <c r="A1259" s="16">
        <v>1256</v>
      </c>
      <c r="B1259" s="47" t="s">
        <v>7160</v>
      </c>
      <c r="C1259" s="47" t="s">
        <v>8126</v>
      </c>
      <c r="D1259" s="47" t="s">
        <v>7112</v>
      </c>
      <c r="E1259" s="27">
        <v>53.62</v>
      </c>
      <c r="F1259" s="17">
        <v>5814588</v>
      </c>
      <c r="G1259" s="47" t="s">
        <v>7161</v>
      </c>
      <c r="H1259" s="47" t="s">
        <v>1951</v>
      </c>
      <c r="I1259" s="57">
        <v>41794</v>
      </c>
      <c r="J1259" s="57">
        <v>52752</v>
      </c>
      <c r="K1259" s="47" t="s">
        <v>168</v>
      </c>
      <c r="L1259" s="47" t="s">
        <v>180</v>
      </c>
    </row>
    <row r="1260" spans="1:12">
      <c r="A1260" s="14">
        <v>1257</v>
      </c>
      <c r="B1260" s="45" t="s">
        <v>7109</v>
      </c>
      <c r="C1260" s="45" t="s">
        <v>8126</v>
      </c>
      <c r="D1260" s="45" t="s">
        <v>7110</v>
      </c>
      <c r="E1260" s="25">
        <v>71.290000000000006</v>
      </c>
      <c r="F1260" s="15">
        <v>2074192</v>
      </c>
      <c r="G1260" s="45" t="s">
        <v>4583</v>
      </c>
      <c r="H1260" s="45" t="s">
        <v>3887</v>
      </c>
      <c r="I1260" s="58">
        <v>41794</v>
      </c>
      <c r="J1260" s="58">
        <v>52752</v>
      </c>
      <c r="K1260" s="45" t="s">
        <v>560</v>
      </c>
      <c r="L1260" s="45" t="s">
        <v>2669</v>
      </c>
    </row>
    <row r="1261" spans="1:12">
      <c r="A1261" s="16">
        <v>1258</v>
      </c>
      <c r="B1261" s="47" t="s">
        <v>7111</v>
      </c>
      <c r="C1261" s="47" t="s">
        <v>8126</v>
      </c>
      <c r="D1261" s="47" t="s">
        <v>7112</v>
      </c>
      <c r="E1261" s="27">
        <v>81.42</v>
      </c>
      <c r="F1261" s="17">
        <v>2586371</v>
      </c>
      <c r="G1261" s="47" t="s">
        <v>7113</v>
      </c>
      <c r="H1261" s="47" t="s">
        <v>1951</v>
      </c>
      <c r="I1261" s="57">
        <v>41794</v>
      </c>
      <c r="J1261" s="57">
        <v>52752</v>
      </c>
      <c r="K1261" s="47" t="s">
        <v>168</v>
      </c>
      <c r="L1261" s="47" t="s">
        <v>180</v>
      </c>
    </row>
    <row r="1262" spans="1:12">
      <c r="A1262" s="14">
        <v>1259</v>
      </c>
      <c r="B1262" s="45" t="s">
        <v>7114</v>
      </c>
      <c r="C1262" s="45" t="s">
        <v>8126</v>
      </c>
      <c r="D1262" s="45" t="s">
        <v>4641</v>
      </c>
      <c r="E1262" s="25">
        <v>574.98</v>
      </c>
      <c r="F1262" s="15">
        <v>2890682</v>
      </c>
      <c r="G1262" s="45" t="s">
        <v>7115</v>
      </c>
      <c r="H1262" s="45" t="s">
        <v>1951</v>
      </c>
      <c r="I1262" s="58">
        <v>41794</v>
      </c>
      <c r="J1262" s="58">
        <v>52752</v>
      </c>
      <c r="K1262" s="45" t="s">
        <v>724</v>
      </c>
      <c r="L1262" s="45" t="s">
        <v>253</v>
      </c>
    </row>
    <row r="1263" spans="1:12">
      <c r="A1263" s="16">
        <v>1260</v>
      </c>
      <c r="B1263" s="47" t="s">
        <v>7116</v>
      </c>
      <c r="C1263" s="47" t="s">
        <v>8126</v>
      </c>
      <c r="D1263" s="47" t="s">
        <v>7117</v>
      </c>
      <c r="E1263" s="27">
        <v>1505.36</v>
      </c>
      <c r="F1263" s="17">
        <v>5070287</v>
      </c>
      <c r="G1263" s="47" t="s">
        <v>1584</v>
      </c>
      <c r="H1263" s="47" t="s">
        <v>1951</v>
      </c>
      <c r="I1263" s="57">
        <v>41799</v>
      </c>
      <c r="J1263" s="57">
        <v>52757</v>
      </c>
      <c r="K1263" s="47" t="s">
        <v>180</v>
      </c>
      <c r="L1263" s="47" t="s">
        <v>7017</v>
      </c>
    </row>
    <row r="1264" spans="1:12">
      <c r="A1264" s="14">
        <v>1261</v>
      </c>
      <c r="B1264" s="45" t="s">
        <v>7118</v>
      </c>
      <c r="C1264" s="45" t="s">
        <v>8126</v>
      </c>
      <c r="D1264" s="45" t="s">
        <v>2470</v>
      </c>
      <c r="E1264" s="25">
        <v>35.49</v>
      </c>
      <c r="F1264" s="15">
        <v>2025833</v>
      </c>
      <c r="G1264" s="45" t="s">
        <v>1880</v>
      </c>
      <c r="H1264" s="45" t="s">
        <v>1951</v>
      </c>
      <c r="I1264" s="58">
        <v>41807</v>
      </c>
      <c r="J1264" s="58">
        <v>52765</v>
      </c>
      <c r="K1264" s="45" t="s">
        <v>267</v>
      </c>
      <c r="L1264" s="45" t="s">
        <v>1983</v>
      </c>
    </row>
    <row r="1265" spans="1:12">
      <c r="A1265" s="16">
        <v>1262</v>
      </c>
      <c r="B1265" s="47" t="s">
        <v>7119</v>
      </c>
      <c r="C1265" s="47" t="s">
        <v>8126</v>
      </c>
      <c r="D1265" s="47" t="s">
        <v>7120</v>
      </c>
      <c r="E1265" s="27">
        <v>19.29</v>
      </c>
      <c r="F1265" s="17">
        <v>5097428</v>
      </c>
      <c r="G1265" s="47" t="s">
        <v>7121</v>
      </c>
      <c r="H1265" s="47" t="s">
        <v>1951</v>
      </c>
      <c r="I1265" s="57">
        <v>41810</v>
      </c>
      <c r="J1265" s="57">
        <v>52768</v>
      </c>
      <c r="K1265" s="47" t="s">
        <v>168</v>
      </c>
      <c r="L1265" s="47" t="s">
        <v>2198</v>
      </c>
    </row>
    <row r="1266" spans="1:12">
      <c r="A1266" s="14">
        <v>1263</v>
      </c>
      <c r="B1266" s="45" t="s">
        <v>7128</v>
      </c>
      <c r="C1266" s="45" t="s">
        <v>8126</v>
      </c>
      <c r="D1266" s="45" t="s">
        <v>7129</v>
      </c>
      <c r="E1266" s="25">
        <v>960.35</v>
      </c>
      <c r="F1266" s="15">
        <v>5244552</v>
      </c>
      <c r="G1266" s="45" t="s">
        <v>7130</v>
      </c>
      <c r="H1266" s="45" t="s">
        <v>1951</v>
      </c>
      <c r="I1266" s="58">
        <v>41823</v>
      </c>
      <c r="J1266" s="58">
        <v>52781</v>
      </c>
      <c r="K1266" s="45" t="s">
        <v>724</v>
      </c>
      <c r="L1266" s="45" t="s">
        <v>2227</v>
      </c>
    </row>
    <row r="1267" spans="1:12">
      <c r="A1267" s="16">
        <v>1264</v>
      </c>
      <c r="B1267" s="47" t="s">
        <v>7125</v>
      </c>
      <c r="C1267" s="47" t="s">
        <v>8126</v>
      </c>
      <c r="D1267" s="47" t="s">
        <v>4753</v>
      </c>
      <c r="E1267" s="27">
        <v>11.05</v>
      </c>
      <c r="F1267" s="17">
        <v>2063158</v>
      </c>
      <c r="G1267" s="47" t="s">
        <v>6733</v>
      </c>
      <c r="H1267" s="47" t="s">
        <v>1951</v>
      </c>
      <c r="I1267" s="57">
        <v>41823</v>
      </c>
      <c r="J1267" s="57">
        <v>52781</v>
      </c>
      <c r="K1267" s="47" t="s">
        <v>267</v>
      </c>
      <c r="L1267" s="47" t="s">
        <v>1983</v>
      </c>
    </row>
    <row r="1268" spans="1:12">
      <c r="A1268" s="14">
        <v>1265</v>
      </c>
      <c r="B1268" s="45" t="s">
        <v>7126</v>
      </c>
      <c r="C1268" s="45" t="s">
        <v>8126</v>
      </c>
      <c r="D1268" s="45" t="s">
        <v>2470</v>
      </c>
      <c r="E1268" s="25">
        <v>95.49</v>
      </c>
      <c r="F1268" s="15">
        <v>5564689</v>
      </c>
      <c r="G1268" s="45" t="s">
        <v>7127</v>
      </c>
      <c r="H1268" s="45" t="s">
        <v>1951</v>
      </c>
      <c r="I1268" s="58">
        <v>41823</v>
      </c>
      <c r="J1268" s="58">
        <v>52781</v>
      </c>
      <c r="K1268" s="45" t="s">
        <v>267</v>
      </c>
      <c r="L1268" s="45" t="s">
        <v>1983</v>
      </c>
    </row>
    <row r="1269" spans="1:12">
      <c r="A1269" s="16">
        <v>1266</v>
      </c>
      <c r="B1269" s="47" t="s">
        <v>7131</v>
      </c>
      <c r="C1269" s="47" t="s">
        <v>8126</v>
      </c>
      <c r="D1269" s="47" t="s">
        <v>7132</v>
      </c>
      <c r="E1269" s="27">
        <v>40.28</v>
      </c>
      <c r="F1269" s="17">
        <v>2085399</v>
      </c>
      <c r="G1269" s="47" t="s">
        <v>7133</v>
      </c>
      <c r="H1269" s="47" t="s">
        <v>1951</v>
      </c>
      <c r="I1269" s="57">
        <v>41824</v>
      </c>
      <c r="J1269" s="57">
        <v>52782</v>
      </c>
      <c r="K1269" s="47" t="s">
        <v>168</v>
      </c>
      <c r="L1269" s="47" t="s">
        <v>2198</v>
      </c>
    </row>
    <row r="1270" spans="1:12">
      <c r="A1270" s="14">
        <v>1267</v>
      </c>
      <c r="B1270" s="45" t="s">
        <v>7137</v>
      </c>
      <c r="C1270" s="45" t="s">
        <v>8126</v>
      </c>
      <c r="D1270" s="45" t="s">
        <v>7138</v>
      </c>
      <c r="E1270" s="25">
        <v>182.78</v>
      </c>
      <c r="F1270" s="15">
        <v>2730588</v>
      </c>
      <c r="G1270" s="45" t="s">
        <v>7136</v>
      </c>
      <c r="H1270" s="45" t="s">
        <v>1951</v>
      </c>
      <c r="I1270" s="58">
        <v>41829</v>
      </c>
      <c r="J1270" s="58">
        <v>52787</v>
      </c>
      <c r="K1270" s="45" t="s">
        <v>737</v>
      </c>
      <c r="L1270" s="45" t="s">
        <v>3993</v>
      </c>
    </row>
    <row r="1271" spans="1:12">
      <c r="A1271" s="16">
        <v>1268</v>
      </c>
      <c r="B1271" s="47" t="s">
        <v>7134</v>
      </c>
      <c r="C1271" s="47" t="s">
        <v>8126</v>
      </c>
      <c r="D1271" s="47" t="s">
        <v>7135</v>
      </c>
      <c r="E1271" s="27">
        <v>14465.1</v>
      </c>
      <c r="F1271" s="17">
        <v>2730588</v>
      </c>
      <c r="G1271" s="47" t="s">
        <v>7136</v>
      </c>
      <c r="H1271" s="47" t="s">
        <v>1951</v>
      </c>
      <c r="I1271" s="57">
        <v>41829</v>
      </c>
      <c r="J1271" s="57">
        <v>52787</v>
      </c>
      <c r="K1271" s="47" t="s">
        <v>1420</v>
      </c>
      <c r="L1271" s="47" t="s">
        <v>2858</v>
      </c>
    </row>
    <row r="1272" spans="1:12">
      <c r="A1272" s="14">
        <v>1269</v>
      </c>
      <c r="B1272" s="45" t="s">
        <v>7141</v>
      </c>
      <c r="C1272" s="45" t="s">
        <v>8126</v>
      </c>
      <c r="D1272" s="45" t="s">
        <v>2054</v>
      </c>
      <c r="E1272" s="25">
        <v>38.549999999999997</v>
      </c>
      <c r="F1272" s="15">
        <v>2542838</v>
      </c>
      <c r="G1272" s="45" t="s">
        <v>7142</v>
      </c>
      <c r="H1272" s="45" t="s">
        <v>1951</v>
      </c>
      <c r="I1272" s="58">
        <v>41830</v>
      </c>
      <c r="J1272" s="58">
        <v>52788</v>
      </c>
      <c r="K1272" s="45" t="s">
        <v>168</v>
      </c>
      <c r="L1272" s="45" t="s">
        <v>2198</v>
      </c>
    </row>
    <row r="1273" spans="1:12">
      <c r="A1273" s="16">
        <v>1270</v>
      </c>
      <c r="B1273" s="47" t="s">
        <v>7143</v>
      </c>
      <c r="C1273" s="47" t="s">
        <v>8126</v>
      </c>
      <c r="D1273" s="47" t="s">
        <v>7144</v>
      </c>
      <c r="E1273" s="27">
        <v>6129.84</v>
      </c>
      <c r="F1273" s="17">
        <v>5132053</v>
      </c>
      <c r="G1273" s="47" t="s">
        <v>7079</v>
      </c>
      <c r="H1273" s="47" t="s">
        <v>2008</v>
      </c>
      <c r="I1273" s="57">
        <v>41830</v>
      </c>
      <c r="J1273" s="57">
        <v>52788</v>
      </c>
      <c r="K1273" s="47" t="s">
        <v>267</v>
      </c>
      <c r="L1273" s="47" t="s">
        <v>2026</v>
      </c>
    </row>
    <row r="1274" spans="1:12">
      <c r="A1274" s="14">
        <v>1271</v>
      </c>
      <c r="B1274" s="45" t="s">
        <v>7145</v>
      </c>
      <c r="C1274" s="45" t="s">
        <v>8126</v>
      </c>
      <c r="D1274" s="45" t="s">
        <v>7036</v>
      </c>
      <c r="E1274" s="25">
        <v>1966.16</v>
      </c>
      <c r="F1274" s="15">
        <v>5190479</v>
      </c>
      <c r="G1274" s="45" t="s">
        <v>7037</v>
      </c>
      <c r="H1274" s="45" t="s">
        <v>1951</v>
      </c>
      <c r="I1274" s="58">
        <v>41836</v>
      </c>
      <c r="J1274" s="58">
        <v>52794</v>
      </c>
      <c r="K1274" s="45" t="s">
        <v>180</v>
      </c>
      <c r="L1274" s="45" t="s">
        <v>180</v>
      </c>
    </row>
    <row r="1275" spans="1:12">
      <c r="A1275" s="16">
        <v>1272</v>
      </c>
      <c r="B1275" s="47" t="s">
        <v>7146</v>
      </c>
      <c r="C1275" s="47" t="s">
        <v>8126</v>
      </c>
      <c r="D1275" s="47" t="s">
        <v>7147</v>
      </c>
      <c r="E1275" s="27">
        <v>5300.54</v>
      </c>
      <c r="F1275" s="17">
        <v>2875578</v>
      </c>
      <c r="G1275" s="47" t="s">
        <v>6761</v>
      </c>
      <c r="H1275" s="47" t="s">
        <v>1951</v>
      </c>
      <c r="I1275" s="57">
        <v>41837</v>
      </c>
      <c r="J1275" s="57">
        <v>52795</v>
      </c>
      <c r="K1275" s="47" t="s">
        <v>663</v>
      </c>
      <c r="L1275" s="47" t="s">
        <v>2239</v>
      </c>
    </row>
    <row r="1276" spans="1:12">
      <c r="A1276" s="14">
        <v>1273</v>
      </c>
      <c r="B1276" s="45" t="s">
        <v>7148</v>
      </c>
      <c r="C1276" s="45" t="s">
        <v>8126</v>
      </c>
      <c r="D1276" s="45" t="s">
        <v>7149</v>
      </c>
      <c r="E1276" s="25">
        <v>1399.32</v>
      </c>
      <c r="F1276" s="15">
        <v>5485312</v>
      </c>
      <c r="G1276" s="45" t="s">
        <v>2433</v>
      </c>
      <c r="H1276" s="45" t="s">
        <v>1951</v>
      </c>
      <c r="I1276" s="58">
        <v>41848</v>
      </c>
      <c r="J1276" s="58">
        <v>52806</v>
      </c>
      <c r="K1276" s="45" t="s">
        <v>1420</v>
      </c>
      <c r="L1276" s="45" t="s">
        <v>2434</v>
      </c>
    </row>
    <row r="1277" spans="1:12">
      <c r="A1277" s="16">
        <v>1274</v>
      </c>
      <c r="B1277" s="47" t="s">
        <v>7150</v>
      </c>
      <c r="C1277" s="47" t="s">
        <v>8126</v>
      </c>
      <c r="D1277" s="47" t="s">
        <v>7151</v>
      </c>
      <c r="E1277" s="27">
        <v>1712.88</v>
      </c>
      <c r="F1277" s="17">
        <v>2861852</v>
      </c>
      <c r="G1277" s="47" t="s">
        <v>7152</v>
      </c>
      <c r="H1277" s="47" t="s">
        <v>1951</v>
      </c>
      <c r="I1277" s="57">
        <v>41859</v>
      </c>
      <c r="J1277" s="57">
        <v>52817</v>
      </c>
      <c r="K1277" s="47" t="s">
        <v>356</v>
      </c>
      <c r="L1277" s="47" t="s">
        <v>2343</v>
      </c>
    </row>
    <row r="1278" spans="1:12">
      <c r="A1278" s="14">
        <v>1275</v>
      </c>
      <c r="B1278" s="45" t="s">
        <v>8063</v>
      </c>
      <c r="C1278" s="45" t="s">
        <v>8126</v>
      </c>
      <c r="D1278" s="45" t="s">
        <v>8064</v>
      </c>
      <c r="E1278" s="25">
        <v>3852.2</v>
      </c>
      <c r="F1278" s="15">
        <v>5311918</v>
      </c>
      <c r="G1278" s="45" t="s">
        <v>8065</v>
      </c>
      <c r="H1278" s="45" t="s">
        <v>2008</v>
      </c>
      <c r="I1278" s="58">
        <v>41866</v>
      </c>
      <c r="J1278" s="58">
        <v>52824</v>
      </c>
      <c r="K1278" s="45" t="s">
        <v>425</v>
      </c>
      <c r="L1278" s="45" t="s">
        <v>2157</v>
      </c>
    </row>
    <row r="1279" spans="1:12">
      <c r="A1279" s="16">
        <v>1276</v>
      </c>
      <c r="B1279" s="47" t="s">
        <v>7153</v>
      </c>
      <c r="C1279" s="47" t="s">
        <v>8126</v>
      </c>
      <c r="D1279" s="47" t="s">
        <v>7155</v>
      </c>
      <c r="E1279" s="27">
        <v>750.79</v>
      </c>
      <c r="F1279" s="17">
        <v>5234018</v>
      </c>
      <c r="G1279" s="47" t="s">
        <v>7156</v>
      </c>
      <c r="H1279" s="47" t="s">
        <v>2008</v>
      </c>
      <c r="I1279" s="57">
        <v>41866</v>
      </c>
      <c r="J1279" s="57">
        <v>52824</v>
      </c>
      <c r="K1279" s="47" t="s">
        <v>1303</v>
      </c>
      <c r="L1279" s="47" t="s">
        <v>7155</v>
      </c>
    </row>
    <row r="1280" spans="1:12">
      <c r="A1280" s="14">
        <v>1277</v>
      </c>
      <c r="B1280" s="45" t="s">
        <v>7157</v>
      </c>
      <c r="C1280" s="45" t="s">
        <v>8126</v>
      </c>
      <c r="D1280" s="45" t="s">
        <v>7158</v>
      </c>
      <c r="E1280" s="25">
        <v>71.150000000000006</v>
      </c>
      <c r="F1280" s="15">
        <v>5021693</v>
      </c>
      <c r="G1280" s="45" t="s">
        <v>7159</v>
      </c>
      <c r="H1280" s="45" t="s">
        <v>1951</v>
      </c>
      <c r="I1280" s="58">
        <v>41866</v>
      </c>
      <c r="J1280" s="58">
        <v>52824</v>
      </c>
      <c r="K1280" s="45" t="s">
        <v>663</v>
      </c>
      <c r="L1280" s="45" t="s">
        <v>2067</v>
      </c>
    </row>
    <row r="1281" spans="1:12">
      <c r="A1281" s="16">
        <v>1278</v>
      </c>
      <c r="B1281" s="47" t="s">
        <v>7162</v>
      </c>
      <c r="C1281" s="47" t="s">
        <v>8126</v>
      </c>
      <c r="D1281" s="47" t="s">
        <v>4820</v>
      </c>
      <c r="E1281" s="27">
        <v>142.08000000000001</v>
      </c>
      <c r="F1281" s="17">
        <v>5420172</v>
      </c>
      <c r="G1281" s="47" t="s">
        <v>7011</v>
      </c>
      <c r="H1281" s="47" t="s">
        <v>2008</v>
      </c>
      <c r="I1281" s="57">
        <v>41871</v>
      </c>
      <c r="J1281" s="57">
        <v>52829</v>
      </c>
      <c r="K1281" s="47" t="s">
        <v>1422</v>
      </c>
      <c r="L1281" s="47" t="s">
        <v>2138</v>
      </c>
    </row>
    <row r="1282" spans="1:12">
      <c r="A1282" s="14">
        <v>1279</v>
      </c>
      <c r="B1282" s="45" t="s">
        <v>7163</v>
      </c>
      <c r="C1282" s="45" t="s">
        <v>8126</v>
      </c>
      <c r="D1282" s="45" t="s">
        <v>2824</v>
      </c>
      <c r="E1282" s="25">
        <v>54.73</v>
      </c>
      <c r="F1282" s="15">
        <v>2060825</v>
      </c>
      <c r="G1282" s="45" t="s">
        <v>5236</v>
      </c>
      <c r="H1282" s="45" t="s">
        <v>1951</v>
      </c>
      <c r="I1282" s="58">
        <v>41880</v>
      </c>
      <c r="J1282" s="58">
        <v>52838</v>
      </c>
      <c r="K1282" s="45" t="s">
        <v>168</v>
      </c>
      <c r="L1282" s="45" t="s">
        <v>413</v>
      </c>
    </row>
    <row r="1283" spans="1:12">
      <c r="A1283" s="16">
        <v>1280</v>
      </c>
      <c r="B1283" s="47" t="s">
        <v>7164</v>
      </c>
      <c r="C1283" s="47" t="s">
        <v>8126</v>
      </c>
      <c r="D1283" s="47" t="s">
        <v>7165</v>
      </c>
      <c r="E1283" s="27">
        <v>42.12</v>
      </c>
      <c r="F1283" s="17">
        <v>5161975</v>
      </c>
      <c r="G1283" s="47" t="s">
        <v>7166</v>
      </c>
      <c r="H1283" s="47" t="s">
        <v>2008</v>
      </c>
      <c r="I1283" s="57">
        <v>41887</v>
      </c>
      <c r="J1283" s="57">
        <v>52845</v>
      </c>
      <c r="K1283" s="47" t="s">
        <v>267</v>
      </c>
      <c r="L1283" s="47" t="s">
        <v>2237</v>
      </c>
    </row>
    <row r="1284" spans="1:12">
      <c r="A1284" s="14">
        <v>1281</v>
      </c>
      <c r="B1284" s="45" t="s">
        <v>7167</v>
      </c>
      <c r="C1284" s="45" t="s">
        <v>8126</v>
      </c>
      <c r="D1284" s="45" t="s">
        <v>7168</v>
      </c>
      <c r="E1284" s="25">
        <v>97.2</v>
      </c>
      <c r="F1284" s="15">
        <v>2762463</v>
      </c>
      <c r="G1284" s="45" t="s">
        <v>1754</v>
      </c>
      <c r="H1284" s="45" t="s">
        <v>1951</v>
      </c>
      <c r="I1284" s="58">
        <v>41891</v>
      </c>
      <c r="J1284" s="58">
        <v>52849</v>
      </c>
      <c r="K1284" s="45" t="s">
        <v>267</v>
      </c>
      <c r="L1284" s="45" t="s">
        <v>1983</v>
      </c>
    </row>
    <row r="1285" spans="1:12">
      <c r="A1285" s="16">
        <v>1282</v>
      </c>
      <c r="B1285" s="47" t="s">
        <v>7170</v>
      </c>
      <c r="C1285" s="47" t="s">
        <v>8126</v>
      </c>
      <c r="D1285" s="47" t="s">
        <v>7171</v>
      </c>
      <c r="E1285" s="27">
        <v>245.7</v>
      </c>
      <c r="F1285" s="17">
        <v>5513766</v>
      </c>
      <c r="G1285" s="47" t="s">
        <v>7172</v>
      </c>
      <c r="H1285" s="47" t="s">
        <v>1951</v>
      </c>
      <c r="I1285" s="57">
        <v>41893</v>
      </c>
      <c r="J1285" s="57">
        <v>52851</v>
      </c>
      <c r="K1285" s="47" t="s">
        <v>737</v>
      </c>
      <c r="L1285" s="47" t="s">
        <v>2641</v>
      </c>
    </row>
    <row r="1286" spans="1:12">
      <c r="A1286" s="14">
        <v>1283</v>
      </c>
      <c r="B1286" s="45" t="s">
        <v>7173</v>
      </c>
      <c r="C1286" s="45" t="s">
        <v>8126</v>
      </c>
      <c r="D1286" s="45" t="s">
        <v>7174</v>
      </c>
      <c r="E1286" s="25">
        <v>37.36</v>
      </c>
      <c r="F1286" s="15">
        <v>2611961</v>
      </c>
      <c r="G1286" s="45" t="s">
        <v>7175</v>
      </c>
      <c r="H1286" s="45" t="s">
        <v>1946</v>
      </c>
      <c r="I1286" s="58">
        <v>41893</v>
      </c>
      <c r="J1286" s="58">
        <v>52851</v>
      </c>
      <c r="K1286" s="45" t="s">
        <v>470</v>
      </c>
      <c r="L1286" s="45" t="s">
        <v>682</v>
      </c>
    </row>
    <row r="1287" spans="1:12">
      <c r="A1287" s="16">
        <v>1284</v>
      </c>
      <c r="B1287" s="47" t="s">
        <v>7176</v>
      </c>
      <c r="C1287" s="47" t="s">
        <v>8126</v>
      </c>
      <c r="D1287" s="47" t="s">
        <v>6435</v>
      </c>
      <c r="E1287" s="27">
        <v>470.82</v>
      </c>
      <c r="F1287" s="17">
        <v>2337231</v>
      </c>
      <c r="G1287" s="47" t="s">
        <v>1714</v>
      </c>
      <c r="H1287" s="47" t="s">
        <v>1951</v>
      </c>
      <c r="I1287" s="57">
        <v>41901</v>
      </c>
      <c r="J1287" s="57">
        <v>52859</v>
      </c>
      <c r="K1287" s="47" t="s">
        <v>180</v>
      </c>
      <c r="L1287" s="47" t="s">
        <v>180</v>
      </c>
    </row>
    <row r="1288" spans="1:12">
      <c r="A1288" s="14">
        <v>1285</v>
      </c>
      <c r="B1288" s="45" t="s">
        <v>7177</v>
      </c>
      <c r="C1288" s="45" t="s">
        <v>8126</v>
      </c>
      <c r="D1288" s="45" t="s">
        <v>7178</v>
      </c>
      <c r="E1288" s="25">
        <v>378.13</v>
      </c>
      <c r="F1288" s="15">
        <v>5034396</v>
      </c>
      <c r="G1288" s="45" t="s">
        <v>7179</v>
      </c>
      <c r="H1288" s="45" t="s">
        <v>1951</v>
      </c>
      <c r="I1288" s="58">
        <v>41906</v>
      </c>
      <c r="J1288" s="58">
        <v>52864</v>
      </c>
      <c r="K1288" s="45" t="s">
        <v>1422</v>
      </c>
      <c r="L1288" s="45" t="s">
        <v>1979</v>
      </c>
    </row>
    <row r="1289" spans="1:12">
      <c r="A1289" s="16">
        <v>1286</v>
      </c>
      <c r="B1289" s="47" t="s">
        <v>7180</v>
      </c>
      <c r="C1289" s="47" t="s">
        <v>8126</v>
      </c>
      <c r="D1289" s="47" t="s">
        <v>7181</v>
      </c>
      <c r="E1289" s="27">
        <v>39.33</v>
      </c>
      <c r="F1289" s="17">
        <v>5168724</v>
      </c>
      <c r="G1289" s="47" t="s">
        <v>7182</v>
      </c>
      <c r="H1289" s="47" t="s">
        <v>1951</v>
      </c>
      <c r="I1289" s="57">
        <v>41906</v>
      </c>
      <c r="J1289" s="57">
        <v>52864</v>
      </c>
      <c r="K1289" s="47" t="s">
        <v>168</v>
      </c>
      <c r="L1289" s="47" t="s">
        <v>2198</v>
      </c>
    </row>
    <row r="1290" spans="1:12">
      <c r="A1290" s="14">
        <v>1287</v>
      </c>
      <c r="B1290" s="45" t="s">
        <v>7183</v>
      </c>
      <c r="C1290" s="45" t="s">
        <v>8126</v>
      </c>
      <c r="D1290" s="45" t="s">
        <v>7184</v>
      </c>
      <c r="E1290" s="25">
        <v>713.16</v>
      </c>
      <c r="F1290" s="15">
        <v>5473055</v>
      </c>
      <c r="G1290" s="45" t="s">
        <v>7185</v>
      </c>
      <c r="H1290" s="45" t="s">
        <v>1951</v>
      </c>
      <c r="I1290" s="58">
        <v>41911</v>
      </c>
      <c r="J1290" s="58">
        <v>52869</v>
      </c>
      <c r="K1290" s="45" t="s">
        <v>356</v>
      </c>
      <c r="L1290" s="45" t="s">
        <v>2265</v>
      </c>
    </row>
    <row r="1291" spans="1:12">
      <c r="A1291" s="16">
        <v>1288</v>
      </c>
      <c r="B1291" s="47" t="s">
        <v>7186</v>
      </c>
      <c r="C1291" s="47" t="s">
        <v>8126</v>
      </c>
      <c r="D1291" s="47" t="s">
        <v>7187</v>
      </c>
      <c r="E1291" s="27">
        <v>1690.71</v>
      </c>
      <c r="F1291" s="17">
        <v>5031974</v>
      </c>
      <c r="G1291" s="47" t="s">
        <v>7188</v>
      </c>
      <c r="H1291" s="47" t="s">
        <v>1951</v>
      </c>
      <c r="I1291" s="57">
        <v>41913</v>
      </c>
      <c r="J1291" s="57">
        <v>52871</v>
      </c>
      <c r="K1291" s="47" t="s">
        <v>1420</v>
      </c>
      <c r="L1291" s="47" t="s">
        <v>2397</v>
      </c>
    </row>
    <row r="1292" spans="1:12">
      <c r="A1292" s="14">
        <v>1289</v>
      </c>
      <c r="B1292" s="45" t="s">
        <v>7189</v>
      </c>
      <c r="C1292" s="45" t="s">
        <v>8126</v>
      </c>
      <c r="D1292" s="45" t="s">
        <v>7190</v>
      </c>
      <c r="E1292" s="25">
        <v>157.08000000000001</v>
      </c>
      <c r="F1292" s="15">
        <v>5209307</v>
      </c>
      <c r="G1292" s="45" t="s">
        <v>7191</v>
      </c>
      <c r="H1292" s="45" t="s">
        <v>2008</v>
      </c>
      <c r="I1292" s="58">
        <v>41920</v>
      </c>
      <c r="J1292" s="58">
        <v>52878</v>
      </c>
      <c r="K1292" s="45" t="s">
        <v>737</v>
      </c>
      <c r="L1292" s="45" t="s">
        <v>2641</v>
      </c>
    </row>
    <row r="1293" spans="1:12">
      <c r="A1293" s="16">
        <v>1290</v>
      </c>
      <c r="B1293" s="47" t="s">
        <v>7192</v>
      </c>
      <c r="C1293" s="47" t="s">
        <v>8126</v>
      </c>
      <c r="D1293" s="47" t="s">
        <v>4221</v>
      </c>
      <c r="E1293" s="27">
        <v>588.48</v>
      </c>
      <c r="F1293" s="17">
        <v>5214629</v>
      </c>
      <c r="G1293" s="47" t="s">
        <v>7193</v>
      </c>
      <c r="H1293" s="47" t="s">
        <v>1951</v>
      </c>
      <c r="I1293" s="57">
        <v>41922</v>
      </c>
      <c r="J1293" s="57">
        <v>52880</v>
      </c>
      <c r="K1293" s="47" t="s">
        <v>697</v>
      </c>
      <c r="L1293" s="47" t="s">
        <v>1562</v>
      </c>
    </row>
    <row r="1294" spans="1:12">
      <c r="A1294" s="14">
        <v>1291</v>
      </c>
      <c r="B1294" s="45" t="s">
        <v>7194</v>
      </c>
      <c r="C1294" s="45" t="s">
        <v>8126</v>
      </c>
      <c r="D1294" s="45" t="s">
        <v>7195</v>
      </c>
      <c r="E1294" s="25">
        <v>236.42</v>
      </c>
      <c r="F1294" s="15">
        <v>5095549</v>
      </c>
      <c r="G1294" s="45" t="s">
        <v>5978</v>
      </c>
      <c r="H1294" s="45" t="s">
        <v>2008</v>
      </c>
      <c r="I1294" s="58">
        <v>41925</v>
      </c>
      <c r="J1294" s="58">
        <v>52883</v>
      </c>
      <c r="K1294" s="45" t="s">
        <v>1420</v>
      </c>
      <c r="L1294" s="45" t="s">
        <v>2399</v>
      </c>
    </row>
    <row r="1295" spans="1:12">
      <c r="A1295" s="16">
        <v>1292</v>
      </c>
      <c r="B1295" s="47" t="s">
        <v>7196</v>
      </c>
      <c r="C1295" s="47" t="s">
        <v>8126</v>
      </c>
      <c r="D1295" s="47" t="s">
        <v>7195</v>
      </c>
      <c r="E1295" s="27">
        <v>301.43</v>
      </c>
      <c r="F1295" s="17">
        <v>5095549</v>
      </c>
      <c r="G1295" s="47" t="s">
        <v>5978</v>
      </c>
      <c r="H1295" s="47" t="s">
        <v>2008</v>
      </c>
      <c r="I1295" s="57">
        <v>41925</v>
      </c>
      <c r="J1295" s="57">
        <v>52883</v>
      </c>
      <c r="K1295" s="47" t="s">
        <v>1420</v>
      </c>
      <c r="L1295" s="47" t="s">
        <v>2399</v>
      </c>
    </row>
    <row r="1296" spans="1:12">
      <c r="A1296" s="14">
        <v>1293</v>
      </c>
      <c r="B1296" s="45" t="s">
        <v>7197</v>
      </c>
      <c r="C1296" s="45" t="s">
        <v>8126</v>
      </c>
      <c r="D1296" s="45" t="s">
        <v>7198</v>
      </c>
      <c r="E1296" s="25">
        <v>4178.42</v>
      </c>
      <c r="F1296" s="15">
        <v>5150388</v>
      </c>
      <c r="G1296" s="45" t="s">
        <v>7199</v>
      </c>
      <c r="H1296" s="45" t="s">
        <v>2008</v>
      </c>
      <c r="I1296" s="58">
        <v>41926</v>
      </c>
      <c r="J1296" s="58">
        <v>52884</v>
      </c>
      <c r="K1296" s="45" t="s">
        <v>655</v>
      </c>
      <c r="L1296" s="45" t="s">
        <v>7200</v>
      </c>
    </row>
    <row r="1297" spans="1:12">
      <c r="A1297" s="16">
        <v>1294</v>
      </c>
      <c r="B1297" s="47" t="s">
        <v>7201</v>
      </c>
      <c r="C1297" s="47" t="s">
        <v>8126</v>
      </c>
      <c r="D1297" s="47" t="s">
        <v>7202</v>
      </c>
      <c r="E1297" s="27">
        <v>6352.79</v>
      </c>
      <c r="F1297" s="17">
        <v>5103169</v>
      </c>
      <c r="G1297" s="47" t="s">
        <v>1903</v>
      </c>
      <c r="H1297" s="47" t="s">
        <v>1946</v>
      </c>
      <c r="I1297" s="57">
        <v>41927</v>
      </c>
      <c r="J1297" s="57">
        <v>52885</v>
      </c>
      <c r="K1297" s="47" t="s">
        <v>663</v>
      </c>
      <c r="L1297" s="47" t="s">
        <v>561</v>
      </c>
    </row>
    <row r="1298" spans="1:12">
      <c r="A1298" s="14">
        <v>1295</v>
      </c>
      <c r="B1298" s="45" t="s">
        <v>7209</v>
      </c>
      <c r="C1298" s="45" t="s">
        <v>8126</v>
      </c>
      <c r="D1298" s="45" t="s">
        <v>7210</v>
      </c>
      <c r="E1298" s="25">
        <v>362.38</v>
      </c>
      <c r="F1298" s="15">
        <v>6194559</v>
      </c>
      <c r="G1298" s="45" t="s">
        <v>7208</v>
      </c>
      <c r="H1298" s="45" t="s">
        <v>2008</v>
      </c>
      <c r="I1298" s="58">
        <v>41932</v>
      </c>
      <c r="J1298" s="58">
        <v>52890</v>
      </c>
      <c r="K1298" s="45" t="s">
        <v>180</v>
      </c>
      <c r="L1298" s="45" t="s">
        <v>1995</v>
      </c>
    </row>
    <row r="1299" spans="1:12">
      <c r="A1299" s="16">
        <v>1296</v>
      </c>
      <c r="B1299" s="47" t="s">
        <v>7206</v>
      </c>
      <c r="C1299" s="47" t="s">
        <v>8126</v>
      </c>
      <c r="D1299" s="47" t="s">
        <v>7207</v>
      </c>
      <c r="E1299" s="27">
        <v>420.24</v>
      </c>
      <c r="F1299" s="17">
        <v>6194559</v>
      </c>
      <c r="G1299" s="47" t="s">
        <v>7208</v>
      </c>
      <c r="H1299" s="47" t="s">
        <v>2008</v>
      </c>
      <c r="I1299" s="57">
        <v>41932</v>
      </c>
      <c r="J1299" s="57">
        <v>52890</v>
      </c>
      <c r="K1299" s="47" t="s">
        <v>180</v>
      </c>
      <c r="L1299" s="47" t="s">
        <v>1995</v>
      </c>
    </row>
    <row r="1300" spans="1:12">
      <c r="A1300" s="14">
        <v>1297</v>
      </c>
      <c r="B1300" s="45" t="s">
        <v>7203</v>
      </c>
      <c r="C1300" s="45" t="s">
        <v>8126</v>
      </c>
      <c r="D1300" s="45" t="s">
        <v>7204</v>
      </c>
      <c r="E1300" s="25">
        <v>1510.65</v>
      </c>
      <c r="F1300" s="15">
        <v>5180244</v>
      </c>
      <c r="G1300" s="45" t="s">
        <v>7205</v>
      </c>
      <c r="H1300" s="45" t="s">
        <v>1951</v>
      </c>
      <c r="I1300" s="58">
        <v>41932</v>
      </c>
      <c r="J1300" s="58">
        <v>52890</v>
      </c>
      <c r="K1300" s="45" t="s">
        <v>456</v>
      </c>
      <c r="L1300" s="45" t="s">
        <v>2049</v>
      </c>
    </row>
    <row r="1301" spans="1:12">
      <c r="A1301" s="16">
        <v>1298</v>
      </c>
      <c r="B1301" s="47" t="s">
        <v>7215</v>
      </c>
      <c r="C1301" s="47" t="s">
        <v>8126</v>
      </c>
      <c r="D1301" s="47" t="s">
        <v>6900</v>
      </c>
      <c r="E1301" s="27">
        <v>143.55000000000001</v>
      </c>
      <c r="F1301" s="17">
        <v>2872943</v>
      </c>
      <c r="G1301" s="47" t="s">
        <v>434</v>
      </c>
      <c r="H1301" s="47" t="s">
        <v>1951</v>
      </c>
      <c r="I1301" s="57">
        <v>41934</v>
      </c>
      <c r="J1301" s="57">
        <v>52892</v>
      </c>
      <c r="K1301" s="47" t="s">
        <v>267</v>
      </c>
      <c r="L1301" s="47" t="s">
        <v>3888</v>
      </c>
    </row>
    <row r="1302" spans="1:12">
      <c r="A1302" s="14">
        <v>1299</v>
      </c>
      <c r="B1302" s="45" t="s">
        <v>7216</v>
      </c>
      <c r="C1302" s="45" t="s">
        <v>8126</v>
      </c>
      <c r="D1302" s="45" t="s">
        <v>6900</v>
      </c>
      <c r="E1302" s="25">
        <v>78.33</v>
      </c>
      <c r="F1302" s="15">
        <v>2872943</v>
      </c>
      <c r="G1302" s="45" t="s">
        <v>434</v>
      </c>
      <c r="H1302" s="45" t="s">
        <v>1951</v>
      </c>
      <c r="I1302" s="58">
        <v>41934</v>
      </c>
      <c r="J1302" s="58">
        <v>52892</v>
      </c>
      <c r="K1302" s="45" t="s">
        <v>267</v>
      </c>
      <c r="L1302" s="45" t="s">
        <v>3888</v>
      </c>
    </row>
    <row r="1303" spans="1:12">
      <c r="A1303" s="16">
        <v>1300</v>
      </c>
      <c r="B1303" s="47" t="s">
        <v>7217</v>
      </c>
      <c r="C1303" s="47" t="s">
        <v>8126</v>
      </c>
      <c r="D1303" s="47" t="s">
        <v>6900</v>
      </c>
      <c r="E1303" s="27">
        <v>26.29</v>
      </c>
      <c r="F1303" s="17">
        <v>2872943</v>
      </c>
      <c r="G1303" s="47" t="s">
        <v>434</v>
      </c>
      <c r="H1303" s="47" t="s">
        <v>1951</v>
      </c>
      <c r="I1303" s="57">
        <v>41934</v>
      </c>
      <c r="J1303" s="57">
        <v>52892</v>
      </c>
      <c r="K1303" s="47" t="s">
        <v>267</v>
      </c>
      <c r="L1303" s="47" t="s">
        <v>3888</v>
      </c>
    </row>
    <row r="1304" spans="1:12">
      <c r="A1304" s="14">
        <v>1301</v>
      </c>
      <c r="B1304" s="45" t="s">
        <v>7213</v>
      </c>
      <c r="C1304" s="45" t="s">
        <v>8126</v>
      </c>
      <c r="D1304" s="45" t="s">
        <v>7214</v>
      </c>
      <c r="E1304" s="25">
        <v>84.83</v>
      </c>
      <c r="F1304" s="15">
        <v>5236932</v>
      </c>
      <c r="G1304" s="45" t="s">
        <v>1650</v>
      </c>
      <c r="H1304" s="45" t="s">
        <v>1951</v>
      </c>
      <c r="I1304" s="58">
        <v>41935</v>
      </c>
      <c r="J1304" s="58">
        <v>52893</v>
      </c>
      <c r="K1304" s="45" t="s">
        <v>1422</v>
      </c>
      <c r="L1304" s="45" t="s">
        <v>3343</v>
      </c>
    </row>
    <row r="1305" spans="1:12">
      <c r="A1305" s="16">
        <v>1302</v>
      </c>
      <c r="B1305" s="47" t="s">
        <v>7218</v>
      </c>
      <c r="C1305" s="47" t="s">
        <v>8126</v>
      </c>
      <c r="D1305" s="47" t="s">
        <v>7219</v>
      </c>
      <c r="E1305" s="27">
        <v>164.3</v>
      </c>
      <c r="F1305" s="17">
        <v>5109345</v>
      </c>
      <c r="G1305" s="47" t="s">
        <v>7220</v>
      </c>
      <c r="H1305" s="47" t="s">
        <v>1951</v>
      </c>
      <c r="I1305" s="57">
        <v>41947</v>
      </c>
      <c r="J1305" s="57">
        <v>52905</v>
      </c>
      <c r="K1305" s="47" t="s">
        <v>1987</v>
      </c>
      <c r="L1305" s="47" t="s">
        <v>7221</v>
      </c>
    </row>
    <row r="1306" spans="1:12">
      <c r="A1306" s="14">
        <v>1303</v>
      </c>
      <c r="B1306" s="45" t="s">
        <v>7224</v>
      </c>
      <c r="C1306" s="45" t="s">
        <v>8126</v>
      </c>
      <c r="D1306" s="45" t="s">
        <v>7225</v>
      </c>
      <c r="E1306" s="25">
        <v>21.58</v>
      </c>
      <c r="F1306" s="15">
        <v>2725711</v>
      </c>
      <c r="G1306" s="45" t="s">
        <v>7226</v>
      </c>
      <c r="H1306" s="45" t="s">
        <v>1951</v>
      </c>
      <c r="I1306" s="58">
        <v>41947</v>
      </c>
      <c r="J1306" s="58">
        <v>52905</v>
      </c>
      <c r="K1306" s="45" t="s">
        <v>560</v>
      </c>
      <c r="L1306" s="45" t="s">
        <v>561</v>
      </c>
    </row>
    <row r="1307" spans="1:12">
      <c r="A1307" s="16">
        <v>1304</v>
      </c>
      <c r="B1307" s="47" t="s">
        <v>7222</v>
      </c>
      <c r="C1307" s="47" t="s">
        <v>8126</v>
      </c>
      <c r="D1307" s="47" t="s">
        <v>7223</v>
      </c>
      <c r="E1307" s="27">
        <v>804.04</v>
      </c>
      <c r="F1307" s="17">
        <v>5109345</v>
      </c>
      <c r="G1307" s="47" t="s">
        <v>7220</v>
      </c>
      <c r="H1307" s="47" t="s">
        <v>1951</v>
      </c>
      <c r="I1307" s="57">
        <v>41947</v>
      </c>
      <c r="J1307" s="57">
        <v>52905</v>
      </c>
      <c r="K1307" s="47" t="s">
        <v>1987</v>
      </c>
      <c r="L1307" s="47" t="s">
        <v>6746</v>
      </c>
    </row>
    <row r="1308" spans="1:12">
      <c r="A1308" s="14">
        <v>1305</v>
      </c>
      <c r="B1308" s="45" t="s">
        <v>7230</v>
      </c>
      <c r="C1308" s="45" t="s">
        <v>8126</v>
      </c>
      <c r="D1308" s="45" t="s">
        <v>7231</v>
      </c>
      <c r="E1308" s="25">
        <v>11115.85</v>
      </c>
      <c r="F1308" s="15">
        <v>5584469</v>
      </c>
      <c r="G1308" s="45" t="s">
        <v>7232</v>
      </c>
      <c r="H1308" s="45" t="s">
        <v>2008</v>
      </c>
      <c r="I1308" s="58">
        <v>41949</v>
      </c>
      <c r="J1308" s="58">
        <v>52907</v>
      </c>
      <c r="K1308" s="45" t="s">
        <v>356</v>
      </c>
      <c r="L1308" s="45" t="s">
        <v>1987</v>
      </c>
    </row>
    <row r="1309" spans="1:12">
      <c r="A1309" s="16">
        <v>1306</v>
      </c>
      <c r="B1309" s="47" t="s">
        <v>7227</v>
      </c>
      <c r="C1309" s="47" t="s">
        <v>8126</v>
      </c>
      <c r="D1309" s="47" t="s">
        <v>7228</v>
      </c>
      <c r="E1309" s="27">
        <v>37.49</v>
      </c>
      <c r="F1309" s="17">
        <v>2817179</v>
      </c>
      <c r="G1309" s="47" t="s">
        <v>7229</v>
      </c>
      <c r="H1309" s="47" t="s">
        <v>1951</v>
      </c>
      <c r="I1309" s="57">
        <v>41949</v>
      </c>
      <c r="J1309" s="57">
        <v>52907</v>
      </c>
      <c r="K1309" s="47" t="s">
        <v>470</v>
      </c>
      <c r="L1309" s="47" t="s">
        <v>4573</v>
      </c>
    </row>
    <row r="1310" spans="1:12">
      <c r="A1310" s="14">
        <v>1307</v>
      </c>
      <c r="B1310" s="45" t="s">
        <v>7236</v>
      </c>
      <c r="C1310" s="45" t="s">
        <v>8126</v>
      </c>
      <c r="D1310" s="45" t="s">
        <v>7237</v>
      </c>
      <c r="E1310" s="25">
        <v>3910.87</v>
      </c>
      <c r="F1310" s="15">
        <v>2708701</v>
      </c>
      <c r="G1310" s="45" t="s">
        <v>5945</v>
      </c>
      <c r="H1310" s="45" t="s">
        <v>1946</v>
      </c>
      <c r="I1310" s="58">
        <v>41949</v>
      </c>
      <c r="J1310" s="58">
        <v>52907</v>
      </c>
      <c r="K1310" s="45" t="s">
        <v>747</v>
      </c>
      <c r="L1310" s="45" t="s">
        <v>2596</v>
      </c>
    </row>
    <row r="1311" spans="1:12">
      <c r="A1311" s="16">
        <v>1308</v>
      </c>
      <c r="B1311" s="47" t="s">
        <v>7233</v>
      </c>
      <c r="C1311" s="47" t="s">
        <v>8126</v>
      </c>
      <c r="D1311" s="47" t="s">
        <v>7234</v>
      </c>
      <c r="E1311" s="27">
        <v>25.39</v>
      </c>
      <c r="F1311" s="17">
        <v>5101468</v>
      </c>
      <c r="G1311" s="47" t="s">
        <v>7235</v>
      </c>
      <c r="H1311" s="47" t="s">
        <v>1951</v>
      </c>
      <c r="I1311" s="57">
        <v>41950</v>
      </c>
      <c r="J1311" s="57">
        <v>52908</v>
      </c>
      <c r="K1311" s="47" t="s">
        <v>724</v>
      </c>
      <c r="L1311" s="47" t="s">
        <v>2227</v>
      </c>
    </row>
    <row r="1312" spans="1:12">
      <c r="A1312" s="14">
        <v>1309</v>
      </c>
      <c r="B1312" s="45" t="s">
        <v>7238</v>
      </c>
      <c r="C1312" s="45" t="s">
        <v>8126</v>
      </c>
      <c r="D1312" s="45" t="s">
        <v>7239</v>
      </c>
      <c r="E1312" s="25">
        <v>50.44</v>
      </c>
      <c r="F1312" s="15">
        <v>5116767</v>
      </c>
      <c r="G1312" s="45" t="s">
        <v>7240</v>
      </c>
      <c r="H1312" s="45" t="s">
        <v>1951</v>
      </c>
      <c r="I1312" s="58">
        <v>41954</v>
      </c>
      <c r="J1312" s="58">
        <v>52912</v>
      </c>
      <c r="K1312" s="45" t="s">
        <v>697</v>
      </c>
      <c r="L1312" s="45" t="s">
        <v>2026</v>
      </c>
    </row>
    <row r="1313" spans="1:12">
      <c r="A1313" s="16">
        <v>1310</v>
      </c>
      <c r="B1313" s="47" t="s">
        <v>7241</v>
      </c>
      <c r="C1313" s="47" t="s">
        <v>8126</v>
      </c>
      <c r="D1313" s="47" t="s">
        <v>7242</v>
      </c>
      <c r="E1313" s="27">
        <v>114.09</v>
      </c>
      <c r="F1313" s="17">
        <v>2546485</v>
      </c>
      <c r="G1313" s="47" t="s">
        <v>6127</v>
      </c>
      <c r="H1313" s="47" t="s">
        <v>1951</v>
      </c>
      <c r="I1313" s="57">
        <v>41985</v>
      </c>
      <c r="J1313" s="57">
        <v>52943</v>
      </c>
      <c r="K1313" s="47" t="s">
        <v>2450</v>
      </c>
      <c r="L1313" s="47" t="s">
        <v>3284</v>
      </c>
    </row>
    <row r="1314" spans="1:12">
      <c r="A1314" s="14">
        <v>1311</v>
      </c>
      <c r="B1314" s="45" t="s">
        <v>7244</v>
      </c>
      <c r="C1314" s="45" t="s">
        <v>8126</v>
      </c>
      <c r="D1314" s="45" t="s">
        <v>5525</v>
      </c>
      <c r="E1314" s="25">
        <v>675.46</v>
      </c>
      <c r="F1314" s="15">
        <v>5180945</v>
      </c>
      <c r="G1314" s="45" t="s">
        <v>7245</v>
      </c>
      <c r="H1314" s="45" t="s">
        <v>2008</v>
      </c>
      <c r="I1314" s="58">
        <v>41985</v>
      </c>
      <c r="J1314" s="58">
        <v>52943</v>
      </c>
      <c r="K1314" s="45" t="s">
        <v>180</v>
      </c>
      <c r="L1314" s="45" t="s">
        <v>1995</v>
      </c>
    </row>
    <row r="1315" spans="1:12">
      <c r="A1315" s="16">
        <v>1312</v>
      </c>
      <c r="B1315" s="47" t="s">
        <v>7243</v>
      </c>
      <c r="C1315" s="47" t="s">
        <v>8126</v>
      </c>
      <c r="D1315" s="47" t="s">
        <v>2247</v>
      </c>
      <c r="E1315" s="27">
        <v>570.44000000000005</v>
      </c>
      <c r="F1315" s="17">
        <v>5097657</v>
      </c>
      <c r="G1315" s="47" t="s">
        <v>7103</v>
      </c>
      <c r="H1315" s="47" t="s">
        <v>1951</v>
      </c>
      <c r="I1315" s="57">
        <v>41985</v>
      </c>
      <c r="J1315" s="57">
        <v>52943</v>
      </c>
      <c r="K1315" s="47" t="s">
        <v>1420</v>
      </c>
      <c r="L1315" s="47" t="s">
        <v>2700</v>
      </c>
    </row>
    <row r="1316" spans="1:12">
      <c r="A1316" s="14">
        <v>1313</v>
      </c>
      <c r="B1316" s="45" t="s">
        <v>7246</v>
      </c>
      <c r="C1316" s="45" t="s">
        <v>8126</v>
      </c>
      <c r="D1316" s="45" t="s">
        <v>2596</v>
      </c>
      <c r="E1316" s="25">
        <v>542.21</v>
      </c>
      <c r="F1316" s="15">
        <v>5086353</v>
      </c>
      <c r="G1316" s="45" t="s">
        <v>1855</v>
      </c>
      <c r="H1316" s="45" t="s">
        <v>1951</v>
      </c>
      <c r="I1316" s="58">
        <v>41990</v>
      </c>
      <c r="J1316" s="58">
        <v>52948</v>
      </c>
      <c r="K1316" s="45" t="s">
        <v>1420</v>
      </c>
      <c r="L1316" s="45" t="s">
        <v>2397</v>
      </c>
    </row>
    <row r="1317" spans="1:12">
      <c r="A1317" s="16">
        <v>1314</v>
      </c>
      <c r="B1317" s="47" t="s">
        <v>7247</v>
      </c>
      <c r="C1317" s="47" t="s">
        <v>8126</v>
      </c>
      <c r="D1317" s="47" t="s">
        <v>7248</v>
      </c>
      <c r="E1317" s="27">
        <v>146.13</v>
      </c>
      <c r="F1317" s="17">
        <v>5303486</v>
      </c>
      <c r="G1317" s="47" t="s">
        <v>7249</v>
      </c>
      <c r="H1317" s="47" t="s">
        <v>1951</v>
      </c>
      <c r="I1317" s="57">
        <v>41999</v>
      </c>
      <c r="J1317" s="57">
        <v>52957</v>
      </c>
      <c r="K1317" s="47" t="s">
        <v>356</v>
      </c>
      <c r="L1317" s="47" t="s">
        <v>2096</v>
      </c>
    </row>
    <row r="1318" spans="1:12">
      <c r="A1318" s="14">
        <v>1315</v>
      </c>
      <c r="B1318" s="45" t="s">
        <v>7250</v>
      </c>
      <c r="C1318" s="45" t="s">
        <v>8126</v>
      </c>
      <c r="D1318" s="45" t="s">
        <v>7251</v>
      </c>
      <c r="E1318" s="25">
        <v>366.18</v>
      </c>
      <c r="F1318" s="15">
        <v>2063182</v>
      </c>
      <c r="G1318" s="45" t="s">
        <v>5456</v>
      </c>
      <c r="H1318" s="45" t="s">
        <v>1951</v>
      </c>
      <c r="I1318" s="58">
        <v>42009</v>
      </c>
      <c r="J1318" s="58">
        <v>52967</v>
      </c>
      <c r="K1318" s="45" t="s">
        <v>1303</v>
      </c>
      <c r="L1318" s="45" t="s">
        <v>4266</v>
      </c>
    </row>
    <row r="1319" spans="1:12">
      <c r="A1319" s="16">
        <v>1316</v>
      </c>
      <c r="B1319" s="47" t="s">
        <v>7252</v>
      </c>
      <c r="C1319" s="47" t="s">
        <v>8126</v>
      </c>
      <c r="D1319" s="47" t="s">
        <v>7054</v>
      </c>
      <c r="E1319" s="27">
        <v>439.45</v>
      </c>
      <c r="F1319" s="17">
        <v>2848376</v>
      </c>
      <c r="G1319" s="47" t="s">
        <v>5846</v>
      </c>
      <c r="H1319" s="47" t="s">
        <v>1951</v>
      </c>
      <c r="I1319" s="57">
        <v>42009</v>
      </c>
      <c r="J1319" s="57">
        <v>52967</v>
      </c>
      <c r="K1319" s="47" t="s">
        <v>356</v>
      </c>
      <c r="L1319" s="47" t="s">
        <v>2080</v>
      </c>
    </row>
    <row r="1320" spans="1:12">
      <c r="A1320" s="14">
        <v>1317</v>
      </c>
      <c r="B1320" s="45" t="s">
        <v>7253</v>
      </c>
      <c r="C1320" s="45" t="s">
        <v>8126</v>
      </c>
      <c r="D1320" s="45" t="s">
        <v>2392</v>
      </c>
      <c r="E1320" s="25">
        <v>78.88</v>
      </c>
      <c r="F1320" s="15">
        <v>2662647</v>
      </c>
      <c r="G1320" s="45" t="s">
        <v>2332</v>
      </c>
      <c r="H1320" s="45" t="s">
        <v>1946</v>
      </c>
      <c r="I1320" s="58">
        <v>42023</v>
      </c>
      <c r="J1320" s="58">
        <v>52981</v>
      </c>
      <c r="K1320" s="45" t="s">
        <v>2022</v>
      </c>
      <c r="L1320" s="45" t="s">
        <v>2333</v>
      </c>
    </row>
    <row r="1321" spans="1:12">
      <c r="A1321" s="16">
        <v>1318</v>
      </c>
      <c r="B1321" s="47" t="s">
        <v>7254</v>
      </c>
      <c r="C1321" s="47" t="s">
        <v>8126</v>
      </c>
      <c r="D1321" s="47" t="s">
        <v>2470</v>
      </c>
      <c r="E1321" s="27">
        <v>36.42</v>
      </c>
      <c r="F1321" s="17">
        <v>2075768</v>
      </c>
      <c r="G1321" s="47" t="s">
        <v>7255</v>
      </c>
      <c r="H1321" s="47" t="s">
        <v>3556</v>
      </c>
      <c r="I1321" s="57">
        <v>42032</v>
      </c>
      <c r="J1321" s="57">
        <v>52990</v>
      </c>
      <c r="K1321" s="47" t="s">
        <v>267</v>
      </c>
      <c r="L1321" s="47" t="s">
        <v>1983</v>
      </c>
    </row>
    <row r="1322" spans="1:12">
      <c r="A1322" s="14">
        <v>1319</v>
      </c>
      <c r="B1322" s="45" t="s">
        <v>7259</v>
      </c>
      <c r="C1322" s="45" t="s">
        <v>8126</v>
      </c>
      <c r="D1322" s="45" t="s">
        <v>7260</v>
      </c>
      <c r="E1322" s="25">
        <v>92.48</v>
      </c>
      <c r="F1322" s="15">
        <v>5184827</v>
      </c>
      <c r="G1322" s="45" t="s">
        <v>7261</v>
      </c>
      <c r="H1322" s="45" t="s">
        <v>1951</v>
      </c>
      <c r="I1322" s="58">
        <v>42034</v>
      </c>
      <c r="J1322" s="58">
        <v>52992</v>
      </c>
      <c r="K1322" s="45" t="s">
        <v>168</v>
      </c>
      <c r="L1322" s="45" t="s">
        <v>169</v>
      </c>
    </row>
    <row r="1323" spans="1:12">
      <c r="A1323" s="16">
        <v>1320</v>
      </c>
      <c r="B1323" s="47" t="s">
        <v>7256</v>
      </c>
      <c r="C1323" s="47" t="s">
        <v>8126</v>
      </c>
      <c r="D1323" s="47" t="s">
        <v>7257</v>
      </c>
      <c r="E1323" s="27">
        <v>196.2</v>
      </c>
      <c r="F1323" s="17">
        <v>5154766</v>
      </c>
      <c r="G1323" s="47" t="s">
        <v>7258</v>
      </c>
      <c r="H1323" s="47" t="s">
        <v>1951</v>
      </c>
      <c r="I1323" s="57">
        <v>42034</v>
      </c>
      <c r="J1323" s="57">
        <v>52992</v>
      </c>
      <c r="K1323" s="47" t="s">
        <v>168</v>
      </c>
      <c r="L1323" s="47" t="s">
        <v>2198</v>
      </c>
    </row>
    <row r="1324" spans="1:12">
      <c r="A1324" s="14">
        <v>1321</v>
      </c>
      <c r="B1324" s="45" t="s">
        <v>7262</v>
      </c>
      <c r="C1324" s="45" t="s">
        <v>8126</v>
      </c>
      <c r="D1324" s="45" t="s">
        <v>3395</v>
      </c>
      <c r="E1324" s="25">
        <v>88.36</v>
      </c>
      <c r="F1324" s="15">
        <v>5197554</v>
      </c>
      <c r="G1324" s="45" t="s">
        <v>1583</v>
      </c>
      <c r="H1324" s="45" t="s">
        <v>1951</v>
      </c>
      <c r="I1324" s="58">
        <v>42048</v>
      </c>
      <c r="J1324" s="58">
        <v>53006</v>
      </c>
      <c r="K1324" s="45" t="s">
        <v>356</v>
      </c>
      <c r="L1324" s="45" t="s">
        <v>2548</v>
      </c>
    </row>
    <row r="1325" spans="1:12">
      <c r="A1325" s="16">
        <v>1322</v>
      </c>
      <c r="B1325" s="47" t="s">
        <v>7263</v>
      </c>
      <c r="C1325" s="47" t="s">
        <v>8126</v>
      </c>
      <c r="D1325" s="47" t="s">
        <v>7171</v>
      </c>
      <c r="E1325" s="27">
        <v>1822.18</v>
      </c>
      <c r="F1325" s="17">
        <v>5513766</v>
      </c>
      <c r="G1325" s="47" t="s">
        <v>7172</v>
      </c>
      <c r="H1325" s="47" t="s">
        <v>1951</v>
      </c>
      <c r="I1325" s="57">
        <v>42051</v>
      </c>
      <c r="J1325" s="57">
        <v>53009</v>
      </c>
      <c r="K1325" s="47" t="s">
        <v>737</v>
      </c>
      <c r="L1325" s="47" t="s">
        <v>2641</v>
      </c>
    </row>
    <row r="1326" spans="1:12">
      <c r="A1326" s="14">
        <v>1323</v>
      </c>
      <c r="B1326" s="45" t="s">
        <v>7264</v>
      </c>
      <c r="C1326" s="45" t="s">
        <v>8126</v>
      </c>
      <c r="D1326" s="45" t="s">
        <v>3088</v>
      </c>
      <c r="E1326" s="25">
        <v>3071.14</v>
      </c>
      <c r="F1326" s="15">
        <v>5152542</v>
      </c>
      <c r="G1326" s="45" t="s">
        <v>6202</v>
      </c>
      <c r="H1326" s="45" t="s">
        <v>1951</v>
      </c>
      <c r="I1326" s="58">
        <v>42074</v>
      </c>
      <c r="J1326" s="58">
        <v>53032</v>
      </c>
      <c r="K1326" s="45" t="s">
        <v>267</v>
      </c>
      <c r="L1326" s="45" t="s">
        <v>1983</v>
      </c>
    </row>
    <row r="1327" spans="1:12">
      <c r="A1327" s="16">
        <v>1324</v>
      </c>
      <c r="B1327" s="47" t="s">
        <v>7265</v>
      </c>
      <c r="C1327" s="47" t="s">
        <v>8126</v>
      </c>
      <c r="D1327" s="47" t="s">
        <v>7266</v>
      </c>
      <c r="E1327" s="27">
        <v>1910.07</v>
      </c>
      <c r="F1327" s="17">
        <v>5152542</v>
      </c>
      <c r="G1327" s="47" t="s">
        <v>6202</v>
      </c>
      <c r="H1327" s="47" t="s">
        <v>1951</v>
      </c>
      <c r="I1327" s="57">
        <v>42074</v>
      </c>
      <c r="J1327" s="57">
        <v>53032</v>
      </c>
      <c r="K1327" s="47" t="s">
        <v>267</v>
      </c>
      <c r="L1327" s="47" t="s">
        <v>1983</v>
      </c>
    </row>
    <row r="1328" spans="1:12">
      <c r="A1328" s="14">
        <v>1325</v>
      </c>
      <c r="B1328" s="45" t="s">
        <v>7267</v>
      </c>
      <c r="C1328" s="45" t="s">
        <v>8126</v>
      </c>
      <c r="D1328" s="45" t="s">
        <v>4075</v>
      </c>
      <c r="E1328" s="25">
        <v>2238.34</v>
      </c>
      <c r="F1328" s="15">
        <v>5191823</v>
      </c>
      <c r="G1328" s="45" t="s">
        <v>7268</v>
      </c>
      <c r="H1328" s="45" t="s">
        <v>3556</v>
      </c>
      <c r="I1328" s="58">
        <v>42076</v>
      </c>
      <c r="J1328" s="58">
        <v>53034</v>
      </c>
      <c r="K1328" s="45" t="s">
        <v>356</v>
      </c>
      <c r="L1328" s="45" t="s">
        <v>2265</v>
      </c>
    </row>
    <row r="1329" spans="1:12">
      <c r="A1329" s="16">
        <v>1326</v>
      </c>
      <c r="B1329" s="47" t="s">
        <v>7269</v>
      </c>
      <c r="C1329" s="47" t="s">
        <v>8126</v>
      </c>
      <c r="D1329" s="47" t="s">
        <v>7270</v>
      </c>
      <c r="E1329" s="27">
        <v>246.36</v>
      </c>
      <c r="F1329" s="17">
        <v>5265789</v>
      </c>
      <c r="G1329" s="47" t="s">
        <v>7271</v>
      </c>
      <c r="H1329" s="47" t="s">
        <v>2008</v>
      </c>
      <c r="I1329" s="57">
        <v>42079</v>
      </c>
      <c r="J1329" s="57">
        <v>53037</v>
      </c>
      <c r="K1329" s="47" t="s">
        <v>425</v>
      </c>
      <c r="L1329" s="47" t="s">
        <v>1975</v>
      </c>
    </row>
    <row r="1330" spans="1:12">
      <c r="A1330" s="14">
        <v>1327</v>
      </c>
      <c r="B1330" s="45" t="s">
        <v>7272</v>
      </c>
      <c r="C1330" s="45" t="s">
        <v>8126</v>
      </c>
      <c r="D1330" s="45" t="s">
        <v>7273</v>
      </c>
      <c r="E1330" s="25">
        <v>2096.29</v>
      </c>
      <c r="F1330" s="15">
        <v>5923581</v>
      </c>
      <c r="G1330" s="45" t="s">
        <v>7274</v>
      </c>
      <c r="H1330" s="45" t="s">
        <v>1951</v>
      </c>
      <c r="I1330" s="58">
        <v>42082</v>
      </c>
      <c r="J1330" s="58">
        <v>53040</v>
      </c>
      <c r="K1330" s="45" t="s">
        <v>1419</v>
      </c>
      <c r="L1330" s="45" t="s">
        <v>7275</v>
      </c>
    </row>
    <row r="1331" spans="1:12">
      <c r="A1331" s="16">
        <v>1328</v>
      </c>
      <c r="B1331" s="47" t="s">
        <v>7278</v>
      </c>
      <c r="C1331" s="47" t="s">
        <v>8126</v>
      </c>
      <c r="D1331" s="47" t="s">
        <v>7279</v>
      </c>
      <c r="E1331" s="27">
        <v>353.39</v>
      </c>
      <c r="F1331" s="17">
        <v>2807459</v>
      </c>
      <c r="G1331" s="47" t="s">
        <v>1767</v>
      </c>
      <c r="H1331" s="47" t="s">
        <v>1951</v>
      </c>
      <c r="I1331" s="57">
        <v>42088</v>
      </c>
      <c r="J1331" s="57">
        <v>53046</v>
      </c>
      <c r="K1331" s="47" t="s">
        <v>737</v>
      </c>
      <c r="L1331" s="47" t="s">
        <v>2013</v>
      </c>
    </row>
    <row r="1332" spans="1:12">
      <c r="A1332" s="14">
        <v>1329</v>
      </c>
      <c r="B1332" s="45" t="s">
        <v>7276</v>
      </c>
      <c r="C1332" s="45" t="s">
        <v>8126</v>
      </c>
      <c r="D1332" s="45" t="s">
        <v>7277</v>
      </c>
      <c r="E1332" s="25">
        <v>733.28</v>
      </c>
      <c r="F1332" s="15">
        <v>2807459</v>
      </c>
      <c r="G1332" s="45" t="s">
        <v>1767</v>
      </c>
      <c r="H1332" s="45" t="s">
        <v>1951</v>
      </c>
      <c r="I1332" s="58">
        <v>42088</v>
      </c>
      <c r="J1332" s="58">
        <v>53046</v>
      </c>
      <c r="K1332" s="45" t="s">
        <v>737</v>
      </c>
      <c r="L1332" s="45" t="s">
        <v>2013</v>
      </c>
    </row>
    <row r="1333" spans="1:12">
      <c r="A1333" s="16">
        <v>1330</v>
      </c>
      <c r="B1333" s="47" t="s">
        <v>7280</v>
      </c>
      <c r="C1333" s="47" t="s">
        <v>8126</v>
      </c>
      <c r="D1333" s="47" t="s">
        <v>7281</v>
      </c>
      <c r="E1333" s="27">
        <v>4701.55</v>
      </c>
      <c r="F1333" s="17">
        <v>5005094</v>
      </c>
      <c r="G1333" s="47" t="s">
        <v>4761</v>
      </c>
      <c r="H1333" s="47" t="s">
        <v>1951</v>
      </c>
      <c r="I1333" s="57">
        <v>42093</v>
      </c>
      <c r="J1333" s="57">
        <v>53051</v>
      </c>
      <c r="K1333" s="47" t="s">
        <v>708</v>
      </c>
      <c r="L1333" s="47" t="s">
        <v>7282</v>
      </c>
    </row>
    <row r="1334" spans="1:12">
      <c r="A1334" s="14">
        <v>1331</v>
      </c>
      <c r="B1334" s="45" t="s">
        <v>7283</v>
      </c>
      <c r="C1334" s="45" t="s">
        <v>8126</v>
      </c>
      <c r="D1334" s="45" t="s">
        <v>6474</v>
      </c>
      <c r="E1334" s="25">
        <v>182.86</v>
      </c>
      <c r="F1334" s="15">
        <v>5554535</v>
      </c>
      <c r="G1334" s="45" t="s">
        <v>7285</v>
      </c>
      <c r="H1334" s="45" t="s">
        <v>1951</v>
      </c>
      <c r="I1334" s="58">
        <v>42095</v>
      </c>
      <c r="J1334" s="58">
        <v>53053</v>
      </c>
      <c r="K1334" s="45" t="s">
        <v>168</v>
      </c>
      <c r="L1334" s="45" t="s">
        <v>2289</v>
      </c>
    </row>
    <row r="1335" spans="1:12">
      <c r="A1335" s="16">
        <v>1332</v>
      </c>
      <c r="B1335" s="47" t="s">
        <v>7292</v>
      </c>
      <c r="C1335" s="47" t="s">
        <v>8126</v>
      </c>
      <c r="D1335" s="47" t="s">
        <v>7293</v>
      </c>
      <c r="E1335" s="27">
        <v>104.37</v>
      </c>
      <c r="F1335" s="17">
        <v>5452503</v>
      </c>
      <c r="G1335" s="47" t="s">
        <v>6375</v>
      </c>
      <c r="H1335" s="47" t="s">
        <v>1946</v>
      </c>
      <c r="I1335" s="57">
        <v>42103</v>
      </c>
      <c r="J1335" s="57">
        <v>53061</v>
      </c>
      <c r="K1335" s="47" t="s">
        <v>180</v>
      </c>
      <c r="L1335" s="47" t="s">
        <v>4411</v>
      </c>
    </row>
    <row r="1336" spans="1:12">
      <c r="A1336" s="14">
        <v>1333</v>
      </c>
      <c r="B1336" s="45" t="s">
        <v>7286</v>
      </c>
      <c r="C1336" s="45" t="s">
        <v>8126</v>
      </c>
      <c r="D1336" s="45" t="s">
        <v>7287</v>
      </c>
      <c r="E1336" s="25">
        <v>2226.77</v>
      </c>
      <c r="F1336" s="15">
        <v>5192269</v>
      </c>
      <c r="G1336" s="45" t="s">
        <v>7288</v>
      </c>
      <c r="H1336" s="45" t="s">
        <v>1946</v>
      </c>
      <c r="I1336" s="58">
        <v>42104</v>
      </c>
      <c r="J1336" s="58">
        <v>53062</v>
      </c>
      <c r="K1336" s="45" t="s">
        <v>356</v>
      </c>
      <c r="L1336" s="45" t="s">
        <v>2265</v>
      </c>
    </row>
    <row r="1337" spans="1:12">
      <c r="A1337" s="16">
        <v>1334</v>
      </c>
      <c r="B1337" s="47" t="s">
        <v>7289</v>
      </c>
      <c r="C1337" s="47" t="s">
        <v>8126</v>
      </c>
      <c r="D1337" s="47" t="s">
        <v>7290</v>
      </c>
      <c r="E1337" s="27">
        <v>791.85</v>
      </c>
      <c r="F1337" s="17">
        <v>5155827</v>
      </c>
      <c r="G1337" s="47" t="s">
        <v>5824</v>
      </c>
      <c r="H1337" s="47" t="s">
        <v>1951</v>
      </c>
      <c r="I1337" s="57">
        <v>42104</v>
      </c>
      <c r="J1337" s="57">
        <v>53062</v>
      </c>
      <c r="K1337" s="47" t="s">
        <v>267</v>
      </c>
      <c r="L1337" s="47" t="s">
        <v>4184</v>
      </c>
    </row>
    <row r="1338" spans="1:12">
      <c r="A1338" s="14">
        <v>1335</v>
      </c>
      <c r="B1338" s="45" t="s">
        <v>7291</v>
      </c>
      <c r="C1338" s="45" t="s">
        <v>8126</v>
      </c>
      <c r="D1338" s="45" t="s">
        <v>4543</v>
      </c>
      <c r="E1338" s="25">
        <v>877.04</v>
      </c>
      <c r="F1338" s="15">
        <v>3428052</v>
      </c>
      <c r="G1338" s="45" t="s">
        <v>5501</v>
      </c>
      <c r="H1338" s="45" t="s">
        <v>1951</v>
      </c>
      <c r="I1338" s="58">
        <v>42104</v>
      </c>
      <c r="J1338" s="58">
        <v>53062</v>
      </c>
      <c r="K1338" s="45" t="s">
        <v>697</v>
      </c>
      <c r="L1338" s="45" t="s">
        <v>4242</v>
      </c>
    </row>
    <row r="1339" spans="1:12">
      <c r="A1339" s="16">
        <v>1336</v>
      </c>
      <c r="B1339" s="47" t="s">
        <v>7294</v>
      </c>
      <c r="C1339" s="47" t="s">
        <v>8126</v>
      </c>
      <c r="D1339" s="47" t="s">
        <v>6837</v>
      </c>
      <c r="E1339" s="27">
        <v>1682.48</v>
      </c>
      <c r="F1339" s="17">
        <v>5522935</v>
      </c>
      <c r="G1339" s="47" t="s">
        <v>6838</v>
      </c>
      <c r="H1339" s="47" t="s">
        <v>2008</v>
      </c>
      <c r="I1339" s="57">
        <v>42109</v>
      </c>
      <c r="J1339" s="57">
        <v>53067</v>
      </c>
      <c r="K1339" s="47" t="s">
        <v>356</v>
      </c>
      <c r="L1339" s="47" t="s">
        <v>2194</v>
      </c>
    </row>
    <row r="1340" spans="1:12">
      <c r="A1340" s="14">
        <v>1337</v>
      </c>
      <c r="B1340" s="45" t="s">
        <v>7295</v>
      </c>
      <c r="C1340" s="45" t="s">
        <v>8126</v>
      </c>
      <c r="D1340" s="45" t="s">
        <v>4595</v>
      </c>
      <c r="E1340" s="25">
        <v>312.88</v>
      </c>
      <c r="F1340" s="15">
        <v>5105625</v>
      </c>
      <c r="G1340" s="45" t="s">
        <v>7296</v>
      </c>
      <c r="H1340" s="45" t="s">
        <v>1951</v>
      </c>
      <c r="I1340" s="58">
        <v>42110</v>
      </c>
      <c r="J1340" s="58">
        <v>53068</v>
      </c>
      <c r="K1340" s="45" t="s">
        <v>356</v>
      </c>
      <c r="L1340" s="45" t="s">
        <v>2265</v>
      </c>
    </row>
    <row r="1341" spans="1:12">
      <c r="A1341" s="16">
        <v>1338</v>
      </c>
      <c r="B1341" s="47" t="s">
        <v>7646</v>
      </c>
      <c r="C1341" s="47" t="s">
        <v>8126</v>
      </c>
      <c r="D1341" s="47" t="s">
        <v>1949</v>
      </c>
      <c r="E1341" s="27">
        <v>204.33</v>
      </c>
      <c r="F1341" s="17">
        <v>5103193</v>
      </c>
      <c r="G1341" s="47" t="s">
        <v>2802</v>
      </c>
      <c r="H1341" s="47" t="s">
        <v>1951</v>
      </c>
      <c r="I1341" s="57">
        <v>42123</v>
      </c>
      <c r="J1341" s="57">
        <v>53081</v>
      </c>
      <c r="K1341" s="47" t="s">
        <v>1303</v>
      </c>
      <c r="L1341" s="47" t="s">
        <v>2960</v>
      </c>
    </row>
    <row r="1342" spans="1:12">
      <c r="A1342" s="14">
        <v>1339</v>
      </c>
      <c r="B1342" s="45" t="s">
        <v>7297</v>
      </c>
      <c r="C1342" s="45" t="s">
        <v>8126</v>
      </c>
      <c r="D1342" s="45" t="s">
        <v>1949</v>
      </c>
      <c r="E1342" s="25">
        <v>269.27999999999997</v>
      </c>
      <c r="F1342" s="15">
        <v>6192939</v>
      </c>
      <c r="G1342" s="45" t="s">
        <v>7298</v>
      </c>
      <c r="H1342" s="45" t="s">
        <v>1951</v>
      </c>
      <c r="I1342" s="58">
        <v>42123</v>
      </c>
      <c r="J1342" s="58">
        <v>53081</v>
      </c>
      <c r="K1342" s="45" t="s">
        <v>1303</v>
      </c>
      <c r="L1342" s="45" t="s">
        <v>2960</v>
      </c>
    </row>
    <row r="1343" spans="1:12">
      <c r="A1343" s="16">
        <v>1340</v>
      </c>
      <c r="B1343" s="47" t="s">
        <v>7299</v>
      </c>
      <c r="C1343" s="47" t="s">
        <v>8126</v>
      </c>
      <c r="D1343" s="47" t="s">
        <v>7300</v>
      </c>
      <c r="E1343" s="27">
        <v>41.8</v>
      </c>
      <c r="F1343" s="17">
        <v>4248201</v>
      </c>
      <c r="G1343" s="47" t="s">
        <v>7301</v>
      </c>
      <c r="H1343" s="47" t="s">
        <v>1951</v>
      </c>
      <c r="I1343" s="57">
        <v>42135</v>
      </c>
      <c r="J1343" s="57">
        <v>53093</v>
      </c>
      <c r="K1343" s="47" t="s">
        <v>470</v>
      </c>
      <c r="L1343" s="47" t="s">
        <v>682</v>
      </c>
    </row>
    <row r="1344" spans="1:12">
      <c r="A1344" s="14">
        <v>1341</v>
      </c>
      <c r="B1344" s="45" t="s">
        <v>7304</v>
      </c>
      <c r="C1344" s="45" t="s">
        <v>8126</v>
      </c>
      <c r="D1344" s="45" t="s">
        <v>7305</v>
      </c>
      <c r="E1344" s="25">
        <v>4629.91</v>
      </c>
      <c r="F1344" s="15">
        <v>5522935</v>
      </c>
      <c r="G1344" s="45" t="s">
        <v>6838</v>
      </c>
      <c r="H1344" s="45" t="s">
        <v>2008</v>
      </c>
      <c r="I1344" s="58">
        <v>42145</v>
      </c>
      <c r="J1344" s="58">
        <v>53103</v>
      </c>
      <c r="K1344" s="45" t="s">
        <v>356</v>
      </c>
      <c r="L1344" s="45" t="s">
        <v>2194</v>
      </c>
    </row>
    <row r="1345" spans="1:12">
      <c r="A1345" s="16">
        <v>1342</v>
      </c>
      <c r="B1345" s="47" t="s">
        <v>8111</v>
      </c>
      <c r="C1345" s="47" t="s">
        <v>8126</v>
      </c>
      <c r="D1345" s="47" t="s">
        <v>7305</v>
      </c>
      <c r="E1345" s="27">
        <v>377.19</v>
      </c>
      <c r="F1345" s="17">
        <v>5522935</v>
      </c>
      <c r="G1345" s="47" t="s">
        <v>6838</v>
      </c>
      <c r="H1345" s="47" t="s">
        <v>2008</v>
      </c>
      <c r="I1345" s="57">
        <v>42145</v>
      </c>
      <c r="J1345" s="57">
        <v>53103</v>
      </c>
      <c r="K1345" s="47" t="s">
        <v>356</v>
      </c>
      <c r="L1345" s="47" t="s">
        <v>2194</v>
      </c>
    </row>
    <row r="1346" spans="1:12">
      <c r="A1346" s="14">
        <v>1343</v>
      </c>
      <c r="B1346" s="45" t="s">
        <v>7308</v>
      </c>
      <c r="C1346" s="45" t="s">
        <v>8126</v>
      </c>
      <c r="D1346" s="45" t="s">
        <v>7309</v>
      </c>
      <c r="E1346" s="25">
        <v>1529.48</v>
      </c>
      <c r="F1346" s="15">
        <v>5440351</v>
      </c>
      <c r="G1346" s="45" t="s">
        <v>7310</v>
      </c>
      <c r="H1346" s="45" t="s">
        <v>1951</v>
      </c>
      <c r="I1346" s="58">
        <v>42152</v>
      </c>
      <c r="J1346" s="58">
        <v>53110</v>
      </c>
      <c r="K1346" s="45" t="s">
        <v>425</v>
      </c>
      <c r="L1346" s="45" t="s">
        <v>2324</v>
      </c>
    </row>
    <row r="1347" spans="1:12">
      <c r="A1347" s="16">
        <v>1344</v>
      </c>
      <c r="B1347" s="47" t="s">
        <v>7311</v>
      </c>
      <c r="C1347" s="47" t="s">
        <v>8126</v>
      </c>
      <c r="D1347" s="47" t="s">
        <v>7312</v>
      </c>
      <c r="E1347" s="27">
        <v>230.12</v>
      </c>
      <c r="F1347" s="17">
        <v>2742039</v>
      </c>
      <c r="G1347" s="47" t="s">
        <v>7313</v>
      </c>
      <c r="H1347" s="47" t="s">
        <v>1951</v>
      </c>
      <c r="I1347" s="57">
        <v>42153</v>
      </c>
      <c r="J1347" s="57">
        <v>53111</v>
      </c>
      <c r="K1347" s="47" t="s">
        <v>356</v>
      </c>
      <c r="L1347" s="47" t="s">
        <v>2367</v>
      </c>
    </row>
    <row r="1348" spans="1:12">
      <c r="A1348" s="14">
        <v>1345</v>
      </c>
      <c r="B1348" s="45" t="s">
        <v>7314</v>
      </c>
      <c r="C1348" s="45" t="s">
        <v>8126</v>
      </c>
      <c r="D1348" s="45" t="s">
        <v>7315</v>
      </c>
      <c r="E1348" s="25">
        <v>856.84</v>
      </c>
      <c r="F1348" s="15">
        <v>5074223</v>
      </c>
      <c r="G1348" s="45" t="s">
        <v>7316</v>
      </c>
      <c r="H1348" s="45" t="s">
        <v>1951</v>
      </c>
      <c r="I1348" s="58">
        <v>42157</v>
      </c>
      <c r="J1348" s="58">
        <v>53115</v>
      </c>
      <c r="K1348" s="45" t="s">
        <v>356</v>
      </c>
      <c r="L1348" s="45" t="s">
        <v>2265</v>
      </c>
    </row>
    <row r="1349" spans="1:12">
      <c r="A1349" s="16">
        <v>1346</v>
      </c>
      <c r="B1349" s="47" t="s">
        <v>7704</v>
      </c>
      <c r="C1349" s="47" t="s">
        <v>8126</v>
      </c>
      <c r="D1349" s="47" t="s">
        <v>7705</v>
      </c>
      <c r="E1349" s="27">
        <v>263.97000000000003</v>
      </c>
      <c r="F1349" s="17">
        <v>5287081</v>
      </c>
      <c r="G1349" s="47" t="s">
        <v>7706</v>
      </c>
      <c r="H1349" s="47" t="s">
        <v>1951</v>
      </c>
      <c r="I1349" s="57">
        <v>42163</v>
      </c>
      <c r="J1349" s="57">
        <v>53121</v>
      </c>
      <c r="K1349" s="47" t="s">
        <v>724</v>
      </c>
      <c r="L1349" s="47" t="s">
        <v>2234</v>
      </c>
    </row>
    <row r="1350" spans="1:12">
      <c r="A1350" s="14">
        <v>1347</v>
      </c>
      <c r="B1350" s="45" t="s">
        <v>7318</v>
      </c>
      <c r="C1350" s="45" t="s">
        <v>8126</v>
      </c>
      <c r="D1350" s="45" t="s">
        <v>7319</v>
      </c>
      <c r="E1350" s="25">
        <v>7260.73</v>
      </c>
      <c r="F1350" s="15">
        <v>2550466</v>
      </c>
      <c r="G1350" s="45" t="s">
        <v>308</v>
      </c>
      <c r="H1350" s="45" t="s">
        <v>1951</v>
      </c>
      <c r="I1350" s="58">
        <v>42163</v>
      </c>
      <c r="J1350" s="58">
        <v>53121</v>
      </c>
      <c r="K1350" s="45" t="s">
        <v>2022</v>
      </c>
      <c r="L1350" s="45" t="s">
        <v>2762</v>
      </c>
    </row>
    <row r="1351" spans="1:12">
      <c r="A1351" s="16">
        <v>1348</v>
      </c>
      <c r="B1351" s="47" t="s">
        <v>7317</v>
      </c>
      <c r="C1351" s="47" t="s">
        <v>8126</v>
      </c>
      <c r="D1351" s="47" t="s">
        <v>1983</v>
      </c>
      <c r="E1351" s="27">
        <v>260.66000000000003</v>
      </c>
      <c r="F1351" s="17">
        <v>5533724</v>
      </c>
      <c r="G1351" s="47" t="s">
        <v>2739</v>
      </c>
      <c r="H1351" s="47" t="s">
        <v>1951</v>
      </c>
      <c r="I1351" s="57">
        <v>42163</v>
      </c>
      <c r="J1351" s="57">
        <v>53121</v>
      </c>
      <c r="K1351" s="47" t="s">
        <v>267</v>
      </c>
      <c r="L1351" s="47" t="s">
        <v>1983</v>
      </c>
    </row>
    <row r="1352" spans="1:12">
      <c r="A1352" s="14">
        <v>1349</v>
      </c>
      <c r="B1352" s="45" t="s">
        <v>7320</v>
      </c>
      <c r="C1352" s="45" t="s">
        <v>8126</v>
      </c>
      <c r="D1352" s="45" t="s">
        <v>7322</v>
      </c>
      <c r="E1352" s="25">
        <v>2464.9299999999998</v>
      </c>
      <c r="F1352" s="15">
        <v>5502977</v>
      </c>
      <c r="G1352" s="45" t="s">
        <v>7323</v>
      </c>
      <c r="H1352" s="45" t="s">
        <v>1951</v>
      </c>
      <c r="I1352" s="58">
        <v>42167</v>
      </c>
      <c r="J1352" s="58">
        <v>49472</v>
      </c>
      <c r="K1352" s="45" t="s">
        <v>356</v>
      </c>
      <c r="L1352" s="45" t="s">
        <v>3685</v>
      </c>
    </row>
    <row r="1353" spans="1:12">
      <c r="A1353" s="16">
        <v>1350</v>
      </c>
      <c r="B1353" s="47" t="s">
        <v>7324</v>
      </c>
      <c r="C1353" s="47" t="s">
        <v>8126</v>
      </c>
      <c r="D1353" s="47" t="s">
        <v>7325</v>
      </c>
      <c r="E1353" s="27">
        <v>18213.580000000002</v>
      </c>
      <c r="F1353" s="17">
        <v>5502977</v>
      </c>
      <c r="G1353" s="47" t="s">
        <v>7323</v>
      </c>
      <c r="H1353" s="47" t="s">
        <v>1951</v>
      </c>
      <c r="I1353" s="57">
        <v>42167</v>
      </c>
      <c r="J1353" s="57">
        <v>49472</v>
      </c>
      <c r="K1353" s="47" t="s">
        <v>356</v>
      </c>
      <c r="L1353" s="47" t="s">
        <v>3685</v>
      </c>
    </row>
    <row r="1354" spans="1:12">
      <c r="A1354" s="14">
        <v>1351</v>
      </c>
      <c r="B1354" s="45" t="s">
        <v>7326</v>
      </c>
      <c r="C1354" s="45" t="s">
        <v>8126</v>
      </c>
      <c r="D1354" s="45" t="s">
        <v>7327</v>
      </c>
      <c r="E1354" s="25">
        <v>27697.26</v>
      </c>
      <c r="F1354" s="15">
        <v>5502977</v>
      </c>
      <c r="G1354" s="45" t="s">
        <v>7323</v>
      </c>
      <c r="H1354" s="45" t="s">
        <v>1951</v>
      </c>
      <c r="I1354" s="58">
        <v>42167</v>
      </c>
      <c r="J1354" s="58">
        <v>49472</v>
      </c>
      <c r="K1354" s="45" t="s">
        <v>356</v>
      </c>
      <c r="L1354" s="45" t="s">
        <v>3685</v>
      </c>
    </row>
    <row r="1355" spans="1:12">
      <c r="A1355" s="16">
        <v>1352</v>
      </c>
      <c r="B1355" s="47" t="s">
        <v>7328</v>
      </c>
      <c r="C1355" s="47" t="s">
        <v>8126</v>
      </c>
      <c r="D1355" s="47" t="s">
        <v>7329</v>
      </c>
      <c r="E1355" s="27">
        <v>2354.8200000000002</v>
      </c>
      <c r="F1355" s="17">
        <v>2715619</v>
      </c>
      <c r="G1355" s="47" t="s">
        <v>7330</v>
      </c>
      <c r="H1355" s="47" t="s">
        <v>1946</v>
      </c>
      <c r="I1355" s="57">
        <v>42171</v>
      </c>
      <c r="J1355" s="57">
        <v>53129</v>
      </c>
      <c r="K1355" s="47" t="s">
        <v>267</v>
      </c>
      <c r="L1355" s="47" t="s">
        <v>3178</v>
      </c>
    </row>
    <row r="1356" spans="1:12">
      <c r="A1356" s="14">
        <v>1353</v>
      </c>
      <c r="B1356" s="45" t="s">
        <v>7754</v>
      </c>
      <c r="C1356" s="45" t="s">
        <v>8126</v>
      </c>
      <c r="D1356" s="45" t="s">
        <v>7755</v>
      </c>
      <c r="E1356" s="25">
        <v>510.36</v>
      </c>
      <c r="F1356" s="15">
        <v>2097109</v>
      </c>
      <c r="G1356" s="45" t="s">
        <v>1850</v>
      </c>
      <c r="H1356" s="45" t="s">
        <v>1951</v>
      </c>
      <c r="I1356" s="58">
        <v>42173</v>
      </c>
      <c r="J1356" s="58">
        <v>53131</v>
      </c>
      <c r="K1356" s="45" t="s">
        <v>267</v>
      </c>
      <c r="L1356" s="45" t="s">
        <v>3178</v>
      </c>
    </row>
    <row r="1357" spans="1:12">
      <c r="A1357" s="16">
        <v>1354</v>
      </c>
      <c r="B1357" s="47" t="s">
        <v>7331</v>
      </c>
      <c r="C1357" s="47" t="s">
        <v>8126</v>
      </c>
      <c r="D1357" s="47" t="s">
        <v>7332</v>
      </c>
      <c r="E1357" s="27">
        <v>3480.7</v>
      </c>
      <c r="F1357" s="17">
        <v>5413877</v>
      </c>
      <c r="G1357" s="47" t="s">
        <v>7333</v>
      </c>
      <c r="H1357" s="47" t="s">
        <v>1951</v>
      </c>
      <c r="I1357" s="57">
        <v>42174</v>
      </c>
      <c r="J1357" s="57">
        <v>53132</v>
      </c>
      <c r="K1357" s="47" t="s">
        <v>724</v>
      </c>
      <c r="L1357" s="47" t="s">
        <v>2234</v>
      </c>
    </row>
    <row r="1358" spans="1:12">
      <c r="A1358" s="14">
        <v>1355</v>
      </c>
      <c r="B1358" s="45" t="s">
        <v>7334</v>
      </c>
      <c r="C1358" s="45" t="s">
        <v>8126</v>
      </c>
      <c r="D1358" s="45" t="s">
        <v>7335</v>
      </c>
      <c r="E1358" s="25">
        <v>28.07</v>
      </c>
      <c r="F1358" s="15">
        <v>2714809</v>
      </c>
      <c r="G1358" s="45" t="s">
        <v>7336</v>
      </c>
      <c r="H1358" s="45" t="s">
        <v>1951</v>
      </c>
      <c r="I1358" s="58">
        <v>42177</v>
      </c>
      <c r="J1358" s="58">
        <v>53135</v>
      </c>
      <c r="K1358" s="45" t="s">
        <v>1422</v>
      </c>
      <c r="L1358" s="45" t="s">
        <v>3147</v>
      </c>
    </row>
    <row r="1359" spans="1:12">
      <c r="A1359" s="16">
        <v>1356</v>
      </c>
      <c r="B1359" s="47" t="s">
        <v>8079</v>
      </c>
      <c r="C1359" s="47" t="s">
        <v>8126</v>
      </c>
      <c r="D1359" s="47" t="s">
        <v>2045</v>
      </c>
      <c r="E1359" s="27">
        <v>123.84</v>
      </c>
      <c r="F1359" s="17">
        <v>5887917</v>
      </c>
      <c r="G1359" s="47" t="s">
        <v>3663</v>
      </c>
      <c r="H1359" s="47" t="s">
        <v>1951</v>
      </c>
      <c r="I1359" s="57">
        <v>42186</v>
      </c>
      <c r="J1359" s="57">
        <v>53144</v>
      </c>
      <c r="K1359" s="47" t="s">
        <v>356</v>
      </c>
      <c r="L1359" s="47" t="s">
        <v>2265</v>
      </c>
    </row>
    <row r="1360" spans="1:12">
      <c r="A1360" s="14">
        <v>1357</v>
      </c>
      <c r="B1360" s="45" t="s">
        <v>7338</v>
      </c>
      <c r="C1360" s="45" t="s">
        <v>8126</v>
      </c>
      <c r="D1360" s="45" t="s">
        <v>2045</v>
      </c>
      <c r="E1360" s="25">
        <v>500.01</v>
      </c>
      <c r="F1360" s="15">
        <v>5226902</v>
      </c>
      <c r="G1360" s="45" t="s">
        <v>7339</v>
      </c>
      <c r="H1360" s="45" t="s">
        <v>1951</v>
      </c>
      <c r="I1360" s="58">
        <v>42186</v>
      </c>
      <c r="J1360" s="58">
        <v>53144</v>
      </c>
      <c r="K1360" s="45" t="s">
        <v>356</v>
      </c>
      <c r="L1360" s="45" t="s">
        <v>2265</v>
      </c>
    </row>
    <row r="1361" spans="1:12">
      <c r="A1361" s="16">
        <v>1358</v>
      </c>
      <c r="B1361" s="47" t="s">
        <v>7340</v>
      </c>
      <c r="C1361" s="47" t="s">
        <v>8126</v>
      </c>
      <c r="D1361" s="47" t="s">
        <v>7341</v>
      </c>
      <c r="E1361" s="27">
        <v>3667.04</v>
      </c>
      <c r="F1361" s="17">
        <v>6123317</v>
      </c>
      <c r="G1361" s="47" t="s">
        <v>7342</v>
      </c>
      <c r="H1361" s="47" t="s">
        <v>1951</v>
      </c>
      <c r="I1361" s="57">
        <v>42187</v>
      </c>
      <c r="J1361" s="57">
        <v>53145</v>
      </c>
      <c r="K1361" s="47" t="s">
        <v>425</v>
      </c>
      <c r="L1361" s="47" t="s">
        <v>2037</v>
      </c>
    </row>
    <row r="1362" spans="1:12">
      <c r="A1362" s="14">
        <v>1359</v>
      </c>
      <c r="B1362" s="45" t="s">
        <v>7343</v>
      </c>
      <c r="C1362" s="45" t="s">
        <v>8126</v>
      </c>
      <c r="D1362" s="45" t="s">
        <v>6786</v>
      </c>
      <c r="E1362" s="25">
        <v>1304.81</v>
      </c>
      <c r="F1362" s="15">
        <v>2869594</v>
      </c>
      <c r="G1362" s="45" t="s">
        <v>1463</v>
      </c>
      <c r="H1362" s="45" t="s">
        <v>1951</v>
      </c>
      <c r="I1362" s="58">
        <v>42188</v>
      </c>
      <c r="J1362" s="58">
        <v>53146</v>
      </c>
      <c r="K1362" s="45" t="s">
        <v>425</v>
      </c>
      <c r="L1362" s="45" t="s">
        <v>2054</v>
      </c>
    </row>
    <row r="1363" spans="1:12">
      <c r="A1363" s="16">
        <v>1360</v>
      </c>
      <c r="B1363" s="47" t="s">
        <v>7344</v>
      </c>
      <c r="C1363" s="47" t="s">
        <v>8126</v>
      </c>
      <c r="D1363" s="47" t="s">
        <v>2562</v>
      </c>
      <c r="E1363" s="27">
        <v>516.32000000000005</v>
      </c>
      <c r="F1363" s="17">
        <v>2869594</v>
      </c>
      <c r="G1363" s="47" t="s">
        <v>1463</v>
      </c>
      <c r="H1363" s="47" t="s">
        <v>1951</v>
      </c>
      <c r="I1363" s="57">
        <v>42188</v>
      </c>
      <c r="J1363" s="57">
        <v>53146</v>
      </c>
      <c r="K1363" s="47" t="s">
        <v>425</v>
      </c>
      <c r="L1363" s="47" t="s">
        <v>2157</v>
      </c>
    </row>
    <row r="1364" spans="1:12">
      <c r="A1364" s="14">
        <v>1361</v>
      </c>
      <c r="B1364" s="45" t="s">
        <v>7345</v>
      </c>
      <c r="C1364" s="45" t="s">
        <v>8126</v>
      </c>
      <c r="D1364" s="45" t="s">
        <v>3425</v>
      </c>
      <c r="E1364" s="25">
        <v>41.53</v>
      </c>
      <c r="F1364" s="15">
        <v>2016265</v>
      </c>
      <c r="G1364" s="45" t="s">
        <v>7346</v>
      </c>
      <c r="H1364" s="45" t="s">
        <v>1951</v>
      </c>
      <c r="I1364" s="58">
        <v>42192</v>
      </c>
      <c r="J1364" s="58">
        <v>53150</v>
      </c>
      <c r="K1364" s="45" t="s">
        <v>425</v>
      </c>
      <c r="L1364" s="45" t="s">
        <v>7347</v>
      </c>
    </row>
    <row r="1365" spans="1:12">
      <c r="A1365" s="16">
        <v>1362</v>
      </c>
      <c r="B1365" s="47" t="s">
        <v>7348</v>
      </c>
      <c r="C1365" s="47" t="s">
        <v>8126</v>
      </c>
      <c r="D1365" s="47" t="s">
        <v>7349</v>
      </c>
      <c r="E1365" s="27">
        <v>189.11</v>
      </c>
      <c r="F1365" s="17">
        <v>5722942</v>
      </c>
      <c r="G1365" s="47" t="s">
        <v>5209</v>
      </c>
      <c r="H1365" s="47" t="s">
        <v>1951</v>
      </c>
      <c r="I1365" s="57">
        <v>42192</v>
      </c>
      <c r="J1365" s="57">
        <v>53150</v>
      </c>
      <c r="K1365" s="47" t="s">
        <v>267</v>
      </c>
      <c r="L1365" s="47" t="s">
        <v>3888</v>
      </c>
    </row>
    <row r="1366" spans="1:12">
      <c r="A1366" s="14">
        <v>1363</v>
      </c>
      <c r="B1366" s="45" t="s">
        <v>7350</v>
      </c>
      <c r="C1366" s="45" t="s">
        <v>8126</v>
      </c>
      <c r="D1366" s="45" t="s">
        <v>4832</v>
      </c>
      <c r="E1366" s="25">
        <v>505.45</v>
      </c>
      <c r="F1366" s="15">
        <v>5175933</v>
      </c>
      <c r="G1366" s="45" t="s">
        <v>7351</v>
      </c>
      <c r="H1366" s="45" t="s">
        <v>1951</v>
      </c>
      <c r="I1366" s="58">
        <v>42212</v>
      </c>
      <c r="J1366" s="58">
        <v>53170</v>
      </c>
      <c r="K1366" s="45" t="s">
        <v>697</v>
      </c>
      <c r="L1366" s="45" t="s">
        <v>2045</v>
      </c>
    </row>
    <row r="1367" spans="1:12">
      <c r="A1367" s="16">
        <v>1364</v>
      </c>
      <c r="B1367" s="47" t="s">
        <v>7354</v>
      </c>
      <c r="C1367" s="47" t="s">
        <v>8126</v>
      </c>
      <c r="D1367" s="47" t="s">
        <v>7355</v>
      </c>
      <c r="E1367" s="27">
        <v>779.32</v>
      </c>
      <c r="F1367" s="17">
        <v>5205107</v>
      </c>
      <c r="G1367" s="47" t="s">
        <v>7356</v>
      </c>
      <c r="H1367" s="47" t="s">
        <v>1951</v>
      </c>
      <c r="I1367" s="57">
        <v>42229</v>
      </c>
      <c r="J1367" s="57">
        <v>53187</v>
      </c>
      <c r="K1367" s="47" t="s">
        <v>1422</v>
      </c>
      <c r="L1367" s="47" t="s">
        <v>7357</v>
      </c>
    </row>
    <row r="1368" spans="1:12">
      <c r="A1368" s="14">
        <v>1365</v>
      </c>
      <c r="B1368" s="45" t="s">
        <v>7363</v>
      </c>
      <c r="C1368" s="45" t="s">
        <v>8126</v>
      </c>
      <c r="D1368" s="45" t="s">
        <v>7364</v>
      </c>
      <c r="E1368" s="25">
        <v>2007.38</v>
      </c>
      <c r="F1368" s="15">
        <v>5060419</v>
      </c>
      <c r="G1368" s="45" t="s">
        <v>7365</v>
      </c>
      <c r="H1368" s="45" t="s">
        <v>2008</v>
      </c>
      <c r="I1368" s="58">
        <v>42230</v>
      </c>
      <c r="J1368" s="58">
        <v>53188</v>
      </c>
      <c r="K1368" s="45" t="s">
        <v>456</v>
      </c>
      <c r="L1368" s="45" t="s">
        <v>2049</v>
      </c>
    </row>
    <row r="1369" spans="1:12">
      <c r="A1369" s="16">
        <v>1366</v>
      </c>
      <c r="B1369" s="47" t="s">
        <v>7358</v>
      </c>
      <c r="C1369" s="47" t="s">
        <v>8126</v>
      </c>
      <c r="D1369" s="47" t="s">
        <v>7359</v>
      </c>
      <c r="E1369" s="27">
        <v>46.26</v>
      </c>
      <c r="F1369" s="17">
        <v>5347963</v>
      </c>
      <c r="G1369" s="47" t="s">
        <v>7360</v>
      </c>
      <c r="H1369" s="47" t="s">
        <v>1951</v>
      </c>
      <c r="I1369" s="57">
        <v>42233</v>
      </c>
      <c r="J1369" s="57">
        <v>53191</v>
      </c>
      <c r="K1369" s="47" t="s">
        <v>168</v>
      </c>
      <c r="L1369" s="47" t="s">
        <v>169</v>
      </c>
    </row>
    <row r="1370" spans="1:12">
      <c r="A1370" s="14">
        <v>1367</v>
      </c>
      <c r="B1370" s="45" t="s">
        <v>7368</v>
      </c>
      <c r="C1370" s="45" t="s">
        <v>8126</v>
      </c>
      <c r="D1370" s="45" t="s">
        <v>4108</v>
      </c>
      <c r="E1370" s="25">
        <v>62.74</v>
      </c>
      <c r="F1370" s="15">
        <v>5364116</v>
      </c>
      <c r="G1370" s="45" t="s">
        <v>7369</v>
      </c>
      <c r="H1370" s="45" t="s">
        <v>1951</v>
      </c>
      <c r="I1370" s="58">
        <v>42237</v>
      </c>
      <c r="J1370" s="58">
        <v>53195</v>
      </c>
      <c r="K1370" s="45" t="s">
        <v>724</v>
      </c>
      <c r="L1370" s="45" t="s">
        <v>253</v>
      </c>
    </row>
    <row r="1371" spans="1:12">
      <c r="A1371" s="16">
        <v>1368</v>
      </c>
      <c r="B1371" s="47" t="s">
        <v>7366</v>
      </c>
      <c r="C1371" s="47" t="s">
        <v>8126</v>
      </c>
      <c r="D1371" s="47" t="s">
        <v>7367</v>
      </c>
      <c r="E1371" s="27">
        <v>852.96</v>
      </c>
      <c r="F1371" s="17">
        <v>5084024</v>
      </c>
      <c r="G1371" s="47" t="s">
        <v>6222</v>
      </c>
      <c r="H1371" s="47" t="s">
        <v>1951</v>
      </c>
      <c r="I1371" s="57">
        <v>42237</v>
      </c>
      <c r="J1371" s="57">
        <v>53195</v>
      </c>
      <c r="K1371" s="47" t="s">
        <v>356</v>
      </c>
      <c r="L1371" s="47" t="s">
        <v>2265</v>
      </c>
    </row>
    <row r="1372" spans="1:12">
      <c r="A1372" s="14">
        <v>1369</v>
      </c>
      <c r="B1372" s="45" t="s">
        <v>7370</v>
      </c>
      <c r="C1372" s="45" t="s">
        <v>8126</v>
      </c>
      <c r="D1372" s="45" t="s">
        <v>7371</v>
      </c>
      <c r="E1372" s="25">
        <v>75.33</v>
      </c>
      <c r="F1372" s="15">
        <v>6249264</v>
      </c>
      <c r="G1372" s="45" t="s">
        <v>4180</v>
      </c>
      <c r="H1372" s="45" t="s">
        <v>2008</v>
      </c>
      <c r="I1372" s="58">
        <v>42243</v>
      </c>
      <c r="J1372" s="58">
        <v>53201</v>
      </c>
      <c r="K1372" s="45" t="s">
        <v>697</v>
      </c>
      <c r="L1372" s="45" t="s">
        <v>1562</v>
      </c>
    </row>
    <row r="1373" spans="1:12">
      <c r="A1373" s="16">
        <v>1370</v>
      </c>
      <c r="B1373" s="47" t="s">
        <v>7372</v>
      </c>
      <c r="C1373" s="47" t="s">
        <v>8126</v>
      </c>
      <c r="D1373" s="47" t="s">
        <v>7373</v>
      </c>
      <c r="E1373" s="27">
        <v>163.83000000000001</v>
      </c>
      <c r="F1373" s="17">
        <v>5601703</v>
      </c>
      <c r="G1373" s="47" t="s">
        <v>7374</v>
      </c>
      <c r="H1373" s="47" t="s">
        <v>1946</v>
      </c>
      <c r="I1373" s="57">
        <v>42243</v>
      </c>
      <c r="J1373" s="57">
        <v>53201</v>
      </c>
      <c r="K1373" s="47" t="s">
        <v>663</v>
      </c>
      <c r="L1373" s="47" t="s">
        <v>2359</v>
      </c>
    </row>
    <row r="1374" spans="1:12">
      <c r="A1374" s="14">
        <v>1371</v>
      </c>
      <c r="B1374" s="45" t="s">
        <v>7377</v>
      </c>
      <c r="C1374" s="45" t="s">
        <v>8126</v>
      </c>
      <c r="D1374" s="45" t="s">
        <v>7378</v>
      </c>
      <c r="E1374" s="25">
        <v>200.12</v>
      </c>
      <c r="F1374" s="15">
        <v>5823595</v>
      </c>
      <c r="G1374" s="45" t="s">
        <v>7379</v>
      </c>
      <c r="H1374" s="45" t="s">
        <v>1946</v>
      </c>
      <c r="I1374" s="58">
        <v>42250</v>
      </c>
      <c r="J1374" s="58">
        <v>53208</v>
      </c>
      <c r="K1374" s="45" t="s">
        <v>1422</v>
      </c>
      <c r="L1374" s="45" t="s">
        <v>3012</v>
      </c>
    </row>
    <row r="1375" spans="1:12">
      <c r="A1375" s="16">
        <v>1372</v>
      </c>
      <c r="B1375" s="47" t="s">
        <v>7380</v>
      </c>
      <c r="C1375" s="47" t="s">
        <v>8126</v>
      </c>
      <c r="D1375" s="47" t="s">
        <v>7381</v>
      </c>
      <c r="E1375" s="27">
        <v>6664.61</v>
      </c>
      <c r="F1375" s="17">
        <v>5618339</v>
      </c>
      <c r="G1375" s="47" t="s">
        <v>7382</v>
      </c>
      <c r="H1375" s="47" t="s">
        <v>2008</v>
      </c>
      <c r="I1375" s="57">
        <v>42255</v>
      </c>
      <c r="J1375" s="57">
        <v>53213</v>
      </c>
      <c r="K1375" s="47" t="s">
        <v>425</v>
      </c>
      <c r="L1375" s="47" t="s">
        <v>2297</v>
      </c>
    </row>
    <row r="1376" spans="1:12">
      <c r="A1376" s="14">
        <v>1373</v>
      </c>
      <c r="B1376" s="45" t="s">
        <v>7383</v>
      </c>
      <c r="C1376" s="45" t="s">
        <v>8126</v>
      </c>
      <c r="D1376" s="45" t="s">
        <v>2720</v>
      </c>
      <c r="E1376" s="25">
        <v>1334.28</v>
      </c>
      <c r="F1376" s="15">
        <v>5609879</v>
      </c>
      <c r="G1376" s="45" t="s">
        <v>7384</v>
      </c>
      <c r="H1376" s="45" t="s">
        <v>2008</v>
      </c>
      <c r="I1376" s="58">
        <v>42256</v>
      </c>
      <c r="J1376" s="58">
        <v>53214</v>
      </c>
      <c r="K1376" s="45" t="s">
        <v>2022</v>
      </c>
      <c r="L1376" s="45" t="s">
        <v>2720</v>
      </c>
    </row>
    <row r="1377" spans="1:12">
      <c r="A1377" s="16">
        <v>1374</v>
      </c>
      <c r="B1377" s="47" t="s">
        <v>7386</v>
      </c>
      <c r="C1377" s="47" t="s">
        <v>8126</v>
      </c>
      <c r="D1377" s="47" t="s">
        <v>2136</v>
      </c>
      <c r="E1377" s="27">
        <v>53.85</v>
      </c>
      <c r="F1377" s="17">
        <v>5196183</v>
      </c>
      <c r="G1377" s="47" t="s">
        <v>2137</v>
      </c>
      <c r="H1377" s="47" t="s">
        <v>1951</v>
      </c>
      <c r="I1377" s="57">
        <v>42258</v>
      </c>
      <c r="J1377" s="57">
        <v>53216</v>
      </c>
      <c r="K1377" s="47" t="s">
        <v>1422</v>
      </c>
      <c r="L1377" s="47" t="s">
        <v>2138</v>
      </c>
    </row>
    <row r="1378" spans="1:12">
      <c r="A1378" s="14">
        <v>1375</v>
      </c>
      <c r="B1378" s="45" t="s">
        <v>7387</v>
      </c>
      <c r="C1378" s="45" t="s">
        <v>8126</v>
      </c>
      <c r="D1378" s="45" t="s">
        <v>7388</v>
      </c>
      <c r="E1378" s="25">
        <v>2910.51</v>
      </c>
      <c r="F1378" s="15">
        <v>5480256</v>
      </c>
      <c r="G1378" s="45" t="s">
        <v>7389</v>
      </c>
      <c r="H1378" s="45" t="s">
        <v>1946</v>
      </c>
      <c r="I1378" s="58">
        <v>42261</v>
      </c>
      <c r="J1378" s="58">
        <v>53219</v>
      </c>
      <c r="K1378" s="45" t="s">
        <v>697</v>
      </c>
      <c r="L1378" s="45" t="s">
        <v>3678</v>
      </c>
    </row>
    <row r="1379" spans="1:12">
      <c r="A1379" s="16">
        <v>1376</v>
      </c>
      <c r="B1379" s="47" t="s">
        <v>7395</v>
      </c>
      <c r="C1379" s="47" t="s">
        <v>8126</v>
      </c>
      <c r="D1379" s="47" t="s">
        <v>4782</v>
      </c>
      <c r="E1379" s="27">
        <v>911.31</v>
      </c>
      <c r="F1379" s="17">
        <v>2546574</v>
      </c>
      <c r="G1379" s="47" t="s">
        <v>7396</v>
      </c>
      <c r="H1379" s="47" t="s">
        <v>1951</v>
      </c>
      <c r="I1379" s="57">
        <v>42265</v>
      </c>
      <c r="J1379" s="57">
        <v>53223</v>
      </c>
      <c r="K1379" s="47" t="s">
        <v>267</v>
      </c>
      <c r="L1379" s="47" t="s">
        <v>1983</v>
      </c>
    </row>
    <row r="1380" spans="1:12">
      <c r="A1380" s="14">
        <v>1377</v>
      </c>
      <c r="B1380" s="45" t="s">
        <v>7393</v>
      </c>
      <c r="C1380" s="45" t="s">
        <v>8126</v>
      </c>
      <c r="D1380" s="45" t="s">
        <v>7394</v>
      </c>
      <c r="E1380" s="25">
        <v>1701.64</v>
      </c>
      <c r="F1380" s="15">
        <v>5075912</v>
      </c>
      <c r="G1380" s="45" t="s">
        <v>1722</v>
      </c>
      <c r="H1380" s="45" t="s">
        <v>1951</v>
      </c>
      <c r="I1380" s="58">
        <v>42265</v>
      </c>
      <c r="J1380" s="58">
        <v>53223</v>
      </c>
      <c r="K1380" s="45" t="s">
        <v>456</v>
      </c>
      <c r="L1380" s="45" t="s">
        <v>3233</v>
      </c>
    </row>
    <row r="1381" spans="1:12">
      <c r="A1381" s="16">
        <v>1378</v>
      </c>
      <c r="B1381" s="47" t="s">
        <v>7397</v>
      </c>
      <c r="C1381" s="47" t="s">
        <v>8126</v>
      </c>
      <c r="D1381" s="47" t="s">
        <v>4338</v>
      </c>
      <c r="E1381" s="27">
        <v>106.66</v>
      </c>
      <c r="F1381" s="17">
        <v>5458757</v>
      </c>
      <c r="G1381" s="47" t="s">
        <v>7398</v>
      </c>
      <c r="H1381" s="47" t="s">
        <v>1951</v>
      </c>
      <c r="I1381" s="57">
        <v>42268</v>
      </c>
      <c r="J1381" s="57">
        <v>53226</v>
      </c>
      <c r="K1381" s="47" t="s">
        <v>737</v>
      </c>
      <c r="L1381" s="47" t="s">
        <v>2271</v>
      </c>
    </row>
    <row r="1382" spans="1:12">
      <c r="A1382" s="14">
        <v>1379</v>
      </c>
      <c r="B1382" s="45" t="s">
        <v>7399</v>
      </c>
      <c r="C1382" s="45" t="s">
        <v>8126</v>
      </c>
      <c r="D1382" s="45" t="s">
        <v>7400</v>
      </c>
      <c r="E1382" s="25">
        <v>25.94</v>
      </c>
      <c r="F1382" s="15">
        <v>5728215</v>
      </c>
      <c r="G1382" s="45" t="s">
        <v>7401</v>
      </c>
      <c r="H1382" s="45" t="s">
        <v>1951</v>
      </c>
      <c r="I1382" s="58">
        <v>42268</v>
      </c>
      <c r="J1382" s="58">
        <v>53226</v>
      </c>
      <c r="K1382" s="45" t="s">
        <v>168</v>
      </c>
      <c r="L1382" s="45" t="s">
        <v>2198</v>
      </c>
    </row>
    <row r="1383" spans="1:12">
      <c r="A1383" s="16">
        <v>1380</v>
      </c>
      <c r="B1383" s="47" t="s">
        <v>7402</v>
      </c>
      <c r="C1383" s="47" t="s">
        <v>8126</v>
      </c>
      <c r="D1383" s="47" t="s">
        <v>7403</v>
      </c>
      <c r="E1383" s="27">
        <v>5488.42</v>
      </c>
      <c r="F1383" s="17">
        <v>5673569</v>
      </c>
      <c r="G1383" s="47" t="s">
        <v>6985</v>
      </c>
      <c r="H1383" s="47" t="s">
        <v>1951</v>
      </c>
      <c r="I1383" s="57">
        <v>42271</v>
      </c>
      <c r="J1383" s="57">
        <v>53229</v>
      </c>
      <c r="K1383" s="47" t="s">
        <v>356</v>
      </c>
      <c r="L1383" s="47" t="s">
        <v>2265</v>
      </c>
    </row>
    <row r="1384" spans="1:12">
      <c r="A1384" s="14">
        <v>1381</v>
      </c>
      <c r="B1384" s="45" t="s">
        <v>7411</v>
      </c>
      <c r="C1384" s="45" t="s">
        <v>8126</v>
      </c>
      <c r="D1384" s="45" t="s">
        <v>3990</v>
      </c>
      <c r="E1384" s="25">
        <v>33.17</v>
      </c>
      <c r="F1384" s="15">
        <v>4371267</v>
      </c>
      <c r="G1384" s="45" t="s">
        <v>7412</v>
      </c>
      <c r="H1384" s="45" t="s">
        <v>1951</v>
      </c>
      <c r="I1384" s="58">
        <v>42297</v>
      </c>
      <c r="J1384" s="58">
        <v>53255</v>
      </c>
      <c r="K1384" s="45" t="s">
        <v>560</v>
      </c>
      <c r="L1384" s="45" t="s">
        <v>561</v>
      </c>
    </row>
    <row r="1385" spans="1:12">
      <c r="A1385" s="16">
        <v>1382</v>
      </c>
      <c r="B1385" s="47" t="s">
        <v>7407</v>
      </c>
      <c r="C1385" s="47" t="s">
        <v>8126</v>
      </c>
      <c r="D1385" s="47" t="s">
        <v>7408</v>
      </c>
      <c r="E1385" s="27">
        <v>515.05999999999995</v>
      </c>
      <c r="F1385" s="17">
        <v>5586879</v>
      </c>
      <c r="G1385" s="47" t="s">
        <v>4663</v>
      </c>
      <c r="H1385" s="47" t="s">
        <v>1951</v>
      </c>
      <c r="I1385" s="57">
        <v>42297</v>
      </c>
      <c r="J1385" s="57">
        <v>53255</v>
      </c>
      <c r="K1385" s="47" t="s">
        <v>267</v>
      </c>
      <c r="L1385" s="47" t="s">
        <v>3888</v>
      </c>
    </row>
    <row r="1386" spans="1:12">
      <c r="A1386" s="14">
        <v>1383</v>
      </c>
      <c r="B1386" s="45" t="s">
        <v>7409</v>
      </c>
      <c r="C1386" s="45" t="s">
        <v>8126</v>
      </c>
      <c r="D1386" s="45" t="s">
        <v>7410</v>
      </c>
      <c r="E1386" s="25">
        <v>133.79</v>
      </c>
      <c r="F1386" s="15">
        <v>2546574</v>
      </c>
      <c r="G1386" s="45" t="s">
        <v>7396</v>
      </c>
      <c r="H1386" s="45" t="s">
        <v>1951</v>
      </c>
      <c r="I1386" s="58">
        <v>42297</v>
      </c>
      <c r="J1386" s="58">
        <v>53255</v>
      </c>
      <c r="K1386" s="45" t="s">
        <v>663</v>
      </c>
      <c r="L1386" s="45" t="s">
        <v>2359</v>
      </c>
    </row>
    <row r="1387" spans="1:12">
      <c r="A1387" s="16">
        <v>1384</v>
      </c>
      <c r="B1387" s="47" t="s">
        <v>7413</v>
      </c>
      <c r="C1387" s="47" t="s">
        <v>8126</v>
      </c>
      <c r="D1387" s="47" t="s">
        <v>4961</v>
      </c>
      <c r="E1387" s="27">
        <v>79.14</v>
      </c>
      <c r="F1387" s="17">
        <v>5143926</v>
      </c>
      <c r="G1387" s="47" t="s">
        <v>7414</v>
      </c>
      <c r="H1387" s="47" t="s">
        <v>1951</v>
      </c>
      <c r="I1387" s="57">
        <v>42298</v>
      </c>
      <c r="J1387" s="57">
        <v>53256</v>
      </c>
      <c r="K1387" s="47" t="s">
        <v>1420</v>
      </c>
      <c r="L1387" s="47" t="s">
        <v>4079</v>
      </c>
    </row>
    <row r="1388" spans="1:12">
      <c r="A1388" s="14">
        <v>1385</v>
      </c>
      <c r="B1388" s="45" t="s">
        <v>7415</v>
      </c>
      <c r="C1388" s="45" t="s">
        <v>8126</v>
      </c>
      <c r="D1388" s="45" t="s">
        <v>3305</v>
      </c>
      <c r="E1388" s="25">
        <v>6467.48</v>
      </c>
      <c r="F1388" s="15">
        <v>5412374</v>
      </c>
      <c r="G1388" s="45" t="s">
        <v>7416</v>
      </c>
      <c r="H1388" s="45" t="s">
        <v>1951</v>
      </c>
      <c r="I1388" s="58">
        <v>42307</v>
      </c>
      <c r="J1388" s="58">
        <v>53265</v>
      </c>
      <c r="K1388" s="45" t="s">
        <v>356</v>
      </c>
      <c r="L1388" s="45" t="s">
        <v>2114</v>
      </c>
    </row>
    <row r="1389" spans="1:12">
      <c r="A1389" s="16">
        <v>1386</v>
      </c>
      <c r="B1389" s="47" t="s">
        <v>7421</v>
      </c>
      <c r="C1389" s="47" t="s">
        <v>8126</v>
      </c>
      <c r="D1389" s="47" t="s">
        <v>3537</v>
      </c>
      <c r="E1389" s="27">
        <v>41.87</v>
      </c>
      <c r="F1389" s="17">
        <v>2012677</v>
      </c>
      <c r="G1389" s="47" t="s">
        <v>7422</v>
      </c>
      <c r="H1389" s="47" t="s">
        <v>1951</v>
      </c>
      <c r="I1389" s="57">
        <v>42311</v>
      </c>
      <c r="J1389" s="57">
        <v>53269</v>
      </c>
      <c r="K1389" s="47" t="s">
        <v>697</v>
      </c>
      <c r="L1389" s="47" t="s">
        <v>2026</v>
      </c>
    </row>
    <row r="1390" spans="1:12">
      <c r="A1390" s="14">
        <v>1387</v>
      </c>
      <c r="B1390" s="45" t="s">
        <v>7427</v>
      </c>
      <c r="C1390" s="45" t="s">
        <v>8126</v>
      </c>
      <c r="D1390" s="45" t="s">
        <v>7428</v>
      </c>
      <c r="E1390" s="25">
        <v>1983.01</v>
      </c>
      <c r="F1390" s="15">
        <v>2715619</v>
      </c>
      <c r="G1390" s="45" t="s">
        <v>7330</v>
      </c>
      <c r="H1390" s="45" t="s">
        <v>1946</v>
      </c>
      <c r="I1390" s="58">
        <v>42313</v>
      </c>
      <c r="J1390" s="58">
        <v>53271</v>
      </c>
      <c r="K1390" s="45" t="s">
        <v>267</v>
      </c>
      <c r="L1390" s="45" t="s">
        <v>7429</v>
      </c>
    </row>
    <row r="1391" spans="1:12">
      <c r="A1391" s="16">
        <v>1388</v>
      </c>
      <c r="B1391" s="47" t="s">
        <v>7425</v>
      </c>
      <c r="C1391" s="47" t="s">
        <v>8126</v>
      </c>
      <c r="D1391" s="47" t="s">
        <v>7426</v>
      </c>
      <c r="E1391" s="27">
        <v>690.4</v>
      </c>
      <c r="F1391" s="17">
        <v>5073189</v>
      </c>
      <c r="G1391" s="47" t="s">
        <v>4578</v>
      </c>
      <c r="H1391" s="47" t="s">
        <v>1951</v>
      </c>
      <c r="I1391" s="57">
        <v>42314</v>
      </c>
      <c r="J1391" s="57">
        <v>53272</v>
      </c>
      <c r="K1391" s="47" t="s">
        <v>267</v>
      </c>
      <c r="L1391" s="47" t="s">
        <v>3888</v>
      </c>
    </row>
    <row r="1392" spans="1:12">
      <c r="A1392" s="14">
        <v>1389</v>
      </c>
      <c r="B1392" s="45" t="s">
        <v>7430</v>
      </c>
      <c r="C1392" s="45" t="s">
        <v>8126</v>
      </c>
      <c r="D1392" s="45" t="s">
        <v>7431</v>
      </c>
      <c r="E1392" s="25">
        <v>31.79</v>
      </c>
      <c r="F1392" s="15">
        <v>2542714</v>
      </c>
      <c r="G1392" s="45" t="s">
        <v>7432</v>
      </c>
      <c r="H1392" s="45" t="s">
        <v>1951</v>
      </c>
      <c r="I1392" s="58">
        <v>42318</v>
      </c>
      <c r="J1392" s="58">
        <v>53276</v>
      </c>
      <c r="K1392" s="45" t="s">
        <v>168</v>
      </c>
      <c r="L1392" s="45" t="s">
        <v>2198</v>
      </c>
    </row>
    <row r="1393" spans="1:12">
      <c r="A1393" s="16">
        <v>1390</v>
      </c>
      <c r="B1393" s="47" t="s">
        <v>7433</v>
      </c>
      <c r="C1393" s="47" t="s">
        <v>8126</v>
      </c>
      <c r="D1393" s="47" t="s">
        <v>3670</v>
      </c>
      <c r="E1393" s="27">
        <v>1322.54</v>
      </c>
      <c r="F1393" s="17">
        <v>2672146</v>
      </c>
      <c r="G1393" s="47" t="s">
        <v>1945</v>
      </c>
      <c r="H1393" s="47" t="s">
        <v>1946</v>
      </c>
      <c r="I1393" s="57">
        <v>42318</v>
      </c>
      <c r="J1393" s="57">
        <v>53276</v>
      </c>
      <c r="K1393" s="47" t="s">
        <v>1422</v>
      </c>
      <c r="L1393" s="47" t="s">
        <v>3182</v>
      </c>
    </row>
    <row r="1394" spans="1:12">
      <c r="A1394" s="14">
        <v>1391</v>
      </c>
      <c r="B1394" s="45" t="s">
        <v>7822</v>
      </c>
      <c r="C1394" s="45" t="s">
        <v>8126</v>
      </c>
      <c r="D1394" s="45" t="s">
        <v>7823</v>
      </c>
      <c r="E1394" s="25">
        <v>903.27</v>
      </c>
      <c r="F1394" s="15">
        <v>5155568</v>
      </c>
      <c r="G1394" s="45" t="s">
        <v>7821</v>
      </c>
      <c r="H1394" s="45" t="s">
        <v>1951</v>
      </c>
      <c r="I1394" s="58">
        <v>42319</v>
      </c>
      <c r="J1394" s="58">
        <v>53277</v>
      </c>
      <c r="K1394" s="45" t="s">
        <v>456</v>
      </c>
      <c r="L1394" s="45" t="s">
        <v>2049</v>
      </c>
    </row>
    <row r="1395" spans="1:12">
      <c r="A1395" s="16">
        <v>1392</v>
      </c>
      <c r="B1395" s="47" t="s">
        <v>7819</v>
      </c>
      <c r="C1395" s="47" t="s">
        <v>8126</v>
      </c>
      <c r="D1395" s="47" t="s">
        <v>7820</v>
      </c>
      <c r="E1395" s="27">
        <v>759.71</v>
      </c>
      <c r="F1395" s="17">
        <v>5155568</v>
      </c>
      <c r="G1395" s="47" t="s">
        <v>7821</v>
      </c>
      <c r="H1395" s="47" t="s">
        <v>1951</v>
      </c>
      <c r="I1395" s="57">
        <v>42319</v>
      </c>
      <c r="J1395" s="57">
        <v>53277</v>
      </c>
      <c r="K1395" s="47" t="s">
        <v>456</v>
      </c>
      <c r="L1395" s="47" t="s">
        <v>2049</v>
      </c>
    </row>
    <row r="1396" spans="1:12">
      <c r="A1396" s="14">
        <v>1393</v>
      </c>
      <c r="B1396" s="45" t="s">
        <v>7434</v>
      </c>
      <c r="C1396" s="45" t="s">
        <v>8126</v>
      </c>
      <c r="D1396" s="45" t="s">
        <v>7435</v>
      </c>
      <c r="E1396" s="25">
        <v>4271.18</v>
      </c>
      <c r="F1396" s="15">
        <v>2005522</v>
      </c>
      <c r="G1396" s="45" t="s">
        <v>7436</v>
      </c>
      <c r="H1396" s="45" t="s">
        <v>1951</v>
      </c>
      <c r="I1396" s="58">
        <v>42324</v>
      </c>
      <c r="J1396" s="58">
        <v>53282</v>
      </c>
      <c r="K1396" s="45" t="s">
        <v>697</v>
      </c>
      <c r="L1396" s="45" t="s">
        <v>2454</v>
      </c>
    </row>
    <row r="1397" spans="1:12">
      <c r="A1397" s="16">
        <v>1394</v>
      </c>
      <c r="B1397" s="47" t="s">
        <v>7439</v>
      </c>
      <c r="C1397" s="47" t="s">
        <v>8126</v>
      </c>
      <c r="D1397" s="47" t="s">
        <v>7438</v>
      </c>
      <c r="E1397" s="27">
        <v>23062.99</v>
      </c>
      <c r="F1397" s="17">
        <v>5376467</v>
      </c>
      <c r="G1397" s="47" t="s">
        <v>6145</v>
      </c>
      <c r="H1397" s="47" t="s">
        <v>1951</v>
      </c>
      <c r="I1397" s="57">
        <v>42326</v>
      </c>
      <c r="J1397" s="57">
        <v>53284</v>
      </c>
      <c r="K1397" s="47" t="s">
        <v>697</v>
      </c>
      <c r="L1397" s="47" t="s">
        <v>4094</v>
      </c>
    </row>
    <row r="1398" spans="1:12">
      <c r="A1398" s="14">
        <v>1395</v>
      </c>
      <c r="B1398" s="45" t="s">
        <v>7437</v>
      </c>
      <c r="C1398" s="45" t="s">
        <v>8126</v>
      </c>
      <c r="D1398" s="45" t="s">
        <v>7438</v>
      </c>
      <c r="E1398" s="25">
        <v>27343.25</v>
      </c>
      <c r="F1398" s="15">
        <v>5376467</v>
      </c>
      <c r="G1398" s="45" t="s">
        <v>6145</v>
      </c>
      <c r="H1398" s="45" t="s">
        <v>1951</v>
      </c>
      <c r="I1398" s="58">
        <v>42326</v>
      </c>
      <c r="J1398" s="58">
        <v>53284</v>
      </c>
      <c r="K1398" s="45" t="s">
        <v>697</v>
      </c>
      <c r="L1398" s="45" t="s">
        <v>4094</v>
      </c>
    </row>
    <row r="1399" spans="1:12">
      <c r="A1399" s="16">
        <v>1396</v>
      </c>
      <c r="B1399" s="47" t="s">
        <v>7440</v>
      </c>
      <c r="C1399" s="47" t="s">
        <v>8126</v>
      </c>
      <c r="D1399" s="47" t="s">
        <v>6786</v>
      </c>
      <c r="E1399" s="27">
        <v>792.73</v>
      </c>
      <c r="F1399" s="17">
        <v>2869594</v>
      </c>
      <c r="G1399" s="47" t="s">
        <v>1463</v>
      </c>
      <c r="H1399" s="47" t="s">
        <v>1951</v>
      </c>
      <c r="I1399" s="57">
        <v>42327</v>
      </c>
      <c r="J1399" s="57">
        <v>53285</v>
      </c>
      <c r="K1399" s="47" t="s">
        <v>425</v>
      </c>
      <c r="L1399" s="47" t="s">
        <v>2157</v>
      </c>
    </row>
    <row r="1400" spans="1:12">
      <c r="A1400" s="14">
        <v>1397</v>
      </c>
      <c r="B1400" s="45" t="s">
        <v>7441</v>
      </c>
      <c r="C1400" s="45" t="s">
        <v>8126</v>
      </c>
      <c r="D1400" s="45" t="s">
        <v>7442</v>
      </c>
      <c r="E1400" s="25">
        <v>171.85</v>
      </c>
      <c r="F1400" s="15">
        <v>2546574</v>
      </c>
      <c r="G1400" s="45" t="s">
        <v>7396</v>
      </c>
      <c r="H1400" s="45" t="s">
        <v>1951</v>
      </c>
      <c r="I1400" s="58">
        <v>42333</v>
      </c>
      <c r="J1400" s="58">
        <v>53291</v>
      </c>
      <c r="K1400" s="45" t="s">
        <v>663</v>
      </c>
      <c r="L1400" s="45" t="s">
        <v>2359</v>
      </c>
    </row>
    <row r="1401" spans="1:12">
      <c r="A1401" s="16">
        <v>1398</v>
      </c>
      <c r="B1401" s="47" t="s">
        <v>7443</v>
      </c>
      <c r="C1401" s="47" t="s">
        <v>8126</v>
      </c>
      <c r="D1401" s="47" t="s">
        <v>3748</v>
      </c>
      <c r="E1401" s="27">
        <v>1215.8699999999999</v>
      </c>
      <c r="F1401" s="17">
        <v>2095025</v>
      </c>
      <c r="G1401" s="47" t="s">
        <v>3047</v>
      </c>
      <c r="H1401" s="47" t="s">
        <v>1951</v>
      </c>
      <c r="I1401" s="57">
        <v>42340</v>
      </c>
      <c r="J1401" s="57">
        <v>53298</v>
      </c>
      <c r="K1401" s="47" t="s">
        <v>697</v>
      </c>
      <c r="L1401" s="47" t="s">
        <v>6861</v>
      </c>
    </row>
    <row r="1402" spans="1:12">
      <c r="A1402" s="14">
        <v>1399</v>
      </c>
      <c r="B1402" s="45" t="s">
        <v>7447</v>
      </c>
      <c r="C1402" s="45" t="s">
        <v>8126</v>
      </c>
      <c r="D1402" s="45" t="s">
        <v>7448</v>
      </c>
      <c r="E1402" s="25">
        <v>12.6</v>
      </c>
      <c r="F1402" s="15">
        <v>2095025</v>
      </c>
      <c r="G1402" s="45" t="s">
        <v>3047</v>
      </c>
      <c r="H1402" s="45" t="s">
        <v>1951</v>
      </c>
      <c r="I1402" s="58">
        <v>42352</v>
      </c>
      <c r="J1402" s="58">
        <v>53310</v>
      </c>
      <c r="K1402" s="45" t="s">
        <v>267</v>
      </c>
      <c r="L1402" s="45" t="s">
        <v>2485</v>
      </c>
    </row>
    <row r="1403" spans="1:12">
      <c r="A1403" s="16">
        <v>1400</v>
      </c>
      <c r="B1403" s="47" t="s">
        <v>7469</v>
      </c>
      <c r="C1403" s="47" t="s">
        <v>8126</v>
      </c>
      <c r="D1403" s="47" t="s">
        <v>7470</v>
      </c>
      <c r="E1403" s="27">
        <v>7862.71</v>
      </c>
      <c r="F1403" s="17">
        <v>5586119</v>
      </c>
      <c r="G1403" s="47" t="s">
        <v>7464</v>
      </c>
      <c r="H1403" s="47" t="s">
        <v>2008</v>
      </c>
      <c r="I1403" s="57">
        <v>42369</v>
      </c>
      <c r="J1403" s="57">
        <v>53327</v>
      </c>
      <c r="K1403" s="47" t="s">
        <v>7465</v>
      </c>
      <c r="L1403" s="47" t="s">
        <v>7471</v>
      </c>
    </row>
    <row r="1404" spans="1:12">
      <c r="A1404" s="14">
        <v>1401</v>
      </c>
      <c r="B1404" s="45" t="s">
        <v>7472</v>
      </c>
      <c r="C1404" s="45" t="s">
        <v>8126</v>
      </c>
      <c r="D1404" s="45" t="s">
        <v>4466</v>
      </c>
      <c r="E1404" s="25">
        <v>5447.21</v>
      </c>
      <c r="F1404" s="15">
        <v>5586119</v>
      </c>
      <c r="G1404" s="45" t="s">
        <v>7464</v>
      </c>
      <c r="H1404" s="45" t="s">
        <v>2008</v>
      </c>
      <c r="I1404" s="58">
        <v>42369</v>
      </c>
      <c r="J1404" s="58">
        <v>53327</v>
      </c>
      <c r="K1404" s="45" t="s">
        <v>679</v>
      </c>
      <c r="L1404" s="45" t="s">
        <v>5915</v>
      </c>
    </row>
    <row r="1405" spans="1:12">
      <c r="A1405" s="16">
        <v>1402</v>
      </c>
      <c r="B1405" s="47" t="s">
        <v>7467</v>
      </c>
      <c r="C1405" s="47" t="s">
        <v>8126</v>
      </c>
      <c r="D1405" s="47" t="s">
        <v>7468</v>
      </c>
      <c r="E1405" s="27">
        <v>612.70000000000005</v>
      </c>
      <c r="F1405" s="17">
        <v>5586119</v>
      </c>
      <c r="G1405" s="47" t="s">
        <v>7464</v>
      </c>
      <c r="H1405" s="47" t="s">
        <v>2008</v>
      </c>
      <c r="I1405" s="57">
        <v>42369</v>
      </c>
      <c r="J1405" s="57">
        <v>53327</v>
      </c>
      <c r="K1405" s="47" t="s">
        <v>7465</v>
      </c>
      <c r="L1405" s="47" t="s">
        <v>7466</v>
      </c>
    </row>
    <row r="1406" spans="1:12">
      <c r="A1406" s="14">
        <v>1403</v>
      </c>
      <c r="B1406" s="45" t="s">
        <v>7462</v>
      </c>
      <c r="C1406" s="45" t="s">
        <v>8126</v>
      </c>
      <c r="D1406" s="45" t="s">
        <v>7463</v>
      </c>
      <c r="E1406" s="25">
        <v>549.41</v>
      </c>
      <c r="F1406" s="15">
        <v>5586119</v>
      </c>
      <c r="G1406" s="45" t="s">
        <v>7464</v>
      </c>
      <c r="H1406" s="45" t="s">
        <v>2008</v>
      </c>
      <c r="I1406" s="58">
        <v>42369</v>
      </c>
      <c r="J1406" s="58">
        <v>53327</v>
      </c>
      <c r="K1406" s="45" t="s">
        <v>7465</v>
      </c>
      <c r="L1406" s="45" t="s">
        <v>7466</v>
      </c>
    </row>
    <row r="1407" spans="1:12">
      <c r="A1407" s="16">
        <v>1404</v>
      </c>
      <c r="B1407" s="47" t="s">
        <v>7473</v>
      </c>
      <c r="C1407" s="47" t="s">
        <v>8126</v>
      </c>
      <c r="D1407" s="47" t="s">
        <v>7474</v>
      </c>
      <c r="E1407" s="27">
        <v>21893.14</v>
      </c>
      <c r="F1407" s="17">
        <v>5586119</v>
      </c>
      <c r="G1407" s="47" t="s">
        <v>7464</v>
      </c>
      <c r="H1407" s="47" t="s">
        <v>2008</v>
      </c>
      <c r="I1407" s="57">
        <v>42369</v>
      </c>
      <c r="J1407" s="57">
        <v>53327</v>
      </c>
      <c r="K1407" s="47" t="s">
        <v>679</v>
      </c>
      <c r="L1407" s="47" t="s">
        <v>5915</v>
      </c>
    </row>
    <row r="1408" spans="1:12">
      <c r="A1408" s="14">
        <v>1405</v>
      </c>
      <c r="B1408" s="45" t="s">
        <v>7483</v>
      </c>
      <c r="C1408" s="45" t="s">
        <v>8126</v>
      </c>
      <c r="D1408" s="45" t="s">
        <v>7484</v>
      </c>
      <c r="E1408" s="25">
        <v>101.71</v>
      </c>
      <c r="F1408" s="15">
        <v>5113636</v>
      </c>
      <c r="G1408" s="45" t="s">
        <v>7485</v>
      </c>
      <c r="H1408" s="45" t="s">
        <v>1951</v>
      </c>
      <c r="I1408" s="58">
        <v>42381</v>
      </c>
      <c r="J1408" s="58">
        <v>53339</v>
      </c>
      <c r="K1408" s="45" t="s">
        <v>425</v>
      </c>
      <c r="L1408" s="45" t="s">
        <v>2324</v>
      </c>
    </row>
    <row r="1409" spans="1:12">
      <c r="A1409" s="16">
        <v>1406</v>
      </c>
      <c r="B1409" s="47" t="s">
        <v>7486</v>
      </c>
      <c r="C1409" s="47" t="s">
        <v>8126</v>
      </c>
      <c r="D1409" s="47" t="s">
        <v>2241</v>
      </c>
      <c r="E1409" s="27">
        <v>783.36</v>
      </c>
      <c r="F1409" s="17">
        <v>5106656</v>
      </c>
      <c r="G1409" s="47" t="s">
        <v>1695</v>
      </c>
      <c r="H1409" s="47" t="s">
        <v>1951</v>
      </c>
      <c r="I1409" s="57">
        <v>42390</v>
      </c>
      <c r="J1409" s="57">
        <v>53348</v>
      </c>
      <c r="K1409" s="47" t="s">
        <v>180</v>
      </c>
      <c r="L1409" s="47" t="s">
        <v>180</v>
      </c>
    </row>
    <row r="1410" spans="1:12">
      <c r="A1410" s="14">
        <v>1407</v>
      </c>
      <c r="B1410" s="45" t="s">
        <v>7487</v>
      </c>
      <c r="C1410" s="45" t="s">
        <v>8126</v>
      </c>
      <c r="D1410" s="45" t="s">
        <v>2100</v>
      </c>
      <c r="E1410" s="25">
        <v>157.38</v>
      </c>
      <c r="F1410" s="15">
        <v>5215331</v>
      </c>
      <c r="G1410" s="45" t="s">
        <v>6666</v>
      </c>
      <c r="H1410" s="45" t="s">
        <v>2008</v>
      </c>
      <c r="I1410" s="58">
        <v>42396</v>
      </c>
      <c r="J1410" s="58">
        <v>53354</v>
      </c>
      <c r="K1410" s="45" t="s">
        <v>356</v>
      </c>
      <c r="L1410" s="45" t="s">
        <v>2265</v>
      </c>
    </row>
    <row r="1411" spans="1:12">
      <c r="A1411" s="16">
        <v>1408</v>
      </c>
      <c r="B1411" s="47" t="s">
        <v>7488</v>
      </c>
      <c r="C1411" s="47" t="s">
        <v>8126</v>
      </c>
      <c r="D1411" s="47" t="s">
        <v>7489</v>
      </c>
      <c r="E1411" s="27">
        <v>1840.53</v>
      </c>
      <c r="F1411" s="17">
        <v>2715619</v>
      </c>
      <c r="G1411" s="47" t="s">
        <v>7330</v>
      </c>
      <c r="H1411" s="47" t="s">
        <v>1946</v>
      </c>
      <c r="I1411" s="57">
        <v>42404</v>
      </c>
      <c r="J1411" s="57">
        <v>53362</v>
      </c>
      <c r="K1411" s="47" t="s">
        <v>267</v>
      </c>
      <c r="L1411" s="47" t="s">
        <v>5912</v>
      </c>
    </row>
    <row r="1412" spans="1:12">
      <c r="A1412" s="14">
        <v>1409</v>
      </c>
      <c r="B1412" s="45" t="s">
        <v>7490</v>
      </c>
      <c r="C1412" s="45" t="s">
        <v>8126</v>
      </c>
      <c r="D1412" s="45" t="s">
        <v>2136</v>
      </c>
      <c r="E1412" s="25">
        <v>83.27</v>
      </c>
      <c r="F1412" s="15">
        <v>5352959</v>
      </c>
      <c r="G1412" s="45" t="s">
        <v>5650</v>
      </c>
      <c r="H1412" s="45" t="s">
        <v>2008</v>
      </c>
      <c r="I1412" s="58">
        <v>42404</v>
      </c>
      <c r="J1412" s="58">
        <v>53362</v>
      </c>
      <c r="K1412" s="45" t="s">
        <v>1422</v>
      </c>
      <c r="L1412" s="45" t="s">
        <v>2138</v>
      </c>
    </row>
    <row r="1413" spans="1:12">
      <c r="A1413" s="16">
        <v>1410</v>
      </c>
      <c r="B1413" s="47" t="s">
        <v>7491</v>
      </c>
      <c r="C1413" s="47" t="s">
        <v>8126</v>
      </c>
      <c r="D1413" s="47" t="s">
        <v>7492</v>
      </c>
      <c r="E1413" s="27">
        <v>1082.71</v>
      </c>
      <c r="F1413" s="17">
        <v>5137438</v>
      </c>
      <c r="G1413" s="47" t="s">
        <v>1900</v>
      </c>
      <c r="H1413" s="47" t="s">
        <v>2008</v>
      </c>
      <c r="I1413" s="57">
        <v>42408</v>
      </c>
      <c r="J1413" s="57">
        <v>53366</v>
      </c>
      <c r="K1413" s="47" t="s">
        <v>425</v>
      </c>
      <c r="L1413" s="47" t="s">
        <v>2054</v>
      </c>
    </row>
    <row r="1414" spans="1:12">
      <c r="A1414" s="14">
        <v>1411</v>
      </c>
      <c r="B1414" s="45" t="s">
        <v>7493</v>
      </c>
      <c r="C1414" s="45" t="s">
        <v>8126</v>
      </c>
      <c r="D1414" s="45" t="s">
        <v>7184</v>
      </c>
      <c r="E1414" s="25">
        <v>71.66</v>
      </c>
      <c r="F1414" s="15">
        <v>5473055</v>
      </c>
      <c r="G1414" s="45" t="s">
        <v>7185</v>
      </c>
      <c r="H1414" s="45" t="s">
        <v>1951</v>
      </c>
      <c r="I1414" s="58">
        <v>42424</v>
      </c>
      <c r="J1414" s="58">
        <v>53382</v>
      </c>
      <c r="K1414" s="45" t="s">
        <v>356</v>
      </c>
      <c r="L1414" s="45" t="s">
        <v>2265</v>
      </c>
    </row>
    <row r="1415" spans="1:12">
      <c r="A1415" s="16">
        <v>1412</v>
      </c>
      <c r="B1415" s="47" t="s">
        <v>7494</v>
      </c>
      <c r="C1415" s="47" t="s">
        <v>8126</v>
      </c>
      <c r="D1415" s="47" t="s">
        <v>2045</v>
      </c>
      <c r="E1415" s="27">
        <v>3000.62</v>
      </c>
      <c r="F1415" s="17">
        <v>5108195</v>
      </c>
      <c r="G1415" s="47" t="s">
        <v>2218</v>
      </c>
      <c r="H1415" s="47" t="s">
        <v>1951</v>
      </c>
      <c r="I1415" s="57">
        <v>42429</v>
      </c>
      <c r="J1415" s="57">
        <v>53386</v>
      </c>
      <c r="K1415" s="47" t="s">
        <v>697</v>
      </c>
      <c r="L1415" s="47" t="s">
        <v>2363</v>
      </c>
    </row>
    <row r="1416" spans="1:12">
      <c r="A1416" s="14">
        <v>1413</v>
      </c>
      <c r="B1416" s="45" t="s">
        <v>7498</v>
      </c>
      <c r="C1416" s="45" t="s">
        <v>8126</v>
      </c>
      <c r="D1416" s="45" t="s">
        <v>7499</v>
      </c>
      <c r="E1416" s="25">
        <v>612.66999999999996</v>
      </c>
      <c r="F1416" s="15">
        <v>5935539</v>
      </c>
      <c r="G1416" s="45" t="s">
        <v>3884</v>
      </c>
      <c r="H1416" s="45" t="s">
        <v>1951</v>
      </c>
      <c r="I1416" s="58">
        <v>42433</v>
      </c>
      <c r="J1416" s="58">
        <v>53390</v>
      </c>
      <c r="K1416" s="45" t="s">
        <v>267</v>
      </c>
      <c r="L1416" s="45" t="s">
        <v>3888</v>
      </c>
    </row>
    <row r="1417" spans="1:12">
      <c r="A1417" s="16">
        <v>1414</v>
      </c>
      <c r="B1417" s="47" t="s">
        <v>7500</v>
      </c>
      <c r="C1417" s="47" t="s">
        <v>8126</v>
      </c>
      <c r="D1417" s="47" t="s">
        <v>6084</v>
      </c>
      <c r="E1417" s="27">
        <v>630.01</v>
      </c>
      <c r="F1417" s="17">
        <v>5073189</v>
      </c>
      <c r="G1417" s="47" t="s">
        <v>4578</v>
      </c>
      <c r="H1417" s="47" t="s">
        <v>1951</v>
      </c>
      <c r="I1417" s="57">
        <v>42433</v>
      </c>
      <c r="J1417" s="57">
        <v>53390</v>
      </c>
      <c r="K1417" s="47" t="s">
        <v>267</v>
      </c>
      <c r="L1417" s="47" t="s">
        <v>3888</v>
      </c>
    </row>
    <row r="1418" spans="1:12">
      <c r="A1418" s="14">
        <v>1415</v>
      </c>
      <c r="B1418" s="45" t="s">
        <v>7501</v>
      </c>
      <c r="C1418" s="45" t="s">
        <v>8126</v>
      </c>
      <c r="D1418" s="45" t="s">
        <v>3862</v>
      </c>
      <c r="E1418" s="25">
        <v>94.48</v>
      </c>
      <c r="F1418" s="15">
        <v>2028239</v>
      </c>
      <c r="G1418" s="45" t="s">
        <v>7502</v>
      </c>
      <c r="H1418" s="45" t="s">
        <v>1951</v>
      </c>
      <c r="I1418" s="58">
        <v>42445</v>
      </c>
      <c r="J1418" s="58">
        <v>53402</v>
      </c>
      <c r="K1418" s="45" t="s">
        <v>168</v>
      </c>
      <c r="L1418" s="45" t="s">
        <v>413</v>
      </c>
    </row>
    <row r="1419" spans="1:12">
      <c r="A1419" s="16">
        <v>1416</v>
      </c>
      <c r="B1419" s="47" t="s">
        <v>7505</v>
      </c>
      <c r="C1419" s="47" t="s">
        <v>8126</v>
      </c>
      <c r="D1419" s="47" t="s">
        <v>2338</v>
      </c>
      <c r="E1419" s="27">
        <v>1561.28</v>
      </c>
      <c r="F1419" s="17">
        <v>5376637</v>
      </c>
      <c r="G1419" s="47" t="s">
        <v>7506</v>
      </c>
      <c r="H1419" s="47" t="s">
        <v>1946</v>
      </c>
      <c r="I1419" s="57">
        <v>42452</v>
      </c>
      <c r="J1419" s="57">
        <v>53409</v>
      </c>
      <c r="K1419" s="47" t="s">
        <v>356</v>
      </c>
      <c r="L1419" s="47" t="s">
        <v>2114</v>
      </c>
    </row>
    <row r="1420" spans="1:12">
      <c r="A1420" s="14">
        <v>1417</v>
      </c>
      <c r="B1420" s="45" t="s">
        <v>7508</v>
      </c>
      <c r="C1420" s="45" t="s">
        <v>8126</v>
      </c>
      <c r="D1420" s="45" t="s">
        <v>7509</v>
      </c>
      <c r="E1420" s="25">
        <v>44.38</v>
      </c>
      <c r="F1420" s="15">
        <v>4000617</v>
      </c>
      <c r="G1420" s="45" t="s">
        <v>7510</v>
      </c>
      <c r="H1420" s="45" t="s">
        <v>1951</v>
      </c>
      <c r="I1420" s="58">
        <v>42459</v>
      </c>
      <c r="J1420" s="58">
        <v>53416</v>
      </c>
      <c r="K1420" s="45" t="s">
        <v>2022</v>
      </c>
      <c r="L1420" s="45" t="s">
        <v>6337</v>
      </c>
    </row>
    <row r="1421" spans="1:12">
      <c r="A1421" s="16">
        <v>1418</v>
      </c>
      <c r="B1421" s="47" t="s">
        <v>7511</v>
      </c>
      <c r="C1421" s="47" t="s">
        <v>8126</v>
      </c>
      <c r="D1421" s="47" t="s">
        <v>2419</v>
      </c>
      <c r="E1421" s="27">
        <v>1445.3</v>
      </c>
      <c r="F1421" s="17">
        <v>5328772</v>
      </c>
      <c r="G1421" s="47" t="s">
        <v>2420</v>
      </c>
      <c r="H1421" s="47" t="s">
        <v>2008</v>
      </c>
      <c r="I1421" s="57">
        <v>42460</v>
      </c>
      <c r="J1421" s="57">
        <v>53417</v>
      </c>
      <c r="K1421" s="47" t="s">
        <v>267</v>
      </c>
      <c r="L1421" s="47" t="s">
        <v>3930</v>
      </c>
    </row>
    <row r="1422" spans="1:12">
      <c r="A1422" s="14">
        <v>1419</v>
      </c>
      <c r="B1422" s="45" t="s">
        <v>7515</v>
      </c>
      <c r="C1422" s="45" t="s">
        <v>8126</v>
      </c>
      <c r="D1422" s="45" t="s">
        <v>7516</v>
      </c>
      <c r="E1422" s="25">
        <v>529.38</v>
      </c>
      <c r="F1422" s="15">
        <v>5179394</v>
      </c>
      <c r="G1422" s="45" t="s">
        <v>7517</v>
      </c>
      <c r="H1422" s="45" t="s">
        <v>2008</v>
      </c>
      <c r="I1422" s="58">
        <v>42467</v>
      </c>
      <c r="J1422" s="58">
        <v>53424</v>
      </c>
      <c r="K1422" s="45" t="s">
        <v>267</v>
      </c>
      <c r="L1422" s="45" t="s">
        <v>2026</v>
      </c>
    </row>
    <row r="1423" spans="1:12">
      <c r="A1423" s="16">
        <v>1420</v>
      </c>
      <c r="B1423" s="47" t="s">
        <v>7522</v>
      </c>
      <c r="C1423" s="47" t="s">
        <v>8126</v>
      </c>
      <c r="D1423" s="47" t="s">
        <v>2476</v>
      </c>
      <c r="E1423" s="27">
        <v>251.44</v>
      </c>
      <c r="F1423" s="17">
        <v>2872722</v>
      </c>
      <c r="G1423" s="47" t="s">
        <v>7523</v>
      </c>
      <c r="H1423" s="47" t="s">
        <v>1951</v>
      </c>
      <c r="I1423" s="57">
        <v>42482</v>
      </c>
      <c r="J1423" s="57">
        <v>53439</v>
      </c>
      <c r="K1423" s="47" t="s">
        <v>1303</v>
      </c>
      <c r="L1423" s="47" t="s">
        <v>2329</v>
      </c>
    </row>
    <row r="1424" spans="1:12">
      <c r="A1424" s="14">
        <v>1421</v>
      </c>
      <c r="B1424" s="45" t="s">
        <v>7524</v>
      </c>
      <c r="C1424" s="45" t="s">
        <v>8126</v>
      </c>
      <c r="D1424" s="45" t="s">
        <v>7525</v>
      </c>
      <c r="E1424" s="25">
        <v>864.23</v>
      </c>
      <c r="F1424" s="15">
        <v>5260833</v>
      </c>
      <c r="G1424" s="45" t="s">
        <v>7526</v>
      </c>
      <c r="H1424" s="45" t="s">
        <v>1951</v>
      </c>
      <c r="I1424" s="58">
        <v>42494</v>
      </c>
      <c r="J1424" s="58">
        <v>53451</v>
      </c>
      <c r="K1424" s="45" t="s">
        <v>2022</v>
      </c>
      <c r="L1424" s="45" t="s">
        <v>2720</v>
      </c>
    </row>
    <row r="1425" spans="1:12">
      <c r="A1425" s="16">
        <v>1422</v>
      </c>
      <c r="B1425" s="47" t="s">
        <v>7527</v>
      </c>
      <c r="C1425" s="47" t="s">
        <v>8126</v>
      </c>
      <c r="D1425" s="47" t="s">
        <v>7528</v>
      </c>
      <c r="E1425" s="27">
        <v>653.73</v>
      </c>
      <c r="F1425" s="17">
        <v>5194075</v>
      </c>
      <c r="G1425" s="47" t="s">
        <v>7529</v>
      </c>
      <c r="H1425" s="47" t="s">
        <v>1951</v>
      </c>
      <c r="I1425" s="57">
        <v>42499</v>
      </c>
      <c r="J1425" s="57">
        <v>53456</v>
      </c>
      <c r="K1425" s="47" t="s">
        <v>1422</v>
      </c>
      <c r="L1425" s="47" t="s">
        <v>2138</v>
      </c>
    </row>
    <row r="1426" spans="1:12">
      <c r="A1426" s="14">
        <v>1423</v>
      </c>
      <c r="B1426" s="45" t="s">
        <v>7530</v>
      </c>
      <c r="C1426" s="45" t="s">
        <v>8126</v>
      </c>
      <c r="D1426" s="45" t="s">
        <v>7051</v>
      </c>
      <c r="E1426" s="25">
        <v>2899.28</v>
      </c>
      <c r="F1426" s="15">
        <v>5176727</v>
      </c>
      <c r="G1426" s="45" t="s">
        <v>6151</v>
      </c>
      <c r="H1426" s="45" t="s">
        <v>1946</v>
      </c>
      <c r="I1426" s="58">
        <v>42502</v>
      </c>
      <c r="J1426" s="58">
        <v>53459</v>
      </c>
      <c r="K1426" s="45" t="s">
        <v>425</v>
      </c>
      <c r="L1426" s="45" t="s">
        <v>498</v>
      </c>
    </row>
    <row r="1427" spans="1:12">
      <c r="A1427" s="16">
        <v>1424</v>
      </c>
      <c r="B1427" s="47" t="s">
        <v>7536</v>
      </c>
      <c r="C1427" s="47" t="s">
        <v>8126</v>
      </c>
      <c r="D1427" s="47" t="s">
        <v>7537</v>
      </c>
      <c r="E1427" s="27">
        <v>844.73</v>
      </c>
      <c r="F1427" s="17">
        <v>2878992</v>
      </c>
      <c r="G1427" s="47" t="s">
        <v>7538</v>
      </c>
      <c r="H1427" s="47" t="s">
        <v>2008</v>
      </c>
      <c r="I1427" s="57">
        <v>42506</v>
      </c>
      <c r="J1427" s="57">
        <v>53463</v>
      </c>
      <c r="K1427" s="47" t="s">
        <v>737</v>
      </c>
      <c r="L1427" s="47" t="s">
        <v>2992</v>
      </c>
    </row>
    <row r="1428" spans="1:12">
      <c r="A1428" s="14">
        <v>1425</v>
      </c>
      <c r="B1428" s="45" t="s">
        <v>7534</v>
      </c>
      <c r="C1428" s="45" t="s">
        <v>8126</v>
      </c>
      <c r="D1428" s="45" t="s">
        <v>7535</v>
      </c>
      <c r="E1428" s="25">
        <v>326.52999999999997</v>
      </c>
      <c r="F1428" s="15">
        <v>5515882</v>
      </c>
      <c r="G1428" s="45" t="s">
        <v>364</v>
      </c>
      <c r="H1428" s="45" t="s">
        <v>1951</v>
      </c>
      <c r="I1428" s="58">
        <v>42506</v>
      </c>
      <c r="J1428" s="58">
        <v>53463</v>
      </c>
      <c r="K1428" s="45" t="s">
        <v>724</v>
      </c>
      <c r="L1428" s="45" t="s">
        <v>2227</v>
      </c>
    </row>
    <row r="1429" spans="1:12">
      <c r="A1429" s="16">
        <v>1426</v>
      </c>
      <c r="B1429" s="47" t="s">
        <v>7539</v>
      </c>
      <c r="C1429" s="47" t="s">
        <v>8126</v>
      </c>
      <c r="D1429" s="47" t="s">
        <v>7540</v>
      </c>
      <c r="E1429" s="27">
        <v>63.2</v>
      </c>
      <c r="F1429" s="17">
        <v>5248809</v>
      </c>
      <c r="G1429" s="47" t="s">
        <v>3041</v>
      </c>
      <c r="H1429" s="47" t="s">
        <v>2008</v>
      </c>
      <c r="I1429" s="57">
        <v>42513</v>
      </c>
      <c r="J1429" s="57">
        <v>53470</v>
      </c>
      <c r="K1429" s="47" t="s">
        <v>180</v>
      </c>
      <c r="L1429" s="47" t="s">
        <v>2168</v>
      </c>
    </row>
    <row r="1430" spans="1:12">
      <c r="A1430" s="14">
        <v>1427</v>
      </c>
      <c r="B1430" s="45" t="s">
        <v>7546</v>
      </c>
      <c r="C1430" s="45" t="s">
        <v>8126</v>
      </c>
      <c r="D1430" s="45" t="s">
        <v>3537</v>
      </c>
      <c r="E1430" s="25">
        <v>979.68</v>
      </c>
      <c r="F1430" s="15">
        <v>5353246</v>
      </c>
      <c r="G1430" s="45" t="s">
        <v>7545</v>
      </c>
      <c r="H1430" s="45" t="s">
        <v>1951</v>
      </c>
      <c r="I1430" s="58">
        <v>42516</v>
      </c>
      <c r="J1430" s="58">
        <v>53473</v>
      </c>
      <c r="K1430" s="45" t="s">
        <v>663</v>
      </c>
      <c r="L1430" s="45" t="s">
        <v>561</v>
      </c>
    </row>
    <row r="1431" spans="1:12">
      <c r="A1431" s="16">
        <v>1428</v>
      </c>
      <c r="B1431" s="47" t="s">
        <v>7543</v>
      </c>
      <c r="C1431" s="47" t="s">
        <v>8126</v>
      </c>
      <c r="D1431" s="47" t="s">
        <v>7544</v>
      </c>
      <c r="E1431" s="27">
        <v>989.9</v>
      </c>
      <c r="F1431" s="17">
        <v>5353246</v>
      </c>
      <c r="G1431" s="47" t="s">
        <v>7545</v>
      </c>
      <c r="H1431" s="47" t="s">
        <v>1951</v>
      </c>
      <c r="I1431" s="57">
        <v>42516</v>
      </c>
      <c r="J1431" s="57">
        <v>53473</v>
      </c>
      <c r="K1431" s="47" t="s">
        <v>663</v>
      </c>
      <c r="L1431" s="47" t="s">
        <v>561</v>
      </c>
    </row>
    <row r="1432" spans="1:12">
      <c r="A1432" s="14">
        <v>1429</v>
      </c>
      <c r="B1432" s="45" t="s">
        <v>7549</v>
      </c>
      <c r="C1432" s="45" t="s">
        <v>8126</v>
      </c>
      <c r="D1432" s="45" t="s">
        <v>7550</v>
      </c>
      <c r="E1432" s="25">
        <v>494.93</v>
      </c>
      <c r="F1432" s="15">
        <v>5353246</v>
      </c>
      <c r="G1432" s="45" t="s">
        <v>7545</v>
      </c>
      <c r="H1432" s="45" t="s">
        <v>1951</v>
      </c>
      <c r="I1432" s="58">
        <v>42516</v>
      </c>
      <c r="J1432" s="58">
        <v>53473</v>
      </c>
      <c r="K1432" s="45" t="s">
        <v>663</v>
      </c>
      <c r="L1432" s="45" t="s">
        <v>561</v>
      </c>
    </row>
    <row r="1433" spans="1:12">
      <c r="A1433" s="16">
        <v>1430</v>
      </c>
      <c r="B1433" s="47" t="s">
        <v>7547</v>
      </c>
      <c r="C1433" s="47" t="s">
        <v>8126</v>
      </c>
      <c r="D1433" s="47" t="s">
        <v>7548</v>
      </c>
      <c r="E1433" s="27">
        <v>309.35000000000002</v>
      </c>
      <c r="F1433" s="17">
        <v>5353246</v>
      </c>
      <c r="G1433" s="47" t="s">
        <v>7545</v>
      </c>
      <c r="H1433" s="47" t="s">
        <v>1951</v>
      </c>
      <c r="I1433" s="57">
        <v>42516</v>
      </c>
      <c r="J1433" s="57">
        <v>53473</v>
      </c>
      <c r="K1433" s="47" t="s">
        <v>663</v>
      </c>
      <c r="L1433" s="47" t="s">
        <v>561</v>
      </c>
    </row>
    <row r="1434" spans="1:12">
      <c r="A1434" s="14">
        <v>1431</v>
      </c>
      <c r="B1434" s="45" t="s">
        <v>7542</v>
      </c>
      <c r="C1434" s="45" t="s">
        <v>8126</v>
      </c>
      <c r="D1434" s="45" t="s">
        <v>4338</v>
      </c>
      <c r="E1434" s="25">
        <v>86.73</v>
      </c>
      <c r="F1434" s="15">
        <v>2654652</v>
      </c>
      <c r="G1434" s="45" t="s">
        <v>5281</v>
      </c>
      <c r="H1434" s="45" t="s">
        <v>1951</v>
      </c>
      <c r="I1434" s="58">
        <v>42516</v>
      </c>
      <c r="J1434" s="58">
        <v>53473</v>
      </c>
      <c r="K1434" s="45" t="s">
        <v>356</v>
      </c>
      <c r="L1434" s="45" t="s">
        <v>2265</v>
      </c>
    </row>
    <row r="1435" spans="1:12">
      <c r="A1435" s="16">
        <v>1432</v>
      </c>
      <c r="B1435" s="47" t="s">
        <v>7553</v>
      </c>
      <c r="C1435" s="47" t="s">
        <v>8126</v>
      </c>
      <c r="D1435" s="47" t="s">
        <v>7554</v>
      </c>
      <c r="E1435" s="27">
        <v>2000.03</v>
      </c>
      <c r="F1435" s="17">
        <v>5198429</v>
      </c>
      <c r="G1435" s="47" t="s">
        <v>1724</v>
      </c>
      <c r="H1435" s="47" t="s">
        <v>2008</v>
      </c>
      <c r="I1435" s="57">
        <v>42517</v>
      </c>
      <c r="J1435" s="57">
        <v>53474</v>
      </c>
      <c r="K1435" s="47" t="s">
        <v>1420</v>
      </c>
      <c r="L1435" s="47" t="s">
        <v>2641</v>
      </c>
    </row>
    <row r="1436" spans="1:12">
      <c r="A1436" s="14">
        <v>1433</v>
      </c>
      <c r="B1436" s="45" t="s">
        <v>7551</v>
      </c>
      <c r="C1436" s="45" t="s">
        <v>8126</v>
      </c>
      <c r="D1436" s="45" t="s">
        <v>2476</v>
      </c>
      <c r="E1436" s="25">
        <v>767.91</v>
      </c>
      <c r="F1436" s="15">
        <v>6004296</v>
      </c>
      <c r="G1436" s="45" t="s">
        <v>7552</v>
      </c>
      <c r="H1436" s="45" t="s">
        <v>2008</v>
      </c>
      <c r="I1436" s="58">
        <v>42517</v>
      </c>
      <c r="J1436" s="58">
        <v>53474</v>
      </c>
      <c r="K1436" s="45" t="s">
        <v>1303</v>
      </c>
      <c r="L1436" s="45" t="s">
        <v>2329</v>
      </c>
    </row>
    <row r="1437" spans="1:12">
      <c r="A1437" s="16">
        <v>1434</v>
      </c>
      <c r="B1437" s="47" t="s">
        <v>7557</v>
      </c>
      <c r="C1437" s="47" t="s">
        <v>8126</v>
      </c>
      <c r="D1437" s="47" t="s">
        <v>7558</v>
      </c>
      <c r="E1437" s="27">
        <v>428.57</v>
      </c>
      <c r="F1437" s="17">
        <v>2878992</v>
      </c>
      <c r="G1437" s="47" t="s">
        <v>7538</v>
      </c>
      <c r="H1437" s="47" t="s">
        <v>2008</v>
      </c>
      <c r="I1437" s="57">
        <v>42527</v>
      </c>
      <c r="J1437" s="57">
        <v>53484</v>
      </c>
      <c r="K1437" s="47" t="s">
        <v>737</v>
      </c>
      <c r="L1437" s="47" t="s">
        <v>2992</v>
      </c>
    </row>
    <row r="1438" spans="1:12">
      <c r="A1438" s="14">
        <v>1435</v>
      </c>
      <c r="B1438" s="45" t="s">
        <v>7562</v>
      </c>
      <c r="C1438" s="45" t="s">
        <v>8126</v>
      </c>
      <c r="D1438" s="45" t="s">
        <v>4338</v>
      </c>
      <c r="E1438" s="25">
        <v>208.83</v>
      </c>
      <c r="F1438" s="15">
        <v>5307031</v>
      </c>
      <c r="G1438" s="45" t="s">
        <v>7563</v>
      </c>
      <c r="H1438" s="45" t="s">
        <v>1951</v>
      </c>
      <c r="I1438" s="58">
        <v>42537</v>
      </c>
      <c r="J1438" s="58">
        <v>53494</v>
      </c>
      <c r="K1438" s="45" t="s">
        <v>267</v>
      </c>
      <c r="L1438" s="45" t="s">
        <v>3888</v>
      </c>
    </row>
    <row r="1439" spans="1:12">
      <c r="A1439" s="16">
        <v>1436</v>
      </c>
      <c r="B1439" s="47" t="s">
        <v>7564</v>
      </c>
      <c r="C1439" s="47" t="s">
        <v>8126</v>
      </c>
      <c r="D1439" s="47" t="s">
        <v>7565</v>
      </c>
      <c r="E1439" s="27">
        <v>1515.57</v>
      </c>
      <c r="F1439" s="17">
        <v>2549832</v>
      </c>
      <c r="G1439" s="47" t="s">
        <v>7566</v>
      </c>
      <c r="H1439" s="47" t="s">
        <v>1946</v>
      </c>
      <c r="I1439" s="57">
        <v>42549</v>
      </c>
      <c r="J1439" s="57">
        <v>53506</v>
      </c>
      <c r="K1439" s="47" t="s">
        <v>456</v>
      </c>
      <c r="L1439" s="47" t="s">
        <v>4296</v>
      </c>
    </row>
    <row r="1440" spans="1:12">
      <c r="A1440" s="14">
        <v>1437</v>
      </c>
      <c r="B1440" s="45" t="s">
        <v>7567</v>
      </c>
      <c r="C1440" s="45" t="s">
        <v>8126</v>
      </c>
      <c r="D1440" s="45" t="s">
        <v>7568</v>
      </c>
      <c r="E1440" s="25">
        <v>791.61</v>
      </c>
      <c r="F1440" s="15">
        <v>5502292</v>
      </c>
      <c r="G1440" s="45" t="s">
        <v>239</v>
      </c>
      <c r="H1440" s="45" t="s">
        <v>1951</v>
      </c>
      <c r="I1440" s="58">
        <v>42552</v>
      </c>
      <c r="J1440" s="58">
        <v>53509</v>
      </c>
      <c r="K1440" s="45" t="s">
        <v>663</v>
      </c>
      <c r="L1440" s="45" t="s">
        <v>2359</v>
      </c>
    </row>
    <row r="1441" spans="1:12">
      <c r="A1441" s="16">
        <v>1438</v>
      </c>
      <c r="B1441" s="47" t="s">
        <v>8082</v>
      </c>
      <c r="C1441" s="47" t="s">
        <v>8126</v>
      </c>
      <c r="D1441" s="47" t="s">
        <v>8083</v>
      </c>
      <c r="E1441" s="27">
        <v>4924.18</v>
      </c>
      <c r="F1441" s="17">
        <v>5609321</v>
      </c>
      <c r="G1441" s="47" t="s">
        <v>8084</v>
      </c>
      <c r="H1441" s="47" t="s">
        <v>1951</v>
      </c>
      <c r="I1441" s="57">
        <v>42559</v>
      </c>
      <c r="J1441" s="57">
        <v>53516</v>
      </c>
      <c r="K1441" s="47" t="s">
        <v>456</v>
      </c>
      <c r="L1441" s="47" t="s">
        <v>4299</v>
      </c>
    </row>
    <row r="1442" spans="1:12">
      <c r="A1442" s="14">
        <v>1439</v>
      </c>
      <c r="B1442" s="45" t="s">
        <v>7569</v>
      </c>
      <c r="C1442" s="45" t="s">
        <v>8126</v>
      </c>
      <c r="D1442" s="45" t="s">
        <v>2378</v>
      </c>
      <c r="E1442" s="25">
        <v>19.71</v>
      </c>
      <c r="F1442" s="15">
        <v>5294495</v>
      </c>
      <c r="G1442" s="45" t="s">
        <v>4751</v>
      </c>
      <c r="H1442" s="45" t="s">
        <v>1951</v>
      </c>
      <c r="I1442" s="58">
        <v>42559</v>
      </c>
      <c r="J1442" s="58">
        <v>53516</v>
      </c>
      <c r="K1442" s="45" t="s">
        <v>1420</v>
      </c>
      <c r="L1442" s="45" t="s">
        <v>2700</v>
      </c>
    </row>
    <row r="1443" spans="1:12">
      <c r="A1443" s="16">
        <v>1440</v>
      </c>
      <c r="B1443" s="47" t="s">
        <v>7570</v>
      </c>
      <c r="C1443" s="47" t="s">
        <v>8126</v>
      </c>
      <c r="D1443" s="47" t="s">
        <v>7571</v>
      </c>
      <c r="E1443" s="27">
        <v>8622.58</v>
      </c>
      <c r="F1443" s="17">
        <v>5324998</v>
      </c>
      <c r="G1443" s="47" t="s">
        <v>7572</v>
      </c>
      <c r="H1443" s="47" t="s">
        <v>1951</v>
      </c>
      <c r="I1443" s="57">
        <v>42559</v>
      </c>
      <c r="J1443" s="57">
        <v>53516</v>
      </c>
      <c r="K1443" s="47" t="s">
        <v>1420</v>
      </c>
      <c r="L1443" s="47" t="s">
        <v>2700</v>
      </c>
    </row>
    <row r="1444" spans="1:12">
      <c r="A1444" s="14">
        <v>1441</v>
      </c>
      <c r="B1444" s="45" t="s">
        <v>7573</v>
      </c>
      <c r="C1444" s="45" t="s">
        <v>8126</v>
      </c>
      <c r="D1444" s="45" t="s">
        <v>6847</v>
      </c>
      <c r="E1444" s="25">
        <v>2954.41</v>
      </c>
      <c r="F1444" s="15">
        <v>5112885</v>
      </c>
      <c r="G1444" s="45" t="s">
        <v>6848</v>
      </c>
      <c r="H1444" s="45" t="s">
        <v>1951</v>
      </c>
      <c r="I1444" s="58">
        <v>42571</v>
      </c>
      <c r="J1444" s="58">
        <v>53447</v>
      </c>
      <c r="K1444" s="45" t="s">
        <v>267</v>
      </c>
      <c r="L1444" s="45" t="s">
        <v>5525</v>
      </c>
    </row>
    <row r="1445" spans="1:12">
      <c r="A1445" s="16">
        <v>1442</v>
      </c>
      <c r="B1445" s="47" t="s">
        <v>7574</v>
      </c>
      <c r="C1445" s="47" t="s">
        <v>8126</v>
      </c>
      <c r="D1445" s="47" t="s">
        <v>7575</v>
      </c>
      <c r="E1445" s="27">
        <v>1653.66</v>
      </c>
      <c r="F1445" s="17">
        <v>2655772</v>
      </c>
      <c r="G1445" s="47" t="s">
        <v>7576</v>
      </c>
      <c r="H1445" s="47" t="s">
        <v>1951</v>
      </c>
      <c r="I1445" s="57">
        <v>42573</v>
      </c>
      <c r="J1445" s="57">
        <v>53530</v>
      </c>
      <c r="K1445" s="47" t="s">
        <v>663</v>
      </c>
      <c r="L1445" s="47" t="s">
        <v>7577</v>
      </c>
    </row>
    <row r="1446" spans="1:12">
      <c r="A1446" s="14">
        <v>1443</v>
      </c>
      <c r="B1446" s="45" t="s">
        <v>7578</v>
      </c>
      <c r="C1446" s="45" t="s">
        <v>8126</v>
      </c>
      <c r="D1446" s="45" t="s">
        <v>1949</v>
      </c>
      <c r="E1446" s="25">
        <v>3506.94</v>
      </c>
      <c r="F1446" s="15">
        <v>5809797</v>
      </c>
      <c r="G1446" s="45" t="s">
        <v>166</v>
      </c>
      <c r="H1446" s="45" t="s">
        <v>1951</v>
      </c>
      <c r="I1446" s="58">
        <v>42576</v>
      </c>
      <c r="J1446" s="58">
        <v>53533</v>
      </c>
      <c r="K1446" s="45" t="s">
        <v>267</v>
      </c>
      <c r="L1446" s="45" t="s">
        <v>3888</v>
      </c>
    </row>
    <row r="1447" spans="1:12">
      <c r="A1447" s="16">
        <v>1444</v>
      </c>
      <c r="B1447" s="47" t="s">
        <v>7579</v>
      </c>
      <c r="C1447" s="47" t="s">
        <v>8126</v>
      </c>
      <c r="D1447" s="47" t="s">
        <v>2204</v>
      </c>
      <c r="E1447" s="27">
        <v>1044.8900000000001</v>
      </c>
      <c r="F1447" s="17">
        <v>5199123</v>
      </c>
      <c r="G1447" s="47" t="s">
        <v>1628</v>
      </c>
      <c r="H1447" s="47" t="s">
        <v>1951</v>
      </c>
      <c r="I1447" s="57">
        <v>42578</v>
      </c>
      <c r="J1447" s="57">
        <v>53535</v>
      </c>
      <c r="K1447" s="47" t="s">
        <v>267</v>
      </c>
      <c r="L1447" s="47" t="s">
        <v>1983</v>
      </c>
    </row>
    <row r="1448" spans="1:12">
      <c r="A1448" s="14">
        <v>1445</v>
      </c>
      <c r="B1448" s="45" t="s">
        <v>7580</v>
      </c>
      <c r="C1448" s="45" t="s">
        <v>8126</v>
      </c>
      <c r="D1448" s="45" t="s">
        <v>6155</v>
      </c>
      <c r="E1448" s="25">
        <v>158.29</v>
      </c>
      <c r="F1448" s="15">
        <v>2708345</v>
      </c>
      <c r="G1448" s="45" t="s">
        <v>6156</v>
      </c>
      <c r="H1448" s="45" t="s">
        <v>1946</v>
      </c>
      <c r="I1448" s="58">
        <v>42579</v>
      </c>
      <c r="J1448" s="58">
        <v>53536</v>
      </c>
      <c r="K1448" s="45" t="s">
        <v>180</v>
      </c>
      <c r="L1448" s="45" t="s">
        <v>180</v>
      </c>
    </row>
    <row r="1449" spans="1:12">
      <c r="A1449" s="16">
        <v>1446</v>
      </c>
      <c r="B1449" s="47" t="s">
        <v>7581</v>
      </c>
      <c r="C1449" s="47" t="s">
        <v>8126</v>
      </c>
      <c r="D1449" s="47" t="s">
        <v>2327</v>
      </c>
      <c r="E1449" s="27">
        <v>700.9</v>
      </c>
      <c r="F1449" s="17">
        <v>5195667</v>
      </c>
      <c r="G1449" s="47" t="s">
        <v>7582</v>
      </c>
      <c r="H1449" s="47" t="s">
        <v>1951</v>
      </c>
      <c r="I1449" s="57">
        <v>42580</v>
      </c>
      <c r="J1449" s="57">
        <v>53537</v>
      </c>
      <c r="K1449" s="47" t="s">
        <v>267</v>
      </c>
      <c r="L1449" s="47" t="s">
        <v>1983</v>
      </c>
    </row>
    <row r="1450" spans="1:12">
      <c r="A1450" s="14">
        <v>1447</v>
      </c>
      <c r="B1450" s="45" t="s">
        <v>7583</v>
      </c>
      <c r="C1450" s="45" t="s">
        <v>8126</v>
      </c>
      <c r="D1450" s="45" t="s">
        <v>4215</v>
      </c>
      <c r="E1450" s="25">
        <v>1082.58</v>
      </c>
      <c r="F1450" s="15">
        <v>5324998</v>
      </c>
      <c r="G1450" s="45" t="s">
        <v>7572</v>
      </c>
      <c r="H1450" s="45" t="s">
        <v>1951</v>
      </c>
      <c r="I1450" s="58">
        <v>42580</v>
      </c>
      <c r="J1450" s="58">
        <v>53537</v>
      </c>
      <c r="K1450" s="45" t="s">
        <v>1420</v>
      </c>
      <c r="L1450" s="45" t="s">
        <v>2700</v>
      </c>
    </row>
    <row r="1451" spans="1:12">
      <c r="A1451" s="16">
        <v>1448</v>
      </c>
      <c r="B1451" s="47" t="s">
        <v>7584</v>
      </c>
      <c r="C1451" s="47" t="s">
        <v>8126</v>
      </c>
      <c r="D1451" s="47" t="s">
        <v>4215</v>
      </c>
      <c r="E1451" s="27">
        <v>21041.89</v>
      </c>
      <c r="F1451" s="17">
        <v>5324998</v>
      </c>
      <c r="G1451" s="47" t="s">
        <v>7572</v>
      </c>
      <c r="H1451" s="47" t="s">
        <v>1951</v>
      </c>
      <c r="I1451" s="57">
        <v>42580</v>
      </c>
      <c r="J1451" s="57">
        <v>53537</v>
      </c>
      <c r="K1451" s="47" t="s">
        <v>1420</v>
      </c>
      <c r="L1451" s="47" t="s">
        <v>7585</v>
      </c>
    </row>
    <row r="1452" spans="1:12">
      <c r="A1452" s="14">
        <v>1449</v>
      </c>
      <c r="B1452" s="45" t="s">
        <v>7589</v>
      </c>
      <c r="C1452" s="45" t="s">
        <v>8126</v>
      </c>
      <c r="D1452" s="45" t="s">
        <v>7587</v>
      </c>
      <c r="E1452" s="25">
        <v>881.67</v>
      </c>
      <c r="F1452" s="15">
        <v>5294495</v>
      </c>
      <c r="G1452" s="45" t="s">
        <v>4751</v>
      </c>
      <c r="H1452" s="45" t="s">
        <v>1951</v>
      </c>
      <c r="I1452" s="58">
        <v>42580</v>
      </c>
      <c r="J1452" s="58">
        <v>53537</v>
      </c>
      <c r="K1452" s="45" t="s">
        <v>1420</v>
      </c>
      <c r="L1452" s="45" t="s">
        <v>2700</v>
      </c>
    </row>
    <row r="1453" spans="1:12">
      <c r="A1453" s="16">
        <v>1450</v>
      </c>
      <c r="B1453" s="47" t="s">
        <v>7588</v>
      </c>
      <c r="C1453" s="47" t="s">
        <v>8126</v>
      </c>
      <c r="D1453" s="47" t="s">
        <v>7587</v>
      </c>
      <c r="E1453" s="27">
        <v>318.52999999999997</v>
      </c>
      <c r="F1453" s="17">
        <v>5294495</v>
      </c>
      <c r="G1453" s="47" t="s">
        <v>4751</v>
      </c>
      <c r="H1453" s="47" t="s">
        <v>1951</v>
      </c>
      <c r="I1453" s="57">
        <v>42580</v>
      </c>
      <c r="J1453" s="57">
        <v>53537</v>
      </c>
      <c r="K1453" s="47" t="s">
        <v>1420</v>
      </c>
      <c r="L1453" s="47" t="s">
        <v>2700</v>
      </c>
    </row>
    <row r="1454" spans="1:12">
      <c r="A1454" s="14">
        <v>1451</v>
      </c>
      <c r="B1454" s="45" t="s">
        <v>7590</v>
      </c>
      <c r="C1454" s="45" t="s">
        <v>8126</v>
      </c>
      <c r="D1454" s="45" t="s">
        <v>7591</v>
      </c>
      <c r="E1454" s="25">
        <v>18.059999999999999</v>
      </c>
      <c r="F1454" s="15">
        <v>5294495</v>
      </c>
      <c r="G1454" s="45" t="s">
        <v>4751</v>
      </c>
      <c r="H1454" s="45" t="s">
        <v>1951</v>
      </c>
      <c r="I1454" s="58">
        <v>42580</v>
      </c>
      <c r="J1454" s="58">
        <v>53537</v>
      </c>
      <c r="K1454" s="45" t="s">
        <v>1420</v>
      </c>
      <c r="L1454" s="45" t="s">
        <v>2700</v>
      </c>
    </row>
    <row r="1455" spans="1:12">
      <c r="A1455" s="16">
        <v>1452</v>
      </c>
      <c r="B1455" s="47" t="s">
        <v>7592</v>
      </c>
      <c r="C1455" s="47" t="s">
        <v>8126</v>
      </c>
      <c r="D1455" s="47" t="s">
        <v>7591</v>
      </c>
      <c r="E1455" s="27">
        <v>176.88</v>
      </c>
      <c r="F1455" s="17">
        <v>5294495</v>
      </c>
      <c r="G1455" s="47" t="s">
        <v>4751</v>
      </c>
      <c r="H1455" s="47" t="s">
        <v>1951</v>
      </c>
      <c r="I1455" s="57">
        <v>42580</v>
      </c>
      <c r="J1455" s="57">
        <v>53537</v>
      </c>
      <c r="K1455" s="47" t="s">
        <v>1420</v>
      </c>
      <c r="L1455" s="47" t="s">
        <v>2700</v>
      </c>
    </row>
    <row r="1456" spans="1:12">
      <c r="A1456" s="14">
        <v>1453</v>
      </c>
      <c r="B1456" s="45" t="s">
        <v>7595</v>
      </c>
      <c r="C1456" s="45" t="s">
        <v>8126</v>
      </c>
      <c r="D1456" s="45" t="s">
        <v>7594</v>
      </c>
      <c r="E1456" s="25">
        <v>36.82</v>
      </c>
      <c r="F1456" s="15">
        <v>5294495</v>
      </c>
      <c r="G1456" s="45" t="s">
        <v>4751</v>
      </c>
      <c r="H1456" s="45" t="s">
        <v>1951</v>
      </c>
      <c r="I1456" s="58">
        <v>42580</v>
      </c>
      <c r="J1456" s="58">
        <v>53537</v>
      </c>
      <c r="K1456" s="45" t="s">
        <v>1420</v>
      </c>
      <c r="L1456" s="45" t="s">
        <v>2700</v>
      </c>
    </row>
    <row r="1457" spans="1:12">
      <c r="A1457" s="16">
        <v>1454</v>
      </c>
      <c r="B1457" s="47" t="s">
        <v>7586</v>
      </c>
      <c r="C1457" s="47" t="s">
        <v>8126</v>
      </c>
      <c r="D1457" s="47" t="s">
        <v>7587</v>
      </c>
      <c r="E1457" s="27">
        <v>542.66</v>
      </c>
      <c r="F1457" s="17">
        <v>5294495</v>
      </c>
      <c r="G1457" s="47" t="s">
        <v>4751</v>
      </c>
      <c r="H1457" s="47" t="s">
        <v>1951</v>
      </c>
      <c r="I1457" s="57">
        <v>42580</v>
      </c>
      <c r="J1457" s="57">
        <v>53537</v>
      </c>
      <c r="K1457" s="47" t="s">
        <v>1420</v>
      </c>
      <c r="L1457" s="47" t="s">
        <v>2700</v>
      </c>
    </row>
    <row r="1458" spans="1:12">
      <c r="A1458" s="14">
        <v>1455</v>
      </c>
      <c r="B1458" s="45" t="s">
        <v>7593</v>
      </c>
      <c r="C1458" s="45" t="s">
        <v>8126</v>
      </c>
      <c r="D1458" s="45" t="s">
        <v>7594</v>
      </c>
      <c r="E1458" s="25">
        <v>9.9600000000000009</v>
      </c>
      <c r="F1458" s="15">
        <v>5294495</v>
      </c>
      <c r="G1458" s="45" t="s">
        <v>4751</v>
      </c>
      <c r="H1458" s="45" t="s">
        <v>1951</v>
      </c>
      <c r="I1458" s="58">
        <v>42580</v>
      </c>
      <c r="J1458" s="58">
        <v>53537</v>
      </c>
      <c r="K1458" s="45" t="s">
        <v>1420</v>
      </c>
      <c r="L1458" s="45" t="s">
        <v>2700</v>
      </c>
    </row>
    <row r="1459" spans="1:12">
      <c r="A1459" s="16">
        <v>1456</v>
      </c>
      <c r="B1459" s="47" t="s">
        <v>7596</v>
      </c>
      <c r="C1459" s="47" t="s">
        <v>8126</v>
      </c>
      <c r="D1459" s="47" t="s">
        <v>7597</v>
      </c>
      <c r="E1459" s="27">
        <v>1157.95</v>
      </c>
      <c r="F1459" s="17">
        <v>5315603</v>
      </c>
      <c r="G1459" s="47" t="s">
        <v>7598</v>
      </c>
      <c r="H1459" s="47" t="s">
        <v>2008</v>
      </c>
      <c r="I1459" s="57">
        <v>42586</v>
      </c>
      <c r="J1459" s="57">
        <v>53543</v>
      </c>
      <c r="K1459" s="47" t="s">
        <v>456</v>
      </c>
      <c r="L1459" s="47" t="s">
        <v>521</v>
      </c>
    </row>
    <row r="1460" spans="1:12">
      <c r="A1460" s="14">
        <v>1457</v>
      </c>
      <c r="B1460" s="45" t="s">
        <v>7601</v>
      </c>
      <c r="C1460" s="45" t="s">
        <v>8126</v>
      </c>
      <c r="D1460" s="45" t="s">
        <v>2566</v>
      </c>
      <c r="E1460" s="25">
        <v>1639.24</v>
      </c>
      <c r="F1460" s="15">
        <v>6088759</v>
      </c>
      <c r="G1460" s="45" t="s">
        <v>2567</v>
      </c>
      <c r="H1460" s="45" t="s">
        <v>1951</v>
      </c>
      <c r="I1460" s="58">
        <v>42633</v>
      </c>
      <c r="J1460" s="58">
        <v>53590</v>
      </c>
      <c r="K1460" s="45" t="s">
        <v>747</v>
      </c>
      <c r="L1460" s="45" t="s">
        <v>2558</v>
      </c>
    </row>
    <row r="1461" spans="1:12">
      <c r="A1461" s="16">
        <v>1458</v>
      </c>
      <c r="B1461" s="47" t="s">
        <v>7602</v>
      </c>
      <c r="C1461" s="47" t="s">
        <v>8126</v>
      </c>
      <c r="D1461" s="47" t="s">
        <v>2905</v>
      </c>
      <c r="E1461" s="27">
        <v>4628.42</v>
      </c>
      <c r="F1461" s="17">
        <v>2074737</v>
      </c>
      <c r="G1461" s="47" t="s">
        <v>1562</v>
      </c>
      <c r="H1461" s="47" t="s">
        <v>1946</v>
      </c>
      <c r="I1461" s="57">
        <v>42633</v>
      </c>
      <c r="J1461" s="57">
        <v>49938</v>
      </c>
      <c r="K1461" s="47" t="s">
        <v>697</v>
      </c>
      <c r="L1461" s="47" t="s">
        <v>2045</v>
      </c>
    </row>
    <row r="1462" spans="1:12">
      <c r="A1462" s="14">
        <v>1459</v>
      </c>
      <c r="B1462" s="45" t="s">
        <v>7603</v>
      </c>
      <c r="C1462" s="45" t="s">
        <v>8126</v>
      </c>
      <c r="D1462" s="45" t="s">
        <v>1562</v>
      </c>
      <c r="E1462" s="25">
        <v>2810.44</v>
      </c>
      <c r="F1462" s="15">
        <v>2074737</v>
      </c>
      <c r="G1462" s="45" t="s">
        <v>1562</v>
      </c>
      <c r="H1462" s="45" t="s">
        <v>1946</v>
      </c>
      <c r="I1462" s="58">
        <v>42633</v>
      </c>
      <c r="J1462" s="58">
        <v>49938</v>
      </c>
      <c r="K1462" s="45" t="s">
        <v>697</v>
      </c>
      <c r="L1462" s="45" t="s">
        <v>1562</v>
      </c>
    </row>
    <row r="1463" spans="1:12">
      <c r="A1463" s="16">
        <v>1460</v>
      </c>
      <c r="B1463" s="47" t="s">
        <v>7605</v>
      </c>
      <c r="C1463" s="47" t="s">
        <v>8126</v>
      </c>
      <c r="D1463" s="47" t="s">
        <v>2045</v>
      </c>
      <c r="E1463" s="27">
        <v>10665.22</v>
      </c>
      <c r="F1463" s="17">
        <v>2074737</v>
      </c>
      <c r="G1463" s="47" t="s">
        <v>1562</v>
      </c>
      <c r="H1463" s="47" t="s">
        <v>1946</v>
      </c>
      <c r="I1463" s="57">
        <v>42633</v>
      </c>
      <c r="J1463" s="57">
        <v>49938</v>
      </c>
      <c r="K1463" s="47" t="s">
        <v>180</v>
      </c>
      <c r="L1463" s="47" t="s">
        <v>7606</v>
      </c>
    </row>
    <row r="1464" spans="1:12">
      <c r="A1464" s="14">
        <v>1461</v>
      </c>
      <c r="B1464" s="45" t="s">
        <v>7604</v>
      </c>
      <c r="C1464" s="45" t="s">
        <v>8126</v>
      </c>
      <c r="D1464" s="45" t="s">
        <v>6689</v>
      </c>
      <c r="E1464" s="25">
        <v>10386.24</v>
      </c>
      <c r="F1464" s="15">
        <v>2074737</v>
      </c>
      <c r="G1464" s="45" t="s">
        <v>1562</v>
      </c>
      <c r="H1464" s="45" t="s">
        <v>1946</v>
      </c>
      <c r="I1464" s="58">
        <v>42633</v>
      </c>
      <c r="J1464" s="58">
        <v>49938</v>
      </c>
      <c r="K1464" s="45" t="s">
        <v>697</v>
      </c>
      <c r="L1464" s="45" t="s">
        <v>6691</v>
      </c>
    </row>
    <row r="1465" spans="1:12">
      <c r="A1465" s="16">
        <v>1462</v>
      </c>
      <c r="B1465" s="47" t="s">
        <v>7607</v>
      </c>
      <c r="C1465" s="47" t="s">
        <v>8126</v>
      </c>
      <c r="D1465" s="47" t="s">
        <v>7608</v>
      </c>
      <c r="E1465" s="27">
        <v>203.86</v>
      </c>
      <c r="F1465" s="17">
        <v>5962862</v>
      </c>
      <c r="G1465" s="47" t="s">
        <v>7609</v>
      </c>
      <c r="H1465" s="47" t="s">
        <v>2008</v>
      </c>
      <c r="I1465" s="57">
        <v>42635</v>
      </c>
      <c r="J1465" s="57">
        <v>53592</v>
      </c>
      <c r="K1465" s="47" t="s">
        <v>356</v>
      </c>
      <c r="L1465" s="47" t="s">
        <v>357</v>
      </c>
    </row>
    <row r="1466" spans="1:12">
      <c r="A1466" s="14">
        <v>1463</v>
      </c>
      <c r="B1466" s="45" t="s">
        <v>7610</v>
      </c>
      <c r="C1466" s="45" t="s">
        <v>8126</v>
      </c>
      <c r="D1466" s="45" t="s">
        <v>3275</v>
      </c>
      <c r="E1466" s="25">
        <v>2521.63</v>
      </c>
      <c r="F1466" s="15">
        <v>5108799</v>
      </c>
      <c r="G1466" s="45" t="s">
        <v>5968</v>
      </c>
      <c r="H1466" s="45" t="s">
        <v>1951</v>
      </c>
      <c r="I1466" s="58">
        <v>42635</v>
      </c>
      <c r="J1466" s="58">
        <v>53592</v>
      </c>
      <c r="K1466" s="45" t="s">
        <v>456</v>
      </c>
      <c r="L1466" s="45" t="s">
        <v>4296</v>
      </c>
    </row>
    <row r="1467" spans="1:12">
      <c r="A1467" s="16">
        <v>1464</v>
      </c>
      <c r="B1467" s="47" t="s">
        <v>7611</v>
      </c>
      <c r="C1467" s="47" t="s">
        <v>8126</v>
      </c>
      <c r="D1467" s="47" t="s">
        <v>5099</v>
      </c>
      <c r="E1467" s="27">
        <v>26.46</v>
      </c>
      <c r="F1467" s="17">
        <v>5058996</v>
      </c>
      <c r="G1467" s="47" t="s">
        <v>7612</v>
      </c>
      <c r="H1467" s="47" t="s">
        <v>1951</v>
      </c>
      <c r="I1467" s="57">
        <v>42640</v>
      </c>
      <c r="J1467" s="57">
        <v>53597</v>
      </c>
      <c r="K1467" s="47" t="s">
        <v>168</v>
      </c>
      <c r="L1467" s="47" t="s">
        <v>2198</v>
      </c>
    </row>
    <row r="1468" spans="1:12">
      <c r="A1468" s="14">
        <v>1465</v>
      </c>
      <c r="B1468" s="45" t="s">
        <v>8027</v>
      </c>
      <c r="C1468" s="45" t="s">
        <v>8126</v>
      </c>
      <c r="D1468" s="45" t="s">
        <v>7408</v>
      </c>
      <c r="E1468" s="25">
        <v>1042.94</v>
      </c>
      <c r="F1468" s="15">
        <v>2091798</v>
      </c>
      <c r="G1468" s="45" t="s">
        <v>5854</v>
      </c>
      <c r="H1468" s="45" t="s">
        <v>1951</v>
      </c>
      <c r="I1468" s="58">
        <v>42660</v>
      </c>
      <c r="J1468" s="58">
        <v>53617</v>
      </c>
      <c r="K1468" s="45" t="s">
        <v>267</v>
      </c>
      <c r="L1468" s="45" t="s">
        <v>3888</v>
      </c>
    </row>
    <row r="1469" spans="1:12">
      <c r="A1469" s="16">
        <v>1466</v>
      </c>
      <c r="B1469" s="47" t="s">
        <v>7616</v>
      </c>
      <c r="C1469" s="47" t="s">
        <v>8126</v>
      </c>
      <c r="D1469" s="47" t="s">
        <v>2305</v>
      </c>
      <c r="E1469" s="27">
        <v>145.99</v>
      </c>
      <c r="F1469" s="17">
        <v>2736578</v>
      </c>
      <c r="G1469" s="47" t="s">
        <v>7617</v>
      </c>
      <c r="H1469" s="47" t="s">
        <v>1951</v>
      </c>
      <c r="I1469" s="57">
        <v>42661</v>
      </c>
      <c r="J1469" s="57">
        <v>53618</v>
      </c>
      <c r="K1469" s="47" t="s">
        <v>470</v>
      </c>
      <c r="L1469" s="47" t="s">
        <v>4573</v>
      </c>
    </row>
    <row r="1470" spans="1:12">
      <c r="A1470" s="14">
        <v>1467</v>
      </c>
      <c r="B1470" s="45" t="s">
        <v>7621</v>
      </c>
      <c r="C1470" s="45" t="s">
        <v>8126</v>
      </c>
      <c r="D1470" s="45" t="s">
        <v>7622</v>
      </c>
      <c r="E1470" s="25">
        <v>5235.99</v>
      </c>
      <c r="F1470" s="15">
        <v>5267552</v>
      </c>
      <c r="G1470" s="45" t="s">
        <v>7623</v>
      </c>
      <c r="H1470" s="45" t="s">
        <v>1951</v>
      </c>
      <c r="I1470" s="58">
        <v>42668</v>
      </c>
      <c r="J1470" s="58">
        <v>53625</v>
      </c>
      <c r="K1470" s="45" t="s">
        <v>1420</v>
      </c>
      <c r="L1470" s="45" t="s">
        <v>2343</v>
      </c>
    </row>
    <row r="1471" spans="1:12">
      <c r="A1471" s="16">
        <v>1468</v>
      </c>
      <c r="B1471" s="47" t="s">
        <v>7624</v>
      </c>
      <c r="C1471" s="47" t="s">
        <v>8126</v>
      </c>
      <c r="D1471" s="47" t="s">
        <v>2553</v>
      </c>
      <c r="E1471" s="27">
        <v>290.57</v>
      </c>
      <c r="F1471" s="17">
        <v>5645794</v>
      </c>
      <c r="G1471" s="47" t="s">
        <v>1902</v>
      </c>
      <c r="H1471" s="47" t="s">
        <v>1951</v>
      </c>
      <c r="I1471" s="57">
        <v>42668</v>
      </c>
      <c r="J1471" s="57">
        <v>53625</v>
      </c>
      <c r="K1471" s="47" t="s">
        <v>1420</v>
      </c>
      <c r="L1471" s="47" t="s">
        <v>2554</v>
      </c>
    </row>
    <row r="1472" spans="1:12">
      <c r="A1472" s="14">
        <v>1469</v>
      </c>
      <c r="B1472" s="45" t="s">
        <v>7625</v>
      </c>
      <c r="C1472" s="45" t="s">
        <v>8126</v>
      </c>
      <c r="D1472" s="45" t="s">
        <v>2575</v>
      </c>
      <c r="E1472" s="25">
        <v>1144.6199999999999</v>
      </c>
      <c r="F1472" s="15">
        <v>5455219</v>
      </c>
      <c r="G1472" s="45" t="s">
        <v>1587</v>
      </c>
      <c r="H1472" s="45" t="s">
        <v>1951</v>
      </c>
      <c r="I1472" s="58">
        <v>42668</v>
      </c>
      <c r="J1472" s="58">
        <v>53625</v>
      </c>
      <c r="K1472" s="45" t="s">
        <v>737</v>
      </c>
      <c r="L1472" s="45" t="s">
        <v>2622</v>
      </c>
    </row>
    <row r="1473" spans="1:12">
      <c r="A1473" s="16">
        <v>1470</v>
      </c>
      <c r="B1473" s="47" t="s">
        <v>7626</v>
      </c>
      <c r="C1473" s="47" t="s">
        <v>8126</v>
      </c>
      <c r="D1473" s="47" t="s">
        <v>6786</v>
      </c>
      <c r="E1473" s="27">
        <v>2838.13</v>
      </c>
      <c r="F1473" s="17">
        <v>2869594</v>
      </c>
      <c r="G1473" s="47" t="s">
        <v>1463</v>
      </c>
      <c r="H1473" s="47" t="s">
        <v>1951</v>
      </c>
      <c r="I1473" s="57">
        <v>42669</v>
      </c>
      <c r="J1473" s="57">
        <v>53626</v>
      </c>
      <c r="K1473" s="47" t="s">
        <v>425</v>
      </c>
      <c r="L1473" s="47" t="s">
        <v>2054</v>
      </c>
    </row>
    <row r="1474" spans="1:12">
      <c r="A1474" s="14">
        <v>1471</v>
      </c>
      <c r="B1474" s="45" t="s">
        <v>7627</v>
      </c>
      <c r="C1474" s="45" t="s">
        <v>8126</v>
      </c>
      <c r="D1474" s="45" t="s">
        <v>5987</v>
      </c>
      <c r="E1474" s="25">
        <v>2593.21</v>
      </c>
      <c r="F1474" s="15">
        <v>5138175</v>
      </c>
      <c r="G1474" s="45" t="s">
        <v>1895</v>
      </c>
      <c r="H1474" s="45" t="s">
        <v>1951</v>
      </c>
      <c r="I1474" s="58">
        <v>42676</v>
      </c>
      <c r="J1474" s="58">
        <v>53633</v>
      </c>
      <c r="K1474" s="45" t="s">
        <v>697</v>
      </c>
      <c r="L1474" s="45" t="s">
        <v>2087</v>
      </c>
    </row>
    <row r="1475" spans="1:12">
      <c r="A1475" s="16">
        <v>1472</v>
      </c>
      <c r="B1475" s="47" t="s">
        <v>7628</v>
      </c>
      <c r="C1475" s="47" t="s">
        <v>8126</v>
      </c>
      <c r="D1475" s="47" t="s">
        <v>5118</v>
      </c>
      <c r="E1475" s="27">
        <v>376.59</v>
      </c>
      <c r="F1475" s="17">
        <v>2054701</v>
      </c>
      <c r="G1475" s="47" t="s">
        <v>4596</v>
      </c>
      <c r="H1475" s="47" t="s">
        <v>1951</v>
      </c>
      <c r="I1475" s="57">
        <v>42677</v>
      </c>
      <c r="J1475" s="57">
        <v>53634</v>
      </c>
      <c r="K1475" s="47" t="s">
        <v>663</v>
      </c>
      <c r="L1475" s="47" t="s">
        <v>4266</v>
      </c>
    </row>
    <row r="1476" spans="1:12">
      <c r="A1476" s="14">
        <v>1473</v>
      </c>
      <c r="B1476" s="45" t="s">
        <v>7632</v>
      </c>
      <c r="C1476" s="45" t="s">
        <v>8126</v>
      </c>
      <c r="D1476" s="45" t="s">
        <v>7633</v>
      </c>
      <c r="E1476" s="25">
        <v>3000.56</v>
      </c>
      <c r="F1476" s="15">
        <v>5042836</v>
      </c>
      <c r="G1476" s="45" t="s">
        <v>7634</v>
      </c>
      <c r="H1476" s="45" t="s">
        <v>1951</v>
      </c>
      <c r="I1476" s="58">
        <v>42682</v>
      </c>
      <c r="J1476" s="58">
        <v>53639</v>
      </c>
      <c r="K1476" s="45" t="s">
        <v>697</v>
      </c>
      <c r="L1476" s="45" t="s">
        <v>3144</v>
      </c>
    </row>
    <row r="1477" spans="1:12">
      <c r="A1477" s="16">
        <v>1474</v>
      </c>
      <c r="B1477" s="47" t="s">
        <v>7637</v>
      </c>
      <c r="C1477" s="47" t="s">
        <v>8126</v>
      </c>
      <c r="D1477" s="47" t="s">
        <v>7638</v>
      </c>
      <c r="E1477" s="27">
        <v>169.01</v>
      </c>
      <c r="F1477" s="17">
        <v>5084555</v>
      </c>
      <c r="G1477" s="47" t="s">
        <v>5868</v>
      </c>
      <c r="H1477" s="47" t="s">
        <v>2008</v>
      </c>
      <c r="I1477" s="57">
        <v>42683</v>
      </c>
      <c r="J1477" s="57">
        <v>53640</v>
      </c>
      <c r="K1477" s="47" t="s">
        <v>425</v>
      </c>
      <c r="L1477" s="47" t="s">
        <v>2124</v>
      </c>
    </row>
    <row r="1478" spans="1:12">
      <c r="A1478" s="14">
        <v>1475</v>
      </c>
      <c r="B1478" s="45" t="s">
        <v>7635</v>
      </c>
      <c r="C1478" s="45" t="s">
        <v>8126</v>
      </c>
      <c r="D1478" s="45" t="s">
        <v>7636</v>
      </c>
      <c r="E1478" s="25">
        <v>780.52</v>
      </c>
      <c r="F1478" s="15">
        <v>5084555</v>
      </c>
      <c r="G1478" s="45" t="s">
        <v>5868</v>
      </c>
      <c r="H1478" s="45" t="s">
        <v>2008</v>
      </c>
      <c r="I1478" s="58">
        <v>42683</v>
      </c>
      <c r="J1478" s="58">
        <v>53640</v>
      </c>
      <c r="K1478" s="45" t="s">
        <v>425</v>
      </c>
      <c r="L1478" s="45" t="s">
        <v>2124</v>
      </c>
    </row>
    <row r="1479" spans="1:12">
      <c r="A1479" s="16">
        <v>1476</v>
      </c>
      <c r="B1479" s="47" t="s">
        <v>7642</v>
      </c>
      <c r="C1479" s="47" t="s">
        <v>8126</v>
      </c>
      <c r="D1479" s="47" t="s">
        <v>7643</v>
      </c>
      <c r="E1479" s="27">
        <v>583.36</v>
      </c>
      <c r="F1479" s="17">
        <v>5434254</v>
      </c>
      <c r="G1479" s="47" t="s">
        <v>2520</v>
      </c>
      <c r="H1479" s="47" t="s">
        <v>1951</v>
      </c>
      <c r="I1479" s="57">
        <v>42712</v>
      </c>
      <c r="J1479" s="57">
        <v>53669</v>
      </c>
      <c r="K1479" s="47" t="s">
        <v>724</v>
      </c>
      <c r="L1479" s="47" t="s">
        <v>2234</v>
      </c>
    </row>
    <row r="1480" spans="1:12">
      <c r="A1480" s="14">
        <v>1477</v>
      </c>
      <c r="B1480" s="45" t="s">
        <v>7645</v>
      </c>
      <c r="C1480" s="45" t="s">
        <v>8126</v>
      </c>
      <c r="D1480" s="45" t="s">
        <v>7516</v>
      </c>
      <c r="E1480" s="25">
        <v>924.28</v>
      </c>
      <c r="F1480" s="15">
        <v>5924766</v>
      </c>
      <c r="G1480" s="45" t="s">
        <v>5337</v>
      </c>
      <c r="H1480" s="45" t="s">
        <v>2008</v>
      </c>
      <c r="I1480" s="58">
        <v>42716</v>
      </c>
      <c r="J1480" s="58">
        <v>53673</v>
      </c>
      <c r="K1480" s="45" t="s">
        <v>267</v>
      </c>
      <c r="L1480" s="45" t="s">
        <v>2026</v>
      </c>
    </row>
    <row r="1481" spans="1:12">
      <c r="A1481" s="16">
        <v>1478</v>
      </c>
      <c r="B1481" s="47" t="s">
        <v>7649</v>
      </c>
      <c r="C1481" s="47" t="s">
        <v>8126</v>
      </c>
      <c r="D1481" s="47" t="s">
        <v>7650</v>
      </c>
      <c r="E1481" s="27">
        <v>738.28</v>
      </c>
      <c r="F1481" s="17">
        <v>2074192</v>
      </c>
      <c r="G1481" s="47" t="s">
        <v>4583</v>
      </c>
      <c r="H1481" s="47" t="s">
        <v>3887</v>
      </c>
      <c r="I1481" s="57">
        <v>42725</v>
      </c>
      <c r="J1481" s="57">
        <v>53682</v>
      </c>
      <c r="K1481" s="47" t="s">
        <v>1303</v>
      </c>
      <c r="L1481" s="47" t="s">
        <v>560</v>
      </c>
    </row>
    <row r="1482" spans="1:12">
      <c r="A1482" s="14">
        <v>1479</v>
      </c>
      <c r="B1482" s="45" t="s">
        <v>7647</v>
      </c>
      <c r="C1482" s="45" t="s">
        <v>8126</v>
      </c>
      <c r="D1482" s="45" t="s">
        <v>7648</v>
      </c>
      <c r="E1482" s="25">
        <v>387.39</v>
      </c>
      <c r="F1482" s="15">
        <v>2074192</v>
      </c>
      <c r="G1482" s="45" t="s">
        <v>4583</v>
      </c>
      <c r="H1482" s="45" t="s">
        <v>3887</v>
      </c>
      <c r="I1482" s="58">
        <v>42725</v>
      </c>
      <c r="J1482" s="58">
        <v>53682</v>
      </c>
      <c r="K1482" s="45" t="s">
        <v>1303</v>
      </c>
      <c r="L1482" s="45" t="s">
        <v>2858</v>
      </c>
    </row>
    <row r="1483" spans="1:12">
      <c r="A1483" s="16">
        <v>1480</v>
      </c>
      <c r="B1483" s="47" t="s">
        <v>7653</v>
      </c>
      <c r="C1483" s="47" t="s">
        <v>8126</v>
      </c>
      <c r="D1483" s="47" t="s">
        <v>7654</v>
      </c>
      <c r="E1483" s="27">
        <v>1400.24</v>
      </c>
      <c r="F1483" s="17">
        <v>2074192</v>
      </c>
      <c r="G1483" s="47" t="s">
        <v>4583</v>
      </c>
      <c r="H1483" s="47" t="s">
        <v>3887</v>
      </c>
      <c r="I1483" s="57">
        <v>42731</v>
      </c>
      <c r="J1483" s="57">
        <v>53688</v>
      </c>
      <c r="K1483" s="47" t="s">
        <v>560</v>
      </c>
      <c r="L1483" s="47" t="s">
        <v>4584</v>
      </c>
    </row>
    <row r="1484" spans="1:12">
      <c r="A1484" s="14">
        <v>1481</v>
      </c>
      <c r="B1484" s="45" t="s">
        <v>7658</v>
      </c>
      <c r="C1484" s="45" t="s">
        <v>8126</v>
      </c>
      <c r="D1484" s="45" t="s">
        <v>7659</v>
      </c>
      <c r="E1484" s="25">
        <v>1529.31</v>
      </c>
      <c r="F1484" s="15">
        <v>2074192</v>
      </c>
      <c r="G1484" s="45" t="s">
        <v>4583</v>
      </c>
      <c r="H1484" s="45" t="s">
        <v>3887</v>
      </c>
      <c r="I1484" s="58">
        <v>42731</v>
      </c>
      <c r="J1484" s="58">
        <v>53688</v>
      </c>
      <c r="K1484" s="45" t="s">
        <v>1303</v>
      </c>
      <c r="L1484" s="45" t="s">
        <v>560</v>
      </c>
    </row>
    <row r="1485" spans="1:12">
      <c r="A1485" s="16">
        <v>1482</v>
      </c>
      <c r="B1485" s="47" t="s">
        <v>7662</v>
      </c>
      <c r="C1485" s="47" t="s">
        <v>8126</v>
      </c>
      <c r="D1485" s="47" t="s">
        <v>7663</v>
      </c>
      <c r="E1485" s="27">
        <v>4312.46</v>
      </c>
      <c r="F1485" s="17">
        <v>6232485</v>
      </c>
      <c r="G1485" s="47" t="s">
        <v>7664</v>
      </c>
      <c r="H1485" s="47" t="s">
        <v>1951</v>
      </c>
      <c r="I1485" s="57">
        <v>42739</v>
      </c>
      <c r="J1485" s="57">
        <v>53696</v>
      </c>
      <c r="K1485" s="47" t="s">
        <v>356</v>
      </c>
      <c r="L1485" s="47" t="s">
        <v>1987</v>
      </c>
    </row>
    <row r="1486" spans="1:12">
      <c r="A1486" s="14">
        <v>1483</v>
      </c>
      <c r="B1486" s="45" t="s">
        <v>7660</v>
      </c>
      <c r="C1486" s="45" t="s">
        <v>8126</v>
      </c>
      <c r="D1486" s="45" t="s">
        <v>7661</v>
      </c>
      <c r="E1486" s="25">
        <v>2914.52</v>
      </c>
      <c r="F1486" s="15">
        <v>5723876</v>
      </c>
      <c r="G1486" s="45" t="s">
        <v>4113</v>
      </c>
      <c r="H1486" s="45" t="s">
        <v>1951</v>
      </c>
      <c r="I1486" s="58">
        <v>42741</v>
      </c>
      <c r="J1486" s="58">
        <v>53698</v>
      </c>
      <c r="K1486" s="45" t="s">
        <v>1422</v>
      </c>
      <c r="L1486" s="45" t="s">
        <v>3343</v>
      </c>
    </row>
    <row r="1487" spans="1:12">
      <c r="A1487" s="16">
        <v>1484</v>
      </c>
      <c r="B1487" s="47" t="s">
        <v>7665</v>
      </c>
      <c r="C1487" s="47" t="s">
        <v>8126</v>
      </c>
      <c r="D1487" s="47" t="s">
        <v>6786</v>
      </c>
      <c r="E1487" s="27">
        <v>2787.22</v>
      </c>
      <c r="F1487" s="17">
        <v>2869594</v>
      </c>
      <c r="G1487" s="47" t="s">
        <v>1463</v>
      </c>
      <c r="H1487" s="47" t="s">
        <v>1951</v>
      </c>
      <c r="I1487" s="57">
        <v>42745</v>
      </c>
      <c r="J1487" s="57">
        <v>53702</v>
      </c>
      <c r="K1487" s="47" t="s">
        <v>425</v>
      </c>
      <c r="L1487" s="47" t="s">
        <v>2054</v>
      </c>
    </row>
    <row r="1488" spans="1:12">
      <c r="A1488" s="14">
        <v>1485</v>
      </c>
      <c r="B1488" s="45" t="s">
        <v>8085</v>
      </c>
      <c r="C1488" s="45" t="s">
        <v>8126</v>
      </c>
      <c r="D1488" s="45" t="s">
        <v>7667</v>
      </c>
      <c r="E1488" s="25">
        <v>59.8</v>
      </c>
      <c r="F1488" s="15">
        <v>6452175</v>
      </c>
      <c r="G1488" s="45" t="s">
        <v>8086</v>
      </c>
      <c r="H1488" s="45" t="s">
        <v>1951</v>
      </c>
      <c r="I1488" s="58">
        <v>42754</v>
      </c>
      <c r="J1488" s="58">
        <v>53711</v>
      </c>
      <c r="K1488" s="45" t="s">
        <v>267</v>
      </c>
      <c r="L1488" s="45" t="s">
        <v>2343</v>
      </c>
    </row>
    <row r="1489" spans="1:12">
      <c r="A1489" s="16">
        <v>1486</v>
      </c>
      <c r="B1489" s="47" t="s">
        <v>7666</v>
      </c>
      <c r="C1489" s="47" t="s">
        <v>8126</v>
      </c>
      <c r="D1489" s="47" t="s">
        <v>7667</v>
      </c>
      <c r="E1489" s="27">
        <v>194.12</v>
      </c>
      <c r="F1489" s="17">
        <v>4270177</v>
      </c>
      <c r="G1489" s="47" t="s">
        <v>7668</v>
      </c>
      <c r="H1489" s="47" t="s">
        <v>1951</v>
      </c>
      <c r="I1489" s="57">
        <v>42754</v>
      </c>
      <c r="J1489" s="57">
        <v>53711</v>
      </c>
      <c r="K1489" s="47" t="s">
        <v>267</v>
      </c>
      <c r="L1489" s="47" t="s">
        <v>2343</v>
      </c>
    </row>
    <row r="1490" spans="1:12">
      <c r="A1490" s="14">
        <v>1487</v>
      </c>
      <c r="B1490" s="45" t="s">
        <v>7669</v>
      </c>
      <c r="C1490" s="45" t="s">
        <v>8126</v>
      </c>
      <c r="D1490" s="45" t="s">
        <v>7670</v>
      </c>
      <c r="E1490" s="25">
        <v>243.4</v>
      </c>
      <c r="F1490" s="15">
        <v>4270177</v>
      </c>
      <c r="G1490" s="45" t="s">
        <v>7668</v>
      </c>
      <c r="H1490" s="45" t="s">
        <v>1951</v>
      </c>
      <c r="I1490" s="58">
        <v>42754</v>
      </c>
      <c r="J1490" s="58">
        <v>53711</v>
      </c>
      <c r="K1490" s="45" t="s">
        <v>267</v>
      </c>
      <c r="L1490" s="45" t="s">
        <v>2343</v>
      </c>
    </row>
    <row r="1491" spans="1:12">
      <c r="A1491" s="16">
        <v>1488</v>
      </c>
      <c r="B1491" s="47" t="s">
        <v>7671</v>
      </c>
      <c r="C1491" s="47" t="s">
        <v>8126</v>
      </c>
      <c r="D1491" s="47" t="s">
        <v>7672</v>
      </c>
      <c r="E1491" s="27">
        <v>634.05999999999995</v>
      </c>
      <c r="F1491" s="17">
        <v>2548747</v>
      </c>
      <c r="G1491" s="47" t="s">
        <v>1843</v>
      </c>
      <c r="H1491" s="47" t="s">
        <v>1946</v>
      </c>
      <c r="I1491" s="57">
        <v>42767</v>
      </c>
      <c r="J1491" s="57">
        <v>53724</v>
      </c>
      <c r="K1491" s="47" t="s">
        <v>180</v>
      </c>
      <c r="L1491" s="47" t="s">
        <v>180</v>
      </c>
    </row>
    <row r="1492" spans="1:12">
      <c r="A1492" s="14">
        <v>1489</v>
      </c>
      <c r="B1492" s="45" t="s">
        <v>7678</v>
      </c>
      <c r="C1492" s="45" t="s">
        <v>8126</v>
      </c>
      <c r="D1492" s="45" t="s">
        <v>7679</v>
      </c>
      <c r="E1492" s="25">
        <v>967.29</v>
      </c>
      <c r="F1492" s="15">
        <v>5057035</v>
      </c>
      <c r="G1492" s="45" t="s">
        <v>7680</v>
      </c>
      <c r="H1492" s="45" t="s">
        <v>1951</v>
      </c>
      <c r="I1492" s="58">
        <v>42776</v>
      </c>
      <c r="J1492" s="58">
        <v>53733</v>
      </c>
      <c r="K1492" s="45" t="s">
        <v>697</v>
      </c>
      <c r="L1492" s="45" t="s">
        <v>2063</v>
      </c>
    </row>
    <row r="1493" spans="1:12">
      <c r="A1493" s="16">
        <v>1490</v>
      </c>
      <c r="B1493" s="47" t="s">
        <v>7676</v>
      </c>
      <c r="C1493" s="47" t="s">
        <v>8126</v>
      </c>
      <c r="D1493" s="47" t="s">
        <v>7677</v>
      </c>
      <c r="E1493" s="27">
        <v>1308.43</v>
      </c>
      <c r="F1493" s="17">
        <v>5099005</v>
      </c>
      <c r="G1493" s="47" t="s">
        <v>6250</v>
      </c>
      <c r="H1493" s="47" t="s">
        <v>1951</v>
      </c>
      <c r="I1493" s="57">
        <v>42776</v>
      </c>
      <c r="J1493" s="57">
        <v>53733</v>
      </c>
      <c r="K1493" s="47" t="s">
        <v>425</v>
      </c>
      <c r="L1493" s="47" t="s">
        <v>1975</v>
      </c>
    </row>
    <row r="1494" spans="1:12">
      <c r="A1494" s="14">
        <v>1491</v>
      </c>
      <c r="B1494" s="45" t="s">
        <v>7681</v>
      </c>
      <c r="C1494" s="45" t="s">
        <v>8126</v>
      </c>
      <c r="D1494" s="45" t="s">
        <v>7682</v>
      </c>
      <c r="E1494" s="25">
        <v>213.16</v>
      </c>
      <c r="F1494" s="15">
        <v>5057035</v>
      </c>
      <c r="G1494" s="45" t="s">
        <v>7680</v>
      </c>
      <c r="H1494" s="45" t="s">
        <v>1951</v>
      </c>
      <c r="I1494" s="58">
        <v>42776</v>
      </c>
      <c r="J1494" s="58">
        <v>53733</v>
      </c>
      <c r="K1494" s="45" t="s">
        <v>697</v>
      </c>
      <c r="L1494" s="45" t="s">
        <v>2063</v>
      </c>
    </row>
    <row r="1495" spans="1:12">
      <c r="A1495" s="16">
        <v>1492</v>
      </c>
      <c r="B1495" s="47" t="s">
        <v>7683</v>
      </c>
      <c r="C1495" s="47" t="s">
        <v>8126</v>
      </c>
      <c r="D1495" s="47" t="s">
        <v>3283</v>
      </c>
      <c r="E1495" s="27">
        <v>964.2</v>
      </c>
      <c r="F1495" s="17">
        <v>5183154</v>
      </c>
      <c r="G1495" s="47" t="s">
        <v>1907</v>
      </c>
      <c r="H1495" s="47" t="s">
        <v>1951</v>
      </c>
      <c r="I1495" s="57">
        <v>42781</v>
      </c>
      <c r="J1495" s="57">
        <v>53738</v>
      </c>
      <c r="K1495" s="47" t="s">
        <v>267</v>
      </c>
      <c r="L1495" s="47" t="s">
        <v>1983</v>
      </c>
    </row>
    <row r="1496" spans="1:12">
      <c r="A1496" s="14">
        <v>1493</v>
      </c>
      <c r="B1496" s="45" t="s">
        <v>7690</v>
      </c>
      <c r="C1496" s="45" t="s">
        <v>8126</v>
      </c>
      <c r="D1496" s="45" t="s">
        <v>7691</v>
      </c>
      <c r="E1496" s="25">
        <v>1046.73</v>
      </c>
      <c r="F1496" s="15">
        <v>5369223</v>
      </c>
      <c r="G1496" s="45" t="s">
        <v>5225</v>
      </c>
      <c r="H1496" s="45" t="s">
        <v>1951</v>
      </c>
      <c r="I1496" s="58">
        <v>42789</v>
      </c>
      <c r="J1496" s="58">
        <v>53746</v>
      </c>
      <c r="K1496" s="45" t="s">
        <v>697</v>
      </c>
      <c r="L1496" s="45" t="s">
        <v>2026</v>
      </c>
    </row>
    <row r="1497" spans="1:12">
      <c r="A1497" s="16">
        <v>1494</v>
      </c>
      <c r="B1497" s="47" t="s">
        <v>7692</v>
      </c>
      <c r="C1497" s="47" t="s">
        <v>8126</v>
      </c>
      <c r="D1497" s="47" t="s">
        <v>5799</v>
      </c>
      <c r="E1497" s="27">
        <v>1925.2</v>
      </c>
      <c r="F1497" s="17">
        <v>5369223</v>
      </c>
      <c r="G1497" s="47" t="s">
        <v>5225</v>
      </c>
      <c r="H1497" s="47" t="s">
        <v>1951</v>
      </c>
      <c r="I1497" s="57">
        <v>42789</v>
      </c>
      <c r="J1497" s="57">
        <v>53746</v>
      </c>
      <c r="K1497" s="47" t="s">
        <v>697</v>
      </c>
      <c r="L1497" s="47" t="s">
        <v>4181</v>
      </c>
    </row>
    <row r="1498" spans="1:12">
      <c r="A1498" s="14">
        <v>1495</v>
      </c>
      <c r="B1498" s="45" t="s">
        <v>7696</v>
      </c>
      <c r="C1498" s="45" t="s">
        <v>8126</v>
      </c>
      <c r="D1498" s="45" t="s">
        <v>7697</v>
      </c>
      <c r="E1498" s="25">
        <v>606.36</v>
      </c>
      <c r="F1498" s="15">
        <v>5102081</v>
      </c>
      <c r="G1498" s="45" t="s">
        <v>1735</v>
      </c>
      <c r="H1498" s="45" t="s">
        <v>1951</v>
      </c>
      <c r="I1498" s="58">
        <v>42801</v>
      </c>
      <c r="J1498" s="58">
        <v>53758</v>
      </c>
      <c r="K1498" s="45" t="s">
        <v>1422</v>
      </c>
      <c r="L1498" s="45" t="s">
        <v>2037</v>
      </c>
    </row>
    <row r="1499" spans="1:12">
      <c r="A1499" s="16">
        <v>1496</v>
      </c>
      <c r="B1499" s="47" t="s">
        <v>7693</v>
      </c>
      <c r="C1499" s="47" t="s">
        <v>8126</v>
      </c>
      <c r="D1499" s="47" t="s">
        <v>7694</v>
      </c>
      <c r="E1499" s="27">
        <v>412.61</v>
      </c>
      <c r="F1499" s="17">
        <v>5102081</v>
      </c>
      <c r="G1499" s="47" t="s">
        <v>1735</v>
      </c>
      <c r="H1499" s="47" t="s">
        <v>1951</v>
      </c>
      <c r="I1499" s="57">
        <v>42801</v>
      </c>
      <c r="J1499" s="57">
        <v>53758</v>
      </c>
      <c r="K1499" s="47" t="s">
        <v>1422</v>
      </c>
      <c r="L1499" s="47" t="s">
        <v>7695</v>
      </c>
    </row>
    <row r="1500" spans="1:12">
      <c r="A1500" s="14">
        <v>1497</v>
      </c>
      <c r="B1500" s="45" t="s">
        <v>7698</v>
      </c>
      <c r="C1500" s="45" t="s">
        <v>8126</v>
      </c>
      <c r="D1500" s="45" t="s">
        <v>7699</v>
      </c>
      <c r="E1500" s="25">
        <v>83.33</v>
      </c>
      <c r="F1500" s="15">
        <v>5101573</v>
      </c>
      <c r="G1500" s="45" t="s">
        <v>7700</v>
      </c>
      <c r="H1500" s="45" t="s">
        <v>1951</v>
      </c>
      <c r="I1500" s="58">
        <v>42816</v>
      </c>
      <c r="J1500" s="58">
        <v>53773</v>
      </c>
      <c r="K1500" s="45" t="s">
        <v>1420</v>
      </c>
      <c r="L1500" s="45" t="s">
        <v>2700</v>
      </c>
    </row>
    <row r="1501" spans="1:12">
      <c r="A1501" s="16">
        <v>1498</v>
      </c>
      <c r="B1501" s="47" t="s">
        <v>7702</v>
      </c>
      <c r="C1501" s="47" t="s">
        <v>8126</v>
      </c>
      <c r="D1501" s="47" t="s">
        <v>7703</v>
      </c>
      <c r="E1501" s="27">
        <v>435.22</v>
      </c>
      <c r="F1501" s="17">
        <v>5401801</v>
      </c>
      <c r="G1501" s="47" t="s">
        <v>5158</v>
      </c>
      <c r="H1501" s="47" t="s">
        <v>1951</v>
      </c>
      <c r="I1501" s="57">
        <v>42816</v>
      </c>
      <c r="J1501" s="57">
        <v>53773</v>
      </c>
      <c r="K1501" s="47" t="s">
        <v>737</v>
      </c>
      <c r="L1501" s="47" t="s">
        <v>2271</v>
      </c>
    </row>
    <row r="1502" spans="1:12">
      <c r="A1502" s="14">
        <v>1499</v>
      </c>
      <c r="B1502" s="45" t="s">
        <v>7701</v>
      </c>
      <c r="C1502" s="45" t="s">
        <v>8126</v>
      </c>
      <c r="D1502" s="45" t="s">
        <v>5157</v>
      </c>
      <c r="E1502" s="25">
        <v>137.77000000000001</v>
      </c>
      <c r="F1502" s="15">
        <v>5401801</v>
      </c>
      <c r="G1502" s="45" t="s">
        <v>5158</v>
      </c>
      <c r="H1502" s="45" t="s">
        <v>1951</v>
      </c>
      <c r="I1502" s="58">
        <v>42816</v>
      </c>
      <c r="J1502" s="58">
        <v>53773</v>
      </c>
      <c r="K1502" s="45" t="s">
        <v>737</v>
      </c>
      <c r="L1502" s="45" t="s">
        <v>2271</v>
      </c>
    </row>
    <row r="1503" spans="1:12">
      <c r="A1503" s="16">
        <v>1500</v>
      </c>
      <c r="B1503" s="47" t="s">
        <v>7707</v>
      </c>
      <c r="C1503" s="47" t="s">
        <v>8126</v>
      </c>
      <c r="D1503" s="47" t="s">
        <v>4901</v>
      </c>
      <c r="E1503" s="27">
        <v>270.57</v>
      </c>
      <c r="F1503" s="17">
        <v>5581613</v>
      </c>
      <c r="G1503" s="47" t="s">
        <v>7708</v>
      </c>
      <c r="H1503" s="47" t="s">
        <v>1951</v>
      </c>
      <c r="I1503" s="57">
        <v>42842</v>
      </c>
      <c r="J1503" s="57">
        <v>53799</v>
      </c>
      <c r="K1503" s="47" t="s">
        <v>663</v>
      </c>
      <c r="L1503" s="47" t="s">
        <v>2359</v>
      </c>
    </row>
    <row r="1504" spans="1:12">
      <c r="A1504" s="14">
        <v>1501</v>
      </c>
      <c r="B1504" s="45" t="s">
        <v>7709</v>
      </c>
      <c r="C1504" s="45" t="s">
        <v>8126</v>
      </c>
      <c r="D1504" s="45" t="s">
        <v>1995</v>
      </c>
      <c r="E1504" s="25">
        <v>631.04999999999995</v>
      </c>
      <c r="F1504" s="15">
        <v>5098564</v>
      </c>
      <c r="G1504" s="45" t="s">
        <v>1442</v>
      </c>
      <c r="H1504" s="45" t="s">
        <v>2008</v>
      </c>
      <c r="I1504" s="58">
        <v>42842</v>
      </c>
      <c r="J1504" s="58">
        <v>53799</v>
      </c>
      <c r="K1504" s="45" t="s">
        <v>180</v>
      </c>
      <c r="L1504" s="45" t="s">
        <v>1995</v>
      </c>
    </row>
    <row r="1505" spans="1:12">
      <c r="A1505" s="16">
        <v>1502</v>
      </c>
      <c r="B1505" s="47" t="s">
        <v>7710</v>
      </c>
      <c r="C1505" s="47" t="s">
        <v>8126</v>
      </c>
      <c r="D1505" s="47" t="s">
        <v>6806</v>
      </c>
      <c r="E1505" s="27">
        <v>3819.87</v>
      </c>
      <c r="F1505" s="17">
        <v>5352827</v>
      </c>
      <c r="G1505" s="47" t="s">
        <v>2799</v>
      </c>
      <c r="H1505" s="47" t="s">
        <v>1951</v>
      </c>
      <c r="I1505" s="57">
        <v>42850</v>
      </c>
      <c r="J1505" s="57">
        <v>53807</v>
      </c>
      <c r="K1505" s="47" t="s">
        <v>425</v>
      </c>
      <c r="L1505" s="47" t="s">
        <v>2297</v>
      </c>
    </row>
    <row r="1506" spans="1:12">
      <c r="A1506" s="14">
        <v>1503</v>
      </c>
      <c r="B1506" s="45" t="s">
        <v>7711</v>
      </c>
      <c r="C1506" s="45" t="s">
        <v>8126</v>
      </c>
      <c r="D1506" s="45" t="s">
        <v>7712</v>
      </c>
      <c r="E1506" s="25">
        <v>1977.32</v>
      </c>
      <c r="F1506" s="15">
        <v>5352827</v>
      </c>
      <c r="G1506" s="45" t="s">
        <v>2799</v>
      </c>
      <c r="H1506" s="45" t="s">
        <v>1951</v>
      </c>
      <c r="I1506" s="58">
        <v>42859</v>
      </c>
      <c r="J1506" s="58">
        <v>53816</v>
      </c>
      <c r="K1506" s="45" t="s">
        <v>425</v>
      </c>
      <c r="L1506" s="45" t="s">
        <v>2297</v>
      </c>
    </row>
    <row r="1507" spans="1:12">
      <c r="A1507" s="16">
        <v>1504</v>
      </c>
      <c r="B1507" s="47" t="s">
        <v>7716</v>
      </c>
      <c r="C1507" s="47" t="s">
        <v>8126</v>
      </c>
      <c r="D1507" s="47" t="s">
        <v>3235</v>
      </c>
      <c r="E1507" s="27">
        <v>221.11</v>
      </c>
      <c r="F1507" s="17">
        <v>5802075</v>
      </c>
      <c r="G1507" s="47" t="s">
        <v>3236</v>
      </c>
      <c r="H1507" s="47" t="s">
        <v>1951</v>
      </c>
      <c r="I1507" s="57">
        <v>42860</v>
      </c>
      <c r="J1507" s="57">
        <v>53817</v>
      </c>
      <c r="K1507" s="47" t="s">
        <v>267</v>
      </c>
      <c r="L1507" s="47" t="s">
        <v>1983</v>
      </c>
    </row>
    <row r="1508" spans="1:12">
      <c r="A1508" s="14">
        <v>1505</v>
      </c>
      <c r="B1508" s="45" t="s">
        <v>7713</v>
      </c>
      <c r="C1508" s="45" t="s">
        <v>8126</v>
      </c>
      <c r="D1508" s="45" t="s">
        <v>7714</v>
      </c>
      <c r="E1508" s="25">
        <v>6400.21</v>
      </c>
      <c r="F1508" s="15">
        <v>5084458</v>
      </c>
      <c r="G1508" s="45" t="s">
        <v>7715</v>
      </c>
      <c r="H1508" s="45" t="s">
        <v>2008</v>
      </c>
      <c r="I1508" s="58">
        <v>42860</v>
      </c>
      <c r="J1508" s="58">
        <v>53817</v>
      </c>
      <c r="K1508" s="45" t="s">
        <v>425</v>
      </c>
      <c r="L1508" s="45" t="s">
        <v>3118</v>
      </c>
    </row>
    <row r="1509" spans="1:12">
      <c r="A1509" s="16">
        <v>1506</v>
      </c>
      <c r="B1509" s="47" t="s">
        <v>7717</v>
      </c>
      <c r="C1509" s="47" t="s">
        <v>8126</v>
      </c>
      <c r="D1509" s="47" t="s">
        <v>6748</v>
      </c>
      <c r="E1509" s="27">
        <v>409.74</v>
      </c>
      <c r="F1509" s="17">
        <v>5243904</v>
      </c>
      <c r="G1509" s="47" t="s">
        <v>6749</v>
      </c>
      <c r="H1509" s="47" t="s">
        <v>1951</v>
      </c>
      <c r="I1509" s="57">
        <v>42863</v>
      </c>
      <c r="J1509" s="57">
        <v>53820</v>
      </c>
      <c r="K1509" s="47" t="s">
        <v>1420</v>
      </c>
      <c r="L1509" s="47" t="s">
        <v>2397</v>
      </c>
    </row>
    <row r="1510" spans="1:12">
      <c r="A1510" s="14">
        <v>1507</v>
      </c>
      <c r="B1510" s="45" t="s">
        <v>7725</v>
      </c>
      <c r="C1510" s="45" t="s">
        <v>8126</v>
      </c>
      <c r="D1510" s="45" t="s">
        <v>3614</v>
      </c>
      <c r="E1510" s="25">
        <v>629.70000000000005</v>
      </c>
      <c r="F1510" s="15">
        <v>5350859</v>
      </c>
      <c r="G1510" s="45" t="s">
        <v>3615</v>
      </c>
      <c r="H1510" s="45" t="s">
        <v>1951</v>
      </c>
      <c r="I1510" s="58">
        <v>42865</v>
      </c>
      <c r="J1510" s="58">
        <v>53822</v>
      </c>
      <c r="K1510" s="45" t="s">
        <v>1420</v>
      </c>
      <c r="L1510" s="45" t="s">
        <v>3616</v>
      </c>
    </row>
    <row r="1511" spans="1:12">
      <c r="A1511" s="16">
        <v>1508</v>
      </c>
      <c r="B1511" s="47" t="s">
        <v>7726</v>
      </c>
      <c r="C1511" s="47" t="s">
        <v>8126</v>
      </c>
      <c r="D1511" s="47" t="s">
        <v>7727</v>
      </c>
      <c r="E1511" s="27">
        <v>398.79</v>
      </c>
      <c r="F1511" s="17">
        <v>5297591</v>
      </c>
      <c r="G1511" s="47" t="s">
        <v>7728</v>
      </c>
      <c r="H1511" s="47" t="s">
        <v>2008</v>
      </c>
      <c r="I1511" s="57">
        <v>42866</v>
      </c>
      <c r="J1511" s="57">
        <v>53823</v>
      </c>
      <c r="K1511" s="47" t="s">
        <v>356</v>
      </c>
      <c r="L1511" s="47" t="s">
        <v>2265</v>
      </c>
    </row>
    <row r="1512" spans="1:12">
      <c r="A1512" s="14">
        <v>1509</v>
      </c>
      <c r="B1512" s="45" t="s">
        <v>7730</v>
      </c>
      <c r="C1512" s="45" t="s">
        <v>8126</v>
      </c>
      <c r="D1512" s="45" t="s">
        <v>7731</v>
      </c>
      <c r="E1512" s="25">
        <v>3404.31</v>
      </c>
      <c r="F1512" s="15">
        <v>2711184</v>
      </c>
      <c r="G1512" s="45" t="s">
        <v>3241</v>
      </c>
      <c r="H1512" s="45" t="s">
        <v>1951</v>
      </c>
      <c r="I1512" s="58">
        <v>42886</v>
      </c>
      <c r="J1512" s="58">
        <v>53843</v>
      </c>
      <c r="K1512" s="45" t="s">
        <v>3354</v>
      </c>
      <c r="L1512" s="45" t="s">
        <v>7732</v>
      </c>
    </row>
    <row r="1513" spans="1:12">
      <c r="A1513" s="16">
        <v>1510</v>
      </c>
      <c r="B1513" s="47" t="s">
        <v>7733</v>
      </c>
      <c r="C1513" s="47" t="s">
        <v>8126</v>
      </c>
      <c r="D1513" s="47" t="s">
        <v>7734</v>
      </c>
      <c r="E1513" s="27">
        <v>302.54000000000002</v>
      </c>
      <c r="F1513" s="17">
        <v>5112389</v>
      </c>
      <c r="G1513" s="47" t="s">
        <v>7735</v>
      </c>
      <c r="H1513" s="47" t="s">
        <v>1951</v>
      </c>
      <c r="I1513" s="57">
        <v>42895</v>
      </c>
      <c r="J1513" s="57">
        <v>53852</v>
      </c>
      <c r="K1513" s="47" t="s">
        <v>180</v>
      </c>
      <c r="L1513" s="47" t="s">
        <v>1995</v>
      </c>
    </row>
    <row r="1514" spans="1:12">
      <c r="A1514" s="14">
        <v>1511</v>
      </c>
      <c r="B1514" s="45" t="s">
        <v>7736</v>
      </c>
      <c r="C1514" s="45" t="s">
        <v>8126</v>
      </c>
      <c r="D1514" s="45" t="s">
        <v>7132</v>
      </c>
      <c r="E1514" s="25">
        <v>37.049999999999997</v>
      </c>
      <c r="F1514" s="15">
        <v>2085399</v>
      </c>
      <c r="G1514" s="45" t="s">
        <v>7133</v>
      </c>
      <c r="H1514" s="45" t="s">
        <v>1951</v>
      </c>
      <c r="I1514" s="58">
        <v>42898</v>
      </c>
      <c r="J1514" s="58">
        <v>53855</v>
      </c>
      <c r="K1514" s="45" t="s">
        <v>168</v>
      </c>
      <c r="L1514" s="45" t="s">
        <v>2198</v>
      </c>
    </row>
    <row r="1515" spans="1:12">
      <c r="A1515" s="16">
        <v>1512</v>
      </c>
      <c r="B1515" s="47" t="s">
        <v>7737</v>
      </c>
      <c r="C1515" s="47" t="s">
        <v>8126</v>
      </c>
      <c r="D1515" s="47" t="s">
        <v>3332</v>
      </c>
      <c r="E1515" s="27">
        <v>999.3</v>
      </c>
      <c r="F1515" s="17">
        <v>5267994</v>
      </c>
      <c r="G1515" s="47" t="s">
        <v>1462</v>
      </c>
      <c r="H1515" s="47" t="s">
        <v>1951</v>
      </c>
      <c r="I1515" s="57">
        <v>42899</v>
      </c>
      <c r="J1515" s="57">
        <v>53856</v>
      </c>
      <c r="K1515" s="47" t="s">
        <v>267</v>
      </c>
      <c r="L1515" s="47" t="s">
        <v>3305</v>
      </c>
    </row>
    <row r="1516" spans="1:12">
      <c r="A1516" s="14">
        <v>1513</v>
      </c>
      <c r="B1516" s="45" t="s">
        <v>7738</v>
      </c>
      <c r="C1516" s="45" t="s">
        <v>8126</v>
      </c>
      <c r="D1516" s="45" t="s">
        <v>7739</v>
      </c>
      <c r="E1516" s="25">
        <v>154.56</v>
      </c>
      <c r="F1516" s="15">
        <v>6009328</v>
      </c>
      <c r="G1516" s="45" t="s">
        <v>7740</v>
      </c>
      <c r="H1516" s="45" t="s">
        <v>1951</v>
      </c>
      <c r="I1516" s="58">
        <v>42902</v>
      </c>
      <c r="J1516" s="58">
        <v>53859</v>
      </c>
      <c r="K1516" s="45" t="s">
        <v>1422</v>
      </c>
      <c r="L1516" s="45" t="s">
        <v>2138</v>
      </c>
    </row>
    <row r="1517" spans="1:12">
      <c r="A1517" s="16">
        <v>1514</v>
      </c>
      <c r="B1517" s="47" t="s">
        <v>7741</v>
      </c>
      <c r="C1517" s="47" t="s">
        <v>8126</v>
      </c>
      <c r="D1517" s="47" t="s">
        <v>7742</v>
      </c>
      <c r="E1517" s="27">
        <v>196.36</v>
      </c>
      <c r="F1517" s="17">
        <v>5103878</v>
      </c>
      <c r="G1517" s="47" t="s">
        <v>7743</v>
      </c>
      <c r="H1517" s="47" t="s">
        <v>1951</v>
      </c>
      <c r="I1517" s="57">
        <v>42913</v>
      </c>
      <c r="J1517" s="57">
        <v>53870</v>
      </c>
      <c r="K1517" s="47" t="s">
        <v>663</v>
      </c>
      <c r="L1517" s="47" t="s">
        <v>2359</v>
      </c>
    </row>
    <row r="1518" spans="1:12">
      <c r="A1518" s="14">
        <v>1515</v>
      </c>
      <c r="B1518" s="45" t="s">
        <v>7746</v>
      </c>
      <c r="C1518" s="45" t="s">
        <v>8126</v>
      </c>
      <c r="D1518" s="45" t="s">
        <v>3993</v>
      </c>
      <c r="E1518" s="25">
        <v>55.62</v>
      </c>
      <c r="F1518" s="15">
        <v>2661128</v>
      </c>
      <c r="G1518" s="45" t="s">
        <v>1819</v>
      </c>
      <c r="H1518" s="45" t="s">
        <v>1951</v>
      </c>
      <c r="I1518" s="58">
        <v>42914</v>
      </c>
      <c r="J1518" s="58">
        <v>53871</v>
      </c>
      <c r="K1518" s="45" t="s">
        <v>2022</v>
      </c>
      <c r="L1518" s="45" t="s">
        <v>2333</v>
      </c>
    </row>
    <row r="1519" spans="1:12">
      <c r="A1519" s="16">
        <v>1516</v>
      </c>
      <c r="B1519" s="47" t="s">
        <v>7744</v>
      </c>
      <c r="C1519" s="47" t="s">
        <v>8126</v>
      </c>
      <c r="D1519" s="47" t="s">
        <v>7745</v>
      </c>
      <c r="E1519" s="27">
        <v>2965.5</v>
      </c>
      <c r="F1519" s="17">
        <v>5057035</v>
      </c>
      <c r="G1519" s="47" t="s">
        <v>7680</v>
      </c>
      <c r="H1519" s="47" t="s">
        <v>1951</v>
      </c>
      <c r="I1519" s="57">
        <v>42914</v>
      </c>
      <c r="J1519" s="57">
        <v>53871</v>
      </c>
      <c r="K1519" s="47" t="s">
        <v>697</v>
      </c>
      <c r="L1519" s="47" t="s">
        <v>2063</v>
      </c>
    </row>
    <row r="1520" spans="1:12">
      <c r="A1520" s="14">
        <v>1517</v>
      </c>
      <c r="B1520" s="45" t="s">
        <v>7747</v>
      </c>
      <c r="C1520" s="45" t="s">
        <v>8126</v>
      </c>
      <c r="D1520" s="45" t="s">
        <v>4108</v>
      </c>
      <c r="E1520" s="25">
        <v>61.71</v>
      </c>
      <c r="F1520" s="15">
        <v>6112633</v>
      </c>
      <c r="G1520" s="45" t="s">
        <v>7748</v>
      </c>
      <c r="H1520" s="45" t="s">
        <v>1951</v>
      </c>
      <c r="I1520" s="58">
        <v>42919</v>
      </c>
      <c r="J1520" s="58">
        <v>53876</v>
      </c>
      <c r="K1520" s="45" t="s">
        <v>724</v>
      </c>
      <c r="L1520" s="45" t="s">
        <v>253</v>
      </c>
    </row>
    <row r="1521" spans="1:12">
      <c r="A1521" s="16">
        <v>1518</v>
      </c>
      <c r="B1521" s="47" t="s">
        <v>7749</v>
      </c>
      <c r="C1521" s="47" t="s">
        <v>8126</v>
      </c>
      <c r="D1521" s="47" t="s">
        <v>2755</v>
      </c>
      <c r="E1521" s="27">
        <v>144.43</v>
      </c>
      <c r="F1521" s="17">
        <v>5550505</v>
      </c>
      <c r="G1521" s="47" t="s">
        <v>2756</v>
      </c>
      <c r="H1521" s="47" t="s">
        <v>1951</v>
      </c>
      <c r="I1521" s="57">
        <v>42920</v>
      </c>
      <c r="J1521" s="57">
        <v>54172</v>
      </c>
      <c r="K1521" s="47" t="s">
        <v>1420</v>
      </c>
      <c r="L1521" s="47" t="s">
        <v>2397</v>
      </c>
    </row>
    <row r="1522" spans="1:12">
      <c r="A1522" s="14">
        <v>1519</v>
      </c>
      <c r="B1522" s="45" t="s">
        <v>7750</v>
      </c>
      <c r="C1522" s="45" t="s">
        <v>8126</v>
      </c>
      <c r="D1522" s="45" t="s">
        <v>2714</v>
      </c>
      <c r="E1522" s="25">
        <v>452.9</v>
      </c>
      <c r="F1522" s="15">
        <v>6030343</v>
      </c>
      <c r="G1522" s="45" t="s">
        <v>450</v>
      </c>
      <c r="H1522" s="45" t="s">
        <v>1951</v>
      </c>
      <c r="I1522" s="58">
        <v>42920</v>
      </c>
      <c r="J1522" s="58">
        <v>53877</v>
      </c>
      <c r="K1522" s="45" t="s">
        <v>1303</v>
      </c>
      <c r="L1522" s="45" t="s">
        <v>2329</v>
      </c>
    </row>
    <row r="1523" spans="1:12">
      <c r="A1523" s="16">
        <v>1520</v>
      </c>
      <c r="B1523" s="47" t="s">
        <v>7751</v>
      </c>
      <c r="C1523" s="47" t="s">
        <v>8126</v>
      </c>
      <c r="D1523" s="47" t="s">
        <v>2320</v>
      </c>
      <c r="E1523" s="27">
        <v>28.64</v>
      </c>
      <c r="F1523" s="17">
        <v>5576741</v>
      </c>
      <c r="G1523" s="47" t="s">
        <v>1894</v>
      </c>
      <c r="H1523" s="47" t="s">
        <v>1951</v>
      </c>
      <c r="I1523" s="57">
        <v>42922</v>
      </c>
      <c r="J1523" s="57">
        <v>53879</v>
      </c>
      <c r="K1523" s="47" t="s">
        <v>724</v>
      </c>
      <c r="L1523" s="47" t="s">
        <v>253</v>
      </c>
    </row>
    <row r="1524" spans="1:12">
      <c r="A1524" s="14">
        <v>1521</v>
      </c>
      <c r="B1524" s="45" t="s">
        <v>7758</v>
      </c>
      <c r="C1524" s="45" t="s">
        <v>8126</v>
      </c>
      <c r="D1524" s="45" t="s">
        <v>7759</v>
      </c>
      <c r="E1524" s="25">
        <v>1470.73</v>
      </c>
      <c r="F1524" s="15">
        <v>2807459</v>
      </c>
      <c r="G1524" s="45" t="s">
        <v>1767</v>
      </c>
      <c r="H1524" s="45" t="s">
        <v>1951</v>
      </c>
      <c r="I1524" s="58">
        <v>42943</v>
      </c>
      <c r="J1524" s="58">
        <v>53900</v>
      </c>
      <c r="K1524" s="45" t="s">
        <v>2022</v>
      </c>
      <c r="L1524" s="45" t="s">
        <v>2333</v>
      </c>
    </row>
    <row r="1525" spans="1:12">
      <c r="A1525" s="16">
        <v>1522</v>
      </c>
      <c r="B1525" s="47" t="s">
        <v>7756</v>
      </c>
      <c r="C1525" s="47" t="s">
        <v>8126</v>
      </c>
      <c r="D1525" s="47" t="s">
        <v>5085</v>
      </c>
      <c r="E1525" s="27">
        <v>915.26</v>
      </c>
      <c r="F1525" s="17">
        <v>2807459</v>
      </c>
      <c r="G1525" s="47" t="s">
        <v>1767</v>
      </c>
      <c r="H1525" s="47" t="s">
        <v>1951</v>
      </c>
      <c r="I1525" s="57">
        <v>42943</v>
      </c>
      <c r="J1525" s="57">
        <v>53900</v>
      </c>
      <c r="K1525" s="47" t="s">
        <v>2022</v>
      </c>
      <c r="L1525" s="47" t="s">
        <v>7757</v>
      </c>
    </row>
    <row r="1526" spans="1:12">
      <c r="A1526" s="14">
        <v>1523</v>
      </c>
      <c r="B1526" s="45" t="s">
        <v>7760</v>
      </c>
      <c r="C1526" s="45" t="s">
        <v>8126</v>
      </c>
      <c r="D1526" s="45" t="s">
        <v>2320</v>
      </c>
      <c r="E1526" s="25">
        <v>58.25</v>
      </c>
      <c r="F1526" s="15">
        <v>5576741</v>
      </c>
      <c r="G1526" s="45" t="s">
        <v>1894</v>
      </c>
      <c r="H1526" s="45" t="s">
        <v>1951</v>
      </c>
      <c r="I1526" s="58">
        <v>42947</v>
      </c>
      <c r="J1526" s="58">
        <v>53904</v>
      </c>
      <c r="K1526" s="45" t="s">
        <v>724</v>
      </c>
      <c r="L1526" s="45" t="s">
        <v>253</v>
      </c>
    </row>
    <row r="1527" spans="1:12">
      <c r="A1527" s="16">
        <v>1524</v>
      </c>
      <c r="B1527" s="47" t="s">
        <v>7761</v>
      </c>
      <c r="C1527" s="47" t="s">
        <v>8126</v>
      </c>
      <c r="D1527" s="47" t="s">
        <v>7762</v>
      </c>
      <c r="E1527" s="27">
        <v>1616.92</v>
      </c>
      <c r="F1527" s="17">
        <v>5365112</v>
      </c>
      <c r="G1527" s="47" t="s">
        <v>7763</v>
      </c>
      <c r="H1527" s="47" t="s">
        <v>1951</v>
      </c>
      <c r="I1527" s="57">
        <v>42947</v>
      </c>
      <c r="J1527" s="57">
        <v>53603</v>
      </c>
      <c r="K1527" s="47" t="s">
        <v>1987</v>
      </c>
      <c r="L1527" s="47" t="s">
        <v>7764</v>
      </c>
    </row>
    <row r="1528" spans="1:12">
      <c r="A1528" s="14">
        <v>1525</v>
      </c>
      <c r="B1528" s="45" t="s">
        <v>7765</v>
      </c>
      <c r="C1528" s="45" t="s">
        <v>8126</v>
      </c>
      <c r="D1528" s="45" t="s">
        <v>2312</v>
      </c>
      <c r="E1528" s="25">
        <v>504.5</v>
      </c>
      <c r="F1528" s="15">
        <v>2061899</v>
      </c>
      <c r="G1528" s="45" t="s">
        <v>5571</v>
      </c>
      <c r="H1528" s="45" t="s">
        <v>1951</v>
      </c>
      <c r="I1528" s="58">
        <v>42956</v>
      </c>
      <c r="J1528" s="58">
        <v>53913</v>
      </c>
      <c r="K1528" s="45" t="s">
        <v>267</v>
      </c>
      <c r="L1528" s="45" t="s">
        <v>1983</v>
      </c>
    </row>
    <row r="1529" spans="1:12">
      <c r="A1529" s="16">
        <v>1526</v>
      </c>
      <c r="B1529" s="47" t="s">
        <v>7766</v>
      </c>
      <c r="C1529" s="47" t="s">
        <v>8126</v>
      </c>
      <c r="D1529" s="47" t="s">
        <v>7767</v>
      </c>
      <c r="E1529" s="27">
        <v>80.19</v>
      </c>
      <c r="F1529" s="17">
        <v>6134335</v>
      </c>
      <c r="G1529" s="47" t="s">
        <v>7768</v>
      </c>
      <c r="H1529" s="47" t="s">
        <v>2008</v>
      </c>
      <c r="I1529" s="57">
        <v>42972</v>
      </c>
      <c r="J1529" s="57">
        <v>53929</v>
      </c>
      <c r="K1529" s="47" t="s">
        <v>1303</v>
      </c>
      <c r="L1529" s="47" t="s">
        <v>2329</v>
      </c>
    </row>
    <row r="1530" spans="1:12">
      <c r="A1530" s="14">
        <v>1527</v>
      </c>
      <c r="B1530" s="45" t="s">
        <v>7778</v>
      </c>
      <c r="C1530" s="45" t="s">
        <v>8126</v>
      </c>
      <c r="D1530" s="45" t="s">
        <v>7364</v>
      </c>
      <c r="E1530" s="25">
        <v>1060.76</v>
      </c>
      <c r="F1530" s="15">
        <v>5060419</v>
      </c>
      <c r="G1530" s="45" t="s">
        <v>7365</v>
      </c>
      <c r="H1530" s="45" t="s">
        <v>2008</v>
      </c>
      <c r="I1530" s="58">
        <v>42978</v>
      </c>
      <c r="J1530" s="58">
        <v>53935</v>
      </c>
      <c r="K1530" s="45" t="s">
        <v>456</v>
      </c>
      <c r="L1530" s="45" t="s">
        <v>2049</v>
      </c>
    </row>
    <row r="1531" spans="1:12">
      <c r="A1531" s="16">
        <v>1528</v>
      </c>
      <c r="B1531" s="47" t="s">
        <v>7772</v>
      </c>
      <c r="C1531" s="47" t="s">
        <v>8126</v>
      </c>
      <c r="D1531" s="47" t="s">
        <v>2335</v>
      </c>
      <c r="E1531" s="27">
        <v>410.61</v>
      </c>
      <c r="F1531" s="17">
        <v>2771799</v>
      </c>
      <c r="G1531" s="47" t="s">
        <v>2336</v>
      </c>
      <c r="H1531" s="47" t="s">
        <v>1951</v>
      </c>
      <c r="I1531" s="57">
        <v>42978</v>
      </c>
      <c r="J1531" s="57">
        <v>53935</v>
      </c>
      <c r="K1531" s="47" t="s">
        <v>168</v>
      </c>
      <c r="L1531" s="47" t="s">
        <v>188</v>
      </c>
    </row>
    <row r="1532" spans="1:12">
      <c r="A1532" s="14">
        <v>1529</v>
      </c>
      <c r="B1532" s="45" t="s">
        <v>7775</v>
      </c>
      <c r="C1532" s="45" t="s">
        <v>8126</v>
      </c>
      <c r="D1532" s="45" t="s">
        <v>6422</v>
      </c>
      <c r="E1532" s="25">
        <v>1745.74</v>
      </c>
      <c r="F1532" s="15">
        <v>5857872</v>
      </c>
      <c r="G1532" s="45" t="s">
        <v>7776</v>
      </c>
      <c r="H1532" s="45" t="s">
        <v>1951</v>
      </c>
      <c r="I1532" s="58">
        <v>42979</v>
      </c>
      <c r="J1532" s="58">
        <v>53936</v>
      </c>
      <c r="K1532" s="45" t="s">
        <v>456</v>
      </c>
      <c r="L1532" s="45" t="s">
        <v>2952</v>
      </c>
    </row>
    <row r="1533" spans="1:12">
      <c r="A1533" s="16">
        <v>1530</v>
      </c>
      <c r="B1533" s="47" t="s">
        <v>7773</v>
      </c>
      <c r="C1533" s="47" t="s">
        <v>8126</v>
      </c>
      <c r="D1533" s="47" t="s">
        <v>3748</v>
      </c>
      <c r="E1533" s="27">
        <v>65.33</v>
      </c>
      <c r="F1533" s="17">
        <v>2668505</v>
      </c>
      <c r="G1533" s="47" t="s">
        <v>7774</v>
      </c>
      <c r="H1533" s="47" t="s">
        <v>1951</v>
      </c>
      <c r="I1533" s="57">
        <v>42979</v>
      </c>
      <c r="J1533" s="57">
        <v>53936</v>
      </c>
      <c r="K1533" s="47" t="s">
        <v>697</v>
      </c>
      <c r="L1533" s="47" t="s">
        <v>2026</v>
      </c>
    </row>
    <row r="1534" spans="1:12">
      <c r="A1534" s="14">
        <v>1531</v>
      </c>
      <c r="B1534" s="45" t="s">
        <v>7779</v>
      </c>
      <c r="C1534" s="45" t="s">
        <v>8126</v>
      </c>
      <c r="D1534" s="45" t="s">
        <v>2899</v>
      </c>
      <c r="E1534" s="25">
        <v>170.14</v>
      </c>
      <c r="F1534" s="15">
        <v>6162711</v>
      </c>
      <c r="G1534" s="45" t="s">
        <v>3464</v>
      </c>
      <c r="H1534" s="45" t="s">
        <v>2008</v>
      </c>
      <c r="I1534" s="58">
        <v>42983</v>
      </c>
      <c r="J1534" s="58">
        <v>53940</v>
      </c>
      <c r="K1534" s="45" t="s">
        <v>697</v>
      </c>
      <c r="L1534" s="45" t="s">
        <v>3465</v>
      </c>
    </row>
    <row r="1535" spans="1:12">
      <c r="A1535" s="16">
        <v>1532</v>
      </c>
      <c r="B1535" s="47" t="s">
        <v>7782</v>
      </c>
      <c r="C1535" s="47" t="s">
        <v>8126</v>
      </c>
      <c r="D1535" s="47" t="s">
        <v>2811</v>
      </c>
      <c r="E1535" s="27">
        <v>1794.81</v>
      </c>
      <c r="F1535" s="17">
        <v>5457912</v>
      </c>
      <c r="G1535" s="47" t="s">
        <v>7783</v>
      </c>
      <c r="H1535" s="47" t="s">
        <v>1951</v>
      </c>
      <c r="I1535" s="57">
        <v>43004</v>
      </c>
      <c r="J1535" s="57">
        <v>53961</v>
      </c>
      <c r="K1535" s="47" t="s">
        <v>724</v>
      </c>
      <c r="L1535" s="47" t="s">
        <v>4515</v>
      </c>
    </row>
    <row r="1536" spans="1:12">
      <c r="A1536" s="14">
        <v>1533</v>
      </c>
      <c r="B1536" s="45" t="s">
        <v>7784</v>
      </c>
      <c r="C1536" s="45" t="s">
        <v>8126</v>
      </c>
      <c r="D1536" s="45" t="s">
        <v>7640</v>
      </c>
      <c r="E1536" s="25">
        <v>1831.77</v>
      </c>
      <c r="F1536" s="15">
        <v>2721643</v>
      </c>
      <c r="G1536" s="45" t="s">
        <v>7641</v>
      </c>
      <c r="H1536" s="45" t="s">
        <v>1951</v>
      </c>
      <c r="I1536" s="58">
        <v>43006</v>
      </c>
      <c r="J1536" s="58">
        <v>53963</v>
      </c>
      <c r="K1536" s="45" t="s">
        <v>267</v>
      </c>
      <c r="L1536" s="45" t="s">
        <v>3888</v>
      </c>
    </row>
    <row r="1537" spans="1:12">
      <c r="A1537" s="16">
        <v>1534</v>
      </c>
      <c r="B1537" s="47" t="s">
        <v>7785</v>
      </c>
      <c r="C1537" s="47" t="s">
        <v>8126</v>
      </c>
      <c r="D1537" s="47" t="s">
        <v>3502</v>
      </c>
      <c r="E1537" s="27">
        <v>407.99</v>
      </c>
      <c r="F1537" s="17">
        <v>5774047</v>
      </c>
      <c r="G1537" s="47" t="s">
        <v>1760</v>
      </c>
      <c r="H1537" s="47" t="s">
        <v>1951</v>
      </c>
      <c r="I1537" s="57">
        <v>43006</v>
      </c>
      <c r="J1537" s="57">
        <v>53963</v>
      </c>
      <c r="K1537" s="47" t="s">
        <v>737</v>
      </c>
      <c r="L1537" s="47" t="s">
        <v>2641</v>
      </c>
    </row>
    <row r="1538" spans="1:12">
      <c r="A1538" s="14">
        <v>1535</v>
      </c>
      <c r="B1538" s="45" t="s">
        <v>7786</v>
      </c>
      <c r="C1538" s="45" t="s">
        <v>8126</v>
      </c>
      <c r="D1538" s="45" t="s">
        <v>3953</v>
      </c>
      <c r="E1538" s="25">
        <v>3977.24</v>
      </c>
      <c r="F1538" s="15">
        <v>5412153</v>
      </c>
      <c r="G1538" s="45" t="s">
        <v>3954</v>
      </c>
      <c r="H1538" s="45" t="s">
        <v>1951</v>
      </c>
      <c r="I1538" s="58">
        <v>43007</v>
      </c>
      <c r="J1538" s="58">
        <v>53964</v>
      </c>
      <c r="K1538" s="45" t="s">
        <v>456</v>
      </c>
      <c r="L1538" s="45" t="s">
        <v>3233</v>
      </c>
    </row>
    <row r="1539" spans="1:12">
      <c r="A1539" s="16">
        <v>1536</v>
      </c>
      <c r="B1539" s="47" t="s">
        <v>7787</v>
      </c>
      <c r="C1539" s="47" t="s">
        <v>8126</v>
      </c>
      <c r="D1539" s="47" t="s">
        <v>7788</v>
      </c>
      <c r="E1539" s="27">
        <v>860.91</v>
      </c>
      <c r="F1539" s="17">
        <v>5150167</v>
      </c>
      <c r="G1539" s="47" t="s">
        <v>7789</v>
      </c>
      <c r="H1539" s="47" t="s">
        <v>1951</v>
      </c>
      <c r="I1539" s="57">
        <v>43014</v>
      </c>
      <c r="J1539" s="57">
        <v>53971</v>
      </c>
      <c r="K1539" s="47" t="s">
        <v>1987</v>
      </c>
      <c r="L1539" s="47" t="s">
        <v>4530</v>
      </c>
    </row>
    <row r="1540" spans="1:12">
      <c r="A1540" s="14">
        <v>1537</v>
      </c>
      <c r="B1540" s="45" t="s">
        <v>7790</v>
      </c>
      <c r="C1540" s="45" t="s">
        <v>8126</v>
      </c>
      <c r="D1540" s="45" t="s">
        <v>3325</v>
      </c>
      <c r="E1540" s="25">
        <v>242.74</v>
      </c>
      <c r="F1540" s="15">
        <v>2871114</v>
      </c>
      <c r="G1540" s="45" t="s">
        <v>3434</v>
      </c>
      <c r="H1540" s="45" t="s">
        <v>1951</v>
      </c>
      <c r="I1540" s="58">
        <v>43019</v>
      </c>
      <c r="J1540" s="58">
        <v>53976</v>
      </c>
      <c r="K1540" s="45" t="s">
        <v>697</v>
      </c>
      <c r="L1540" s="45" t="s">
        <v>3435</v>
      </c>
    </row>
    <row r="1541" spans="1:12">
      <c r="A1541" s="16">
        <v>1538</v>
      </c>
      <c r="B1541" s="47" t="s">
        <v>7794</v>
      </c>
      <c r="C1541" s="47" t="s">
        <v>8126</v>
      </c>
      <c r="D1541" s="47" t="s">
        <v>7795</v>
      </c>
      <c r="E1541" s="27">
        <v>823.97</v>
      </c>
      <c r="F1541" s="17">
        <v>5938805</v>
      </c>
      <c r="G1541" s="47" t="s">
        <v>7796</v>
      </c>
      <c r="H1541" s="47" t="s">
        <v>1951</v>
      </c>
      <c r="I1541" s="57">
        <v>43024</v>
      </c>
      <c r="J1541" s="57">
        <v>53981</v>
      </c>
      <c r="K1541" s="47" t="s">
        <v>267</v>
      </c>
      <c r="L1541" s="47" t="s">
        <v>2211</v>
      </c>
    </row>
    <row r="1542" spans="1:12">
      <c r="A1542" s="14">
        <v>1539</v>
      </c>
      <c r="B1542" s="45" t="s">
        <v>7793</v>
      </c>
      <c r="C1542" s="45" t="s">
        <v>8126</v>
      </c>
      <c r="D1542" s="45" t="s">
        <v>5745</v>
      </c>
      <c r="E1542" s="25">
        <v>554.61</v>
      </c>
      <c r="F1542" s="15">
        <v>2550466</v>
      </c>
      <c r="G1542" s="45" t="s">
        <v>308</v>
      </c>
      <c r="H1542" s="45" t="s">
        <v>1951</v>
      </c>
      <c r="I1542" s="58">
        <v>43024</v>
      </c>
      <c r="J1542" s="58">
        <v>53981</v>
      </c>
      <c r="K1542" s="45" t="s">
        <v>267</v>
      </c>
      <c r="L1542" s="45" t="s">
        <v>3888</v>
      </c>
    </row>
    <row r="1543" spans="1:12">
      <c r="A1543" s="16">
        <v>1540</v>
      </c>
      <c r="B1543" s="47" t="s">
        <v>7791</v>
      </c>
      <c r="C1543" s="47" t="s">
        <v>8126</v>
      </c>
      <c r="D1543" s="47" t="s">
        <v>7792</v>
      </c>
      <c r="E1543" s="27">
        <v>153.66999999999999</v>
      </c>
      <c r="F1543" s="17">
        <v>2081342</v>
      </c>
      <c r="G1543" s="47" t="s">
        <v>1594</v>
      </c>
      <c r="H1543" s="47" t="s">
        <v>1951</v>
      </c>
      <c r="I1543" s="57">
        <v>43024</v>
      </c>
      <c r="J1543" s="57">
        <v>53981</v>
      </c>
      <c r="K1543" s="47" t="s">
        <v>663</v>
      </c>
      <c r="L1543" s="47" t="s">
        <v>2359</v>
      </c>
    </row>
    <row r="1544" spans="1:12">
      <c r="A1544" s="14">
        <v>1541</v>
      </c>
      <c r="B1544" s="45" t="s">
        <v>7797</v>
      </c>
      <c r="C1544" s="45" t="s">
        <v>8126</v>
      </c>
      <c r="D1544" s="45" t="s">
        <v>3592</v>
      </c>
      <c r="E1544" s="25">
        <v>2621.73</v>
      </c>
      <c r="F1544" s="15">
        <v>5962862</v>
      </c>
      <c r="G1544" s="45" t="s">
        <v>7609</v>
      </c>
      <c r="H1544" s="45" t="s">
        <v>2008</v>
      </c>
      <c r="I1544" s="58">
        <v>43027</v>
      </c>
      <c r="J1544" s="58">
        <v>53984</v>
      </c>
      <c r="K1544" s="45" t="s">
        <v>356</v>
      </c>
      <c r="L1544" s="45" t="s">
        <v>357</v>
      </c>
    </row>
    <row r="1545" spans="1:12">
      <c r="A1545" s="16">
        <v>1542</v>
      </c>
      <c r="B1545" s="47" t="s">
        <v>7798</v>
      </c>
      <c r="C1545" s="47" t="s">
        <v>8126</v>
      </c>
      <c r="D1545" s="47" t="s">
        <v>7799</v>
      </c>
      <c r="E1545" s="27">
        <v>860.5</v>
      </c>
      <c r="F1545" s="17">
        <v>5980208</v>
      </c>
      <c r="G1545" s="47" t="s">
        <v>7800</v>
      </c>
      <c r="H1545" s="47" t="s">
        <v>1951</v>
      </c>
      <c r="I1545" s="57">
        <v>43033</v>
      </c>
      <c r="J1545" s="57">
        <v>53990</v>
      </c>
      <c r="K1545" s="47" t="s">
        <v>356</v>
      </c>
      <c r="L1545" s="47" t="s">
        <v>2142</v>
      </c>
    </row>
    <row r="1546" spans="1:12">
      <c r="A1546" s="14">
        <v>1543</v>
      </c>
      <c r="B1546" s="45" t="s">
        <v>7805</v>
      </c>
      <c r="C1546" s="45" t="s">
        <v>8126</v>
      </c>
      <c r="D1546" s="45" t="s">
        <v>7806</v>
      </c>
      <c r="E1546" s="25">
        <v>354.12</v>
      </c>
      <c r="F1546" s="15">
        <v>6172768</v>
      </c>
      <c r="G1546" s="45" t="s">
        <v>3975</v>
      </c>
      <c r="H1546" s="45" t="s">
        <v>1946</v>
      </c>
      <c r="I1546" s="58">
        <v>43047</v>
      </c>
      <c r="J1546" s="58">
        <v>54004</v>
      </c>
      <c r="K1546" s="45" t="s">
        <v>356</v>
      </c>
      <c r="L1546" s="45" t="s">
        <v>2265</v>
      </c>
    </row>
    <row r="1547" spans="1:12">
      <c r="A1547" s="16">
        <v>1544</v>
      </c>
      <c r="B1547" s="47" t="s">
        <v>7812</v>
      </c>
      <c r="C1547" s="47" t="s">
        <v>8126</v>
      </c>
      <c r="D1547" s="47" t="s">
        <v>7813</v>
      </c>
      <c r="E1547" s="27">
        <v>2792.45</v>
      </c>
      <c r="F1547" s="17">
        <v>2672146</v>
      </c>
      <c r="G1547" s="47" t="s">
        <v>1945</v>
      </c>
      <c r="H1547" s="47" t="s">
        <v>1946</v>
      </c>
      <c r="I1547" s="57">
        <v>43061</v>
      </c>
      <c r="J1547" s="57">
        <v>54018</v>
      </c>
      <c r="K1547" s="47" t="s">
        <v>1422</v>
      </c>
      <c r="L1547" s="47" t="s">
        <v>6986</v>
      </c>
    </row>
    <row r="1548" spans="1:12">
      <c r="A1548" s="14">
        <v>1545</v>
      </c>
      <c r="B1548" s="45" t="s">
        <v>7807</v>
      </c>
      <c r="C1548" s="45" t="s">
        <v>8126</v>
      </c>
      <c r="D1548" s="45" t="s">
        <v>7808</v>
      </c>
      <c r="E1548" s="25">
        <v>2434.61</v>
      </c>
      <c r="F1548" s="15">
        <v>6172229</v>
      </c>
      <c r="G1548" s="45" t="s">
        <v>7809</v>
      </c>
      <c r="H1548" s="45" t="s">
        <v>1951</v>
      </c>
      <c r="I1548" s="58">
        <v>43061</v>
      </c>
      <c r="J1548" s="58">
        <v>54018</v>
      </c>
      <c r="K1548" s="45" t="s">
        <v>267</v>
      </c>
      <c r="L1548" s="45" t="s">
        <v>4184</v>
      </c>
    </row>
    <row r="1549" spans="1:12">
      <c r="A1549" s="16">
        <v>1546</v>
      </c>
      <c r="B1549" s="47" t="s">
        <v>7810</v>
      </c>
      <c r="C1549" s="47" t="s">
        <v>8126</v>
      </c>
      <c r="D1549" s="47" t="s">
        <v>7811</v>
      </c>
      <c r="E1549" s="27">
        <v>1222.92</v>
      </c>
      <c r="F1549" s="17">
        <v>6172229</v>
      </c>
      <c r="G1549" s="47" t="s">
        <v>7809</v>
      </c>
      <c r="H1549" s="47" t="s">
        <v>1951</v>
      </c>
      <c r="I1549" s="57">
        <v>43061</v>
      </c>
      <c r="J1549" s="57">
        <v>54018</v>
      </c>
      <c r="K1549" s="47" t="s">
        <v>267</v>
      </c>
      <c r="L1549" s="47" t="s">
        <v>2026</v>
      </c>
    </row>
    <row r="1550" spans="1:12">
      <c r="A1550" s="14">
        <v>1547</v>
      </c>
      <c r="B1550" s="45" t="s">
        <v>7814</v>
      </c>
      <c r="C1550" s="45" t="s">
        <v>8126</v>
      </c>
      <c r="D1550" s="45" t="s">
        <v>2206</v>
      </c>
      <c r="E1550" s="25">
        <v>56.2</v>
      </c>
      <c r="F1550" s="15">
        <v>5991692</v>
      </c>
      <c r="G1550" s="45" t="s">
        <v>7815</v>
      </c>
      <c r="H1550" s="45" t="s">
        <v>1951</v>
      </c>
      <c r="I1550" s="58">
        <v>43066</v>
      </c>
      <c r="J1550" s="58">
        <v>54023</v>
      </c>
      <c r="K1550" s="45" t="s">
        <v>267</v>
      </c>
      <c r="L1550" s="45" t="s">
        <v>2211</v>
      </c>
    </row>
    <row r="1551" spans="1:12">
      <c r="A1551" s="16">
        <v>1548</v>
      </c>
      <c r="B1551" s="47" t="s">
        <v>7824</v>
      </c>
      <c r="C1551" s="47" t="s">
        <v>8126</v>
      </c>
      <c r="D1551" s="47" t="s">
        <v>3892</v>
      </c>
      <c r="E1551" s="27">
        <v>279.32</v>
      </c>
      <c r="F1551" s="17">
        <v>2605694</v>
      </c>
      <c r="G1551" s="47" t="s">
        <v>3893</v>
      </c>
      <c r="H1551" s="47" t="s">
        <v>1951</v>
      </c>
      <c r="I1551" s="57">
        <v>43073</v>
      </c>
      <c r="J1551" s="57">
        <v>54030</v>
      </c>
      <c r="K1551" s="47" t="s">
        <v>1422</v>
      </c>
      <c r="L1551" s="47" t="s">
        <v>3894</v>
      </c>
    </row>
    <row r="1552" spans="1:12">
      <c r="A1552" s="14">
        <v>1549</v>
      </c>
      <c r="B1552" s="45" t="s">
        <v>7825</v>
      </c>
      <c r="C1552" s="45" t="s">
        <v>8126</v>
      </c>
      <c r="D1552" s="45" t="s">
        <v>2639</v>
      </c>
      <c r="E1552" s="25">
        <v>1008.48</v>
      </c>
      <c r="F1552" s="15">
        <v>2096102</v>
      </c>
      <c r="G1552" s="45" t="s">
        <v>2640</v>
      </c>
      <c r="H1552" s="45" t="s">
        <v>1951</v>
      </c>
      <c r="I1552" s="58">
        <v>43075</v>
      </c>
      <c r="J1552" s="58">
        <v>54032</v>
      </c>
      <c r="K1552" s="45" t="s">
        <v>737</v>
      </c>
      <c r="L1552" s="45" t="s">
        <v>2641</v>
      </c>
    </row>
    <row r="1553" spans="1:12">
      <c r="A1553" s="16">
        <v>1550</v>
      </c>
      <c r="B1553" s="47" t="s">
        <v>7840</v>
      </c>
      <c r="C1553" s="47" t="s">
        <v>8126</v>
      </c>
      <c r="D1553" s="47" t="s">
        <v>7841</v>
      </c>
      <c r="E1553" s="27">
        <v>1460.51</v>
      </c>
      <c r="F1553" s="17">
        <v>5320607</v>
      </c>
      <c r="G1553" s="47" t="s">
        <v>1881</v>
      </c>
      <c r="H1553" s="47" t="s">
        <v>1951</v>
      </c>
      <c r="I1553" s="57">
        <v>43097</v>
      </c>
      <c r="J1553" s="57">
        <v>54054</v>
      </c>
      <c r="K1553" s="47" t="s">
        <v>747</v>
      </c>
      <c r="L1553" s="47" t="s">
        <v>1956</v>
      </c>
    </row>
    <row r="1554" spans="1:12">
      <c r="A1554" s="14">
        <v>1551</v>
      </c>
      <c r="B1554" s="45" t="s">
        <v>7836</v>
      </c>
      <c r="C1554" s="45" t="s">
        <v>8126</v>
      </c>
      <c r="D1554" s="45" t="s">
        <v>7837</v>
      </c>
      <c r="E1554" s="25">
        <v>21090.69</v>
      </c>
      <c r="F1554" s="15">
        <v>2074192</v>
      </c>
      <c r="G1554" s="45" t="s">
        <v>4583</v>
      </c>
      <c r="H1554" s="45" t="s">
        <v>3887</v>
      </c>
      <c r="I1554" s="58">
        <v>43097</v>
      </c>
      <c r="J1554" s="58">
        <v>54054</v>
      </c>
      <c r="K1554" s="45" t="s">
        <v>7838</v>
      </c>
      <c r="L1554" s="45" t="s">
        <v>7839</v>
      </c>
    </row>
    <row r="1555" spans="1:12">
      <c r="A1555" s="16">
        <v>1552</v>
      </c>
      <c r="B1555" s="47" t="s">
        <v>7832</v>
      </c>
      <c r="C1555" s="47" t="s">
        <v>8126</v>
      </c>
      <c r="D1555" s="47" t="s">
        <v>2627</v>
      </c>
      <c r="E1555" s="27">
        <v>411.88</v>
      </c>
      <c r="F1555" s="17">
        <v>5979374</v>
      </c>
      <c r="G1555" s="47" t="s">
        <v>1908</v>
      </c>
      <c r="H1555" s="47" t="s">
        <v>1951</v>
      </c>
      <c r="I1555" s="57">
        <v>43097</v>
      </c>
      <c r="J1555" s="57">
        <v>54054</v>
      </c>
      <c r="K1555" s="47" t="s">
        <v>663</v>
      </c>
      <c r="L1555" s="47" t="s">
        <v>2359</v>
      </c>
    </row>
    <row r="1556" spans="1:12">
      <c r="A1556" s="14">
        <v>1553</v>
      </c>
      <c r="B1556" s="45" t="s">
        <v>7829</v>
      </c>
      <c r="C1556" s="45" t="s">
        <v>8126</v>
      </c>
      <c r="D1556" s="45" t="s">
        <v>7830</v>
      </c>
      <c r="E1556" s="25">
        <v>1314.72</v>
      </c>
      <c r="F1556" s="15">
        <v>5840716</v>
      </c>
      <c r="G1556" s="45" t="s">
        <v>5948</v>
      </c>
      <c r="H1556" s="45" t="s">
        <v>1951</v>
      </c>
      <c r="I1556" s="58">
        <v>43097</v>
      </c>
      <c r="J1556" s="58">
        <v>54054</v>
      </c>
      <c r="K1556" s="45" t="s">
        <v>267</v>
      </c>
      <c r="L1556" s="45" t="s">
        <v>7831</v>
      </c>
    </row>
    <row r="1557" spans="1:12">
      <c r="A1557" s="16">
        <v>1554</v>
      </c>
      <c r="B1557" s="47" t="s">
        <v>7833</v>
      </c>
      <c r="C1557" s="47" t="s">
        <v>8126</v>
      </c>
      <c r="D1557" s="47" t="s">
        <v>7834</v>
      </c>
      <c r="E1557" s="27">
        <v>61.13</v>
      </c>
      <c r="F1557" s="17">
        <v>5198321</v>
      </c>
      <c r="G1557" s="47" t="s">
        <v>7835</v>
      </c>
      <c r="H1557" s="47" t="s">
        <v>2008</v>
      </c>
      <c r="I1557" s="57">
        <v>43097</v>
      </c>
      <c r="J1557" s="57">
        <v>54054</v>
      </c>
      <c r="K1557" s="47" t="s">
        <v>697</v>
      </c>
      <c r="L1557" s="47" t="s">
        <v>1562</v>
      </c>
    </row>
    <row r="1558" spans="1:12">
      <c r="A1558" s="14">
        <v>1555</v>
      </c>
      <c r="B1558" s="45" t="s">
        <v>7846</v>
      </c>
      <c r="C1558" s="45" t="s">
        <v>8126</v>
      </c>
      <c r="D1558" s="45" t="s">
        <v>4775</v>
      </c>
      <c r="E1558" s="25">
        <v>66.72</v>
      </c>
      <c r="F1558" s="15">
        <v>2095025</v>
      </c>
      <c r="G1558" s="45" t="s">
        <v>3047</v>
      </c>
      <c r="H1558" s="45" t="s">
        <v>1951</v>
      </c>
      <c r="I1558" s="58">
        <v>43111</v>
      </c>
      <c r="J1558" s="58">
        <v>54068</v>
      </c>
      <c r="K1558" s="45" t="s">
        <v>168</v>
      </c>
      <c r="L1558" s="45" t="s">
        <v>2198</v>
      </c>
    </row>
    <row r="1559" spans="1:12">
      <c r="A1559" s="16">
        <v>1556</v>
      </c>
      <c r="B1559" s="47" t="s">
        <v>7847</v>
      </c>
      <c r="C1559" s="47" t="s">
        <v>8126</v>
      </c>
      <c r="D1559" s="47" t="s">
        <v>3144</v>
      </c>
      <c r="E1559" s="27">
        <v>464.59</v>
      </c>
      <c r="F1559" s="17">
        <v>5481341</v>
      </c>
      <c r="G1559" s="47" t="s">
        <v>3287</v>
      </c>
      <c r="H1559" s="47" t="s">
        <v>1951</v>
      </c>
      <c r="I1559" s="57">
        <v>43116</v>
      </c>
      <c r="J1559" s="57">
        <v>54073</v>
      </c>
      <c r="K1559" s="47" t="s">
        <v>697</v>
      </c>
      <c r="L1559" s="47" t="s">
        <v>3411</v>
      </c>
    </row>
    <row r="1560" spans="1:12">
      <c r="A1560" s="14">
        <v>1557</v>
      </c>
      <c r="B1560" s="45" t="s">
        <v>7851</v>
      </c>
      <c r="C1560" s="45" t="s">
        <v>8126</v>
      </c>
      <c r="D1560" s="45" t="s">
        <v>7852</v>
      </c>
      <c r="E1560" s="25">
        <v>1472.04</v>
      </c>
      <c r="F1560" s="15">
        <v>5297052</v>
      </c>
      <c r="G1560" s="45" t="s">
        <v>7853</v>
      </c>
      <c r="H1560" s="45" t="s">
        <v>1946</v>
      </c>
      <c r="I1560" s="58">
        <v>43116</v>
      </c>
      <c r="J1560" s="58">
        <v>54073</v>
      </c>
      <c r="K1560" s="45" t="s">
        <v>663</v>
      </c>
      <c r="L1560" s="45" t="s">
        <v>7854</v>
      </c>
    </row>
    <row r="1561" spans="1:12">
      <c r="A1561" s="16">
        <v>1558</v>
      </c>
      <c r="B1561" s="47" t="s">
        <v>7855</v>
      </c>
      <c r="C1561" s="47" t="s">
        <v>8126</v>
      </c>
      <c r="D1561" s="47" t="s">
        <v>3862</v>
      </c>
      <c r="E1561" s="27">
        <v>6557.08</v>
      </c>
      <c r="F1561" s="17">
        <v>2875578</v>
      </c>
      <c r="G1561" s="47" t="s">
        <v>6761</v>
      </c>
      <c r="H1561" s="47" t="s">
        <v>1951</v>
      </c>
      <c r="I1561" s="57">
        <v>43130</v>
      </c>
      <c r="J1561" s="57">
        <v>54087</v>
      </c>
      <c r="K1561" s="47" t="s">
        <v>663</v>
      </c>
      <c r="L1561" s="47" t="s">
        <v>2239</v>
      </c>
    </row>
    <row r="1562" spans="1:12">
      <c r="A1562" s="14">
        <v>1559</v>
      </c>
      <c r="B1562" s="45" t="s">
        <v>7856</v>
      </c>
      <c r="C1562" s="45" t="s">
        <v>8126</v>
      </c>
      <c r="D1562" s="45" t="s">
        <v>4338</v>
      </c>
      <c r="E1562" s="25">
        <v>1412.68</v>
      </c>
      <c r="F1562" s="15">
        <v>5722942</v>
      </c>
      <c r="G1562" s="45" t="s">
        <v>5209</v>
      </c>
      <c r="H1562" s="45" t="s">
        <v>1951</v>
      </c>
      <c r="I1562" s="58">
        <v>43130</v>
      </c>
      <c r="J1562" s="58">
        <v>54087</v>
      </c>
      <c r="K1562" s="45" t="s">
        <v>267</v>
      </c>
      <c r="L1562" s="45" t="s">
        <v>3888</v>
      </c>
    </row>
    <row r="1563" spans="1:12">
      <c r="A1563" s="16">
        <v>1560</v>
      </c>
      <c r="B1563" s="47" t="s">
        <v>7857</v>
      </c>
      <c r="C1563" s="47" t="s">
        <v>8126</v>
      </c>
      <c r="D1563" s="47" t="s">
        <v>3982</v>
      </c>
      <c r="E1563" s="27">
        <v>247.41</v>
      </c>
      <c r="F1563" s="17">
        <v>2665093</v>
      </c>
      <c r="G1563" s="47" t="s">
        <v>7858</v>
      </c>
      <c r="H1563" s="47" t="s">
        <v>1951</v>
      </c>
      <c r="I1563" s="57">
        <v>43165</v>
      </c>
      <c r="J1563" s="57">
        <v>54123</v>
      </c>
      <c r="K1563" s="47" t="s">
        <v>356</v>
      </c>
      <c r="L1563" s="47" t="s">
        <v>2265</v>
      </c>
    </row>
    <row r="1564" spans="1:12">
      <c r="A1564" s="14">
        <v>1561</v>
      </c>
      <c r="B1564" s="45" t="s">
        <v>7859</v>
      </c>
      <c r="C1564" s="45" t="s">
        <v>8126</v>
      </c>
      <c r="D1564" s="45" t="s">
        <v>2694</v>
      </c>
      <c r="E1564" s="25">
        <v>599.89</v>
      </c>
      <c r="F1564" s="15">
        <v>5062306</v>
      </c>
      <c r="G1564" s="45" t="s">
        <v>3621</v>
      </c>
      <c r="H1564" s="45" t="s">
        <v>1951</v>
      </c>
      <c r="I1564" s="58">
        <v>43174</v>
      </c>
      <c r="J1564" s="58">
        <v>54132</v>
      </c>
      <c r="K1564" s="45" t="s">
        <v>1303</v>
      </c>
      <c r="L1564" s="45" t="s">
        <v>2329</v>
      </c>
    </row>
    <row r="1565" spans="1:12">
      <c r="A1565" s="16">
        <v>1562</v>
      </c>
      <c r="B1565" s="47" t="s">
        <v>7862</v>
      </c>
      <c r="C1565" s="47" t="s">
        <v>8126</v>
      </c>
      <c r="D1565" s="47" t="s">
        <v>3428</v>
      </c>
      <c r="E1565" s="27">
        <v>374.14</v>
      </c>
      <c r="F1565" s="17">
        <v>5328918</v>
      </c>
      <c r="G1565" s="47" t="s">
        <v>7863</v>
      </c>
      <c r="H1565" s="47" t="s">
        <v>1951</v>
      </c>
      <c r="I1565" s="57">
        <v>43194</v>
      </c>
      <c r="J1565" s="57">
        <v>54152</v>
      </c>
      <c r="K1565" s="47" t="s">
        <v>1422</v>
      </c>
      <c r="L1565" s="47" t="s">
        <v>2092</v>
      </c>
    </row>
    <row r="1566" spans="1:12">
      <c r="A1566" s="14">
        <v>1563</v>
      </c>
      <c r="B1566" s="45" t="s">
        <v>7860</v>
      </c>
      <c r="C1566" s="45" t="s">
        <v>8126</v>
      </c>
      <c r="D1566" s="45" t="s">
        <v>7403</v>
      </c>
      <c r="E1566" s="25">
        <v>39.75</v>
      </c>
      <c r="F1566" s="15">
        <v>5350182</v>
      </c>
      <c r="G1566" s="45" t="s">
        <v>7861</v>
      </c>
      <c r="H1566" s="45" t="s">
        <v>1946</v>
      </c>
      <c r="I1566" s="58">
        <v>43194</v>
      </c>
      <c r="J1566" s="58">
        <v>54152</v>
      </c>
      <c r="K1566" s="45" t="s">
        <v>356</v>
      </c>
      <c r="L1566" s="45" t="s">
        <v>2265</v>
      </c>
    </row>
    <row r="1567" spans="1:12">
      <c r="A1567" s="16">
        <v>1564</v>
      </c>
      <c r="B1567" s="47" t="s">
        <v>7864</v>
      </c>
      <c r="C1567" s="47" t="s">
        <v>8126</v>
      </c>
      <c r="D1567" s="47" t="s">
        <v>2624</v>
      </c>
      <c r="E1567" s="27">
        <v>574.26</v>
      </c>
      <c r="F1567" s="17">
        <v>5226759</v>
      </c>
      <c r="G1567" s="47" t="s">
        <v>1889</v>
      </c>
      <c r="H1567" s="47" t="s">
        <v>1951</v>
      </c>
      <c r="I1567" s="57">
        <v>43206</v>
      </c>
      <c r="J1567" s="57">
        <v>54164</v>
      </c>
      <c r="K1567" s="47" t="s">
        <v>663</v>
      </c>
      <c r="L1567" s="47" t="s">
        <v>2071</v>
      </c>
    </row>
    <row r="1568" spans="1:12">
      <c r="A1568" s="14">
        <v>1565</v>
      </c>
      <c r="B1568" s="45" t="s">
        <v>7867</v>
      </c>
      <c r="C1568" s="45" t="s">
        <v>8126</v>
      </c>
      <c r="D1568" s="45" t="s">
        <v>7868</v>
      </c>
      <c r="E1568" s="25">
        <v>235.46</v>
      </c>
      <c r="F1568" s="15">
        <v>5516455</v>
      </c>
      <c r="G1568" s="45" t="s">
        <v>7869</v>
      </c>
      <c r="H1568" s="45" t="s">
        <v>1951</v>
      </c>
      <c r="I1568" s="58">
        <v>43224</v>
      </c>
      <c r="J1568" s="58">
        <v>54182</v>
      </c>
      <c r="K1568" s="45" t="s">
        <v>1419</v>
      </c>
      <c r="L1568" s="45" t="s">
        <v>2641</v>
      </c>
    </row>
    <row r="1569" spans="1:12">
      <c r="A1569" s="16">
        <v>1566</v>
      </c>
      <c r="B1569" s="47" t="s">
        <v>7866</v>
      </c>
      <c r="C1569" s="47" t="s">
        <v>8126</v>
      </c>
      <c r="D1569" s="47" t="s">
        <v>6840</v>
      </c>
      <c r="E1569" s="27">
        <v>1577.26</v>
      </c>
      <c r="F1569" s="17">
        <v>5935539</v>
      </c>
      <c r="G1569" s="47" t="s">
        <v>3884</v>
      </c>
      <c r="H1569" s="47" t="s">
        <v>1951</v>
      </c>
      <c r="I1569" s="57">
        <v>43224</v>
      </c>
      <c r="J1569" s="57">
        <v>54182</v>
      </c>
      <c r="K1569" s="47" t="s">
        <v>267</v>
      </c>
      <c r="L1569" s="47" t="s">
        <v>3888</v>
      </c>
    </row>
    <row r="1570" spans="1:12">
      <c r="A1570" s="14">
        <v>1567</v>
      </c>
      <c r="B1570" s="45" t="s">
        <v>7871</v>
      </c>
      <c r="C1570" s="45" t="s">
        <v>8126</v>
      </c>
      <c r="D1570" s="45" t="s">
        <v>7872</v>
      </c>
      <c r="E1570" s="25">
        <v>698.47</v>
      </c>
      <c r="F1570" s="15">
        <v>5830974</v>
      </c>
      <c r="G1570" s="45" t="s">
        <v>1652</v>
      </c>
      <c r="H1570" s="45" t="s">
        <v>1951</v>
      </c>
      <c r="I1570" s="58">
        <v>43231</v>
      </c>
      <c r="J1570" s="58">
        <v>54189</v>
      </c>
      <c r="K1570" s="45" t="s">
        <v>356</v>
      </c>
      <c r="L1570" s="45" t="s">
        <v>2265</v>
      </c>
    </row>
    <row r="1571" spans="1:12">
      <c r="A1571" s="16">
        <v>1568</v>
      </c>
      <c r="B1571" s="47" t="s">
        <v>7873</v>
      </c>
      <c r="C1571" s="47" t="s">
        <v>8126</v>
      </c>
      <c r="D1571" s="47" t="s">
        <v>2382</v>
      </c>
      <c r="E1571" s="27">
        <v>658.34</v>
      </c>
      <c r="F1571" s="17">
        <v>2069792</v>
      </c>
      <c r="G1571" s="47" t="s">
        <v>4159</v>
      </c>
      <c r="H1571" s="47" t="s">
        <v>1951</v>
      </c>
      <c r="I1571" s="57">
        <v>43237</v>
      </c>
      <c r="J1571" s="57">
        <v>54195</v>
      </c>
      <c r="K1571" s="47" t="s">
        <v>1420</v>
      </c>
      <c r="L1571" s="47" t="s">
        <v>2554</v>
      </c>
    </row>
    <row r="1572" spans="1:12">
      <c r="A1572" s="14">
        <v>1569</v>
      </c>
      <c r="B1572" s="45" t="s">
        <v>7874</v>
      </c>
      <c r="C1572" s="45" t="s">
        <v>8126</v>
      </c>
      <c r="D1572" s="45" t="s">
        <v>2718</v>
      </c>
      <c r="E1572" s="25">
        <v>103.94</v>
      </c>
      <c r="F1572" s="15">
        <v>4065115</v>
      </c>
      <c r="G1572" s="45" t="s">
        <v>3932</v>
      </c>
      <c r="H1572" s="45" t="s">
        <v>1951</v>
      </c>
      <c r="I1572" s="58">
        <v>43250</v>
      </c>
      <c r="J1572" s="58">
        <v>54208</v>
      </c>
      <c r="K1572" s="45" t="s">
        <v>737</v>
      </c>
      <c r="L1572" s="45" t="s">
        <v>2320</v>
      </c>
    </row>
    <row r="1573" spans="1:12">
      <c r="A1573" s="16">
        <v>1570</v>
      </c>
      <c r="B1573" s="47" t="s">
        <v>7875</v>
      </c>
      <c r="C1573" s="47" t="s">
        <v>8126</v>
      </c>
      <c r="D1573" s="47" t="s">
        <v>2221</v>
      </c>
      <c r="E1573" s="27">
        <v>309.32</v>
      </c>
      <c r="F1573" s="17">
        <v>5254469</v>
      </c>
      <c r="G1573" s="47" t="s">
        <v>2222</v>
      </c>
      <c r="H1573" s="47" t="s">
        <v>1951</v>
      </c>
      <c r="I1573" s="57">
        <v>43251</v>
      </c>
      <c r="J1573" s="57">
        <v>54209</v>
      </c>
      <c r="K1573" s="47" t="s">
        <v>708</v>
      </c>
      <c r="L1573" s="47" t="s">
        <v>2223</v>
      </c>
    </row>
    <row r="1574" spans="1:12">
      <c r="A1574" s="14">
        <v>1571</v>
      </c>
      <c r="B1574" s="45" t="s">
        <v>7876</v>
      </c>
      <c r="C1574" s="45" t="s">
        <v>8126</v>
      </c>
      <c r="D1574" s="45" t="s">
        <v>2663</v>
      </c>
      <c r="E1574" s="25">
        <v>2003.63</v>
      </c>
      <c r="F1574" s="15">
        <v>2621169</v>
      </c>
      <c r="G1574" s="45" t="s">
        <v>7877</v>
      </c>
      <c r="H1574" s="45" t="s">
        <v>1951</v>
      </c>
      <c r="I1574" s="58">
        <v>43256</v>
      </c>
      <c r="J1574" s="58">
        <v>54214</v>
      </c>
      <c r="K1574" s="45" t="s">
        <v>1419</v>
      </c>
      <c r="L1574" s="45" t="s">
        <v>2663</v>
      </c>
    </row>
    <row r="1575" spans="1:12">
      <c r="A1575" s="16">
        <v>1572</v>
      </c>
      <c r="B1575" s="47" t="s">
        <v>7878</v>
      </c>
      <c r="C1575" s="47" t="s">
        <v>8126</v>
      </c>
      <c r="D1575" s="47" t="s">
        <v>3162</v>
      </c>
      <c r="E1575" s="27">
        <v>247.49</v>
      </c>
      <c r="F1575" s="17">
        <v>5166667</v>
      </c>
      <c r="G1575" s="47" t="s">
        <v>1857</v>
      </c>
      <c r="H1575" s="47" t="s">
        <v>1951</v>
      </c>
      <c r="I1575" s="57">
        <v>43258</v>
      </c>
      <c r="J1575" s="57">
        <v>54216</v>
      </c>
      <c r="K1575" s="47" t="s">
        <v>2022</v>
      </c>
      <c r="L1575" s="47" t="s">
        <v>2588</v>
      </c>
    </row>
    <row r="1576" spans="1:12">
      <c r="A1576" s="14">
        <v>1573</v>
      </c>
      <c r="B1576" s="45" t="s">
        <v>7884</v>
      </c>
      <c r="C1576" s="45" t="s">
        <v>8126</v>
      </c>
      <c r="D1576" s="45" t="s">
        <v>7885</v>
      </c>
      <c r="E1576" s="25">
        <v>47.74</v>
      </c>
      <c r="F1576" s="15">
        <v>6247059</v>
      </c>
      <c r="G1576" s="45" t="s">
        <v>7886</v>
      </c>
      <c r="H1576" s="45" t="s">
        <v>2008</v>
      </c>
      <c r="I1576" s="58">
        <v>43270</v>
      </c>
      <c r="J1576" s="58">
        <v>54228</v>
      </c>
      <c r="K1576" s="45" t="s">
        <v>456</v>
      </c>
      <c r="L1576" s="45" t="s">
        <v>457</v>
      </c>
    </row>
    <row r="1577" spans="1:12">
      <c r="A1577" s="16">
        <v>1574</v>
      </c>
      <c r="B1577" s="47" t="s">
        <v>7887</v>
      </c>
      <c r="C1577" s="47" t="s">
        <v>8126</v>
      </c>
      <c r="D1577" s="47" t="s">
        <v>4338</v>
      </c>
      <c r="E1577" s="27">
        <v>1980.02</v>
      </c>
      <c r="F1577" s="17">
        <v>5720443</v>
      </c>
      <c r="G1577" s="47" t="s">
        <v>7888</v>
      </c>
      <c r="H1577" s="47" t="s">
        <v>1951</v>
      </c>
      <c r="I1577" s="57">
        <v>43272</v>
      </c>
      <c r="J1577" s="57">
        <v>54230</v>
      </c>
      <c r="K1577" s="47" t="s">
        <v>1420</v>
      </c>
      <c r="L1577" s="47" t="s">
        <v>4079</v>
      </c>
    </row>
    <row r="1578" spans="1:12">
      <c r="A1578" s="14">
        <v>1575</v>
      </c>
      <c r="B1578" s="45" t="s">
        <v>7895</v>
      </c>
      <c r="C1578" s="45" t="s">
        <v>8126</v>
      </c>
      <c r="D1578" s="45" t="s">
        <v>7896</v>
      </c>
      <c r="E1578" s="25">
        <v>862.39</v>
      </c>
      <c r="F1578" s="15">
        <v>5665914</v>
      </c>
      <c r="G1578" s="45" t="s">
        <v>7897</v>
      </c>
      <c r="H1578" s="45" t="s">
        <v>1951</v>
      </c>
      <c r="I1578" s="58">
        <v>43283</v>
      </c>
      <c r="J1578" s="58">
        <v>54241</v>
      </c>
      <c r="K1578" s="45" t="s">
        <v>180</v>
      </c>
      <c r="L1578" s="45" t="s">
        <v>3139</v>
      </c>
    </row>
    <row r="1579" spans="1:12">
      <c r="A1579" s="16">
        <v>1576</v>
      </c>
      <c r="B1579" s="47" t="s">
        <v>7898</v>
      </c>
      <c r="C1579" s="47" t="s">
        <v>8126</v>
      </c>
      <c r="D1579" s="47" t="s">
        <v>7378</v>
      </c>
      <c r="E1579" s="27">
        <v>5335.2</v>
      </c>
      <c r="F1579" s="17">
        <v>5183308</v>
      </c>
      <c r="G1579" s="47" t="s">
        <v>5396</v>
      </c>
      <c r="H1579" s="47" t="s">
        <v>2008</v>
      </c>
      <c r="I1579" s="57">
        <v>43284</v>
      </c>
      <c r="J1579" s="57">
        <v>54242</v>
      </c>
      <c r="K1579" s="47" t="s">
        <v>1422</v>
      </c>
      <c r="L1579" s="47" t="s">
        <v>3012</v>
      </c>
    </row>
    <row r="1580" spans="1:12">
      <c r="A1580" s="14">
        <v>1577</v>
      </c>
      <c r="B1580" s="45" t="s">
        <v>7899</v>
      </c>
      <c r="C1580" s="45" t="s">
        <v>8126</v>
      </c>
      <c r="D1580" s="45" t="s">
        <v>7900</v>
      </c>
      <c r="E1580" s="25">
        <v>1791.39</v>
      </c>
      <c r="F1580" s="15">
        <v>5477301</v>
      </c>
      <c r="G1580" s="45" t="s">
        <v>7901</v>
      </c>
      <c r="H1580" s="45" t="s">
        <v>1951</v>
      </c>
      <c r="I1580" s="58">
        <v>43305</v>
      </c>
      <c r="J1580" s="58">
        <v>54263</v>
      </c>
      <c r="K1580" s="45" t="s">
        <v>3814</v>
      </c>
      <c r="L1580" s="45" t="s">
        <v>3815</v>
      </c>
    </row>
    <row r="1581" spans="1:12">
      <c r="A1581" s="16">
        <v>1578</v>
      </c>
      <c r="B1581" s="47" t="s">
        <v>7902</v>
      </c>
      <c r="C1581" s="47" t="s">
        <v>8126</v>
      </c>
      <c r="D1581" s="47" t="s">
        <v>7903</v>
      </c>
      <c r="E1581" s="27">
        <v>203.27</v>
      </c>
      <c r="F1581" s="17">
        <v>5517893</v>
      </c>
      <c r="G1581" s="47" t="s">
        <v>7904</v>
      </c>
      <c r="H1581" s="47" t="s">
        <v>1951</v>
      </c>
      <c r="I1581" s="57">
        <v>43314</v>
      </c>
      <c r="J1581" s="57">
        <v>54272</v>
      </c>
      <c r="K1581" s="47" t="s">
        <v>1303</v>
      </c>
      <c r="L1581" s="47" t="s">
        <v>2329</v>
      </c>
    </row>
    <row r="1582" spans="1:12">
      <c r="A1582" s="14">
        <v>1579</v>
      </c>
      <c r="B1582" s="45" t="s">
        <v>7905</v>
      </c>
      <c r="C1582" s="45" t="s">
        <v>8126</v>
      </c>
      <c r="D1582" s="45" t="s">
        <v>7906</v>
      </c>
      <c r="E1582" s="25">
        <v>234.36</v>
      </c>
      <c r="F1582" s="15">
        <v>6167616</v>
      </c>
      <c r="G1582" s="45" t="s">
        <v>7907</v>
      </c>
      <c r="H1582" s="45" t="s">
        <v>1951</v>
      </c>
      <c r="I1582" s="58">
        <v>43318</v>
      </c>
      <c r="J1582" s="58">
        <v>54276</v>
      </c>
      <c r="K1582" s="45" t="s">
        <v>267</v>
      </c>
      <c r="L1582" s="45" t="s">
        <v>2186</v>
      </c>
    </row>
    <row r="1583" spans="1:12">
      <c r="A1583" s="16">
        <v>1580</v>
      </c>
      <c r="B1583" s="47" t="s">
        <v>7908</v>
      </c>
      <c r="C1583" s="47" t="s">
        <v>8126</v>
      </c>
      <c r="D1583" s="47" t="s">
        <v>5595</v>
      </c>
      <c r="E1583" s="27">
        <v>253.77</v>
      </c>
      <c r="F1583" s="17">
        <v>5102081</v>
      </c>
      <c r="G1583" s="47" t="s">
        <v>1735</v>
      </c>
      <c r="H1583" s="47" t="s">
        <v>1951</v>
      </c>
      <c r="I1583" s="57">
        <v>43321</v>
      </c>
      <c r="J1583" s="57">
        <v>54279</v>
      </c>
      <c r="K1583" s="47" t="s">
        <v>356</v>
      </c>
      <c r="L1583" s="47" t="s">
        <v>2265</v>
      </c>
    </row>
    <row r="1584" spans="1:12">
      <c r="A1584" s="14">
        <v>1581</v>
      </c>
      <c r="B1584" s="45" t="s">
        <v>7909</v>
      </c>
      <c r="C1584" s="45" t="s">
        <v>8126</v>
      </c>
      <c r="D1584" s="45" t="s">
        <v>2043</v>
      </c>
      <c r="E1584" s="25">
        <v>220.93</v>
      </c>
      <c r="F1584" s="15">
        <v>2061899</v>
      </c>
      <c r="G1584" s="45" t="s">
        <v>5571</v>
      </c>
      <c r="H1584" s="45" t="s">
        <v>1951</v>
      </c>
      <c r="I1584" s="58">
        <v>43321</v>
      </c>
      <c r="J1584" s="58">
        <v>54279</v>
      </c>
      <c r="K1584" s="45" t="s">
        <v>356</v>
      </c>
      <c r="L1584" s="45" t="s">
        <v>2265</v>
      </c>
    </row>
    <row r="1585" spans="1:12">
      <c r="A1585" s="16">
        <v>1582</v>
      </c>
      <c r="B1585" s="47" t="s">
        <v>7910</v>
      </c>
      <c r="C1585" s="47" t="s">
        <v>8126</v>
      </c>
      <c r="D1585" s="47" t="s">
        <v>7911</v>
      </c>
      <c r="E1585" s="27">
        <v>14744.19</v>
      </c>
      <c r="F1585" s="17">
        <v>5005094</v>
      </c>
      <c r="G1585" s="47" t="s">
        <v>4761</v>
      </c>
      <c r="H1585" s="47" t="s">
        <v>1951</v>
      </c>
      <c r="I1585" s="57">
        <v>43328</v>
      </c>
      <c r="J1585" s="57">
        <v>54286</v>
      </c>
      <c r="K1585" s="47" t="s">
        <v>663</v>
      </c>
      <c r="L1585" s="47" t="s">
        <v>2163</v>
      </c>
    </row>
    <row r="1586" spans="1:12">
      <c r="A1586" s="14">
        <v>1583</v>
      </c>
      <c r="B1586" s="45" t="s">
        <v>7912</v>
      </c>
      <c r="C1586" s="45" t="s">
        <v>8126</v>
      </c>
      <c r="D1586" s="45" t="s">
        <v>7913</v>
      </c>
      <c r="E1586" s="25">
        <v>647.41</v>
      </c>
      <c r="F1586" s="15">
        <v>5147646</v>
      </c>
      <c r="G1586" s="45" t="s">
        <v>7914</v>
      </c>
      <c r="H1586" s="45" t="s">
        <v>1951</v>
      </c>
      <c r="I1586" s="58">
        <v>43332</v>
      </c>
      <c r="J1586" s="58">
        <v>54290</v>
      </c>
      <c r="K1586" s="45" t="s">
        <v>697</v>
      </c>
      <c r="L1586" s="45" t="s">
        <v>4242</v>
      </c>
    </row>
    <row r="1587" spans="1:12">
      <c r="A1587" s="16">
        <v>1584</v>
      </c>
      <c r="B1587" s="47" t="s">
        <v>7915</v>
      </c>
      <c r="C1587" s="47" t="s">
        <v>8126</v>
      </c>
      <c r="D1587" s="47" t="s">
        <v>7916</v>
      </c>
      <c r="E1587" s="27">
        <v>1498.91</v>
      </c>
      <c r="F1587" s="17">
        <v>5147646</v>
      </c>
      <c r="G1587" s="47" t="s">
        <v>7914</v>
      </c>
      <c r="H1587" s="47" t="s">
        <v>1951</v>
      </c>
      <c r="I1587" s="57">
        <v>43332</v>
      </c>
      <c r="J1587" s="57">
        <v>54290</v>
      </c>
      <c r="K1587" s="47" t="s">
        <v>697</v>
      </c>
      <c r="L1587" s="47" t="s">
        <v>4242</v>
      </c>
    </row>
    <row r="1588" spans="1:12">
      <c r="A1588" s="14">
        <v>1585</v>
      </c>
      <c r="B1588" s="45" t="s">
        <v>7917</v>
      </c>
      <c r="C1588" s="45" t="s">
        <v>8126</v>
      </c>
      <c r="D1588" s="45" t="s">
        <v>7918</v>
      </c>
      <c r="E1588" s="25">
        <v>1045.8900000000001</v>
      </c>
      <c r="F1588" s="15">
        <v>5439574</v>
      </c>
      <c r="G1588" s="45" t="s">
        <v>1974</v>
      </c>
      <c r="H1588" s="45" t="s">
        <v>1951</v>
      </c>
      <c r="I1588" s="58">
        <v>43334</v>
      </c>
      <c r="J1588" s="58">
        <v>54292</v>
      </c>
      <c r="K1588" s="45" t="s">
        <v>737</v>
      </c>
      <c r="L1588" s="45" t="s">
        <v>2173</v>
      </c>
    </row>
    <row r="1589" spans="1:12">
      <c r="A1589" s="16">
        <v>1586</v>
      </c>
      <c r="B1589" s="47" t="s">
        <v>7919</v>
      </c>
      <c r="C1589" s="47" t="s">
        <v>8126</v>
      </c>
      <c r="D1589" s="47" t="s">
        <v>7920</v>
      </c>
      <c r="E1589" s="27">
        <v>1783.29</v>
      </c>
      <c r="F1589" s="17">
        <v>2645556</v>
      </c>
      <c r="G1589" s="47" t="s">
        <v>7921</v>
      </c>
      <c r="H1589" s="47" t="s">
        <v>1951</v>
      </c>
      <c r="I1589" s="57">
        <v>43341</v>
      </c>
      <c r="J1589" s="57">
        <v>54299</v>
      </c>
      <c r="K1589" s="47" t="s">
        <v>663</v>
      </c>
      <c r="L1589" s="47" t="s">
        <v>2037</v>
      </c>
    </row>
    <row r="1590" spans="1:12">
      <c r="A1590" s="14">
        <v>1587</v>
      </c>
      <c r="B1590" s="45" t="s">
        <v>7922</v>
      </c>
      <c r="C1590" s="45" t="s">
        <v>8126</v>
      </c>
      <c r="D1590" s="45" t="s">
        <v>2524</v>
      </c>
      <c r="E1590" s="25">
        <v>2469.52</v>
      </c>
      <c r="F1590" s="15">
        <v>5210402</v>
      </c>
      <c r="G1590" s="45" t="s">
        <v>7923</v>
      </c>
      <c r="H1590" s="45" t="s">
        <v>1946</v>
      </c>
      <c r="I1590" s="58">
        <v>43342</v>
      </c>
      <c r="J1590" s="58">
        <v>54300</v>
      </c>
      <c r="K1590" s="45" t="s">
        <v>2022</v>
      </c>
      <c r="L1590" s="45" t="s">
        <v>2762</v>
      </c>
    </row>
    <row r="1591" spans="1:12">
      <c r="A1591" s="16">
        <v>1588</v>
      </c>
      <c r="B1591" s="47" t="s">
        <v>7924</v>
      </c>
      <c r="C1591" s="47" t="s">
        <v>8126</v>
      </c>
      <c r="D1591" s="47" t="s">
        <v>7925</v>
      </c>
      <c r="E1591" s="27">
        <v>674.13</v>
      </c>
      <c r="F1591" s="17">
        <v>5203643</v>
      </c>
      <c r="G1591" s="47" t="s">
        <v>7926</v>
      </c>
      <c r="H1591" s="47" t="s">
        <v>1951</v>
      </c>
      <c r="I1591" s="57">
        <v>43357</v>
      </c>
      <c r="J1591" s="57">
        <v>54315</v>
      </c>
      <c r="K1591" s="47" t="s">
        <v>1422</v>
      </c>
      <c r="L1591" s="47" t="s">
        <v>3135</v>
      </c>
    </row>
    <row r="1592" spans="1:12">
      <c r="A1592" s="14">
        <v>1589</v>
      </c>
      <c r="B1592" s="45" t="s">
        <v>7927</v>
      </c>
      <c r="C1592" s="45" t="s">
        <v>8126</v>
      </c>
      <c r="D1592" s="45" t="s">
        <v>7928</v>
      </c>
      <c r="E1592" s="25">
        <v>384.42</v>
      </c>
      <c r="F1592" s="15">
        <v>5884098</v>
      </c>
      <c r="G1592" s="45" t="s">
        <v>1510</v>
      </c>
      <c r="H1592" s="45" t="s">
        <v>1951</v>
      </c>
      <c r="I1592" s="58">
        <v>43362</v>
      </c>
      <c r="J1592" s="58">
        <v>54320</v>
      </c>
      <c r="K1592" s="45" t="s">
        <v>1420</v>
      </c>
      <c r="L1592" s="45" t="s">
        <v>2384</v>
      </c>
    </row>
    <row r="1593" spans="1:12">
      <c r="A1593" s="16">
        <v>1590</v>
      </c>
      <c r="B1593" s="47" t="s">
        <v>7929</v>
      </c>
      <c r="C1593" s="47" t="s">
        <v>8126</v>
      </c>
      <c r="D1593" s="47" t="s">
        <v>7930</v>
      </c>
      <c r="E1593" s="27">
        <v>114.7</v>
      </c>
      <c r="F1593" s="17">
        <v>2061899</v>
      </c>
      <c r="G1593" s="47" t="s">
        <v>5571</v>
      </c>
      <c r="H1593" s="47" t="s">
        <v>1951</v>
      </c>
      <c r="I1593" s="57">
        <v>43362</v>
      </c>
      <c r="J1593" s="57">
        <v>54320</v>
      </c>
      <c r="K1593" s="47" t="s">
        <v>679</v>
      </c>
      <c r="L1593" s="47" t="s">
        <v>2204</v>
      </c>
    </row>
    <row r="1594" spans="1:12">
      <c r="A1594" s="14">
        <v>1591</v>
      </c>
      <c r="B1594" s="45" t="s">
        <v>7934</v>
      </c>
      <c r="C1594" s="45" t="s">
        <v>8126</v>
      </c>
      <c r="D1594" s="45" t="s">
        <v>7935</v>
      </c>
      <c r="E1594" s="25">
        <v>535.38</v>
      </c>
      <c r="F1594" s="15">
        <v>5428904</v>
      </c>
      <c r="G1594" s="45" t="s">
        <v>7936</v>
      </c>
      <c r="H1594" s="45" t="s">
        <v>2008</v>
      </c>
      <c r="I1594" s="58">
        <v>43368</v>
      </c>
      <c r="J1594" s="58">
        <v>54326</v>
      </c>
      <c r="K1594" s="45" t="s">
        <v>2022</v>
      </c>
      <c r="L1594" s="45" t="s">
        <v>2879</v>
      </c>
    </row>
    <row r="1595" spans="1:12">
      <c r="A1595" s="16">
        <v>1592</v>
      </c>
      <c r="B1595" s="47" t="s">
        <v>7937</v>
      </c>
      <c r="C1595" s="47" t="s">
        <v>8126</v>
      </c>
      <c r="D1595" s="47" t="s">
        <v>7938</v>
      </c>
      <c r="E1595" s="27">
        <v>260.49</v>
      </c>
      <c r="F1595" s="17">
        <v>2773791</v>
      </c>
      <c r="G1595" s="47" t="s">
        <v>2654</v>
      </c>
      <c r="H1595" s="47" t="s">
        <v>1951</v>
      </c>
      <c r="I1595" s="57">
        <v>43370</v>
      </c>
      <c r="J1595" s="57">
        <v>54328</v>
      </c>
      <c r="K1595" s="47" t="s">
        <v>747</v>
      </c>
      <c r="L1595" s="47" t="s">
        <v>2558</v>
      </c>
    </row>
    <row r="1596" spans="1:12">
      <c r="A1596" s="14">
        <v>1593</v>
      </c>
      <c r="B1596" s="45" t="s">
        <v>7939</v>
      </c>
      <c r="C1596" s="45" t="s">
        <v>8126</v>
      </c>
      <c r="D1596" s="45" t="s">
        <v>3165</v>
      </c>
      <c r="E1596" s="25">
        <v>2752.33</v>
      </c>
      <c r="F1596" s="15">
        <v>2893819</v>
      </c>
      <c r="G1596" s="45" t="s">
        <v>7940</v>
      </c>
      <c r="H1596" s="45" t="s">
        <v>1951</v>
      </c>
      <c r="I1596" s="58">
        <v>43371</v>
      </c>
      <c r="J1596" s="58">
        <v>54329</v>
      </c>
      <c r="K1596" s="45" t="s">
        <v>356</v>
      </c>
      <c r="L1596" s="45" t="s">
        <v>3165</v>
      </c>
    </row>
    <row r="1597" spans="1:12">
      <c r="A1597" s="16">
        <v>1594</v>
      </c>
      <c r="B1597" s="47" t="s">
        <v>7941</v>
      </c>
      <c r="C1597" s="47" t="s">
        <v>8126</v>
      </c>
      <c r="D1597" s="47" t="s">
        <v>7942</v>
      </c>
      <c r="E1597" s="27">
        <v>525.59</v>
      </c>
      <c r="F1597" s="17">
        <v>6271642</v>
      </c>
      <c r="G1597" s="47" t="s">
        <v>1704</v>
      </c>
      <c r="H1597" s="47" t="s">
        <v>1946</v>
      </c>
      <c r="I1597" s="57">
        <v>43374</v>
      </c>
      <c r="J1597" s="57">
        <v>54332</v>
      </c>
      <c r="K1597" s="47" t="s">
        <v>456</v>
      </c>
      <c r="L1597" s="47" t="s">
        <v>3233</v>
      </c>
    </row>
    <row r="1598" spans="1:12">
      <c r="A1598" s="14">
        <v>1595</v>
      </c>
      <c r="B1598" s="45" t="s">
        <v>7943</v>
      </c>
      <c r="C1598" s="45" t="s">
        <v>8126</v>
      </c>
      <c r="D1598" s="45" t="s">
        <v>7944</v>
      </c>
      <c r="E1598" s="25">
        <v>85.7</v>
      </c>
      <c r="F1598" s="15">
        <v>5145422</v>
      </c>
      <c r="G1598" s="45" t="s">
        <v>7945</v>
      </c>
      <c r="H1598" s="45" t="s">
        <v>1951</v>
      </c>
      <c r="I1598" s="58">
        <v>43382</v>
      </c>
      <c r="J1598" s="58">
        <v>54340</v>
      </c>
      <c r="K1598" s="45" t="s">
        <v>1422</v>
      </c>
      <c r="L1598" s="45" t="s">
        <v>2092</v>
      </c>
    </row>
    <row r="1599" spans="1:12">
      <c r="A1599" s="16">
        <v>1596</v>
      </c>
      <c r="B1599" s="47" t="s">
        <v>7946</v>
      </c>
      <c r="C1599" s="47" t="s">
        <v>8126</v>
      </c>
      <c r="D1599" s="47" t="s">
        <v>7947</v>
      </c>
      <c r="E1599" s="27">
        <v>4070.55</v>
      </c>
      <c r="F1599" s="17">
        <v>5103797</v>
      </c>
      <c r="G1599" s="47" t="s">
        <v>6644</v>
      </c>
      <c r="H1599" s="47" t="s">
        <v>2008</v>
      </c>
      <c r="I1599" s="57">
        <v>43396</v>
      </c>
      <c r="J1599" s="57">
        <v>54354</v>
      </c>
      <c r="K1599" s="47" t="s">
        <v>356</v>
      </c>
      <c r="L1599" s="47" t="s">
        <v>3165</v>
      </c>
    </row>
    <row r="1600" spans="1:12">
      <c r="A1600" s="14">
        <v>1597</v>
      </c>
      <c r="B1600" s="45" t="s">
        <v>7948</v>
      </c>
      <c r="C1600" s="45" t="s">
        <v>8126</v>
      </c>
      <c r="D1600" s="45" t="s">
        <v>3537</v>
      </c>
      <c r="E1600" s="25">
        <v>967.6</v>
      </c>
      <c r="F1600" s="15">
        <v>5459362</v>
      </c>
      <c r="G1600" s="45" t="s">
        <v>7949</v>
      </c>
      <c r="H1600" s="45" t="s">
        <v>1951</v>
      </c>
      <c r="I1600" s="58">
        <v>43398</v>
      </c>
      <c r="J1600" s="58">
        <v>54356</v>
      </c>
      <c r="K1600" s="45" t="s">
        <v>356</v>
      </c>
      <c r="L1600" s="45" t="s">
        <v>2265</v>
      </c>
    </row>
    <row r="1601" spans="1:12">
      <c r="A1601" s="16">
        <v>1598</v>
      </c>
      <c r="B1601" s="47" t="s">
        <v>7950</v>
      </c>
      <c r="C1601" s="47" t="s">
        <v>8126</v>
      </c>
      <c r="D1601" s="47" t="s">
        <v>7951</v>
      </c>
      <c r="E1601" s="27">
        <v>50.83</v>
      </c>
      <c r="F1601" s="17">
        <v>5947464</v>
      </c>
      <c r="G1601" s="47" t="s">
        <v>7952</v>
      </c>
      <c r="H1601" s="47" t="s">
        <v>1951</v>
      </c>
      <c r="I1601" s="57">
        <v>43403</v>
      </c>
      <c r="J1601" s="57">
        <v>54361</v>
      </c>
      <c r="K1601" s="47" t="s">
        <v>724</v>
      </c>
      <c r="L1601" s="47" t="s">
        <v>2227</v>
      </c>
    </row>
    <row r="1602" spans="1:12">
      <c r="A1602" s="14">
        <v>1599</v>
      </c>
      <c r="B1602" s="45" t="s">
        <v>8105</v>
      </c>
      <c r="C1602" s="45" t="s">
        <v>8126</v>
      </c>
      <c r="D1602" s="45" t="s">
        <v>4335</v>
      </c>
      <c r="E1602" s="25">
        <v>776.62</v>
      </c>
      <c r="F1602" s="15">
        <v>5481694</v>
      </c>
      <c r="G1602" s="45" t="s">
        <v>4336</v>
      </c>
      <c r="H1602" s="45" t="s">
        <v>1951</v>
      </c>
      <c r="I1602" s="58">
        <v>43404</v>
      </c>
      <c r="J1602" s="58">
        <v>54362</v>
      </c>
      <c r="K1602" s="45" t="s">
        <v>1422</v>
      </c>
      <c r="L1602" s="45" t="s">
        <v>1979</v>
      </c>
    </row>
    <row r="1603" spans="1:12">
      <c r="A1603" s="16">
        <v>1600</v>
      </c>
      <c r="B1603" s="47" t="s">
        <v>7953</v>
      </c>
      <c r="C1603" s="47" t="s">
        <v>8126</v>
      </c>
      <c r="D1603" s="47" t="s">
        <v>7954</v>
      </c>
      <c r="E1603" s="27">
        <v>2582.91</v>
      </c>
      <c r="F1603" s="17">
        <v>5482992</v>
      </c>
      <c r="G1603" s="47" t="s">
        <v>7955</v>
      </c>
      <c r="H1603" s="47" t="s">
        <v>1951</v>
      </c>
      <c r="I1603" s="57">
        <v>43411</v>
      </c>
      <c r="J1603" s="57">
        <v>54369</v>
      </c>
      <c r="K1603" s="47" t="s">
        <v>456</v>
      </c>
      <c r="L1603" s="47" t="s">
        <v>457</v>
      </c>
    </row>
    <row r="1604" spans="1:12">
      <c r="A1604" s="14">
        <v>1601</v>
      </c>
      <c r="B1604" s="45" t="s">
        <v>7956</v>
      </c>
      <c r="C1604" s="45" t="s">
        <v>8126</v>
      </c>
      <c r="D1604" s="45" t="s">
        <v>2309</v>
      </c>
      <c r="E1604" s="25">
        <v>413.8</v>
      </c>
      <c r="F1604" s="15">
        <v>5634946</v>
      </c>
      <c r="G1604" s="45" t="s">
        <v>2310</v>
      </c>
      <c r="H1604" s="45" t="s">
        <v>1951</v>
      </c>
      <c r="I1604" s="58">
        <v>43411</v>
      </c>
      <c r="J1604" s="58">
        <v>54369</v>
      </c>
      <c r="K1604" s="45" t="s">
        <v>697</v>
      </c>
      <c r="L1604" s="45" t="s">
        <v>2087</v>
      </c>
    </row>
    <row r="1605" spans="1:12">
      <c r="A1605" s="16">
        <v>1602</v>
      </c>
      <c r="B1605" s="47" t="s">
        <v>7957</v>
      </c>
      <c r="C1605" s="47" t="s">
        <v>8126</v>
      </c>
      <c r="D1605" s="47" t="s">
        <v>7958</v>
      </c>
      <c r="E1605" s="27">
        <v>864.46</v>
      </c>
      <c r="F1605" s="17">
        <v>5108616</v>
      </c>
      <c r="G1605" s="47" t="s">
        <v>7959</v>
      </c>
      <c r="H1605" s="47" t="s">
        <v>1951</v>
      </c>
      <c r="I1605" s="57">
        <v>43418</v>
      </c>
      <c r="J1605" s="57">
        <v>54376</v>
      </c>
      <c r="K1605" s="47" t="s">
        <v>724</v>
      </c>
      <c r="L1605" s="47" t="s">
        <v>2227</v>
      </c>
    </row>
    <row r="1606" spans="1:12">
      <c r="A1606" s="14">
        <v>1603</v>
      </c>
      <c r="B1606" s="45" t="s">
        <v>7960</v>
      </c>
      <c r="C1606" s="45" t="s">
        <v>8126</v>
      </c>
      <c r="D1606" s="45" t="s">
        <v>7961</v>
      </c>
      <c r="E1606" s="25">
        <v>2194.6</v>
      </c>
      <c r="F1606" s="15">
        <v>5581486</v>
      </c>
      <c r="G1606" s="45" t="s">
        <v>7962</v>
      </c>
      <c r="H1606" s="45" t="s">
        <v>1951</v>
      </c>
      <c r="I1606" s="58">
        <v>43420</v>
      </c>
      <c r="J1606" s="58">
        <v>54378</v>
      </c>
      <c r="K1606" s="45" t="s">
        <v>456</v>
      </c>
      <c r="L1606" s="45" t="s">
        <v>4296</v>
      </c>
    </row>
    <row r="1607" spans="1:12">
      <c r="A1607" s="16">
        <v>1604</v>
      </c>
      <c r="B1607" s="47" t="s">
        <v>7963</v>
      </c>
      <c r="C1607" s="47" t="s">
        <v>8126</v>
      </c>
      <c r="D1607" s="47" t="s">
        <v>5163</v>
      </c>
      <c r="E1607" s="27">
        <v>1023.69</v>
      </c>
      <c r="F1607" s="17">
        <v>5287189</v>
      </c>
      <c r="G1607" s="47" t="s">
        <v>7964</v>
      </c>
      <c r="H1607" s="47" t="s">
        <v>1951</v>
      </c>
      <c r="I1607" s="57">
        <v>43440</v>
      </c>
      <c r="J1607" s="57">
        <v>54398</v>
      </c>
      <c r="K1607" s="47" t="s">
        <v>2207</v>
      </c>
      <c r="L1607" s="47" t="s">
        <v>7965</v>
      </c>
    </row>
    <row r="1608" spans="1:12">
      <c r="A1608" s="14">
        <v>1605</v>
      </c>
      <c r="B1608" s="45" t="s">
        <v>7966</v>
      </c>
      <c r="C1608" s="45" t="s">
        <v>8126</v>
      </c>
      <c r="D1608" s="45" t="s">
        <v>7967</v>
      </c>
      <c r="E1608" s="25">
        <v>688.78</v>
      </c>
      <c r="F1608" s="15">
        <v>5287189</v>
      </c>
      <c r="G1608" s="45" t="s">
        <v>7964</v>
      </c>
      <c r="H1608" s="45" t="s">
        <v>1951</v>
      </c>
      <c r="I1608" s="58">
        <v>43440</v>
      </c>
      <c r="J1608" s="58">
        <v>54398</v>
      </c>
      <c r="K1608" s="45" t="s">
        <v>267</v>
      </c>
      <c r="L1608" s="45" t="s">
        <v>5912</v>
      </c>
    </row>
    <row r="1609" spans="1:12">
      <c r="A1609" s="16">
        <v>1606</v>
      </c>
      <c r="B1609" s="47" t="s">
        <v>7968</v>
      </c>
      <c r="C1609" s="47" t="s">
        <v>8126</v>
      </c>
      <c r="D1609" s="47" t="s">
        <v>4115</v>
      </c>
      <c r="E1609" s="27">
        <v>362.62</v>
      </c>
      <c r="F1609" s="17">
        <v>5938953</v>
      </c>
      <c r="G1609" s="47" t="s">
        <v>2883</v>
      </c>
      <c r="H1609" s="47" t="s">
        <v>1951</v>
      </c>
      <c r="I1609" s="57">
        <v>43441</v>
      </c>
      <c r="J1609" s="57">
        <v>54399</v>
      </c>
      <c r="K1609" s="47" t="s">
        <v>2022</v>
      </c>
      <c r="L1609" s="47" t="s">
        <v>2562</v>
      </c>
    </row>
    <row r="1610" spans="1:12">
      <c r="A1610" s="14">
        <v>1607</v>
      </c>
      <c r="B1610" s="45" t="s">
        <v>7969</v>
      </c>
      <c r="C1610" s="45" t="s">
        <v>8126</v>
      </c>
      <c r="D1610" s="45" t="s">
        <v>7970</v>
      </c>
      <c r="E1610" s="25">
        <v>128.69</v>
      </c>
      <c r="F1610" s="15">
        <v>6354785</v>
      </c>
      <c r="G1610" s="45" t="s">
        <v>1709</v>
      </c>
      <c r="H1610" s="45" t="s">
        <v>1946</v>
      </c>
      <c r="I1610" s="58">
        <v>43455</v>
      </c>
      <c r="J1610" s="58">
        <v>54413</v>
      </c>
      <c r="K1610" s="45" t="s">
        <v>456</v>
      </c>
      <c r="L1610" s="45" t="s">
        <v>2049</v>
      </c>
    </row>
    <row r="1611" spans="1:12">
      <c r="A1611" s="16">
        <v>1608</v>
      </c>
      <c r="B1611" s="47" t="s">
        <v>7974</v>
      </c>
      <c r="C1611" s="47" t="s">
        <v>8126</v>
      </c>
      <c r="D1611" s="47" t="s">
        <v>2382</v>
      </c>
      <c r="E1611" s="27">
        <v>3366.43</v>
      </c>
      <c r="F1611" s="17">
        <v>2069792</v>
      </c>
      <c r="G1611" s="47" t="s">
        <v>4159</v>
      </c>
      <c r="H1611" s="47" t="s">
        <v>1951</v>
      </c>
      <c r="I1611" s="57">
        <v>43460</v>
      </c>
      <c r="J1611" s="57">
        <v>54418</v>
      </c>
      <c r="K1611" s="47" t="s">
        <v>1420</v>
      </c>
      <c r="L1611" s="47" t="s">
        <v>7975</v>
      </c>
    </row>
    <row r="1612" spans="1:12">
      <c r="A1612" s="14">
        <v>1609</v>
      </c>
      <c r="B1612" s="45" t="s">
        <v>7976</v>
      </c>
      <c r="C1612" s="45" t="s">
        <v>8126</v>
      </c>
      <c r="D1612" s="45" t="s">
        <v>7977</v>
      </c>
      <c r="E1612" s="25">
        <v>727.91</v>
      </c>
      <c r="F1612" s="15">
        <v>2674866</v>
      </c>
      <c r="G1612" s="45" t="s">
        <v>7978</v>
      </c>
      <c r="H1612" s="45" t="s">
        <v>1951</v>
      </c>
      <c r="I1612" s="58">
        <v>43460</v>
      </c>
      <c r="J1612" s="58">
        <v>54418</v>
      </c>
      <c r="K1612" s="45" t="s">
        <v>456</v>
      </c>
      <c r="L1612" s="45" t="s">
        <v>521</v>
      </c>
    </row>
    <row r="1613" spans="1:12">
      <c r="A1613" s="16">
        <v>1610</v>
      </c>
      <c r="B1613" s="47" t="s">
        <v>7971</v>
      </c>
      <c r="C1613" s="47" t="s">
        <v>8126</v>
      </c>
      <c r="D1613" s="47" t="s">
        <v>2600</v>
      </c>
      <c r="E1613" s="27">
        <v>537.48</v>
      </c>
      <c r="F1613" s="17">
        <v>5266637</v>
      </c>
      <c r="G1613" s="47" t="s">
        <v>7973</v>
      </c>
      <c r="H1613" s="47" t="s">
        <v>1951</v>
      </c>
      <c r="I1613" s="57">
        <v>43460</v>
      </c>
      <c r="J1613" s="57">
        <v>54418</v>
      </c>
      <c r="K1613" s="47" t="s">
        <v>655</v>
      </c>
      <c r="L1613" s="47" t="s">
        <v>2327</v>
      </c>
    </row>
    <row r="1614" spans="1:12">
      <c r="A1614" s="14">
        <v>1611</v>
      </c>
      <c r="B1614" s="45" t="s">
        <v>7979</v>
      </c>
      <c r="C1614" s="45" t="s">
        <v>8126</v>
      </c>
      <c r="D1614" s="45" t="s">
        <v>7980</v>
      </c>
      <c r="E1614" s="25">
        <v>741.08</v>
      </c>
      <c r="F1614" s="15">
        <v>6152392</v>
      </c>
      <c r="G1614" s="45" t="s">
        <v>7981</v>
      </c>
      <c r="H1614" s="45" t="s">
        <v>1951</v>
      </c>
      <c r="I1614" s="58">
        <v>43460</v>
      </c>
      <c r="J1614" s="58">
        <v>54418</v>
      </c>
      <c r="K1614" s="45" t="s">
        <v>1303</v>
      </c>
      <c r="L1614" s="45" t="s">
        <v>2329</v>
      </c>
    </row>
    <row r="1615" spans="1:12">
      <c r="A1615" s="16">
        <v>1612</v>
      </c>
      <c r="B1615" s="47" t="s">
        <v>7986</v>
      </c>
      <c r="C1615" s="47" t="s">
        <v>8126</v>
      </c>
      <c r="D1615" s="47" t="s">
        <v>3848</v>
      </c>
      <c r="E1615" s="27">
        <v>221.94</v>
      </c>
      <c r="F1615" s="17">
        <v>5353564</v>
      </c>
      <c r="G1615" s="47" t="s">
        <v>1926</v>
      </c>
      <c r="H1615" s="47" t="s">
        <v>1951</v>
      </c>
      <c r="I1615" s="57">
        <v>43476</v>
      </c>
      <c r="J1615" s="57">
        <v>54434</v>
      </c>
      <c r="K1615" s="47" t="s">
        <v>697</v>
      </c>
      <c r="L1615" s="47" t="s">
        <v>2087</v>
      </c>
    </row>
    <row r="1616" spans="1:12">
      <c r="A1616" s="14">
        <v>1613</v>
      </c>
      <c r="B1616" s="45" t="s">
        <v>7987</v>
      </c>
      <c r="C1616" s="45" t="s">
        <v>8126</v>
      </c>
      <c r="D1616" s="45" t="s">
        <v>7988</v>
      </c>
      <c r="E1616" s="25">
        <v>1154.03</v>
      </c>
      <c r="F1616" s="15">
        <v>2726378</v>
      </c>
      <c r="G1616" s="45" t="s">
        <v>7989</v>
      </c>
      <c r="H1616" s="45" t="s">
        <v>1951</v>
      </c>
      <c r="I1616" s="58">
        <v>43479</v>
      </c>
      <c r="J1616" s="58">
        <v>54437</v>
      </c>
      <c r="K1616" s="45" t="s">
        <v>456</v>
      </c>
      <c r="L1616" s="45" t="s">
        <v>4296</v>
      </c>
    </row>
    <row r="1617" spans="1:12">
      <c r="A1617" s="16">
        <v>1614</v>
      </c>
      <c r="B1617" s="47" t="s">
        <v>7990</v>
      </c>
      <c r="C1617" s="47" t="s">
        <v>8126</v>
      </c>
      <c r="D1617" s="47" t="s">
        <v>7991</v>
      </c>
      <c r="E1617" s="27">
        <v>217.91</v>
      </c>
      <c r="F1617" s="17">
        <v>6006124</v>
      </c>
      <c r="G1617" s="47" t="s">
        <v>1521</v>
      </c>
      <c r="H1617" s="47" t="s">
        <v>1951</v>
      </c>
      <c r="I1617" s="57">
        <v>43487</v>
      </c>
      <c r="J1617" s="57">
        <v>54445</v>
      </c>
      <c r="K1617" s="47" t="s">
        <v>737</v>
      </c>
      <c r="L1617" s="47" t="s">
        <v>3993</v>
      </c>
    </row>
    <row r="1618" spans="1:12">
      <c r="A1618" s="14">
        <v>1615</v>
      </c>
      <c r="B1618" s="45" t="s">
        <v>7992</v>
      </c>
      <c r="C1618" s="45" t="s">
        <v>8126</v>
      </c>
      <c r="D1618" s="45" t="s">
        <v>7633</v>
      </c>
      <c r="E1618" s="25">
        <v>15408.02</v>
      </c>
      <c r="F1618" s="15">
        <v>6396682</v>
      </c>
      <c r="G1618" s="45" t="s">
        <v>7993</v>
      </c>
      <c r="H1618" s="45" t="s">
        <v>1951</v>
      </c>
      <c r="I1618" s="58">
        <v>43495</v>
      </c>
      <c r="J1618" s="58">
        <v>54453</v>
      </c>
      <c r="K1618" s="45" t="s">
        <v>697</v>
      </c>
      <c r="L1618" s="45" t="s">
        <v>3678</v>
      </c>
    </row>
    <row r="1619" spans="1:12">
      <c r="A1619" s="16">
        <v>1616</v>
      </c>
      <c r="B1619" s="47" t="s">
        <v>7994</v>
      </c>
      <c r="C1619" s="47" t="s">
        <v>8126</v>
      </c>
      <c r="D1619" s="47" t="s">
        <v>2327</v>
      </c>
      <c r="E1619" s="27">
        <v>223</v>
      </c>
      <c r="F1619" s="17">
        <v>5195454</v>
      </c>
      <c r="G1619" s="47" t="s">
        <v>7995</v>
      </c>
      <c r="H1619" s="47" t="s">
        <v>1951</v>
      </c>
      <c r="I1619" s="57">
        <v>43510</v>
      </c>
      <c r="J1619" s="57">
        <v>54468</v>
      </c>
      <c r="K1619" s="47" t="s">
        <v>1987</v>
      </c>
      <c r="L1619" s="47" t="s">
        <v>5622</v>
      </c>
    </row>
    <row r="1620" spans="1:12">
      <c r="A1620" s="14">
        <v>1617</v>
      </c>
      <c r="B1620" s="45" t="s">
        <v>7996</v>
      </c>
      <c r="C1620" s="45" t="s">
        <v>8126</v>
      </c>
      <c r="D1620" s="45" t="s">
        <v>3862</v>
      </c>
      <c r="E1620" s="25">
        <v>1735.55</v>
      </c>
      <c r="F1620" s="15">
        <v>5107733</v>
      </c>
      <c r="G1620" s="45" t="s">
        <v>7997</v>
      </c>
      <c r="H1620" s="45" t="s">
        <v>1951</v>
      </c>
      <c r="I1620" s="58">
        <v>43525</v>
      </c>
      <c r="J1620" s="58">
        <v>54483</v>
      </c>
      <c r="K1620" s="45" t="s">
        <v>663</v>
      </c>
      <c r="L1620" s="45" t="s">
        <v>2165</v>
      </c>
    </row>
    <row r="1621" spans="1:12">
      <c r="A1621" s="16">
        <v>1618</v>
      </c>
      <c r="B1621" s="47" t="s">
        <v>7998</v>
      </c>
      <c r="C1621" s="47" t="s">
        <v>8126</v>
      </c>
      <c r="D1621" s="47" t="s">
        <v>7999</v>
      </c>
      <c r="E1621" s="27">
        <v>1092.77</v>
      </c>
      <c r="F1621" s="17">
        <v>5145414</v>
      </c>
      <c r="G1621" s="47" t="s">
        <v>8000</v>
      </c>
      <c r="H1621" s="47" t="s">
        <v>1951</v>
      </c>
      <c r="I1621" s="57">
        <v>43531</v>
      </c>
      <c r="J1621" s="57">
        <v>54489</v>
      </c>
      <c r="K1621" s="47" t="s">
        <v>663</v>
      </c>
      <c r="L1621" s="47" t="s">
        <v>2359</v>
      </c>
    </row>
    <row r="1622" spans="1:12">
      <c r="A1622" s="14">
        <v>1619</v>
      </c>
      <c r="B1622" s="45" t="s">
        <v>8003</v>
      </c>
      <c r="C1622" s="45" t="s">
        <v>8126</v>
      </c>
      <c r="D1622" s="45" t="s">
        <v>8004</v>
      </c>
      <c r="E1622" s="25">
        <v>6364.36</v>
      </c>
      <c r="F1622" s="15">
        <v>5420504</v>
      </c>
      <c r="G1622" s="45" t="s">
        <v>8005</v>
      </c>
      <c r="H1622" s="45" t="s">
        <v>1951</v>
      </c>
      <c r="I1622" s="58">
        <v>43551</v>
      </c>
      <c r="J1622" s="58">
        <v>54509</v>
      </c>
      <c r="K1622" s="45" t="s">
        <v>663</v>
      </c>
      <c r="L1622" s="45" t="s">
        <v>8006</v>
      </c>
    </row>
    <row r="1623" spans="1:12">
      <c r="A1623" s="16">
        <v>1620</v>
      </c>
      <c r="B1623" s="47" t="s">
        <v>8007</v>
      </c>
      <c r="C1623" s="47" t="s">
        <v>8126</v>
      </c>
      <c r="D1623" s="47" t="s">
        <v>2327</v>
      </c>
      <c r="E1623" s="27">
        <v>3924.54</v>
      </c>
      <c r="F1623" s="17">
        <v>3753603</v>
      </c>
      <c r="G1623" s="47" t="s">
        <v>3996</v>
      </c>
      <c r="H1623" s="47" t="s">
        <v>1951</v>
      </c>
      <c r="I1623" s="57">
        <v>43563</v>
      </c>
      <c r="J1623" s="57">
        <v>54521</v>
      </c>
      <c r="K1623" s="47" t="s">
        <v>3354</v>
      </c>
      <c r="L1623" s="47" t="s">
        <v>8008</v>
      </c>
    </row>
    <row r="1624" spans="1:12">
      <c r="A1624" s="14">
        <v>1621</v>
      </c>
      <c r="B1624" s="45" t="s">
        <v>8009</v>
      </c>
      <c r="C1624" s="45" t="s">
        <v>8126</v>
      </c>
      <c r="D1624" s="45" t="s">
        <v>4040</v>
      </c>
      <c r="E1624" s="25">
        <v>11966.2</v>
      </c>
      <c r="F1624" s="15">
        <v>3318486</v>
      </c>
      <c r="G1624" s="45" t="s">
        <v>4041</v>
      </c>
      <c r="H1624" s="45" t="s">
        <v>1951</v>
      </c>
      <c r="I1624" s="58">
        <v>43563</v>
      </c>
      <c r="J1624" s="58">
        <v>54521</v>
      </c>
      <c r="K1624" s="45" t="s">
        <v>356</v>
      </c>
      <c r="L1624" s="45" t="s">
        <v>2114</v>
      </c>
    </row>
    <row r="1625" spans="1:12">
      <c r="A1625" s="16">
        <v>1622</v>
      </c>
      <c r="B1625" s="47" t="s">
        <v>8010</v>
      </c>
      <c r="C1625" s="47" t="s">
        <v>8126</v>
      </c>
      <c r="D1625" s="47" t="s">
        <v>3223</v>
      </c>
      <c r="E1625" s="27">
        <v>43.1</v>
      </c>
      <c r="F1625" s="17">
        <v>5046483</v>
      </c>
      <c r="G1625" s="47" t="s">
        <v>4435</v>
      </c>
      <c r="H1625" s="47" t="s">
        <v>1951</v>
      </c>
      <c r="I1625" s="57">
        <v>43565</v>
      </c>
      <c r="J1625" s="57">
        <v>54523</v>
      </c>
      <c r="K1625" s="47" t="s">
        <v>1303</v>
      </c>
      <c r="L1625" s="47" t="s">
        <v>2329</v>
      </c>
    </row>
    <row r="1626" spans="1:12">
      <c r="A1626" s="14">
        <v>1623</v>
      </c>
      <c r="B1626" s="45" t="s">
        <v>8014</v>
      </c>
      <c r="C1626" s="45" t="s">
        <v>8126</v>
      </c>
      <c r="D1626" s="45" t="s">
        <v>2320</v>
      </c>
      <c r="E1626" s="25">
        <v>177.41</v>
      </c>
      <c r="F1626" s="15">
        <v>5460816</v>
      </c>
      <c r="G1626" s="45" t="s">
        <v>1534</v>
      </c>
      <c r="H1626" s="45" t="s">
        <v>1951</v>
      </c>
      <c r="I1626" s="58">
        <v>43586</v>
      </c>
      <c r="J1626" s="58">
        <v>54544</v>
      </c>
      <c r="K1626" s="45" t="s">
        <v>1422</v>
      </c>
      <c r="L1626" s="45" t="s">
        <v>3343</v>
      </c>
    </row>
    <row r="1627" spans="1:12">
      <c r="A1627" s="16">
        <v>1624</v>
      </c>
      <c r="B1627" s="47" t="s">
        <v>8015</v>
      </c>
      <c r="C1627" s="47" t="s">
        <v>8126</v>
      </c>
      <c r="D1627" s="47" t="s">
        <v>6840</v>
      </c>
      <c r="E1627" s="27">
        <v>8.33</v>
      </c>
      <c r="F1627" s="17">
        <v>5935539</v>
      </c>
      <c r="G1627" s="47" t="s">
        <v>3884</v>
      </c>
      <c r="H1627" s="47" t="s">
        <v>1951</v>
      </c>
      <c r="I1627" s="57">
        <v>43586</v>
      </c>
      <c r="J1627" s="57">
        <v>54544</v>
      </c>
      <c r="K1627" s="47" t="s">
        <v>267</v>
      </c>
      <c r="L1627" s="47" t="s">
        <v>3888</v>
      </c>
    </row>
    <row r="1628" spans="1:12">
      <c r="A1628" s="14">
        <v>1625</v>
      </c>
      <c r="B1628" s="45" t="s">
        <v>8016</v>
      </c>
      <c r="C1628" s="45" t="s">
        <v>8126</v>
      </c>
      <c r="D1628" s="45" t="s">
        <v>7147</v>
      </c>
      <c r="E1628" s="25">
        <v>11465.86</v>
      </c>
      <c r="F1628" s="15">
        <v>5468213</v>
      </c>
      <c r="G1628" s="45" t="s">
        <v>8017</v>
      </c>
      <c r="H1628" s="45" t="s">
        <v>1951</v>
      </c>
      <c r="I1628" s="58">
        <v>43598</v>
      </c>
      <c r="J1628" s="58">
        <v>54556</v>
      </c>
      <c r="K1628" s="45" t="s">
        <v>663</v>
      </c>
      <c r="L1628" s="45" t="s">
        <v>2239</v>
      </c>
    </row>
    <row r="1629" spans="1:12">
      <c r="A1629" s="16">
        <v>1626</v>
      </c>
      <c r="B1629" s="47" t="s">
        <v>8018</v>
      </c>
      <c r="C1629" s="47" t="s">
        <v>8126</v>
      </c>
      <c r="D1629" s="47" t="s">
        <v>2247</v>
      </c>
      <c r="E1629" s="27">
        <v>957.1</v>
      </c>
      <c r="F1629" s="17">
        <v>5253535</v>
      </c>
      <c r="G1629" s="47" t="s">
        <v>4370</v>
      </c>
      <c r="H1629" s="47" t="s">
        <v>1951</v>
      </c>
      <c r="I1629" s="57">
        <v>43598</v>
      </c>
      <c r="J1629" s="57">
        <v>54556</v>
      </c>
      <c r="K1629" s="47" t="s">
        <v>747</v>
      </c>
      <c r="L1629" s="47" t="s">
        <v>8019</v>
      </c>
    </row>
    <row r="1630" spans="1:12">
      <c r="A1630" s="14">
        <v>1627</v>
      </c>
      <c r="B1630" s="45" t="s">
        <v>8020</v>
      </c>
      <c r="C1630" s="45" t="s">
        <v>8126</v>
      </c>
      <c r="D1630" s="45" t="s">
        <v>8021</v>
      </c>
      <c r="E1630" s="25">
        <v>2316.23</v>
      </c>
      <c r="F1630" s="15">
        <v>6050948</v>
      </c>
      <c r="G1630" s="45" t="s">
        <v>8022</v>
      </c>
      <c r="H1630" s="45" t="s">
        <v>2008</v>
      </c>
      <c r="I1630" s="58">
        <v>43600</v>
      </c>
      <c r="J1630" s="58">
        <v>54558</v>
      </c>
      <c r="K1630" s="45" t="s">
        <v>1422</v>
      </c>
      <c r="L1630" s="45" t="s">
        <v>2138</v>
      </c>
    </row>
    <row r="1631" spans="1:12">
      <c r="A1631" s="16">
        <v>1628</v>
      </c>
      <c r="B1631" s="47" t="s">
        <v>8025</v>
      </c>
      <c r="C1631" s="47" t="s">
        <v>8126</v>
      </c>
      <c r="D1631" s="47" t="s">
        <v>8026</v>
      </c>
      <c r="E1631" s="27">
        <v>421.14</v>
      </c>
      <c r="F1631" s="17">
        <v>5439574</v>
      </c>
      <c r="G1631" s="47" t="s">
        <v>1974</v>
      </c>
      <c r="H1631" s="47" t="s">
        <v>1951</v>
      </c>
      <c r="I1631" s="57">
        <v>43605</v>
      </c>
      <c r="J1631" s="57">
        <v>54563</v>
      </c>
      <c r="K1631" s="47" t="s">
        <v>737</v>
      </c>
      <c r="L1631" s="47" t="s">
        <v>1303</v>
      </c>
    </row>
    <row r="1632" spans="1:12">
      <c r="A1632" s="14">
        <v>1629</v>
      </c>
      <c r="B1632" s="45" t="s">
        <v>8023</v>
      </c>
      <c r="C1632" s="45" t="s">
        <v>8126</v>
      </c>
      <c r="D1632" s="45" t="s">
        <v>561</v>
      </c>
      <c r="E1632" s="25">
        <v>5226.1400000000003</v>
      </c>
      <c r="F1632" s="15">
        <v>5450861</v>
      </c>
      <c r="G1632" s="45" t="s">
        <v>8024</v>
      </c>
      <c r="H1632" s="45" t="s">
        <v>2008</v>
      </c>
      <c r="I1632" s="58">
        <v>43605</v>
      </c>
      <c r="J1632" s="58">
        <v>54563</v>
      </c>
      <c r="K1632" s="45" t="s">
        <v>697</v>
      </c>
      <c r="L1632" s="45" t="s">
        <v>2026</v>
      </c>
    </row>
    <row r="1633" spans="1:12">
      <c r="A1633" s="16">
        <v>1630</v>
      </c>
      <c r="B1633" s="47" t="s">
        <v>8028</v>
      </c>
      <c r="C1633" s="47" t="s">
        <v>8126</v>
      </c>
      <c r="D1633" s="47" t="s">
        <v>2175</v>
      </c>
      <c r="E1633" s="27">
        <v>51.78</v>
      </c>
      <c r="F1633" s="17">
        <v>2006057</v>
      </c>
      <c r="G1633" s="47" t="s">
        <v>8029</v>
      </c>
      <c r="H1633" s="47" t="s">
        <v>1951</v>
      </c>
      <c r="I1633" s="57">
        <v>43608</v>
      </c>
      <c r="J1633" s="57">
        <v>54566</v>
      </c>
      <c r="K1633" s="47" t="s">
        <v>267</v>
      </c>
      <c r="L1633" s="47" t="s">
        <v>2186</v>
      </c>
    </row>
    <row r="1634" spans="1:12">
      <c r="A1634" s="14">
        <v>1631</v>
      </c>
      <c r="B1634" s="45" t="s">
        <v>8033</v>
      </c>
      <c r="C1634" s="45" t="s">
        <v>8126</v>
      </c>
      <c r="D1634" s="45" t="s">
        <v>2811</v>
      </c>
      <c r="E1634" s="25">
        <v>786.34</v>
      </c>
      <c r="F1634" s="15">
        <v>5098033</v>
      </c>
      <c r="G1634" s="45" t="s">
        <v>6842</v>
      </c>
      <c r="H1634" s="45" t="s">
        <v>2008</v>
      </c>
      <c r="I1634" s="58">
        <v>43613</v>
      </c>
      <c r="J1634" s="58">
        <v>54571</v>
      </c>
      <c r="K1634" s="45" t="s">
        <v>697</v>
      </c>
      <c r="L1634" s="45" t="s">
        <v>4419</v>
      </c>
    </row>
    <row r="1635" spans="1:12">
      <c r="A1635" s="16">
        <v>1632</v>
      </c>
      <c r="B1635" s="47" t="s">
        <v>8030</v>
      </c>
      <c r="C1635" s="47" t="s">
        <v>8126</v>
      </c>
      <c r="D1635" s="47" t="s">
        <v>8031</v>
      </c>
      <c r="E1635" s="27">
        <v>4244.3</v>
      </c>
      <c r="F1635" s="17">
        <v>5070554</v>
      </c>
      <c r="G1635" s="47" t="s">
        <v>8032</v>
      </c>
      <c r="H1635" s="47" t="s">
        <v>1951</v>
      </c>
      <c r="I1635" s="57">
        <v>43613</v>
      </c>
      <c r="J1635" s="57">
        <v>54571</v>
      </c>
      <c r="K1635" s="47" t="s">
        <v>425</v>
      </c>
      <c r="L1635" s="47" t="s">
        <v>498</v>
      </c>
    </row>
    <row r="1636" spans="1:12">
      <c r="A1636" s="14">
        <v>1633</v>
      </c>
      <c r="B1636" s="45" t="s">
        <v>8034</v>
      </c>
      <c r="C1636" s="45" t="s">
        <v>8126</v>
      </c>
      <c r="D1636" s="45" t="s">
        <v>6284</v>
      </c>
      <c r="E1636" s="25">
        <v>410.06</v>
      </c>
      <c r="F1636" s="15">
        <v>5876826</v>
      </c>
      <c r="G1636" s="45" t="s">
        <v>8035</v>
      </c>
      <c r="H1636" s="45" t="s">
        <v>1951</v>
      </c>
      <c r="I1636" s="58">
        <v>43614</v>
      </c>
      <c r="J1636" s="58">
        <v>54572</v>
      </c>
      <c r="K1636" s="45" t="s">
        <v>724</v>
      </c>
      <c r="L1636" s="45" t="s">
        <v>2227</v>
      </c>
    </row>
    <row r="1637" spans="1:12">
      <c r="A1637" s="16">
        <v>1634</v>
      </c>
      <c r="B1637" s="47" t="s">
        <v>8036</v>
      </c>
      <c r="C1637" s="47" t="s">
        <v>8126</v>
      </c>
      <c r="D1637" s="47" t="s">
        <v>8037</v>
      </c>
      <c r="E1637" s="27">
        <v>329.98</v>
      </c>
      <c r="F1637" s="17">
        <v>5081416</v>
      </c>
      <c r="G1637" s="47" t="s">
        <v>6217</v>
      </c>
      <c r="H1637" s="47" t="s">
        <v>1951</v>
      </c>
      <c r="I1637" s="57">
        <v>43623</v>
      </c>
      <c r="J1637" s="57">
        <v>54581</v>
      </c>
      <c r="K1637" s="47" t="s">
        <v>180</v>
      </c>
      <c r="L1637" s="47" t="s">
        <v>2168</v>
      </c>
    </row>
    <row r="1638" spans="1:12">
      <c r="A1638" s="14">
        <v>1635</v>
      </c>
      <c r="B1638" s="45" t="s">
        <v>8038</v>
      </c>
      <c r="C1638" s="45" t="s">
        <v>8126</v>
      </c>
      <c r="D1638" s="45" t="s">
        <v>2647</v>
      </c>
      <c r="E1638" s="25">
        <v>186.41</v>
      </c>
      <c r="F1638" s="15">
        <v>5583152</v>
      </c>
      <c r="G1638" s="45" t="s">
        <v>8039</v>
      </c>
      <c r="H1638" s="45" t="s">
        <v>1951</v>
      </c>
      <c r="I1638" s="58">
        <v>43629</v>
      </c>
      <c r="J1638" s="58">
        <v>54587</v>
      </c>
      <c r="K1638" s="45" t="s">
        <v>2022</v>
      </c>
      <c r="L1638" s="45" t="s">
        <v>2879</v>
      </c>
    </row>
    <row r="1639" spans="1:12">
      <c r="A1639" s="16">
        <v>1636</v>
      </c>
      <c r="B1639" s="47" t="s">
        <v>8040</v>
      </c>
      <c r="C1639" s="47" t="s">
        <v>8126</v>
      </c>
      <c r="D1639" s="47" t="s">
        <v>2045</v>
      </c>
      <c r="E1639" s="27">
        <v>100.38</v>
      </c>
      <c r="F1639" s="17">
        <v>5383854</v>
      </c>
      <c r="G1639" s="47" t="s">
        <v>3551</v>
      </c>
      <c r="H1639" s="47" t="s">
        <v>1951</v>
      </c>
      <c r="I1639" s="57">
        <v>43637</v>
      </c>
      <c r="J1639" s="57">
        <v>54595</v>
      </c>
      <c r="K1639" s="47" t="s">
        <v>356</v>
      </c>
      <c r="L1639" s="47" t="s">
        <v>2265</v>
      </c>
    </row>
    <row r="1640" spans="1:12">
      <c r="A1640" s="14">
        <v>1637</v>
      </c>
      <c r="B1640" s="45" t="s">
        <v>8041</v>
      </c>
      <c r="C1640" s="45" t="s">
        <v>8126</v>
      </c>
      <c r="D1640" s="45" t="s">
        <v>2045</v>
      </c>
      <c r="E1640" s="25">
        <v>515.04999999999995</v>
      </c>
      <c r="F1640" s="15">
        <v>5383854</v>
      </c>
      <c r="G1640" s="45" t="s">
        <v>3551</v>
      </c>
      <c r="H1640" s="45" t="s">
        <v>1951</v>
      </c>
      <c r="I1640" s="58">
        <v>43637</v>
      </c>
      <c r="J1640" s="58">
        <v>54595</v>
      </c>
      <c r="K1640" s="45" t="s">
        <v>356</v>
      </c>
      <c r="L1640" s="45" t="s">
        <v>2265</v>
      </c>
    </row>
    <row r="1641" spans="1:12">
      <c r="A1641" s="16">
        <v>1638</v>
      </c>
      <c r="B1641" s="47" t="s">
        <v>8044</v>
      </c>
      <c r="C1641" s="47" t="s">
        <v>8126</v>
      </c>
      <c r="D1641" s="47" t="s">
        <v>5030</v>
      </c>
      <c r="E1641" s="27">
        <v>28.14</v>
      </c>
      <c r="F1641" s="17">
        <v>5215757</v>
      </c>
      <c r="G1641" s="47" t="s">
        <v>5031</v>
      </c>
      <c r="H1641" s="47" t="s">
        <v>1951</v>
      </c>
      <c r="I1641" s="57">
        <v>43637</v>
      </c>
      <c r="J1641" s="57">
        <v>54595</v>
      </c>
      <c r="K1641" s="47" t="s">
        <v>267</v>
      </c>
      <c r="L1641" s="47" t="s">
        <v>2237</v>
      </c>
    </row>
    <row r="1642" spans="1:12">
      <c r="A1642" s="14">
        <v>1639</v>
      </c>
      <c r="B1642" s="45" t="s">
        <v>8042</v>
      </c>
      <c r="C1642" s="45" t="s">
        <v>8126</v>
      </c>
      <c r="D1642" s="45" t="s">
        <v>4043</v>
      </c>
      <c r="E1642" s="25">
        <v>2487.1799999999998</v>
      </c>
      <c r="F1642" s="15">
        <v>2715619</v>
      </c>
      <c r="G1642" s="45" t="s">
        <v>7330</v>
      </c>
      <c r="H1642" s="45" t="s">
        <v>1946</v>
      </c>
      <c r="I1642" s="58">
        <v>43637</v>
      </c>
      <c r="J1642" s="58">
        <v>54595</v>
      </c>
      <c r="K1642" s="45" t="s">
        <v>1419</v>
      </c>
      <c r="L1642" s="45" t="s">
        <v>2688</v>
      </c>
    </row>
    <row r="1643" spans="1:12">
      <c r="A1643" s="16">
        <v>1640</v>
      </c>
      <c r="B1643" s="47" t="s">
        <v>8045</v>
      </c>
      <c r="C1643" s="47" t="s">
        <v>8126</v>
      </c>
      <c r="D1643" s="47" t="s">
        <v>2669</v>
      </c>
      <c r="E1643" s="27">
        <v>2223.9299999999998</v>
      </c>
      <c r="F1643" s="17">
        <v>5059755</v>
      </c>
      <c r="G1643" s="47" t="s">
        <v>8046</v>
      </c>
      <c r="H1643" s="47" t="s">
        <v>1951</v>
      </c>
      <c r="I1643" s="57">
        <v>43641</v>
      </c>
      <c r="J1643" s="57">
        <v>54599</v>
      </c>
      <c r="K1643" s="47" t="s">
        <v>267</v>
      </c>
      <c r="L1643" s="47" t="s">
        <v>2026</v>
      </c>
    </row>
    <row r="1644" spans="1:12">
      <c r="A1644" s="14">
        <v>1641</v>
      </c>
      <c r="B1644" s="45" t="s">
        <v>8047</v>
      </c>
      <c r="C1644" s="45" t="s">
        <v>8126</v>
      </c>
      <c r="D1644" s="45" t="s">
        <v>3025</v>
      </c>
      <c r="E1644" s="25">
        <v>195.75</v>
      </c>
      <c r="F1644" s="15">
        <v>5824699</v>
      </c>
      <c r="G1644" s="45" t="s">
        <v>1719</v>
      </c>
      <c r="H1644" s="45" t="s">
        <v>1951</v>
      </c>
      <c r="I1644" s="58">
        <v>43642</v>
      </c>
      <c r="J1644" s="58">
        <v>54600</v>
      </c>
      <c r="K1644" s="45" t="s">
        <v>1422</v>
      </c>
      <c r="L1644" s="45" t="s">
        <v>3147</v>
      </c>
    </row>
    <row r="1645" spans="1:12">
      <c r="A1645" s="16">
        <v>1642</v>
      </c>
      <c r="B1645" s="47" t="s">
        <v>8048</v>
      </c>
      <c r="C1645" s="47" t="s">
        <v>8126</v>
      </c>
      <c r="D1645" s="47" t="s">
        <v>8049</v>
      </c>
      <c r="E1645" s="27">
        <v>157.08000000000001</v>
      </c>
      <c r="F1645" s="17">
        <v>6438776</v>
      </c>
      <c r="G1645" s="47" t="s">
        <v>8050</v>
      </c>
      <c r="H1645" s="47" t="s">
        <v>1951</v>
      </c>
      <c r="I1645" s="57">
        <v>43654</v>
      </c>
      <c r="J1645" s="57">
        <v>54612</v>
      </c>
      <c r="K1645" s="47" t="s">
        <v>470</v>
      </c>
      <c r="L1645" s="47" t="s">
        <v>682</v>
      </c>
    </row>
    <row r="1646" spans="1:12">
      <c r="A1646" s="14">
        <v>1643</v>
      </c>
      <c r="B1646" s="45" t="s">
        <v>8051</v>
      </c>
      <c r="C1646" s="45" t="s">
        <v>8126</v>
      </c>
      <c r="D1646" s="45" t="s">
        <v>3223</v>
      </c>
      <c r="E1646" s="25">
        <v>146.38</v>
      </c>
      <c r="F1646" s="15">
        <v>5110467</v>
      </c>
      <c r="G1646" s="45" t="s">
        <v>1785</v>
      </c>
      <c r="H1646" s="45" t="s">
        <v>1951</v>
      </c>
      <c r="I1646" s="58">
        <v>43654</v>
      </c>
      <c r="J1646" s="58">
        <v>54612</v>
      </c>
      <c r="K1646" s="45" t="s">
        <v>1303</v>
      </c>
      <c r="L1646" s="45" t="s">
        <v>2329</v>
      </c>
    </row>
    <row r="1647" spans="1:12">
      <c r="A1647" s="16">
        <v>1644</v>
      </c>
      <c r="B1647" s="47" t="s">
        <v>8052</v>
      </c>
      <c r="C1647" s="47" t="s">
        <v>8126</v>
      </c>
      <c r="D1647" s="47" t="s">
        <v>6562</v>
      </c>
      <c r="E1647" s="27">
        <v>390.96</v>
      </c>
      <c r="F1647" s="17">
        <v>5261198</v>
      </c>
      <c r="G1647" s="47" t="s">
        <v>396</v>
      </c>
      <c r="H1647" s="47" t="s">
        <v>1951</v>
      </c>
      <c r="I1647" s="57">
        <v>43670</v>
      </c>
      <c r="J1647" s="57">
        <v>54628</v>
      </c>
      <c r="K1647" s="47" t="s">
        <v>356</v>
      </c>
      <c r="L1647" s="47" t="s">
        <v>6563</v>
      </c>
    </row>
    <row r="1648" spans="1:12">
      <c r="A1648" s="14">
        <v>1645</v>
      </c>
      <c r="B1648" s="45" t="s">
        <v>8053</v>
      </c>
      <c r="C1648" s="45" t="s">
        <v>8126</v>
      </c>
      <c r="D1648" s="45" t="s">
        <v>7958</v>
      </c>
      <c r="E1648" s="25">
        <v>4067.64</v>
      </c>
      <c r="F1648" s="15">
        <v>6287727</v>
      </c>
      <c r="G1648" s="45" t="s">
        <v>8054</v>
      </c>
      <c r="H1648" s="45" t="s">
        <v>1951</v>
      </c>
      <c r="I1648" s="58">
        <v>43670</v>
      </c>
      <c r="J1648" s="58">
        <v>54628</v>
      </c>
      <c r="K1648" s="45" t="s">
        <v>356</v>
      </c>
      <c r="L1648" s="45" t="s">
        <v>2265</v>
      </c>
    </row>
    <row r="1649" spans="1:12">
      <c r="A1649" s="16">
        <v>1646</v>
      </c>
      <c r="B1649" s="47" t="s">
        <v>8055</v>
      </c>
      <c r="C1649" s="47" t="s">
        <v>8126</v>
      </c>
      <c r="D1649" s="47" t="s">
        <v>3592</v>
      </c>
      <c r="E1649" s="27">
        <v>764.09</v>
      </c>
      <c r="F1649" s="17">
        <v>6165524</v>
      </c>
      <c r="G1649" s="47" t="s">
        <v>1827</v>
      </c>
      <c r="H1649" s="47" t="s">
        <v>1946</v>
      </c>
      <c r="I1649" s="57">
        <v>43678</v>
      </c>
      <c r="J1649" s="57">
        <v>54636</v>
      </c>
      <c r="K1649" s="47" t="s">
        <v>1422</v>
      </c>
      <c r="L1649" s="47" t="s">
        <v>471</v>
      </c>
    </row>
    <row r="1650" spans="1:12">
      <c r="A1650" s="14">
        <v>1647</v>
      </c>
      <c r="B1650" s="45" t="s">
        <v>8056</v>
      </c>
      <c r="C1650" s="45" t="s">
        <v>8126</v>
      </c>
      <c r="D1650" s="45" t="s">
        <v>2441</v>
      </c>
      <c r="E1650" s="25">
        <v>2308.62</v>
      </c>
      <c r="F1650" s="15">
        <v>2718243</v>
      </c>
      <c r="G1650" s="45" t="s">
        <v>2442</v>
      </c>
      <c r="H1650" s="45" t="s">
        <v>2008</v>
      </c>
      <c r="I1650" s="58">
        <v>43682</v>
      </c>
      <c r="J1650" s="58">
        <v>54640</v>
      </c>
      <c r="K1650" s="45" t="s">
        <v>663</v>
      </c>
      <c r="L1650" s="45" t="s">
        <v>2163</v>
      </c>
    </row>
    <row r="1651" spans="1:12">
      <c r="A1651" s="16">
        <v>1648</v>
      </c>
      <c r="B1651" s="47" t="s">
        <v>8057</v>
      </c>
      <c r="C1651" s="47" t="s">
        <v>8126</v>
      </c>
      <c r="D1651" s="47" t="s">
        <v>5514</v>
      </c>
      <c r="E1651" s="27">
        <v>227.44</v>
      </c>
      <c r="F1651" s="17">
        <v>5279216</v>
      </c>
      <c r="G1651" s="47" t="s">
        <v>8058</v>
      </c>
      <c r="H1651" s="47" t="s">
        <v>1951</v>
      </c>
      <c r="I1651" s="57">
        <v>43690</v>
      </c>
      <c r="J1651" s="57">
        <v>54648</v>
      </c>
      <c r="K1651" s="47" t="s">
        <v>1422</v>
      </c>
      <c r="L1651" s="47" t="s">
        <v>3221</v>
      </c>
    </row>
    <row r="1652" spans="1:12">
      <c r="A1652" s="14">
        <v>1649</v>
      </c>
      <c r="B1652" s="45" t="s">
        <v>8059</v>
      </c>
      <c r="C1652" s="45" t="s">
        <v>8126</v>
      </c>
      <c r="D1652" s="45" t="s">
        <v>8060</v>
      </c>
      <c r="E1652" s="25">
        <v>9349.19</v>
      </c>
      <c r="F1652" s="15">
        <v>5495229</v>
      </c>
      <c r="G1652" s="45" t="s">
        <v>8061</v>
      </c>
      <c r="H1652" s="45" t="s">
        <v>2008</v>
      </c>
      <c r="I1652" s="58">
        <v>43692</v>
      </c>
      <c r="J1652" s="58">
        <v>54650</v>
      </c>
      <c r="K1652" s="45" t="s">
        <v>663</v>
      </c>
      <c r="L1652" s="45" t="s">
        <v>2211</v>
      </c>
    </row>
    <row r="1653" spans="1:12">
      <c r="A1653" s="16">
        <v>1650</v>
      </c>
      <c r="B1653" s="47" t="s">
        <v>8062</v>
      </c>
      <c r="C1653" s="47" t="s">
        <v>8126</v>
      </c>
      <c r="D1653" s="47" t="s">
        <v>3756</v>
      </c>
      <c r="E1653" s="27">
        <v>57.8</v>
      </c>
      <c r="F1653" s="17">
        <v>6165524</v>
      </c>
      <c r="G1653" s="47" t="s">
        <v>1827</v>
      </c>
      <c r="H1653" s="47" t="s">
        <v>1946</v>
      </c>
      <c r="I1653" s="57">
        <v>43696</v>
      </c>
      <c r="J1653" s="57">
        <v>54654</v>
      </c>
      <c r="K1653" s="47" t="s">
        <v>1422</v>
      </c>
      <c r="L1653" s="47" t="s">
        <v>3109</v>
      </c>
    </row>
    <row r="1654" spans="1:12">
      <c r="A1654" s="14">
        <v>1651</v>
      </c>
      <c r="B1654" s="45" t="s">
        <v>8066</v>
      </c>
      <c r="C1654" s="45" t="s">
        <v>8126</v>
      </c>
      <c r="D1654" s="45" t="s">
        <v>1983</v>
      </c>
      <c r="E1654" s="25">
        <v>1202.8900000000001</v>
      </c>
      <c r="F1654" s="15">
        <v>5466679</v>
      </c>
      <c r="G1654" s="45" t="s">
        <v>1690</v>
      </c>
      <c r="H1654" s="45" t="s">
        <v>1951</v>
      </c>
      <c r="I1654" s="58">
        <v>43698</v>
      </c>
      <c r="J1654" s="58">
        <v>54656</v>
      </c>
      <c r="K1654" s="45" t="s">
        <v>267</v>
      </c>
      <c r="L1654" s="45" t="s">
        <v>1983</v>
      </c>
    </row>
    <row r="1655" spans="1:12">
      <c r="A1655" s="16">
        <v>1652</v>
      </c>
      <c r="B1655" s="47" t="s">
        <v>8068</v>
      </c>
      <c r="C1655" s="47" t="s">
        <v>8126</v>
      </c>
      <c r="D1655" s="47" t="s">
        <v>6735</v>
      </c>
      <c r="E1655" s="27">
        <v>18821.57</v>
      </c>
      <c r="F1655" s="17">
        <v>5506816</v>
      </c>
      <c r="G1655" s="47" t="s">
        <v>4201</v>
      </c>
      <c r="H1655" s="47" t="s">
        <v>1951</v>
      </c>
      <c r="I1655" s="57">
        <v>43703</v>
      </c>
      <c r="J1655" s="57">
        <v>54661</v>
      </c>
      <c r="K1655" s="47" t="s">
        <v>356</v>
      </c>
      <c r="L1655" s="47" t="s">
        <v>3122</v>
      </c>
    </row>
    <row r="1656" spans="1:12">
      <c r="A1656" s="14">
        <v>1653</v>
      </c>
      <c r="B1656" s="45" t="s">
        <v>8071</v>
      </c>
      <c r="C1656" s="45" t="s">
        <v>8126</v>
      </c>
      <c r="D1656" s="45" t="s">
        <v>2714</v>
      </c>
      <c r="E1656" s="25">
        <v>29.37</v>
      </c>
      <c r="F1656" s="15">
        <v>5990661</v>
      </c>
      <c r="G1656" s="45" t="s">
        <v>6417</v>
      </c>
      <c r="H1656" s="45" t="s">
        <v>1951</v>
      </c>
      <c r="I1656" s="58">
        <v>43712</v>
      </c>
      <c r="J1656" s="58">
        <v>54670</v>
      </c>
      <c r="K1656" s="45" t="s">
        <v>1303</v>
      </c>
      <c r="L1656" s="45" t="s">
        <v>2329</v>
      </c>
    </row>
    <row r="1657" spans="1:12">
      <c r="A1657" s="16">
        <v>1654</v>
      </c>
      <c r="B1657" s="47" t="s">
        <v>8072</v>
      </c>
      <c r="C1657" s="47" t="s">
        <v>8126</v>
      </c>
      <c r="D1657" s="47" t="s">
        <v>8073</v>
      </c>
      <c r="E1657" s="27">
        <v>3717.13</v>
      </c>
      <c r="F1657" s="17">
        <v>5024021</v>
      </c>
      <c r="G1657" s="47" t="s">
        <v>8074</v>
      </c>
      <c r="H1657" s="47" t="s">
        <v>1951</v>
      </c>
      <c r="I1657" s="57">
        <v>43714</v>
      </c>
      <c r="J1657" s="57">
        <v>54672</v>
      </c>
      <c r="K1657" s="47" t="s">
        <v>663</v>
      </c>
      <c r="L1657" s="47" t="s">
        <v>2202</v>
      </c>
    </row>
    <row r="1658" spans="1:12">
      <c r="A1658" s="14">
        <v>1655</v>
      </c>
      <c r="B1658" s="45" t="s">
        <v>8075</v>
      </c>
      <c r="C1658" s="45" t="s">
        <v>8126</v>
      </c>
      <c r="D1658" s="45" t="s">
        <v>2850</v>
      </c>
      <c r="E1658" s="25">
        <v>3251.05</v>
      </c>
      <c r="F1658" s="15">
        <v>5150884</v>
      </c>
      <c r="G1658" s="45" t="s">
        <v>2847</v>
      </c>
      <c r="H1658" s="45" t="s">
        <v>1951</v>
      </c>
      <c r="I1658" s="58">
        <v>43717</v>
      </c>
      <c r="J1658" s="58">
        <v>54675</v>
      </c>
      <c r="K1658" s="45" t="s">
        <v>180</v>
      </c>
      <c r="L1658" s="45" t="s">
        <v>1995</v>
      </c>
    </row>
    <row r="1659" spans="1:12">
      <c r="A1659" s="16">
        <v>1656</v>
      </c>
      <c r="B1659" s="47" t="s">
        <v>8081</v>
      </c>
      <c r="C1659" s="47" t="s">
        <v>8126</v>
      </c>
      <c r="D1659" s="47" t="s">
        <v>3665</v>
      </c>
      <c r="E1659" s="27">
        <v>222.06</v>
      </c>
      <c r="F1659" s="17">
        <v>5165407</v>
      </c>
      <c r="G1659" s="47" t="s">
        <v>1873</v>
      </c>
      <c r="H1659" s="47" t="s">
        <v>2008</v>
      </c>
      <c r="I1659" s="57">
        <v>43727</v>
      </c>
      <c r="J1659" s="57">
        <v>54685</v>
      </c>
      <c r="K1659" s="47" t="s">
        <v>697</v>
      </c>
      <c r="L1659" s="47" t="s">
        <v>2026</v>
      </c>
    </row>
    <row r="1660" spans="1:12">
      <c r="A1660" s="14">
        <v>1657</v>
      </c>
      <c r="B1660" s="45" t="s">
        <v>8080</v>
      </c>
      <c r="C1660" s="45" t="s">
        <v>8126</v>
      </c>
      <c r="D1660" s="45" t="s">
        <v>6084</v>
      </c>
      <c r="E1660" s="25">
        <v>905.35</v>
      </c>
      <c r="F1660" s="15">
        <v>5073189</v>
      </c>
      <c r="G1660" s="45" t="s">
        <v>4578</v>
      </c>
      <c r="H1660" s="45" t="s">
        <v>1951</v>
      </c>
      <c r="I1660" s="58">
        <v>43732</v>
      </c>
      <c r="J1660" s="58">
        <v>54690</v>
      </c>
      <c r="K1660" s="45" t="s">
        <v>267</v>
      </c>
      <c r="L1660" s="45" t="s">
        <v>3888</v>
      </c>
    </row>
    <row r="1661" spans="1:12">
      <c r="A1661" s="16">
        <v>1658</v>
      </c>
      <c r="B1661" s="47" t="s">
        <v>8076</v>
      </c>
      <c r="C1661" s="47" t="s">
        <v>8126</v>
      </c>
      <c r="D1661" s="47" t="s">
        <v>8077</v>
      </c>
      <c r="E1661" s="27">
        <v>5864.43</v>
      </c>
      <c r="F1661" s="17">
        <v>5035503</v>
      </c>
      <c r="G1661" s="47" t="s">
        <v>8078</v>
      </c>
      <c r="H1661" s="47" t="s">
        <v>1946</v>
      </c>
      <c r="I1661" s="57">
        <v>43732</v>
      </c>
      <c r="J1661" s="57">
        <v>54690</v>
      </c>
      <c r="K1661" s="47" t="s">
        <v>663</v>
      </c>
      <c r="L1661" s="47" t="s">
        <v>2045</v>
      </c>
    </row>
    <row r="1662" spans="1:12">
      <c r="A1662" s="14">
        <v>1659</v>
      </c>
      <c r="B1662" s="45" t="s">
        <v>8087</v>
      </c>
      <c r="C1662" s="45" t="s">
        <v>8126</v>
      </c>
      <c r="D1662" s="45" t="s">
        <v>7371</v>
      </c>
      <c r="E1662" s="25">
        <v>1587.77</v>
      </c>
      <c r="F1662" s="15">
        <v>6249264</v>
      </c>
      <c r="G1662" s="45" t="s">
        <v>4180</v>
      </c>
      <c r="H1662" s="45" t="s">
        <v>2008</v>
      </c>
      <c r="I1662" s="58">
        <v>43749</v>
      </c>
      <c r="J1662" s="58">
        <v>54707</v>
      </c>
      <c r="K1662" s="45" t="s">
        <v>697</v>
      </c>
      <c r="L1662" s="45" t="s">
        <v>4094</v>
      </c>
    </row>
    <row r="1663" spans="1:12">
      <c r="A1663" s="16">
        <v>1660</v>
      </c>
      <c r="B1663" s="47" t="s">
        <v>8091</v>
      </c>
      <c r="C1663" s="47" t="s">
        <v>8126</v>
      </c>
      <c r="D1663" s="47" t="s">
        <v>8092</v>
      </c>
      <c r="E1663" s="27">
        <v>1181.1400000000001</v>
      </c>
      <c r="F1663" s="17">
        <v>5124913</v>
      </c>
      <c r="G1663" s="47" t="s">
        <v>1056</v>
      </c>
      <c r="H1663" s="47" t="s">
        <v>3657</v>
      </c>
      <c r="I1663" s="57">
        <v>43754</v>
      </c>
      <c r="J1663" s="57">
        <v>54712</v>
      </c>
      <c r="K1663" s="47" t="s">
        <v>168</v>
      </c>
      <c r="L1663" s="47" t="s">
        <v>188</v>
      </c>
    </row>
    <row r="1664" spans="1:12">
      <c r="A1664" s="14">
        <v>1661</v>
      </c>
      <c r="B1664" s="45" t="s">
        <v>8090</v>
      </c>
      <c r="C1664" s="45" t="s">
        <v>8126</v>
      </c>
      <c r="D1664" s="45" t="s">
        <v>2069</v>
      </c>
      <c r="E1664" s="25">
        <v>2887.85</v>
      </c>
      <c r="F1664" s="15">
        <v>6436226</v>
      </c>
      <c r="G1664" s="45" t="s">
        <v>4414</v>
      </c>
      <c r="H1664" s="45" t="s">
        <v>1951</v>
      </c>
      <c r="I1664" s="58">
        <v>43755</v>
      </c>
      <c r="J1664" s="58">
        <v>54713</v>
      </c>
      <c r="K1664" s="45" t="s">
        <v>697</v>
      </c>
      <c r="L1664" s="45" t="s">
        <v>1562</v>
      </c>
    </row>
    <row r="1665" spans="1:12">
      <c r="A1665" s="16">
        <v>1662</v>
      </c>
      <c r="B1665" s="47" t="s">
        <v>8093</v>
      </c>
      <c r="C1665" s="47" t="s">
        <v>8126</v>
      </c>
      <c r="D1665" s="47" t="s">
        <v>3756</v>
      </c>
      <c r="E1665" s="27">
        <v>4128.05</v>
      </c>
      <c r="F1665" s="17">
        <v>2045931</v>
      </c>
      <c r="G1665" s="47" t="s">
        <v>1680</v>
      </c>
      <c r="H1665" s="47" t="s">
        <v>1951</v>
      </c>
      <c r="I1665" s="57">
        <v>43762</v>
      </c>
      <c r="J1665" s="57">
        <v>54720</v>
      </c>
      <c r="K1665" s="47" t="s">
        <v>356</v>
      </c>
      <c r="L1665" s="47" t="s">
        <v>2114</v>
      </c>
    </row>
    <row r="1666" spans="1:12">
      <c r="A1666" s="14">
        <v>1663</v>
      </c>
      <c r="B1666" s="45" t="s">
        <v>8095</v>
      </c>
      <c r="C1666" s="45" t="s">
        <v>8126</v>
      </c>
      <c r="D1666" s="45" t="s">
        <v>6730</v>
      </c>
      <c r="E1666" s="25">
        <v>89.58</v>
      </c>
      <c r="F1666" s="15">
        <v>2862468</v>
      </c>
      <c r="G1666" s="45" t="s">
        <v>2537</v>
      </c>
      <c r="H1666" s="45" t="s">
        <v>1951</v>
      </c>
      <c r="I1666" s="58">
        <v>43770</v>
      </c>
      <c r="J1666" s="58">
        <v>54728</v>
      </c>
      <c r="K1666" s="45" t="s">
        <v>663</v>
      </c>
      <c r="L1666" s="45" t="s">
        <v>2163</v>
      </c>
    </row>
    <row r="1667" spans="1:12">
      <c r="A1667" s="16">
        <v>1664</v>
      </c>
      <c r="B1667" s="47" t="s">
        <v>8094</v>
      </c>
      <c r="C1667" s="47" t="s">
        <v>8126</v>
      </c>
      <c r="D1667" s="47" t="s">
        <v>2295</v>
      </c>
      <c r="E1667" s="27">
        <v>151.22</v>
      </c>
      <c r="F1667" s="17">
        <v>2862468</v>
      </c>
      <c r="G1667" s="47" t="s">
        <v>2537</v>
      </c>
      <c r="H1667" s="47" t="s">
        <v>1951</v>
      </c>
      <c r="I1667" s="57">
        <v>43770</v>
      </c>
      <c r="J1667" s="57">
        <v>54728</v>
      </c>
      <c r="K1667" s="47" t="s">
        <v>663</v>
      </c>
      <c r="L1667" s="47" t="s">
        <v>2163</v>
      </c>
    </row>
    <row r="1668" spans="1:12">
      <c r="A1668" s="14">
        <v>1665</v>
      </c>
      <c r="B1668" s="45" t="s">
        <v>8102</v>
      </c>
      <c r="C1668" s="45" t="s">
        <v>8126</v>
      </c>
      <c r="D1668" s="45" t="s">
        <v>8103</v>
      </c>
      <c r="E1668" s="25">
        <v>2740.33</v>
      </c>
      <c r="F1668" s="15">
        <v>5032415</v>
      </c>
      <c r="G1668" s="45" t="s">
        <v>8104</v>
      </c>
      <c r="H1668" s="45" t="s">
        <v>1951</v>
      </c>
      <c r="I1668" s="58">
        <v>43783</v>
      </c>
      <c r="J1668" s="58">
        <v>54741</v>
      </c>
      <c r="K1668" s="45" t="s">
        <v>425</v>
      </c>
      <c r="L1668" s="45" t="s">
        <v>3118</v>
      </c>
    </row>
    <row r="1669" spans="1:12">
      <c r="A1669" s="16">
        <v>1666</v>
      </c>
      <c r="B1669" s="47" t="s">
        <v>8112</v>
      </c>
      <c r="C1669" s="47" t="s">
        <v>8126</v>
      </c>
      <c r="D1669" s="47" t="s">
        <v>8113</v>
      </c>
      <c r="E1669" s="27">
        <v>1061.24</v>
      </c>
      <c r="F1669" s="17">
        <v>2693046</v>
      </c>
      <c r="G1669" s="47" t="s">
        <v>1738</v>
      </c>
      <c r="H1669" s="47" t="s">
        <v>1951</v>
      </c>
      <c r="I1669" s="57">
        <v>43808</v>
      </c>
      <c r="J1669" s="57">
        <v>54766</v>
      </c>
      <c r="K1669" s="47" t="s">
        <v>267</v>
      </c>
      <c r="L1669" s="47" t="s">
        <v>3888</v>
      </c>
    </row>
    <row r="1670" spans="1:12">
      <c r="A1670" s="14">
        <v>1667</v>
      </c>
      <c r="B1670" s="45" t="s">
        <v>8119</v>
      </c>
      <c r="C1670" s="45" t="s">
        <v>8126</v>
      </c>
      <c r="D1670" s="45" t="s">
        <v>2624</v>
      </c>
      <c r="E1670" s="25">
        <v>3858.78</v>
      </c>
      <c r="F1670" s="15">
        <v>5402204</v>
      </c>
      <c r="G1670" s="45" t="s">
        <v>8120</v>
      </c>
      <c r="H1670" s="45" t="s">
        <v>1951</v>
      </c>
      <c r="I1670" s="58">
        <v>43818</v>
      </c>
      <c r="J1670" s="58">
        <v>54776</v>
      </c>
      <c r="K1670" s="45" t="s">
        <v>425</v>
      </c>
      <c r="L1670" s="45" t="s">
        <v>2054</v>
      </c>
    </row>
    <row r="1671" spans="1:12">
      <c r="A1671" s="16">
        <v>1668</v>
      </c>
      <c r="B1671" s="47" t="s">
        <v>8114</v>
      </c>
      <c r="C1671" s="47" t="s">
        <v>8126</v>
      </c>
      <c r="D1671" s="47" t="s">
        <v>2179</v>
      </c>
      <c r="E1671" s="27">
        <v>3772.13</v>
      </c>
      <c r="F1671" s="17">
        <v>5209552</v>
      </c>
      <c r="G1671" s="47" t="s">
        <v>8115</v>
      </c>
      <c r="H1671" s="47" t="s">
        <v>1951</v>
      </c>
      <c r="I1671" s="57">
        <v>43819</v>
      </c>
      <c r="J1671" s="57">
        <v>54777</v>
      </c>
      <c r="K1671" s="47" t="s">
        <v>180</v>
      </c>
      <c r="L1671" s="47" t="s">
        <v>1995</v>
      </c>
    </row>
    <row r="1672" spans="1:12">
      <c r="A1672" s="14">
        <v>1669</v>
      </c>
      <c r="B1672" s="45" t="s">
        <v>8116</v>
      </c>
      <c r="C1672" s="45" t="s">
        <v>8126</v>
      </c>
      <c r="D1672" s="45" t="s">
        <v>8117</v>
      </c>
      <c r="E1672" s="25">
        <v>2636.66</v>
      </c>
      <c r="F1672" s="15">
        <v>5100038</v>
      </c>
      <c r="G1672" s="45" t="s">
        <v>8118</v>
      </c>
      <c r="H1672" s="45" t="s">
        <v>1951</v>
      </c>
      <c r="I1672" s="58">
        <v>43819</v>
      </c>
      <c r="J1672" s="58">
        <v>54777</v>
      </c>
      <c r="K1672" s="45" t="s">
        <v>180</v>
      </c>
      <c r="L1672" s="45" t="s">
        <v>180</v>
      </c>
    </row>
    <row r="1673" spans="1:12">
      <c r="A1673" s="16">
        <v>1670</v>
      </c>
      <c r="B1673" s="47" t="s">
        <v>1962</v>
      </c>
      <c r="C1673" s="47" t="s">
        <v>395</v>
      </c>
      <c r="D1673" s="47" t="s">
        <v>1963</v>
      </c>
      <c r="E1673" s="27">
        <v>225.7</v>
      </c>
      <c r="F1673" s="17">
        <v>2701065</v>
      </c>
      <c r="G1673" s="47" t="s">
        <v>1964</v>
      </c>
      <c r="H1673" s="47" t="s">
        <v>1951</v>
      </c>
      <c r="I1673" s="57">
        <v>36333</v>
      </c>
      <c r="J1673" s="57">
        <v>44178</v>
      </c>
      <c r="K1673" s="47" t="s">
        <v>456</v>
      </c>
      <c r="L1673" s="47" t="s">
        <v>1965</v>
      </c>
    </row>
    <row r="1674" spans="1:12">
      <c r="A1674" s="14">
        <v>1671</v>
      </c>
      <c r="B1674" s="45" t="s">
        <v>8128</v>
      </c>
      <c r="C1674" s="45" t="s">
        <v>395</v>
      </c>
      <c r="D1674" s="45" t="s">
        <v>5454</v>
      </c>
      <c r="E1674" s="25">
        <v>346.69</v>
      </c>
      <c r="F1674" s="15">
        <v>4251148</v>
      </c>
      <c r="G1674" s="45" t="s">
        <v>5228</v>
      </c>
      <c r="H1674" s="45" t="s">
        <v>1951</v>
      </c>
      <c r="I1674" s="58">
        <v>36605</v>
      </c>
      <c r="J1674" s="58">
        <v>44131</v>
      </c>
      <c r="K1674" s="45" t="s">
        <v>267</v>
      </c>
      <c r="L1674" s="45" t="s">
        <v>4065</v>
      </c>
    </row>
    <row r="1675" spans="1:12">
      <c r="A1675" s="16">
        <v>1672</v>
      </c>
      <c r="B1675" s="47" t="s">
        <v>1943</v>
      </c>
      <c r="C1675" s="47" t="s">
        <v>395</v>
      </c>
      <c r="D1675" s="47" t="s">
        <v>1944</v>
      </c>
      <c r="E1675" s="27">
        <v>39694.339999999997</v>
      </c>
      <c r="F1675" s="17">
        <v>2672146</v>
      </c>
      <c r="G1675" s="47" t="s">
        <v>1945</v>
      </c>
      <c r="H1675" s="47" t="s">
        <v>1946</v>
      </c>
      <c r="I1675" s="57">
        <v>37049</v>
      </c>
      <c r="J1675" s="57">
        <v>41700</v>
      </c>
      <c r="K1675" s="47" t="s">
        <v>456</v>
      </c>
      <c r="L1675" s="47" t="s">
        <v>1947</v>
      </c>
    </row>
    <row r="1676" spans="1:12">
      <c r="A1676" s="14">
        <v>1673</v>
      </c>
      <c r="B1676" s="45" t="s">
        <v>2959</v>
      </c>
      <c r="C1676" s="45" t="s">
        <v>395</v>
      </c>
      <c r="D1676" s="45" t="s">
        <v>1949</v>
      </c>
      <c r="E1676" s="25">
        <v>1563.12</v>
      </c>
      <c r="F1676" s="15">
        <v>5926629</v>
      </c>
      <c r="G1676" s="45" t="s">
        <v>1950</v>
      </c>
      <c r="H1676" s="45" t="s">
        <v>1951</v>
      </c>
      <c r="I1676" s="58">
        <v>37210</v>
      </c>
      <c r="J1676" s="58">
        <v>43054</v>
      </c>
      <c r="K1676" s="45" t="s">
        <v>1303</v>
      </c>
      <c r="L1676" s="45" t="s">
        <v>2960</v>
      </c>
    </row>
    <row r="1677" spans="1:12">
      <c r="A1677" s="16">
        <v>1674</v>
      </c>
      <c r="B1677" s="47" t="s">
        <v>1948</v>
      </c>
      <c r="C1677" s="47" t="s">
        <v>395</v>
      </c>
      <c r="D1677" s="47" t="s">
        <v>1949</v>
      </c>
      <c r="E1677" s="27">
        <v>1581.23</v>
      </c>
      <c r="F1677" s="17">
        <v>5926629</v>
      </c>
      <c r="G1677" s="47" t="s">
        <v>1950</v>
      </c>
      <c r="H1677" s="47" t="s">
        <v>1951</v>
      </c>
      <c r="I1677" s="57">
        <v>37210</v>
      </c>
      <c r="J1677" s="57">
        <v>43054</v>
      </c>
      <c r="K1677" s="47" t="s">
        <v>1952</v>
      </c>
      <c r="L1677" s="47" t="s">
        <v>1953</v>
      </c>
    </row>
    <row r="1678" spans="1:12">
      <c r="A1678" s="14">
        <v>1675</v>
      </c>
      <c r="B1678" s="45" t="s">
        <v>1954</v>
      </c>
      <c r="C1678" s="45" t="s">
        <v>395</v>
      </c>
      <c r="D1678" s="45" t="s">
        <v>1955</v>
      </c>
      <c r="E1678" s="25">
        <v>2214.6</v>
      </c>
      <c r="F1678" s="15">
        <v>5099854</v>
      </c>
      <c r="G1678" s="45" t="s">
        <v>1494</v>
      </c>
      <c r="H1678" s="45" t="s">
        <v>1951</v>
      </c>
      <c r="I1678" s="58">
        <v>37337</v>
      </c>
      <c r="J1678" s="58">
        <v>40259</v>
      </c>
      <c r="K1678" s="45" t="s">
        <v>747</v>
      </c>
      <c r="L1678" s="45" t="s">
        <v>1956</v>
      </c>
    </row>
    <row r="1679" spans="1:12">
      <c r="A1679" s="16">
        <v>1676</v>
      </c>
      <c r="B1679" s="47" t="s">
        <v>1957</v>
      </c>
      <c r="C1679" s="47" t="s">
        <v>395</v>
      </c>
      <c r="D1679" s="47" t="s">
        <v>1959</v>
      </c>
      <c r="E1679" s="27">
        <v>662.66</v>
      </c>
      <c r="F1679" s="17">
        <v>5210453</v>
      </c>
      <c r="G1679" s="47" t="s">
        <v>1960</v>
      </c>
      <c r="H1679" s="47" t="s">
        <v>1946</v>
      </c>
      <c r="I1679" s="57">
        <v>37354</v>
      </c>
      <c r="J1679" s="57">
        <v>41631</v>
      </c>
      <c r="K1679" s="47" t="s">
        <v>747</v>
      </c>
      <c r="L1679" s="47" t="s">
        <v>1961</v>
      </c>
    </row>
    <row r="1680" spans="1:12">
      <c r="A1680" s="14">
        <v>1677</v>
      </c>
      <c r="B1680" s="45" t="s">
        <v>4062</v>
      </c>
      <c r="C1680" s="45" t="s">
        <v>395</v>
      </c>
      <c r="D1680" s="45" t="s">
        <v>4063</v>
      </c>
      <c r="E1680" s="25">
        <v>837.54</v>
      </c>
      <c r="F1680" s="15">
        <v>2841002</v>
      </c>
      <c r="G1680" s="45" t="s">
        <v>4064</v>
      </c>
      <c r="H1680" s="45" t="s">
        <v>1951</v>
      </c>
      <c r="I1680" s="58">
        <v>37503</v>
      </c>
      <c r="J1680" s="58">
        <v>44205</v>
      </c>
      <c r="K1680" s="45" t="s">
        <v>267</v>
      </c>
      <c r="L1680" s="45" t="s">
        <v>4065</v>
      </c>
    </row>
    <row r="1681" spans="1:12">
      <c r="A1681" s="16">
        <v>1678</v>
      </c>
      <c r="B1681" s="47" t="s">
        <v>4066</v>
      </c>
      <c r="C1681" s="47" t="s">
        <v>395</v>
      </c>
      <c r="D1681" s="47" t="s">
        <v>4067</v>
      </c>
      <c r="E1681" s="27">
        <v>689.13</v>
      </c>
      <c r="F1681" s="17">
        <v>2841002</v>
      </c>
      <c r="G1681" s="47" t="s">
        <v>4064</v>
      </c>
      <c r="H1681" s="47" t="s">
        <v>1951</v>
      </c>
      <c r="I1681" s="57">
        <v>37512</v>
      </c>
      <c r="J1681" s="57">
        <v>44205</v>
      </c>
      <c r="K1681" s="47" t="s">
        <v>267</v>
      </c>
      <c r="L1681" s="47" t="s">
        <v>4065</v>
      </c>
    </row>
    <row r="1682" spans="1:12">
      <c r="A1682" s="14">
        <v>1679</v>
      </c>
      <c r="B1682" s="45" t="s">
        <v>8129</v>
      </c>
      <c r="C1682" s="45" t="s">
        <v>395</v>
      </c>
      <c r="D1682" s="45" t="s">
        <v>8113</v>
      </c>
      <c r="E1682" s="25">
        <v>2.84</v>
      </c>
      <c r="F1682" s="15">
        <v>2693046</v>
      </c>
      <c r="G1682" s="45" t="s">
        <v>1738</v>
      </c>
      <c r="H1682" s="45" t="s">
        <v>1951</v>
      </c>
      <c r="I1682" s="58">
        <v>37536</v>
      </c>
      <c r="J1682" s="58">
        <v>43960</v>
      </c>
      <c r="K1682" s="45" t="s">
        <v>267</v>
      </c>
      <c r="L1682" s="45" t="s">
        <v>3888</v>
      </c>
    </row>
    <row r="1683" spans="1:12">
      <c r="A1683" s="16">
        <v>1680</v>
      </c>
      <c r="B1683" s="47" t="s">
        <v>8130</v>
      </c>
      <c r="C1683" s="47" t="s">
        <v>395</v>
      </c>
      <c r="D1683" s="47" t="s">
        <v>8113</v>
      </c>
      <c r="E1683" s="27">
        <v>6.31</v>
      </c>
      <c r="F1683" s="17">
        <v>2693046</v>
      </c>
      <c r="G1683" s="47" t="s">
        <v>1738</v>
      </c>
      <c r="H1683" s="47" t="s">
        <v>1951</v>
      </c>
      <c r="I1683" s="57">
        <v>37536</v>
      </c>
      <c r="J1683" s="57">
        <v>43960</v>
      </c>
      <c r="K1683" s="47" t="s">
        <v>267</v>
      </c>
      <c r="L1683" s="47" t="s">
        <v>3888</v>
      </c>
    </row>
    <row r="1684" spans="1:12">
      <c r="A1684" s="14">
        <v>1681</v>
      </c>
      <c r="B1684" s="45" t="s">
        <v>8131</v>
      </c>
      <c r="C1684" s="45" t="s">
        <v>395</v>
      </c>
      <c r="D1684" s="45" t="s">
        <v>8132</v>
      </c>
      <c r="E1684" s="25">
        <v>2135.67</v>
      </c>
      <c r="F1684" s="15">
        <v>5689481</v>
      </c>
      <c r="G1684" s="45" t="s">
        <v>8133</v>
      </c>
      <c r="H1684" s="45" t="s">
        <v>1951</v>
      </c>
      <c r="I1684" s="58">
        <v>37618</v>
      </c>
      <c r="J1684" s="58">
        <v>43972</v>
      </c>
      <c r="K1684" s="45" t="s">
        <v>425</v>
      </c>
      <c r="L1684" s="45" t="s">
        <v>498</v>
      </c>
    </row>
    <row r="1685" spans="1:12">
      <c r="A1685" s="16">
        <v>1682</v>
      </c>
      <c r="B1685" s="47" t="s">
        <v>8134</v>
      </c>
      <c r="C1685" s="47" t="s">
        <v>395</v>
      </c>
      <c r="D1685" s="47" t="s">
        <v>8135</v>
      </c>
      <c r="E1685" s="27">
        <v>15653.02</v>
      </c>
      <c r="F1685" s="17">
        <v>5333814</v>
      </c>
      <c r="G1685" s="47" t="s">
        <v>8136</v>
      </c>
      <c r="H1685" s="47" t="s">
        <v>1951</v>
      </c>
      <c r="I1685" s="57">
        <v>37651</v>
      </c>
      <c r="J1685" s="57">
        <v>43279</v>
      </c>
      <c r="K1685" s="47" t="s">
        <v>655</v>
      </c>
      <c r="L1685" s="47" t="s">
        <v>8137</v>
      </c>
    </row>
    <row r="1686" spans="1:12">
      <c r="A1686" s="14">
        <v>1683</v>
      </c>
      <c r="B1686" s="45" t="s">
        <v>8138</v>
      </c>
      <c r="C1686" s="45" t="s">
        <v>395</v>
      </c>
      <c r="D1686" s="45" t="s">
        <v>8139</v>
      </c>
      <c r="E1686" s="25">
        <v>27685.3</v>
      </c>
      <c r="F1686" s="15">
        <v>5333814</v>
      </c>
      <c r="G1686" s="45" t="s">
        <v>8136</v>
      </c>
      <c r="H1686" s="45" t="s">
        <v>1951</v>
      </c>
      <c r="I1686" s="58">
        <v>37651</v>
      </c>
      <c r="J1686" s="58">
        <v>43279</v>
      </c>
      <c r="K1686" s="45" t="s">
        <v>655</v>
      </c>
      <c r="L1686" s="45" t="s">
        <v>8140</v>
      </c>
    </row>
    <row r="1687" spans="1:12">
      <c r="A1687" s="16">
        <v>1684</v>
      </c>
      <c r="B1687" s="47" t="s">
        <v>8141</v>
      </c>
      <c r="C1687" s="47" t="s">
        <v>395</v>
      </c>
      <c r="D1687" s="47" t="s">
        <v>5308</v>
      </c>
      <c r="E1687" s="27">
        <v>95.49</v>
      </c>
      <c r="F1687" s="17">
        <v>5442893</v>
      </c>
      <c r="G1687" s="47" t="s">
        <v>5309</v>
      </c>
      <c r="H1687" s="47" t="s">
        <v>1951</v>
      </c>
      <c r="I1687" s="57">
        <v>37707</v>
      </c>
      <c r="J1687" s="57">
        <v>43282</v>
      </c>
      <c r="K1687" s="47" t="s">
        <v>1420</v>
      </c>
      <c r="L1687" s="47" t="s">
        <v>2261</v>
      </c>
    </row>
    <row r="1688" spans="1:12">
      <c r="A1688" s="14">
        <v>1685</v>
      </c>
      <c r="B1688" s="45" t="s">
        <v>8142</v>
      </c>
      <c r="C1688" s="45" t="s">
        <v>395</v>
      </c>
      <c r="D1688" s="45" t="s">
        <v>8021</v>
      </c>
      <c r="E1688" s="25">
        <v>117.48</v>
      </c>
      <c r="F1688" s="15">
        <v>6050948</v>
      </c>
      <c r="G1688" s="45" t="s">
        <v>8022</v>
      </c>
      <c r="H1688" s="45" t="s">
        <v>2008</v>
      </c>
      <c r="I1688" s="58">
        <v>37712</v>
      </c>
      <c r="J1688" s="58">
        <v>43581</v>
      </c>
      <c r="K1688" s="45" t="s">
        <v>1422</v>
      </c>
      <c r="L1688" s="45" t="s">
        <v>2138</v>
      </c>
    </row>
    <row r="1689" spans="1:12">
      <c r="A1689" s="16">
        <v>1686</v>
      </c>
      <c r="B1689" s="47" t="s">
        <v>8143</v>
      </c>
      <c r="C1689" s="47" t="s">
        <v>395</v>
      </c>
      <c r="D1689" s="47" t="s">
        <v>8144</v>
      </c>
      <c r="E1689" s="27">
        <v>2191.5100000000002</v>
      </c>
      <c r="F1689" s="17">
        <v>5099005</v>
      </c>
      <c r="G1689" s="47" t="s">
        <v>6250</v>
      </c>
      <c r="H1689" s="47" t="s">
        <v>1951</v>
      </c>
      <c r="I1689" s="57">
        <v>37752</v>
      </c>
      <c r="J1689" s="57">
        <v>41040</v>
      </c>
      <c r="K1689" s="47" t="s">
        <v>425</v>
      </c>
      <c r="L1689" s="47" t="s">
        <v>1975</v>
      </c>
    </row>
    <row r="1690" spans="1:12">
      <c r="A1690" s="14">
        <v>1687</v>
      </c>
      <c r="B1690" s="45" t="s">
        <v>8145</v>
      </c>
      <c r="C1690" s="45" t="s">
        <v>395</v>
      </c>
      <c r="D1690" s="45" t="s">
        <v>7405</v>
      </c>
      <c r="E1690" s="25">
        <v>8127.88</v>
      </c>
      <c r="F1690" s="15">
        <v>5099005</v>
      </c>
      <c r="G1690" s="45" t="s">
        <v>6250</v>
      </c>
      <c r="H1690" s="45" t="s">
        <v>1951</v>
      </c>
      <c r="I1690" s="58">
        <v>37752</v>
      </c>
      <c r="J1690" s="58">
        <v>42135</v>
      </c>
      <c r="K1690" s="45" t="s">
        <v>425</v>
      </c>
      <c r="L1690" s="45" t="s">
        <v>1975</v>
      </c>
    </row>
    <row r="1691" spans="1:12">
      <c r="A1691" s="16">
        <v>1688</v>
      </c>
      <c r="B1691" s="47" t="s">
        <v>8146</v>
      </c>
      <c r="C1691" s="47" t="s">
        <v>395</v>
      </c>
      <c r="D1691" s="47" t="s">
        <v>6480</v>
      </c>
      <c r="E1691" s="27">
        <v>1010.2</v>
      </c>
      <c r="F1691" s="17">
        <v>5099005</v>
      </c>
      <c r="G1691" s="47" t="s">
        <v>6250</v>
      </c>
      <c r="H1691" s="47" t="s">
        <v>1951</v>
      </c>
      <c r="I1691" s="57">
        <v>37752</v>
      </c>
      <c r="J1691" s="57">
        <v>41040</v>
      </c>
      <c r="K1691" s="47" t="s">
        <v>425</v>
      </c>
      <c r="L1691" s="47" t="s">
        <v>1975</v>
      </c>
    </row>
    <row r="1692" spans="1:12">
      <c r="A1692" s="14">
        <v>1689</v>
      </c>
      <c r="B1692" s="45" t="s">
        <v>8147</v>
      </c>
      <c r="C1692" s="45" t="s">
        <v>395</v>
      </c>
      <c r="D1692" s="45" t="s">
        <v>7830</v>
      </c>
      <c r="E1692" s="25">
        <v>5409.44</v>
      </c>
      <c r="F1692" s="15">
        <v>5099005</v>
      </c>
      <c r="G1692" s="45" t="s">
        <v>6250</v>
      </c>
      <c r="H1692" s="45" t="s">
        <v>1951</v>
      </c>
      <c r="I1692" s="58">
        <v>37752</v>
      </c>
      <c r="J1692" s="58">
        <v>41040</v>
      </c>
      <c r="K1692" s="45" t="s">
        <v>425</v>
      </c>
      <c r="L1692" s="45" t="s">
        <v>1975</v>
      </c>
    </row>
    <row r="1693" spans="1:12">
      <c r="A1693" s="16">
        <v>1690</v>
      </c>
      <c r="B1693" s="47" t="s">
        <v>4049</v>
      </c>
      <c r="C1693" s="47" t="s">
        <v>395</v>
      </c>
      <c r="D1693" s="47" t="s">
        <v>4050</v>
      </c>
      <c r="E1693" s="27">
        <v>5837.99</v>
      </c>
      <c r="F1693" s="17">
        <v>6128963</v>
      </c>
      <c r="G1693" s="47" t="s">
        <v>8148</v>
      </c>
      <c r="H1693" s="47" t="s">
        <v>2008</v>
      </c>
      <c r="I1693" s="57">
        <v>37894</v>
      </c>
      <c r="J1693" s="57">
        <v>44241</v>
      </c>
      <c r="K1693" s="47" t="s">
        <v>4052</v>
      </c>
      <c r="L1693" s="47" t="s">
        <v>4053</v>
      </c>
    </row>
    <row r="1694" spans="1:12">
      <c r="A1694" s="14">
        <v>1691</v>
      </c>
      <c r="B1694" s="45" t="s">
        <v>1966</v>
      </c>
      <c r="C1694" s="45" t="s">
        <v>395</v>
      </c>
      <c r="D1694" s="45" t="s">
        <v>1967</v>
      </c>
      <c r="E1694" s="25">
        <v>2497.62</v>
      </c>
      <c r="F1694" s="15">
        <v>5103304</v>
      </c>
      <c r="G1694" s="45" t="s">
        <v>1968</v>
      </c>
      <c r="H1694" s="45" t="s">
        <v>1951</v>
      </c>
      <c r="I1694" s="58">
        <v>37964</v>
      </c>
      <c r="J1694" s="58">
        <v>40156</v>
      </c>
      <c r="K1694" s="45" t="s">
        <v>1422</v>
      </c>
      <c r="L1694" s="45" t="s">
        <v>1969</v>
      </c>
    </row>
    <row r="1695" spans="1:12">
      <c r="A1695" s="16">
        <v>1692</v>
      </c>
      <c r="B1695" s="47" t="s">
        <v>2504</v>
      </c>
      <c r="C1695" s="47" t="s">
        <v>395</v>
      </c>
      <c r="D1695" s="47" t="s">
        <v>2505</v>
      </c>
      <c r="E1695" s="27">
        <v>3882.49</v>
      </c>
      <c r="F1695" s="17">
        <v>2112868</v>
      </c>
      <c r="G1695" s="47" t="s">
        <v>2012</v>
      </c>
      <c r="H1695" s="47" t="s">
        <v>2008</v>
      </c>
      <c r="I1695" s="57">
        <v>38026</v>
      </c>
      <c r="J1695" s="57">
        <v>44690</v>
      </c>
      <c r="K1695" s="47" t="s">
        <v>708</v>
      </c>
      <c r="L1695" s="47" t="s">
        <v>2506</v>
      </c>
    </row>
    <row r="1696" spans="1:12">
      <c r="A1696" s="14">
        <v>1693</v>
      </c>
      <c r="B1696" s="45" t="s">
        <v>4275</v>
      </c>
      <c r="C1696" s="45" t="s">
        <v>395</v>
      </c>
      <c r="D1696" s="45" t="s">
        <v>4276</v>
      </c>
      <c r="E1696" s="25">
        <v>1749.55</v>
      </c>
      <c r="F1696" s="15">
        <v>2578077</v>
      </c>
      <c r="G1696" s="45" t="s">
        <v>1493</v>
      </c>
      <c r="H1696" s="45" t="s">
        <v>1951</v>
      </c>
      <c r="I1696" s="58">
        <v>38035</v>
      </c>
      <c r="J1696" s="58">
        <v>44245</v>
      </c>
      <c r="K1696" s="45" t="s">
        <v>663</v>
      </c>
      <c r="L1696" s="45" t="s">
        <v>4266</v>
      </c>
    </row>
    <row r="1697" spans="1:12">
      <c r="A1697" s="16">
        <v>1694</v>
      </c>
      <c r="B1697" s="47" t="s">
        <v>1970</v>
      </c>
      <c r="C1697" s="47" t="s">
        <v>395</v>
      </c>
      <c r="D1697" s="47" t="s">
        <v>1971</v>
      </c>
      <c r="E1697" s="27">
        <v>927.94</v>
      </c>
      <c r="F1697" s="17">
        <v>5210453</v>
      </c>
      <c r="G1697" s="47" t="s">
        <v>1960</v>
      </c>
      <c r="H1697" s="47" t="s">
        <v>1946</v>
      </c>
      <c r="I1697" s="57">
        <v>38117</v>
      </c>
      <c r="J1697" s="57">
        <v>41631</v>
      </c>
      <c r="K1697" s="47" t="s">
        <v>747</v>
      </c>
      <c r="L1697" s="47" t="s">
        <v>1961</v>
      </c>
    </row>
    <row r="1698" spans="1:12">
      <c r="A1698" s="14">
        <v>1695</v>
      </c>
      <c r="B1698" s="45" t="s">
        <v>8149</v>
      </c>
      <c r="C1698" s="45" t="s">
        <v>395</v>
      </c>
      <c r="D1698" s="45" t="s">
        <v>8150</v>
      </c>
      <c r="E1698" s="25">
        <v>35656.42</v>
      </c>
      <c r="F1698" s="15">
        <v>5099005</v>
      </c>
      <c r="G1698" s="45" t="s">
        <v>6250</v>
      </c>
      <c r="H1698" s="45" t="s">
        <v>1951</v>
      </c>
      <c r="I1698" s="58">
        <v>38168</v>
      </c>
      <c r="J1698" s="58">
        <v>42531</v>
      </c>
      <c r="K1698" s="45" t="s">
        <v>425</v>
      </c>
      <c r="L1698" s="45" t="s">
        <v>8151</v>
      </c>
    </row>
    <row r="1699" spans="1:12">
      <c r="A1699" s="16">
        <v>1696</v>
      </c>
      <c r="B1699" s="47" t="s">
        <v>1972</v>
      </c>
      <c r="C1699" s="47" t="s">
        <v>395</v>
      </c>
      <c r="D1699" s="47" t="s">
        <v>1973</v>
      </c>
      <c r="E1699" s="27">
        <v>9229.56</v>
      </c>
      <c r="F1699" s="17">
        <v>5439574</v>
      </c>
      <c r="G1699" s="47" t="s">
        <v>1974</v>
      </c>
      <c r="H1699" s="47" t="s">
        <v>1951</v>
      </c>
      <c r="I1699" s="57">
        <v>38168</v>
      </c>
      <c r="J1699" s="57">
        <v>42551</v>
      </c>
      <c r="K1699" s="47" t="s">
        <v>425</v>
      </c>
      <c r="L1699" s="47" t="s">
        <v>1975</v>
      </c>
    </row>
    <row r="1700" spans="1:12">
      <c r="A1700" s="14">
        <v>1697</v>
      </c>
      <c r="B1700" s="45" t="s">
        <v>8152</v>
      </c>
      <c r="C1700" s="45" t="s">
        <v>395</v>
      </c>
      <c r="D1700" s="45" t="s">
        <v>8153</v>
      </c>
      <c r="E1700" s="25">
        <v>11692.43</v>
      </c>
      <c r="F1700" s="15">
        <v>5077834</v>
      </c>
      <c r="G1700" s="45" t="s">
        <v>8154</v>
      </c>
      <c r="H1700" s="45" t="s">
        <v>2008</v>
      </c>
      <c r="I1700" s="58">
        <v>38170</v>
      </c>
      <c r="J1700" s="58">
        <v>44379</v>
      </c>
      <c r="K1700" s="45" t="s">
        <v>356</v>
      </c>
      <c r="L1700" s="45" t="s">
        <v>3685</v>
      </c>
    </row>
    <row r="1701" spans="1:12">
      <c r="A1701" s="16">
        <v>1698</v>
      </c>
      <c r="B1701" s="47" t="s">
        <v>1976</v>
      </c>
      <c r="C1701" s="47" t="s">
        <v>395</v>
      </c>
      <c r="D1701" s="47" t="s">
        <v>1977</v>
      </c>
      <c r="E1701" s="27">
        <v>3273.91</v>
      </c>
      <c r="F1701" s="17">
        <v>5108241</v>
      </c>
      <c r="G1701" s="47" t="s">
        <v>1978</v>
      </c>
      <c r="H1701" s="47" t="s">
        <v>1946</v>
      </c>
      <c r="I1701" s="57">
        <v>38257</v>
      </c>
      <c r="J1701" s="57">
        <v>42640</v>
      </c>
      <c r="K1701" s="47" t="s">
        <v>1422</v>
      </c>
      <c r="L1701" s="47" t="s">
        <v>1979</v>
      </c>
    </row>
    <row r="1702" spans="1:12">
      <c r="A1702" s="14">
        <v>1699</v>
      </c>
      <c r="B1702" s="45" t="s">
        <v>1980</v>
      </c>
      <c r="C1702" s="45" t="s">
        <v>395</v>
      </c>
      <c r="D1702" s="45" t="s">
        <v>1981</v>
      </c>
      <c r="E1702" s="25">
        <v>6708.61</v>
      </c>
      <c r="F1702" s="15">
        <v>2291142</v>
      </c>
      <c r="G1702" s="45" t="s">
        <v>1982</v>
      </c>
      <c r="H1702" s="45" t="s">
        <v>1951</v>
      </c>
      <c r="I1702" s="58">
        <v>38264</v>
      </c>
      <c r="J1702" s="58">
        <v>43377</v>
      </c>
      <c r="K1702" s="45" t="s">
        <v>267</v>
      </c>
      <c r="L1702" s="45" t="s">
        <v>1983</v>
      </c>
    </row>
    <row r="1703" spans="1:12">
      <c r="A1703" s="16">
        <v>1700</v>
      </c>
      <c r="B1703" s="47" t="s">
        <v>8155</v>
      </c>
      <c r="C1703" s="47" t="s">
        <v>395</v>
      </c>
      <c r="D1703" s="47" t="s">
        <v>8156</v>
      </c>
      <c r="E1703" s="27">
        <v>34.17</v>
      </c>
      <c r="F1703" s="17">
        <v>5099005</v>
      </c>
      <c r="G1703" s="47" t="s">
        <v>6250</v>
      </c>
      <c r="H1703" s="47" t="s">
        <v>1951</v>
      </c>
      <c r="I1703" s="57">
        <v>38265</v>
      </c>
      <c r="J1703" s="57">
        <v>41552</v>
      </c>
      <c r="K1703" s="47" t="s">
        <v>425</v>
      </c>
      <c r="L1703" s="47" t="s">
        <v>1975</v>
      </c>
    </row>
    <row r="1704" spans="1:12">
      <c r="A1704" s="14">
        <v>1701</v>
      </c>
      <c r="B1704" s="45" t="s">
        <v>8157</v>
      </c>
      <c r="C1704" s="45" t="s">
        <v>395</v>
      </c>
      <c r="D1704" s="45" t="s">
        <v>8158</v>
      </c>
      <c r="E1704" s="25">
        <v>305.10000000000002</v>
      </c>
      <c r="F1704" s="15">
        <v>5958989</v>
      </c>
      <c r="G1704" s="45" t="s">
        <v>8159</v>
      </c>
      <c r="H1704" s="45" t="s">
        <v>1951</v>
      </c>
      <c r="I1704" s="58">
        <v>38306</v>
      </c>
      <c r="J1704" s="58">
        <v>43784</v>
      </c>
      <c r="K1704" s="45" t="s">
        <v>267</v>
      </c>
      <c r="L1704" s="45" t="s">
        <v>3888</v>
      </c>
    </row>
    <row r="1705" spans="1:12">
      <c r="A1705" s="16">
        <v>1702</v>
      </c>
      <c r="B1705" s="47" t="s">
        <v>1984</v>
      </c>
      <c r="C1705" s="47" t="s">
        <v>395</v>
      </c>
      <c r="D1705" s="47" t="s">
        <v>1985</v>
      </c>
      <c r="E1705" s="27">
        <v>278.56</v>
      </c>
      <c r="F1705" s="17">
        <v>2848317</v>
      </c>
      <c r="G1705" s="47" t="s">
        <v>1986</v>
      </c>
      <c r="H1705" s="47" t="s">
        <v>1951</v>
      </c>
      <c r="I1705" s="57">
        <v>38316</v>
      </c>
      <c r="J1705" s="57">
        <v>41603</v>
      </c>
      <c r="K1705" s="47" t="s">
        <v>1987</v>
      </c>
      <c r="L1705" s="47" t="s">
        <v>1988</v>
      </c>
    </row>
    <row r="1706" spans="1:12">
      <c r="A1706" s="14">
        <v>1703</v>
      </c>
      <c r="B1706" s="45" t="s">
        <v>8160</v>
      </c>
      <c r="C1706" s="45" t="s">
        <v>395</v>
      </c>
      <c r="D1706" s="45" t="s">
        <v>8037</v>
      </c>
      <c r="E1706" s="25">
        <v>1145.21</v>
      </c>
      <c r="F1706" s="15">
        <v>5081416</v>
      </c>
      <c r="G1706" s="45" t="s">
        <v>6217</v>
      </c>
      <c r="H1706" s="45" t="s">
        <v>1951</v>
      </c>
      <c r="I1706" s="58">
        <v>38355</v>
      </c>
      <c r="J1706" s="58">
        <v>41642</v>
      </c>
      <c r="K1706" s="45" t="s">
        <v>180</v>
      </c>
      <c r="L1706" s="45" t="s">
        <v>2168</v>
      </c>
    </row>
    <row r="1707" spans="1:12">
      <c r="A1707" s="16">
        <v>1704</v>
      </c>
      <c r="B1707" s="47" t="s">
        <v>8161</v>
      </c>
      <c r="C1707" s="47" t="s">
        <v>395</v>
      </c>
      <c r="D1707" s="47" t="s">
        <v>8162</v>
      </c>
      <c r="E1707" s="27">
        <v>34322.339999999997</v>
      </c>
      <c r="F1707" s="17">
        <v>5099005</v>
      </c>
      <c r="G1707" s="47" t="s">
        <v>6250</v>
      </c>
      <c r="H1707" s="47" t="s">
        <v>1951</v>
      </c>
      <c r="I1707" s="57">
        <v>38364</v>
      </c>
      <c r="J1707" s="57">
        <v>41651</v>
      </c>
      <c r="K1707" s="47" t="s">
        <v>697</v>
      </c>
      <c r="L1707" s="47" t="s">
        <v>3465</v>
      </c>
    </row>
    <row r="1708" spans="1:12">
      <c r="A1708" s="14">
        <v>1705</v>
      </c>
      <c r="B1708" s="45" t="s">
        <v>8163</v>
      </c>
      <c r="C1708" s="45" t="s">
        <v>395</v>
      </c>
      <c r="D1708" s="45" t="s">
        <v>8164</v>
      </c>
      <c r="E1708" s="25">
        <v>6544.7</v>
      </c>
      <c r="F1708" s="15">
        <v>6305733</v>
      </c>
      <c r="G1708" s="45" t="s">
        <v>8165</v>
      </c>
      <c r="H1708" s="45" t="s">
        <v>1951</v>
      </c>
      <c r="I1708" s="58">
        <v>38474</v>
      </c>
      <c r="J1708" s="58">
        <v>43960</v>
      </c>
      <c r="K1708" s="45" t="s">
        <v>655</v>
      </c>
      <c r="L1708" s="45" t="s">
        <v>8166</v>
      </c>
    </row>
    <row r="1709" spans="1:12">
      <c r="A1709" s="16">
        <v>1706</v>
      </c>
      <c r="B1709" s="47" t="s">
        <v>1989</v>
      </c>
      <c r="C1709" s="47" t="s">
        <v>395</v>
      </c>
      <c r="D1709" s="47" t="s">
        <v>1990</v>
      </c>
      <c r="E1709" s="27">
        <v>4843.62</v>
      </c>
      <c r="F1709" s="17">
        <v>2681404</v>
      </c>
      <c r="G1709" s="47" t="s">
        <v>1721</v>
      </c>
      <c r="H1709" s="47" t="s">
        <v>1951</v>
      </c>
      <c r="I1709" s="57">
        <v>38588</v>
      </c>
      <c r="J1709" s="57">
        <v>43889</v>
      </c>
      <c r="K1709" s="47" t="s">
        <v>708</v>
      </c>
      <c r="L1709" s="47" t="s">
        <v>1991</v>
      </c>
    </row>
    <row r="1710" spans="1:12">
      <c r="A1710" s="14">
        <v>1707</v>
      </c>
      <c r="B1710" s="45" t="s">
        <v>8167</v>
      </c>
      <c r="C1710" s="45" t="s">
        <v>395</v>
      </c>
      <c r="D1710" s="45" t="s">
        <v>8168</v>
      </c>
      <c r="E1710" s="25">
        <v>2566</v>
      </c>
      <c r="F1710" s="15">
        <v>5091063</v>
      </c>
      <c r="G1710" s="45" t="s">
        <v>8169</v>
      </c>
      <c r="H1710" s="45" t="s">
        <v>2008</v>
      </c>
      <c r="I1710" s="58">
        <v>38679</v>
      </c>
      <c r="J1710" s="58">
        <v>44158</v>
      </c>
      <c r="K1710" s="45" t="s">
        <v>356</v>
      </c>
      <c r="L1710" s="45" t="s">
        <v>2114</v>
      </c>
    </row>
    <row r="1711" spans="1:12">
      <c r="A1711" s="16">
        <v>1708</v>
      </c>
      <c r="B1711" s="47" t="s">
        <v>8170</v>
      </c>
      <c r="C1711" s="47" t="s">
        <v>395</v>
      </c>
      <c r="D1711" s="47" t="s">
        <v>6405</v>
      </c>
      <c r="E1711" s="27">
        <v>383.48</v>
      </c>
      <c r="F1711" s="17">
        <v>5082137</v>
      </c>
      <c r="G1711" s="47" t="s">
        <v>2074</v>
      </c>
      <c r="H1711" s="47" t="s">
        <v>1951</v>
      </c>
      <c r="I1711" s="57">
        <v>38706</v>
      </c>
      <c r="J1711" s="57">
        <v>43940</v>
      </c>
      <c r="K1711" s="47" t="s">
        <v>724</v>
      </c>
      <c r="L1711" s="47" t="s">
        <v>2285</v>
      </c>
    </row>
    <row r="1712" spans="1:12">
      <c r="A1712" s="14">
        <v>1709</v>
      </c>
      <c r="B1712" s="45" t="s">
        <v>8171</v>
      </c>
      <c r="C1712" s="45" t="s">
        <v>395</v>
      </c>
      <c r="D1712" s="45" t="s">
        <v>3369</v>
      </c>
      <c r="E1712" s="25">
        <v>761.91</v>
      </c>
      <c r="F1712" s="15">
        <v>4248015</v>
      </c>
      <c r="G1712" s="45" t="s">
        <v>4764</v>
      </c>
      <c r="H1712" s="45" t="s">
        <v>1951</v>
      </c>
      <c r="I1712" s="58">
        <v>38709</v>
      </c>
      <c r="J1712" s="58">
        <v>43092</v>
      </c>
      <c r="K1712" s="45" t="s">
        <v>356</v>
      </c>
      <c r="L1712" s="45" t="s">
        <v>2367</v>
      </c>
    </row>
    <row r="1713" spans="1:12">
      <c r="A1713" s="16">
        <v>1710</v>
      </c>
      <c r="B1713" s="47" t="s">
        <v>1992</v>
      </c>
      <c r="C1713" s="47" t="s">
        <v>395</v>
      </c>
      <c r="D1713" s="47" t="s">
        <v>1993</v>
      </c>
      <c r="E1713" s="27">
        <v>6992.34</v>
      </c>
      <c r="F1713" s="17">
        <v>5197783</v>
      </c>
      <c r="G1713" s="47" t="s">
        <v>1994</v>
      </c>
      <c r="H1713" s="47" t="s">
        <v>1951</v>
      </c>
      <c r="I1713" s="57">
        <v>38719</v>
      </c>
      <c r="J1713" s="57">
        <v>43102</v>
      </c>
      <c r="K1713" s="47" t="s">
        <v>180</v>
      </c>
      <c r="L1713" s="47" t="s">
        <v>1995</v>
      </c>
    </row>
    <row r="1714" spans="1:12">
      <c r="A1714" s="14">
        <v>1711</v>
      </c>
      <c r="B1714" s="45" t="s">
        <v>8172</v>
      </c>
      <c r="C1714" s="45" t="s">
        <v>395</v>
      </c>
      <c r="D1714" s="45" t="s">
        <v>8173</v>
      </c>
      <c r="E1714" s="25">
        <v>1036.49</v>
      </c>
      <c r="F1714" s="15">
        <v>5024226</v>
      </c>
      <c r="G1714" s="45" t="s">
        <v>8174</v>
      </c>
      <c r="H1714" s="45" t="s">
        <v>1951</v>
      </c>
      <c r="I1714" s="58">
        <v>38735</v>
      </c>
      <c r="J1714" s="58">
        <v>43118</v>
      </c>
      <c r="K1714" s="45" t="s">
        <v>267</v>
      </c>
      <c r="L1714" s="45" t="s">
        <v>2669</v>
      </c>
    </row>
    <row r="1715" spans="1:12">
      <c r="A1715" s="16">
        <v>1712</v>
      </c>
      <c r="B1715" s="47" t="s">
        <v>1996</v>
      </c>
      <c r="C1715" s="47" t="s">
        <v>395</v>
      </c>
      <c r="D1715" s="47" t="s">
        <v>1997</v>
      </c>
      <c r="E1715" s="27">
        <v>1399.18</v>
      </c>
      <c r="F1715" s="17">
        <v>5056853</v>
      </c>
      <c r="G1715" s="47" t="s">
        <v>1998</v>
      </c>
      <c r="H1715" s="47" t="s">
        <v>1951</v>
      </c>
      <c r="I1715" s="57">
        <v>38741</v>
      </c>
      <c r="J1715" s="57">
        <v>43124</v>
      </c>
      <c r="K1715" s="47" t="s">
        <v>747</v>
      </c>
      <c r="L1715" s="47" t="s">
        <v>1999</v>
      </c>
    </row>
    <row r="1716" spans="1:12">
      <c r="A1716" s="14">
        <v>1713</v>
      </c>
      <c r="B1716" s="45" t="s">
        <v>2000</v>
      </c>
      <c r="C1716" s="45" t="s">
        <v>395</v>
      </c>
      <c r="D1716" s="45" t="s">
        <v>2001</v>
      </c>
      <c r="E1716" s="25">
        <v>1953.65</v>
      </c>
      <c r="F1716" s="15">
        <v>6338895</v>
      </c>
      <c r="G1716" s="45" t="s">
        <v>2002</v>
      </c>
      <c r="H1716" s="45" t="s">
        <v>1951</v>
      </c>
      <c r="I1716" s="58">
        <v>38772</v>
      </c>
      <c r="J1716" s="58">
        <v>44251</v>
      </c>
      <c r="K1716" s="45" t="s">
        <v>456</v>
      </c>
      <c r="L1716" s="45" t="s">
        <v>521</v>
      </c>
    </row>
    <row r="1717" spans="1:12">
      <c r="A1717" s="16">
        <v>1714</v>
      </c>
      <c r="B1717" s="47" t="s">
        <v>2003</v>
      </c>
      <c r="C1717" s="47" t="s">
        <v>395</v>
      </c>
      <c r="D1717" s="47" t="s">
        <v>2004</v>
      </c>
      <c r="E1717" s="27">
        <v>743.39</v>
      </c>
      <c r="F1717" s="17">
        <v>6338895</v>
      </c>
      <c r="G1717" s="47" t="s">
        <v>2002</v>
      </c>
      <c r="H1717" s="47" t="s">
        <v>1951</v>
      </c>
      <c r="I1717" s="57">
        <v>38772</v>
      </c>
      <c r="J1717" s="57">
        <v>44251</v>
      </c>
      <c r="K1717" s="47" t="s">
        <v>456</v>
      </c>
      <c r="L1717" s="47" t="s">
        <v>521</v>
      </c>
    </row>
    <row r="1718" spans="1:12">
      <c r="A1718" s="14">
        <v>1715</v>
      </c>
      <c r="B1718" s="45" t="s">
        <v>2005</v>
      </c>
      <c r="C1718" s="45" t="s">
        <v>395</v>
      </c>
      <c r="D1718" s="45" t="s">
        <v>2006</v>
      </c>
      <c r="E1718" s="25">
        <v>72382.73</v>
      </c>
      <c r="F1718" s="15">
        <v>5170672</v>
      </c>
      <c r="G1718" s="45" t="s">
        <v>2007</v>
      </c>
      <c r="H1718" s="45" t="s">
        <v>2008</v>
      </c>
      <c r="I1718" s="58">
        <v>38779</v>
      </c>
      <c r="J1718" s="58">
        <v>42066</v>
      </c>
      <c r="K1718" s="45" t="s">
        <v>425</v>
      </c>
      <c r="L1718" s="45" t="s">
        <v>2009</v>
      </c>
    </row>
    <row r="1719" spans="1:12">
      <c r="A1719" s="16">
        <v>1716</v>
      </c>
      <c r="B1719" s="47" t="s">
        <v>2469</v>
      </c>
      <c r="C1719" s="47" t="s">
        <v>395</v>
      </c>
      <c r="D1719" s="47" t="s">
        <v>2470</v>
      </c>
      <c r="E1719" s="27">
        <v>4405.6499999999996</v>
      </c>
      <c r="F1719" s="17">
        <v>5613086</v>
      </c>
      <c r="G1719" s="47" t="s">
        <v>2471</v>
      </c>
      <c r="H1719" s="47" t="s">
        <v>1951</v>
      </c>
      <c r="I1719" s="57">
        <v>38803</v>
      </c>
      <c r="J1719" s="57">
        <v>43869</v>
      </c>
      <c r="K1719" s="47" t="s">
        <v>2022</v>
      </c>
      <c r="L1719" s="47" t="s">
        <v>2333</v>
      </c>
    </row>
    <row r="1720" spans="1:12">
      <c r="A1720" s="14">
        <v>1717</v>
      </c>
      <c r="B1720" s="45" t="s">
        <v>2411</v>
      </c>
      <c r="C1720" s="45" t="s">
        <v>395</v>
      </c>
      <c r="D1720" s="45" t="s">
        <v>2412</v>
      </c>
      <c r="E1720" s="25">
        <v>1859.14</v>
      </c>
      <c r="F1720" s="15">
        <v>5483077</v>
      </c>
      <c r="G1720" s="45" t="s">
        <v>2413</v>
      </c>
      <c r="H1720" s="45" t="s">
        <v>1951</v>
      </c>
      <c r="I1720" s="58">
        <v>38804</v>
      </c>
      <c r="J1720" s="58">
        <v>44623</v>
      </c>
      <c r="K1720" s="45" t="s">
        <v>1419</v>
      </c>
      <c r="L1720" s="45" t="s">
        <v>2414</v>
      </c>
    </row>
    <row r="1721" spans="1:12">
      <c r="A1721" s="16">
        <v>1718</v>
      </c>
      <c r="B1721" s="47" t="s">
        <v>2459</v>
      </c>
      <c r="C1721" s="47" t="s">
        <v>395</v>
      </c>
      <c r="D1721" s="47" t="s">
        <v>2460</v>
      </c>
      <c r="E1721" s="27">
        <v>3150.93</v>
      </c>
      <c r="F1721" s="17">
        <v>5178649</v>
      </c>
      <c r="G1721" s="47" t="s">
        <v>2461</v>
      </c>
      <c r="H1721" s="47" t="s">
        <v>1951</v>
      </c>
      <c r="I1721" s="57">
        <v>38950</v>
      </c>
      <c r="J1721" s="57">
        <v>43723</v>
      </c>
      <c r="K1721" s="47" t="s">
        <v>1420</v>
      </c>
      <c r="L1721" s="47" t="s">
        <v>2462</v>
      </c>
    </row>
    <row r="1722" spans="1:12">
      <c r="A1722" s="14">
        <v>1719</v>
      </c>
      <c r="B1722" s="45" t="s">
        <v>2010</v>
      </c>
      <c r="C1722" s="45" t="s">
        <v>395</v>
      </c>
      <c r="D1722" s="45" t="s">
        <v>2011</v>
      </c>
      <c r="E1722" s="25">
        <v>11815.29</v>
      </c>
      <c r="F1722" s="15">
        <v>2112868</v>
      </c>
      <c r="G1722" s="45" t="s">
        <v>2012</v>
      </c>
      <c r="H1722" s="45" t="s">
        <v>2008</v>
      </c>
      <c r="I1722" s="58">
        <v>38954</v>
      </c>
      <c r="J1722" s="58">
        <v>44433</v>
      </c>
      <c r="K1722" s="45" t="s">
        <v>737</v>
      </c>
      <c r="L1722" s="45" t="s">
        <v>2013</v>
      </c>
    </row>
    <row r="1723" spans="1:12">
      <c r="A1723" s="16">
        <v>1720</v>
      </c>
      <c r="B1723" s="47" t="s">
        <v>2014</v>
      </c>
      <c r="C1723" s="47" t="s">
        <v>395</v>
      </c>
      <c r="D1723" s="47" t="s">
        <v>2015</v>
      </c>
      <c r="E1723" s="27">
        <v>2179.64</v>
      </c>
      <c r="F1723" s="17">
        <v>2112868</v>
      </c>
      <c r="G1723" s="47" t="s">
        <v>2012</v>
      </c>
      <c r="H1723" s="47" t="s">
        <v>2008</v>
      </c>
      <c r="I1723" s="57">
        <v>38954</v>
      </c>
      <c r="J1723" s="57">
        <v>44433</v>
      </c>
      <c r="K1723" s="47" t="s">
        <v>737</v>
      </c>
      <c r="L1723" s="47" t="s">
        <v>8175</v>
      </c>
    </row>
    <row r="1724" spans="1:12">
      <c r="A1724" s="14">
        <v>1721</v>
      </c>
      <c r="B1724" s="45" t="s">
        <v>2016</v>
      </c>
      <c r="C1724" s="45" t="s">
        <v>395</v>
      </c>
      <c r="D1724" s="45" t="s">
        <v>2017</v>
      </c>
      <c r="E1724" s="25">
        <v>10540</v>
      </c>
      <c r="F1724" s="15">
        <v>2112868</v>
      </c>
      <c r="G1724" s="45" t="s">
        <v>2012</v>
      </c>
      <c r="H1724" s="45" t="s">
        <v>2008</v>
      </c>
      <c r="I1724" s="58">
        <v>38985</v>
      </c>
      <c r="J1724" s="58">
        <v>44464</v>
      </c>
      <c r="K1724" s="45" t="s">
        <v>737</v>
      </c>
      <c r="L1724" s="45" t="s">
        <v>2013</v>
      </c>
    </row>
    <row r="1725" spans="1:12">
      <c r="A1725" s="16">
        <v>1722</v>
      </c>
      <c r="B1725" s="47" t="s">
        <v>8176</v>
      </c>
      <c r="C1725" s="47" t="s">
        <v>395</v>
      </c>
      <c r="D1725" s="47" t="s">
        <v>8177</v>
      </c>
      <c r="E1725" s="27">
        <v>4356.34</v>
      </c>
      <c r="F1725" s="17">
        <v>2112868</v>
      </c>
      <c r="G1725" s="47" t="s">
        <v>2012</v>
      </c>
      <c r="H1725" s="47" t="s">
        <v>2008</v>
      </c>
      <c r="I1725" s="57">
        <v>38985</v>
      </c>
      <c r="J1725" s="57">
        <v>44464</v>
      </c>
      <c r="K1725" s="47" t="s">
        <v>737</v>
      </c>
      <c r="L1725" s="47" t="s">
        <v>8175</v>
      </c>
    </row>
    <row r="1726" spans="1:12">
      <c r="A1726" s="14">
        <v>1723</v>
      </c>
      <c r="B1726" s="45" t="s">
        <v>8178</v>
      </c>
      <c r="C1726" s="45" t="s">
        <v>395</v>
      </c>
      <c r="D1726" s="45" t="s">
        <v>6219</v>
      </c>
      <c r="E1726" s="25">
        <v>3105.76</v>
      </c>
      <c r="F1726" s="15">
        <v>5567319</v>
      </c>
      <c r="G1726" s="45" t="s">
        <v>5778</v>
      </c>
      <c r="H1726" s="45" t="s">
        <v>2008</v>
      </c>
      <c r="I1726" s="58">
        <v>39015</v>
      </c>
      <c r="J1726" s="58">
        <v>44184</v>
      </c>
      <c r="K1726" s="45" t="s">
        <v>1303</v>
      </c>
      <c r="L1726" s="45" t="s">
        <v>2329</v>
      </c>
    </row>
    <row r="1727" spans="1:12">
      <c r="A1727" s="16">
        <v>1724</v>
      </c>
      <c r="B1727" s="47" t="s">
        <v>8179</v>
      </c>
      <c r="C1727" s="47" t="s">
        <v>395</v>
      </c>
      <c r="D1727" s="47" t="s">
        <v>8180</v>
      </c>
      <c r="E1727" s="27">
        <v>962.06</v>
      </c>
      <c r="F1727" s="17">
        <v>2267438</v>
      </c>
      <c r="G1727" s="47" t="s">
        <v>8181</v>
      </c>
      <c r="H1727" s="47" t="s">
        <v>5590</v>
      </c>
      <c r="I1727" s="57">
        <v>39015</v>
      </c>
      <c r="J1727" s="57">
        <v>44449</v>
      </c>
      <c r="K1727" s="47" t="s">
        <v>267</v>
      </c>
      <c r="L1727" s="47" t="s">
        <v>2186</v>
      </c>
    </row>
    <row r="1728" spans="1:12">
      <c r="A1728" s="14">
        <v>1725</v>
      </c>
      <c r="B1728" s="45" t="s">
        <v>3979</v>
      </c>
      <c r="C1728" s="45" t="s">
        <v>395</v>
      </c>
      <c r="D1728" s="45" t="s">
        <v>3962</v>
      </c>
      <c r="E1728" s="25">
        <v>446.69</v>
      </c>
      <c r="F1728" s="15">
        <v>5074991</v>
      </c>
      <c r="G1728" s="45" t="s">
        <v>8182</v>
      </c>
      <c r="H1728" s="45" t="s">
        <v>1951</v>
      </c>
      <c r="I1728" s="58">
        <v>39035</v>
      </c>
      <c r="J1728" s="58">
        <v>44252</v>
      </c>
      <c r="K1728" s="45" t="s">
        <v>724</v>
      </c>
      <c r="L1728" s="45" t="s">
        <v>2285</v>
      </c>
    </row>
    <row r="1729" spans="1:12">
      <c r="A1729" s="16">
        <v>1726</v>
      </c>
      <c r="B1729" s="47" t="s">
        <v>3961</v>
      </c>
      <c r="C1729" s="47" t="s">
        <v>395</v>
      </c>
      <c r="D1729" s="47" t="s">
        <v>3962</v>
      </c>
      <c r="E1729" s="27">
        <v>1168.01</v>
      </c>
      <c r="F1729" s="17">
        <v>5096871</v>
      </c>
      <c r="G1729" s="47" t="s">
        <v>3554</v>
      </c>
      <c r="H1729" s="47" t="s">
        <v>1951</v>
      </c>
      <c r="I1729" s="57">
        <v>39035</v>
      </c>
      <c r="J1729" s="57">
        <v>44252</v>
      </c>
      <c r="K1729" s="47" t="s">
        <v>724</v>
      </c>
      <c r="L1729" s="47" t="s">
        <v>2285</v>
      </c>
    </row>
    <row r="1730" spans="1:12">
      <c r="A1730" s="14">
        <v>1727</v>
      </c>
      <c r="B1730" s="45" t="s">
        <v>8183</v>
      </c>
      <c r="C1730" s="45" t="s">
        <v>395</v>
      </c>
      <c r="D1730" s="45" t="s">
        <v>8184</v>
      </c>
      <c r="E1730" s="25">
        <v>6127.04</v>
      </c>
      <c r="F1730" s="15">
        <v>5011965</v>
      </c>
      <c r="G1730" s="45" t="s">
        <v>8185</v>
      </c>
      <c r="H1730" s="45" t="s">
        <v>1951</v>
      </c>
      <c r="I1730" s="58">
        <v>39043</v>
      </c>
      <c r="J1730" s="58">
        <v>43426</v>
      </c>
      <c r="K1730" s="45" t="s">
        <v>737</v>
      </c>
      <c r="L1730" s="45" t="s">
        <v>1303</v>
      </c>
    </row>
    <row r="1731" spans="1:12">
      <c r="A1731" s="16">
        <v>1728</v>
      </c>
      <c r="B1731" s="47" t="s">
        <v>8186</v>
      </c>
      <c r="C1731" s="47" t="s">
        <v>395</v>
      </c>
      <c r="D1731" s="47" t="s">
        <v>8187</v>
      </c>
      <c r="E1731" s="27">
        <v>12153.19</v>
      </c>
      <c r="F1731" s="17">
        <v>2078449</v>
      </c>
      <c r="G1731" s="47" t="s">
        <v>1636</v>
      </c>
      <c r="H1731" s="47" t="s">
        <v>1951</v>
      </c>
      <c r="I1731" s="57">
        <v>39048</v>
      </c>
      <c r="J1731" s="57">
        <v>44527</v>
      </c>
      <c r="K1731" s="47" t="s">
        <v>356</v>
      </c>
      <c r="L1731" s="47" t="s">
        <v>3685</v>
      </c>
    </row>
    <row r="1732" spans="1:12">
      <c r="A1732" s="14">
        <v>1729</v>
      </c>
      <c r="B1732" s="45" t="s">
        <v>8188</v>
      </c>
      <c r="C1732" s="45" t="s">
        <v>395</v>
      </c>
      <c r="D1732" s="45" t="s">
        <v>4820</v>
      </c>
      <c r="E1732" s="25">
        <v>2274.44</v>
      </c>
      <c r="F1732" s="15">
        <v>5420172</v>
      </c>
      <c r="G1732" s="45" t="s">
        <v>7011</v>
      </c>
      <c r="H1732" s="45" t="s">
        <v>2008</v>
      </c>
      <c r="I1732" s="58">
        <v>39084</v>
      </c>
      <c r="J1732" s="58">
        <v>43467</v>
      </c>
      <c r="K1732" s="45" t="s">
        <v>1422</v>
      </c>
      <c r="L1732" s="45" t="s">
        <v>2138</v>
      </c>
    </row>
    <row r="1733" spans="1:12">
      <c r="A1733" s="16">
        <v>1730</v>
      </c>
      <c r="B1733" s="47" t="s">
        <v>2018</v>
      </c>
      <c r="C1733" s="47" t="s">
        <v>395</v>
      </c>
      <c r="D1733" s="47" t="s">
        <v>2020</v>
      </c>
      <c r="E1733" s="27">
        <v>1169.45</v>
      </c>
      <c r="F1733" s="17">
        <v>2773589</v>
      </c>
      <c r="G1733" s="47" t="s">
        <v>2021</v>
      </c>
      <c r="H1733" s="47" t="s">
        <v>1951</v>
      </c>
      <c r="I1733" s="57">
        <v>39090</v>
      </c>
      <c r="J1733" s="57">
        <v>43473</v>
      </c>
      <c r="K1733" s="47" t="s">
        <v>2022</v>
      </c>
      <c r="L1733" s="47" t="s">
        <v>747</v>
      </c>
    </row>
    <row r="1734" spans="1:12">
      <c r="A1734" s="14">
        <v>1731</v>
      </c>
      <c r="B1734" s="45" t="s">
        <v>2501</v>
      </c>
      <c r="C1734" s="45" t="s">
        <v>395</v>
      </c>
      <c r="D1734" s="45" t="s">
        <v>2502</v>
      </c>
      <c r="E1734" s="25">
        <v>609.64</v>
      </c>
      <c r="F1734" s="15">
        <v>6424481</v>
      </c>
      <c r="G1734" s="45" t="s">
        <v>2503</v>
      </c>
      <c r="H1734" s="45" t="s">
        <v>1951</v>
      </c>
      <c r="I1734" s="58">
        <v>39259</v>
      </c>
      <c r="J1734" s="58">
        <v>44738</v>
      </c>
      <c r="K1734" s="45" t="s">
        <v>663</v>
      </c>
      <c r="L1734" s="45" t="s">
        <v>2037</v>
      </c>
    </row>
    <row r="1735" spans="1:12">
      <c r="A1735" s="16">
        <v>1732</v>
      </c>
      <c r="B1735" s="47" t="s">
        <v>8189</v>
      </c>
      <c r="C1735" s="47" t="s">
        <v>395</v>
      </c>
      <c r="D1735" s="47" t="s">
        <v>5191</v>
      </c>
      <c r="E1735" s="27">
        <v>5060.62</v>
      </c>
      <c r="F1735" s="17">
        <v>6424023</v>
      </c>
      <c r="G1735" s="47" t="s">
        <v>8190</v>
      </c>
      <c r="H1735" s="47" t="s">
        <v>1951</v>
      </c>
      <c r="I1735" s="57">
        <v>39259</v>
      </c>
      <c r="J1735" s="57">
        <v>44738</v>
      </c>
      <c r="K1735" s="47" t="s">
        <v>663</v>
      </c>
      <c r="L1735" s="47" t="s">
        <v>2573</v>
      </c>
    </row>
    <row r="1736" spans="1:12">
      <c r="A1736" s="14">
        <v>1733</v>
      </c>
      <c r="B1736" s="45" t="s">
        <v>8191</v>
      </c>
      <c r="C1736" s="45" t="s">
        <v>395</v>
      </c>
      <c r="D1736" s="45" t="s">
        <v>8192</v>
      </c>
      <c r="E1736" s="25">
        <v>3668.81</v>
      </c>
      <c r="F1736" s="15">
        <v>6423973</v>
      </c>
      <c r="G1736" s="45" t="s">
        <v>8193</v>
      </c>
      <c r="H1736" s="45" t="s">
        <v>1951</v>
      </c>
      <c r="I1736" s="58">
        <v>39260</v>
      </c>
      <c r="J1736" s="58">
        <v>44739</v>
      </c>
      <c r="K1736" s="45" t="s">
        <v>663</v>
      </c>
      <c r="L1736" s="45" t="s">
        <v>2573</v>
      </c>
    </row>
    <row r="1737" spans="1:12">
      <c r="A1737" s="16">
        <v>1734</v>
      </c>
      <c r="B1737" s="47" t="s">
        <v>2515</v>
      </c>
      <c r="C1737" s="47" t="s">
        <v>395</v>
      </c>
      <c r="D1737" s="47" t="s">
        <v>2516</v>
      </c>
      <c r="E1737" s="27">
        <v>3581.18</v>
      </c>
      <c r="F1737" s="17">
        <v>6423922</v>
      </c>
      <c r="G1737" s="47" t="s">
        <v>2517</v>
      </c>
      <c r="H1737" s="47" t="s">
        <v>1951</v>
      </c>
      <c r="I1737" s="57">
        <v>39266</v>
      </c>
      <c r="J1737" s="57">
        <v>44690</v>
      </c>
      <c r="K1737" s="47" t="s">
        <v>663</v>
      </c>
      <c r="L1737" s="47" t="s">
        <v>2037</v>
      </c>
    </row>
    <row r="1738" spans="1:12">
      <c r="A1738" s="14">
        <v>1735</v>
      </c>
      <c r="B1738" s="45" t="s">
        <v>2507</v>
      </c>
      <c r="C1738" s="45" t="s">
        <v>395</v>
      </c>
      <c r="D1738" s="45" t="s">
        <v>2508</v>
      </c>
      <c r="E1738" s="25">
        <v>2753.68</v>
      </c>
      <c r="F1738" s="15">
        <v>6424031</v>
      </c>
      <c r="G1738" s="45" t="s">
        <v>2509</v>
      </c>
      <c r="H1738" s="45" t="s">
        <v>1951</v>
      </c>
      <c r="I1738" s="58">
        <v>39266</v>
      </c>
      <c r="J1738" s="58">
        <v>44690</v>
      </c>
      <c r="K1738" s="45" t="s">
        <v>663</v>
      </c>
      <c r="L1738" s="45" t="s">
        <v>2510</v>
      </c>
    </row>
    <row r="1739" spans="1:12">
      <c r="A1739" s="16">
        <v>1736</v>
      </c>
      <c r="B1739" s="47" t="s">
        <v>8194</v>
      </c>
      <c r="C1739" s="47" t="s">
        <v>395</v>
      </c>
      <c r="D1739" s="47" t="s">
        <v>2179</v>
      </c>
      <c r="E1739" s="27">
        <v>1267.07</v>
      </c>
      <c r="F1739" s="17">
        <v>5209552</v>
      </c>
      <c r="G1739" s="47" t="s">
        <v>8115</v>
      </c>
      <c r="H1739" s="47" t="s">
        <v>1951</v>
      </c>
      <c r="I1739" s="57">
        <v>39268</v>
      </c>
      <c r="J1739" s="57">
        <v>43651</v>
      </c>
      <c r="K1739" s="47" t="s">
        <v>180</v>
      </c>
      <c r="L1739" s="47" t="s">
        <v>1995</v>
      </c>
    </row>
    <row r="1740" spans="1:12">
      <c r="A1740" s="14">
        <v>1737</v>
      </c>
      <c r="B1740" s="45" t="s">
        <v>8195</v>
      </c>
      <c r="C1740" s="45" t="s">
        <v>395</v>
      </c>
      <c r="D1740" s="45" t="s">
        <v>8117</v>
      </c>
      <c r="E1740" s="25">
        <v>802.69</v>
      </c>
      <c r="F1740" s="15">
        <v>5100038</v>
      </c>
      <c r="G1740" s="45" t="s">
        <v>8118</v>
      </c>
      <c r="H1740" s="45" t="s">
        <v>1951</v>
      </c>
      <c r="I1740" s="58">
        <v>39268</v>
      </c>
      <c r="J1740" s="58">
        <v>43651</v>
      </c>
      <c r="K1740" s="45" t="s">
        <v>180</v>
      </c>
      <c r="L1740" s="45" t="s">
        <v>180</v>
      </c>
    </row>
    <row r="1741" spans="1:12">
      <c r="A1741" s="16">
        <v>1738</v>
      </c>
      <c r="B1741" s="47" t="s">
        <v>8196</v>
      </c>
      <c r="C1741" s="47" t="s">
        <v>395</v>
      </c>
      <c r="D1741" s="47" t="s">
        <v>8117</v>
      </c>
      <c r="E1741" s="27">
        <v>476.46</v>
      </c>
      <c r="F1741" s="17">
        <v>5100038</v>
      </c>
      <c r="G1741" s="47" t="s">
        <v>8118</v>
      </c>
      <c r="H1741" s="47" t="s">
        <v>1951</v>
      </c>
      <c r="I1741" s="57">
        <v>39268</v>
      </c>
      <c r="J1741" s="57">
        <v>43651</v>
      </c>
      <c r="K1741" s="47" t="s">
        <v>180</v>
      </c>
      <c r="L1741" s="47" t="s">
        <v>180</v>
      </c>
    </row>
    <row r="1742" spans="1:12">
      <c r="A1742" s="14">
        <v>1739</v>
      </c>
      <c r="B1742" s="45" t="s">
        <v>2023</v>
      </c>
      <c r="C1742" s="45" t="s">
        <v>395</v>
      </c>
      <c r="D1742" s="45" t="s">
        <v>2025</v>
      </c>
      <c r="E1742" s="25">
        <v>1151.26</v>
      </c>
      <c r="F1742" s="15">
        <v>5165407</v>
      </c>
      <c r="G1742" s="45" t="s">
        <v>1873</v>
      </c>
      <c r="H1742" s="45" t="s">
        <v>2008</v>
      </c>
      <c r="I1742" s="58">
        <v>39289</v>
      </c>
      <c r="J1742" s="58">
        <v>43672</v>
      </c>
      <c r="K1742" s="45" t="s">
        <v>697</v>
      </c>
      <c r="L1742" s="45" t="s">
        <v>2026</v>
      </c>
    </row>
    <row r="1743" spans="1:12">
      <c r="A1743" s="16">
        <v>1740</v>
      </c>
      <c r="B1743" s="47" t="s">
        <v>8197</v>
      </c>
      <c r="C1743" s="47" t="s">
        <v>395</v>
      </c>
      <c r="D1743" s="47" t="s">
        <v>4057</v>
      </c>
      <c r="E1743" s="27">
        <v>12773.96</v>
      </c>
      <c r="F1743" s="17">
        <v>5228026</v>
      </c>
      <c r="G1743" s="47" t="s">
        <v>8198</v>
      </c>
      <c r="H1743" s="47" t="s">
        <v>2008</v>
      </c>
      <c r="I1743" s="57">
        <v>39293</v>
      </c>
      <c r="J1743" s="57">
        <v>43940</v>
      </c>
      <c r="K1743" s="47" t="s">
        <v>356</v>
      </c>
      <c r="L1743" s="47" t="s">
        <v>3165</v>
      </c>
    </row>
    <row r="1744" spans="1:12">
      <c r="A1744" s="14">
        <v>1741</v>
      </c>
      <c r="B1744" s="45" t="s">
        <v>4056</v>
      </c>
      <c r="C1744" s="45" t="s">
        <v>395</v>
      </c>
      <c r="D1744" s="45" t="s">
        <v>4057</v>
      </c>
      <c r="E1744" s="25">
        <v>1744.17</v>
      </c>
      <c r="F1744" s="15">
        <v>6300693</v>
      </c>
      <c r="G1744" s="45" t="s">
        <v>8199</v>
      </c>
      <c r="H1744" s="45" t="s">
        <v>1951</v>
      </c>
      <c r="I1744" s="58">
        <v>39293</v>
      </c>
      <c r="J1744" s="58">
        <v>43940</v>
      </c>
      <c r="K1744" s="45" t="s">
        <v>356</v>
      </c>
      <c r="L1744" s="45" t="s">
        <v>3165</v>
      </c>
    </row>
    <row r="1745" spans="1:12">
      <c r="A1745" s="16">
        <v>1742</v>
      </c>
      <c r="B1745" s="47" t="s">
        <v>2027</v>
      </c>
      <c r="C1745" s="47" t="s">
        <v>395</v>
      </c>
      <c r="D1745" s="47" t="s">
        <v>2028</v>
      </c>
      <c r="E1745" s="27">
        <v>644.87</v>
      </c>
      <c r="F1745" s="17">
        <v>2003732</v>
      </c>
      <c r="G1745" s="47" t="s">
        <v>2029</v>
      </c>
      <c r="H1745" s="47" t="s">
        <v>1951</v>
      </c>
      <c r="I1745" s="57">
        <v>39294</v>
      </c>
      <c r="J1745" s="57">
        <v>43677</v>
      </c>
      <c r="K1745" s="47" t="s">
        <v>1419</v>
      </c>
      <c r="L1745" s="47" t="s">
        <v>1303</v>
      </c>
    </row>
    <row r="1746" spans="1:12">
      <c r="A1746" s="14">
        <v>1743</v>
      </c>
      <c r="B1746" s="45" t="s">
        <v>2030</v>
      </c>
      <c r="C1746" s="45" t="s">
        <v>395</v>
      </c>
      <c r="D1746" s="45" t="s">
        <v>2031</v>
      </c>
      <c r="E1746" s="25">
        <v>2759.82</v>
      </c>
      <c r="F1746" s="15">
        <v>5892295</v>
      </c>
      <c r="G1746" s="45" t="s">
        <v>2032</v>
      </c>
      <c r="H1746" s="45" t="s">
        <v>2008</v>
      </c>
      <c r="I1746" s="58">
        <v>39295</v>
      </c>
      <c r="J1746" s="58">
        <v>43678</v>
      </c>
      <c r="K1746" s="45" t="s">
        <v>747</v>
      </c>
      <c r="L1746" s="45" t="s">
        <v>2033</v>
      </c>
    </row>
    <row r="1747" spans="1:12">
      <c r="A1747" s="16">
        <v>1744</v>
      </c>
      <c r="B1747" s="47" t="s">
        <v>2511</v>
      </c>
      <c r="C1747" s="47" t="s">
        <v>395</v>
      </c>
      <c r="D1747" s="47" t="s">
        <v>2512</v>
      </c>
      <c r="E1747" s="27">
        <v>4187.59</v>
      </c>
      <c r="F1747" s="17">
        <v>2048221</v>
      </c>
      <c r="G1747" s="47" t="s">
        <v>2513</v>
      </c>
      <c r="H1747" s="47" t="s">
        <v>1951</v>
      </c>
      <c r="I1747" s="57">
        <v>39297</v>
      </c>
      <c r="J1747" s="57">
        <v>44690</v>
      </c>
      <c r="K1747" s="47" t="s">
        <v>663</v>
      </c>
      <c r="L1747" s="47" t="s">
        <v>2514</v>
      </c>
    </row>
    <row r="1748" spans="1:12">
      <c r="A1748" s="14">
        <v>1745</v>
      </c>
      <c r="B1748" s="45" t="s">
        <v>8200</v>
      </c>
      <c r="C1748" s="45" t="s">
        <v>395</v>
      </c>
      <c r="D1748" s="45" t="s">
        <v>8201</v>
      </c>
      <c r="E1748" s="25">
        <v>1468.49</v>
      </c>
      <c r="F1748" s="15">
        <v>5315891</v>
      </c>
      <c r="G1748" s="45" t="s">
        <v>8202</v>
      </c>
      <c r="H1748" s="45" t="s">
        <v>1951</v>
      </c>
      <c r="I1748" s="58">
        <v>39300</v>
      </c>
      <c r="J1748" s="58">
        <v>43683</v>
      </c>
      <c r="K1748" s="45" t="s">
        <v>1422</v>
      </c>
      <c r="L1748" s="45" t="s">
        <v>8203</v>
      </c>
    </row>
    <row r="1749" spans="1:12">
      <c r="A1749" s="16">
        <v>1746</v>
      </c>
      <c r="B1749" s="47" t="s">
        <v>8204</v>
      </c>
      <c r="C1749" s="47" t="s">
        <v>395</v>
      </c>
      <c r="D1749" s="47" t="s">
        <v>8205</v>
      </c>
      <c r="E1749" s="27">
        <v>411.77</v>
      </c>
      <c r="F1749" s="17">
        <v>5415438</v>
      </c>
      <c r="G1749" s="47" t="s">
        <v>2903</v>
      </c>
      <c r="H1749" s="47" t="s">
        <v>1951</v>
      </c>
      <c r="I1749" s="57">
        <v>39314</v>
      </c>
      <c r="J1749" s="57">
        <v>43761</v>
      </c>
      <c r="K1749" s="47" t="s">
        <v>1303</v>
      </c>
      <c r="L1749" s="47" t="s">
        <v>2329</v>
      </c>
    </row>
    <row r="1750" spans="1:12">
      <c r="A1750" s="14">
        <v>1747</v>
      </c>
      <c r="B1750" s="45" t="s">
        <v>2034</v>
      </c>
      <c r="C1750" s="45" t="s">
        <v>395</v>
      </c>
      <c r="D1750" s="45" t="s">
        <v>2035</v>
      </c>
      <c r="E1750" s="25">
        <v>920.63</v>
      </c>
      <c r="F1750" s="15">
        <v>5542979</v>
      </c>
      <c r="G1750" s="45" t="s">
        <v>2036</v>
      </c>
      <c r="H1750" s="45" t="s">
        <v>1951</v>
      </c>
      <c r="I1750" s="58">
        <v>39315</v>
      </c>
      <c r="J1750" s="58">
        <v>44205</v>
      </c>
      <c r="K1750" s="45" t="s">
        <v>663</v>
      </c>
      <c r="L1750" s="45" t="s">
        <v>2037</v>
      </c>
    </row>
    <row r="1751" spans="1:12">
      <c r="A1751" s="16">
        <v>1748</v>
      </c>
      <c r="B1751" s="47" t="s">
        <v>2038</v>
      </c>
      <c r="C1751" s="47" t="s">
        <v>395</v>
      </c>
      <c r="D1751" s="47" t="s">
        <v>2039</v>
      </c>
      <c r="E1751" s="27">
        <v>365.43</v>
      </c>
      <c r="F1751" s="17">
        <v>5542936</v>
      </c>
      <c r="G1751" s="47" t="s">
        <v>2040</v>
      </c>
      <c r="H1751" s="47" t="s">
        <v>1951</v>
      </c>
      <c r="I1751" s="57">
        <v>39315</v>
      </c>
      <c r="J1751" s="57">
        <v>44205</v>
      </c>
      <c r="K1751" s="47" t="s">
        <v>663</v>
      </c>
      <c r="L1751" s="47" t="s">
        <v>2037</v>
      </c>
    </row>
    <row r="1752" spans="1:12">
      <c r="A1752" s="14">
        <v>1749</v>
      </c>
      <c r="B1752" s="45" t="s">
        <v>2041</v>
      </c>
      <c r="C1752" s="45" t="s">
        <v>395</v>
      </c>
      <c r="D1752" s="45" t="s">
        <v>2043</v>
      </c>
      <c r="E1752" s="25">
        <v>12410.94</v>
      </c>
      <c r="F1752" s="15">
        <v>5530725</v>
      </c>
      <c r="G1752" s="45" t="s">
        <v>2044</v>
      </c>
      <c r="H1752" s="45" t="s">
        <v>1951</v>
      </c>
      <c r="I1752" s="58">
        <v>39331</v>
      </c>
      <c r="J1752" s="58">
        <v>44445</v>
      </c>
      <c r="K1752" s="45" t="s">
        <v>697</v>
      </c>
      <c r="L1752" s="45" t="s">
        <v>2045</v>
      </c>
    </row>
    <row r="1753" spans="1:12">
      <c r="A1753" s="16">
        <v>1750</v>
      </c>
      <c r="B1753" s="47" t="s">
        <v>2046</v>
      </c>
      <c r="C1753" s="47" t="s">
        <v>395</v>
      </c>
      <c r="D1753" s="47" t="s">
        <v>2047</v>
      </c>
      <c r="E1753" s="27">
        <v>5270.88</v>
      </c>
      <c r="F1753" s="17">
        <v>5625254</v>
      </c>
      <c r="G1753" s="47" t="s">
        <v>2048</v>
      </c>
      <c r="H1753" s="47" t="s">
        <v>1951</v>
      </c>
      <c r="I1753" s="57">
        <v>39337</v>
      </c>
      <c r="J1753" s="57">
        <v>43720</v>
      </c>
      <c r="K1753" s="47" t="s">
        <v>456</v>
      </c>
      <c r="L1753" s="47" t="s">
        <v>2049</v>
      </c>
    </row>
    <row r="1754" spans="1:12">
      <c r="A1754" s="14">
        <v>1751</v>
      </c>
      <c r="B1754" s="45" t="s">
        <v>2050</v>
      </c>
      <c r="C1754" s="45" t="s">
        <v>395</v>
      </c>
      <c r="D1754" s="45" t="s">
        <v>2051</v>
      </c>
      <c r="E1754" s="25">
        <v>3663.2</v>
      </c>
      <c r="F1754" s="15">
        <v>5269318</v>
      </c>
      <c r="G1754" s="45" t="s">
        <v>2052</v>
      </c>
      <c r="H1754" s="45" t="s">
        <v>1946</v>
      </c>
      <c r="I1754" s="58">
        <v>39337</v>
      </c>
      <c r="J1754" s="58">
        <v>43720</v>
      </c>
      <c r="K1754" s="45" t="s">
        <v>180</v>
      </c>
      <c r="L1754" s="45" t="s">
        <v>180</v>
      </c>
    </row>
    <row r="1755" spans="1:12">
      <c r="A1755" s="16">
        <v>1752</v>
      </c>
      <c r="B1755" s="47" t="s">
        <v>2088</v>
      </c>
      <c r="C1755" s="47" t="s">
        <v>395</v>
      </c>
      <c r="D1755" s="47" t="s">
        <v>2090</v>
      </c>
      <c r="E1755" s="27">
        <v>194.58</v>
      </c>
      <c r="F1755" s="17">
        <v>5102189</v>
      </c>
      <c r="G1755" s="47" t="s">
        <v>2091</v>
      </c>
      <c r="H1755" s="47" t="s">
        <v>1951</v>
      </c>
      <c r="I1755" s="57">
        <v>39343</v>
      </c>
      <c r="J1755" s="57">
        <v>43726</v>
      </c>
      <c r="K1755" s="47" t="s">
        <v>1422</v>
      </c>
      <c r="L1755" s="47" t="s">
        <v>2092</v>
      </c>
    </row>
    <row r="1756" spans="1:12">
      <c r="A1756" s="14">
        <v>1753</v>
      </c>
      <c r="B1756" s="45" t="s">
        <v>4059</v>
      </c>
      <c r="C1756" s="45" t="s">
        <v>395</v>
      </c>
      <c r="D1756" s="45" t="s">
        <v>4060</v>
      </c>
      <c r="E1756" s="25">
        <v>586.08000000000004</v>
      </c>
      <c r="F1756" s="15">
        <v>2877694</v>
      </c>
      <c r="G1756" s="45" t="s">
        <v>4061</v>
      </c>
      <c r="H1756" s="45" t="s">
        <v>1951</v>
      </c>
      <c r="I1756" s="58">
        <v>39343</v>
      </c>
      <c r="J1756" s="58">
        <v>44600</v>
      </c>
      <c r="K1756" s="45" t="s">
        <v>1420</v>
      </c>
      <c r="L1756" s="45" t="s">
        <v>2641</v>
      </c>
    </row>
    <row r="1757" spans="1:12">
      <c r="A1757" s="16">
        <v>1754</v>
      </c>
      <c r="B1757" s="47" t="s">
        <v>8206</v>
      </c>
      <c r="C1757" s="47" t="s">
        <v>395</v>
      </c>
      <c r="D1757" s="47" t="s">
        <v>8207</v>
      </c>
      <c r="E1757" s="27">
        <v>100.42</v>
      </c>
      <c r="F1757" s="17">
        <v>5060338</v>
      </c>
      <c r="G1757" s="47" t="s">
        <v>7108</v>
      </c>
      <c r="H1757" s="47" t="s">
        <v>1951</v>
      </c>
      <c r="I1757" s="57">
        <v>39343</v>
      </c>
      <c r="J1757" s="57">
        <v>43726</v>
      </c>
      <c r="K1757" s="47" t="s">
        <v>697</v>
      </c>
      <c r="L1757" s="47" t="s">
        <v>2026</v>
      </c>
    </row>
    <row r="1758" spans="1:12">
      <c r="A1758" s="14">
        <v>1755</v>
      </c>
      <c r="B1758" s="45" t="s">
        <v>2057</v>
      </c>
      <c r="C1758" s="45" t="s">
        <v>395</v>
      </c>
      <c r="D1758" s="45" t="s">
        <v>2058</v>
      </c>
      <c r="E1758" s="25">
        <v>1390.52</v>
      </c>
      <c r="F1758" s="15">
        <v>5100127</v>
      </c>
      <c r="G1758" s="45" t="s">
        <v>2055</v>
      </c>
      <c r="H1758" s="45" t="s">
        <v>1951</v>
      </c>
      <c r="I1758" s="58">
        <v>39351</v>
      </c>
      <c r="J1758" s="58">
        <v>44863</v>
      </c>
      <c r="K1758" s="45" t="s">
        <v>456</v>
      </c>
      <c r="L1758" s="45" t="s">
        <v>2059</v>
      </c>
    </row>
    <row r="1759" spans="1:12">
      <c r="A1759" s="16">
        <v>1756</v>
      </c>
      <c r="B1759" s="47" t="s">
        <v>2053</v>
      </c>
      <c r="C1759" s="47" t="s">
        <v>395</v>
      </c>
      <c r="D1759" s="47" t="s">
        <v>2054</v>
      </c>
      <c r="E1759" s="27">
        <v>5399.68</v>
      </c>
      <c r="F1759" s="17">
        <v>5100127</v>
      </c>
      <c r="G1759" s="47" t="s">
        <v>2055</v>
      </c>
      <c r="H1759" s="47" t="s">
        <v>1951</v>
      </c>
      <c r="I1759" s="57">
        <v>39351</v>
      </c>
      <c r="J1759" s="57">
        <v>44863</v>
      </c>
      <c r="K1759" s="47" t="s">
        <v>1303</v>
      </c>
      <c r="L1759" s="47" t="s">
        <v>2056</v>
      </c>
    </row>
    <row r="1760" spans="1:12">
      <c r="A1760" s="14">
        <v>1757</v>
      </c>
      <c r="B1760" s="45" t="s">
        <v>2060</v>
      </c>
      <c r="C1760" s="45" t="s">
        <v>395</v>
      </c>
      <c r="D1760" s="45" t="s">
        <v>2061</v>
      </c>
      <c r="E1760" s="25">
        <v>547.94000000000005</v>
      </c>
      <c r="F1760" s="15">
        <v>2085976</v>
      </c>
      <c r="G1760" s="45" t="s">
        <v>2062</v>
      </c>
      <c r="H1760" s="45" t="s">
        <v>1951</v>
      </c>
      <c r="I1760" s="58">
        <v>39352</v>
      </c>
      <c r="J1760" s="58">
        <v>43735</v>
      </c>
      <c r="K1760" s="45" t="s">
        <v>697</v>
      </c>
      <c r="L1760" s="45" t="s">
        <v>2063</v>
      </c>
    </row>
    <row r="1761" spans="1:12">
      <c r="A1761" s="16">
        <v>1758</v>
      </c>
      <c r="B1761" s="47" t="s">
        <v>8208</v>
      </c>
      <c r="C1761" s="47" t="s">
        <v>395</v>
      </c>
      <c r="D1761" s="47" t="s">
        <v>8209</v>
      </c>
      <c r="E1761" s="27">
        <v>7178.19</v>
      </c>
      <c r="F1761" s="17">
        <v>5108659</v>
      </c>
      <c r="G1761" s="47" t="s">
        <v>8210</v>
      </c>
      <c r="H1761" s="47" t="s">
        <v>1951</v>
      </c>
      <c r="I1761" s="57">
        <v>39363</v>
      </c>
      <c r="J1761" s="57">
        <v>43746</v>
      </c>
      <c r="K1761" s="47" t="s">
        <v>1303</v>
      </c>
      <c r="L1761" s="47" t="s">
        <v>8211</v>
      </c>
    </row>
    <row r="1762" spans="1:12">
      <c r="A1762" s="14">
        <v>1759</v>
      </c>
      <c r="B1762" s="45" t="s">
        <v>8212</v>
      </c>
      <c r="C1762" s="45" t="s">
        <v>395</v>
      </c>
      <c r="D1762" s="45" t="s">
        <v>2116</v>
      </c>
      <c r="E1762" s="25">
        <v>3975.41</v>
      </c>
      <c r="F1762" s="15">
        <v>5079942</v>
      </c>
      <c r="G1762" s="45" t="s">
        <v>8213</v>
      </c>
      <c r="H1762" s="45" t="s">
        <v>1951</v>
      </c>
      <c r="I1762" s="58">
        <v>39365</v>
      </c>
      <c r="J1762" s="58">
        <v>43748</v>
      </c>
      <c r="K1762" s="45" t="s">
        <v>1420</v>
      </c>
      <c r="L1762" s="45" t="s">
        <v>2343</v>
      </c>
    </row>
    <row r="1763" spans="1:12">
      <c r="A1763" s="16">
        <v>1760</v>
      </c>
      <c r="B1763" s="47" t="s">
        <v>8214</v>
      </c>
      <c r="C1763" s="47" t="s">
        <v>395</v>
      </c>
      <c r="D1763" s="47" t="s">
        <v>6105</v>
      </c>
      <c r="E1763" s="27">
        <v>1002.76</v>
      </c>
      <c r="F1763" s="17">
        <v>5105501</v>
      </c>
      <c r="G1763" s="47" t="s">
        <v>6106</v>
      </c>
      <c r="H1763" s="47" t="s">
        <v>1951</v>
      </c>
      <c r="I1763" s="57">
        <v>39371</v>
      </c>
      <c r="J1763" s="57">
        <v>43754</v>
      </c>
      <c r="K1763" s="47" t="s">
        <v>180</v>
      </c>
      <c r="L1763" s="47" t="s">
        <v>5516</v>
      </c>
    </row>
    <row r="1764" spans="1:12">
      <c r="A1764" s="14">
        <v>1761</v>
      </c>
      <c r="B1764" s="45" t="s">
        <v>2064</v>
      </c>
      <c r="C1764" s="45" t="s">
        <v>395</v>
      </c>
      <c r="D1764" s="45" t="s">
        <v>2065</v>
      </c>
      <c r="E1764" s="25">
        <v>551.23</v>
      </c>
      <c r="F1764" s="15">
        <v>5263395</v>
      </c>
      <c r="G1764" s="45" t="s">
        <v>2066</v>
      </c>
      <c r="H1764" s="45" t="s">
        <v>1951</v>
      </c>
      <c r="I1764" s="58">
        <v>39384</v>
      </c>
      <c r="J1764" s="58">
        <v>43767</v>
      </c>
      <c r="K1764" s="45" t="s">
        <v>663</v>
      </c>
      <c r="L1764" s="45" t="s">
        <v>2067</v>
      </c>
    </row>
    <row r="1765" spans="1:12">
      <c r="A1765" s="16">
        <v>1762</v>
      </c>
      <c r="B1765" s="47" t="s">
        <v>2455</v>
      </c>
      <c r="C1765" s="47" t="s">
        <v>395</v>
      </c>
      <c r="D1765" s="47" t="s">
        <v>2456</v>
      </c>
      <c r="E1765" s="27">
        <v>1510</v>
      </c>
      <c r="F1765" s="17">
        <v>5492955</v>
      </c>
      <c r="G1765" s="47" t="s">
        <v>2457</v>
      </c>
      <c r="H1765" s="47" t="s">
        <v>1951</v>
      </c>
      <c r="I1765" s="57">
        <v>39400</v>
      </c>
      <c r="J1765" s="57">
        <v>44096</v>
      </c>
      <c r="K1765" s="47" t="s">
        <v>267</v>
      </c>
      <c r="L1765" s="47" t="s">
        <v>2458</v>
      </c>
    </row>
    <row r="1766" spans="1:12">
      <c r="A1766" s="14">
        <v>1763</v>
      </c>
      <c r="B1766" s="45" t="s">
        <v>8215</v>
      </c>
      <c r="C1766" s="45" t="s">
        <v>395</v>
      </c>
      <c r="D1766" s="45" t="s">
        <v>8216</v>
      </c>
      <c r="E1766" s="25">
        <v>6738.03</v>
      </c>
      <c r="F1766" s="15">
        <v>5485312</v>
      </c>
      <c r="G1766" s="45" t="s">
        <v>2433</v>
      </c>
      <c r="H1766" s="45" t="s">
        <v>1951</v>
      </c>
      <c r="I1766" s="58">
        <v>39406</v>
      </c>
      <c r="J1766" s="58">
        <v>43789</v>
      </c>
      <c r="K1766" s="45" t="s">
        <v>1420</v>
      </c>
      <c r="L1766" s="45" t="s">
        <v>2434</v>
      </c>
    </row>
    <row r="1767" spans="1:12">
      <c r="A1767" s="16">
        <v>1764</v>
      </c>
      <c r="B1767" s="47" t="s">
        <v>8217</v>
      </c>
      <c r="C1767" s="47" t="s">
        <v>395</v>
      </c>
      <c r="D1767" s="47" t="s">
        <v>8218</v>
      </c>
      <c r="E1767" s="27">
        <v>117.23</v>
      </c>
      <c r="F1767" s="17">
        <v>2044161</v>
      </c>
      <c r="G1767" s="47" t="s">
        <v>4921</v>
      </c>
      <c r="H1767" s="47" t="s">
        <v>3556</v>
      </c>
      <c r="I1767" s="57">
        <v>39427</v>
      </c>
      <c r="J1767" s="57">
        <v>43810</v>
      </c>
      <c r="K1767" s="47" t="s">
        <v>168</v>
      </c>
      <c r="L1767" s="47" t="s">
        <v>413</v>
      </c>
    </row>
    <row r="1768" spans="1:12">
      <c r="A1768" s="14">
        <v>1765</v>
      </c>
      <c r="B1768" s="45" t="s">
        <v>2068</v>
      </c>
      <c r="C1768" s="45" t="s">
        <v>395</v>
      </c>
      <c r="D1768" s="45" t="s">
        <v>2069</v>
      </c>
      <c r="E1768" s="25">
        <v>3740.5</v>
      </c>
      <c r="F1768" s="15">
        <v>5083265</v>
      </c>
      <c r="G1768" s="45" t="s">
        <v>2070</v>
      </c>
      <c r="H1768" s="45" t="s">
        <v>1946</v>
      </c>
      <c r="I1768" s="58">
        <v>39435</v>
      </c>
      <c r="J1768" s="58">
        <v>43818</v>
      </c>
      <c r="K1768" s="45" t="s">
        <v>663</v>
      </c>
      <c r="L1768" s="45" t="s">
        <v>2071</v>
      </c>
    </row>
    <row r="1769" spans="1:12">
      <c r="A1769" s="16">
        <v>1766</v>
      </c>
      <c r="B1769" s="47" t="s">
        <v>2072</v>
      </c>
      <c r="C1769" s="47" t="s">
        <v>395</v>
      </c>
      <c r="D1769" s="47" t="s">
        <v>2073</v>
      </c>
      <c r="E1769" s="27">
        <v>3113.86</v>
      </c>
      <c r="F1769" s="17">
        <v>5082137</v>
      </c>
      <c r="G1769" s="47" t="s">
        <v>2074</v>
      </c>
      <c r="H1769" s="47" t="s">
        <v>1951</v>
      </c>
      <c r="I1769" s="57">
        <v>39435</v>
      </c>
      <c r="J1769" s="57">
        <v>43818</v>
      </c>
      <c r="K1769" s="47" t="s">
        <v>1422</v>
      </c>
      <c r="L1769" s="47" t="s">
        <v>2075</v>
      </c>
    </row>
    <row r="1770" spans="1:12">
      <c r="A1770" s="14">
        <v>1767</v>
      </c>
      <c r="B1770" s="45" t="s">
        <v>8219</v>
      </c>
      <c r="C1770" s="45" t="s">
        <v>395</v>
      </c>
      <c r="D1770" s="45" t="s">
        <v>2889</v>
      </c>
      <c r="E1770" s="25">
        <v>4029.94</v>
      </c>
      <c r="F1770" s="15">
        <v>5472989</v>
      </c>
      <c r="G1770" s="45" t="s">
        <v>8107</v>
      </c>
      <c r="H1770" s="45" t="s">
        <v>1951</v>
      </c>
      <c r="I1770" s="58">
        <v>39449</v>
      </c>
      <c r="J1770" s="58">
        <v>43832</v>
      </c>
      <c r="K1770" s="45" t="s">
        <v>267</v>
      </c>
      <c r="L1770" s="45" t="s">
        <v>1983</v>
      </c>
    </row>
    <row r="1771" spans="1:12">
      <c r="A1771" s="16">
        <v>1768</v>
      </c>
      <c r="B1771" s="47" t="s">
        <v>8220</v>
      </c>
      <c r="C1771" s="47" t="s">
        <v>395</v>
      </c>
      <c r="D1771" s="47" t="s">
        <v>2889</v>
      </c>
      <c r="E1771" s="27">
        <v>124.42</v>
      </c>
      <c r="F1771" s="17">
        <v>3551075</v>
      </c>
      <c r="G1771" s="47" t="s">
        <v>8221</v>
      </c>
      <c r="H1771" s="47" t="s">
        <v>1951</v>
      </c>
      <c r="I1771" s="57">
        <v>39449</v>
      </c>
      <c r="J1771" s="57">
        <v>43832</v>
      </c>
      <c r="K1771" s="47" t="s">
        <v>267</v>
      </c>
      <c r="L1771" s="47" t="s">
        <v>1983</v>
      </c>
    </row>
    <row r="1772" spans="1:12">
      <c r="A1772" s="14">
        <v>1769</v>
      </c>
      <c r="B1772" s="45" t="s">
        <v>8222</v>
      </c>
      <c r="C1772" s="45" t="s">
        <v>395</v>
      </c>
      <c r="D1772" s="45" t="s">
        <v>4096</v>
      </c>
      <c r="E1772" s="25">
        <v>2333.92</v>
      </c>
      <c r="F1772" s="15">
        <v>5106648</v>
      </c>
      <c r="G1772" s="45" t="s">
        <v>8223</v>
      </c>
      <c r="H1772" s="45" t="s">
        <v>1951</v>
      </c>
      <c r="I1772" s="58">
        <v>39449</v>
      </c>
      <c r="J1772" s="58">
        <v>43832</v>
      </c>
      <c r="K1772" s="45" t="s">
        <v>267</v>
      </c>
      <c r="L1772" s="45" t="s">
        <v>2458</v>
      </c>
    </row>
    <row r="1773" spans="1:12">
      <c r="A1773" s="16">
        <v>1770</v>
      </c>
      <c r="B1773" s="47" t="s">
        <v>2181</v>
      </c>
      <c r="C1773" s="47" t="s">
        <v>395</v>
      </c>
      <c r="D1773" s="47" t="s">
        <v>2182</v>
      </c>
      <c r="E1773" s="27">
        <v>205.26</v>
      </c>
      <c r="F1773" s="17">
        <v>5068053</v>
      </c>
      <c r="G1773" s="47" t="s">
        <v>2183</v>
      </c>
      <c r="H1773" s="47" t="s">
        <v>1946</v>
      </c>
      <c r="I1773" s="57">
        <v>39451</v>
      </c>
      <c r="J1773" s="57">
        <v>43834</v>
      </c>
      <c r="K1773" s="47" t="s">
        <v>1422</v>
      </c>
      <c r="L1773" s="47" t="s">
        <v>471</v>
      </c>
    </row>
    <row r="1774" spans="1:12">
      <c r="A1774" s="14">
        <v>1771</v>
      </c>
      <c r="B1774" s="45" t="s">
        <v>8224</v>
      </c>
      <c r="C1774" s="45" t="s">
        <v>395</v>
      </c>
      <c r="D1774" s="45" t="s">
        <v>8225</v>
      </c>
      <c r="E1774" s="25">
        <v>628.41999999999996</v>
      </c>
      <c r="F1774" s="15">
        <v>5442893</v>
      </c>
      <c r="G1774" s="45" t="s">
        <v>5309</v>
      </c>
      <c r="H1774" s="45" t="s">
        <v>1951</v>
      </c>
      <c r="I1774" s="58">
        <v>39451</v>
      </c>
      <c r="J1774" s="58">
        <v>43834</v>
      </c>
      <c r="K1774" s="45" t="s">
        <v>2022</v>
      </c>
      <c r="L1774" s="45" t="s">
        <v>425</v>
      </c>
    </row>
    <row r="1775" spans="1:12">
      <c r="A1775" s="16">
        <v>1772</v>
      </c>
      <c r="B1775" s="47" t="s">
        <v>8226</v>
      </c>
      <c r="C1775" s="47" t="s">
        <v>395</v>
      </c>
      <c r="D1775" s="47" t="s">
        <v>7322</v>
      </c>
      <c r="E1775" s="27">
        <v>524.61</v>
      </c>
      <c r="F1775" s="17">
        <v>5072085</v>
      </c>
      <c r="G1775" s="47" t="s">
        <v>1500</v>
      </c>
      <c r="H1775" s="47" t="s">
        <v>2008</v>
      </c>
      <c r="I1775" s="57">
        <v>39454</v>
      </c>
      <c r="J1775" s="57">
        <v>43837</v>
      </c>
      <c r="K1775" s="47" t="s">
        <v>356</v>
      </c>
      <c r="L1775" s="47" t="s">
        <v>2080</v>
      </c>
    </row>
    <row r="1776" spans="1:12">
      <c r="A1776" s="14">
        <v>1773</v>
      </c>
      <c r="B1776" s="45" t="s">
        <v>8227</v>
      </c>
      <c r="C1776" s="45" t="s">
        <v>395</v>
      </c>
      <c r="D1776" s="45" t="s">
        <v>2241</v>
      </c>
      <c r="E1776" s="25">
        <v>8474.02</v>
      </c>
      <c r="F1776" s="15">
        <v>5106656</v>
      </c>
      <c r="G1776" s="45" t="s">
        <v>1695</v>
      </c>
      <c r="H1776" s="45" t="s">
        <v>1951</v>
      </c>
      <c r="I1776" s="58">
        <v>39456</v>
      </c>
      <c r="J1776" s="58">
        <v>43839</v>
      </c>
      <c r="K1776" s="45" t="s">
        <v>180</v>
      </c>
      <c r="L1776" s="45" t="s">
        <v>180</v>
      </c>
    </row>
    <row r="1777" spans="1:12">
      <c r="A1777" s="16">
        <v>1774</v>
      </c>
      <c r="B1777" s="47" t="s">
        <v>8228</v>
      </c>
      <c r="C1777" s="47" t="s">
        <v>395</v>
      </c>
      <c r="D1777" s="47" t="s">
        <v>2241</v>
      </c>
      <c r="E1777" s="27">
        <v>2334.14</v>
      </c>
      <c r="F1777" s="17">
        <v>5106656</v>
      </c>
      <c r="G1777" s="47" t="s">
        <v>1695</v>
      </c>
      <c r="H1777" s="47" t="s">
        <v>1951</v>
      </c>
      <c r="I1777" s="57">
        <v>39456</v>
      </c>
      <c r="J1777" s="57">
        <v>43839</v>
      </c>
      <c r="K1777" s="47" t="s">
        <v>180</v>
      </c>
      <c r="L1777" s="47" t="s">
        <v>180</v>
      </c>
    </row>
    <row r="1778" spans="1:12">
      <c r="A1778" s="14">
        <v>1775</v>
      </c>
      <c r="B1778" s="45" t="s">
        <v>8229</v>
      </c>
      <c r="C1778" s="45" t="s">
        <v>395</v>
      </c>
      <c r="D1778" s="45" t="s">
        <v>8230</v>
      </c>
      <c r="E1778" s="25">
        <v>5121.82</v>
      </c>
      <c r="F1778" s="15">
        <v>2027194</v>
      </c>
      <c r="G1778" s="45" t="s">
        <v>2316</v>
      </c>
      <c r="H1778" s="45" t="s">
        <v>1951</v>
      </c>
      <c r="I1778" s="58">
        <v>39461</v>
      </c>
      <c r="J1778" s="58">
        <v>43844</v>
      </c>
      <c r="K1778" s="45" t="s">
        <v>737</v>
      </c>
      <c r="L1778" s="45" t="s">
        <v>1303</v>
      </c>
    </row>
    <row r="1779" spans="1:12">
      <c r="A1779" s="16">
        <v>1776</v>
      </c>
      <c r="B1779" s="47" t="s">
        <v>3957</v>
      </c>
      <c r="C1779" s="47" t="s">
        <v>395</v>
      </c>
      <c r="D1779" s="47" t="s">
        <v>1995</v>
      </c>
      <c r="E1779" s="27">
        <v>6018.2</v>
      </c>
      <c r="F1779" s="17">
        <v>5098564</v>
      </c>
      <c r="G1779" s="47" t="s">
        <v>1442</v>
      </c>
      <c r="H1779" s="47" t="s">
        <v>2008</v>
      </c>
      <c r="I1779" s="57">
        <v>39461</v>
      </c>
      <c r="J1779" s="57">
        <v>44527</v>
      </c>
      <c r="K1779" s="47" t="s">
        <v>180</v>
      </c>
      <c r="L1779" s="47" t="s">
        <v>1995</v>
      </c>
    </row>
    <row r="1780" spans="1:12">
      <c r="A1780" s="14">
        <v>1777</v>
      </c>
      <c r="B1780" s="45" t="s">
        <v>2076</v>
      </c>
      <c r="C1780" s="45" t="s">
        <v>395</v>
      </c>
      <c r="D1780" s="45" t="s">
        <v>1995</v>
      </c>
      <c r="E1780" s="25">
        <v>25677.360000000001</v>
      </c>
      <c r="F1780" s="15">
        <v>5098564</v>
      </c>
      <c r="G1780" s="45" t="s">
        <v>1442</v>
      </c>
      <c r="H1780" s="45" t="s">
        <v>2008</v>
      </c>
      <c r="I1780" s="58">
        <v>39461</v>
      </c>
      <c r="J1780" s="58">
        <v>44527</v>
      </c>
      <c r="K1780" s="45" t="s">
        <v>180</v>
      </c>
      <c r="L1780" s="45" t="s">
        <v>1995</v>
      </c>
    </row>
    <row r="1781" spans="1:12">
      <c r="A1781" s="16">
        <v>1778</v>
      </c>
      <c r="B1781" s="47" t="s">
        <v>2077</v>
      </c>
      <c r="C1781" s="47" t="s">
        <v>395</v>
      </c>
      <c r="D1781" s="47" t="s">
        <v>2078</v>
      </c>
      <c r="E1781" s="27">
        <v>10940.38</v>
      </c>
      <c r="F1781" s="17">
        <v>5107776</v>
      </c>
      <c r="G1781" s="47" t="s">
        <v>2079</v>
      </c>
      <c r="H1781" s="47" t="s">
        <v>1946</v>
      </c>
      <c r="I1781" s="57">
        <v>39476</v>
      </c>
      <c r="J1781" s="57">
        <v>43859</v>
      </c>
      <c r="K1781" s="47" t="s">
        <v>356</v>
      </c>
      <c r="L1781" s="47" t="s">
        <v>2080</v>
      </c>
    </row>
    <row r="1782" spans="1:12">
      <c r="A1782" s="14">
        <v>1779</v>
      </c>
      <c r="B1782" s="45" t="s">
        <v>2481</v>
      </c>
      <c r="C1782" s="45" t="s">
        <v>395</v>
      </c>
      <c r="D1782" s="45" t="s">
        <v>2483</v>
      </c>
      <c r="E1782" s="25">
        <v>34.270000000000003</v>
      </c>
      <c r="F1782" s="15">
        <v>5167256</v>
      </c>
      <c r="G1782" s="45" t="s">
        <v>2484</v>
      </c>
      <c r="H1782" s="45" t="s">
        <v>1951</v>
      </c>
      <c r="I1782" s="58">
        <v>39476</v>
      </c>
      <c r="J1782" s="58">
        <v>43859</v>
      </c>
      <c r="K1782" s="45" t="s">
        <v>267</v>
      </c>
      <c r="L1782" s="45" t="s">
        <v>2485</v>
      </c>
    </row>
    <row r="1783" spans="1:12">
      <c r="A1783" s="16">
        <v>1780</v>
      </c>
      <c r="B1783" s="47" t="s">
        <v>8231</v>
      </c>
      <c r="C1783" s="47" t="s">
        <v>395</v>
      </c>
      <c r="D1783" s="47" t="s">
        <v>7525</v>
      </c>
      <c r="E1783" s="27">
        <v>2301.9299999999998</v>
      </c>
      <c r="F1783" s="17">
        <v>5260833</v>
      </c>
      <c r="G1783" s="47" t="s">
        <v>7526</v>
      </c>
      <c r="H1783" s="47" t="s">
        <v>1951</v>
      </c>
      <c r="I1783" s="57">
        <v>39493</v>
      </c>
      <c r="J1783" s="57">
        <v>43876</v>
      </c>
      <c r="K1783" s="47" t="s">
        <v>2022</v>
      </c>
      <c r="L1783" s="47" t="s">
        <v>2720</v>
      </c>
    </row>
    <row r="1784" spans="1:12">
      <c r="A1784" s="14">
        <v>1781</v>
      </c>
      <c r="B1784" s="45" t="s">
        <v>8232</v>
      </c>
      <c r="C1784" s="45" t="s">
        <v>395</v>
      </c>
      <c r="D1784" s="45" t="s">
        <v>8233</v>
      </c>
      <c r="E1784" s="25">
        <v>11730.03</v>
      </c>
      <c r="F1784" s="15">
        <v>5503787</v>
      </c>
      <c r="G1784" s="45" t="s">
        <v>8234</v>
      </c>
      <c r="H1784" s="45" t="s">
        <v>2008</v>
      </c>
      <c r="I1784" s="58">
        <v>39497</v>
      </c>
      <c r="J1784" s="58">
        <v>44246</v>
      </c>
      <c r="K1784" s="45" t="s">
        <v>425</v>
      </c>
      <c r="L1784" s="45" t="s">
        <v>2324</v>
      </c>
    </row>
    <row r="1785" spans="1:12">
      <c r="A1785" s="16">
        <v>1782</v>
      </c>
      <c r="B1785" s="47" t="s">
        <v>8235</v>
      </c>
      <c r="C1785" s="47" t="s">
        <v>395</v>
      </c>
      <c r="D1785" s="47" t="s">
        <v>8236</v>
      </c>
      <c r="E1785" s="27">
        <v>65.510000000000005</v>
      </c>
      <c r="F1785" s="17">
        <v>5119243</v>
      </c>
      <c r="G1785" s="47" t="s">
        <v>8237</v>
      </c>
      <c r="H1785" s="47" t="s">
        <v>1951</v>
      </c>
      <c r="I1785" s="57">
        <v>39510</v>
      </c>
      <c r="J1785" s="57">
        <v>43893</v>
      </c>
      <c r="K1785" s="47" t="s">
        <v>356</v>
      </c>
      <c r="L1785" s="47" t="s">
        <v>2548</v>
      </c>
    </row>
    <row r="1786" spans="1:12">
      <c r="A1786" s="14">
        <v>1783</v>
      </c>
      <c r="B1786" s="45" t="s">
        <v>8238</v>
      </c>
      <c r="C1786" s="45" t="s">
        <v>395</v>
      </c>
      <c r="D1786" s="45" t="s">
        <v>8239</v>
      </c>
      <c r="E1786" s="25">
        <v>2498.31</v>
      </c>
      <c r="F1786" s="15">
        <v>5139538</v>
      </c>
      <c r="G1786" s="45" t="s">
        <v>8240</v>
      </c>
      <c r="H1786" s="45" t="s">
        <v>1951</v>
      </c>
      <c r="I1786" s="58">
        <v>39510</v>
      </c>
      <c r="J1786" s="58">
        <v>43893</v>
      </c>
      <c r="K1786" s="45" t="s">
        <v>1303</v>
      </c>
      <c r="L1786" s="45" t="s">
        <v>4762</v>
      </c>
    </row>
    <row r="1787" spans="1:12">
      <c r="A1787" s="16">
        <v>1784</v>
      </c>
      <c r="B1787" s="47" t="s">
        <v>8241</v>
      </c>
      <c r="C1787" s="47" t="s">
        <v>395</v>
      </c>
      <c r="D1787" s="47" t="s">
        <v>5014</v>
      </c>
      <c r="E1787" s="27">
        <v>563.44000000000005</v>
      </c>
      <c r="F1787" s="17">
        <v>5493706</v>
      </c>
      <c r="G1787" s="47" t="s">
        <v>8242</v>
      </c>
      <c r="H1787" s="47" t="s">
        <v>2008</v>
      </c>
      <c r="I1787" s="57">
        <v>39526</v>
      </c>
      <c r="J1787" s="57">
        <v>43909</v>
      </c>
      <c r="K1787" s="47" t="s">
        <v>1419</v>
      </c>
      <c r="L1787" s="47" t="s">
        <v>2254</v>
      </c>
    </row>
    <row r="1788" spans="1:12">
      <c r="A1788" s="14">
        <v>1785</v>
      </c>
      <c r="B1788" s="45" t="s">
        <v>2084</v>
      </c>
      <c r="C1788" s="45" t="s">
        <v>395</v>
      </c>
      <c r="D1788" s="45" t="s">
        <v>2085</v>
      </c>
      <c r="E1788" s="25">
        <v>659.89</v>
      </c>
      <c r="F1788" s="15">
        <v>5405335</v>
      </c>
      <c r="G1788" s="45" t="s">
        <v>2086</v>
      </c>
      <c r="H1788" s="45" t="s">
        <v>1951</v>
      </c>
      <c r="I1788" s="58">
        <v>39526</v>
      </c>
      <c r="J1788" s="58">
        <v>43909</v>
      </c>
      <c r="K1788" s="45" t="s">
        <v>697</v>
      </c>
      <c r="L1788" s="45" t="s">
        <v>2087</v>
      </c>
    </row>
    <row r="1789" spans="1:12">
      <c r="A1789" s="16">
        <v>1786</v>
      </c>
      <c r="B1789" s="47" t="s">
        <v>2093</v>
      </c>
      <c r="C1789" s="47" t="s">
        <v>395</v>
      </c>
      <c r="D1789" s="47" t="s">
        <v>2094</v>
      </c>
      <c r="E1789" s="27">
        <v>2153.4299999999998</v>
      </c>
      <c r="F1789" s="17">
        <v>5476453</v>
      </c>
      <c r="G1789" s="47" t="s">
        <v>2095</v>
      </c>
      <c r="H1789" s="47" t="s">
        <v>2008</v>
      </c>
      <c r="I1789" s="57">
        <v>39528</v>
      </c>
      <c r="J1789" s="57">
        <v>43911</v>
      </c>
      <c r="K1789" s="47" t="s">
        <v>356</v>
      </c>
      <c r="L1789" s="47" t="s">
        <v>2096</v>
      </c>
    </row>
    <row r="1790" spans="1:12">
      <c r="A1790" s="14">
        <v>1787</v>
      </c>
      <c r="B1790" s="45" t="s">
        <v>8243</v>
      </c>
      <c r="C1790" s="45" t="s">
        <v>395</v>
      </c>
      <c r="D1790" s="45" t="s">
        <v>7322</v>
      </c>
      <c r="E1790" s="25">
        <v>599.84</v>
      </c>
      <c r="F1790" s="15">
        <v>5476453</v>
      </c>
      <c r="G1790" s="45" t="s">
        <v>2095</v>
      </c>
      <c r="H1790" s="45" t="s">
        <v>2008</v>
      </c>
      <c r="I1790" s="58">
        <v>39528</v>
      </c>
      <c r="J1790" s="58">
        <v>43911</v>
      </c>
      <c r="K1790" s="45" t="s">
        <v>356</v>
      </c>
      <c r="L1790" s="45" t="s">
        <v>2367</v>
      </c>
    </row>
    <row r="1791" spans="1:12">
      <c r="A1791" s="16">
        <v>1788</v>
      </c>
      <c r="B1791" s="47" t="s">
        <v>8244</v>
      </c>
      <c r="C1791" s="47" t="s">
        <v>395</v>
      </c>
      <c r="D1791" s="47" t="s">
        <v>7184</v>
      </c>
      <c r="E1791" s="27">
        <v>809.49</v>
      </c>
      <c r="F1791" s="17">
        <v>5473055</v>
      </c>
      <c r="G1791" s="47" t="s">
        <v>7185</v>
      </c>
      <c r="H1791" s="47" t="s">
        <v>1951</v>
      </c>
      <c r="I1791" s="57">
        <v>39533</v>
      </c>
      <c r="J1791" s="57">
        <v>43916</v>
      </c>
      <c r="K1791" s="47" t="s">
        <v>356</v>
      </c>
      <c r="L1791" s="47" t="s">
        <v>2265</v>
      </c>
    </row>
    <row r="1792" spans="1:12">
      <c r="A1792" s="14">
        <v>1789</v>
      </c>
      <c r="B1792" s="45" t="s">
        <v>8245</v>
      </c>
      <c r="C1792" s="45" t="s">
        <v>395</v>
      </c>
      <c r="D1792" s="45" t="s">
        <v>7184</v>
      </c>
      <c r="E1792" s="25">
        <v>473.14</v>
      </c>
      <c r="F1792" s="15">
        <v>5473055</v>
      </c>
      <c r="G1792" s="45" t="s">
        <v>7185</v>
      </c>
      <c r="H1792" s="45" t="s">
        <v>1951</v>
      </c>
      <c r="I1792" s="58">
        <v>39533</v>
      </c>
      <c r="J1792" s="58">
        <v>43916</v>
      </c>
      <c r="K1792" s="45" t="s">
        <v>356</v>
      </c>
      <c r="L1792" s="45" t="s">
        <v>2265</v>
      </c>
    </row>
    <row r="1793" spans="1:12">
      <c r="A1793" s="16">
        <v>1790</v>
      </c>
      <c r="B1793" s="47" t="s">
        <v>8246</v>
      </c>
      <c r="C1793" s="47" t="s">
        <v>395</v>
      </c>
      <c r="D1793" s="47" t="s">
        <v>2196</v>
      </c>
      <c r="E1793" s="27">
        <v>151.82</v>
      </c>
      <c r="F1793" s="17">
        <v>5045525</v>
      </c>
      <c r="G1793" s="47" t="s">
        <v>8247</v>
      </c>
      <c r="H1793" s="47" t="s">
        <v>1951</v>
      </c>
      <c r="I1793" s="57">
        <v>39535</v>
      </c>
      <c r="J1793" s="57">
        <v>43918</v>
      </c>
      <c r="K1793" s="47" t="s">
        <v>168</v>
      </c>
      <c r="L1793" s="47" t="s">
        <v>2198</v>
      </c>
    </row>
    <row r="1794" spans="1:12">
      <c r="A1794" s="14">
        <v>1791</v>
      </c>
      <c r="B1794" s="45" t="s">
        <v>8248</v>
      </c>
      <c r="C1794" s="45" t="s">
        <v>395</v>
      </c>
      <c r="D1794" s="45" t="s">
        <v>8249</v>
      </c>
      <c r="E1794" s="25">
        <v>1151.5899999999999</v>
      </c>
      <c r="F1794" s="15">
        <v>5182212</v>
      </c>
      <c r="G1794" s="45" t="s">
        <v>4798</v>
      </c>
      <c r="H1794" s="45" t="s">
        <v>2008</v>
      </c>
      <c r="I1794" s="58">
        <v>39535</v>
      </c>
      <c r="J1794" s="58">
        <v>43918</v>
      </c>
      <c r="K1794" s="45" t="s">
        <v>1303</v>
      </c>
      <c r="L1794" s="45" t="s">
        <v>2056</v>
      </c>
    </row>
    <row r="1795" spans="1:12">
      <c r="A1795" s="16">
        <v>1792</v>
      </c>
      <c r="B1795" s="47" t="s">
        <v>2097</v>
      </c>
      <c r="C1795" s="47" t="s">
        <v>395</v>
      </c>
      <c r="D1795" s="47" t="s">
        <v>2098</v>
      </c>
      <c r="E1795" s="27">
        <v>527.71</v>
      </c>
      <c r="F1795" s="17">
        <v>2784041</v>
      </c>
      <c r="G1795" s="47" t="s">
        <v>1614</v>
      </c>
      <c r="H1795" s="47" t="s">
        <v>1951</v>
      </c>
      <c r="I1795" s="57">
        <v>39540</v>
      </c>
      <c r="J1795" s="57">
        <v>43923</v>
      </c>
      <c r="K1795" s="47" t="s">
        <v>1303</v>
      </c>
      <c r="L1795" s="47" t="s">
        <v>2056</v>
      </c>
    </row>
    <row r="1796" spans="1:12">
      <c r="A1796" s="14">
        <v>1793</v>
      </c>
      <c r="B1796" s="45" t="s">
        <v>2099</v>
      </c>
      <c r="C1796" s="45" t="s">
        <v>395</v>
      </c>
      <c r="D1796" s="45" t="s">
        <v>2100</v>
      </c>
      <c r="E1796" s="25">
        <v>3766.68</v>
      </c>
      <c r="F1796" s="15">
        <v>5426634</v>
      </c>
      <c r="G1796" s="45" t="s">
        <v>2101</v>
      </c>
      <c r="H1796" s="45" t="s">
        <v>1946</v>
      </c>
      <c r="I1796" s="58">
        <v>39541</v>
      </c>
      <c r="J1796" s="58">
        <v>43924</v>
      </c>
      <c r="K1796" s="45" t="s">
        <v>425</v>
      </c>
      <c r="L1796" s="45" t="s">
        <v>1975</v>
      </c>
    </row>
    <row r="1797" spans="1:12">
      <c r="A1797" s="16">
        <v>1794</v>
      </c>
      <c r="B1797" s="47" t="s">
        <v>8250</v>
      </c>
      <c r="C1797" s="47" t="s">
        <v>395</v>
      </c>
      <c r="D1797" s="47" t="s">
        <v>8251</v>
      </c>
      <c r="E1797" s="27">
        <v>4162.2700000000004</v>
      </c>
      <c r="F1797" s="17">
        <v>5340624</v>
      </c>
      <c r="G1797" s="47" t="s">
        <v>2156</v>
      </c>
      <c r="H1797" s="47" t="s">
        <v>1951</v>
      </c>
      <c r="I1797" s="57">
        <v>39545</v>
      </c>
      <c r="J1797" s="57">
        <v>43928</v>
      </c>
      <c r="K1797" s="47" t="s">
        <v>425</v>
      </c>
      <c r="L1797" s="47" t="s">
        <v>8252</v>
      </c>
    </row>
    <row r="1798" spans="1:12">
      <c r="A1798" s="14">
        <v>1795</v>
      </c>
      <c r="B1798" s="45" t="s">
        <v>8253</v>
      </c>
      <c r="C1798" s="45" t="s">
        <v>395</v>
      </c>
      <c r="D1798" s="45" t="s">
        <v>8254</v>
      </c>
      <c r="E1798" s="25">
        <v>157.99</v>
      </c>
      <c r="F1798" s="15">
        <v>5134617</v>
      </c>
      <c r="G1798" s="45" t="s">
        <v>8255</v>
      </c>
      <c r="H1798" s="45" t="s">
        <v>1951</v>
      </c>
      <c r="I1798" s="58">
        <v>39545</v>
      </c>
      <c r="J1798" s="58">
        <v>43928</v>
      </c>
      <c r="K1798" s="45" t="s">
        <v>697</v>
      </c>
      <c r="L1798" s="45" t="s">
        <v>2454</v>
      </c>
    </row>
    <row r="1799" spans="1:12">
      <c r="A1799" s="16">
        <v>1796</v>
      </c>
      <c r="B1799" s="47" t="s">
        <v>2107</v>
      </c>
      <c r="C1799" s="47" t="s">
        <v>395</v>
      </c>
      <c r="D1799" s="47" t="s">
        <v>2108</v>
      </c>
      <c r="E1799" s="27">
        <v>5629.26</v>
      </c>
      <c r="F1799" s="17">
        <v>5204151</v>
      </c>
      <c r="G1799" s="47" t="s">
        <v>2109</v>
      </c>
      <c r="H1799" s="47" t="s">
        <v>1951</v>
      </c>
      <c r="I1799" s="57">
        <v>39553</v>
      </c>
      <c r="J1799" s="57">
        <v>43936</v>
      </c>
      <c r="K1799" s="47" t="s">
        <v>425</v>
      </c>
      <c r="L1799" s="47" t="s">
        <v>2110</v>
      </c>
    </row>
    <row r="1800" spans="1:12">
      <c r="A1800" s="14">
        <v>1797</v>
      </c>
      <c r="B1800" s="45" t="s">
        <v>2102</v>
      </c>
      <c r="C1800" s="45" t="s">
        <v>395</v>
      </c>
      <c r="D1800" s="45" t="s">
        <v>2103</v>
      </c>
      <c r="E1800" s="25">
        <v>9675.1299999999992</v>
      </c>
      <c r="F1800" s="15">
        <v>5248744</v>
      </c>
      <c r="G1800" s="45" t="s">
        <v>2104</v>
      </c>
      <c r="H1800" s="45" t="s">
        <v>1951</v>
      </c>
      <c r="I1800" s="58">
        <v>39553</v>
      </c>
      <c r="J1800" s="58">
        <v>43936</v>
      </c>
      <c r="K1800" s="45" t="s">
        <v>2105</v>
      </c>
      <c r="L1800" s="45" t="s">
        <v>2106</v>
      </c>
    </row>
    <row r="1801" spans="1:12">
      <c r="A1801" s="16">
        <v>1798</v>
      </c>
      <c r="B1801" s="47" t="s">
        <v>8256</v>
      </c>
      <c r="C1801" s="47" t="s">
        <v>395</v>
      </c>
      <c r="D1801" s="47" t="s">
        <v>7403</v>
      </c>
      <c r="E1801" s="27">
        <v>2145.77</v>
      </c>
      <c r="F1801" s="17">
        <v>2762684</v>
      </c>
      <c r="G1801" s="47" t="s">
        <v>8257</v>
      </c>
      <c r="H1801" s="47" t="s">
        <v>1951</v>
      </c>
      <c r="I1801" s="57">
        <v>39556</v>
      </c>
      <c r="J1801" s="57">
        <v>44641</v>
      </c>
      <c r="K1801" s="47" t="s">
        <v>356</v>
      </c>
      <c r="L1801" s="47" t="s">
        <v>2265</v>
      </c>
    </row>
    <row r="1802" spans="1:12">
      <c r="A1802" s="14">
        <v>1799</v>
      </c>
      <c r="B1802" s="45" t="s">
        <v>8258</v>
      </c>
      <c r="C1802" s="45" t="s">
        <v>395</v>
      </c>
      <c r="D1802" s="45" t="s">
        <v>8259</v>
      </c>
      <c r="E1802" s="25">
        <v>914.81</v>
      </c>
      <c r="F1802" s="15">
        <v>2762684</v>
      </c>
      <c r="G1802" s="45" t="s">
        <v>8257</v>
      </c>
      <c r="H1802" s="45" t="s">
        <v>1951</v>
      </c>
      <c r="I1802" s="58">
        <v>39556</v>
      </c>
      <c r="J1802" s="58">
        <v>44641</v>
      </c>
      <c r="K1802" s="45" t="s">
        <v>356</v>
      </c>
      <c r="L1802" s="45" t="s">
        <v>2265</v>
      </c>
    </row>
    <row r="1803" spans="1:12">
      <c r="A1803" s="16">
        <v>1800</v>
      </c>
      <c r="B1803" s="47" t="s">
        <v>8260</v>
      </c>
      <c r="C1803" s="47" t="s">
        <v>395</v>
      </c>
      <c r="D1803" s="47" t="s">
        <v>8261</v>
      </c>
      <c r="E1803" s="27">
        <v>31.17</v>
      </c>
      <c r="F1803" s="17">
        <v>5105579</v>
      </c>
      <c r="G1803" s="47" t="s">
        <v>8262</v>
      </c>
      <c r="H1803" s="47" t="s">
        <v>1951</v>
      </c>
      <c r="I1803" s="57">
        <v>39556</v>
      </c>
      <c r="J1803" s="57">
        <v>43990</v>
      </c>
      <c r="K1803" s="47" t="s">
        <v>708</v>
      </c>
      <c r="L1803" s="47" t="s">
        <v>599</v>
      </c>
    </row>
    <row r="1804" spans="1:12">
      <c r="A1804" s="14">
        <v>1801</v>
      </c>
      <c r="B1804" s="45" t="s">
        <v>8263</v>
      </c>
      <c r="C1804" s="45" t="s">
        <v>395</v>
      </c>
      <c r="D1804" s="45" t="s">
        <v>8264</v>
      </c>
      <c r="E1804" s="25">
        <v>50359.45</v>
      </c>
      <c r="F1804" s="15">
        <v>5137977</v>
      </c>
      <c r="G1804" s="45" t="s">
        <v>1924</v>
      </c>
      <c r="H1804" s="45" t="s">
        <v>2008</v>
      </c>
      <c r="I1804" s="58">
        <v>39560</v>
      </c>
      <c r="J1804" s="58">
        <v>43943</v>
      </c>
      <c r="K1804" s="45" t="s">
        <v>1420</v>
      </c>
      <c r="L1804" s="45" t="s">
        <v>8265</v>
      </c>
    </row>
    <row r="1805" spans="1:12">
      <c r="A1805" s="16">
        <v>1802</v>
      </c>
      <c r="B1805" s="47" t="s">
        <v>2111</v>
      </c>
      <c r="C1805" s="47" t="s">
        <v>395</v>
      </c>
      <c r="D1805" s="47" t="s">
        <v>2112</v>
      </c>
      <c r="E1805" s="27">
        <v>6039.15</v>
      </c>
      <c r="F1805" s="17">
        <v>5528089</v>
      </c>
      <c r="G1805" s="47" t="s">
        <v>2113</v>
      </c>
      <c r="H1805" s="47" t="s">
        <v>1951</v>
      </c>
      <c r="I1805" s="57">
        <v>39561</v>
      </c>
      <c r="J1805" s="57">
        <v>43944</v>
      </c>
      <c r="K1805" s="47" t="s">
        <v>356</v>
      </c>
      <c r="L1805" s="47" t="s">
        <v>2114</v>
      </c>
    </row>
    <row r="1806" spans="1:12">
      <c r="A1806" s="14">
        <v>1803</v>
      </c>
      <c r="B1806" s="45" t="s">
        <v>8266</v>
      </c>
      <c r="C1806" s="45" t="s">
        <v>395</v>
      </c>
      <c r="D1806" s="45" t="s">
        <v>8267</v>
      </c>
      <c r="E1806" s="25">
        <v>540.09</v>
      </c>
      <c r="F1806" s="15">
        <v>5051665</v>
      </c>
      <c r="G1806" s="45" t="s">
        <v>8268</v>
      </c>
      <c r="H1806" s="45" t="s">
        <v>1951</v>
      </c>
      <c r="I1806" s="58">
        <v>39561</v>
      </c>
      <c r="J1806" s="58">
        <v>43944</v>
      </c>
      <c r="K1806" s="45" t="s">
        <v>356</v>
      </c>
      <c r="L1806" s="45" t="s">
        <v>2080</v>
      </c>
    </row>
    <row r="1807" spans="1:12">
      <c r="A1807" s="16">
        <v>1804</v>
      </c>
      <c r="B1807" s="47" t="s">
        <v>8269</v>
      </c>
      <c r="C1807" s="47" t="s">
        <v>395</v>
      </c>
      <c r="D1807" s="47" t="s">
        <v>3733</v>
      </c>
      <c r="E1807" s="27">
        <v>14290.8</v>
      </c>
      <c r="F1807" s="17">
        <v>5310598</v>
      </c>
      <c r="G1807" s="47" t="s">
        <v>2737</v>
      </c>
      <c r="H1807" s="47" t="s">
        <v>2008</v>
      </c>
      <c r="I1807" s="57">
        <v>39567</v>
      </c>
      <c r="J1807" s="57">
        <v>43950</v>
      </c>
      <c r="K1807" s="47" t="s">
        <v>356</v>
      </c>
      <c r="L1807" s="47" t="s">
        <v>2194</v>
      </c>
    </row>
    <row r="1808" spans="1:12">
      <c r="A1808" s="14">
        <v>1805</v>
      </c>
      <c r="B1808" s="45" t="s">
        <v>8270</v>
      </c>
      <c r="C1808" s="45" t="s">
        <v>395</v>
      </c>
      <c r="D1808" s="45" t="s">
        <v>8271</v>
      </c>
      <c r="E1808" s="25">
        <v>4377.88</v>
      </c>
      <c r="F1808" s="15">
        <v>5202906</v>
      </c>
      <c r="G1808" s="45" t="s">
        <v>8272</v>
      </c>
      <c r="H1808" s="45" t="s">
        <v>1951</v>
      </c>
      <c r="I1808" s="58">
        <v>39567</v>
      </c>
      <c r="J1808" s="58">
        <v>43950</v>
      </c>
      <c r="K1808" s="45" t="s">
        <v>2022</v>
      </c>
      <c r="L1808" s="45" t="s">
        <v>8273</v>
      </c>
    </row>
    <row r="1809" spans="1:12">
      <c r="A1809" s="16">
        <v>1806</v>
      </c>
      <c r="B1809" s="47" t="s">
        <v>2115</v>
      </c>
      <c r="C1809" s="47" t="s">
        <v>395</v>
      </c>
      <c r="D1809" s="47" t="s">
        <v>2116</v>
      </c>
      <c r="E1809" s="27">
        <v>920.05</v>
      </c>
      <c r="F1809" s="17">
        <v>5497736</v>
      </c>
      <c r="G1809" s="47" t="s">
        <v>2117</v>
      </c>
      <c r="H1809" s="47" t="s">
        <v>1951</v>
      </c>
      <c r="I1809" s="57">
        <v>39570</v>
      </c>
      <c r="J1809" s="57">
        <v>43953</v>
      </c>
      <c r="K1809" s="47" t="s">
        <v>456</v>
      </c>
      <c r="L1809" s="47" t="s">
        <v>521</v>
      </c>
    </row>
    <row r="1810" spans="1:12">
      <c r="A1810" s="14">
        <v>1807</v>
      </c>
      <c r="B1810" s="45" t="s">
        <v>2463</v>
      </c>
      <c r="C1810" s="45" t="s">
        <v>395</v>
      </c>
      <c r="D1810" s="45" t="s">
        <v>2464</v>
      </c>
      <c r="E1810" s="25">
        <v>8114.87</v>
      </c>
      <c r="F1810" s="15">
        <v>5417791</v>
      </c>
      <c r="G1810" s="45" t="s">
        <v>2465</v>
      </c>
      <c r="H1810" s="45" t="s">
        <v>1951</v>
      </c>
      <c r="I1810" s="58">
        <v>39574</v>
      </c>
      <c r="J1810" s="58">
        <v>43957</v>
      </c>
      <c r="K1810" s="45" t="s">
        <v>425</v>
      </c>
      <c r="L1810" s="45" t="s">
        <v>2110</v>
      </c>
    </row>
    <row r="1811" spans="1:12">
      <c r="A1811" s="16">
        <v>1808</v>
      </c>
      <c r="B1811" s="47" t="s">
        <v>2120</v>
      </c>
      <c r="C1811" s="47" t="s">
        <v>395</v>
      </c>
      <c r="D1811" s="47" t="s">
        <v>2122</v>
      </c>
      <c r="E1811" s="27">
        <v>1252.99</v>
      </c>
      <c r="F1811" s="17">
        <v>2886197</v>
      </c>
      <c r="G1811" s="47" t="s">
        <v>2123</v>
      </c>
      <c r="H1811" s="47" t="s">
        <v>1951</v>
      </c>
      <c r="I1811" s="57">
        <v>39581</v>
      </c>
      <c r="J1811" s="57">
        <v>43964</v>
      </c>
      <c r="K1811" s="47" t="s">
        <v>425</v>
      </c>
      <c r="L1811" s="47" t="s">
        <v>2124</v>
      </c>
    </row>
    <row r="1812" spans="1:12">
      <c r="A1812" s="14">
        <v>1809</v>
      </c>
      <c r="B1812" s="45" t="s">
        <v>8274</v>
      </c>
      <c r="C1812" s="45" t="s">
        <v>395</v>
      </c>
      <c r="D1812" s="45" t="s">
        <v>2760</v>
      </c>
      <c r="E1812" s="25">
        <v>23534.85</v>
      </c>
      <c r="F1812" s="15">
        <v>5103479</v>
      </c>
      <c r="G1812" s="45" t="s">
        <v>8275</v>
      </c>
      <c r="H1812" s="45" t="s">
        <v>1951</v>
      </c>
      <c r="I1812" s="58">
        <v>39581</v>
      </c>
      <c r="J1812" s="58">
        <v>43964</v>
      </c>
      <c r="K1812" s="45" t="s">
        <v>1303</v>
      </c>
      <c r="L1812" s="45" t="s">
        <v>8276</v>
      </c>
    </row>
    <row r="1813" spans="1:12">
      <c r="A1813" s="16">
        <v>1810</v>
      </c>
      <c r="B1813" s="47" t="s">
        <v>2118</v>
      </c>
      <c r="C1813" s="47" t="s">
        <v>395</v>
      </c>
      <c r="D1813" s="47" t="s">
        <v>2119</v>
      </c>
      <c r="E1813" s="27">
        <v>26720.18</v>
      </c>
      <c r="F1813" s="17">
        <v>5170672</v>
      </c>
      <c r="G1813" s="47" t="s">
        <v>2007</v>
      </c>
      <c r="H1813" s="47" t="s">
        <v>2008</v>
      </c>
      <c r="I1813" s="57">
        <v>39581</v>
      </c>
      <c r="J1813" s="57">
        <v>41772</v>
      </c>
      <c r="K1813" s="47" t="s">
        <v>425</v>
      </c>
      <c r="L1813" s="47" t="s">
        <v>2009</v>
      </c>
    </row>
    <row r="1814" spans="1:12">
      <c r="A1814" s="14">
        <v>1811</v>
      </c>
      <c r="B1814" s="45" t="s">
        <v>2125</v>
      </c>
      <c r="C1814" s="45" t="s">
        <v>395</v>
      </c>
      <c r="D1814" s="45" t="s">
        <v>2127</v>
      </c>
      <c r="E1814" s="25">
        <v>7082.69</v>
      </c>
      <c r="F1814" s="15">
        <v>5195233</v>
      </c>
      <c r="G1814" s="45" t="s">
        <v>2128</v>
      </c>
      <c r="H1814" s="45" t="s">
        <v>1951</v>
      </c>
      <c r="I1814" s="58">
        <v>39583</v>
      </c>
      <c r="J1814" s="58">
        <v>43966</v>
      </c>
      <c r="K1814" s="45" t="s">
        <v>425</v>
      </c>
      <c r="L1814" s="45" t="s">
        <v>2110</v>
      </c>
    </row>
    <row r="1815" spans="1:12">
      <c r="A1815" s="16">
        <v>1812</v>
      </c>
      <c r="B1815" s="47" t="s">
        <v>8277</v>
      </c>
      <c r="C1815" s="47" t="s">
        <v>395</v>
      </c>
      <c r="D1815" s="47" t="s">
        <v>8278</v>
      </c>
      <c r="E1815" s="27">
        <v>2600.4299999999998</v>
      </c>
      <c r="F1815" s="17">
        <v>5445485</v>
      </c>
      <c r="G1815" s="47" t="s">
        <v>8279</v>
      </c>
      <c r="H1815" s="47" t="s">
        <v>1946</v>
      </c>
      <c r="I1815" s="57">
        <v>39583</v>
      </c>
      <c r="J1815" s="57">
        <v>43966</v>
      </c>
      <c r="K1815" s="47" t="s">
        <v>267</v>
      </c>
      <c r="L1815" s="47" t="s">
        <v>3930</v>
      </c>
    </row>
    <row r="1816" spans="1:12">
      <c r="A1816" s="14">
        <v>1813</v>
      </c>
      <c r="B1816" s="45" t="s">
        <v>8280</v>
      </c>
      <c r="C1816" s="45" t="s">
        <v>395</v>
      </c>
      <c r="D1816" s="45" t="s">
        <v>8281</v>
      </c>
      <c r="E1816" s="25">
        <v>1015.33</v>
      </c>
      <c r="F1816" s="15">
        <v>2548747</v>
      </c>
      <c r="G1816" s="45" t="s">
        <v>1843</v>
      </c>
      <c r="H1816" s="45" t="s">
        <v>1946</v>
      </c>
      <c r="I1816" s="58">
        <v>39589</v>
      </c>
      <c r="J1816" s="58">
        <v>43972</v>
      </c>
      <c r="K1816" s="45" t="s">
        <v>180</v>
      </c>
      <c r="L1816" s="45" t="s">
        <v>180</v>
      </c>
    </row>
    <row r="1817" spans="1:12">
      <c r="A1817" s="16">
        <v>1814</v>
      </c>
      <c r="B1817" s="47" t="s">
        <v>2132</v>
      </c>
      <c r="C1817" s="47" t="s">
        <v>395</v>
      </c>
      <c r="D1817" s="47" t="s">
        <v>2133</v>
      </c>
      <c r="E1817" s="27">
        <v>2285.33</v>
      </c>
      <c r="F1817" s="17">
        <v>5235251</v>
      </c>
      <c r="G1817" s="47" t="s">
        <v>2131</v>
      </c>
      <c r="H1817" s="47" t="s">
        <v>1951</v>
      </c>
      <c r="I1817" s="57">
        <v>39601</v>
      </c>
      <c r="J1817" s="57">
        <v>43984</v>
      </c>
      <c r="K1817" s="47" t="s">
        <v>425</v>
      </c>
      <c r="L1817" s="47" t="s">
        <v>2110</v>
      </c>
    </row>
    <row r="1818" spans="1:12">
      <c r="A1818" s="14">
        <v>1815</v>
      </c>
      <c r="B1818" s="45" t="s">
        <v>2129</v>
      </c>
      <c r="C1818" s="45" t="s">
        <v>395</v>
      </c>
      <c r="D1818" s="45" t="s">
        <v>2130</v>
      </c>
      <c r="E1818" s="25">
        <v>7914.03</v>
      </c>
      <c r="F1818" s="15">
        <v>5235251</v>
      </c>
      <c r="G1818" s="45" t="s">
        <v>2131</v>
      </c>
      <c r="H1818" s="45" t="s">
        <v>1951</v>
      </c>
      <c r="I1818" s="58">
        <v>39601</v>
      </c>
      <c r="J1818" s="58">
        <v>43984</v>
      </c>
      <c r="K1818" s="45" t="s">
        <v>425</v>
      </c>
      <c r="L1818" s="45" t="s">
        <v>2110</v>
      </c>
    </row>
    <row r="1819" spans="1:12">
      <c r="A1819" s="16">
        <v>1816</v>
      </c>
      <c r="B1819" s="47" t="s">
        <v>8282</v>
      </c>
      <c r="C1819" s="47" t="s">
        <v>395</v>
      </c>
      <c r="D1819" s="47" t="s">
        <v>5371</v>
      </c>
      <c r="E1819" s="27">
        <v>287.94</v>
      </c>
      <c r="F1819" s="17">
        <v>5196175</v>
      </c>
      <c r="G1819" s="47" t="s">
        <v>6708</v>
      </c>
      <c r="H1819" s="47" t="s">
        <v>1951</v>
      </c>
      <c r="I1819" s="57">
        <v>39608</v>
      </c>
      <c r="J1819" s="57">
        <v>43991</v>
      </c>
      <c r="K1819" s="47" t="s">
        <v>1422</v>
      </c>
      <c r="L1819" s="47" t="s">
        <v>5371</v>
      </c>
    </row>
    <row r="1820" spans="1:12">
      <c r="A1820" s="14">
        <v>1817</v>
      </c>
      <c r="B1820" s="45" t="s">
        <v>8283</v>
      </c>
      <c r="C1820" s="45" t="s">
        <v>395</v>
      </c>
      <c r="D1820" s="45" t="s">
        <v>8284</v>
      </c>
      <c r="E1820" s="25">
        <v>571.29999999999995</v>
      </c>
      <c r="F1820" s="15">
        <v>5071569</v>
      </c>
      <c r="G1820" s="45" t="s">
        <v>8285</v>
      </c>
      <c r="H1820" s="45" t="s">
        <v>1951</v>
      </c>
      <c r="I1820" s="58">
        <v>39608</v>
      </c>
      <c r="J1820" s="58">
        <v>43991</v>
      </c>
      <c r="K1820" s="45" t="s">
        <v>356</v>
      </c>
      <c r="L1820" s="45" t="s">
        <v>2265</v>
      </c>
    </row>
    <row r="1821" spans="1:12">
      <c r="A1821" s="16">
        <v>1818</v>
      </c>
      <c r="B1821" s="47" t="s">
        <v>8286</v>
      </c>
      <c r="C1821" s="47" t="s">
        <v>395</v>
      </c>
      <c r="D1821" s="47" t="s">
        <v>7168</v>
      </c>
      <c r="E1821" s="27">
        <v>649.98</v>
      </c>
      <c r="F1821" s="17">
        <v>2762463</v>
      </c>
      <c r="G1821" s="47" t="s">
        <v>1754</v>
      </c>
      <c r="H1821" s="47" t="s">
        <v>1951</v>
      </c>
      <c r="I1821" s="57">
        <v>39611</v>
      </c>
      <c r="J1821" s="57">
        <v>43994</v>
      </c>
      <c r="K1821" s="47" t="s">
        <v>267</v>
      </c>
      <c r="L1821" s="47" t="s">
        <v>1983</v>
      </c>
    </row>
    <row r="1822" spans="1:12">
      <c r="A1822" s="14">
        <v>1819</v>
      </c>
      <c r="B1822" s="45" t="s">
        <v>8287</v>
      </c>
      <c r="C1822" s="45" t="s">
        <v>395</v>
      </c>
      <c r="D1822" s="45" t="s">
        <v>8288</v>
      </c>
      <c r="E1822" s="25">
        <v>3018.25</v>
      </c>
      <c r="F1822" s="15">
        <v>5499267</v>
      </c>
      <c r="G1822" s="45" t="s">
        <v>8289</v>
      </c>
      <c r="H1822" s="45" t="s">
        <v>1951</v>
      </c>
      <c r="I1822" s="58">
        <v>39616</v>
      </c>
      <c r="J1822" s="58">
        <v>43999</v>
      </c>
      <c r="K1822" s="45" t="s">
        <v>655</v>
      </c>
      <c r="L1822" s="45" t="s">
        <v>2327</v>
      </c>
    </row>
    <row r="1823" spans="1:12">
      <c r="A1823" s="16">
        <v>1820</v>
      </c>
      <c r="B1823" s="47" t="s">
        <v>8290</v>
      </c>
      <c r="C1823" s="47" t="s">
        <v>395</v>
      </c>
      <c r="D1823" s="47" t="s">
        <v>7327</v>
      </c>
      <c r="E1823" s="27">
        <v>761.13</v>
      </c>
      <c r="F1823" s="17">
        <v>2855119</v>
      </c>
      <c r="G1823" s="47" t="s">
        <v>5298</v>
      </c>
      <c r="H1823" s="47" t="s">
        <v>2008</v>
      </c>
      <c r="I1823" s="57">
        <v>39616</v>
      </c>
      <c r="J1823" s="57">
        <v>43999</v>
      </c>
      <c r="K1823" s="47" t="s">
        <v>724</v>
      </c>
      <c r="L1823" s="47" t="s">
        <v>8291</v>
      </c>
    </row>
    <row r="1824" spans="1:12">
      <c r="A1824" s="14">
        <v>1821</v>
      </c>
      <c r="B1824" s="45" t="s">
        <v>8292</v>
      </c>
      <c r="C1824" s="45" t="s">
        <v>395</v>
      </c>
      <c r="D1824" s="45" t="s">
        <v>4060</v>
      </c>
      <c r="E1824" s="25">
        <v>242.62</v>
      </c>
      <c r="F1824" s="15">
        <v>5104459</v>
      </c>
      <c r="G1824" s="45" t="s">
        <v>8293</v>
      </c>
      <c r="H1824" s="45" t="s">
        <v>1951</v>
      </c>
      <c r="I1824" s="58">
        <v>39619</v>
      </c>
      <c r="J1824" s="58">
        <v>44002</v>
      </c>
      <c r="K1824" s="45" t="s">
        <v>1420</v>
      </c>
      <c r="L1824" s="45" t="s">
        <v>2641</v>
      </c>
    </row>
    <row r="1825" spans="1:12">
      <c r="A1825" s="16">
        <v>1822</v>
      </c>
      <c r="B1825" s="47" t="s">
        <v>2472</v>
      </c>
      <c r="C1825" s="47" t="s">
        <v>395</v>
      </c>
      <c r="D1825" s="47" t="s">
        <v>2473</v>
      </c>
      <c r="E1825" s="27">
        <v>15316.82</v>
      </c>
      <c r="F1825" s="17">
        <v>5403197</v>
      </c>
      <c r="G1825" s="47" t="s">
        <v>2474</v>
      </c>
      <c r="H1825" s="47" t="s">
        <v>1951</v>
      </c>
      <c r="I1825" s="57">
        <v>39638</v>
      </c>
      <c r="J1825" s="57">
        <v>44021</v>
      </c>
      <c r="K1825" s="47" t="s">
        <v>425</v>
      </c>
      <c r="L1825" s="47" t="s">
        <v>2324</v>
      </c>
    </row>
    <row r="1826" spans="1:12">
      <c r="A1826" s="14">
        <v>1823</v>
      </c>
      <c r="B1826" s="45" t="s">
        <v>8294</v>
      </c>
      <c r="C1826" s="45" t="s">
        <v>395</v>
      </c>
      <c r="D1826" s="45" t="s">
        <v>8295</v>
      </c>
      <c r="E1826" s="25">
        <v>1283.75</v>
      </c>
      <c r="F1826" s="15">
        <v>5068053</v>
      </c>
      <c r="G1826" s="45" t="s">
        <v>2183</v>
      </c>
      <c r="H1826" s="45" t="s">
        <v>1946</v>
      </c>
      <c r="I1826" s="58">
        <v>39647</v>
      </c>
      <c r="J1826" s="58">
        <v>44030</v>
      </c>
      <c r="K1826" s="45" t="s">
        <v>1422</v>
      </c>
      <c r="L1826" s="45" t="s">
        <v>471</v>
      </c>
    </row>
    <row r="1827" spans="1:12">
      <c r="A1827" s="16">
        <v>1824</v>
      </c>
      <c r="B1827" s="47" t="s">
        <v>4068</v>
      </c>
      <c r="C1827" s="47" t="s">
        <v>395</v>
      </c>
      <c r="D1827" s="47" t="s">
        <v>4069</v>
      </c>
      <c r="E1827" s="27">
        <v>197.03</v>
      </c>
      <c r="F1827" s="17">
        <v>5210941</v>
      </c>
      <c r="G1827" s="47" t="s">
        <v>4070</v>
      </c>
      <c r="H1827" s="47" t="s">
        <v>1951</v>
      </c>
      <c r="I1827" s="57">
        <v>39647</v>
      </c>
      <c r="J1827" s="57">
        <v>44325</v>
      </c>
      <c r="K1827" s="47" t="s">
        <v>1419</v>
      </c>
      <c r="L1827" s="47" t="s">
        <v>1303</v>
      </c>
    </row>
    <row r="1828" spans="1:12">
      <c r="A1828" s="14">
        <v>1825</v>
      </c>
      <c r="B1828" s="45" t="s">
        <v>8296</v>
      </c>
      <c r="C1828" s="45" t="s">
        <v>395</v>
      </c>
      <c r="D1828" s="45" t="s">
        <v>2490</v>
      </c>
      <c r="E1828" s="25">
        <v>1864.73</v>
      </c>
      <c r="F1828" s="15">
        <v>5174422</v>
      </c>
      <c r="G1828" s="45" t="s">
        <v>8297</v>
      </c>
      <c r="H1828" s="45" t="s">
        <v>1951</v>
      </c>
      <c r="I1828" s="58">
        <v>39657</v>
      </c>
      <c r="J1828" s="58">
        <v>44040</v>
      </c>
      <c r="K1828" s="45" t="s">
        <v>697</v>
      </c>
      <c r="L1828" s="45" t="s">
        <v>2045</v>
      </c>
    </row>
    <row r="1829" spans="1:12">
      <c r="A1829" s="16">
        <v>1826</v>
      </c>
      <c r="B1829" s="47" t="s">
        <v>2134</v>
      </c>
      <c r="C1829" s="47" t="s">
        <v>395</v>
      </c>
      <c r="D1829" s="47" t="s">
        <v>2136</v>
      </c>
      <c r="E1829" s="27">
        <v>351.99</v>
      </c>
      <c r="F1829" s="17">
        <v>5196183</v>
      </c>
      <c r="G1829" s="47" t="s">
        <v>2137</v>
      </c>
      <c r="H1829" s="47" t="s">
        <v>1951</v>
      </c>
      <c r="I1829" s="57">
        <v>39657</v>
      </c>
      <c r="J1829" s="57">
        <v>44040</v>
      </c>
      <c r="K1829" s="47" t="s">
        <v>1422</v>
      </c>
      <c r="L1829" s="47" t="s">
        <v>2138</v>
      </c>
    </row>
    <row r="1830" spans="1:12">
      <c r="A1830" s="14">
        <v>1827</v>
      </c>
      <c r="B1830" s="45" t="s">
        <v>2489</v>
      </c>
      <c r="C1830" s="45" t="s">
        <v>395</v>
      </c>
      <c r="D1830" s="45" t="s">
        <v>2490</v>
      </c>
      <c r="E1830" s="25">
        <v>240.95</v>
      </c>
      <c r="F1830" s="15">
        <v>5581729</v>
      </c>
      <c r="G1830" s="45" t="s">
        <v>2491</v>
      </c>
      <c r="H1830" s="45" t="s">
        <v>1951</v>
      </c>
      <c r="I1830" s="58">
        <v>39657</v>
      </c>
      <c r="J1830" s="58">
        <v>44040</v>
      </c>
      <c r="K1830" s="45" t="s">
        <v>697</v>
      </c>
      <c r="L1830" s="45" t="s">
        <v>2045</v>
      </c>
    </row>
    <row r="1831" spans="1:12">
      <c r="A1831" s="16">
        <v>1828</v>
      </c>
      <c r="B1831" s="47" t="s">
        <v>8298</v>
      </c>
      <c r="C1831" s="47" t="s">
        <v>395</v>
      </c>
      <c r="D1831" s="47" t="s">
        <v>2284</v>
      </c>
      <c r="E1831" s="27">
        <v>1594.16</v>
      </c>
      <c r="F1831" s="17">
        <v>5857643</v>
      </c>
      <c r="G1831" s="47" t="s">
        <v>8299</v>
      </c>
      <c r="H1831" s="47" t="s">
        <v>1951</v>
      </c>
      <c r="I1831" s="57">
        <v>39657</v>
      </c>
      <c r="J1831" s="57">
        <v>44040</v>
      </c>
      <c r="K1831" s="47" t="s">
        <v>5144</v>
      </c>
      <c r="L1831" s="47" t="s">
        <v>5557</v>
      </c>
    </row>
    <row r="1832" spans="1:12">
      <c r="A1832" s="14">
        <v>1829</v>
      </c>
      <c r="B1832" s="45" t="s">
        <v>8300</v>
      </c>
      <c r="C1832" s="45" t="s">
        <v>395</v>
      </c>
      <c r="D1832" s="45" t="s">
        <v>7165</v>
      </c>
      <c r="E1832" s="25">
        <v>1031.71</v>
      </c>
      <c r="F1832" s="15">
        <v>5161975</v>
      </c>
      <c r="G1832" s="45" t="s">
        <v>7166</v>
      </c>
      <c r="H1832" s="45" t="s">
        <v>2008</v>
      </c>
      <c r="I1832" s="58">
        <v>39660</v>
      </c>
      <c r="J1832" s="58">
        <v>44043</v>
      </c>
      <c r="K1832" s="45" t="s">
        <v>267</v>
      </c>
      <c r="L1832" s="45" t="s">
        <v>2237</v>
      </c>
    </row>
    <row r="1833" spans="1:12">
      <c r="A1833" s="16">
        <v>1830</v>
      </c>
      <c r="B1833" s="47" t="s">
        <v>8301</v>
      </c>
      <c r="C1833" s="47" t="s">
        <v>395</v>
      </c>
      <c r="D1833" s="47" t="s">
        <v>3162</v>
      </c>
      <c r="E1833" s="27">
        <v>4614.5</v>
      </c>
      <c r="F1833" s="17">
        <v>5166667</v>
      </c>
      <c r="G1833" s="47" t="s">
        <v>1857</v>
      </c>
      <c r="H1833" s="47" t="s">
        <v>1951</v>
      </c>
      <c r="I1833" s="57">
        <v>39664</v>
      </c>
      <c r="J1833" s="57">
        <v>44047</v>
      </c>
      <c r="K1833" s="47" t="s">
        <v>2022</v>
      </c>
      <c r="L1833" s="47" t="s">
        <v>2588</v>
      </c>
    </row>
    <row r="1834" spans="1:12">
      <c r="A1834" s="14">
        <v>1831</v>
      </c>
      <c r="B1834" s="45" t="s">
        <v>2139</v>
      </c>
      <c r="C1834" s="45" t="s">
        <v>395</v>
      </c>
      <c r="D1834" s="45" t="s">
        <v>2140</v>
      </c>
      <c r="E1834" s="25">
        <v>166.13</v>
      </c>
      <c r="F1834" s="15">
        <v>6444318</v>
      </c>
      <c r="G1834" s="45" t="s">
        <v>2141</v>
      </c>
      <c r="H1834" s="45" t="s">
        <v>1951</v>
      </c>
      <c r="I1834" s="58">
        <v>39667</v>
      </c>
      <c r="J1834" s="58">
        <v>44050</v>
      </c>
      <c r="K1834" s="45" t="s">
        <v>356</v>
      </c>
      <c r="L1834" s="45" t="s">
        <v>2142</v>
      </c>
    </row>
    <row r="1835" spans="1:12">
      <c r="A1835" s="16">
        <v>1832</v>
      </c>
      <c r="B1835" s="47" t="s">
        <v>8302</v>
      </c>
      <c r="C1835" s="47" t="s">
        <v>395</v>
      </c>
      <c r="D1835" s="47" t="s">
        <v>8303</v>
      </c>
      <c r="E1835" s="27">
        <v>565.04999999999995</v>
      </c>
      <c r="F1835" s="17">
        <v>5168619</v>
      </c>
      <c r="G1835" s="47" t="s">
        <v>8304</v>
      </c>
      <c r="H1835" s="47" t="s">
        <v>1951</v>
      </c>
      <c r="I1835" s="57">
        <v>39668</v>
      </c>
      <c r="J1835" s="57">
        <v>44051</v>
      </c>
      <c r="K1835" s="47" t="s">
        <v>697</v>
      </c>
      <c r="L1835" s="47" t="s">
        <v>2026</v>
      </c>
    </row>
    <row r="1836" spans="1:12">
      <c r="A1836" s="14">
        <v>1833</v>
      </c>
      <c r="B1836" s="45" t="s">
        <v>2143</v>
      </c>
      <c r="C1836" s="45" t="s">
        <v>395</v>
      </c>
      <c r="D1836" s="45" t="s">
        <v>2144</v>
      </c>
      <c r="E1836" s="25">
        <v>1396.12</v>
      </c>
      <c r="F1836" s="15">
        <v>5154715</v>
      </c>
      <c r="G1836" s="45" t="s">
        <v>2145</v>
      </c>
      <c r="H1836" s="45" t="s">
        <v>1951</v>
      </c>
      <c r="I1836" s="58">
        <v>39668</v>
      </c>
      <c r="J1836" s="58">
        <v>44051</v>
      </c>
      <c r="K1836" s="45" t="s">
        <v>697</v>
      </c>
      <c r="L1836" s="45" t="s">
        <v>1562</v>
      </c>
    </row>
    <row r="1837" spans="1:12">
      <c r="A1837" s="16">
        <v>1834</v>
      </c>
      <c r="B1837" s="47" t="s">
        <v>8305</v>
      </c>
      <c r="C1837" s="47" t="s">
        <v>395</v>
      </c>
      <c r="D1837" s="47" t="s">
        <v>3592</v>
      </c>
      <c r="E1837" s="27">
        <v>7750.16</v>
      </c>
      <c r="F1837" s="17">
        <v>5164621</v>
      </c>
      <c r="G1837" s="47" t="s">
        <v>6501</v>
      </c>
      <c r="H1837" s="47" t="s">
        <v>2008</v>
      </c>
      <c r="I1837" s="57">
        <v>39672</v>
      </c>
      <c r="J1837" s="57">
        <v>44055</v>
      </c>
      <c r="K1837" s="47" t="s">
        <v>425</v>
      </c>
      <c r="L1837" s="47" t="s">
        <v>2110</v>
      </c>
    </row>
    <row r="1838" spans="1:12">
      <c r="A1838" s="14">
        <v>1835</v>
      </c>
      <c r="B1838" s="45" t="s">
        <v>8306</v>
      </c>
      <c r="C1838" s="45" t="s">
        <v>395</v>
      </c>
      <c r="D1838" s="45" t="s">
        <v>5163</v>
      </c>
      <c r="E1838" s="25">
        <v>82.49</v>
      </c>
      <c r="F1838" s="15">
        <v>5141893</v>
      </c>
      <c r="G1838" s="45" t="s">
        <v>8307</v>
      </c>
      <c r="H1838" s="45" t="s">
        <v>1951</v>
      </c>
      <c r="I1838" s="58">
        <v>39673</v>
      </c>
      <c r="J1838" s="58">
        <v>44056</v>
      </c>
      <c r="K1838" s="45" t="s">
        <v>168</v>
      </c>
      <c r="L1838" s="45" t="s">
        <v>2289</v>
      </c>
    </row>
    <row r="1839" spans="1:12">
      <c r="A1839" s="16">
        <v>1836</v>
      </c>
      <c r="B1839" s="47" t="s">
        <v>4074</v>
      </c>
      <c r="C1839" s="47" t="s">
        <v>395</v>
      </c>
      <c r="D1839" s="47" t="s">
        <v>4075</v>
      </c>
      <c r="E1839" s="27">
        <v>4200.41</v>
      </c>
      <c r="F1839" s="17">
        <v>5210941</v>
      </c>
      <c r="G1839" s="47" t="s">
        <v>4070</v>
      </c>
      <c r="H1839" s="47" t="s">
        <v>1951</v>
      </c>
      <c r="I1839" s="57">
        <v>39674</v>
      </c>
      <c r="J1839" s="57">
        <v>44325</v>
      </c>
      <c r="K1839" s="47" t="s">
        <v>4076</v>
      </c>
      <c r="L1839" s="47" t="s">
        <v>4077</v>
      </c>
    </row>
    <row r="1840" spans="1:12">
      <c r="A1840" s="14">
        <v>1837</v>
      </c>
      <c r="B1840" s="45" t="s">
        <v>2146</v>
      </c>
      <c r="C1840" s="45" t="s">
        <v>395</v>
      </c>
      <c r="D1840" s="45" t="s">
        <v>2147</v>
      </c>
      <c r="E1840" s="25">
        <v>242.24</v>
      </c>
      <c r="F1840" s="15">
        <v>5472695</v>
      </c>
      <c r="G1840" s="45" t="s">
        <v>2148</v>
      </c>
      <c r="H1840" s="45" t="s">
        <v>1946</v>
      </c>
      <c r="I1840" s="58">
        <v>39678</v>
      </c>
      <c r="J1840" s="58">
        <v>43551</v>
      </c>
      <c r="K1840" s="45" t="s">
        <v>1420</v>
      </c>
      <c r="L1840" s="45" t="s">
        <v>2149</v>
      </c>
    </row>
    <row r="1841" spans="1:12">
      <c r="A1841" s="16">
        <v>1838</v>
      </c>
      <c r="B1841" s="47" t="s">
        <v>8308</v>
      </c>
      <c r="C1841" s="47" t="s">
        <v>395</v>
      </c>
      <c r="D1841" s="47" t="s">
        <v>4499</v>
      </c>
      <c r="E1841" s="27">
        <v>2379.0100000000002</v>
      </c>
      <c r="F1841" s="17">
        <v>5257557</v>
      </c>
      <c r="G1841" s="47" t="s">
        <v>8309</v>
      </c>
      <c r="H1841" s="47" t="s">
        <v>1951</v>
      </c>
      <c r="I1841" s="57">
        <v>39678</v>
      </c>
      <c r="J1841" s="57">
        <v>44061</v>
      </c>
      <c r="K1841" s="47" t="s">
        <v>1987</v>
      </c>
      <c r="L1841" s="47" t="s">
        <v>1988</v>
      </c>
    </row>
    <row r="1842" spans="1:12">
      <c r="A1842" s="14">
        <v>1839</v>
      </c>
      <c r="B1842" s="45" t="s">
        <v>8310</v>
      </c>
      <c r="C1842" s="45" t="s">
        <v>395</v>
      </c>
      <c r="D1842" s="45" t="s">
        <v>8311</v>
      </c>
      <c r="E1842" s="25">
        <v>809.45</v>
      </c>
      <c r="F1842" s="15">
        <v>5257557</v>
      </c>
      <c r="G1842" s="45" t="s">
        <v>8309</v>
      </c>
      <c r="H1842" s="45" t="s">
        <v>1951</v>
      </c>
      <c r="I1842" s="58">
        <v>39678</v>
      </c>
      <c r="J1842" s="58">
        <v>44061</v>
      </c>
      <c r="K1842" s="45" t="s">
        <v>1987</v>
      </c>
      <c r="L1842" s="45" t="s">
        <v>1988</v>
      </c>
    </row>
    <row r="1843" spans="1:12">
      <c r="A1843" s="16">
        <v>1840</v>
      </c>
      <c r="B1843" s="47" t="s">
        <v>8312</v>
      </c>
      <c r="C1843" s="47" t="s">
        <v>395</v>
      </c>
      <c r="D1843" s="47" t="s">
        <v>3756</v>
      </c>
      <c r="E1843" s="27">
        <v>73690.75</v>
      </c>
      <c r="F1843" s="17">
        <v>5195381</v>
      </c>
      <c r="G1843" s="47" t="s">
        <v>8313</v>
      </c>
      <c r="H1843" s="47" t="s">
        <v>1951</v>
      </c>
      <c r="I1843" s="57">
        <v>39680</v>
      </c>
      <c r="J1843" s="57">
        <v>44063</v>
      </c>
      <c r="K1843" s="47" t="s">
        <v>425</v>
      </c>
      <c r="L1843" s="47" t="s">
        <v>8314</v>
      </c>
    </row>
    <row r="1844" spans="1:12">
      <c r="A1844" s="14">
        <v>1841</v>
      </c>
      <c r="B1844" s="45" t="s">
        <v>4071</v>
      </c>
      <c r="C1844" s="45" t="s">
        <v>395</v>
      </c>
      <c r="D1844" s="45" t="s">
        <v>4072</v>
      </c>
      <c r="E1844" s="25">
        <v>2041.59</v>
      </c>
      <c r="F1844" s="15">
        <v>5210941</v>
      </c>
      <c r="G1844" s="45" t="s">
        <v>4070</v>
      </c>
      <c r="H1844" s="45" t="s">
        <v>1951</v>
      </c>
      <c r="I1844" s="58">
        <v>39680</v>
      </c>
      <c r="J1844" s="58">
        <v>44325</v>
      </c>
      <c r="K1844" s="45" t="s">
        <v>737</v>
      </c>
      <c r="L1844" s="45" t="s">
        <v>4073</v>
      </c>
    </row>
    <row r="1845" spans="1:12">
      <c r="A1845" s="16">
        <v>1842</v>
      </c>
      <c r="B1845" s="47" t="s">
        <v>4097</v>
      </c>
      <c r="C1845" s="47" t="s">
        <v>395</v>
      </c>
      <c r="D1845" s="47" t="s">
        <v>4098</v>
      </c>
      <c r="E1845" s="27">
        <v>874.14</v>
      </c>
      <c r="F1845" s="17">
        <v>5210941</v>
      </c>
      <c r="G1845" s="47" t="s">
        <v>4070</v>
      </c>
      <c r="H1845" s="47" t="s">
        <v>1951</v>
      </c>
      <c r="I1845" s="57">
        <v>39680</v>
      </c>
      <c r="J1845" s="57">
        <v>44325</v>
      </c>
      <c r="K1845" s="47" t="s">
        <v>737</v>
      </c>
      <c r="L1845" s="47" t="s">
        <v>2641</v>
      </c>
    </row>
    <row r="1846" spans="1:12">
      <c r="A1846" s="14">
        <v>1843</v>
      </c>
      <c r="B1846" s="45" t="s">
        <v>2150</v>
      </c>
      <c r="C1846" s="45" t="s">
        <v>395</v>
      </c>
      <c r="D1846" s="45" t="s">
        <v>2151</v>
      </c>
      <c r="E1846" s="25">
        <v>12900.62</v>
      </c>
      <c r="F1846" s="15">
        <v>5107776</v>
      </c>
      <c r="G1846" s="45" t="s">
        <v>2079</v>
      </c>
      <c r="H1846" s="45" t="s">
        <v>1946</v>
      </c>
      <c r="I1846" s="58">
        <v>39680</v>
      </c>
      <c r="J1846" s="58">
        <v>44063</v>
      </c>
      <c r="K1846" s="45" t="s">
        <v>2152</v>
      </c>
      <c r="L1846" s="45" t="s">
        <v>2153</v>
      </c>
    </row>
    <row r="1847" spans="1:12">
      <c r="A1847" s="16">
        <v>1844</v>
      </c>
      <c r="B1847" s="47" t="s">
        <v>4095</v>
      </c>
      <c r="C1847" s="47" t="s">
        <v>395</v>
      </c>
      <c r="D1847" s="47" t="s">
        <v>4096</v>
      </c>
      <c r="E1847" s="27">
        <v>470.42</v>
      </c>
      <c r="F1847" s="17">
        <v>5210941</v>
      </c>
      <c r="G1847" s="47" t="s">
        <v>4070</v>
      </c>
      <c r="H1847" s="47" t="s">
        <v>1951</v>
      </c>
      <c r="I1847" s="57">
        <v>39680</v>
      </c>
      <c r="J1847" s="57">
        <v>44325</v>
      </c>
      <c r="K1847" s="47" t="s">
        <v>737</v>
      </c>
      <c r="L1847" s="47" t="s">
        <v>2641</v>
      </c>
    </row>
    <row r="1848" spans="1:12">
      <c r="A1848" s="14">
        <v>1845</v>
      </c>
      <c r="B1848" s="45" t="s">
        <v>8315</v>
      </c>
      <c r="C1848" s="45" t="s">
        <v>395</v>
      </c>
      <c r="D1848" s="45" t="s">
        <v>2155</v>
      </c>
      <c r="E1848" s="25">
        <v>2799.87</v>
      </c>
      <c r="F1848" s="15">
        <v>5340624</v>
      </c>
      <c r="G1848" s="45" t="s">
        <v>2156</v>
      </c>
      <c r="H1848" s="45" t="s">
        <v>1951</v>
      </c>
      <c r="I1848" s="58">
        <v>39685</v>
      </c>
      <c r="J1848" s="58">
        <v>44068</v>
      </c>
      <c r="K1848" s="45" t="s">
        <v>425</v>
      </c>
      <c r="L1848" s="45" t="s">
        <v>2157</v>
      </c>
    </row>
    <row r="1849" spans="1:12">
      <c r="A1849" s="16">
        <v>1846</v>
      </c>
      <c r="B1849" s="47" t="s">
        <v>2154</v>
      </c>
      <c r="C1849" s="47" t="s">
        <v>395</v>
      </c>
      <c r="D1849" s="47" t="s">
        <v>2155</v>
      </c>
      <c r="E1849" s="27">
        <v>8866.2000000000007</v>
      </c>
      <c r="F1849" s="17">
        <v>5340624</v>
      </c>
      <c r="G1849" s="47" t="s">
        <v>2156</v>
      </c>
      <c r="H1849" s="47" t="s">
        <v>1951</v>
      </c>
      <c r="I1849" s="57">
        <v>39685</v>
      </c>
      <c r="J1849" s="57">
        <v>44068</v>
      </c>
      <c r="K1849" s="47" t="s">
        <v>425</v>
      </c>
      <c r="L1849" s="47" t="s">
        <v>2157</v>
      </c>
    </row>
    <row r="1850" spans="1:12">
      <c r="A1850" s="14">
        <v>1847</v>
      </c>
      <c r="B1850" s="45" t="s">
        <v>8316</v>
      </c>
      <c r="C1850" s="45" t="s">
        <v>395</v>
      </c>
      <c r="D1850" s="45" t="s">
        <v>8317</v>
      </c>
      <c r="E1850" s="25">
        <v>406.46</v>
      </c>
      <c r="F1850" s="15">
        <v>5427967</v>
      </c>
      <c r="G1850" s="45" t="s">
        <v>8318</v>
      </c>
      <c r="H1850" s="45" t="s">
        <v>2008</v>
      </c>
      <c r="I1850" s="58">
        <v>39685</v>
      </c>
      <c r="J1850" s="58">
        <v>44068</v>
      </c>
      <c r="K1850" s="45" t="s">
        <v>356</v>
      </c>
      <c r="L1850" s="45" t="s">
        <v>2265</v>
      </c>
    </row>
    <row r="1851" spans="1:12">
      <c r="A1851" s="16">
        <v>1848</v>
      </c>
      <c r="B1851" s="47" t="s">
        <v>4328</v>
      </c>
      <c r="C1851" s="47" t="s">
        <v>395</v>
      </c>
      <c r="D1851" s="47" t="s">
        <v>4329</v>
      </c>
      <c r="E1851" s="27">
        <v>368.53</v>
      </c>
      <c r="F1851" s="17">
        <v>2634015</v>
      </c>
      <c r="G1851" s="47" t="s">
        <v>4330</v>
      </c>
      <c r="H1851" s="47" t="s">
        <v>1951</v>
      </c>
      <c r="I1851" s="57">
        <v>39687</v>
      </c>
      <c r="J1851" s="57">
        <v>44364</v>
      </c>
      <c r="K1851" s="47" t="s">
        <v>1420</v>
      </c>
      <c r="L1851" s="47" t="s">
        <v>2397</v>
      </c>
    </row>
    <row r="1852" spans="1:12">
      <c r="A1852" s="14">
        <v>1849</v>
      </c>
      <c r="B1852" s="45" t="s">
        <v>8319</v>
      </c>
      <c r="C1852" s="45" t="s">
        <v>395</v>
      </c>
      <c r="D1852" s="45" t="s">
        <v>3014</v>
      </c>
      <c r="E1852" s="25">
        <v>11572.97</v>
      </c>
      <c r="F1852" s="15">
        <v>5032938</v>
      </c>
      <c r="G1852" s="45" t="s">
        <v>8320</v>
      </c>
      <c r="H1852" s="45" t="s">
        <v>1951</v>
      </c>
      <c r="I1852" s="58">
        <v>39688</v>
      </c>
      <c r="J1852" s="58">
        <v>44071</v>
      </c>
      <c r="K1852" s="45" t="s">
        <v>737</v>
      </c>
      <c r="L1852" s="45" t="s">
        <v>3014</v>
      </c>
    </row>
    <row r="1853" spans="1:12">
      <c r="A1853" s="16">
        <v>1850</v>
      </c>
      <c r="B1853" s="47" t="s">
        <v>8321</v>
      </c>
      <c r="C1853" s="47" t="s">
        <v>395</v>
      </c>
      <c r="D1853" s="47" t="s">
        <v>8322</v>
      </c>
      <c r="E1853" s="27">
        <v>1493.6</v>
      </c>
      <c r="F1853" s="17">
        <v>5157641</v>
      </c>
      <c r="G1853" s="47" t="s">
        <v>8323</v>
      </c>
      <c r="H1853" s="47" t="s">
        <v>1951</v>
      </c>
      <c r="I1853" s="57">
        <v>39688</v>
      </c>
      <c r="J1853" s="57">
        <v>44071</v>
      </c>
      <c r="K1853" s="47" t="s">
        <v>697</v>
      </c>
      <c r="L1853" s="47" t="s">
        <v>1562</v>
      </c>
    </row>
    <row r="1854" spans="1:12">
      <c r="A1854" s="14">
        <v>1851</v>
      </c>
      <c r="B1854" s="45" t="s">
        <v>2486</v>
      </c>
      <c r="C1854" s="45" t="s">
        <v>395</v>
      </c>
      <c r="D1854" s="45" t="s">
        <v>2487</v>
      </c>
      <c r="E1854" s="25">
        <v>1080.48</v>
      </c>
      <c r="F1854" s="15">
        <v>5626412</v>
      </c>
      <c r="G1854" s="45" t="s">
        <v>2488</v>
      </c>
      <c r="H1854" s="45" t="s">
        <v>1951</v>
      </c>
      <c r="I1854" s="58">
        <v>39688</v>
      </c>
      <c r="J1854" s="58">
        <v>44071</v>
      </c>
      <c r="K1854" s="45" t="s">
        <v>356</v>
      </c>
      <c r="L1854" s="45" t="s">
        <v>2194</v>
      </c>
    </row>
    <row r="1855" spans="1:12">
      <c r="A1855" s="16">
        <v>1852</v>
      </c>
      <c r="B1855" s="47" t="s">
        <v>3021</v>
      </c>
      <c r="C1855" s="47" t="s">
        <v>395</v>
      </c>
      <c r="D1855" s="47" t="s">
        <v>3022</v>
      </c>
      <c r="E1855" s="27">
        <v>903.79</v>
      </c>
      <c r="F1855" s="17">
        <v>2827298</v>
      </c>
      <c r="G1855" s="47" t="s">
        <v>3023</v>
      </c>
      <c r="H1855" s="47" t="s">
        <v>1951</v>
      </c>
      <c r="I1855" s="57">
        <v>39692</v>
      </c>
      <c r="J1855" s="57">
        <v>44350</v>
      </c>
      <c r="K1855" s="47" t="s">
        <v>425</v>
      </c>
      <c r="L1855" s="47" t="s">
        <v>2110</v>
      </c>
    </row>
    <row r="1856" spans="1:12">
      <c r="A1856" s="14">
        <v>1853</v>
      </c>
      <c r="B1856" s="45" t="s">
        <v>2158</v>
      </c>
      <c r="C1856" s="45" t="s">
        <v>395</v>
      </c>
      <c r="D1856" s="45" t="s">
        <v>2159</v>
      </c>
      <c r="E1856" s="25">
        <v>159.11000000000001</v>
      </c>
      <c r="F1856" s="15">
        <v>3856259</v>
      </c>
      <c r="G1856" s="45" t="s">
        <v>2160</v>
      </c>
      <c r="H1856" s="45" t="s">
        <v>1951</v>
      </c>
      <c r="I1856" s="58">
        <v>39693</v>
      </c>
      <c r="J1856" s="58">
        <v>44076</v>
      </c>
      <c r="K1856" s="45" t="s">
        <v>663</v>
      </c>
      <c r="L1856" s="45" t="s">
        <v>2045</v>
      </c>
    </row>
    <row r="1857" spans="1:12">
      <c r="A1857" s="16">
        <v>1854</v>
      </c>
      <c r="B1857" s="47" t="s">
        <v>8324</v>
      </c>
      <c r="C1857" s="47" t="s">
        <v>395</v>
      </c>
      <c r="D1857" s="47" t="s">
        <v>8325</v>
      </c>
      <c r="E1857" s="27">
        <v>651.27</v>
      </c>
      <c r="F1857" s="17">
        <v>5358264</v>
      </c>
      <c r="G1857" s="47" t="s">
        <v>1742</v>
      </c>
      <c r="H1857" s="47" t="s">
        <v>1951</v>
      </c>
      <c r="I1857" s="57">
        <v>39695</v>
      </c>
      <c r="J1857" s="57">
        <v>44078</v>
      </c>
      <c r="K1857" s="47" t="s">
        <v>1422</v>
      </c>
      <c r="L1857" s="47" t="s">
        <v>4391</v>
      </c>
    </row>
    <row r="1858" spans="1:12">
      <c r="A1858" s="14">
        <v>1855</v>
      </c>
      <c r="B1858" s="45" t="s">
        <v>2161</v>
      </c>
      <c r="C1858" s="45" t="s">
        <v>395</v>
      </c>
      <c r="D1858" s="45" t="s">
        <v>2162</v>
      </c>
      <c r="E1858" s="25">
        <v>35275.81</v>
      </c>
      <c r="F1858" s="15">
        <v>5185181</v>
      </c>
      <c r="G1858" s="45" t="s">
        <v>1770</v>
      </c>
      <c r="H1858" s="45" t="s">
        <v>1951</v>
      </c>
      <c r="I1858" s="58">
        <v>39695</v>
      </c>
      <c r="J1858" s="58">
        <v>44078</v>
      </c>
      <c r="K1858" s="45" t="s">
        <v>663</v>
      </c>
      <c r="L1858" s="45" t="s">
        <v>2163</v>
      </c>
    </row>
    <row r="1859" spans="1:12">
      <c r="A1859" s="16">
        <v>1856</v>
      </c>
      <c r="B1859" s="47" t="s">
        <v>4337</v>
      </c>
      <c r="C1859" s="47" t="s">
        <v>395</v>
      </c>
      <c r="D1859" s="47" t="s">
        <v>4338</v>
      </c>
      <c r="E1859" s="27">
        <v>3858.54</v>
      </c>
      <c r="F1859" s="17">
        <v>5599695</v>
      </c>
      <c r="G1859" s="47" t="s">
        <v>4339</v>
      </c>
      <c r="H1859" s="47" t="s">
        <v>2008</v>
      </c>
      <c r="I1859" s="57">
        <v>39700</v>
      </c>
      <c r="J1859" s="57">
        <v>44083</v>
      </c>
      <c r="K1859" s="47" t="s">
        <v>697</v>
      </c>
      <c r="L1859" s="47" t="s">
        <v>2045</v>
      </c>
    </row>
    <row r="1860" spans="1:12">
      <c r="A1860" s="14">
        <v>1857</v>
      </c>
      <c r="B1860" s="45" t="s">
        <v>8326</v>
      </c>
      <c r="C1860" s="45" t="s">
        <v>395</v>
      </c>
      <c r="D1860" s="45" t="s">
        <v>2140</v>
      </c>
      <c r="E1860" s="25">
        <v>41.85</v>
      </c>
      <c r="F1860" s="15">
        <v>3307808</v>
      </c>
      <c r="G1860" s="45" t="s">
        <v>8327</v>
      </c>
      <c r="H1860" s="45" t="s">
        <v>1951</v>
      </c>
      <c r="I1860" s="58">
        <v>39700</v>
      </c>
      <c r="J1860" s="58">
        <v>44083</v>
      </c>
      <c r="K1860" s="45" t="s">
        <v>356</v>
      </c>
      <c r="L1860" s="45" t="s">
        <v>2142</v>
      </c>
    </row>
    <row r="1861" spans="1:12">
      <c r="A1861" s="16">
        <v>1858</v>
      </c>
      <c r="B1861" s="47" t="s">
        <v>8328</v>
      </c>
      <c r="C1861" s="47" t="s">
        <v>395</v>
      </c>
      <c r="D1861" s="47" t="s">
        <v>8329</v>
      </c>
      <c r="E1861" s="27">
        <v>135.38999999999999</v>
      </c>
      <c r="F1861" s="17">
        <v>2600161</v>
      </c>
      <c r="G1861" s="47" t="s">
        <v>8330</v>
      </c>
      <c r="H1861" s="47" t="s">
        <v>1951</v>
      </c>
      <c r="I1861" s="57">
        <v>39700</v>
      </c>
      <c r="J1861" s="57">
        <v>44083</v>
      </c>
      <c r="K1861" s="47" t="s">
        <v>697</v>
      </c>
      <c r="L1861" s="47" t="s">
        <v>2087</v>
      </c>
    </row>
    <row r="1862" spans="1:12">
      <c r="A1862" s="14">
        <v>1859</v>
      </c>
      <c r="B1862" s="45" t="s">
        <v>8331</v>
      </c>
      <c r="C1862" s="45" t="s">
        <v>395</v>
      </c>
      <c r="D1862" s="45" t="s">
        <v>2140</v>
      </c>
      <c r="E1862" s="25">
        <v>85.79</v>
      </c>
      <c r="F1862" s="15">
        <v>3307808</v>
      </c>
      <c r="G1862" s="45" t="s">
        <v>8327</v>
      </c>
      <c r="H1862" s="45" t="s">
        <v>1951</v>
      </c>
      <c r="I1862" s="58">
        <v>39700</v>
      </c>
      <c r="J1862" s="58">
        <v>44083</v>
      </c>
      <c r="K1862" s="45" t="s">
        <v>356</v>
      </c>
      <c r="L1862" s="45" t="s">
        <v>2142</v>
      </c>
    </row>
    <row r="1863" spans="1:12">
      <c r="A1863" s="16">
        <v>1860</v>
      </c>
      <c r="B1863" s="47" t="s">
        <v>2164</v>
      </c>
      <c r="C1863" s="47" t="s">
        <v>395</v>
      </c>
      <c r="D1863" s="47" t="s">
        <v>682</v>
      </c>
      <c r="E1863" s="27">
        <v>1789.62</v>
      </c>
      <c r="F1863" s="17">
        <v>5185181</v>
      </c>
      <c r="G1863" s="47" t="s">
        <v>1770</v>
      </c>
      <c r="H1863" s="47" t="s">
        <v>1951</v>
      </c>
      <c r="I1863" s="57">
        <v>39700</v>
      </c>
      <c r="J1863" s="57">
        <v>44083</v>
      </c>
      <c r="K1863" s="47" t="s">
        <v>663</v>
      </c>
      <c r="L1863" s="47" t="s">
        <v>2165</v>
      </c>
    </row>
    <row r="1864" spans="1:12">
      <c r="A1864" s="14">
        <v>1861</v>
      </c>
      <c r="B1864" s="45" t="s">
        <v>8332</v>
      </c>
      <c r="C1864" s="45" t="s">
        <v>395</v>
      </c>
      <c r="D1864" s="45" t="s">
        <v>8333</v>
      </c>
      <c r="E1864" s="25">
        <v>59.03</v>
      </c>
      <c r="F1864" s="15">
        <v>2600161</v>
      </c>
      <c r="G1864" s="45" t="s">
        <v>8330</v>
      </c>
      <c r="H1864" s="45" t="s">
        <v>1951</v>
      </c>
      <c r="I1864" s="58">
        <v>39700</v>
      </c>
      <c r="J1864" s="58">
        <v>44083</v>
      </c>
      <c r="K1864" s="45" t="s">
        <v>2450</v>
      </c>
      <c r="L1864" s="45" t="s">
        <v>3284</v>
      </c>
    </row>
    <row r="1865" spans="1:12">
      <c r="A1865" s="16">
        <v>1862</v>
      </c>
      <c r="B1865" s="47" t="s">
        <v>2169</v>
      </c>
      <c r="C1865" s="47" t="s">
        <v>395</v>
      </c>
      <c r="D1865" s="47" t="s">
        <v>2171</v>
      </c>
      <c r="E1865" s="27">
        <v>2661.84</v>
      </c>
      <c r="F1865" s="17">
        <v>2160757</v>
      </c>
      <c r="G1865" s="47" t="s">
        <v>2172</v>
      </c>
      <c r="H1865" s="47" t="s">
        <v>1951</v>
      </c>
      <c r="I1865" s="57">
        <v>39702</v>
      </c>
      <c r="J1865" s="57">
        <v>44085</v>
      </c>
      <c r="K1865" s="47" t="s">
        <v>737</v>
      </c>
      <c r="L1865" s="47" t="s">
        <v>2173</v>
      </c>
    </row>
    <row r="1866" spans="1:12">
      <c r="A1866" s="14">
        <v>1863</v>
      </c>
      <c r="B1866" s="45" t="s">
        <v>2166</v>
      </c>
      <c r="C1866" s="45" t="s">
        <v>395</v>
      </c>
      <c r="D1866" s="45" t="s">
        <v>2167</v>
      </c>
      <c r="E1866" s="25">
        <v>39.549999999999997</v>
      </c>
      <c r="F1866" s="15">
        <v>5495369</v>
      </c>
      <c r="G1866" s="45" t="s">
        <v>1627</v>
      </c>
      <c r="H1866" s="45" t="s">
        <v>1951</v>
      </c>
      <c r="I1866" s="58">
        <v>39702</v>
      </c>
      <c r="J1866" s="58">
        <v>44085</v>
      </c>
      <c r="K1866" s="45" t="s">
        <v>180</v>
      </c>
      <c r="L1866" s="45" t="s">
        <v>2168</v>
      </c>
    </row>
    <row r="1867" spans="1:12">
      <c r="A1867" s="16">
        <v>1864</v>
      </c>
      <c r="B1867" s="47" t="s">
        <v>8334</v>
      </c>
      <c r="C1867" s="47" t="s">
        <v>395</v>
      </c>
      <c r="D1867" s="47" t="s">
        <v>2175</v>
      </c>
      <c r="E1867" s="27">
        <v>398.36</v>
      </c>
      <c r="F1867" s="17">
        <v>5489601</v>
      </c>
      <c r="G1867" s="47" t="s">
        <v>1713</v>
      </c>
      <c r="H1867" s="47" t="s">
        <v>2008</v>
      </c>
      <c r="I1867" s="57">
        <v>39702</v>
      </c>
      <c r="J1867" s="57">
        <v>44085</v>
      </c>
      <c r="K1867" s="47" t="s">
        <v>697</v>
      </c>
      <c r="L1867" s="47" t="s">
        <v>2063</v>
      </c>
    </row>
    <row r="1868" spans="1:12">
      <c r="A1868" s="14">
        <v>1865</v>
      </c>
      <c r="B1868" s="45" t="s">
        <v>2174</v>
      </c>
      <c r="C1868" s="45" t="s">
        <v>395</v>
      </c>
      <c r="D1868" s="45" t="s">
        <v>2175</v>
      </c>
      <c r="E1868" s="25">
        <v>3771.56</v>
      </c>
      <c r="F1868" s="15">
        <v>5103576</v>
      </c>
      <c r="G1868" s="45" t="s">
        <v>2176</v>
      </c>
      <c r="H1868" s="45" t="s">
        <v>1951</v>
      </c>
      <c r="I1868" s="58">
        <v>39707</v>
      </c>
      <c r="J1868" s="58">
        <v>44171</v>
      </c>
      <c r="K1868" s="45" t="s">
        <v>697</v>
      </c>
      <c r="L1868" s="45" t="s">
        <v>2177</v>
      </c>
    </row>
    <row r="1869" spans="1:12">
      <c r="A1869" s="16">
        <v>1866</v>
      </c>
      <c r="B1869" s="47" t="s">
        <v>8335</v>
      </c>
      <c r="C1869" s="47" t="s">
        <v>395</v>
      </c>
      <c r="D1869" s="47" t="s">
        <v>8336</v>
      </c>
      <c r="E1869" s="27">
        <v>2691.87</v>
      </c>
      <c r="F1869" s="17">
        <v>5414717</v>
      </c>
      <c r="G1869" s="47" t="s">
        <v>8337</v>
      </c>
      <c r="H1869" s="47" t="s">
        <v>1951</v>
      </c>
      <c r="I1869" s="57">
        <v>39714</v>
      </c>
      <c r="J1869" s="57">
        <v>44451</v>
      </c>
      <c r="K1869" s="47" t="s">
        <v>1987</v>
      </c>
      <c r="L1869" s="47" t="s">
        <v>4681</v>
      </c>
    </row>
    <row r="1870" spans="1:12">
      <c r="A1870" s="14">
        <v>1867</v>
      </c>
      <c r="B1870" s="45" t="s">
        <v>8338</v>
      </c>
      <c r="C1870" s="45" t="s">
        <v>395</v>
      </c>
      <c r="D1870" s="45" t="s">
        <v>8339</v>
      </c>
      <c r="E1870" s="25">
        <v>507.13</v>
      </c>
      <c r="F1870" s="15">
        <v>5198003</v>
      </c>
      <c r="G1870" s="45" t="s">
        <v>8340</v>
      </c>
      <c r="H1870" s="45" t="s">
        <v>1951</v>
      </c>
      <c r="I1870" s="58">
        <v>39715</v>
      </c>
      <c r="J1870" s="58">
        <v>44098</v>
      </c>
      <c r="K1870" s="45" t="s">
        <v>425</v>
      </c>
      <c r="L1870" s="45" t="s">
        <v>2110</v>
      </c>
    </row>
    <row r="1871" spans="1:12">
      <c r="A1871" s="16">
        <v>1868</v>
      </c>
      <c r="B1871" s="47" t="s">
        <v>8341</v>
      </c>
      <c r="C1871" s="47" t="s">
        <v>395</v>
      </c>
      <c r="D1871" s="47" t="s">
        <v>7181</v>
      </c>
      <c r="E1871" s="27">
        <v>50.72</v>
      </c>
      <c r="F1871" s="17">
        <v>5168724</v>
      </c>
      <c r="G1871" s="47" t="s">
        <v>7182</v>
      </c>
      <c r="H1871" s="47" t="s">
        <v>1951</v>
      </c>
      <c r="I1871" s="57">
        <v>39717</v>
      </c>
      <c r="J1871" s="57">
        <v>44100</v>
      </c>
      <c r="K1871" s="47" t="s">
        <v>168</v>
      </c>
      <c r="L1871" s="47" t="s">
        <v>2198</v>
      </c>
    </row>
    <row r="1872" spans="1:12">
      <c r="A1872" s="14">
        <v>1869</v>
      </c>
      <c r="B1872" s="45" t="s">
        <v>8342</v>
      </c>
      <c r="C1872" s="45" t="s">
        <v>395</v>
      </c>
      <c r="D1872" s="45" t="s">
        <v>8343</v>
      </c>
      <c r="E1872" s="25">
        <v>1237.17</v>
      </c>
      <c r="F1872" s="15">
        <v>5214971</v>
      </c>
      <c r="G1872" s="45" t="s">
        <v>8344</v>
      </c>
      <c r="H1872" s="45" t="s">
        <v>1951</v>
      </c>
      <c r="I1872" s="58">
        <v>39720</v>
      </c>
      <c r="J1872" s="58">
        <v>44103</v>
      </c>
      <c r="K1872" s="45" t="s">
        <v>655</v>
      </c>
      <c r="L1872" s="45" t="s">
        <v>8345</v>
      </c>
    </row>
    <row r="1873" spans="1:12">
      <c r="A1873" s="16">
        <v>1870</v>
      </c>
      <c r="B1873" s="47" t="s">
        <v>2178</v>
      </c>
      <c r="C1873" s="47" t="s">
        <v>395</v>
      </c>
      <c r="D1873" s="47" t="s">
        <v>2179</v>
      </c>
      <c r="E1873" s="27">
        <v>109.17</v>
      </c>
      <c r="F1873" s="17">
        <v>3307085</v>
      </c>
      <c r="G1873" s="47" t="s">
        <v>2180</v>
      </c>
      <c r="H1873" s="47" t="s">
        <v>1951</v>
      </c>
      <c r="I1873" s="57">
        <v>39721</v>
      </c>
      <c r="J1873" s="57">
        <v>44104</v>
      </c>
      <c r="K1873" s="47" t="s">
        <v>356</v>
      </c>
      <c r="L1873" s="47" t="s">
        <v>2142</v>
      </c>
    </row>
    <row r="1874" spans="1:12">
      <c r="A1874" s="14">
        <v>1871</v>
      </c>
      <c r="B1874" s="45" t="s">
        <v>8346</v>
      </c>
      <c r="C1874" s="45" t="s">
        <v>395</v>
      </c>
      <c r="D1874" s="45" t="s">
        <v>8347</v>
      </c>
      <c r="E1874" s="25">
        <v>578.19000000000005</v>
      </c>
      <c r="F1874" s="15">
        <v>5497736</v>
      </c>
      <c r="G1874" s="45" t="s">
        <v>2117</v>
      </c>
      <c r="H1874" s="45" t="s">
        <v>1951</v>
      </c>
      <c r="I1874" s="58">
        <v>39728</v>
      </c>
      <c r="J1874" s="58">
        <v>44111</v>
      </c>
      <c r="K1874" s="45" t="s">
        <v>456</v>
      </c>
      <c r="L1874" s="45" t="s">
        <v>521</v>
      </c>
    </row>
    <row r="1875" spans="1:12">
      <c r="A1875" s="16">
        <v>1872</v>
      </c>
      <c r="B1875" s="47" t="s">
        <v>2187</v>
      </c>
      <c r="C1875" s="47" t="s">
        <v>395</v>
      </c>
      <c r="D1875" s="47" t="s">
        <v>2188</v>
      </c>
      <c r="E1875" s="27">
        <v>3552.77</v>
      </c>
      <c r="F1875" s="17">
        <v>5209358</v>
      </c>
      <c r="G1875" s="47" t="s">
        <v>2189</v>
      </c>
      <c r="H1875" s="47" t="s">
        <v>1951</v>
      </c>
      <c r="I1875" s="57">
        <v>39729</v>
      </c>
      <c r="J1875" s="57">
        <v>41920</v>
      </c>
      <c r="K1875" s="47" t="s">
        <v>737</v>
      </c>
      <c r="L1875" s="47" t="s">
        <v>2173</v>
      </c>
    </row>
    <row r="1876" spans="1:12">
      <c r="A1876" s="14">
        <v>1873</v>
      </c>
      <c r="B1876" s="45" t="s">
        <v>8348</v>
      </c>
      <c r="C1876" s="45" t="s">
        <v>395</v>
      </c>
      <c r="D1876" s="45" t="s">
        <v>8349</v>
      </c>
      <c r="E1876" s="25">
        <v>9673.61</v>
      </c>
      <c r="F1876" s="15">
        <v>5276861</v>
      </c>
      <c r="G1876" s="45" t="s">
        <v>8350</v>
      </c>
      <c r="H1876" s="45" t="s">
        <v>2008</v>
      </c>
      <c r="I1876" s="58">
        <v>39729</v>
      </c>
      <c r="J1876" s="58">
        <v>44112</v>
      </c>
      <c r="K1876" s="45" t="s">
        <v>356</v>
      </c>
      <c r="L1876" s="45" t="s">
        <v>2194</v>
      </c>
    </row>
    <row r="1877" spans="1:12">
      <c r="A1877" s="16">
        <v>1874</v>
      </c>
      <c r="B1877" s="47" t="s">
        <v>8351</v>
      </c>
      <c r="C1877" s="47" t="s">
        <v>395</v>
      </c>
      <c r="D1877" s="47" t="s">
        <v>5115</v>
      </c>
      <c r="E1877" s="27">
        <v>563.49</v>
      </c>
      <c r="F1877" s="17">
        <v>2800497</v>
      </c>
      <c r="G1877" s="47" t="s">
        <v>5116</v>
      </c>
      <c r="H1877" s="47" t="s">
        <v>1951</v>
      </c>
      <c r="I1877" s="57">
        <v>39729</v>
      </c>
      <c r="J1877" s="57">
        <v>44112</v>
      </c>
      <c r="K1877" s="47" t="s">
        <v>267</v>
      </c>
      <c r="L1877" s="47" t="s">
        <v>2458</v>
      </c>
    </row>
    <row r="1878" spans="1:12">
      <c r="A1878" s="14">
        <v>1875</v>
      </c>
      <c r="B1878" s="45" t="s">
        <v>8352</v>
      </c>
      <c r="C1878" s="45" t="s">
        <v>395</v>
      </c>
      <c r="D1878" s="45" t="s">
        <v>8353</v>
      </c>
      <c r="E1878" s="25">
        <v>582.27</v>
      </c>
      <c r="F1878" s="15">
        <v>5459362</v>
      </c>
      <c r="G1878" s="45" t="s">
        <v>7949</v>
      </c>
      <c r="H1878" s="45" t="s">
        <v>1951</v>
      </c>
      <c r="I1878" s="58">
        <v>39729</v>
      </c>
      <c r="J1878" s="58">
        <v>44112</v>
      </c>
      <c r="K1878" s="45" t="s">
        <v>356</v>
      </c>
      <c r="L1878" s="45" t="s">
        <v>2265</v>
      </c>
    </row>
    <row r="1879" spans="1:12">
      <c r="A1879" s="16">
        <v>1876</v>
      </c>
      <c r="B1879" s="47" t="s">
        <v>2184</v>
      </c>
      <c r="C1879" s="47" t="s">
        <v>395</v>
      </c>
      <c r="D1879" s="47" t="s">
        <v>2185</v>
      </c>
      <c r="E1879" s="27">
        <v>539.09</v>
      </c>
      <c r="F1879" s="17">
        <v>2097109</v>
      </c>
      <c r="G1879" s="47" t="s">
        <v>1850</v>
      </c>
      <c r="H1879" s="47" t="s">
        <v>1951</v>
      </c>
      <c r="I1879" s="57">
        <v>39729</v>
      </c>
      <c r="J1879" s="57">
        <v>44112</v>
      </c>
      <c r="K1879" s="47" t="s">
        <v>267</v>
      </c>
      <c r="L1879" s="47" t="s">
        <v>2186</v>
      </c>
    </row>
    <row r="1880" spans="1:12">
      <c r="A1880" s="14">
        <v>1877</v>
      </c>
      <c r="B1880" s="45" t="s">
        <v>2475</v>
      </c>
      <c r="C1880" s="45" t="s">
        <v>395</v>
      </c>
      <c r="D1880" s="45" t="s">
        <v>2476</v>
      </c>
      <c r="E1880" s="25">
        <v>222.68</v>
      </c>
      <c r="F1880" s="15">
        <v>5485932</v>
      </c>
      <c r="G1880" s="45" t="s">
        <v>2477</v>
      </c>
      <c r="H1880" s="45" t="s">
        <v>1946</v>
      </c>
      <c r="I1880" s="58">
        <v>39729</v>
      </c>
      <c r="J1880" s="58">
        <v>44342</v>
      </c>
      <c r="K1880" s="45" t="s">
        <v>1303</v>
      </c>
      <c r="L1880" s="45" t="s">
        <v>2329</v>
      </c>
    </row>
    <row r="1881" spans="1:12">
      <c r="A1881" s="16">
        <v>1878</v>
      </c>
      <c r="B1881" s="47" t="s">
        <v>8354</v>
      </c>
      <c r="C1881" s="47" t="s">
        <v>395</v>
      </c>
      <c r="D1881" s="47" t="s">
        <v>8355</v>
      </c>
      <c r="E1881" s="27">
        <v>1057.08</v>
      </c>
      <c r="F1881" s="17">
        <v>5533864</v>
      </c>
      <c r="G1881" s="47" t="s">
        <v>2193</v>
      </c>
      <c r="H1881" s="47" t="s">
        <v>1951</v>
      </c>
      <c r="I1881" s="57">
        <v>39735</v>
      </c>
      <c r="J1881" s="57">
        <v>44118</v>
      </c>
      <c r="K1881" s="47" t="s">
        <v>267</v>
      </c>
      <c r="L1881" s="47" t="s">
        <v>2211</v>
      </c>
    </row>
    <row r="1882" spans="1:12">
      <c r="A1882" s="14">
        <v>1879</v>
      </c>
      <c r="B1882" s="45" t="s">
        <v>2190</v>
      </c>
      <c r="C1882" s="45" t="s">
        <v>395</v>
      </c>
      <c r="D1882" s="45" t="s">
        <v>2192</v>
      </c>
      <c r="E1882" s="25">
        <v>4907.6499999999996</v>
      </c>
      <c r="F1882" s="15">
        <v>5533864</v>
      </c>
      <c r="G1882" s="45" t="s">
        <v>2193</v>
      </c>
      <c r="H1882" s="45" t="s">
        <v>1951</v>
      </c>
      <c r="I1882" s="58">
        <v>39735</v>
      </c>
      <c r="J1882" s="58">
        <v>44118</v>
      </c>
      <c r="K1882" s="45" t="s">
        <v>356</v>
      </c>
      <c r="L1882" s="45" t="s">
        <v>2194</v>
      </c>
    </row>
    <row r="1883" spans="1:12">
      <c r="A1883" s="16">
        <v>1880</v>
      </c>
      <c r="B1883" s="47" t="s">
        <v>2195</v>
      </c>
      <c r="C1883" s="47" t="s">
        <v>395</v>
      </c>
      <c r="D1883" s="47" t="s">
        <v>2196</v>
      </c>
      <c r="E1883" s="27">
        <v>32.94</v>
      </c>
      <c r="F1883" s="17">
        <v>5197414</v>
      </c>
      <c r="G1883" s="47" t="s">
        <v>2197</v>
      </c>
      <c r="H1883" s="47" t="s">
        <v>1951</v>
      </c>
      <c r="I1883" s="57">
        <v>39738</v>
      </c>
      <c r="J1883" s="57">
        <v>44121</v>
      </c>
      <c r="K1883" s="47" t="s">
        <v>168</v>
      </c>
      <c r="L1883" s="47" t="s">
        <v>2198</v>
      </c>
    </row>
    <row r="1884" spans="1:12">
      <c r="A1884" s="14">
        <v>1881</v>
      </c>
      <c r="B1884" s="45" t="s">
        <v>8356</v>
      </c>
      <c r="C1884" s="45" t="s">
        <v>395</v>
      </c>
      <c r="D1884" s="45" t="s">
        <v>8357</v>
      </c>
      <c r="E1884" s="25">
        <v>901.49</v>
      </c>
      <c r="F1884" s="15">
        <v>5167329</v>
      </c>
      <c r="G1884" s="45" t="s">
        <v>2201</v>
      </c>
      <c r="H1884" s="45" t="s">
        <v>1951</v>
      </c>
      <c r="I1884" s="58">
        <v>39738</v>
      </c>
      <c r="J1884" s="58">
        <v>44121</v>
      </c>
      <c r="K1884" s="45" t="s">
        <v>663</v>
      </c>
      <c r="L1884" s="45" t="s">
        <v>2202</v>
      </c>
    </row>
    <row r="1885" spans="1:12">
      <c r="A1885" s="16">
        <v>1882</v>
      </c>
      <c r="B1885" s="47" t="s">
        <v>2199</v>
      </c>
      <c r="C1885" s="47" t="s">
        <v>395</v>
      </c>
      <c r="D1885" s="47" t="s">
        <v>2200</v>
      </c>
      <c r="E1885" s="27">
        <v>14070.46</v>
      </c>
      <c r="F1885" s="17">
        <v>5167329</v>
      </c>
      <c r="G1885" s="47" t="s">
        <v>2201</v>
      </c>
      <c r="H1885" s="47" t="s">
        <v>1951</v>
      </c>
      <c r="I1885" s="57">
        <v>39738</v>
      </c>
      <c r="J1885" s="57">
        <v>44121</v>
      </c>
      <c r="K1885" s="47" t="s">
        <v>663</v>
      </c>
      <c r="L1885" s="47" t="s">
        <v>2202</v>
      </c>
    </row>
    <row r="1886" spans="1:12">
      <c r="A1886" s="14">
        <v>1883</v>
      </c>
      <c r="B1886" s="45" t="s">
        <v>2203</v>
      </c>
      <c r="C1886" s="45" t="s">
        <v>395</v>
      </c>
      <c r="D1886" s="45" t="s">
        <v>2204</v>
      </c>
      <c r="E1886" s="25">
        <v>2372.7399999999998</v>
      </c>
      <c r="F1886" s="15">
        <v>5199123</v>
      </c>
      <c r="G1886" s="45" t="s">
        <v>1628</v>
      </c>
      <c r="H1886" s="45" t="s">
        <v>1951</v>
      </c>
      <c r="I1886" s="58">
        <v>39743</v>
      </c>
      <c r="J1886" s="58">
        <v>44126</v>
      </c>
      <c r="K1886" s="45" t="s">
        <v>267</v>
      </c>
      <c r="L1886" s="45" t="s">
        <v>1983</v>
      </c>
    </row>
    <row r="1887" spans="1:12">
      <c r="A1887" s="16">
        <v>1884</v>
      </c>
      <c r="B1887" s="47" t="s">
        <v>8358</v>
      </c>
      <c r="C1887" s="47" t="s">
        <v>395</v>
      </c>
      <c r="D1887" s="47" t="s">
        <v>8359</v>
      </c>
      <c r="E1887" s="27">
        <v>2983.21</v>
      </c>
      <c r="F1887" s="17">
        <v>5204631</v>
      </c>
      <c r="G1887" s="47" t="s">
        <v>1606</v>
      </c>
      <c r="H1887" s="47" t="s">
        <v>2008</v>
      </c>
      <c r="I1887" s="57">
        <v>39745</v>
      </c>
      <c r="J1887" s="57">
        <v>44128</v>
      </c>
      <c r="K1887" s="47" t="s">
        <v>1419</v>
      </c>
      <c r="L1887" s="47" t="s">
        <v>1303</v>
      </c>
    </row>
    <row r="1888" spans="1:12">
      <c r="A1888" s="14">
        <v>1885</v>
      </c>
      <c r="B1888" s="45" t="s">
        <v>2205</v>
      </c>
      <c r="C1888" s="45" t="s">
        <v>395</v>
      </c>
      <c r="D1888" s="45" t="s">
        <v>2206</v>
      </c>
      <c r="E1888" s="25">
        <v>3797.19</v>
      </c>
      <c r="F1888" s="15">
        <v>5199123</v>
      </c>
      <c r="G1888" s="45" t="s">
        <v>1628</v>
      </c>
      <c r="H1888" s="45" t="s">
        <v>1951</v>
      </c>
      <c r="I1888" s="58">
        <v>39752</v>
      </c>
      <c r="J1888" s="58">
        <v>44135</v>
      </c>
      <c r="K1888" s="45" t="s">
        <v>2207</v>
      </c>
      <c r="L1888" s="45" t="s">
        <v>2208</v>
      </c>
    </row>
    <row r="1889" spans="1:12">
      <c r="A1889" s="16">
        <v>1886</v>
      </c>
      <c r="B1889" s="47" t="s">
        <v>8360</v>
      </c>
      <c r="C1889" s="47" t="s">
        <v>395</v>
      </c>
      <c r="D1889" s="47" t="s">
        <v>8361</v>
      </c>
      <c r="E1889" s="27">
        <v>2890.72</v>
      </c>
      <c r="F1889" s="17">
        <v>2888696</v>
      </c>
      <c r="G1889" s="47" t="s">
        <v>1744</v>
      </c>
      <c r="H1889" s="47" t="s">
        <v>1951</v>
      </c>
      <c r="I1889" s="57">
        <v>39757</v>
      </c>
      <c r="J1889" s="57">
        <v>44140</v>
      </c>
      <c r="K1889" s="47" t="s">
        <v>747</v>
      </c>
      <c r="L1889" s="47" t="s">
        <v>2596</v>
      </c>
    </row>
    <row r="1890" spans="1:12">
      <c r="A1890" s="14">
        <v>1887</v>
      </c>
      <c r="B1890" s="45" t="s">
        <v>8362</v>
      </c>
      <c r="C1890" s="45" t="s">
        <v>395</v>
      </c>
      <c r="D1890" s="45" t="s">
        <v>8363</v>
      </c>
      <c r="E1890" s="25">
        <v>901.39</v>
      </c>
      <c r="F1890" s="15">
        <v>5310679</v>
      </c>
      <c r="G1890" s="45" t="s">
        <v>8364</v>
      </c>
      <c r="H1890" s="45" t="s">
        <v>1951</v>
      </c>
      <c r="I1890" s="58">
        <v>39758</v>
      </c>
      <c r="J1890" s="58">
        <v>44141</v>
      </c>
      <c r="K1890" s="45" t="s">
        <v>655</v>
      </c>
      <c r="L1890" s="45" t="s">
        <v>8365</v>
      </c>
    </row>
    <row r="1891" spans="1:12">
      <c r="A1891" s="16">
        <v>1888</v>
      </c>
      <c r="B1891" s="47" t="s">
        <v>2209</v>
      </c>
      <c r="C1891" s="47" t="s">
        <v>395</v>
      </c>
      <c r="D1891" s="47" t="s">
        <v>2210</v>
      </c>
      <c r="E1891" s="27">
        <v>321.67</v>
      </c>
      <c r="F1891" s="17">
        <v>2696304</v>
      </c>
      <c r="G1891" s="47" t="s">
        <v>215</v>
      </c>
      <c r="H1891" s="47" t="s">
        <v>1951</v>
      </c>
      <c r="I1891" s="57">
        <v>39758</v>
      </c>
      <c r="J1891" s="57">
        <v>44141</v>
      </c>
      <c r="K1891" s="47" t="s">
        <v>267</v>
      </c>
      <c r="L1891" s="47" t="s">
        <v>2211</v>
      </c>
    </row>
    <row r="1892" spans="1:12">
      <c r="A1892" s="14">
        <v>1889</v>
      </c>
      <c r="B1892" s="45" t="s">
        <v>8366</v>
      </c>
      <c r="C1892" s="45" t="s">
        <v>395</v>
      </c>
      <c r="D1892" s="45" t="s">
        <v>3275</v>
      </c>
      <c r="E1892" s="25">
        <v>195.32</v>
      </c>
      <c r="F1892" s="15">
        <v>5273072</v>
      </c>
      <c r="G1892" s="45" t="s">
        <v>8367</v>
      </c>
      <c r="H1892" s="45" t="s">
        <v>1951</v>
      </c>
      <c r="I1892" s="58">
        <v>39758</v>
      </c>
      <c r="J1892" s="58">
        <v>44141</v>
      </c>
      <c r="K1892" s="45" t="s">
        <v>1422</v>
      </c>
      <c r="L1892" s="45" t="s">
        <v>2037</v>
      </c>
    </row>
    <row r="1893" spans="1:12">
      <c r="A1893" s="16">
        <v>1890</v>
      </c>
      <c r="B1893" s="47" t="s">
        <v>8368</v>
      </c>
      <c r="C1893" s="47" t="s">
        <v>395</v>
      </c>
      <c r="D1893" s="47" t="s">
        <v>2130</v>
      </c>
      <c r="E1893" s="27">
        <v>1483.8</v>
      </c>
      <c r="F1893" s="17">
        <v>5232392</v>
      </c>
      <c r="G1893" s="47" t="s">
        <v>8369</v>
      </c>
      <c r="H1893" s="47" t="s">
        <v>1951</v>
      </c>
      <c r="I1893" s="57">
        <v>39758</v>
      </c>
      <c r="J1893" s="57">
        <v>44141</v>
      </c>
      <c r="K1893" s="47" t="s">
        <v>425</v>
      </c>
      <c r="L1893" s="47" t="s">
        <v>3265</v>
      </c>
    </row>
    <row r="1894" spans="1:12">
      <c r="A1894" s="14">
        <v>1891</v>
      </c>
      <c r="B1894" s="45" t="s">
        <v>8370</v>
      </c>
      <c r="C1894" s="45" t="s">
        <v>395</v>
      </c>
      <c r="D1894" s="45" t="s">
        <v>4338</v>
      </c>
      <c r="E1894" s="25">
        <v>32.840000000000003</v>
      </c>
      <c r="F1894" s="15">
        <v>5215331</v>
      </c>
      <c r="G1894" s="45" t="s">
        <v>6666</v>
      </c>
      <c r="H1894" s="45" t="s">
        <v>2008</v>
      </c>
      <c r="I1894" s="58">
        <v>39758</v>
      </c>
      <c r="J1894" s="58">
        <v>44141</v>
      </c>
      <c r="K1894" s="45" t="s">
        <v>356</v>
      </c>
      <c r="L1894" s="45" t="s">
        <v>2367</v>
      </c>
    </row>
    <row r="1895" spans="1:12">
      <c r="A1895" s="16">
        <v>1892</v>
      </c>
      <c r="B1895" s="47" t="s">
        <v>8371</v>
      </c>
      <c r="C1895" s="47" t="s">
        <v>395</v>
      </c>
      <c r="D1895" s="47" t="s">
        <v>8372</v>
      </c>
      <c r="E1895" s="27">
        <v>8034.46</v>
      </c>
      <c r="F1895" s="17">
        <v>5340624</v>
      </c>
      <c r="G1895" s="47" t="s">
        <v>2156</v>
      </c>
      <c r="H1895" s="47" t="s">
        <v>1951</v>
      </c>
      <c r="I1895" s="57">
        <v>39766</v>
      </c>
      <c r="J1895" s="57">
        <v>44149</v>
      </c>
      <c r="K1895" s="47" t="s">
        <v>425</v>
      </c>
      <c r="L1895" s="47" t="s">
        <v>2124</v>
      </c>
    </row>
    <row r="1896" spans="1:12">
      <c r="A1896" s="14">
        <v>1893</v>
      </c>
      <c r="B1896" s="45" t="s">
        <v>2212</v>
      </c>
      <c r="C1896" s="45" t="s">
        <v>395</v>
      </c>
      <c r="D1896" s="45" t="s">
        <v>2213</v>
      </c>
      <c r="E1896" s="25">
        <v>5468.27</v>
      </c>
      <c r="F1896" s="15">
        <v>5239079</v>
      </c>
      <c r="G1896" s="45" t="s">
        <v>2214</v>
      </c>
      <c r="H1896" s="45" t="s">
        <v>1951</v>
      </c>
      <c r="I1896" s="58">
        <v>39771</v>
      </c>
      <c r="J1896" s="58">
        <v>44531</v>
      </c>
      <c r="K1896" s="45" t="s">
        <v>356</v>
      </c>
      <c r="L1896" s="45" t="s">
        <v>2114</v>
      </c>
    </row>
    <row r="1897" spans="1:12">
      <c r="A1897" s="16">
        <v>1894</v>
      </c>
      <c r="B1897" s="47" t="s">
        <v>8373</v>
      </c>
      <c r="C1897" s="47" t="s">
        <v>395</v>
      </c>
      <c r="D1897" s="47" t="s">
        <v>3665</v>
      </c>
      <c r="E1897" s="27">
        <v>84.61</v>
      </c>
      <c r="F1897" s="17">
        <v>2726793</v>
      </c>
      <c r="G1897" s="47" t="s">
        <v>1460</v>
      </c>
      <c r="H1897" s="47" t="s">
        <v>1951</v>
      </c>
      <c r="I1897" s="57">
        <v>39771</v>
      </c>
      <c r="J1897" s="57">
        <v>44154</v>
      </c>
      <c r="K1897" s="47" t="s">
        <v>267</v>
      </c>
      <c r="L1897" s="47" t="s">
        <v>2485</v>
      </c>
    </row>
    <row r="1898" spans="1:12">
      <c r="A1898" s="14">
        <v>1895</v>
      </c>
      <c r="B1898" s="45" t="s">
        <v>8374</v>
      </c>
      <c r="C1898" s="45" t="s">
        <v>395</v>
      </c>
      <c r="D1898" s="45" t="s">
        <v>3756</v>
      </c>
      <c r="E1898" s="25">
        <v>1944.39</v>
      </c>
      <c r="F1898" s="15">
        <v>5332591</v>
      </c>
      <c r="G1898" s="45" t="s">
        <v>8375</v>
      </c>
      <c r="H1898" s="45" t="s">
        <v>2008</v>
      </c>
      <c r="I1898" s="58">
        <v>39773</v>
      </c>
      <c r="J1898" s="58">
        <v>44156</v>
      </c>
      <c r="K1898" s="45" t="s">
        <v>180</v>
      </c>
      <c r="L1898" s="45" t="s">
        <v>5516</v>
      </c>
    </row>
    <row r="1899" spans="1:12">
      <c r="A1899" s="16">
        <v>1896</v>
      </c>
      <c r="B1899" s="47" t="s">
        <v>3958</v>
      </c>
      <c r="C1899" s="47" t="s">
        <v>395</v>
      </c>
      <c r="D1899" s="47" t="s">
        <v>2596</v>
      </c>
      <c r="E1899" s="27">
        <v>99.26</v>
      </c>
      <c r="F1899" s="17">
        <v>5076978</v>
      </c>
      <c r="G1899" s="47" t="s">
        <v>3959</v>
      </c>
      <c r="H1899" s="47" t="s">
        <v>1951</v>
      </c>
      <c r="I1899" s="57">
        <v>39776</v>
      </c>
      <c r="J1899" s="57">
        <v>44159</v>
      </c>
      <c r="K1899" s="47" t="s">
        <v>3199</v>
      </c>
      <c r="L1899" s="47" t="s">
        <v>3960</v>
      </c>
    </row>
    <row r="1900" spans="1:12">
      <c r="A1900" s="14">
        <v>1897</v>
      </c>
      <c r="B1900" s="45" t="s">
        <v>8376</v>
      </c>
      <c r="C1900" s="45" t="s">
        <v>395</v>
      </c>
      <c r="D1900" s="45" t="s">
        <v>8377</v>
      </c>
      <c r="E1900" s="25">
        <v>1336.07</v>
      </c>
      <c r="F1900" s="15">
        <v>5347831</v>
      </c>
      <c r="G1900" s="45" t="s">
        <v>8378</v>
      </c>
      <c r="H1900" s="45" t="s">
        <v>2008</v>
      </c>
      <c r="I1900" s="58">
        <v>39779</v>
      </c>
      <c r="J1900" s="58">
        <v>44162</v>
      </c>
      <c r="K1900" s="45" t="s">
        <v>425</v>
      </c>
      <c r="L1900" s="45" t="s">
        <v>2124</v>
      </c>
    </row>
    <row r="1901" spans="1:12">
      <c r="A1901" s="16">
        <v>1898</v>
      </c>
      <c r="B1901" s="47" t="s">
        <v>8379</v>
      </c>
      <c r="C1901" s="47" t="s">
        <v>395</v>
      </c>
      <c r="D1901" s="47" t="s">
        <v>8380</v>
      </c>
      <c r="E1901" s="27">
        <v>106.58</v>
      </c>
      <c r="F1901" s="17">
        <v>2855119</v>
      </c>
      <c r="G1901" s="47" t="s">
        <v>5298</v>
      </c>
      <c r="H1901" s="47" t="s">
        <v>2008</v>
      </c>
      <c r="I1901" s="57">
        <v>39779</v>
      </c>
      <c r="J1901" s="57">
        <v>44162</v>
      </c>
      <c r="K1901" s="47" t="s">
        <v>724</v>
      </c>
      <c r="L1901" s="47" t="s">
        <v>4519</v>
      </c>
    </row>
    <row r="1902" spans="1:12">
      <c r="A1902" s="14">
        <v>1899</v>
      </c>
      <c r="B1902" s="45" t="s">
        <v>4220</v>
      </c>
      <c r="C1902" s="45" t="s">
        <v>395</v>
      </c>
      <c r="D1902" s="45" t="s">
        <v>4221</v>
      </c>
      <c r="E1902" s="25">
        <v>16210.57</v>
      </c>
      <c r="F1902" s="15">
        <v>5193079</v>
      </c>
      <c r="G1902" s="45" t="s">
        <v>8381</v>
      </c>
      <c r="H1902" s="45" t="s">
        <v>1951</v>
      </c>
      <c r="I1902" s="58">
        <v>39783</v>
      </c>
      <c r="J1902" s="58">
        <v>44575</v>
      </c>
      <c r="K1902" s="45" t="s">
        <v>425</v>
      </c>
      <c r="L1902" s="45" t="s">
        <v>3265</v>
      </c>
    </row>
    <row r="1903" spans="1:12">
      <c r="A1903" s="16">
        <v>1900</v>
      </c>
      <c r="B1903" s="47" t="s">
        <v>2215</v>
      </c>
      <c r="C1903" s="47" t="s">
        <v>395</v>
      </c>
      <c r="D1903" s="47" t="s">
        <v>2217</v>
      </c>
      <c r="E1903" s="27">
        <v>854.24</v>
      </c>
      <c r="F1903" s="17">
        <v>5108195</v>
      </c>
      <c r="G1903" s="47" t="s">
        <v>2218</v>
      </c>
      <c r="H1903" s="47" t="s">
        <v>1951</v>
      </c>
      <c r="I1903" s="57">
        <v>39783</v>
      </c>
      <c r="J1903" s="57">
        <v>44166</v>
      </c>
      <c r="K1903" s="47" t="s">
        <v>1420</v>
      </c>
      <c r="L1903" s="47" t="s">
        <v>2219</v>
      </c>
    </row>
    <row r="1904" spans="1:12">
      <c r="A1904" s="14">
        <v>1901</v>
      </c>
      <c r="B1904" s="45" t="s">
        <v>2224</v>
      </c>
      <c r="C1904" s="45" t="s">
        <v>395</v>
      </c>
      <c r="D1904" s="45" t="s">
        <v>2225</v>
      </c>
      <c r="E1904" s="25">
        <v>227.59</v>
      </c>
      <c r="F1904" s="15">
        <v>2019086</v>
      </c>
      <c r="G1904" s="45" t="s">
        <v>2226</v>
      </c>
      <c r="H1904" s="45" t="s">
        <v>1951</v>
      </c>
      <c r="I1904" s="58">
        <v>39783</v>
      </c>
      <c r="J1904" s="58">
        <v>44439</v>
      </c>
      <c r="K1904" s="45" t="s">
        <v>724</v>
      </c>
      <c r="L1904" s="45" t="s">
        <v>2227</v>
      </c>
    </row>
    <row r="1905" spans="1:12">
      <c r="A1905" s="16">
        <v>1902</v>
      </c>
      <c r="B1905" s="47" t="s">
        <v>2228</v>
      </c>
      <c r="C1905" s="47" t="s">
        <v>395</v>
      </c>
      <c r="D1905" s="47" t="s">
        <v>2229</v>
      </c>
      <c r="E1905" s="27">
        <v>1558</v>
      </c>
      <c r="F1905" s="17">
        <v>2019086</v>
      </c>
      <c r="G1905" s="47" t="s">
        <v>2226</v>
      </c>
      <c r="H1905" s="47" t="s">
        <v>1951</v>
      </c>
      <c r="I1905" s="57">
        <v>39783</v>
      </c>
      <c r="J1905" s="57">
        <v>44439</v>
      </c>
      <c r="K1905" s="47" t="s">
        <v>724</v>
      </c>
      <c r="L1905" s="47" t="s">
        <v>2227</v>
      </c>
    </row>
    <row r="1906" spans="1:12">
      <c r="A1906" s="14">
        <v>1903</v>
      </c>
      <c r="B1906" s="45" t="s">
        <v>2220</v>
      </c>
      <c r="C1906" s="45" t="s">
        <v>395</v>
      </c>
      <c r="D1906" s="45" t="s">
        <v>2221</v>
      </c>
      <c r="E1906" s="25">
        <v>2136.11</v>
      </c>
      <c r="F1906" s="15">
        <v>5254469</v>
      </c>
      <c r="G1906" s="45" t="s">
        <v>2222</v>
      </c>
      <c r="H1906" s="45" t="s">
        <v>1951</v>
      </c>
      <c r="I1906" s="58">
        <v>39783</v>
      </c>
      <c r="J1906" s="58">
        <v>44243</v>
      </c>
      <c r="K1906" s="45" t="s">
        <v>708</v>
      </c>
      <c r="L1906" s="45" t="s">
        <v>2223</v>
      </c>
    </row>
    <row r="1907" spans="1:12">
      <c r="A1907" s="16">
        <v>1904</v>
      </c>
      <c r="B1907" s="47" t="s">
        <v>2230</v>
      </c>
      <c r="C1907" s="47" t="s">
        <v>395</v>
      </c>
      <c r="D1907" s="47" t="s">
        <v>2232</v>
      </c>
      <c r="E1907" s="27">
        <v>6092.45</v>
      </c>
      <c r="F1907" s="17">
        <v>2059681</v>
      </c>
      <c r="G1907" s="47" t="s">
        <v>2233</v>
      </c>
      <c r="H1907" s="47" t="s">
        <v>1951</v>
      </c>
      <c r="I1907" s="57">
        <v>39783</v>
      </c>
      <c r="J1907" s="57">
        <v>44769</v>
      </c>
      <c r="K1907" s="47" t="s">
        <v>724</v>
      </c>
      <c r="L1907" s="47" t="s">
        <v>2234</v>
      </c>
    </row>
    <row r="1908" spans="1:12">
      <c r="A1908" s="14">
        <v>1905</v>
      </c>
      <c r="B1908" s="45" t="s">
        <v>2235</v>
      </c>
      <c r="C1908" s="45" t="s">
        <v>395</v>
      </c>
      <c r="D1908" s="45" t="s">
        <v>2219</v>
      </c>
      <c r="E1908" s="25">
        <v>736.56</v>
      </c>
      <c r="F1908" s="15">
        <v>5108195</v>
      </c>
      <c r="G1908" s="45" t="s">
        <v>2218</v>
      </c>
      <c r="H1908" s="45" t="s">
        <v>1951</v>
      </c>
      <c r="I1908" s="58">
        <v>39785</v>
      </c>
      <c r="J1908" s="58">
        <v>44168</v>
      </c>
      <c r="K1908" s="45" t="s">
        <v>1420</v>
      </c>
      <c r="L1908" s="45" t="s">
        <v>2219</v>
      </c>
    </row>
    <row r="1909" spans="1:12">
      <c r="A1909" s="16">
        <v>1906</v>
      </c>
      <c r="B1909" s="47" t="s">
        <v>8382</v>
      </c>
      <c r="C1909" s="47" t="s">
        <v>395</v>
      </c>
      <c r="D1909" s="47" t="s">
        <v>8383</v>
      </c>
      <c r="E1909" s="27">
        <v>569.23</v>
      </c>
      <c r="F1909" s="17">
        <v>5104424</v>
      </c>
      <c r="G1909" s="47" t="s">
        <v>6770</v>
      </c>
      <c r="H1909" s="47" t="s">
        <v>2008</v>
      </c>
      <c r="I1909" s="57">
        <v>39786</v>
      </c>
      <c r="J1909" s="57">
        <v>44169</v>
      </c>
      <c r="K1909" s="47" t="s">
        <v>1987</v>
      </c>
      <c r="L1909" s="47" t="s">
        <v>4681</v>
      </c>
    </row>
    <row r="1910" spans="1:12">
      <c r="A1910" s="14">
        <v>1907</v>
      </c>
      <c r="B1910" s="45" t="s">
        <v>2236</v>
      </c>
      <c r="C1910" s="45" t="s">
        <v>395</v>
      </c>
      <c r="D1910" s="45" t="s">
        <v>2237</v>
      </c>
      <c r="E1910" s="25">
        <v>1425.87</v>
      </c>
      <c r="F1910" s="15">
        <v>5230977</v>
      </c>
      <c r="G1910" s="45" t="s">
        <v>2238</v>
      </c>
      <c r="H1910" s="45" t="s">
        <v>1951</v>
      </c>
      <c r="I1910" s="58">
        <v>39786</v>
      </c>
      <c r="J1910" s="58">
        <v>44169</v>
      </c>
      <c r="K1910" s="45" t="s">
        <v>663</v>
      </c>
      <c r="L1910" s="45" t="s">
        <v>2239</v>
      </c>
    </row>
    <row r="1911" spans="1:12">
      <c r="A1911" s="16">
        <v>1908</v>
      </c>
      <c r="B1911" s="47" t="s">
        <v>2240</v>
      </c>
      <c r="C1911" s="47" t="s">
        <v>395</v>
      </c>
      <c r="D1911" s="47" t="s">
        <v>2241</v>
      </c>
      <c r="E1911" s="27">
        <v>55.81</v>
      </c>
      <c r="F1911" s="17">
        <v>2112663</v>
      </c>
      <c r="G1911" s="47" t="s">
        <v>2242</v>
      </c>
      <c r="H1911" s="47" t="s">
        <v>1951</v>
      </c>
      <c r="I1911" s="57">
        <v>39790</v>
      </c>
      <c r="J1911" s="57">
        <v>44173</v>
      </c>
      <c r="K1911" s="47" t="s">
        <v>168</v>
      </c>
      <c r="L1911" s="47" t="s">
        <v>413</v>
      </c>
    </row>
    <row r="1912" spans="1:12">
      <c r="A1912" s="14">
        <v>1909</v>
      </c>
      <c r="B1912" s="45" t="s">
        <v>2243</v>
      </c>
      <c r="C1912" s="45" t="s">
        <v>395</v>
      </c>
      <c r="D1912" s="45" t="s">
        <v>2244</v>
      </c>
      <c r="E1912" s="25">
        <v>3954.23</v>
      </c>
      <c r="F1912" s="15">
        <v>5407761</v>
      </c>
      <c r="G1912" s="45" t="s">
        <v>2245</v>
      </c>
      <c r="H1912" s="45" t="s">
        <v>1951</v>
      </c>
      <c r="I1912" s="58">
        <v>39790</v>
      </c>
      <c r="J1912" s="58">
        <v>44173</v>
      </c>
      <c r="K1912" s="45" t="s">
        <v>663</v>
      </c>
      <c r="L1912" s="45" t="s">
        <v>2163</v>
      </c>
    </row>
    <row r="1913" spans="1:12">
      <c r="A1913" s="16">
        <v>1910</v>
      </c>
      <c r="B1913" s="47" t="s">
        <v>2246</v>
      </c>
      <c r="C1913" s="47" t="s">
        <v>395</v>
      </c>
      <c r="D1913" s="47" t="s">
        <v>2247</v>
      </c>
      <c r="E1913" s="27">
        <v>3745.85</v>
      </c>
      <c r="F1913" s="17">
        <v>5224993</v>
      </c>
      <c r="G1913" s="47" t="s">
        <v>2248</v>
      </c>
      <c r="H1913" s="47" t="s">
        <v>1951</v>
      </c>
      <c r="I1913" s="57">
        <v>39791</v>
      </c>
      <c r="J1913" s="57">
        <v>44618</v>
      </c>
      <c r="K1913" s="47" t="s">
        <v>724</v>
      </c>
      <c r="L1913" s="47" t="s">
        <v>2249</v>
      </c>
    </row>
    <row r="1914" spans="1:12">
      <c r="A1914" s="14">
        <v>1911</v>
      </c>
      <c r="B1914" s="45" t="s">
        <v>8384</v>
      </c>
      <c r="C1914" s="45" t="s">
        <v>395</v>
      </c>
      <c r="D1914" s="45" t="s">
        <v>3768</v>
      </c>
      <c r="E1914" s="25">
        <v>1558.82</v>
      </c>
      <c r="F1914" s="15">
        <v>5938643</v>
      </c>
      <c r="G1914" s="45" t="s">
        <v>8385</v>
      </c>
      <c r="H1914" s="45" t="s">
        <v>2008</v>
      </c>
      <c r="I1914" s="58">
        <v>39794</v>
      </c>
      <c r="J1914" s="58">
        <v>44177</v>
      </c>
      <c r="K1914" s="45" t="s">
        <v>356</v>
      </c>
      <c r="L1914" s="45" t="s">
        <v>2265</v>
      </c>
    </row>
    <row r="1915" spans="1:12">
      <c r="A1915" s="16">
        <v>1912</v>
      </c>
      <c r="B1915" s="47" t="s">
        <v>2255</v>
      </c>
      <c r="C1915" s="47" t="s">
        <v>395</v>
      </c>
      <c r="D1915" s="47" t="s">
        <v>2256</v>
      </c>
      <c r="E1915" s="27">
        <v>216.83</v>
      </c>
      <c r="F1915" s="17">
        <v>5057043</v>
      </c>
      <c r="G1915" s="47" t="s">
        <v>2257</v>
      </c>
      <c r="H1915" s="47" t="s">
        <v>1951</v>
      </c>
      <c r="I1915" s="57">
        <v>39804</v>
      </c>
      <c r="J1915" s="57">
        <v>44187</v>
      </c>
      <c r="K1915" s="47" t="s">
        <v>1422</v>
      </c>
      <c r="L1915" s="47" t="s">
        <v>2092</v>
      </c>
    </row>
    <row r="1916" spans="1:12">
      <c r="A1916" s="14">
        <v>1913</v>
      </c>
      <c r="B1916" s="45" t="s">
        <v>2258</v>
      </c>
      <c r="C1916" s="45" t="s">
        <v>395</v>
      </c>
      <c r="D1916" s="45" t="s">
        <v>2259</v>
      </c>
      <c r="E1916" s="25">
        <v>357.3</v>
      </c>
      <c r="F1916" s="15">
        <v>5197996</v>
      </c>
      <c r="G1916" s="45" t="s">
        <v>2260</v>
      </c>
      <c r="H1916" s="45" t="s">
        <v>1951</v>
      </c>
      <c r="I1916" s="58">
        <v>39815</v>
      </c>
      <c r="J1916" s="58">
        <v>44198</v>
      </c>
      <c r="K1916" s="45" t="s">
        <v>1420</v>
      </c>
      <c r="L1916" s="45" t="s">
        <v>2261</v>
      </c>
    </row>
    <row r="1917" spans="1:12">
      <c r="A1917" s="16">
        <v>1914</v>
      </c>
      <c r="B1917" s="47" t="s">
        <v>2262</v>
      </c>
      <c r="C1917" s="47" t="s">
        <v>395</v>
      </c>
      <c r="D1917" s="47" t="s">
        <v>2263</v>
      </c>
      <c r="E1917" s="27">
        <v>5206.6899999999996</v>
      </c>
      <c r="F1917" s="17">
        <v>5357748</v>
      </c>
      <c r="G1917" s="47" t="s">
        <v>2264</v>
      </c>
      <c r="H1917" s="47" t="s">
        <v>2008</v>
      </c>
      <c r="I1917" s="57">
        <v>39815</v>
      </c>
      <c r="J1917" s="57">
        <v>44198</v>
      </c>
      <c r="K1917" s="47" t="s">
        <v>356</v>
      </c>
      <c r="L1917" s="47" t="s">
        <v>2265</v>
      </c>
    </row>
    <row r="1918" spans="1:12">
      <c r="A1918" s="14">
        <v>1915</v>
      </c>
      <c r="B1918" s="45" t="s">
        <v>4320</v>
      </c>
      <c r="C1918" s="45" t="s">
        <v>395</v>
      </c>
      <c r="D1918" s="45" t="s">
        <v>2211</v>
      </c>
      <c r="E1918" s="25">
        <v>440.19</v>
      </c>
      <c r="F1918" s="15">
        <v>5566371</v>
      </c>
      <c r="G1918" s="45" t="s">
        <v>4319</v>
      </c>
      <c r="H1918" s="45" t="s">
        <v>1951</v>
      </c>
      <c r="I1918" s="58">
        <v>39832</v>
      </c>
      <c r="J1918" s="58">
        <v>44781</v>
      </c>
      <c r="K1918" s="45" t="s">
        <v>663</v>
      </c>
      <c r="L1918" s="45" t="s">
        <v>2211</v>
      </c>
    </row>
    <row r="1919" spans="1:12">
      <c r="A1919" s="16">
        <v>1916</v>
      </c>
      <c r="B1919" s="47" t="s">
        <v>2266</v>
      </c>
      <c r="C1919" s="47" t="s">
        <v>395</v>
      </c>
      <c r="D1919" s="47" t="s">
        <v>2130</v>
      </c>
      <c r="E1919" s="27">
        <v>2342.16</v>
      </c>
      <c r="F1919" s="17">
        <v>5120365</v>
      </c>
      <c r="G1919" s="47" t="s">
        <v>2267</v>
      </c>
      <c r="H1919" s="47" t="s">
        <v>1951</v>
      </c>
      <c r="I1919" s="57">
        <v>39833</v>
      </c>
      <c r="J1919" s="57">
        <v>44216</v>
      </c>
      <c r="K1919" s="47" t="s">
        <v>356</v>
      </c>
      <c r="L1919" s="47" t="s">
        <v>1987</v>
      </c>
    </row>
    <row r="1920" spans="1:12">
      <c r="A1920" s="14">
        <v>1917</v>
      </c>
      <c r="B1920" s="45" t="s">
        <v>8386</v>
      </c>
      <c r="C1920" s="45" t="s">
        <v>395</v>
      </c>
      <c r="D1920" s="45" t="s">
        <v>8387</v>
      </c>
      <c r="E1920" s="25">
        <v>3040.49</v>
      </c>
      <c r="F1920" s="15">
        <v>5238862</v>
      </c>
      <c r="G1920" s="45" t="s">
        <v>8388</v>
      </c>
      <c r="H1920" s="45" t="s">
        <v>1951</v>
      </c>
      <c r="I1920" s="58">
        <v>39836</v>
      </c>
      <c r="J1920" s="58">
        <v>44219</v>
      </c>
      <c r="K1920" s="45" t="s">
        <v>425</v>
      </c>
      <c r="L1920" s="45" t="s">
        <v>2324</v>
      </c>
    </row>
    <row r="1921" spans="1:12">
      <c r="A1921" s="16">
        <v>1918</v>
      </c>
      <c r="B1921" s="47" t="s">
        <v>2268</v>
      </c>
      <c r="C1921" s="47" t="s">
        <v>395</v>
      </c>
      <c r="D1921" s="47" t="s">
        <v>2269</v>
      </c>
      <c r="E1921" s="27">
        <v>152.26</v>
      </c>
      <c r="F1921" s="17">
        <v>5212022</v>
      </c>
      <c r="G1921" s="47" t="s">
        <v>2270</v>
      </c>
      <c r="H1921" s="47" t="s">
        <v>1951</v>
      </c>
      <c r="I1921" s="57">
        <v>39836</v>
      </c>
      <c r="J1921" s="57">
        <v>44219</v>
      </c>
      <c r="K1921" s="47" t="s">
        <v>737</v>
      </c>
      <c r="L1921" s="47" t="s">
        <v>2271</v>
      </c>
    </row>
    <row r="1922" spans="1:12">
      <c r="A1922" s="14">
        <v>1919</v>
      </c>
      <c r="B1922" s="45" t="s">
        <v>2272</v>
      </c>
      <c r="C1922" s="45" t="s">
        <v>395</v>
      </c>
      <c r="D1922" s="45" t="s">
        <v>2247</v>
      </c>
      <c r="E1922" s="25">
        <v>10982.2</v>
      </c>
      <c r="F1922" s="15">
        <v>5250684</v>
      </c>
      <c r="G1922" s="45" t="s">
        <v>1472</v>
      </c>
      <c r="H1922" s="45" t="s">
        <v>1951</v>
      </c>
      <c r="I1922" s="58">
        <v>39841</v>
      </c>
      <c r="J1922" s="58">
        <v>44224</v>
      </c>
      <c r="K1922" s="45" t="s">
        <v>737</v>
      </c>
      <c r="L1922" s="45" t="s">
        <v>2271</v>
      </c>
    </row>
    <row r="1923" spans="1:12">
      <c r="A1923" s="16">
        <v>1920</v>
      </c>
      <c r="B1923" s="47" t="s">
        <v>2273</v>
      </c>
      <c r="C1923" s="47" t="s">
        <v>395</v>
      </c>
      <c r="D1923" s="47" t="s">
        <v>2274</v>
      </c>
      <c r="E1923" s="27">
        <v>1087.43</v>
      </c>
      <c r="F1923" s="17">
        <v>5132649</v>
      </c>
      <c r="G1923" s="47" t="s">
        <v>2275</v>
      </c>
      <c r="H1923" s="47" t="s">
        <v>1951</v>
      </c>
      <c r="I1923" s="57">
        <v>39841</v>
      </c>
      <c r="J1923" s="57">
        <v>44224</v>
      </c>
      <c r="K1923" s="47" t="s">
        <v>456</v>
      </c>
      <c r="L1923" s="47" t="s">
        <v>457</v>
      </c>
    </row>
    <row r="1924" spans="1:12">
      <c r="A1924" s="14">
        <v>1921</v>
      </c>
      <c r="B1924" s="45" t="s">
        <v>4317</v>
      </c>
      <c r="C1924" s="45" t="s">
        <v>395</v>
      </c>
      <c r="D1924" s="45" t="s">
        <v>4318</v>
      </c>
      <c r="E1924" s="25">
        <v>335.18</v>
      </c>
      <c r="F1924" s="15">
        <v>5566371</v>
      </c>
      <c r="G1924" s="45" t="s">
        <v>4319</v>
      </c>
      <c r="H1924" s="45" t="s">
        <v>1951</v>
      </c>
      <c r="I1924" s="58">
        <v>39847</v>
      </c>
      <c r="J1924" s="58">
        <v>44781</v>
      </c>
      <c r="K1924" s="45" t="s">
        <v>663</v>
      </c>
      <c r="L1924" s="45" t="s">
        <v>2211</v>
      </c>
    </row>
    <row r="1925" spans="1:12">
      <c r="A1925" s="16">
        <v>1922</v>
      </c>
      <c r="B1925" s="47" t="s">
        <v>2280</v>
      </c>
      <c r="C1925" s="47" t="s">
        <v>395</v>
      </c>
      <c r="D1925" s="47" t="s">
        <v>2100</v>
      </c>
      <c r="E1925" s="27">
        <v>874.69</v>
      </c>
      <c r="F1925" s="17">
        <v>5153077</v>
      </c>
      <c r="G1925" s="47" t="s">
        <v>2282</v>
      </c>
      <c r="H1925" s="47" t="s">
        <v>1951</v>
      </c>
      <c r="I1925" s="57">
        <v>39862</v>
      </c>
      <c r="J1925" s="57">
        <v>44245</v>
      </c>
      <c r="K1925" s="47" t="s">
        <v>356</v>
      </c>
      <c r="L1925" s="47" t="s">
        <v>2265</v>
      </c>
    </row>
    <row r="1926" spans="1:12">
      <c r="A1926" s="14">
        <v>1923</v>
      </c>
      <c r="B1926" s="45" t="s">
        <v>2283</v>
      </c>
      <c r="C1926" s="45" t="s">
        <v>395</v>
      </c>
      <c r="D1926" s="45" t="s">
        <v>2284</v>
      </c>
      <c r="E1926" s="25">
        <v>4544.2700000000004</v>
      </c>
      <c r="F1926" s="15">
        <v>5544084</v>
      </c>
      <c r="G1926" s="45" t="s">
        <v>1495</v>
      </c>
      <c r="H1926" s="45" t="s">
        <v>2008</v>
      </c>
      <c r="I1926" s="58">
        <v>39868</v>
      </c>
      <c r="J1926" s="58">
        <v>44251</v>
      </c>
      <c r="K1926" s="45" t="s">
        <v>724</v>
      </c>
      <c r="L1926" s="45" t="s">
        <v>2285</v>
      </c>
    </row>
    <row r="1927" spans="1:12">
      <c r="A1927" s="16">
        <v>1924</v>
      </c>
      <c r="B1927" s="47" t="s">
        <v>2286</v>
      </c>
      <c r="C1927" s="47" t="s">
        <v>395</v>
      </c>
      <c r="D1927" s="47" t="s">
        <v>2287</v>
      </c>
      <c r="E1927" s="27">
        <v>41.16</v>
      </c>
      <c r="F1927" s="17">
        <v>5070899</v>
      </c>
      <c r="G1927" s="47" t="s">
        <v>2288</v>
      </c>
      <c r="H1927" s="47" t="s">
        <v>1951</v>
      </c>
      <c r="I1927" s="57">
        <v>39868</v>
      </c>
      <c r="J1927" s="57">
        <v>44251</v>
      </c>
      <c r="K1927" s="47" t="s">
        <v>168</v>
      </c>
      <c r="L1927" s="47" t="s">
        <v>2289</v>
      </c>
    </row>
    <row r="1928" spans="1:12">
      <c r="A1928" s="14">
        <v>1925</v>
      </c>
      <c r="B1928" s="45" t="s">
        <v>2290</v>
      </c>
      <c r="C1928" s="45" t="s">
        <v>395</v>
      </c>
      <c r="D1928" s="45" t="s">
        <v>2291</v>
      </c>
      <c r="E1928" s="25">
        <v>267.39</v>
      </c>
      <c r="F1928" s="15">
        <v>5199166</v>
      </c>
      <c r="G1928" s="45" t="s">
        <v>2292</v>
      </c>
      <c r="H1928" s="45" t="s">
        <v>1951</v>
      </c>
      <c r="I1928" s="58">
        <v>39868</v>
      </c>
      <c r="J1928" s="58">
        <v>44251</v>
      </c>
      <c r="K1928" s="45" t="s">
        <v>1419</v>
      </c>
      <c r="L1928" s="45" t="s">
        <v>2293</v>
      </c>
    </row>
    <row r="1929" spans="1:12">
      <c r="A1929" s="16">
        <v>1926</v>
      </c>
      <c r="B1929" s="47" t="s">
        <v>8389</v>
      </c>
      <c r="C1929" s="47" t="s">
        <v>395</v>
      </c>
      <c r="D1929" s="47" t="s">
        <v>2361</v>
      </c>
      <c r="E1929" s="27">
        <v>1940.71</v>
      </c>
      <c r="F1929" s="17">
        <v>5240964</v>
      </c>
      <c r="G1929" s="47" t="s">
        <v>8390</v>
      </c>
      <c r="H1929" s="47" t="s">
        <v>1951</v>
      </c>
      <c r="I1929" s="57">
        <v>39877</v>
      </c>
      <c r="J1929" s="57">
        <v>44260</v>
      </c>
      <c r="K1929" s="47" t="s">
        <v>425</v>
      </c>
      <c r="L1929" s="47" t="s">
        <v>2054</v>
      </c>
    </row>
    <row r="1930" spans="1:12">
      <c r="A1930" s="14">
        <v>1927</v>
      </c>
      <c r="B1930" s="45" t="s">
        <v>2294</v>
      </c>
      <c r="C1930" s="45" t="s">
        <v>395</v>
      </c>
      <c r="D1930" s="45" t="s">
        <v>2295</v>
      </c>
      <c r="E1930" s="25">
        <v>1242.1099999999999</v>
      </c>
      <c r="F1930" s="15">
        <v>5122856</v>
      </c>
      <c r="G1930" s="45" t="s">
        <v>2296</v>
      </c>
      <c r="H1930" s="45" t="s">
        <v>1951</v>
      </c>
      <c r="I1930" s="58">
        <v>39877</v>
      </c>
      <c r="J1930" s="58">
        <v>44260</v>
      </c>
      <c r="K1930" s="45" t="s">
        <v>425</v>
      </c>
      <c r="L1930" s="45" t="s">
        <v>2297</v>
      </c>
    </row>
    <row r="1931" spans="1:12">
      <c r="A1931" s="16">
        <v>1928</v>
      </c>
      <c r="B1931" s="47" t="s">
        <v>2298</v>
      </c>
      <c r="C1931" s="47" t="s">
        <v>395</v>
      </c>
      <c r="D1931" s="47" t="s">
        <v>2299</v>
      </c>
      <c r="E1931" s="27">
        <v>1737.16</v>
      </c>
      <c r="F1931" s="17">
        <v>5103916</v>
      </c>
      <c r="G1931" s="47" t="s">
        <v>2300</v>
      </c>
      <c r="H1931" s="47" t="s">
        <v>1951</v>
      </c>
      <c r="I1931" s="57">
        <v>39877</v>
      </c>
      <c r="J1931" s="57">
        <v>44366</v>
      </c>
      <c r="K1931" s="47" t="s">
        <v>456</v>
      </c>
      <c r="L1931" s="47" t="s">
        <v>2301</v>
      </c>
    </row>
    <row r="1932" spans="1:12">
      <c r="A1932" s="14">
        <v>1929</v>
      </c>
      <c r="B1932" s="45" t="s">
        <v>8391</v>
      </c>
      <c r="C1932" s="45" t="s">
        <v>395</v>
      </c>
      <c r="D1932" s="45" t="s">
        <v>4341</v>
      </c>
      <c r="E1932" s="25">
        <v>4102.3</v>
      </c>
      <c r="F1932" s="15">
        <v>5565057</v>
      </c>
      <c r="G1932" s="45" t="s">
        <v>8392</v>
      </c>
      <c r="H1932" s="45" t="s">
        <v>1951</v>
      </c>
      <c r="I1932" s="58">
        <v>39877</v>
      </c>
      <c r="J1932" s="58">
        <v>44260</v>
      </c>
      <c r="K1932" s="45" t="s">
        <v>1420</v>
      </c>
      <c r="L1932" s="45" t="s">
        <v>4079</v>
      </c>
    </row>
    <row r="1933" spans="1:12">
      <c r="A1933" s="16">
        <v>1930</v>
      </c>
      <c r="B1933" s="47" t="s">
        <v>2302</v>
      </c>
      <c r="C1933" s="47" t="s">
        <v>395</v>
      </c>
      <c r="D1933" s="47" t="s">
        <v>2303</v>
      </c>
      <c r="E1933" s="27">
        <v>3997.23</v>
      </c>
      <c r="F1933" s="17">
        <v>5103916</v>
      </c>
      <c r="G1933" s="47" t="s">
        <v>2300</v>
      </c>
      <c r="H1933" s="47" t="s">
        <v>1951</v>
      </c>
      <c r="I1933" s="57">
        <v>39877</v>
      </c>
      <c r="J1933" s="57">
        <v>44366</v>
      </c>
      <c r="K1933" s="47" t="s">
        <v>1420</v>
      </c>
      <c r="L1933" s="47" t="s">
        <v>2219</v>
      </c>
    </row>
    <row r="1934" spans="1:12">
      <c r="A1934" s="14">
        <v>1931</v>
      </c>
      <c r="B1934" s="45" t="s">
        <v>3981</v>
      </c>
      <c r="C1934" s="45" t="s">
        <v>395</v>
      </c>
      <c r="D1934" s="45" t="s">
        <v>3982</v>
      </c>
      <c r="E1934" s="25">
        <v>102.99</v>
      </c>
      <c r="F1934" s="15">
        <v>5237572</v>
      </c>
      <c r="G1934" s="45" t="s">
        <v>1669</v>
      </c>
      <c r="H1934" s="45" t="s">
        <v>1951</v>
      </c>
      <c r="I1934" s="58">
        <v>39877</v>
      </c>
      <c r="J1934" s="58">
        <v>44260</v>
      </c>
      <c r="K1934" s="45" t="s">
        <v>356</v>
      </c>
      <c r="L1934" s="45" t="s">
        <v>2265</v>
      </c>
    </row>
    <row r="1935" spans="1:12">
      <c r="A1935" s="16">
        <v>1932</v>
      </c>
      <c r="B1935" s="47" t="s">
        <v>2304</v>
      </c>
      <c r="C1935" s="47" t="s">
        <v>395</v>
      </c>
      <c r="D1935" s="47" t="s">
        <v>2305</v>
      </c>
      <c r="E1935" s="27">
        <v>45.3</v>
      </c>
      <c r="F1935" s="17">
        <v>2865912</v>
      </c>
      <c r="G1935" s="47" t="s">
        <v>2306</v>
      </c>
      <c r="H1935" s="47" t="s">
        <v>1951</v>
      </c>
      <c r="I1935" s="57">
        <v>39897</v>
      </c>
      <c r="J1935" s="57">
        <v>44280</v>
      </c>
      <c r="K1935" s="47" t="s">
        <v>470</v>
      </c>
      <c r="L1935" s="47" t="s">
        <v>2307</v>
      </c>
    </row>
    <row r="1936" spans="1:12">
      <c r="A1936" s="14">
        <v>1933</v>
      </c>
      <c r="B1936" s="45" t="s">
        <v>8393</v>
      </c>
      <c r="C1936" s="45" t="s">
        <v>395</v>
      </c>
      <c r="D1936" s="45" t="s">
        <v>2247</v>
      </c>
      <c r="E1936" s="25">
        <v>49.19</v>
      </c>
      <c r="F1936" s="15">
        <v>5253535</v>
      </c>
      <c r="G1936" s="45" t="s">
        <v>4370</v>
      </c>
      <c r="H1936" s="45" t="s">
        <v>1951</v>
      </c>
      <c r="I1936" s="58">
        <v>39897</v>
      </c>
      <c r="J1936" s="58">
        <v>44280</v>
      </c>
      <c r="K1936" s="45" t="s">
        <v>8394</v>
      </c>
      <c r="L1936" s="45" t="s">
        <v>8395</v>
      </c>
    </row>
    <row r="1937" spans="1:12">
      <c r="A1937" s="16">
        <v>1934</v>
      </c>
      <c r="B1937" s="47" t="s">
        <v>8396</v>
      </c>
      <c r="C1937" s="47" t="s">
        <v>395</v>
      </c>
      <c r="D1937" s="47" t="s">
        <v>2247</v>
      </c>
      <c r="E1937" s="27">
        <v>1361.43</v>
      </c>
      <c r="F1937" s="17">
        <v>5253535</v>
      </c>
      <c r="G1937" s="47" t="s">
        <v>4370</v>
      </c>
      <c r="H1937" s="47" t="s">
        <v>1951</v>
      </c>
      <c r="I1937" s="57">
        <v>39897</v>
      </c>
      <c r="J1937" s="57">
        <v>44280</v>
      </c>
      <c r="K1937" s="47" t="s">
        <v>747</v>
      </c>
      <c r="L1937" s="47" t="s">
        <v>8019</v>
      </c>
    </row>
    <row r="1938" spans="1:12">
      <c r="A1938" s="14">
        <v>1935</v>
      </c>
      <c r="B1938" s="45" t="s">
        <v>2308</v>
      </c>
      <c r="C1938" s="45" t="s">
        <v>395</v>
      </c>
      <c r="D1938" s="45" t="s">
        <v>2309</v>
      </c>
      <c r="E1938" s="25">
        <v>653.09</v>
      </c>
      <c r="F1938" s="15">
        <v>5634946</v>
      </c>
      <c r="G1938" s="45" t="s">
        <v>2310</v>
      </c>
      <c r="H1938" s="45" t="s">
        <v>1951</v>
      </c>
      <c r="I1938" s="58">
        <v>39898</v>
      </c>
      <c r="J1938" s="58">
        <v>44281</v>
      </c>
      <c r="K1938" s="45" t="s">
        <v>697</v>
      </c>
      <c r="L1938" s="45" t="s">
        <v>2087</v>
      </c>
    </row>
    <row r="1939" spans="1:12">
      <c r="A1939" s="16">
        <v>1936</v>
      </c>
      <c r="B1939" s="47" t="s">
        <v>2311</v>
      </c>
      <c r="C1939" s="47" t="s">
        <v>395</v>
      </c>
      <c r="D1939" s="47" t="s">
        <v>2312</v>
      </c>
      <c r="E1939" s="27">
        <v>116.22</v>
      </c>
      <c r="F1939" s="17">
        <v>5241359</v>
      </c>
      <c r="G1939" s="47" t="s">
        <v>2313</v>
      </c>
      <c r="H1939" s="47" t="s">
        <v>2008</v>
      </c>
      <c r="I1939" s="57">
        <v>39903</v>
      </c>
      <c r="J1939" s="57">
        <v>44286</v>
      </c>
      <c r="K1939" s="47" t="s">
        <v>356</v>
      </c>
      <c r="L1939" s="47" t="s">
        <v>2142</v>
      </c>
    </row>
    <row r="1940" spans="1:12">
      <c r="A1940" s="14">
        <v>1937</v>
      </c>
      <c r="B1940" s="45" t="s">
        <v>3871</v>
      </c>
      <c r="C1940" s="45" t="s">
        <v>395</v>
      </c>
      <c r="D1940" s="45" t="s">
        <v>3872</v>
      </c>
      <c r="E1940" s="25">
        <v>2611.77</v>
      </c>
      <c r="F1940" s="15">
        <v>6050867</v>
      </c>
      <c r="G1940" s="45" t="s">
        <v>3873</v>
      </c>
      <c r="H1940" s="45" t="s">
        <v>1951</v>
      </c>
      <c r="I1940" s="58">
        <v>39911</v>
      </c>
      <c r="J1940" s="58">
        <v>44294</v>
      </c>
      <c r="K1940" s="45" t="s">
        <v>663</v>
      </c>
      <c r="L1940" s="45" t="s">
        <v>2239</v>
      </c>
    </row>
    <row r="1941" spans="1:12">
      <c r="A1941" s="16">
        <v>1938</v>
      </c>
      <c r="B1941" s="47" t="s">
        <v>2314</v>
      </c>
      <c r="C1941" s="47" t="s">
        <v>395</v>
      </c>
      <c r="D1941" s="47" t="s">
        <v>2315</v>
      </c>
      <c r="E1941" s="27">
        <v>5199.99</v>
      </c>
      <c r="F1941" s="17">
        <v>2027194</v>
      </c>
      <c r="G1941" s="47" t="s">
        <v>2316</v>
      </c>
      <c r="H1941" s="47" t="s">
        <v>1951</v>
      </c>
      <c r="I1941" s="57">
        <v>39913</v>
      </c>
      <c r="J1941" s="57">
        <v>44661</v>
      </c>
      <c r="K1941" s="47" t="s">
        <v>737</v>
      </c>
      <c r="L1941" s="47" t="s">
        <v>1303</v>
      </c>
    </row>
    <row r="1942" spans="1:12">
      <c r="A1942" s="14">
        <v>1939</v>
      </c>
      <c r="B1942" s="45" t="s">
        <v>2250</v>
      </c>
      <c r="C1942" s="45" t="s">
        <v>395</v>
      </c>
      <c r="D1942" s="45" t="s">
        <v>2252</v>
      </c>
      <c r="E1942" s="25">
        <v>1240.93</v>
      </c>
      <c r="F1942" s="15">
        <v>5152054</v>
      </c>
      <c r="G1942" s="45" t="s">
        <v>2253</v>
      </c>
      <c r="H1942" s="45" t="s">
        <v>1951</v>
      </c>
      <c r="I1942" s="58">
        <v>39927</v>
      </c>
      <c r="J1942" s="58">
        <v>44310</v>
      </c>
      <c r="K1942" s="45" t="s">
        <v>1419</v>
      </c>
      <c r="L1942" s="45" t="s">
        <v>2254</v>
      </c>
    </row>
    <row r="1943" spans="1:12">
      <c r="A1943" s="16">
        <v>1940</v>
      </c>
      <c r="B1943" s="47" t="s">
        <v>2276</v>
      </c>
      <c r="C1943" s="47" t="s">
        <v>395</v>
      </c>
      <c r="D1943" s="47" t="s">
        <v>2278</v>
      </c>
      <c r="E1943" s="27">
        <v>561.64</v>
      </c>
      <c r="F1943" s="17">
        <v>5382475</v>
      </c>
      <c r="G1943" s="47" t="s">
        <v>1930</v>
      </c>
      <c r="H1943" s="47" t="s">
        <v>2008</v>
      </c>
      <c r="I1943" s="57">
        <v>39927</v>
      </c>
      <c r="J1943" s="57">
        <v>44310</v>
      </c>
      <c r="K1943" s="47" t="s">
        <v>1419</v>
      </c>
      <c r="L1943" s="47" t="s">
        <v>2279</v>
      </c>
    </row>
    <row r="1944" spans="1:12">
      <c r="A1944" s="14">
        <v>1941</v>
      </c>
      <c r="B1944" s="45" t="s">
        <v>8397</v>
      </c>
      <c r="C1944" s="45" t="s">
        <v>395</v>
      </c>
      <c r="D1944" s="45" t="s">
        <v>8398</v>
      </c>
      <c r="E1944" s="25">
        <v>2104.1799999999998</v>
      </c>
      <c r="F1944" s="15">
        <v>5310598</v>
      </c>
      <c r="G1944" s="45" t="s">
        <v>2737</v>
      </c>
      <c r="H1944" s="45" t="s">
        <v>2008</v>
      </c>
      <c r="I1944" s="58">
        <v>39930</v>
      </c>
      <c r="J1944" s="58">
        <v>44313</v>
      </c>
      <c r="K1944" s="45" t="s">
        <v>356</v>
      </c>
      <c r="L1944" s="45" t="s">
        <v>2194</v>
      </c>
    </row>
    <row r="1945" spans="1:12">
      <c r="A1945" s="16">
        <v>1942</v>
      </c>
      <c r="B1945" s="47" t="s">
        <v>2317</v>
      </c>
      <c r="C1945" s="47" t="s">
        <v>395</v>
      </c>
      <c r="D1945" s="47" t="s">
        <v>1967</v>
      </c>
      <c r="E1945" s="27">
        <v>1981.07</v>
      </c>
      <c r="F1945" s="17">
        <v>2824833</v>
      </c>
      <c r="G1945" s="47" t="s">
        <v>2318</v>
      </c>
      <c r="H1945" s="47" t="s">
        <v>1951</v>
      </c>
      <c r="I1945" s="57">
        <v>39934</v>
      </c>
      <c r="J1945" s="57">
        <v>44317</v>
      </c>
      <c r="K1945" s="47" t="s">
        <v>356</v>
      </c>
      <c r="L1945" s="47" t="s">
        <v>357</v>
      </c>
    </row>
    <row r="1946" spans="1:12">
      <c r="A1946" s="14">
        <v>1943</v>
      </c>
      <c r="B1946" s="45" t="s">
        <v>2319</v>
      </c>
      <c r="C1946" s="45" t="s">
        <v>395</v>
      </c>
      <c r="D1946" s="45" t="s">
        <v>2320</v>
      </c>
      <c r="E1946" s="25">
        <v>676.38</v>
      </c>
      <c r="F1946" s="15">
        <v>5576741</v>
      </c>
      <c r="G1946" s="45" t="s">
        <v>1894</v>
      </c>
      <c r="H1946" s="45" t="s">
        <v>1951</v>
      </c>
      <c r="I1946" s="58">
        <v>39939</v>
      </c>
      <c r="J1946" s="58">
        <v>44322</v>
      </c>
      <c r="K1946" s="45" t="s">
        <v>724</v>
      </c>
      <c r="L1946" s="45" t="s">
        <v>253</v>
      </c>
    </row>
    <row r="1947" spans="1:12">
      <c r="A1947" s="16">
        <v>1944</v>
      </c>
      <c r="B1947" s="47" t="s">
        <v>2321</v>
      </c>
      <c r="C1947" s="47" t="s">
        <v>395</v>
      </c>
      <c r="D1947" s="47" t="s">
        <v>2322</v>
      </c>
      <c r="E1947" s="27">
        <v>2066.9</v>
      </c>
      <c r="F1947" s="17">
        <v>6072402</v>
      </c>
      <c r="G1947" s="47" t="s">
        <v>2323</v>
      </c>
      <c r="H1947" s="47" t="s">
        <v>1951</v>
      </c>
      <c r="I1947" s="57">
        <v>39979</v>
      </c>
      <c r="J1947" s="57">
        <v>44362</v>
      </c>
      <c r="K1947" s="47" t="s">
        <v>425</v>
      </c>
      <c r="L1947" s="47" t="s">
        <v>2324</v>
      </c>
    </row>
    <row r="1948" spans="1:12">
      <c r="A1948" s="14">
        <v>1945</v>
      </c>
      <c r="B1948" s="45" t="s">
        <v>8399</v>
      </c>
      <c r="C1948" s="45" t="s">
        <v>395</v>
      </c>
      <c r="D1948" s="45" t="s">
        <v>8400</v>
      </c>
      <c r="E1948" s="25">
        <v>28.06</v>
      </c>
      <c r="F1948" s="15">
        <v>5063329</v>
      </c>
      <c r="G1948" s="45" t="s">
        <v>6000</v>
      </c>
      <c r="H1948" s="45" t="s">
        <v>1951</v>
      </c>
      <c r="I1948" s="58">
        <v>39981</v>
      </c>
      <c r="J1948" s="58">
        <v>43268</v>
      </c>
      <c r="K1948" s="45" t="s">
        <v>267</v>
      </c>
      <c r="L1948" s="45" t="s">
        <v>2485</v>
      </c>
    </row>
    <row r="1949" spans="1:12">
      <c r="A1949" s="16">
        <v>1946</v>
      </c>
      <c r="B1949" s="47" t="s">
        <v>2325</v>
      </c>
      <c r="C1949" s="47" t="s">
        <v>395</v>
      </c>
      <c r="D1949" s="47" t="s">
        <v>2327</v>
      </c>
      <c r="E1949" s="27">
        <v>91.45</v>
      </c>
      <c r="F1949" s="17">
        <v>2784165</v>
      </c>
      <c r="G1949" s="47" t="s">
        <v>2328</v>
      </c>
      <c r="H1949" s="47" t="s">
        <v>1951</v>
      </c>
      <c r="I1949" s="57">
        <v>39987</v>
      </c>
      <c r="J1949" s="57">
        <v>44370</v>
      </c>
      <c r="K1949" s="47" t="s">
        <v>1303</v>
      </c>
      <c r="L1949" s="47" t="s">
        <v>2329</v>
      </c>
    </row>
    <row r="1950" spans="1:12">
      <c r="A1950" s="14">
        <v>1947</v>
      </c>
      <c r="B1950" s="45" t="s">
        <v>2330</v>
      </c>
      <c r="C1950" s="45" t="s">
        <v>395</v>
      </c>
      <c r="D1950" s="45" t="s">
        <v>2331</v>
      </c>
      <c r="E1950" s="25">
        <v>204.97</v>
      </c>
      <c r="F1950" s="15">
        <v>2662647</v>
      </c>
      <c r="G1950" s="45" t="s">
        <v>2332</v>
      </c>
      <c r="H1950" s="45" t="s">
        <v>1946</v>
      </c>
      <c r="I1950" s="58">
        <v>39997</v>
      </c>
      <c r="J1950" s="58">
        <v>44380</v>
      </c>
      <c r="K1950" s="45" t="s">
        <v>2022</v>
      </c>
      <c r="L1950" s="45" t="s">
        <v>2333</v>
      </c>
    </row>
    <row r="1951" spans="1:12">
      <c r="A1951" s="16">
        <v>1948</v>
      </c>
      <c r="B1951" s="47" t="s">
        <v>8401</v>
      </c>
      <c r="C1951" s="47" t="s">
        <v>395</v>
      </c>
      <c r="D1951" s="47" t="s">
        <v>2320</v>
      </c>
      <c r="E1951" s="27">
        <v>22307.11</v>
      </c>
      <c r="F1951" s="17">
        <v>5343542</v>
      </c>
      <c r="G1951" s="47" t="s">
        <v>8402</v>
      </c>
      <c r="H1951" s="47" t="s">
        <v>2008</v>
      </c>
      <c r="I1951" s="57">
        <v>40014</v>
      </c>
      <c r="J1951" s="57">
        <v>44397</v>
      </c>
      <c r="K1951" s="47" t="s">
        <v>356</v>
      </c>
      <c r="L1951" s="47" t="s">
        <v>2194</v>
      </c>
    </row>
    <row r="1952" spans="1:12">
      <c r="A1952" s="14">
        <v>1949</v>
      </c>
      <c r="B1952" s="45" t="s">
        <v>2334</v>
      </c>
      <c r="C1952" s="45" t="s">
        <v>395</v>
      </c>
      <c r="D1952" s="45" t="s">
        <v>2335</v>
      </c>
      <c r="E1952" s="25">
        <v>701.48</v>
      </c>
      <c r="F1952" s="15">
        <v>2771799</v>
      </c>
      <c r="G1952" s="45" t="s">
        <v>2336</v>
      </c>
      <c r="H1952" s="45" t="s">
        <v>1951</v>
      </c>
      <c r="I1952" s="58">
        <v>40018</v>
      </c>
      <c r="J1952" s="58">
        <v>44401</v>
      </c>
      <c r="K1952" s="45" t="s">
        <v>168</v>
      </c>
      <c r="L1952" s="45" t="s">
        <v>188</v>
      </c>
    </row>
    <row r="1953" spans="1:12">
      <c r="A1953" s="16">
        <v>1950</v>
      </c>
      <c r="B1953" s="47" t="s">
        <v>8403</v>
      </c>
      <c r="C1953" s="47" t="s">
        <v>395</v>
      </c>
      <c r="D1953" s="47" t="s">
        <v>8404</v>
      </c>
      <c r="E1953" s="27">
        <v>11371.77</v>
      </c>
      <c r="F1953" s="17">
        <v>5057043</v>
      </c>
      <c r="G1953" s="47" t="s">
        <v>2257</v>
      </c>
      <c r="H1953" s="47" t="s">
        <v>1951</v>
      </c>
      <c r="I1953" s="57">
        <v>40028</v>
      </c>
      <c r="J1953" s="57">
        <v>43988</v>
      </c>
      <c r="K1953" s="47" t="s">
        <v>356</v>
      </c>
      <c r="L1953" s="47" t="s">
        <v>1987</v>
      </c>
    </row>
    <row r="1954" spans="1:12">
      <c r="A1954" s="14">
        <v>1951</v>
      </c>
      <c r="B1954" s="45" t="s">
        <v>8405</v>
      </c>
      <c r="C1954" s="45" t="s">
        <v>395</v>
      </c>
      <c r="D1954" s="45" t="s">
        <v>8406</v>
      </c>
      <c r="E1954" s="25">
        <v>2081.96</v>
      </c>
      <c r="F1954" s="15">
        <v>5210402</v>
      </c>
      <c r="G1954" s="45" t="s">
        <v>7923</v>
      </c>
      <c r="H1954" s="45" t="s">
        <v>1946</v>
      </c>
      <c r="I1954" s="58">
        <v>40030</v>
      </c>
      <c r="J1954" s="58">
        <v>44413</v>
      </c>
      <c r="K1954" s="45" t="s">
        <v>1422</v>
      </c>
      <c r="L1954" s="45" t="s">
        <v>4790</v>
      </c>
    </row>
    <row r="1955" spans="1:12">
      <c r="A1955" s="16">
        <v>1952</v>
      </c>
      <c r="B1955" s="47" t="s">
        <v>2337</v>
      </c>
      <c r="C1955" s="47" t="s">
        <v>395</v>
      </c>
      <c r="D1955" s="47" t="s">
        <v>2338</v>
      </c>
      <c r="E1955" s="27">
        <v>123.83</v>
      </c>
      <c r="F1955" s="17">
        <v>2771799</v>
      </c>
      <c r="G1955" s="47" t="s">
        <v>2336</v>
      </c>
      <c r="H1955" s="47" t="s">
        <v>1951</v>
      </c>
      <c r="I1955" s="57">
        <v>40035</v>
      </c>
      <c r="J1955" s="57">
        <v>44418</v>
      </c>
      <c r="K1955" s="47" t="s">
        <v>168</v>
      </c>
      <c r="L1955" s="47" t="s">
        <v>2198</v>
      </c>
    </row>
    <row r="1956" spans="1:12">
      <c r="A1956" s="14">
        <v>1953</v>
      </c>
      <c r="B1956" s="45" t="s">
        <v>8407</v>
      </c>
      <c r="C1956" s="45" t="s">
        <v>395</v>
      </c>
      <c r="D1956" s="45" t="s">
        <v>8408</v>
      </c>
      <c r="E1956" s="25">
        <v>4273.6000000000004</v>
      </c>
      <c r="F1956" s="15">
        <v>5359384</v>
      </c>
      <c r="G1956" s="45" t="s">
        <v>8409</v>
      </c>
      <c r="H1956" s="45" t="s">
        <v>1951</v>
      </c>
      <c r="I1956" s="58">
        <v>40035</v>
      </c>
      <c r="J1956" s="58">
        <v>44418</v>
      </c>
      <c r="K1956" s="45" t="s">
        <v>425</v>
      </c>
      <c r="L1956" s="45" t="s">
        <v>2009</v>
      </c>
    </row>
    <row r="1957" spans="1:12">
      <c r="A1957" s="16">
        <v>1954</v>
      </c>
      <c r="B1957" s="47" t="s">
        <v>8410</v>
      </c>
      <c r="C1957" s="47" t="s">
        <v>395</v>
      </c>
      <c r="D1957" s="47" t="s">
        <v>8411</v>
      </c>
      <c r="E1957" s="27">
        <v>5059.1099999999997</v>
      </c>
      <c r="F1957" s="17">
        <v>5545323</v>
      </c>
      <c r="G1957" s="47" t="s">
        <v>8412</v>
      </c>
      <c r="H1957" s="47" t="s">
        <v>1951</v>
      </c>
      <c r="I1957" s="57">
        <v>40037</v>
      </c>
      <c r="J1957" s="57">
        <v>44420</v>
      </c>
      <c r="K1957" s="47" t="s">
        <v>456</v>
      </c>
      <c r="L1957" s="47" t="s">
        <v>521</v>
      </c>
    </row>
    <row r="1958" spans="1:12">
      <c r="A1958" s="14">
        <v>1955</v>
      </c>
      <c r="B1958" s="45" t="s">
        <v>2339</v>
      </c>
      <c r="C1958" s="45" t="s">
        <v>395</v>
      </c>
      <c r="D1958" s="45" t="s">
        <v>2341</v>
      </c>
      <c r="E1958" s="25">
        <v>1081.8900000000001</v>
      </c>
      <c r="F1958" s="15">
        <v>5194997</v>
      </c>
      <c r="G1958" s="45" t="s">
        <v>2342</v>
      </c>
      <c r="H1958" s="45" t="s">
        <v>1951</v>
      </c>
      <c r="I1958" s="58">
        <v>40046</v>
      </c>
      <c r="J1958" s="58">
        <v>44429</v>
      </c>
      <c r="K1958" s="45" t="s">
        <v>356</v>
      </c>
      <c r="L1958" s="45" t="s">
        <v>2343</v>
      </c>
    </row>
    <row r="1959" spans="1:12">
      <c r="A1959" s="16">
        <v>1956</v>
      </c>
      <c r="B1959" s="47" t="s">
        <v>2344</v>
      </c>
      <c r="C1959" s="47" t="s">
        <v>395</v>
      </c>
      <c r="D1959" s="47" t="s">
        <v>2345</v>
      </c>
      <c r="E1959" s="27">
        <v>14835.42</v>
      </c>
      <c r="F1959" s="17">
        <v>5133351</v>
      </c>
      <c r="G1959" s="47" t="s">
        <v>2346</v>
      </c>
      <c r="H1959" s="47" t="s">
        <v>1951</v>
      </c>
      <c r="I1959" s="57">
        <v>40059</v>
      </c>
      <c r="J1959" s="57">
        <v>44442</v>
      </c>
      <c r="K1959" s="47" t="s">
        <v>663</v>
      </c>
      <c r="L1959" s="47" t="s">
        <v>2165</v>
      </c>
    </row>
    <row r="1960" spans="1:12">
      <c r="A1960" s="14">
        <v>1957</v>
      </c>
      <c r="B1960" s="45" t="s">
        <v>2347</v>
      </c>
      <c r="C1960" s="45" t="s">
        <v>395</v>
      </c>
      <c r="D1960" s="45" t="s">
        <v>2348</v>
      </c>
      <c r="E1960" s="25">
        <v>939.49</v>
      </c>
      <c r="F1960" s="15">
        <v>5163803</v>
      </c>
      <c r="G1960" s="45" t="s">
        <v>2349</v>
      </c>
      <c r="H1960" s="45" t="s">
        <v>1951</v>
      </c>
      <c r="I1960" s="58">
        <v>40060</v>
      </c>
      <c r="J1960" s="58">
        <v>44443</v>
      </c>
      <c r="K1960" s="45" t="s">
        <v>2022</v>
      </c>
      <c r="L1960" s="45" t="s">
        <v>2196</v>
      </c>
    </row>
    <row r="1961" spans="1:12">
      <c r="A1961" s="16">
        <v>1958</v>
      </c>
      <c r="B1961" s="47" t="s">
        <v>2350</v>
      </c>
      <c r="C1961" s="47" t="s">
        <v>395</v>
      </c>
      <c r="D1961" s="47" t="s">
        <v>2351</v>
      </c>
      <c r="E1961" s="27">
        <v>542.30999999999995</v>
      </c>
      <c r="F1961" s="17">
        <v>5136512</v>
      </c>
      <c r="G1961" s="47" t="s">
        <v>2352</v>
      </c>
      <c r="H1961" s="47" t="s">
        <v>1951</v>
      </c>
      <c r="I1961" s="57">
        <v>40064</v>
      </c>
      <c r="J1961" s="57">
        <v>44447</v>
      </c>
      <c r="K1961" s="47" t="s">
        <v>456</v>
      </c>
      <c r="L1961" s="47" t="s">
        <v>1303</v>
      </c>
    </row>
    <row r="1962" spans="1:12">
      <c r="A1962" s="14">
        <v>1959</v>
      </c>
      <c r="B1962" s="45" t="s">
        <v>2353</v>
      </c>
      <c r="C1962" s="45" t="s">
        <v>395</v>
      </c>
      <c r="D1962" s="45" t="s">
        <v>2354</v>
      </c>
      <c r="E1962" s="25">
        <v>56.75</v>
      </c>
      <c r="F1962" s="15">
        <v>2737221</v>
      </c>
      <c r="G1962" s="45" t="s">
        <v>2355</v>
      </c>
      <c r="H1962" s="45" t="s">
        <v>2008</v>
      </c>
      <c r="I1962" s="58">
        <v>40067</v>
      </c>
      <c r="J1962" s="58">
        <v>44450</v>
      </c>
      <c r="K1962" s="45" t="s">
        <v>724</v>
      </c>
      <c r="L1962" s="45" t="s">
        <v>2227</v>
      </c>
    </row>
    <row r="1963" spans="1:12">
      <c r="A1963" s="16">
        <v>1960</v>
      </c>
      <c r="B1963" s="47" t="s">
        <v>2356</v>
      </c>
      <c r="C1963" s="47" t="s">
        <v>395</v>
      </c>
      <c r="D1963" s="47" t="s">
        <v>2357</v>
      </c>
      <c r="E1963" s="27">
        <v>144.16999999999999</v>
      </c>
      <c r="F1963" s="17">
        <v>5291364</v>
      </c>
      <c r="G1963" s="47" t="s">
        <v>2358</v>
      </c>
      <c r="H1963" s="47" t="s">
        <v>1951</v>
      </c>
      <c r="I1963" s="57">
        <v>40072</v>
      </c>
      <c r="J1963" s="57">
        <v>44455</v>
      </c>
      <c r="K1963" s="47" t="s">
        <v>663</v>
      </c>
      <c r="L1963" s="47" t="s">
        <v>2359</v>
      </c>
    </row>
    <row r="1964" spans="1:12">
      <c r="A1964" s="14">
        <v>1961</v>
      </c>
      <c r="B1964" s="45" t="s">
        <v>2360</v>
      </c>
      <c r="C1964" s="45" t="s">
        <v>395</v>
      </c>
      <c r="D1964" s="45" t="s">
        <v>2361</v>
      </c>
      <c r="E1964" s="25">
        <v>1407.59</v>
      </c>
      <c r="F1964" s="15">
        <v>5322448</v>
      </c>
      <c r="G1964" s="45" t="s">
        <v>2362</v>
      </c>
      <c r="H1964" s="45" t="s">
        <v>1946</v>
      </c>
      <c r="I1964" s="58">
        <v>40081</v>
      </c>
      <c r="J1964" s="58">
        <v>44464</v>
      </c>
      <c r="K1964" s="45" t="s">
        <v>697</v>
      </c>
      <c r="L1964" s="45" t="s">
        <v>2363</v>
      </c>
    </row>
    <row r="1965" spans="1:12">
      <c r="A1965" s="16">
        <v>1962</v>
      </c>
      <c r="B1965" s="47" t="s">
        <v>2364</v>
      </c>
      <c r="C1965" s="47" t="s">
        <v>395</v>
      </c>
      <c r="D1965" s="47" t="s">
        <v>2365</v>
      </c>
      <c r="E1965" s="27">
        <v>100.88</v>
      </c>
      <c r="F1965" s="17">
        <v>5991625</v>
      </c>
      <c r="G1965" s="47" t="s">
        <v>2366</v>
      </c>
      <c r="H1965" s="47" t="s">
        <v>1951</v>
      </c>
      <c r="I1965" s="57">
        <v>40094</v>
      </c>
      <c r="J1965" s="57">
        <v>44648</v>
      </c>
      <c r="K1965" s="47" t="s">
        <v>356</v>
      </c>
      <c r="L1965" s="47" t="s">
        <v>2367</v>
      </c>
    </row>
    <row r="1966" spans="1:12">
      <c r="A1966" s="14">
        <v>1963</v>
      </c>
      <c r="B1966" s="45" t="s">
        <v>2478</v>
      </c>
      <c r="C1966" s="45" t="s">
        <v>395</v>
      </c>
      <c r="D1966" s="45" t="s">
        <v>2479</v>
      </c>
      <c r="E1966" s="25">
        <v>156.37</v>
      </c>
      <c r="F1966" s="15">
        <v>5467268</v>
      </c>
      <c r="G1966" s="45" t="s">
        <v>2480</v>
      </c>
      <c r="H1966" s="45" t="s">
        <v>1951</v>
      </c>
      <c r="I1966" s="58">
        <v>40098</v>
      </c>
      <c r="J1966" s="58">
        <v>44481</v>
      </c>
      <c r="K1966" s="45" t="s">
        <v>724</v>
      </c>
      <c r="L1966" s="45" t="s">
        <v>2234</v>
      </c>
    </row>
    <row r="1967" spans="1:12">
      <c r="A1967" s="16">
        <v>1964</v>
      </c>
      <c r="B1967" s="47" t="s">
        <v>8413</v>
      </c>
      <c r="C1967" s="47" t="s">
        <v>395</v>
      </c>
      <c r="D1967" s="47" t="s">
        <v>8414</v>
      </c>
      <c r="E1967" s="27">
        <v>392.68</v>
      </c>
      <c r="F1967" s="17">
        <v>5456266</v>
      </c>
      <c r="G1967" s="47" t="s">
        <v>8415</v>
      </c>
      <c r="H1967" s="47" t="s">
        <v>1951</v>
      </c>
      <c r="I1967" s="57">
        <v>40106</v>
      </c>
      <c r="J1967" s="57">
        <v>44489</v>
      </c>
      <c r="K1967" s="47" t="s">
        <v>356</v>
      </c>
      <c r="L1967" s="47" t="s">
        <v>2142</v>
      </c>
    </row>
    <row r="1968" spans="1:12">
      <c r="A1968" s="14">
        <v>1965</v>
      </c>
      <c r="B1968" s="45" t="s">
        <v>8416</v>
      </c>
      <c r="C1968" s="45" t="s">
        <v>395</v>
      </c>
      <c r="D1968" s="45" t="s">
        <v>7903</v>
      </c>
      <c r="E1968" s="25">
        <v>1758.53</v>
      </c>
      <c r="F1968" s="15">
        <v>5517893</v>
      </c>
      <c r="G1968" s="45" t="s">
        <v>7904</v>
      </c>
      <c r="H1968" s="45" t="s">
        <v>1951</v>
      </c>
      <c r="I1968" s="58">
        <v>40106</v>
      </c>
      <c r="J1968" s="58">
        <v>44489</v>
      </c>
      <c r="K1968" s="45" t="s">
        <v>1303</v>
      </c>
      <c r="L1968" s="45" t="s">
        <v>2329</v>
      </c>
    </row>
    <row r="1969" spans="1:12">
      <c r="A1969" s="16">
        <v>1966</v>
      </c>
      <c r="B1969" s="47" t="s">
        <v>8417</v>
      </c>
      <c r="C1969" s="47" t="s">
        <v>395</v>
      </c>
      <c r="D1969" s="47" t="s">
        <v>2182</v>
      </c>
      <c r="E1969" s="27">
        <v>55.92</v>
      </c>
      <c r="F1969" s="17">
        <v>2824582</v>
      </c>
      <c r="G1969" s="47" t="s">
        <v>8418</v>
      </c>
      <c r="H1969" s="47" t="s">
        <v>1951</v>
      </c>
      <c r="I1969" s="57">
        <v>40106</v>
      </c>
      <c r="J1969" s="57">
        <v>43393</v>
      </c>
      <c r="K1969" s="47" t="s">
        <v>1303</v>
      </c>
      <c r="L1969" s="47" t="s">
        <v>2329</v>
      </c>
    </row>
    <row r="1970" spans="1:12">
      <c r="A1970" s="14">
        <v>1967</v>
      </c>
      <c r="B1970" s="45" t="s">
        <v>2368</v>
      </c>
      <c r="C1970" s="45" t="s">
        <v>395</v>
      </c>
      <c r="D1970" s="45" t="s">
        <v>2369</v>
      </c>
      <c r="E1970" s="25">
        <v>2874.6</v>
      </c>
      <c r="F1970" s="15">
        <v>2023202</v>
      </c>
      <c r="G1970" s="45" t="s">
        <v>2370</v>
      </c>
      <c r="H1970" s="45" t="s">
        <v>1951</v>
      </c>
      <c r="I1970" s="58">
        <v>40136</v>
      </c>
      <c r="J1970" s="58">
        <v>44519</v>
      </c>
      <c r="K1970" s="45" t="s">
        <v>1420</v>
      </c>
      <c r="L1970" s="45" t="s">
        <v>2219</v>
      </c>
    </row>
    <row r="1971" spans="1:12">
      <c r="A1971" s="16">
        <v>1968</v>
      </c>
      <c r="B1971" s="47" t="s">
        <v>2371</v>
      </c>
      <c r="C1971" s="47" t="s">
        <v>395</v>
      </c>
      <c r="D1971" s="47" t="s">
        <v>1983</v>
      </c>
      <c r="E1971" s="27">
        <v>257.74</v>
      </c>
      <c r="F1971" s="17">
        <v>5263069</v>
      </c>
      <c r="G1971" s="47" t="s">
        <v>1771</v>
      </c>
      <c r="H1971" s="47" t="s">
        <v>1951</v>
      </c>
      <c r="I1971" s="57">
        <v>40142</v>
      </c>
      <c r="J1971" s="57">
        <v>44525</v>
      </c>
      <c r="K1971" s="47" t="s">
        <v>267</v>
      </c>
      <c r="L1971" s="47" t="s">
        <v>2186</v>
      </c>
    </row>
    <row r="1972" spans="1:12">
      <c r="A1972" s="14">
        <v>1969</v>
      </c>
      <c r="B1972" s="45" t="s">
        <v>2373</v>
      </c>
      <c r="C1972" s="45" t="s">
        <v>395</v>
      </c>
      <c r="D1972" s="45" t="s">
        <v>2374</v>
      </c>
      <c r="E1972" s="25">
        <v>1692.91</v>
      </c>
      <c r="F1972" s="15">
        <v>5231256</v>
      </c>
      <c r="G1972" s="45" t="s">
        <v>2375</v>
      </c>
      <c r="H1972" s="45" t="s">
        <v>1951</v>
      </c>
      <c r="I1972" s="58">
        <v>40147</v>
      </c>
      <c r="J1972" s="58">
        <v>44530</v>
      </c>
      <c r="K1972" s="45" t="s">
        <v>1420</v>
      </c>
      <c r="L1972" s="45" t="s">
        <v>2219</v>
      </c>
    </row>
    <row r="1973" spans="1:12">
      <c r="A1973" s="16">
        <v>1970</v>
      </c>
      <c r="B1973" s="47" t="s">
        <v>8419</v>
      </c>
      <c r="C1973" s="47" t="s">
        <v>395</v>
      </c>
      <c r="D1973" s="47" t="s">
        <v>8420</v>
      </c>
      <c r="E1973" s="27">
        <v>8445.2999999999993</v>
      </c>
      <c r="F1973" s="17">
        <v>5200334</v>
      </c>
      <c r="G1973" s="47" t="s">
        <v>1585</v>
      </c>
      <c r="H1973" s="47" t="s">
        <v>1951</v>
      </c>
      <c r="I1973" s="57">
        <v>40147</v>
      </c>
      <c r="J1973" s="57">
        <v>44530</v>
      </c>
      <c r="K1973" s="47" t="s">
        <v>356</v>
      </c>
      <c r="L1973" s="47" t="s">
        <v>2343</v>
      </c>
    </row>
    <row r="1974" spans="1:12">
      <c r="A1974" s="14">
        <v>1971</v>
      </c>
      <c r="B1974" s="45" t="s">
        <v>2466</v>
      </c>
      <c r="C1974" s="45" t="s">
        <v>395</v>
      </c>
      <c r="D1974" s="45" t="s">
        <v>2467</v>
      </c>
      <c r="E1974" s="25">
        <v>4038.99</v>
      </c>
      <c r="F1974" s="15">
        <v>5055105</v>
      </c>
      <c r="G1974" s="45" t="s">
        <v>2468</v>
      </c>
      <c r="H1974" s="45" t="s">
        <v>1951</v>
      </c>
      <c r="I1974" s="58">
        <v>40149</v>
      </c>
      <c r="J1974" s="58">
        <v>44685</v>
      </c>
      <c r="K1974" s="45" t="s">
        <v>724</v>
      </c>
      <c r="L1974" s="45" t="s">
        <v>2227</v>
      </c>
    </row>
    <row r="1975" spans="1:12">
      <c r="A1975" s="16">
        <v>1972</v>
      </c>
      <c r="B1975" s="47" t="s">
        <v>2376</v>
      </c>
      <c r="C1975" s="47" t="s">
        <v>395</v>
      </c>
      <c r="D1975" s="47" t="s">
        <v>2378</v>
      </c>
      <c r="E1975" s="27">
        <v>158.72</v>
      </c>
      <c r="F1975" s="17">
        <v>5238145</v>
      </c>
      <c r="G1975" s="47" t="s">
        <v>2379</v>
      </c>
      <c r="H1975" s="47" t="s">
        <v>1951</v>
      </c>
      <c r="I1975" s="57">
        <v>40151</v>
      </c>
      <c r="J1975" s="57">
        <v>44534</v>
      </c>
      <c r="K1975" s="47" t="s">
        <v>697</v>
      </c>
      <c r="L1975" s="47" t="s">
        <v>2363</v>
      </c>
    </row>
    <row r="1976" spans="1:12">
      <c r="A1976" s="14">
        <v>1973</v>
      </c>
      <c r="B1976" s="45" t="s">
        <v>2380</v>
      </c>
      <c r="C1976" s="45" t="s">
        <v>395</v>
      </c>
      <c r="D1976" s="45" t="s">
        <v>2382</v>
      </c>
      <c r="E1976" s="25">
        <v>14680.4</v>
      </c>
      <c r="F1976" s="15">
        <v>6413811</v>
      </c>
      <c r="G1976" s="45" t="s">
        <v>2383</v>
      </c>
      <c r="H1976" s="45" t="s">
        <v>1951</v>
      </c>
      <c r="I1976" s="58">
        <v>40151</v>
      </c>
      <c r="J1976" s="58">
        <v>44534</v>
      </c>
      <c r="K1976" s="45" t="s">
        <v>1420</v>
      </c>
      <c r="L1976" s="45" t="s">
        <v>2384</v>
      </c>
    </row>
    <row r="1977" spans="1:12">
      <c r="A1977" s="16">
        <v>1974</v>
      </c>
      <c r="B1977" s="47" t="s">
        <v>4158</v>
      </c>
      <c r="C1977" s="47" t="s">
        <v>395</v>
      </c>
      <c r="D1977" s="47" t="s">
        <v>2382</v>
      </c>
      <c r="E1977" s="27">
        <v>7834.19</v>
      </c>
      <c r="F1977" s="17">
        <v>2069792</v>
      </c>
      <c r="G1977" s="47" t="s">
        <v>4159</v>
      </c>
      <c r="H1977" s="47" t="s">
        <v>1951</v>
      </c>
      <c r="I1977" s="57">
        <v>40151</v>
      </c>
      <c r="J1977" s="57">
        <v>44534</v>
      </c>
      <c r="K1977" s="47" t="s">
        <v>1420</v>
      </c>
      <c r="L1977" s="47" t="s">
        <v>2554</v>
      </c>
    </row>
    <row r="1978" spans="1:12">
      <c r="A1978" s="14">
        <v>1975</v>
      </c>
      <c r="B1978" s="45" t="s">
        <v>2385</v>
      </c>
      <c r="C1978" s="45" t="s">
        <v>395</v>
      </c>
      <c r="D1978" s="45" t="s">
        <v>2386</v>
      </c>
      <c r="E1978" s="25">
        <v>1292.42</v>
      </c>
      <c r="F1978" s="15">
        <v>2693593</v>
      </c>
      <c r="G1978" s="45" t="s">
        <v>2387</v>
      </c>
      <c r="H1978" s="45" t="s">
        <v>1951</v>
      </c>
      <c r="I1978" s="58">
        <v>40154</v>
      </c>
      <c r="J1978" s="58">
        <v>44537</v>
      </c>
      <c r="K1978" s="45" t="s">
        <v>724</v>
      </c>
      <c r="L1978" s="45" t="s">
        <v>2249</v>
      </c>
    </row>
    <row r="1979" spans="1:12">
      <c r="A1979" s="16">
        <v>1976</v>
      </c>
      <c r="B1979" s="47" t="s">
        <v>2518</v>
      </c>
      <c r="C1979" s="47" t="s">
        <v>395</v>
      </c>
      <c r="D1979" s="47" t="s">
        <v>2519</v>
      </c>
      <c r="E1979" s="27">
        <v>874.55</v>
      </c>
      <c r="F1979" s="17">
        <v>5434254</v>
      </c>
      <c r="G1979" s="47" t="s">
        <v>2520</v>
      </c>
      <c r="H1979" s="47" t="s">
        <v>1951</v>
      </c>
      <c r="I1979" s="57">
        <v>40155</v>
      </c>
      <c r="J1979" s="57">
        <v>44538</v>
      </c>
      <c r="K1979" s="47" t="s">
        <v>663</v>
      </c>
      <c r="L1979" s="47" t="s">
        <v>2067</v>
      </c>
    </row>
    <row r="1980" spans="1:12">
      <c r="A1980" s="14">
        <v>1977</v>
      </c>
      <c r="B1980" s="45" t="s">
        <v>2388</v>
      </c>
      <c r="C1980" s="45" t="s">
        <v>395</v>
      </c>
      <c r="D1980" s="45" t="s">
        <v>2389</v>
      </c>
      <c r="E1980" s="25">
        <v>1527.18</v>
      </c>
      <c r="F1980" s="15">
        <v>5189128</v>
      </c>
      <c r="G1980" s="45" t="s">
        <v>2390</v>
      </c>
      <c r="H1980" s="45" t="s">
        <v>1951</v>
      </c>
      <c r="I1980" s="58">
        <v>40155</v>
      </c>
      <c r="J1980" s="58">
        <v>44538</v>
      </c>
      <c r="K1980" s="45" t="s">
        <v>663</v>
      </c>
      <c r="L1980" s="45" t="s">
        <v>2067</v>
      </c>
    </row>
    <row r="1981" spans="1:12">
      <c r="A1981" s="16">
        <v>1978</v>
      </c>
      <c r="B1981" s="47" t="s">
        <v>2521</v>
      </c>
      <c r="C1981" s="47" t="s">
        <v>395</v>
      </c>
      <c r="D1981" s="47" t="s">
        <v>2522</v>
      </c>
      <c r="E1981" s="27">
        <v>1320.39</v>
      </c>
      <c r="F1981" s="17">
        <v>5434254</v>
      </c>
      <c r="G1981" s="47" t="s">
        <v>2520</v>
      </c>
      <c r="H1981" s="47" t="s">
        <v>1951</v>
      </c>
      <c r="I1981" s="57">
        <v>40155</v>
      </c>
      <c r="J1981" s="57">
        <v>44538</v>
      </c>
      <c r="K1981" s="47" t="s">
        <v>663</v>
      </c>
      <c r="L1981" s="47" t="s">
        <v>2067</v>
      </c>
    </row>
    <row r="1982" spans="1:12">
      <c r="A1982" s="14">
        <v>1979</v>
      </c>
      <c r="B1982" s="45" t="s">
        <v>2391</v>
      </c>
      <c r="C1982" s="45" t="s">
        <v>395</v>
      </c>
      <c r="D1982" s="45" t="s">
        <v>2392</v>
      </c>
      <c r="E1982" s="25">
        <v>26.45</v>
      </c>
      <c r="F1982" s="15">
        <v>6106145</v>
      </c>
      <c r="G1982" s="45" t="s">
        <v>2393</v>
      </c>
      <c r="H1982" s="45" t="s">
        <v>1951</v>
      </c>
      <c r="I1982" s="58">
        <v>40158</v>
      </c>
      <c r="J1982" s="58">
        <v>44541</v>
      </c>
      <c r="K1982" s="45" t="s">
        <v>470</v>
      </c>
      <c r="L1982" s="45" t="s">
        <v>682</v>
      </c>
    </row>
    <row r="1983" spans="1:12">
      <c r="A1983" s="16">
        <v>1980</v>
      </c>
      <c r="B1983" s="47" t="s">
        <v>8421</v>
      </c>
      <c r="C1983" s="47" t="s">
        <v>395</v>
      </c>
      <c r="D1983" s="47" t="s">
        <v>8422</v>
      </c>
      <c r="E1983" s="27">
        <v>4668.6400000000003</v>
      </c>
      <c r="F1983" s="17">
        <v>2718243</v>
      </c>
      <c r="G1983" s="47" t="s">
        <v>2442</v>
      </c>
      <c r="H1983" s="47" t="s">
        <v>2008</v>
      </c>
      <c r="I1983" s="57">
        <v>40158</v>
      </c>
      <c r="J1983" s="57">
        <v>44541</v>
      </c>
      <c r="K1983" s="47" t="s">
        <v>663</v>
      </c>
      <c r="L1983" s="47" t="s">
        <v>2165</v>
      </c>
    </row>
    <row r="1984" spans="1:12">
      <c r="A1984" s="14">
        <v>1981</v>
      </c>
      <c r="B1984" s="45" t="s">
        <v>2402</v>
      </c>
      <c r="C1984" s="45" t="s">
        <v>395</v>
      </c>
      <c r="D1984" s="45" t="s">
        <v>2403</v>
      </c>
      <c r="E1984" s="25">
        <v>920.41</v>
      </c>
      <c r="F1984" s="15">
        <v>5326834</v>
      </c>
      <c r="G1984" s="45" t="s">
        <v>2404</v>
      </c>
      <c r="H1984" s="45" t="s">
        <v>1951</v>
      </c>
      <c r="I1984" s="58">
        <v>40175</v>
      </c>
      <c r="J1984" s="58">
        <v>44558</v>
      </c>
      <c r="K1984" s="45" t="s">
        <v>724</v>
      </c>
      <c r="L1984" s="45" t="s">
        <v>2227</v>
      </c>
    </row>
    <row r="1985" spans="1:12">
      <c r="A1985" s="16">
        <v>1982</v>
      </c>
      <c r="B1985" s="47" t="s">
        <v>2398</v>
      </c>
      <c r="C1985" s="47" t="s">
        <v>395</v>
      </c>
      <c r="D1985" s="47" t="s">
        <v>2399</v>
      </c>
      <c r="E1985" s="27">
        <v>4424.74</v>
      </c>
      <c r="F1985" s="17">
        <v>5200334</v>
      </c>
      <c r="G1985" s="47" t="s">
        <v>1585</v>
      </c>
      <c r="H1985" s="47" t="s">
        <v>1951</v>
      </c>
      <c r="I1985" s="57">
        <v>40175</v>
      </c>
      <c r="J1985" s="57">
        <v>44558</v>
      </c>
      <c r="K1985" s="47" t="s">
        <v>1420</v>
      </c>
      <c r="L1985" s="47" t="s">
        <v>2343</v>
      </c>
    </row>
    <row r="1986" spans="1:12">
      <c r="A1986" s="14">
        <v>1983</v>
      </c>
      <c r="B1986" s="45" t="s">
        <v>2400</v>
      </c>
      <c r="C1986" s="45" t="s">
        <v>395</v>
      </c>
      <c r="D1986" s="45" t="s">
        <v>2401</v>
      </c>
      <c r="E1986" s="25">
        <v>4490.03</v>
      </c>
      <c r="F1986" s="15">
        <v>5200334</v>
      </c>
      <c r="G1986" s="45" t="s">
        <v>1585</v>
      </c>
      <c r="H1986" s="45" t="s">
        <v>1951</v>
      </c>
      <c r="I1986" s="58">
        <v>40175</v>
      </c>
      <c r="J1986" s="58">
        <v>44558</v>
      </c>
      <c r="K1986" s="45" t="s">
        <v>1420</v>
      </c>
      <c r="L1986" s="45" t="s">
        <v>2343</v>
      </c>
    </row>
    <row r="1987" spans="1:12">
      <c r="A1987" s="16">
        <v>1984</v>
      </c>
      <c r="B1987" s="47" t="s">
        <v>2405</v>
      </c>
      <c r="C1987" s="47" t="s">
        <v>395</v>
      </c>
      <c r="D1987" s="47" t="s">
        <v>2406</v>
      </c>
      <c r="E1987" s="27">
        <v>3476.06</v>
      </c>
      <c r="F1987" s="17">
        <v>2724286</v>
      </c>
      <c r="G1987" s="47" t="s">
        <v>2407</v>
      </c>
      <c r="H1987" s="47" t="s">
        <v>1951</v>
      </c>
      <c r="I1987" s="57">
        <v>40175</v>
      </c>
      <c r="J1987" s="57">
        <v>44558</v>
      </c>
      <c r="K1987" s="47" t="s">
        <v>425</v>
      </c>
      <c r="L1987" s="47" t="s">
        <v>2110</v>
      </c>
    </row>
    <row r="1988" spans="1:12">
      <c r="A1988" s="14">
        <v>1985</v>
      </c>
      <c r="B1988" s="45" t="s">
        <v>2394</v>
      </c>
      <c r="C1988" s="45" t="s">
        <v>395</v>
      </c>
      <c r="D1988" s="45" t="s">
        <v>2395</v>
      </c>
      <c r="E1988" s="25">
        <v>14718.13</v>
      </c>
      <c r="F1988" s="15">
        <v>6385885</v>
      </c>
      <c r="G1988" s="45" t="s">
        <v>2396</v>
      </c>
      <c r="H1988" s="45" t="s">
        <v>1951</v>
      </c>
      <c r="I1988" s="58">
        <v>40175</v>
      </c>
      <c r="J1988" s="58">
        <v>44558</v>
      </c>
      <c r="K1988" s="45" t="s">
        <v>1420</v>
      </c>
      <c r="L1988" s="45" t="s">
        <v>2397</v>
      </c>
    </row>
    <row r="1989" spans="1:12">
      <c r="A1989" s="16">
        <v>1986</v>
      </c>
      <c r="B1989" s="47" t="s">
        <v>2408</v>
      </c>
      <c r="C1989" s="47" t="s">
        <v>395</v>
      </c>
      <c r="D1989" s="47" t="s">
        <v>2409</v>
      </c>
      <c r="E1989" s="27">
        <v>5238.47</v>
      </c>
      <c r="F1989" s="17">
        <v>5297117</v>
      </c>
      <c r="G1989" s="47" t="s">
        <v>2410</v>
      </c>
      <c r="H1989" s="47" t="s">
        <v>1951</v>
      </c>
      <c r="I1989" s="57">
        <v>40200</v>
      </c>
      <c r="J1989" s="57">
        <v>44583</v>
      </c>
      <c r="K1989" s="47" t="s">
        <v>456</v>
      </c>
      <c r="L1989" s="47" t="s">
        <v>521</v>
      </c>
    </row>
    <row r="1990" spans="1:12">
      <c r="A1990" s="14">
        <v>1987</v>
      </c>
      <c r="B1990" s="45" t="s">
        <v>2415</v>
      </c>
      <c r="C1990" s="45" t="s">
        <v>395</v>
      </c>
      <c r="D1990" s="45" t="s">
        <v>2416</v>
      </c>
      <c r="E1990" s="25">
        <v>4153.1899999999996</v>
      </c>
      <c r="F1990" s="15">
        <v>5320089</v>
      </c>
      <c r="G1990" s="45" t="s">
        <v>2417</v>
      </c>
      <c r="H1990" s="45" t="s">
        <v>1951</v>
      </c>
      <c r="I1990" s="58">
        <v>40207</v>
      </c>
      <c r="J1990" s="58">
        <v>44590</v>
      </c>
      <c r="K1990" s="45" t="s">
        <v>456</v>
      </c>
      <c r="L1990" s="45" t="s">
        <v>521</v>
      </c>
    </row>
    <row r="1991" spans="1:12">
      <c r="A1991" s="16">
        <v>1988</v>
      </c>
      <c r="B1991" s="47" t="s">
        <v>2418</v>
      </c>
      <c r="C1991" s="47" t="s">
        <v>395</v>
      </c>
      <c r="D1991" s="47" t="s">
        <v>2419</v>
      </c>
      <c r="E1991" s="27">
        <v>6848.79</v>
      </c>
      <c r="F1991" s="17">
        <v>5328772</v>
      </c>
      <c r="G1991" s="47" t="s">
        <v>2420</v>
      </c>
      <c r="H1991" s="47" t="s">
        <v>2008</v>
      </c>
      <c r="I1991" s="57">
        <v>40207</v>
      </c>
      <c r="J1991" s="57">
        <v>44590</v>
      </c>
      <c r="K1991" s="47" t="s">
        <v>267</v>
      </c>
      <c r="L1991" s="47" t="s">
        <v>2421</v>
      </c>
    </row>
    <row r="1992" spans="1:12">
      <c r="A1992" s="14">
        <v>1989</v>
      </c>
      <c r="B1992" s="45" t="s">
        <v>2452</v>
      </c>
      <c r="C1992" s="45" t="s">
        <v>395</v>
      </c>
      <c r="D1992" s="45" t="s">
        <v>2219</v>
      </c>
      <c r="E1992" s="25">
        <v>267.37</v>
      </c>
      <c r="F1992" s="15">
        <v>5753597</v>
      </c>
      <c r="G1992" s="45" t="s">
        <v>2453</v>
      </c>
      <c r="H1992" s="45" t="s">
        <v>1951</v>
      </c>
      <c r="I1992" s="58">
        <v>40219</v>
      </c>
      <c r="J1992" s="58">
        <v>44602</v>
      </c>
      <c r="K1992" s="45" t="s">
        <v>697</v>
      </c>
      <c r="L1992" s="45" t="s">
        <v>2454</v>
      </c>
    </row>
    <row r="1993" spans="1:12">
      <c r="A1993" s="16">
        <v>1990</v>
      </c>
      <c r="B1993" s="47" t="s">
        <v>2447</v>
      </c>
      <c r="C1993" s="47" t="s">
        <v>395</v>
      </c>
      <c r="D1993" s="47" t="s">
        <v>2448</v>
      </c>
      <c r="E1993" s="27">
        <v>141.4</v>
      </c>
      <c r="F1993" s="17">
        <v>5320259</v>
      </c>
      <c r="G1993" s="47" t="s">
        <v>2449</v>
      </c>
      <c r="H1993" s="47" t="s">
        <v>1951</v>
      </c>
      <c r="I1993" s="57">
        <v>40227</v>
      </c>
      <c r="J1993" s="57">
        <v>44610</v>
      </c>
      <c r="K1993" s="47" t="s">
        <v>2450</v>
      </c>
      <c r="L1993" s="47" t="s">
        <v>2451</v>
      </c>
    </row>
    <row r="1994" spans="1:12">
      <c r="A1994" s="14">
        <v>1991</v>
      </c>
      <c r="B1994" s="45" t="s">
        <v>8423</v>
      </c>
      <c r="C1994" s="45" t="s">
        <v>395</v>
      </c>
      <c r="D1994" s="45" t="s">
        <v>7830</v>
      </c>
      <c r="E1994" s="25">
        <v>7748.03</v>
      </c>
      <c r="F1994" s="15">
        <v>5333865</v>
      </c>
      <c r="G1994" s="45" t="s">
        <v>8424</v>
      </c>
      <c r="H1994" s="45" t="s">
        <v>1951</v>
      </c>
      <c r="I1994" s="58">
        <v>40232</v>
      </c>
      <c r="J1994" s="58">
        <v>44615</v>
      </c>
      <c r="K1994" s="45" t="s">
        <v>267</v>
      </c>
      <c r="L1994" s="45" t="s">
        <v>8425</v>
      </c>
    </row>
    <row r="1995" spans="1:12">
      <c r="A1995" s="16">
        <v>1992</v>
      </c>
      <c r="B1995" s="47" t="s">
        <v>2496</v>
      </c>
      <c r="C1995" s="47" t="s">
        <v>395</v>
      </c>
      <c r="D1995" s="47" t="s">
        <v>2497</v>
      </c>
      <c r="E1995" s="27">
        <v>684.69</v>
      </c>
      <c r="F1995" s="17">
        <v>6101615</v>
      </c>
      <c r="G1995" s="47" t="s">
        <v>2498</v>
      </c>
      <c r="H1995" s="47" t="s">
        <v>2008</v>
      </c>
      <c r="I1995" s="57">
        <v>40234</v>
      </c>
      <c r="J1995" s="57">
        <v>44617</v>
      </c>
      <c r="K1995" s="47" t="s">
        <v>456</v>
      </c>
      <c r="L1995" s="47" t="s">
        <v>2499</v>
      </c>
    </row>
    <row r="1996" spans="1:12">
      <c r="A1996" s="14">
        <v>1993</v>
      </c>
      <c r="B1996" s="45" t="s">
        <v>2500</v>
      </c>
      <c r="C1996" s="45" t="s">
        <v>395</v>
      </c>
      <c r="D1996" s="45" t="s">
        <v>2497</v>
      </c>
      <c r="E1996" s="25">
        <v>6839.7</v>
      </c>
      <c r="F1996" s="15">
        <v>6101615</v>
      </c>
      <c r="G1996" s="45" t="s">
        <v>2498</v>
      </c>
      <c r="H1996" s="45" t="s">
        <v>2008</v>
      </c>
      <c r="I1996" s="58">
        <v>40234</v>
      </c>
      <c r="J1996" s="58">
        <v>44617</v>
      </c>
      <c r="K1996" s="45" t="s">
        <v>456</v>
      </c>
      <c r="L1996" s="45" t="s">
        <v>2499</v>
      </c>
    </row>
    <row r="1997" spans="1:12">
      <c r="A1997" s="16">
        <v>1994</v>
      </c>
      <c r="B1997" s="47" t="s">
        <v>2443</v>
      </c>
      <c r="C1997" s="47" t="s">
        <v>395</v>
      </c>
      <c r="D1997" s="47" t="s">
        <v>2444</v>
      </c>
      <c r="E1997" s="27">
        <v>2309.69</v>
      </c>
      <c r="F1997" s="17">
        <v>5327628</v>
      </c>
      <c r="G1997" s="47" t="s">
        <v>1747</v>
      </c>
      <c r="H1997" s="47" t="s">
        <v>1951</v>
      </c>
      <c r="I1997" s="57">
        <v>40234</v>
      </c>
      <c r="J1997" s="57">
        <v>44617</v>
      </c>
      <c r="K1997" s="47" t="s">
        <v>724</v>
      </c>
      <c r="L1997" s="47" t="s">
        <v>2445</v>
      </c>
    </row>
    <row r="1998" spans="1:12">
      <c r="A1998" s="14">
        <v>1995</v>
      </c>
      <c r="B1998" s="45" t="s">
        <v>2431</v>
      </c>
      <c r="C1998" s="45" t="s">
        <v>395</v>
      </c>
      <c r="D1998" s="45" t="s">
        <v>2432</v>
      </c>
      <c r="E1998" s="25">
        <v>3700.9</v>
      </c>
      <c r="F1998" s="15">
        <v>5485312</v>
      </c>
      <c r="G1998" s="45" t="s">
        <v>2433</v>
      </c>
      <c r="H1998" s="45" t="s">
        <v>1951</v>
      </c>
      <c r="I1998" s="58">
        <v>40276</v>
      </c>
      <c r="J1998" s="58">
        <v>44659</v>
      </c>
      <c r="K1998" s="45" t="s">
        <v>1420</v>
      </c>
      <c r="L1998" s="45" t="s">
        <v>2434</v>
      </c>
    </row>
    <row r="1999" spans="1:12">
      <c r="A1999" s="16">
        <v>1996</v>
      </c>
      <c r="B1999" s="47" t="s">
        <v>8426</v>
      </c>
      <c r="C1999" s="47" t="s">
        <v>395</v>
      </c>
      <c r="D1999" s="47" t="s">
        <v>8427</v>
      </c>
      <c r="E1999" s="27">
        <v>2306.33</v>
      </c>
      <c r="F1999" s="17">
        <v>5172314</v>
      </c>
      <c r="G1999" s="47" t="s">
        <v>8428</v>
      </c>
      <c r="H1999" s="47" t="s">
        <v>1951</v>
      </c>
      <c r="I1999" s="57">
        <v>40277</v>
      </c>
      <c r="J1999" s="57">
        <v>44603</v>
      </c>
      <c r="K1999" s="47" t="s">
        <v>724</v>
      </c>
      <c r="L1999" s="47" t="s">
        <v>2227</v>
      </c>
    </row>
    <row r="2000" spans="1:12">
      <c r="A2000" s="14">
        <v>1997</v>
      </c>
      <c r="B2000" s="45" t="s">
        <v>2440</v>
      </c>
      <c r="C2000" s="45" t="s">
        <v>395</v>
      </c>
      <c r="D2000" s="45" t="s">
        <v>2441</v>
      </c>
      <c r="E2000" s="25">
        <v>2205.71</v>
      </c>
      <c r="F2000" s="15">
        <v>2718243</v>
      </c>
      <c r="G2000" s="45" t="s">
        <v>2442</v>
      </c>
      <c r="H2000" s="45" t="s">
        <v>2008</v>
      </c>
      <c r="I2000" s="58">
        <v>40282</v>
      </c>
      <c r="J2000" s="58">
        <v>44665</v>
      </c>
      <c r="K2000" s="45" t="s">
        <v>663</v>
      </c>
      <c r="L2000" s="45" t="s">
        <v>2163</v>
      </c>
    </row>
    <row r="2001" spans="1:12">
      <c r="A2001" s="16">
        <v>1998</v>
      </c>
      <c r="B2001" s="47" t="s">
        <v>8429</v>
      </c>
      <c r="C2001" s="47" t="s">
        <v>395</v>
      </c>
      <c r="D2001" s="47" t="s">
        <v>3592</v>
      </c>
      <c r="E2001" s="27">
        <v>349.05</v>
      </c>
      <c r="F2001" s="17">
        <v>5325579</v>
      </c>
      <c r="G2001" s="47" t="s">
        <v>8430</v>
      </c>
      <c r="H2001" s="47" t="s">
        <v>1951</v>
      </c>
      <c r="I2001" s="57">
        <v>40284</v>
      </c>
      <c r="J2001" s="57">
        <v>44667</v>
      </c>
      <c r="K2001" s="47" t="s">
        <v>697</v>
      </c>
      <c r="L2001" s="47" t="s">
        <v>2045</v>
      </c>
    </row>
    <row r="2002" spans="1:12">
      <c r="A2002" s="14">
        <v>1999</v>
      </c>
      <c r="B2002" s="45" t="s">
        <v>2845</v>
      </c>
      <c r="C2002" s="45" t="s">
        <v>395</v>
      </c>
      <c r="D2002" s="45" t="s">
        <v>2846</v>
      </c>
      <c r="E2002" s="25">
        <v>117300.65</v>
      </c>
      <c r="F2002" s="15">
        <v>5150884</v>
      </c>
      <c r="G2002" s="45" t="s">
        <v>2847</v>
      </c>
      <c r="H2002" s="45" t="s">
        <v>1951</v>
      </c>
      <c r="I2002" s="58">
        <v>40542</v>
      </c>
      <c r="J2002" s="58">
        <v>43829</v>
      </c>
      <c r="K2002" s="45" t="s">
        <v>356</v>
      </c>
      <c r="L2002" s="45" t="s">
        <v>8431</v>
      </c>
    </row>
    <row r="2003" spans="1:12">
      <c r="A2003" s="16">
        <v>2000</v>
      </c>
      <c r="B2003" s="47" t="s">
        <v>2849</v>
      </c>
      <c r="C2003" s="47" t="s">
        <v>395</v>
      </c>
      <c r="D2003" s="47" t="s">
        <v>2850</v>
      </c>
      <c r="E2003" s="27">
        <v>34194.550000000003</v>
      </c>
      <c r="F2003" s="17">
        <v>5150884</v>
      </c>
      <c r="G2003" s="47" t="s">
        <v>2847</v>
      </c>
      <c r="H2003" s="47" t="s">
        <v>1951</v>
      </c>
      <c r="I2003" s="57">
        <v>40542</v>
      </c>
      <c r="J2003" s="57">
        <v>44925</v>
      </c>
      <c r="K2003" s="47" t="s">
        <v>180</v>
      </c>
      <c r="L2003" s="47" t="s">
        <v>1995</v>
      </c>
    </row>
    <row r="2004" spans="1:12">
      <c r="A2004" s="14">
        <v>2001</v>
      </c>
      <c r="B2004" s="45" t="s">
        <v>4042</v>
      </c>
      <c r="C2004" s="45" t="s">
        <v>395</v>
      </c>
      <c r="D2004" s="45" t="s">
        <v>4043</v>
      </c>
      <c r="E2004" s="25">
        <v>14745.47</v>
      </c>
      <c r="F2004" s="15">
        <v>5438217</v>
      </c>
      <c r="G2004" s="45" t="s">
        <v>4044</v>
      </c>
      <c r="H2004" s="45" t="s">
        <v>1951</v>
      </c>
      <c r="I2004" s="58">
        <v>41449</v>
      </c>
      <c r="J2004" s="58">
        <v>44736</v>
      </c>
      <c r="K2004" s="45" t="s">
        <v>456</v>
      </c>
      <c r="L2004" s="45" t="s">
        <v>521</v>
      </c>
    </row>
    <row r="2005" spans="1:12">
      <c r="A2005" s="16">
        <v>2002</v>
      </c>
      <c r="B2005" s="47" t="s">
        <v>2528</v>
      </c>
      <c r="C2005" s="47" t="s">
        <v>395</v>
      </c>
      <c r="D2005" s="47" t="s">
        <v>2529</v>
      </c>
      <c r="E2005" s="27">
        <v>40246.769999999997</v>
      </c>
      <c r="F2005" s="17">
        <v>5874963</v>
      </c>
      <c r="G2005" s="47" t="s">
        <v>1779</v>
      </c>
      <c r="H2005" s="47" t="s">
        <v>1951</v>
      </c>
      <c r="I2005" s="57">
        <v>41919</v>
      </c>
      <c r="J2005" s="57">
        <v>44111</v>
      </c>
      <c r="K2005" s="47" t="s">
        <v>356</v>
      </c>
      <c r="L2005" s="47" t="s">
        <v>2194</v>
      </c>
    </row>
    <row r="2006" spans="1:12">
      <c r="A2006" s="14">
        <v>2003</v>
      </c>
      <c r="B2006" s="45" t="s">
        <v>2873</v>
      </c>
      <c r="C2006" s="45" t="s">
        <v>395</v>
      </c>
      <c r="D2006" s="45" t="s">
        <v>2874</v>
      </c>
      <c r="E2006" s="25">
        <v>7178.31</v>
      </c>
      <c r="F2006" s="15">
        <v>5838266</v>
      </c>
      <c r="G2006" s="45" t="s">
        <v>2534</v>
      </c>
      <c r="H2006" s="45" t="s">
        <v>2008</v>
      </c>
      <c r="I2006" s="58">
        <v>41919</v>
      </c>
      <c r="J2006" s="58">
        <v>44111</v>
      </c>
      <c r="K2006" s="45" t="s">
        <v>663</v>
      </c>
      <c r="L2006" s="45" t="s">
        <v>2359</v>
      </c>
    </row>
    <row r="2007" spans="1:12">
      <c r="A2007" s="16">
        <v>2004</v>
      </c>
      <c r="B2007" s="47" t="s">
        <v>4315</v>
      </c>
      <c r="C2007" s="47" t="s">
        <v>395</v>
      </c>
      <c r="D2007" s="47" t="s">
        <v>2529</v>
      </c>
      <c r="E2007" s="27">
        <v>3536.81</v>
      </c>
      <c r="F2007" s="17">
        <v>6375839</v>
      </c>
      <c r="G2007" s="47" t="s">
        <v>1625</v>
      </c>
      <c r="H2007" s="47" t="s">
        <v>1951</v>
      </c>
      <c r="I2007" s="57">
        <v>41919</v>
      </c>
      <c r="J2007" s="57">
        <v>44111</v>
      </c>
      <c r="K2007" s="47" t="s">
        <v>356</v>
      </c>
      <c r="L2007" s="47" t="s">
        <v>2194</v>
      </c>
    </row>
    <row r="2008" spans="1:12">
      <c r="A2008" s="14">
        <v>2005</v>
      </c>
      <c r="B2008" s="45" t="s">
        <v>8432</v>
      </c>
      <c r="C2008" s="45" t="s">
        <v>395</v>
      </c>
      <c r="D2008" s="45" t="s">
        <v>2874</v>
      </c>
      <c r="E2008" s="25">
        <v>12503.14</v>
      </c>
      <c r="F2008" s="15">
        <v>5291364</v>
      </c>
      <c r="G2008" s="45" t="s">
        <v>2358</v>
      </c>
      <c r="H2008" s="45" t="s">
        <v>1951</v>
      </c>
      <c r="I2008" s="58">
        <v>41919</v>
      </c>
      <c r="J2008" s="58">
        <v>44111</v>
      </c>
      <c r="K2008" s="45" t="s">
        <v>663</v>
      </c>
      <c r="L2008" s="45" t="s">
        <v>2359</v>
      </c>
    </row>
    <row r="2009" spans="1:12">
      <c r="A2009" s="16">
        <v>2006</v>
      </c>
      <c r="B2009" s="47" t="s">
        <v>2530</v>
      </c>
      <c r="C2009" s="47" t="s">
        <v>395</v>
      </c>
      <c r="D2009" s="47" t="s">
        <v>2531</v>
      </c>
      <c r="E2009" s="27">
        <v>13664.08</v>
      </c>
      <c r="F2009" s="17">
        <v>5874963</v>
      </c>
      <c r="G2009" s="47" t="s">
        <v>1779</v>
      </c>
      <c r="H2009" s="47" t="s">
        <v>1951</v>
      </c>
      <c r="I2009" s="57">
        <v>41919</v>
      </c>
      <c r="J2009" s="57">
        <v>44111</v>
      </c>
      <c r="K2009" s="47" t="s">
        <v>356</v>
      </c>
      <c r="L2009" s="47" t="s">
        <v>2194</v>
      </c>
    </row>
    <row r="2010" spans="1:12">
      <c r="A2010" s="14">
        <v>2007</v>
      </c>
      <c r="B2010" s="45" t="s">
        <v>3017</v>
      </c>
      <c r="C2010" s="45" t="s">
        <v>395</v>
      </c>
      <c r="D2010" s="45" t="s">
        <v>2874</v>
      </c>
      <c r="E2010" s="25">
        <v>2746.61</v>
      </c>
      <c r="F2010" s="15">
        <v>5720443</v>
      </c>
      <c r="G2010" s="45" t="s">
        <v>7888</v>
      </c>
      <c r="H2010" s="45" t="s">
        <v>1951</v>
      </c>
      <c r="I2010" s="58">
        <v>41919</v>
      </c>
      <c r="J2010" s="58">
        <v>44111</v>
      </c>
      <c r="K2010" s="45" t="s">
        <v>663</v>
      </c>
      <c r="L2010" s="45" t="s">
        <v>2359</v>
      </c>
    </row>
    <row r="2011" spans="1:12">
      <c r="A2011" s="16">
        <v>2008</v>
      </c>
      <c r="B2011" s="47" t="s">
        <v>8433</v>
      </c>
      <c r="C2011" s="47" t="s">
        <v>395</v>
      </c>
      <c r="D2011" s="47" t="s">
        <v>2760</v>
      </c>
      <c r="E2011" s="27">
        <v>23801.22</v>
      </c>
      <c r="F2011" s="17">
        <v>5976723</v>
      </c>
      <c r="G2011" s="47" t="s">
        <v>8434</v>
      </c>
      <c r="H2011" s="47" t="s">
        <v>4504</v>
      </c>
      <c r="I2011" s="57">
        <v>41936</v>
      </c>
      <c r="J2011" s="57">
        <v>44128</v>
      </c>
      <c r="K2011" s="47" t="s">
        <v>1422</v>
      </c>
      <c r="L2011" s="47" t="s">
        <v>3894</v>
      </c>
    </row>
    <row r="2012" spans="1:12">
      <c r="A2012" s="14">
        <v>2009</v>
      </c>
      <c r="B2012" s="45" t="s">
        <v>2535</v>
      </c>
      <c r="C2012" s="45" t="s">
        <v>395</v>
      </c>
      <c r="D2012" s="45" t="s">
        <v>2536</v>
      </c>
      <c r="E2012" s="25">
        <v>102.02</v>
      </c>
      <c r="F2012" s="15">
        <v>2862468</v>
      </c>
      <c r="G2012" s="45" t="s">
        <v>2537</v>
      </c>
      <c r="H2012" s="45" t="s">
        <v>1951</v>
      </c>
      <c r="I2012" s="58">
        <v>41941</v>
      </c>
      <c r="J2012" s="58">
        <v>44133</v>
      </c>
      <c r="K2012" s="45" t="s">
        <v>663</v>
      </c>
      <c r="L2012" s="45" t="s">
        <v>2163</v>
      </c>
    </row>
    <row r="2013" spans="1:12">
      <c r="A2013" s="16">
        <v>2010</v>
      </c>
      <c r="B2013" s="47" t="s">
        <v>8435</v>
      </c>
      <c r="C2013" s="47" t="s">
        <v>395</v>
      </c>
      <c r="D2013" s="47" t="s">
        <v>8436</v>
      </c>
      <c r="E2013" s="27">
        <v>4283.93</v>
      </c>
      <c r="F2013" s="17">
        <v>5291364</v>
      </c>
      <c r="G2013" s="47" t="s">
        <v>2358</v>
      </c>
      <c r="H2013" s="47" t="s">
        <v>1951</v>
      </c>
      <c r="I2013" s="57">
        <v>41941</v>
      </c>
      <c r="J2013" s="57">
        <v>44133</v>
      </c>
      <c r="K2013" s="47" t="s">
        <v>663</v>
      </c>
      <c r="L2013" s="47" t="s">
        <v>2359</v>
      </c>
    </row>
    <row r="2014" spans="1:12">
      <c r="A2014" s="14">
        <v>2011</v>
      </c>
      <c r="B2014" s="45" t="s">
        <v>8437</v>
      </c>
      <c r="C2014" s="45" t="s">
        <v>395</v>
      </c>
      <c r="D2014" s="45" t="s">
        <v>8438</v>
      </c>
      <c r="E2014" s="25">
        <v>1313.75</v>
      </c>
      <c r="F2014" s="15">
        <v>5291364</v>
      </c>
      <c r="G2014" s="45" t="s">
        <v>2358</v>
      </c>
      <c r="H2014" s="45" t="s">
        <v>1951</v>
      </c>
      <c r="I2014" s="58">
        <v>41941</v>
      </c>
      <c r="J2014" s="58">
        <v>44133</v>
      </c>
      <c r="K2014" s="45" t="s">
        <v>663</v>
      </c>
      <c r="L2014" s="45" t="s">
        <v>2359</v>
      </c>
    </row>
    <row r="2015" spans="1:12">
      <c r="A2015" s="16">
        <v>2012</v>
      </c>
      <c r="B2015" s="47" t="s">
        <v>2526</v>
      </c>
      <c r="C2015" s="47" t="s">
        <v>395</v>
      </c>
      <c r="D2015" s="47" t="s">
        <v>2527</v>
      </c>
      <c r="E2015" s="27">
        <v>1800.41</v>
      </c>
      <c r="F2015" s="17">
        <v>5189128</v>
      </c>
      <c r="G2015" s="47" t="s">
        <v>2390</v>
      </c>
      <c r="H2015" s="47" t="s">
        <v>1951</v>
      </c>
      <c r="I2015" s="57">
        <v>41942</v>
      </c>
      <c r="J2015" s="57">
        <v>44134</v>
      </c>
      <c r="K2015" s="47" t="s">
        <v>2022</v>
      </c>
      <c r="L2015" s="47" t="s">
        <v>2196</v>
      </c>
    </row>
    <row r="2016" spans="1:12">
      <c r="A2016" s="14">
        <v>2013</v>
      </c>
      <c r="B2016" s="45" t="s">
        <v>2532</v>
      </c>
      <c r="C2016" s="45" t="s">
        <v>395</v>
      </c>
      <c r="D2016" s="45" t="s">
        <v>2533</v>
      </c>
      <c r="E2016" s="25">
        <v>9546.52</v>
      </c>
      <c r="F2016" s="15">
        <v>5838266</v>
      </c>
      <c r="G2016" s="45" t="s">
        <v>2534</v>
      </c>
      <c r="H2016" s="45" t="s">
        <v>2008</v>
      </c>
      <c r="I2016" s="58">
        <v>41946</v>
      </c>
      <c r="J2016" s="58">
        <v>44138</v>
      </c>
      <c r="K2016" s="45" t="s">
        <v>663</v>
      </c>
      <c r="L2016" s="45" t="s">
        <v>2510</v>
      </c>
    </row>
    <row r="2017" spans="1:12">
      <c r="A2017" s="16">
        <v>2014</v>
      </c>
      <c r="B2017" s="47" t="s">
        <v>2538</v>
      </c>
      <c r="C2017" s="47" t="s">
        <v>395</v>
      </c>
      <c r="D2017" s="47" t="s">
        <v>2539</v>
      </c>
      <c r="E2017" s="27">
        <v>1706.32</v>
      </c>
      <c r="F2017" s="17">
        <v>5258014</v>
      </c>
      <c r="G2017" s="47" t="s">
        <v>2540</v>
      </c>
      <c r="H2017" s="47" t="s">
        <v>1951</v>
      </c>
      <c r="I2017" s="57">
        <v>41991</v>
      </c>
      <c r="J2017" s="57">
        <v>44183</v>
      </c>
      <c r="K2017" s="47" t="s">
        <v>425</v>
      </c>
      <c r="L2017" s="47" t="s">
        <v>2324</v>
      </c>
    </row>
    <row r="2018" spans="1:12">
      <c r="A2018" s="14">
        <v>2015</v>
      </c>
      <c r="B2018" s="45" t="s">
        <v>2541</v>
      </c>
      <c r="C2018" s="45" t="s">
        <v>395</v>
      </c>
      <c r="D2018" s="45" t="s">
        <v>2542</v>
      </c>
      <c r="E2018" s="25">
        <v>7014.15</v>
      </c>
      <c r="F2018" s="15">
        <v>5142636</v>
      </c>
      <c r="G2018" s="45" t="s">
        <v>2543</v>
      </c>
      <c r="H2018" s="45" t="s">
        <v>1951</v>
      </c>
      <c r="I2018" s="58">
        <v>41991</v>
      </c>
      <c r="J2018" s="58">
        <v>44183</v>
      </c>
      <c r="K2018" s="45" t="s">
        <v>425</v>
      </c>
      <c r="L2018" s="45" t="s">
        <v>2324</v>
      </c>
    </row>
    <row r="2019" spans="1:12">
      <c r="A2019" s="16">
        <v>2016</v>
      </c>
      <c r="B2019" s="47" t="s">
        <v>2544</v>
      </c>
      <c r="C2019" s="47" t="s">
        <v>395</v>
      </c>
      <c r="D2019" s="47" t="s">
        <v>2175</v>
      </c>
      <c r="E2019" s="27">
        <v>1367.52</v>
      </c>
      <c r="F2019" s="17">
        <v>5489601</v>
      </c>
      <c r="G2019" s="47" t="s">
        <v>1713</v>
      </c>
      <c r="H2019" s="47" t="s">
        <v>2008</v>
      </c>
      <c r="I2019" s="57">
        <v>41991</v>
      </c>
      <c r="J2019" s="57">
        <v>44183</v>
      </c>
      <c r="K2019" s="47" t="s">
        <v>697</v>
      </c>
      <c r="L2019" s="47" t="s">
        <v>2063</v>
      </c>
    </row>
    <row r="2020" spans="1:12">
      <c r="A2020" s="14">
        <v>2017</v>
      </c>
      <c r="B2020" s="45" t="s">
        <v>8439</v>
      </c>
      <c r="C2020" s="45" t="s">
        <v>395</v>
      </c>
      <c r="D2020" s="45" t="s">
        <v>8440</v>
      </c>
      <c r="E2020" s="25">
        <v>4454.54</v>
      </c>
      <c r="F2020" s="15">
        <v>5220378</v>
      </c>
      <c r="G2020" s="45" t="s">
        <v>8441</v>
      </c>
      <c r="H2020" s="45" t="s">
        <v>1951</v>
      </c>
      <c r="I2020" s="58">
        <v>42012</v>
      </c>
      <c r="J2020" s="58">
        <v>44204</v>
      </c>
      <c r="K2020" s="45" t="s">
        <v>697</v>
      </c>
      <c r="L2020" s="45" t="s">
        <v>2045</v>
      </c>
    </row>
    <row r="2021" spans="1:12">
      <c r="A2021" s="16">
        <v>2018</v>
      </c>
      <c r="B2021" s="47" t="s">
        <v>2549</v>
      </c>
      <c r="C2021" s="47" t="s">
        <v>395</v>
      </c>
      <c r="D2021" s="47" t="s">
        <v>2550</v>
      </c>
      <c r="E2021" s="27">
        <v>170.24</v>
      </c>
      <c r="F2021" s="17">
        <v>2737221</v>
      </c>
      <c r="G2021" s="47" t="s">
        <v>2355</v>
      </c>
      <c r="H2021" s="47" t="s">
        <v>2008</v>
      </c>
      <c r="I2021" s="57">
        <v>42032</v>
      </c>
      <c r="J2021" s="57">
        <v>44224</v>
      </c>
      <c r="K2021" s="47" t="s">
        <v>724</v>
      </c>
      <c r="L2021" s="47" t="s">
        <v>2227</v>
      </c>
    </row>
    <row r="2022" spans="1:12">
      <c r="A2022" s="14">
        <v>2019</v>
      </c>
      <c r="B2022" s="45" t="s">
        <v>2545</v>
      </c>
      <c r="C2022" s="45" t="s">
        <v>395</v>
      </c>
      <c r="D2022" s="45" t="s">
        <v>2133</v>
      </c>
      <c r="E2022" s="25">
        <v>532.83000000000004</v>
      </c>
      <c r="F2022" s="15">
        <v>5273366</v>
      </c>
      <c r="G2022" s="45" t="s">
        <v>2547</v>
      </c>
      <c r="H2022" s="45" t="s">
        <v>1951</v>
      </c>
      <c r="I2022" s="58">
        <v>42032</v>
      </c>
      <c r="J2022" s="58">
        <v>44224</v>
      </c>
      <c r="K2022" s="45" t="s">
        <v>356</v>
      </c>
      <c r="L2022" s="45" t="s">
        <v>2548</v>
      </c>
    </row>
    <row r="2023" spans="1:12">
      <c r="A2023" s="16">
        <v>2020</v>
      </c>
      <c r="B2023" s="47" t="s">
        <v>2631</v>
      </c>
      <c r="C2023" s="47" t="s">
        <v>395</v>
      </c>
      <c r="D2023" s="47" t="s">
        <v>2632</v>
      </c>
      <c r="E2023" s="27">
        <v>9640.11</v>
      </c>
      <c r="F2023" s="17">
        <v>5237408</v>
      </c>
      <c r="G2023" s="47" t="s">
        <v>2633</v>
      </c>
      <c r="H2023" s="47" t="s">
        <v>1951</v>
      </c>
      <c r="I2023" s="57">
        <v>42045</v>
      </c>
      <c r="J2023" s="57">
        <v>44237</v>
      </c>
      <c r="K2023" s="47" t="s">
        <v>708</v>
      </c>
      <c r="L2023" s="47" t="s">
        <v>2223</v>
      </c>
    </row>
    <row r="2024" spans="1:12">
      <c r="A2024" s="14">
        <v>2021</v>
      </c>
      <c r="B2024" s="45" t="s">
        <v>2428</v>
      </c>
      <c r="C2024" s="45" t="s">
        <v>395</v>
      </c>
      <c r="D2024" s="45" t="s">
        <v>2429</v>
      </c>
      <c r="E2024" s="25">
        <v>1780.2</v>
      </c>
      <c r="F2024" s="15">
        <v>6183077</v>
      </c>
      <c r="G2024" s="45" t="s">
        <v>2430</v>
      </c>
      <c r="H2024" s="45" t="s">
        <v>1951</v>
      </c>
      <c r="I2024" s="58">
        <v>42051</v>
      </c>
      <c r="J2024" s="58">
        <v>44243</v>
      </c>
      <c r="K2024" s="45" t="s">
        <v>663</v>
      </c>
      <c r="L2024" s="45" t="s">
        <v>2165</v>
      </c>
    </row>
    <row r="2025" spans="1:12">
      <c r="A2025" s="16">
        <v>2022</v>
      </c>
      <c r="B2025" s="47" t="s">
        <v>2736</v>
      </c>
      <c r="C2025" s="47" t="s">
        <v>395</v>
      </c>
      <c r="D2025" s="47" t="s">
        <v>2110</v>
      </c>
      <c r="E2025" s="27">
        <v>24649.26</v>
      </c>
      <c r="F2025" s="17">
        <v>5310598</v>
      </c>
      <c r="G2025" s="47" t="s">
        <v>2737</v>
      </c>
      <c r="H2025" s="47" t="s">
        <v>2008</v>
      </c>
      <c r="I2025" s="57">
        <v>42062</v>
      </c>
      <c r="J2025" s="57">
        <v>44254</v>
      </c>
      <c r="K2025" s="47" t="s">
        <v>2105</v>
      </c>
      <c r="L2025" s="47" t="s">
        <v>2106</v>
      </c>
    </row>
    <row r="2026" spans="1:12">
      <c r="A2026" s="14">
        <v>2023</v>
      </c>
      <c r="B2026" s="45" t="s">
        <v>2738</v>
      </c>
      <c r="C2026" s="45" t="s">
        <v>395</v>
      </c>
      <c r="D2026" s="45" t="s">
        <v>1983</v>
      </c>
      <c r="E2026" s="25">
        <v>519.26</v>
      </c>
      <c r="F2026" s="15">
        <v>5533724</v>
      </c>
      <c r="G2026" s="45" t="s">
        <v>2739</v>
      </c>
      <c r="H2026" s="45" t="s">
        <v>1951</v>
      </c>
      <c r="I2026" s="58">
        <v>42062</v>
      </c>
      <c r="J2026" s="58">
        <v>44254</v>
      </c>
      <c r="K2026" s="45" t="s">
        <v>267</v>
      </c>
      <c r="L2026" s="45" t="s">
        <v>1983</v>
      </c>
    </row>
    <row r="2027" spans="1:12">
      <c r="A2027" s="16">
        <v>2024</v>
      </c>
      <c r="B2027" s="47" t="s">
        <v>8442</v>
      </c>
      <c r="C2027" s="47" t="s">
        <v>395</v>
      </c>
      <c r="D2027" s="47" t="s">
        <v>8443</v>
      </c>
      <c r="E2027" s="27">
        <v>5695.48</v>
      </c>
      <c r="F2027" s="17">
        <v>5056853</v>
      </c>
      <c r="G2027" s="47" t="s">
        <v>1998</v>
      </c>
      <c r="H2027" s="47" t="s">
        <v>1951</v>
      </c>
      <c r="I2027" s="57">
        <v>42062</v>
      </c>
      <c r="J2027" s="57">
        <v>43158</v>
      </c>
      <c r="K2027" s="47" t="s">
        <v>747</v>
      </c>
      <c r="L2027" s="47" t="s">
        <v>1999</v>
      </c>
    </row>
    <row r="2028" spans="1:12">
      <c r="A2028" s="14">
        <v>2025</v>
      </c>
      <c r="B2028" s="45" t="s">
        <v>2741</v>
      </c>
      <c r="C2028" s="45" t="s">
        <v>395</v>
      </c>
      <c r="D2028" s="45" t="s">
        <v>2445</v>
      </c>
      <c r="E2028" s="25">
        <v>912.18</v>
      </c>
      <c r="F2028" s="15">
        <v>5288703</v>
      </c>
      <c r="G2028" s="45" t="s">
        <v>1746</v>
      </c>
      <c r="H2028" s="45" t="s">
        <v>1946</v>
      </c>
      <c r="I2028" s="58">
        <v>42062</v>
      </c>
      <c r="J2028" s="58">
        <v>44254</v>
      </c>
      <c r="K2028" s="45" t="s">
        <v>425</v>
      </c>
      <c r="L2028" s="45" t="s">
        <v>2324</v>
      </c>
    </row>
    <row r="2029" spans="1:12">
      <c r="A2029" s="16">
        <v>2026</v>
      </c>
      <c r="B2029" s="47" t="s">
        <v>2740</v>
      </c>
      <c r="C2029" s="47" t="s">
        <v>395</v>
      </c>
      <c r="D2029" s="47" t="s">
        <v>2054</v>
      </c>
      <c r="E2029" s="27">
        <v>8609.51</v>
      </c>
      <c r="F2029" s="17">
        <v>5303265</v>
      </c>
      <c r="G2029" s="47" t="s">
        <v>1529</v>
      </c>
      <c r="H2029" s="47" t="s">
        <v>1951</v>
      </c>
      <c r="I2029" s="57">
        <v>42068</v>
      </c>
      <c r="J2029" s="57">
        <v>44260</v>
      </c>
      <c r="K2029" s="47" t="s">
        <v>425</v>
      </c>
      <c r="L2029" s="47" t="s">
        <v>2054</v>
      </c>
    </row>
    <row r="2030" spans="1:12">
      <c r="A2030" s="14">
        <v>2027</v>
      </c>
      <c r="B2030" s="45" t="s">
        <v>2593</v>
      </c>
      <c r="C2030" s="45" t="s">
        <v>395</v>
      </c>
      <c r="D2030" s="45" t="s">
        <v>2594</v>
      </c>
      <c r="E2030" s="25">
        <v>27016.01</v>
      </c>
      <c r="F2030" s="15">
        <v>2580462</v>
      </c>
      <c r="G2030" s="45" t="s">
        <v>2595</v>
      </c>
      <c r="H2030" s="45" t="s">
        <v>1951</v>
      </c>
      <c r="I2030" s="58">
        <v>42072</v>
      </c>
      <c r="J2030" s="58">
        <v>44264</v>
      </c>
      <c r="K2030" s="45" t="s">
        <v>747</v>
      </c>
      <c r="L2030" s="45" t="s">
        <v>2596</v>
      </c>
    </row>
    <row r="2031" spans="1:12">
      <c r="A2031" s="16">
        <v>2028</v>
      </c>
      <c r="B2031" s="47" t="s">
        <v>2578</v>
      </c>
      <c r="C2031" s="47" t="s">
        <v>395</v>
      </c>
      <c r="D2031" s="47" t="s">
        <v>2579</v>
      </c>
      <c r="E2031" s="27">
        <v>2992.08</v>
      </c>
      <c r="F2031" s="17">
        <v>6267408</v>
      </c>
      <c r="G2031" s="47" t="s">
        <v>8444</v>
      </c>
      <c r="H2031" s="47" t="s">
        <v>1946</v>
      </c>
      <c r="I2031" s="57">
        <v>42073</v>
      </c>
      <c r="J2031" s="57">
        <v>44265</v>
      </c>
      <c r="K2031" s="47" t="s">
        <v>2022</v>
      </c>
      <c r="L2031" s="47" t="s">
        <v>2580</v>
      </c>
    </row>
    <row r="2032" spans="1:12">
      <c r="A2032" s="14">
        <v>2029</v>
      </c>
      <c r="B2032" s="45" t="s">
        <v>2585</v>
      </c>
      <c r="C2032" s="45" t="s">
        <v>395</v>
      </c>
      <c r="D2032" s="45" t="s">
        <v>2586</v>
      </c>
      <c r="E2032" s="25">
        <v>3096.29</v>
      </c>
      <c r="F2032" s="15">
        <v>5861519</v>
      </c>
      <c r="G2032" s="45" t="s">
        <v>2587</v>
      </c>
      <c r="H2032" s="45" t="s">
        <v>1951</v>
      </c>
      <c r="I2032" s="58">
        <v>42073</v>
      </c>
      <c r="J2032" s="58">
        <v>44265</v>
      </c>
      <c r="K2032" s="45" t="s">
        <v>2022</v>
      </c>
      <c r="L2032" s="45" t="s">
        <v>2588</v>
      </c>
    </row>
    <row r="2033" spans="1:12">
      <c r="A2033" s="16">
        <v>2030</v>
      </c>
      <c r="B2033" s="47" t="s">
        <v>2617</v>
      </c>
      <c r="C2033" s="47" t="s">
        <v>395</v>
      </c>
      <c r="D2033" s="47" t="s">
        <v>2618</v>
      </c>
      <c r="E2033" s="27">
        <v>5095.91</v>
      </c>
      <c r="F2033" s="17">
        <v>6267408</v>
      </c>
      <c r="G2033" s="47" t="s">
        <v>8444</v>
      </c>
      <c r="H2033" s="47" t="s">
        <v>1946</v>
      </c>
      <c r="I2033" s="57">
        <v>42074</v>
      </c>
      <c r="J2033" s="57">
        <v>44266</v>
      </c>
      <c r="K2033" s="47" t="s">
        <v>2022</v>
      </c>
      <c r="L2033" s="47" t="s">
        <v>2562</v>
      </c>
    </row>
    <row r="2034" spans="1:12">
      <c r="A2034" s="14">
        <v>2031</v>
      </c>
      <c r="B2034" s="45" t="s">
        <v>2609</v>
      </c>
      <c r="C2034" s="45" t="s">
        <v>395</v>
      </c>
      <c r="D2034" s="45" t="s">
        <v>2610</v>
      </c>
      <c r="E2034" s="25">
        <v>924.99</v>
      </c>
      <c r="F2034" s="15">
        <v>5175739</v>
      </c>
      <c r="G2034" s="45" t="s">
        <v>2611</v>
      </c>
      <c r="H2034" s="45" t="s">
        <v>1951</v>
      </c>
      <c r="I2034" s="58">
        <v>42079</v>
      </c>
      <c r="J2034" s="58">
        <v>44271</v>
      </c>
      <c r="K2034" s="45" t="s">
        <v>2022</v>
      </c>
      <c r="L2034" s="45" t="s">
        <v>2588</v>
      </c>
    </row>
    <row r="2035" spans="1:12">
      <c r="A2035" s="16">
        <v>2032</v>
      </c>
      <c r="B2035" s="47" t="s">
        <v>8445</v>
      </c>
      <c r="C2035" s="47" t="s">
        <v>395</v>
      </c>
      <c r="D2035" s="47" t="s">
        <v>8446</v>
      </c>
      <c r="E2035" s="27">
        <v>6578.74</v>
      </c>
      <c r="F2035" s="17">
        <v>5708125</v>
      </c>
      <c r="G2035" s="47" t="s">
        <v>8447</v>
      </c>
      <c r="H2035" s="47" t="s">
        <v>1951</v>
      </c>
      <c r="I2035" s="57">
        <v>42079</v>
      </c>
      <c r="J2035" s="57">
        <v>44271</v>
      </c>
      <c r="K2035" s="47" t="s">
        <v>2022</v>
      </c>
      <c r="L2035" s="47" t="s">
        <v>8448</v>
      </c>
    </row>
    <row r="2036" spans="1:12">
      <c r="A2036" s="14">
        <v>2033</v>
      </c>
      <c r="B2036" s="45" t="s">
        <v>2601</v>
      </c>
      <c r="C2036" s="45" t="s">
        <v>395</v>
      </c>
      <c r="D2036" s="45" t="s">
        <v>2602</v>
      </c>
      <c r="E2036" s="25">
        <v>1126.22</v>
      </c>
      <c r="F2036" s="15">
        <v>5884098</v>
      </c>
      <c r="G2036" s="45" t="s">
        <v>1510</v>
      </c>
      <c r="H2036" s="45" t="s">
        <v>1951</v>
      </c>
      <c r="I2036" s="58">
        <v>42079</v>
      </c>
      <c r="J2036" s="58">
        <v>44271</v>
      </c>
      <c r="K2036" s="45" t="s">
        <v>2022</v>
      </c>
      <c r="L2036" s="45" t="s">
        <v>2588</v>
      </c>
    </row>
    <row r="2037" spans="1:12">
      <c r="A2037" s="16">
        <v>2034</v>
      </c>
      <c r="B2037" s="47" t="s">
        <v>4048</v>
      </c>
      <c r="C2037" s="47" t="s">
        <v>395</v>
      </c>
      <c r="D2037" s="47" t="s">
        <v>2639</v>
      </c>
      <c r="E2037" s="27">
        <v>2205.3000000000002</v>
      </c>
      <c r="F2037" s="17">
        <v>2096102</v>
      </c>
      <c r="G2037" s="47" t="s">
        <v>2640</v>
      </c>
      <c r="H2037" s="47" t="s">
        <v>1951</v>
      </c>
      <c r="I2037" s="57">
        <v>42082</v>
      </c>
      <c r="J2037" s="57">
        <v>44274</v>
      </c>
      <c r="K2037" s="47" t="s">
        <v>737</v>
      </c>
      <c r="L2037" s="47" t="s">
        <v>2641</v>
      </c>
    </row>
    <row r="2038" spans="1:12">
      <c r="A2038" s="14">
        <v>2035</v>
      </c>
      <c r="B2038" s="45" t="s">
        <v>2638</v>
      </c>
      <c r="C2038" s="45" t="s">
        <v>395</v>
      </c>
      <c r="D2038" s="45" t="s">
        <v>2639</v>
      </c>
      <c r="E2038" s="25">
        <v>4618.8999999999996</v>
      </c>
      <c r="F2038" s="15">
        <v>2096102</v>
      </c>
      <c r="G2038" s="45" t="s">
        <v>2640</v>
      </c>
      <c r="H2038" s="45" t="s">
        <v>1951</v>
      </c>
      <c r="I2038" s="58">
        <v>42082</v>
      </c>
      <c r="J2038" s="58">
        <v>44274</v>
      </c>
      <c r="K2038" s="45" t="s">
        <v>737</v>
      </c>
      <c r="L2038" s="45" t="s">
        <v>2641</v>
      </c>
    </row>
    <row r="2039" spans="1:12">
      <c r="A2039" s="16">
        <v>2036</v>
      </c>
      <c r="B2039" s="47" t="s">
        <v>2661</v>
      </c>
      <c r="C2039" s="47" t="s">
        <v>395</v>
      </c>
      <c r="D2039" s="47" t="s">
        <v>2582</v>
      </c>
      <c r="E2039" s="27">
        <v>2713.94</v>
      </c>
      <c r="F2039" s="17">
        <v>5994349</v>
      </c>
      <c r="G2039" s="47" t="s">
        <v>2662</v>
      </c>
      <c r="H2039" s="47" t="s">
        <v>1951</v>
      </c>
      <c r="I2039" s="57">
        <v>42086</v>
      </c>
      <c r="J2039" s="57">
        <v>44278</v>
      </c>
      <c r="K2039" s="47" t="s">
        <v>1419</v>
      </c>
      <c r="L2039" s="47" t="s">
        <v>2663</v>
      </c>
    </row>
    <row r="2040" spans="1:12">
      <c r="A2040" s="14">
        <v>2037</v>
      </c>
      <c r="B2040" s="45" t="s">
        <v>2574</v>
      </c>
      <c r="C2040" s="45" t="s">
        <v>395</v>
      </c>
      <c r="D2040" s="45" t="s">
        <v>2575</v>
      </c>
      <c r="E2040" s="25">
        <v>12495.76</v>
      </c>
      <c r="F2040" s="15">
        <v>5455219</v>
      </c>
      <c r="G2040" s="45" t="s">
        <v>1587</v>
      </c>
      <c r="H2040" s="45" t="s">
        <v>1951</v>
      </c>
      <c r="I2040" s="58">
        <v>42087</v>
      </c>
      <c r="J2040" s="58">
        <v>44279</v>
      </c>
      <c r="K2040" s="45" t="s">
        <v>2576</v>
      </c>
      <c r="L2040" s="45" t="s">
        <v>2577</v>
      </c>
    </row>
    <row r="2041" spans="1:12">
      <c r="A2041" s="16">
        <v>2038</v>
      </c>
      <c r="B2041" s="47" t="s">
        <v>2646</v>
      </c>
      <c r="C2041" s="47" t="s">
        <v>395</v>
      </c>
      <c r="D2041" s="47" t="s">
        <v>2647</v>
      </c>
      <c r="E2041" s="27">
        <v>2169.38</v>
      </c>
      <c r="F2041" s="17">
        <v>5583152</v>
      </c>
      <c r="G2041" s="47" t="s">
        <v>8039</v>
      </c>
      <c r="H2041" s="47" t="s">
        <v>1951</v>
      </c>
      <c r="I2041" s="57">
        <v>42089</v>
      </c>
      <c r="J2041" s="57">
        <v>44281</v>
      </c>
      <c r="K2041" s="47" t="s">
        <v>2022</v>
      </c>
      <c r="L2041" s="47" t="s">
        <v>2648</v>
      </c>
    </row>
    <row r="2042" spans="1:12">
      <c r="A2042" s="14">
        <v>2039</v>
      </c>
      <c r="B2042" s="45" t="s">
        <v>2655</v>
      </c>
      <c r="C2042" s="45" t="s">
        <v>395</v>
      </c>
      <c r="D2042" s="45" t="s">
        <v>2656</v>
      </c>
      <c r="E2042" s="25">
        <v>7201.78</v>
      </c>
      <c r="F2042" s="15">
        <v>5168945</v>
      </c>
      <c r="G2042" s="45" t="s">
        <v>2657</v>
      </c>
      <c r="H2042" s="45" t="s">
        <v>1951</v>
      </c>
      <c r="I2042" s="58">
        <v>42093</v>
      </c>
      <c r="J2042" s="58">
        <v>44285</v>
      </c>
      <c r="K2042" s="45" t="s">
        <v>2022</v>
      </c>
      <c r="L2042" s="45" t="s">
        <v>2584</v>
      </c>
    </row>
    <row r="2043" spans="1:12">
      <c r="A2043" s="16">
        <v>2040</v>
      </c>
      <c r="B2043" s="47" t="s">
        <v>2696</v>
      </c>
      <c r="C2043" s="47" t="s">
        <v>395</v>
      </c>
      <c r="D2043" s="47" t="s">
        <v>2697</v>
      </c>
      <c r="E2043" s="27">
        <v>2639.14</v>
      </c>
      <c r="F2043" s="17">
        <v>5175739</v>
      </c>
      <c r="G2043" s="47" t="s">
        <v>2611</v>
      </c>
      <c r="H2043" s="47" t="s">
        <v>1951</v>
      </c>
      <c r="I2043" s="57">
        <v>42097</v>
      </c>
      <c r="J2043" s="57">
        <v>44289</v>
      </c>
      <c r="K2043" s="47" t="s">
        <v>2022</v>
      </c>
      <c r="L2043" s="47" t="s">
        <v>2588</v>
      </c>
    </row>
    <row r="2044" spans="1:12">
      <c r="A2044" s="14">
        <v>2041</v>
      </c>
      <c r="B2044" s="45" t="s">
        <v>2693</v>
      </c>
      <c r="C2044" s="45" t="s">
        <v>395</v>
      </c>
      <c r="D2044" s="45" t="s">
        <v>2694</v>
      </c>
      <c r="E2044" s="25">
        <v>2501.6799999999998</v>
      </c>
      <c r="F2044" s="15">
        <v>6461107</v>
      </c>
      <c r="G2044" s="45" t="s">
        <v>2695</v>
      </c>
      <c r="H2044" s="45" t="s">
        <v>1951</v>
      </c>
      <c r="I2044" s="58">
        <v>42097</v>
      </c>
      <c r="J2044" s="58">
        <v>44289</v>
      </c>
      <c r="K2044" s="45" t="s">
        <v>2022</v>
      </c>
      <c r="L2044" s="45" t="s">
        <v>2562</v>
      </c>
    </row>
    <row r="2045" spans="1:12">
      <c r="A2045" s="16">
        <v>2042</v>
      </c>
      <c r="B2045" s="47" t="s">
        <v>8449</v>
      </c>
      <c r="C2045" s="47" t="s">
        <v>395</v>
      </c>
      <c r="D2045" s="47" t="s">
        <v>2343</v>
      </c>
      <c r="E2045" s="27">
        <v>3199.66</v>
      </c>
      <c r="F2045" s="17">
        <v>5429617</v>
      </c>
      <c r="G2045" s="47" t="s">
        <v>2894</v>
      </c>
      <c r="H2045" s="47" t="s">
        <v>1951</v>
      </c>
      <c r="I2045" s="57">
        <v>42101</v>
      </c>
      <c r="J2045" s="57">
        <v>44293</v>
      </c>
      <c r="K2045" s="47" t="s">
        <v>663</v>
      </c>
      <c r="L2045" s="47" t="s">
        <v>8450</v>
      </c>
    </row>
    <row r="2046" spans="1:12">
      <c r="A2046" s="14">
        <v>2043</v>
      </c>
      <c r="B2046" s="45" t="s">
        <v>2643</v>
      </c>
      <c r="C2046" s="45" t="s">
        <v>395</v>
      </c>
      <c r="D2046" s="45" t="s">
        <v>2206</v>
      </c>
      <c r="E2046" s="25">
        <v>4677.68</v>
      </c>
      <c r="F2046" s="15">
        <v>5941822</v>
      </c>
      <c r="G2046" s="45" t="s">
        <v>2645</v>
      </c>
      <c r="H2046" s="45" t="s">
        <v>1951</v>
      </c>
      <c r="I2046" s="58">
        <v>42102</v>
      </c>
      <c r="J2046" s="58">
        <v>44294</v>
      </c>
      <c r="K2046" s="45" t="s">
        <v>663</v>
      </c>
      <c r="L2046" s="45" t="s">
        <v>2211</v>
      </c>
    </row>
    <row r="2047" spans="1:12">
      <c r="A2047" s="16">
        <v>2044</v>
      </c>
      <c r="B2047" s="47" t="s">
        <v>2685</v>
      </c>
      <c r="C2047" s="47" t="s">
        <v>395</v>
      </c>
      <c r="D2047" s="47" t="s">
        <v>1819</v>
      </c>
      <c r="E2047" s="27">
        <v>13357.62</v>
      </c>
      <c r="F2047" s="17">
        <v>5720443</v>
      </c>
      <c r="G2047" s="47" t="s">
        <v>7888</v>
      </c>
      <c r="H2047" s="47" t="s">
        <v>1951</v>
      </c>
      <c r="I2047" s="57">
        <v>42107</v>
      </c>
      <c r="J2047" s="57">
        <v>44299</v>
      </c>
      <c r="K2047" s="47" t="s">
        <v>737</v>
      </c>
      <c r="L2047" s="47" t="s">
        <v>2641</v>
      </c>
    </row>
    <row r="2048" spans="1:12">
      <c r="A2048" s="14">
        <v>2045</v>
      </c>
      <c r="B2048" s="45" t="s">
        <v>2626</v>
      </c>
      <c r="C2048" s="45" t="s">
        <v>395</v>
      </c>
      <c r="D2048" s="45" t="s">
        <v>2627</v>
      </c>
      <c r="E2048" s="25">
        <v>813.21</v>
      </c>
      <c r="F2048" s="15">
        <v>5979374</v>
      </c>
      <c r="G2048" s="45" t="s">
        <v>1908</v>
      </c>
      <c r="H2048" s="45" t="s">
        <v>1951</v>
      </c>
      <c r="I2048" s="58">
        <v>42109</v>
      </c>
      <c r="J2048" s="58">
        <v>44301</v>
      </c>
      <c r="K2048" s="45" t="s">
        <v>663</v>
      </c>
      <c r="L2048" s="45" t="s">
        <v>2359</v>
      </c>
    </row>
    <row r="2049" spans="1:12">
      <c r="A2049" s="16">
        <v>2046</v>
      </c>
      <c r="B2049" s="47" t="s">
        <v>8451</v>
      </c>
      <c r="C2049" s="47" t="s">
        <v>395</v>
      </c>
      <c r="D2049" s="47" t="s">
        <v>8452</v>
      </c>
      <c r="E2049" s="27">
        <v>18491.150000000001</v>
      </c>
      <c r="F2049" s="17">
        <v>5498481</v>
      </c>
      <c r="G2049" s="47" t="s">
        <v>8453</v>
      </c>
      <c r="H2049" s="47" t="s">
        <v>1951</v>
      </c>
      <c r="I2049" s="57">
        <v>42109</v>
      </c>
      <c r="J2049" s="57">
        <v>44301</v>
      </c>
      <c r="K2049" s="47" t="s">
        <v>708</v>
      </c>
      <c r="L2049" s="47" t="s">
        <v>2715</v>
      </c>
    </row>
    <row r="2050" spans="1:12">
      <c r="A2050" s="14">
        <v>2047</v>
      </c>
      <c r="B2050" s="45" t="s">
        <v>2733</v>
      </c>
      <c r="C2050" s="45" t="s">
        <v>395</v>
      </c>
      <c r="D2050" s="45" t="s">
        <v>2173</v>
      </c>
      <c r="E2050" s="25">
        <v>18789.669999999998</v>
      </c>
      <c r="F2050" s="15">
        <v>5920345</v>
      </c>
      <c r="G2050" s="45" t="s">
        <v>2734</v>
      </c>
      <c r="H2050" s="45" t="s">
        <v>1951</v>
      </c>
      <c r="I2050" s="58">
        <v>42109</v>
      </c>
      <c r="J2050" s="58">
        <v>44301</v>
      </c>
      <c r="K2050" s="45" t="s">
        <v>737</v>
      </c>
      <c r="L2050" s="45" t="s">
        <v>2735</v>
      </c>
    </row>
    <row r="2051" spans="1:12">
      <c r="A2051" s="16">
        <v>2048</v>
      </c>
      <c r="B2051" s="47" t="s">
        <v>2568</v>
      </c>
      <c r="C2051" s="47" t="s">
        <v>395</v>
      </c>
      <c r="D2051" s="47" t="s">
        <v>2359</v>
      </c>
      <c r="E2051" s="27">
        <v>600.77</v>
      </c>
      <c r="F2051" s="17">
        <v>5596165</v>
      </c>
      <c r="G2051" s="47" t="s">
        <v>2569</v>
      </c>
      <c r="H2051" s="47" t="s">
        <v>1951</v>
      </c>
      <c r="I2051" s="57">
        <v>42109</v>
      </c>
      <c r="J2051" s="57">
        <v>44301</v>
      </c>
      <c r="K2051" s="47" t="s">
        <v>663</v>
      </c>
      <c r="L2051" s="47" t="s">
        <v>2359</v>
      </c>
    </row>
    <row r="2052" spans="1:12">
      <c r="A2052" s="14">
        <v>2049</v>
      </c>
      <c r="B2052" s="45" t="s">
        <v>2691</v>
      </c>
      <c r="C2052" s="45" t="s">
        <v>395</v>
      </c>
      <c r="D2052" s="45" t="s">
        <v>2692</v>
      </c>
      <c r="E2052" s="25">
        <v>1645.02</v>
      </c>
      <c r="F2052" s="15">
        <v>2872943</v>
      </c>
      <c r="G2052" s="45" t="s">
        <v>434</v>
      </c>
      <c r="H2052" s="45" t="s">
        <v>1951</v>
      </c>
      <c r="I2052" s="58">
        <v>42109</v>
      </c>
      <c r="J2052" s="58">
        <v>44301</v>
      </c>
      <c r="K2052" s="45" t="s">
        <v>663</v>
      </c>
      <c r="L2052" s="45" t="s">
        <v>2359</v>
      </c>
    </row>
    <row r="2053" spans="1:12">
      <c r="A2053" s="16">
        <v>2050</v>
      </c>
      <c r="B2053" s="47" t="s">
        <v>2570</v>
      </c>
      <c r="C2053" s="47" t="s">
        <v>395</v>
      </c>
      <c r="D2053" s="47" t="s">
        <v>2571</v>
      </c>
      <c r="E2053" s="27">
        <v>2539.4699999999998</v>
      </c>
      <c r="F2053" s="17">
        <v>5694604</v>
      </c>
      <c r="G2053" s="47" t="s">
        <v>2572</v>
      </c>
      <c r="H2053" s="47" t="s">
        <v>1951</v>
      </c>
      <c r="I2053" s="57">
        <v>42110</v>
      </c>
      <c r="J2053" s="57">
        <v>44302</v>
      </c>
      <c r="K2053" s="47" t="s">
        <v>663</v>
      </c>
      <c r="L2053" s="47" t="s">
        <v>2573</v>
      </c>
    </row>
    <row r="2054" spans="1:12">
      <c r="A2054" s="14">
        <v>2051</v>
      </c>
      <c r="B2054" s="45" t="s">
        <v>2642</v>
      </c>
      <c r="C2054" s="45" t="s">
        <v>395</v>
      </c>
      <c r="D2054" s="45" t="s">
        <v>2566</v>
      </c>
      <c r="E2054" s="25">
        <v>7742.07</v>
      </c>
      <c r="F2054" s="15">
        <v>2580462</v>
      </c>
      <c r="G2054" s="45" t="s">
        <v>2595</v>
      </c>
      <c r="H2054" s="45" t="s">
        <v>1951</v>
      </c>
      <c r="I2054" s="58">
        <v>42111</v>
      </c>
      <c r="J2054" s="58">
        <v>44303</v>
      </c>
      <c r="K2054" s="45" t="s">
        <v>747</v>
      </c>
      <c r="L2054" s="45" t="s">
        <v>2558</v>
      </c>
    </row>
    <row r="2055" spans="1:12">
      <c r="A2055" s="16">
        <v>2052</v>
      </c>
      <c r="B2055" s="47" t="s">
        <v>2555</v>
      </c>
      <c r="C2055" s="47" t="s">
        <v>395</v>
      </c>
      <c r="D2055" s="47" t="s">
        <v>2556</v>
      </c>
      <c r="E2055" s="27">
        <v>42618.82</v>
      </c>
      <c r="F2055" s="17">
        <v>5057701</v>
      </c>
      <c r="G2055" s="47" t="s">
        <v>2557</v>
      </c>
      <c r="H2055" s="47" t="s">
        <v>1951</v>
      </c>
      <c r="I2055" s="57">
        <v>42111</v>
      </c>
      <c r="J2055" s="57">
        <v>44303</v>
      </c>
      <c r="K2055" s="47" t="s">
        <v>747</v>
      </c>
      <c r="L2055" s="47" t="s">
        <v>2558</v>
      </c>
    </row>
    <row r="2056" spans="1:12">
      <c r="A2056" s="14">
        <v>2053</v>
      </c>
      <c r="B2056" s="45" t="s">
        <v>2589</v>
      </c>
      <c r="C2056" s="45" t="s">
        <v>395</v>
      </c>
      <c r="D2056" s="45" t="s">
        <v>2590</v>
      </c>
      <c r="E2056" s="25">
        <v>4311.55</v>
      </c>
      <c r="F2056" s="15">
        <v>5199913</v>
      </c>
      <c r="G2056" s="45" t="s">
        <v>2591</v>
      </c>
      <c r="H2056" s="45" t="s">
        <v>1951</v>
      </c>
      <c r="I2056" s="58">
        <v>42115</v>
      </c>
      <c r="J2056" s="58">
        <v>44307</v>
      </c>
      <c r="K2056" s="45" t="s">
        <v>747</v>
      </c>
      <c r="L2056" s="45" t="s">
        <v>2592</v>
      </c>
    </row>
    <row r="2057" spans="1:12">
      <c r="A2057" s="16">
        <v>2054</v>
      </c>
      <c r="B2057" s="47" t="s">
        <v>3983</v>
      </c>
      <c r="C2057" s="47" t="s">
        <v>395</v>
      </c>
      <c r="D2057" s="47" t="s">
        <v>3984</v>
      </c>
      <c r="E2057" s="27">
        <v>9147.42</v>
      </c>
      <c r="F2057" s="17">
        <v>5308917</v>
      </c>
      <c r="G2057" s="47" t="s">
        <v>3985</v>
      </c>
      <c r="H2057" s="47" t="s">
        <v>1951</v>
      </c>
      <c r="I2057" s="57">
        <v>42115</v>
      </c>
      <c r="J2057" s="57">
        <v>44307</v>
      </c>
      <c r="K2057" s="47" t="s">
        <v>356</v>
      </c>
      <c r="L2057" s="47" t="s">
        <v>2194</v>
      </c>
    </row>
    <row r="2058" spans="1:12">
      <c r="A2058" s="14">
        <v>2055</v>
      </c>
      <c r="B2058" s="45" t="s">
        <v>2837</v>
      </c>
      <c r="C2058" s="45" t="s">
        <v>395</v>
      </c>
      <c r="D2058" s="45" t="s">
        <v>2838</v>
      </c>
      <c r="E2058" s="25">
        <v>5252.28</v>
      </c>
      <c r="F2058" s="15">
        <v>5921112</v>
      </c>
      <c r="G2058" s="45" t="s">
        <v>2681</v>
      </c>
      <c r="H2058" s="45" t="s">
        <v>1951</v>
      </c>
      <c r="I2058" s="58">
        <v>42116</v>
      </c>
      <c r="J2058" s="58">
        <v>44308</v>
      </c>
      <c r="K2058" s="45" t="s">
        <v>1303</v>
      </c>
      <c r="L2058" s="45" t="s">
        <v>2839</v>
      </c>
    </row>
    <row r="2059" spans="1:12">
      <c r="A2059" s="16">
        <v>2056</v>
      </c>
      <c r="B2059" s="47" t="s">
        <v>2612</v>
      </c>
      <c r="C2059" s="47" t="s">
        <v>395</v>
      </c>
      <c r="D2059" s="47" t="s">
        <v>2613</v>
      </c>
      <c r="E2059" s="27">
        <v>2834.9</v>
      </c>
      <c r="F2059" s="17">
        <v>5800323</v>
      </c>
      <c r="G2059" s="47" t="s">
        <v>2614</v>
      </c>
      <c r="H2059" s="47" t="s">
        <v>1951</v>
      </c>
      <c r="I2059" s="57">
        <v>42116</v>
      </c>
      <c r="J2059" s="57">
        <v>44481</v>
      </c>
      <c r="K2059" s="47" t="s">
        <v>663</v>
      </c>
      <c r="L2059" s="47" t="s">
        <v>2615</v>
      </c>
    </row>
    <row r="2060" spans="1:12">
      <c r="A2060" s="14">
        <v>2057</v>
      </c>
      <c r="B2060" s="45" t="s">
        <v>2623</v>
      </c>
      <c r="C2060" s="45" t="s">
        <v>395</v>
      </c>
      <c r="D2060" s="45" t="s">
        <v>2624</v>
      </c>
      <c r="E2060" s="25">
        <v>21733.8</v>
      </c>
      <c r="F2060" s="15">
        <v>5226759</v>
      </c>
      <c r="G2060" s="45" t="s">
        <v>1889</v>
      </c>
      <c r="H2060" s="45" t="s">
        <v>1951</v>
      </c>
      <c r="I2060" s="58">
        <v>42116</v>
      </c>
      <c r="J2060" s="58">
        <v>44308</v>
      </c>
      <c r="K2060" s="45" t="s">
        <v>663</v>
      </c>
      <c r="L2060" s="45" t="s">
        <v>2625</v>
      </c>
    </row>
    <row r="2061" spans="1:12">
      <c r="A2061" s="16">
        <v>2058</v>
      </c>
      <c r="B2061" s="47" t="s">
        <v>2863</v>
      </c>
      <c r="C2061" s="47" t="s">
        <v>395</v>
      </c>
      <c r="D2061" s="47" t="s">
        <v>2702</v>
      </c>
      <c r="E2061" s="27">
        <v>526.99</v>
      </c>
      <c r="F2061" s="17">
        <v>5584345</v>
      </c>
      <c r="G2061" s="47" t="s">
        <v>1775</v>
      </c>
      <c r="H2061" s="47" t="s">
        <v>1951</v>
      </c>
      <c r="I2061" s="57">
        <v>42118</v>
      </c>
      <c r="J2061" s="57">
        <v>44310</v>
      </c>
      <c r="K2061" s="47" t="s">
        <v>1419</v>
      </c>
      <c r="L2061" s="47" t="s">
        <v>2320</v>
      </c>
    </row>
    <row r="2062" spans="1:12">
      <c r="A2062" s="14">
        <v>2059</v>
      </c>
      <c r="B2062" s="45" t="s">
        <v>2766</v>
      </c>
      <c r="C2062" s="45" t="s">
        <v>395</v>
      </c>
      <c r="D2062" s="45" t="s">
        <v>2206</v>
      </c>
      <c r="E2062" s="25">
        <v>1645.83</v>
      </c>
      <c r="F2062" s="15">
        <v>6221459</v>
      </c>
      <c r="G2062" s="45" t="s">
        <v>2768</v>
      </c>
      <c r="H2062" s="45" t="s">
        <v>2008</v>
      </c>
      <c r="I2062" s="58">
        <v>42121</v>
      </c>
      <c r="J2062" s="58">
        <v>44313</v>
      </c>
      <c r="K2062" s="45" t="s">
        <v>708</v>
      </c>
      <c r="L2062" s="45" t="s">
        <v>2223</v>
      </c>
    </row>
    <row r="2063" spans="1:12">
      <c r="A2063" s="16">
        <v>2060</v>
      </c>
      <c r="B2063" s="47" t="s">
        <v>8454</v>
      </c>
      <c r="C2063" s="47" t="s">
        <v>395</v>
      </c>
      <c r="D2063" s="47" t="s">
        <v>8455</v>
      </c>
      <c r="E2063" s="27">
        <v>2082.84</v>
      </c>
      <c r="F2063" s="17">
        <v>5921376</v>
      </c>
      <c r="G2063" s="47" t="s">
        <v>8456</v>
      </c>
      <c r="H2063" s="47" t="s">
        <v>1951</v>
      </c>
      <c r="I2063" s="57">
        <v>42121</v>
      </c>
      <c r="J2063" s="57">
        <v>44313</v>
      </c>
      <c r="K2063" s="47" t="s">
        <v>1303</v>
      </c>
      <c r="L2063" s="47" t="s">
        <v>4266</v>
      </c>
    </row>
    <row r="2064" spans="1:12">
      <c r="A2064" s="14">
        <v>2061</v>
      </c>
      <c r="B2064" s="45" t="s">
        <v>2933</v>
      </c>
      <c r="C2064" s="45" t="s">
        <v>395</v>
      </c>
      <c r="D2064" s="45" t="s">
        <v>2934</v>
      </c>
      <c r="E2064" s="25">
        <v>4566.8100000000004</v>
      </c>
      <c r="F2064" s="15">
        <v>5455219</v>
      </c>
      <c r="G2064" s="45" t="s">
        <v>1587</v>
      </c>
      <c r="H2064" s="45" t="s">
        <v>1951</v>
      </c>
      <c r="I2064" s="58">
        <v>42121</v>
      </c>
      <c r="J2064" s="58">
        <v>44313</v>
      </c>
      <c r="K2064" s="45" t="s">
        <v>2576</v>
      </c>
      <c r="L2064" s="45" t="s">
        <v>2935</v>
      </c>
    </row>
    <row r="2065" spans="1:12">
      <c r="A2065" s="16">
        <v>2062</v>
      </c>
      <c r="B2065" s="47" t="s">
        <v>2759</v>
      </c>
      <c r="C2065" s="47" t="s">
        <v>395</v>
      </c>
      <c r="D2065" s="47" t="s">
        <v>2760</v>
      </c>
      <c r="E2065" s="27">
        <v>3039.24</v>
      </c>
      <c r="F2065" s="17">
        <v>2732548</v>
      </c>
      <c r="G2065" s="47" t="s">
        <v>2761</v>
      </c>
      <c r="H2065" s="47" t="s">
        <v>1951</v>
      </c>
      <c r="I2065" s="57">
        <v>42121</v>
      </c>
      <c r="J2065" s="57">
        <v>44313</v>
      </c>
      <c r="K2065" s="47" t="s">
        <v>2022</v>
      </c>
      <c r="L2065" s="47" t="s">
        <v>2762</v>
      </c>
    </row>
    <row r="2066" spans="1:12">
      <c r="A2066" s="14">
        <v>2063</v>
      </c>
      <c r="B2066" s="45" t="s">
        <v>2603</v>
      </c>
      <c r="C2066" s="45" t="s">
        <v>395</v>
      </c>
      <c r="D2066" s="45" t="s">
        <v>2604</v>
      </c>
      <c r="E2066" s="25">
        <v>4447.97</v>
      </c>
      <c r="F2066" s="15">
        <v>5581435</v>
      </c>
      <c r="G2066" s="45" t="s">
        <v>2605</v>
      </c>
      <c r="H2066" s="45" t="s">
        <v>1951</v>
      </c>
      <c r="I2066" s="58">
        <v>42121</v>
      </c>
      <c r="J2066" s="58">
        <v>44313</v>
      </c>
      <c r="K2066" s="45" t="s">
        <v>747</v>
      </c>
      <c r="L2066" s="45" t="s">
        <v>2606</v>
      </c>
    </row>
    <row r="2067" spans="1:12">
      <c r="A2067" s="16">
        <v>2064</v>
      </c>
      <c r="B2067" s="47" t="s">
        <v>2709</v>
      </c>
      <c r="C2067" s="47" t="s">
        <v>395</v>
      </c>
      <c r="D2067" s="47" t="s">
        <v>2710</v>
      </c>
      <c r="E2067" s="27">
        <v>3724.77</v>
      </c>
      <c r="F2067" s="17">
        <v>2893401</v>
      </c>
      <c r="G2067" s="47" t="s">
        <v>2711</v>
      </c>
      <c r="H2067" s="47" t="s">
        <v>1951</v>
      </c>
      <c r="I2067" s="57">
        <v>42121</v>
      </c>
      <c r="J2067" s="57">
        <v>44313</v>
      </c>
      <c r="K2067" s="47" t="s">
        <v>747</v>
      </c>
      <c r="L2067" s="47" t="s">
        <v>2712</v>
      </c>
    </row>
    <row r="2068" spans="1:12">
      <c r="A2068" s="14">
        <v>2065</v>
      </c>
      <c r="B2068" s="45" t="s">
        <v>8457</v>
      </c>
      <c r="C2068" s="45" t="s">
        <v>395</v>
      </c>
      <c r="D2068" s="45" t="s">
        <v>7132</v>
      </c>
      <c r="E2068" s="25">
        <v>647.65</v>
      </c>
      <c r="F2068" s="15">
        <v>5624487</v>
      </c>
      <c r="G2068" s="45" t="s">
        <v>8458</v>
      </c>
      <c r="H2068" s="45" t="s">
        <v>1951</v>
      </c>
      <c r="I2068" s="58">
        <v>42122</v>
      </c>
      <c r="J2068" s="58">
        <v>44314</v>
      </c>
      <c r="K2068" s="45" t="s">
        <v>5051</v>
      </c>
      <c r="L2068" s="45" t="s">
        <v>8459</v>
      </c>
    </row>
    <row r="2069" spans="1:12">
      <c r="A2069" s="16">
        <v>2066</v>
      </c>
      <c r="B2069" s="47" t="s">
        <v>2953</v>
      </c>
      <c r="C2069" s="47" t="s">
        <v>395</v>
      </c>
      <c r="D2069" s="47" t="s">
        <v>2954</v>
      </c>
      <c r="E2069" s="27">
        <v>1906.47</v>
      </c>
      <c r="F2069" s="17">
        <v>2554518</v>
      </c>
      <c r="G2069" s="47" t="s">
        <v>2955</v>
      </c>
      <c r="H2069" s="47" t="s">
        <v>1951</v>
      </c>
      <c r="I2069" s="57">
        <v>42122</v>
      </c>
      <c r="J2069" s="57">
        <v>44314</v>
      </c>
      <c r="K2069" s="47" t="s">
        <v>663</v>
      </c>
      <c r="L2069" s="47" t="s">
        <v>2163</v>
      </c>
    </row>
    <row r="2070" spans="1:12">
      <c r="A2070" s="14">
        <v>2067</v>
      </c>
      <c r="B2070" s="45" t="s">
        <v>2950</v>
      </c>
      <c r="C2070" s="45" t="s">
        <v>395</v>
      </c>
      <c r="D2070" s="45" t="s">
        <v>2794</v>
      </c>
      <c r="E2070" s="25">
        <v>4735.24</v>
      </c>
      <c r="F2070" s="15">
        <v>5327091</v>
      </c>
      <c r="G2070" s="45" t="s">
        <v>1745</v>
      </c>
      <c r="H2070" s="45" t="s">
        <v>1951</v>
      </c>
      <c r="I2070" s="58">
        <v>42122</v>
      </c>
      <c r="J2070" s="58">
        <v>44314</v>
      </c>
      <c r="K2070" s="45" t="s">
        <v>456</v>
      </c>
      <c r="L2070" s="45" t="s">
        <v>2952</v>
      </c>
    </row>
    <row r="2071" spans="1:12">
      <c r="A2071" s="16">
        <v>2068</v>
      </c>
      <c r="B2071" s="47" t="s">
        <v>2746</v>
      </c>
      <c r="C2071" s="47" t="s">
        <v>395</v>
      </c>
      <c r="D2071" s="47" t="s">
        <v>2747</v>
      </c>
      <c r="E2071" s="27">
        <v>1186.51</v>
      </c>
      <c r="F2071" s="17">
        <v>5592372</v>
      </c>
      <c r="G2071" s="47" t="s">
        <v>2748</v>
      </c>
      <c r="H2071" s="47" t="s">
        <v>1951</v>
      </c>
      <c r="I2071" s="57">
        <v>42123</v>
      </c>
      <c r="J2071" s="57">
        <v>44315</v>
      </c>
      <c r="K2071" s="47" t="s">
        <v>2022</v>
      </c>
      <c r="L2071" s="47" t="s">
        <v>2588</v>
      </c>
    </row>
    <row r="2072" spans="1:12">
      <c r="A2072" s="14">
        <v>2069</v>
      </c>
      <c r="B2072" s="45" t="s">
        <v>2769</v>
      </c>
      <c r="C2072" s="45" t="s">
        <v>395</v>
      </c>
      <c r="D2072" s="45" t="s">
        <v>2770</v>
      </c>
      <c r="E2072" s="25">
        <v>886.56</v>
      </c>
      <c r="F2072" s="15">
        <v>5548284</v>
      </c>
      <c r="G2072" s="45" t="s">
        <v>2771</v>
      </c>
      <c r="H2072" s="45" t="s">
        <v>1951</v>
      </c>
      <c r="I2072" s="58">
        <v>42123</v>
      </c>
      <c r="J2072" s="58">
        <v>44315</v>
      </c>
      <c r="K2072" s="45" t="s">
        <v>663</v>
      </c>
      <c r="L2072" s="45" t="s">
        <v>2211</v>
      </c>
    </row>
    <row r="2073" spans="1:12">
      <c r="A2073" s="16">
        <v>2070</v>
      </c>
      <c r="B2073" s="47" t="s">
        <v>2713</v>
      </c>
      <c r="C2073" s="47" t="s">
        <v>395</v>
      </c>
      <c r="D2073" s="47" t="s">
        <v>2714</v>
      </c>
      <c r="E2073" s="27">
        <v>9854.93</v>
      </c>
      <c r="F2073" s="17">
        <v>5644011</v>
      </c>
      <c r="G2073" s="47" t="s">
        <v>1624</v>
      </c>
      <c r="H2073" s="47" t="s">
        <v>1951</v>
      </c>
      <c r="I2073" s="57">
        <v>42123</v>
      </c>
      <c r="J2073" s="57">
        <v>44315</v>
      </c>
      <c r="K2073" s="47" t="s">
        <v>708</v>
      </c>
      <c r="L2073" s="47" t="s">
        <v>2715</v>
      </c>
    </row>
    <row r="2074" spans="1:12">
      <c r="A2074" s="14">
        <v>2071</v>
      </c>
      <c r="B2074" s="45" t="s">
        <v>2763</v>
      </c>
      <c r="C2074" s="45" t="s">
        <v>395</v>
      </c>
      <c r="D2074" s="45" t="s">
        <v>2764</v>
      </c>
      <c r="E2074" s="25">
        <v>2489.5300000000002</v>
      </c>
      <c r="F2074" s="15">
        <v>5474442</v>
      </c>
      <c r="G2074" s="45" t="s">
        <v>2765</v>
      </c>
      <c r="H2074" s="45" t="s">
        <v>1951</v>
      </c>
      <c r="I2074" s="58">
        <v>42123</v>
      </c>
      <c r="J2074" s="58">
        <v>44315</v>
      </c>
      <c r="K2074" s="45" t="s">
        <v>2022</v>
      </c>
      <c r="L2074" s="45" t="s">
        <v>2762</v>
      </c>
    </row>
    <row r="2075" spans="1:12">
      <c r="A2075" s="16">
        <v>2072</v>
      </c>
      <c r="B2075" s="47" t="s">
        <v>2757</v>
      </c>
      <c r="C2075" s="47" t="s">
        <v>395</v>
      </c>
      <c r="D2075" s="47" t="s">
        <v>167</v>
      </c>
      <c r="E2075" s="27">
        <v>2595.88</v>
      </c>
      <c r="F2075" s="17">
        <v>5226775</v>
      </c>
      <c r="G2075" s="47" t="s">
        <v>2758</v>
      </c>
      <c r="H2075" s="47" t="s">
        <v>2008</v>
      </c>
      <c r="I2075" s="57">
        <v>42125</v>
      </c>
      <c r="J2075" s="57">
        <v>44317</v>
      </c>
      <c r="K2075" s="47" t="s">
        <v>737</v>
      </c>
      <c r="L2075" s="47" t="s">
        <v>2173</v>
      </c>
    </row>
    <row r="2076" spans="1:12">
      <c r="A2076" s="14">
        <v>2073</v>
      </c>
      <c r="B2076" s="45" t="s">
        <v>2784</v>
      </c>
      <c r="C2076" s="45" t="s">
        <v>395</v>
      </c>
      <c r="D2076" s="45" t="s">
        <v>2785</v>
      </c>
      <c r="E2076" s="25">
        <v>3508.57</v>
      </c>
      <c r="F2076" s="15">
        <v>5226775</v>
      </c>
      <c r="G2076" s="45" t="s">
        <v>2758</v>
      </c>
      <c r="H2076" s="45" t="s">
        <v>2008</v>
      </c>
      <c r="I2076" s="58">
        <v>42125</v>
      </c>
      <c r="J2076" s="58">
        <v>44317</v>
      </c>
      <c r="K2076" s="45" t="s">
        <v>737</v>
      </c>
      <c r="L2076" s="45" t="s">
        <v>2641</v>
      </c>
    </row>
    <row r="2077" spans="1:12">
      <c r="A2077" s="16">
        <v>2074</v>
      </c>
      <c r="B2077" s="47" t="s">
        <v>8460</v>
      </c>
      <c r="C2077" s="47" t="s">
        <v>395</v>
      </c>
      <c r="D2077" s="47" t="s">
        <v>2327</v>
      </c>
      <c r="E2077" s="27">
        <v>9971.16</v>
      </c>
      <c r="F2077" s="17">
        <v>5891582</v>
      </c>
      <c r="G2077" s="47" t="s">
        <v>8461</v>
      </c>
      <c r="H2077" s="47" t="s">
        <v>1951</v>
      </c>
      <c r="I2077" s="57">
        <v>42125</v>
      </c>
      <c r="J2077" s="57">
        <v>44317</v>
      </c>
      <c r="K2077" s="47" t="s">
        <v>2022</v>
      </c>
      <c r="L2077" s="47" t="s">
        <v>2762</v>
      </c>
    </row>
    <row r="2078" spans="1:12">
      <c r="A2078" s="14">
        <v>2075</v>
      </c>
      <c r="B2078" s="45" t="s">
        <v>4054</v>
      </c>
      <c r="C2078" s="45" t="s">
        <v>395</v>
      </c>
      <c r="D2078" s="45" t="s">
        <v>4055</v>
      </c>
      <c r="E2078" s="25">
        <v>169.38</v>
      </c>
      <c r="F2078" s="15">
        <v>5036909</v>
      </c>
      <c r="G2078" s="45" t="s">
        <v>2726</v>
      </c>
      <c r="H2078" s="45" t="s">
        <v>1951</v>
      </c>
      <c r="I2078" s="58">
        <v>42125</v>
      </c>
      <c r="J2078" s="58">
        <v>44317</v>
      </c>
      <c r="K2078" s="45" t="s">
        <v>737</v>
      </c>
      <c r="L2078" s="45" t="s">
        <v>2641</v>
      </c>
    </row>
    <row r="2079" spans="1:12">
      <c r="A2079" s="16">
        <v>2076</v>
      </c>
      <c r="B2079" s="47" t="s">
        <v>8462</v>
      </c>
      <c r="C2079" s="47" t="s">
        <v>395</v>
      </c>
      <c r="D2079" s="47" t="s">
        <v>2811</v>
      </c>
      <c r="E2079" s="27">
        <v>437.43</v>
      </c>
      <c r="F2079" s="17">
        <v>5434882</v>
      </c>
      <c r="G2079" s="47" t="s">
        <v>8463</v>
      </c>
      <c r="H2079" s="47" t="s">
        <v>1951</v>
      </c>
      <c r="I2079" s="57">
        <v>42129</v>
      </c>
      <c r="J2079" s="57">
        <v>44321</v>
      </c>
      <c r="K2079" s="47" t="s">
        <v>1419</v>
      </c>
      <c r="L2079" s="47" t="s">
        <v>2858</v>
      </c>
    </row>
    <row r="2080" spans="1:12">
      <c r="A2080" s="14">
        <v>2077</v>
      </c>
      <c r="B2080" s="45" t="s">
        <v>8464</v>
      </c>
      <c r="C2080" s="45" t="s">
        <v>395</v>
      </c>
      <c r="D2080" s="45" t="s">
        <v>3291</v>
      </c>
      <c r="E2080" s="25">
        <v>3928.16</v>
      </c>
      <c r="F2080" s="15">
        <v>5799236</v>
      </c>
      <c r="G2080" s="45" t="s">
        <v>8465</v>
      </c>
      <c r="H2080" s="45" t="s">
        <v>1951</v>
      </c>
      <c r="I2080" s="58">
        <v>42129</v>
      </c>
      <c r="J2080" s="58">
        <v>44321</v>
      </c>
      <c r="K2080" s="45" t="s">
        <v>2022</v>
      </c>
      <c r="L2080" s="45" t="s">
        <v>2762</v>
      </c>
    </row>
    <row r="2081" spans="1:12">
      <c r="A2081" s="16">
        <v>2078</v>
      </c>
      <c r="B2081" s="47" t="s">
        <v>2871</v>
      </c>
      <c r="C2081" s="47" t="s">
        <v>395</v>
      </c>
      <c r="D2081" s="47" t="s">
        <v>2872</v>
      </c>
      <c r="E2081" s="27">
        <v>783.95</v>
      </c>
      <c r="F2081" s="17">
        <v>5994349</v>
      </c>
      <c r="G2081" s="47" t="s">
        <v>2662</v>
      </c>
      <c r="H2081" s="47" t="s">
        <v>1951</v>
      </c>
      <c r="I2081" s="57">
        <v>42129</v>
      </c>
      <c r="J2081" s="57">
        <v>44321</v>
      </c>
      <c r="K2081" s="47" t="s">
        <v>1419</v>
      </c>
      <c r="L2081" s="47" t="s">
        <v>2663</v>
      </c>
    </row>
    <row r="2082" spans="1:12">
      <c r="A2082" s="14">
        <v>2079</v>
      </c>
      <c r="B2082" s="45" t="s">
        <v>2716</v>
      </c>
      <c r="C2082" s="45" t="s">
        <v>395</v>
      </c>
      <c r="D2082" s="45" t="s">
        <v>2718</v>
      </c>
      <c r="E2082" s="25">
        <v>1476.37</v>
      </c>
      <c r="F2082" s="15">
        <v>5736609</v>
      </c>
      <c r="G2082" s="45" t="s">
        <v>2719</v>
      </c>
      <c r="H2082" s="45" t="s">
        <v>1951</v>
      </c>
      <c r="I2082" s="58">
        <v>42129</v>
      </c>
      <c r="J2082" s="58">
        <v>44321</v>
      </c>
      <c r="K2082" s="45" t="s">
        <v>2022</v>
      </c>
      <c r="L2082" s="45" t="s">
        <v>2720</v>
      </c>
    </row>
    <row r="2083" spans="1:12">
      <c r="A2083" s="16">
        <v>2080</v>
      </c>
      <c r="B2083" s="47" t="s">
        <v>8466</v>
      </c>
      <c r="C2083" s="47" t="s">
        <v>395</v>
      </c>
      <c r="D2083" s="47" t="s">
        <v>8467</v>
      </c>
      <c r="E2083" s="27">
        <v>12635.75</v>
      </c>
      <c r="F2083" s="17">
        <v>5278309</v>
      </c>
      <c r="G2083" s="47" t="s">
        <v>8468</v>
      </c>
      <c r="H2083" s="47" t="s">
        <v>1951</v>
      </c>
      <c r="I2083" s="57">
        <v>42135</v>
      </c>
      <c r="J2083" s="57">
        <v>44327</v>
      </c>
      <c r="K2083" s="47" t="s">
        <v>1419</v>
      </c>
      <c r="L2083" s="47" t="s">
        <v>8469</v>
      </c>
    </row>
    <row r="2084" spans="1:12">
      <c r="A2084" s="14">
        <v>2081</v>
      </c>
      <c r="B2084" s="45" t="s">
        <v>2776</v>
      </c>
      <c r="C2084" s="45" t="s">
        <v>395</v>
      </c>
      <c r="D2084" s="45" t="s">
        <v>2777</v>
      </c>
      <c r="E2084" s="25">
        <v>4664.82</v>
      </c>
      <c r="F2084" s="15">
        <v>5627788</v>
      </c>
      <c r="G2084" s="45" t="s">
        <v>2778</v>
      </c>
      <c r="H2084" s="45" t="s">
        <v>1951</v>
      </c>
      <c r="I2084" s="58">
        <v>42135</v>
      </c>
      <c r="J2084" s="58">
        <v>44327</v>
      </c>
      <c r="K2084" s="45" t="s">
        <v>737</v>
      </c>
      <c r="L2084" s="45" t="s">
        <v>2173</v>
      </c>
    </row>
    <row r="2085" spans="1:12">
      <c r="A2085" s="16">
        <v>2082</v>
      </c>
      <c r="B2085" s="47" t="s">
        <v>8470</v>
      </c>
      <c r="C2085" s="47" t="s">
        <v>395</v>
      </c>
      <c r="D2085" s="47" t="s">
        <v>2524</v>
      </c>
      <c r="E2085" s="27">
        <v>25839.03</v>
      </c>
      <c r="F2085" s="17">
        <v>5278309</v>
      </c>
      <c r="G2085" s="47" t="s">
        <v>8468</v>
      </c>
      <c r="H2085" s="47" t="s">
        <v>1951</v>
      </c>
      <c r="I2085" s="57">
        <v>42135</v>
      </c>
      <c r="J2085" s="57">
        <v>44327</v>
      </c>
      <c r="K2085" s="47" t="s">
        <v>2022</v>
      </c>
      <c r="L2085" s="47" t="s">
        <v>8471</v>
      </c>
    </row>
    <row r="2086" spans="1:12">
      <c r="A2086" s="14">
        <v>2083</v>
      </c>
      <c r="B2086" s="45" t="s">
        <v>8472</v>
      </c>
      <c r="C2086" s="45" t="s">
        <v>395</v>
      </c>
      <c r="D2086" s="45" t="s">
        <v>8473</v>
      </c>
      <c r="E2086" s="25">
        <v>11204.3</v>
      </c>
      <c r="F2086" s="15">
        <v>5430682</v>
      </c>
      <c r="G2086" s="45" t="s">
        <v>2913</v>
      </c>
      <c r="H2086" s="45" t="s">
        <v>2008</v>
      </c>
      <c r="I2086" s="58">
        <v>42135</v>
      </c>
      <c r="J2086" s="58">
        <v>44327</v>
      </c>
      <c r="K2086" s="45" t="s">
        <v>2022</v>
      </c>
      <c r="L2086" s="45" t="s">
        <v>3904</v>
      </c>
    </row>
    <row r="2087" spans="1:12">
      <c r="A2087" s="16">
        <v>2084</v>
      </c>
      <c r="B2087" s="47" t="s">
        <v>2804</v>
      </c>
      <c r="C2087" s="47" t="s">
        <v>395</v>
      </c>
      <c r="D2087" s="47" t="s">
        <v>2805</v>
      </c>
      <c r="E2087" s="27">
        <v>12459.32</v>
      </c>
      <c r="F2087" s="17">
        <v>5929997</v>
      </c>
      <c r="G2087" s="47" t="s">
        <v>2806</v>
      </c>
      <c r="H2087" s="47" t="s">
        <v>1951</v>
      </c>
      <c r="I2087" s="57">
        <v>42135</v>
      </c>
      <c r="J2087" s="57">
        <v>44327</v>
      </c>
      <c r="K2087" s="47" t="s">
        <v>2022</v>
      </c>
      <c r="L2087" s="47" t="s">
        <v>2562</v>
      </c>
    </row>
    <row r="2088" spans="1:12">
      <c r="A2088" s="14">
        <v>2085</v>
      </c>
      <c r="B2088" s="45" t="s">
        <v>2813</v>
      </c>
      <c r="C2088" s="45" t="s">
        <v>395</v>
      </c>
      <c r="D2088" s="45" t="s">
        <v>2814</v>
      </c>
      <c r="E2088" s="25">
        <v>4129.7299999999996</v>
      </c>
      <c r="F2088" s="15">
        <v>2881136</v>
      </c>
      <c r="G2088" s="45" t="s">
        <v>1851</v>
      </c>
      <c r="H2088" s="45" t="s">
        <v>1951</v>
      </c>
      <c r="I2088" s="58">
        <v>42135</v>
      </c>
      <c r="J2088" s="58">
        <v>44327</v>
      </c>
      <c r="K2088" s="45" t="s">
        <v>2022</v>
      </c>
      <c r="L2088" s="45" t="s">
        <v>2815</v>
      </c>
    </row>
    <row r="2089" spans="1:12">
      <c r="A2089" s="16">
        <v>2086</v>
      </c>
      <c r="B2089" s="47" t="s">
        <v>2964</v>
      </c>
      <c r="C2089" s="47" t="s">
        <v>395</v>
      </c>
      <c r="D2089" s="47" t="s">
        <v>2965</v>
      </c>
      <c r="E2089" s="27">
        <v>3957.72</v>
      </c>
      <c r="F2089" s="17">
        <v>2589184</v>
      </c>
      <c r="G2089" s="47" t="s">
        <v>1716</v>
      </c>
      <c r="H2089" s="47" t="s">
        <v>1946</v>
      </c>
      <c r="I2089" s="57">
        <v>42136</v>
      </c>
      <c r="J2089" s="57">
        <v>44328</v>
      </c>
      <c r="K2089" s="47" t="s">
        <v>1419</v>
      </c>
      <c r="L2089" s="47" t="s">
        <v>2254</v>
      </c>
    </row>
    <row r="2090" spans="1:12">
      <c r="A2090" s="14">
        <v>2087</v>
      </c>
      <c r="B2090" s="45" t="s">
        <v>2966</v>
      </c>
      <c r="C2090" s="45" t="s">
        <v>395</v>
      </c>
      <c r="D2090" s="45" t="s">
        <v>2967</v>
      </c>
      <c r="E2090" s="25">
        <v>4811.5600000000004</v>
      </c>
      <c r="F2090" s="15">
        <v>5328772</v>
      </c>
      <c r="G2090" s="45" t="s">
        <v>2420</v>
      </c>
      <c r="H2090" s="45" t="s">
        <v>2008</v>
      </c>
      <c r="I2090" s="58">
        <v>42136</v>
      </c>
      <c r="J2090" s="58">
        <v>44328</v>
      </c>
      <c r="K2090" s="45" t="s">
        <v>356</v>
      </c>
      <c r="L2090" s="45" t="s">
        <v>2968</v>
      </c>
    </row>
    <row r="2091" spans="1:12">
      <c r="A2091" s="16">
        <v>2088</v>
      </c>
      <c r="B2091" s="47" t="s">
        <v>2803</v>
      </c>
      <c r="C2091" s="47" t="s">
        <v>395</v>
      </c>
      <c r="D2091" s="47" t="s">
        <v>2596</v>
      </c>
      <c r="E2091" s="27">
        <v>2287.8000000000002</v>
      </c>
      <c r="F2091" s="17">
        <v>5479045</v>
      </c>
      <c r="G2091" s="47" t="s">
        <v>1918</v>
      </c>
      <c r="H2091" s="47" t="s">
        <v>1951</v>
      </c>
      <c r="I2091" s="57">
        <v>42136</v>
      </c>
      <c r="J2091" s="57">
        <v>44328</v>
      </c>
      <c r="K2091" s="47" t="s">
        <v>747</v>
      </c>
      <c r="L2091" s="47" t="s">
        <v>2596</v>
      </c>
    </row>
    <row r="2092" spans="1:12">
      <c r="A2092" s="14">
        <v>2089</v>
      </c>
      <c r="B2092" s="45" t="s">
        <v>2840</v>
      </c>
      <c r="C2092" s="45" t="s">
        <v>395</v>
      </c>
      <c r="D2092" s="45" t="s">
        <v>2247</v>
      </c>
      <c r="E2092" s="25">
        <v>2354.08</v>
      </c>
      <c r="F2092" s="15">
        <v>5930537</v>
      </c>
      <c r="G2092" s="45" t="s">
        <v>2841</v>
      </c>
      <c r="H2092" s="45" t="s">
        <v>1951</v>
      </c>
      <c r="I2092" s="58">
        <v>42137</v>
      </c>
      <c r="J2092" s="58">
        <v>44329</v>
      </c>
      <c r="K2092" s="45" t="s">
        <v>2022</v>
      </c>
      <c r="L2092" s="45" t="s">
        <v>2762</v>
      </c>
    </row>
    <row r="2093" spans="1:12">
      <c r="A2093" s="16">
        <v>2090</v>
      </c>
      <c r="B2093" s="47" t="s">
        <v>2825</v>
      </c>
      <c r="C2093" s="47" t="s">
        <v>395</v>
      </c>
      <c r="D2093" s="47" t="s">
        <v>2826</v>
      </c>
      <c r="E2093" s="27">
        <v>1758.41</v>
      </c>
      <c r="F2093" s="17">
        <v>5353203</v>
      </c>
      <c r="G2093" s="47" t="s">
        <v>1883</v>
      </c>
      <c r="H2093" s="47" t="s">
        <v>1951</v>
      </c>
      <c r="I2093" s="57">
        <v>42137</v>
      </c>
      <c r="J2093" s="57">
        <v>44329</v>
      </c>
      <c r="K2093" s="47" t="s">
        <v>2022</v>
      </c>
      <c r="L2093" s="47" t="s">
        <v>425</v>
      </c>
    </row>
    <row r="2094" spans="1:12">
      <c r="A2094" s="14">
        <v>2091</v>
      </c>
      <c r="B2094" s="45" t="s">
        <v>2834</v>
      </c>
      <c r="C2094" s="45" t="s">
        <v>395</v>
      </c>
      <c r="D2094" s="45" t="s">
        <v>2835</v>
      </c>
      <c r="E2094" s="25">
        <v>4781.17</v>
      </c>
      <c r="F2094" s="15">
        <v>5921627</v>
      </c>
      <c r="G2094" s="45" t="s">
        <v>2780</v>
      </c>
      <c r="H2094" s="45" t="s">
        <v>1951</v>
      </c>
      <c r="I2094" s="58">
        <v>42138</v>
      </c>
      <c r="J2094" s="58">
        <v>44330</v>
      </c>
      <c r="K2094" s="45" t="s">
        <v>2022</v>
      </c>
      <c r="L2094" s="45" t="s">
        <v>2836</v>
      </c>
    </row>
    <row r="2095" spans="1:12">
      <c r="A2095" s="16">
        <v>2092</v>
      </c>
      <c r="B2095" s="47" t="s">
        <v>2832</v>
      </c>
      <c r="C2095" s="47" t="s">
        <v>395</v>
      </c>
      <c r="D2095" s="47" t="s">
        <v>2708</v>
      </c>
      <c r="E2095" s="27">
        <v>1743.71</v>
      </c>
      <c r="F2095" s="17">
        <v>5495075</v>
      </c>
      <c r="G2095" s="47" t="s">
        <v>2833</v>
      </c>
      <c r="H2095" s="47" t="s">
        <v>2008</v>
      </c>
      <c r="I2095" s="57">
        <v>42138</v>
      </c>
      <c r="J2095" s="57">
        <v>44330</v>
      </c>
      <c r="K2095" s="47" t="s">
        <v>2022</v>
      </c>
      <c r="L2095" s="47" t="s">
        <v>2708</v>
      </c>
    </row>
    <row r="2096" spans="1:12">
      <c r="A2096" s="14">
        <v>2093</v>
      </c>
      <c r="B2096" s="45" t="s">
        <v>2864</v>
      </c>
      <c r="C2096" s="45" t="s">
        <v>395</v>
      </c>
      <c r="D2096" s="45" t="s">
        <v>2656</v>
      </c>
      <c r="E2096" s="25">
        <v>4956.33</v>
      </c>
      <c r="F2096" s="15">
        <v>5600499</v>
      </c>
      <c r="G2096" s="45" t="s">
        <v>2865</v>
      </c>
      <c r="H2096" s="45" t="s">
        <v>1951</v>
      </c>
      <c r="I2096" s="58">
        <v>42138</v>
      </c>
      <c r="J2096" s="58">
        <v>44330</v>
      </c>
      <c r="K2096" s="45" t="s">
        <v>2022</v>
      </c>
      <c r="L2096" s="45" t="s">
        <v>2708</v>
      </c>
    </row>
    <row r="2097" spans="1:12">
      <c r="A2097" s="16">
        <v>2094</v>
      </c>
      <c r="B2097" s="47" t="s">
        <v>3020</v>
      </c>
      <c r="C2097" s="47" t="s">
        <v>395</v>
      </c>
      <c r="D2097" s="47" t="s">
        <v>2566</v>
      </c>
      <c r="E2097" s="27">
        <v>1378.11</v>
      </c>
      <c r="F2097" s="17">
        <v>6088759</v>
      </c>
      <c r="G2097" s="47" t="s">
        <v>2567</v>
      </c>
      <c r="H2097" s="47" t="s">
        <v>1951</v>
      </c>
      <c r="I2097" s="57">
        <v>42142</v>
      </c>
      <c r="J2097" s="57">
        <v>44334</v>
      </c>
      <c r="K2097" s="47" t="s">
        <v>747</v>
      </c>
      <c r="L2097" s="47" t="s">
        <v>2558</v>
      </c>
    </row>
    <row r="2098" spans="1:12">
      <c r="A2098" s="14">
        <v>2095</v>
      </c>
      <c r="B2098" s="45" t="s">
        <v>3019</v>
      </c>
      <c r="C2098" s="45" t="s">
        <v>395</v>
      </c>
      <c r="D2098" s="45" t="s">
        <v>2566</v>
      </c>
      <c r="E2098" s="25">
        <v>929.45</v>
      </c>
      <c r="F2098" s="15">
        <v>6088759</v>
      </c>
      <c r="G2098" s="45" t="s">
        <v>2567</v>
      </c>
      <c r="H2098" s="45" t="s">
        <v>1951</v>
      </c>
      <c r="I2098" s="58">
        <v>42142</v>
      </c>
      <c r="J2098" s="58">
        <v>44334</v>
      </c>
      <c r="K2098" s="45" t="s">
        <v>747</v>
      </c>
      <c r="L2098" s="45" t="s">
        <v>2558</v>
      </c>
    </row>
    <row r="2099" spans="1:12">
      <c r="A2099" s="16">
        <v>2096</v>
      </c>
      <c r="B2099" s="47" t="s">
        <v>2565</v>
      </c>
      <c r="C2099" s="47" t="s">
        <v>395</v>
      </c>
      <c r="D2099" s="47" t="s">
        <v>2566</v>
      </c>
      <c r="E2099" s="27">
        <v>4141.3599999999997</v>
      </c>
      <c r="F2099" s="17">
        <v>6088759</v>
      </c>
      <c r="G2099" s="47" t="s">
        <v>2567</v>
      </c>
      <c r="H2099" s="47" t="s">
        <v>1951</v>
      </c>
      <c r="I2099" s="57">
        <v>42142</v>
      </c>
      <c r="J2099" s="57">
        <v>44334</v>
      </c>
      <c r="K2099" s="47" t="s">
        <v>747</v>
      </c>
      <c r="L2099" s="47" t="s">
        <v>2558</v>
      </c>
    </row>
    <row r="2100" spans="1:12">
      <c r="A2100" s="14">
        <v>2097</v>
      </c>
      <c r="B2100" s="45" t="s">
        <v>2793</v>
      </c>
      <c r="C2100" s="45" t="s">
        <v>395</v>
      </c>
      <c r="D2100" s="45" t="s">
        <v>2794</v>
      </c>
      <c r="E2100" s="25">
        <v>4120.53</v>
      </c>
      <c r="F2100" s="15">
        <v>5860032</v>
      </c>
      <c r="G2100" s="45" t="s">
        <v>2795</v>
      </c>
      <c r="H2100" s="45" t="s">
        <v>1951</v>
      </c>
      <c r="I2100" s="58">
        <v>42143</v>
      </c>
      <c r="J2100" s="58">
        <v>44361</v>
      </c>
      <c r="K2100" s="45" t="s">
        <v>1419</v>
      </c>
      <c r="L2100" s="45" t="s">
        <v>2796</v>
      </c>
    </row>
    <row r="2101" spans="1:12">
      <c r="A2101" s="16">
        <v>2098</v>
      </c>
      <c r="B2101" s="47" t="s">
        <v>2772</v>
      </c>
      <c r="C2101" s="47" t="s">
        <v>395</v>
      </c>
      <c r="D2101" s="47" t="s">
        <v>2774</v>
      </c>
      <c r="E2101" s="27">
        <v>1550.79</v>
      </c>
      <c r="F2101" s="17">
        <v>5736609</v>
      </c>
      <c r="G2101" s="47" t="s">
        <v>2719</v>
      </c>
      <c r="H2101" s="47" t="s">
        <v>1951</v>
      </c>
      <c r="I2101" s="57">
        <v>42143</v>
      </c>
      <c r="J2101" s="57">
        <v>44335</v>
      </c>
      <c r="K2101" s="47" t="s">
        <v>2022</v>
      </c>
      <c r="L2101" s="47" t="s">
        <v>2775</v>
      </c>
    </row>
    <row r="2102" spans="1:12">
      <c r="A2102" s="14">
        <v>2099</v>
      </c>
      <c r="B2102" s="45" t="s">
        <v>2816</v>
      </c>
      <c r="C2102" s="45" t="s">
        <v>395</v>
      </c>
      <c r="D2102" s="45" t="s">
        <v>2817</v>
      </c>
      <c r="E2102" s="25">
        <v>1318.79</v>
      </c>
      <c r="F2102" s="15">
        <v>5295858</v>
      </c>
      <c r="G2102" s="45" t="s">
        <v>2751</v>
      </c>
      <c r="H2102" s="45" t="s">
        <v>2008</v>
      </c>
      <c r="I2102" s="58">
        <v>42144</v>
      </c>
      <c r="J2102" s="58">
        <v>44336</v>
      </c>
      <c r="K2102" s="45" t="s">
        <v>737</v>
      </c>
      <c r="L2102" s="45" t="s">
        <v>2818</v>
      </c>
    </row>
    <row r="2103" spans="1:12">
      <c r="A2103" s="16">
        <v>2100</v>
      </c>
      <c r="B2103" s="47" t="s">
        <v>2668</v>
      </c>
      <c r="C2103" s="47" t="s">
        <v>395</v>
      </c>
      <c r="D2103" s="47" t="s">
        <v>2669</v>
      </c>
      <c r="E2103" s="27">
        <v>9137.81</v>
      </c>
      <c r="F2103" s="17">
        <v>5893496</v>
      </c>
      <c r="G2103" s="47" t="s">
        <v>2670</v>
      </c>
      <c r="H2103" s="47" t="s">
        <v>1951</v>
      </c>
      <c r="I2103" s="57">
        <v>42144</v>
      </c>
      <c r="J2103" s="57">
        <v>44336</v>
      </c>
      <c r="K2103" s="47" t="s">
        <v>2022</v>
      </c>
      <c r="L2103" s="47" t="s">
        <v>2671</v>
      </c>
    </row>
    <row r="2104" spans="1:12">
      <c r="A2104" s="14">
        <v>2101</v>
      </c>
      <c r="B2104" s="45" t="s">
        <v>2875</v>
      </c>
      <c r="C2104" s="45" t="s">
        <v>395</v>
      </c>
      <c r="D2104" s="45" t="s">
        <v>2876</v>
      </c>
      <c r="E2104" s="25">
        <v>1295.54</v>
      </c>
      <c r="F2104" s="15">
        <v>5501776</v>
      </c>
      <c r="G2104" s="45" t="s">
        <v>2877</v>
      </c>
      <c r="H2104" s="45" t="s">
        <v>1951</v>
      </c>
      <c r="I2104" s="58">
        <v>42145</v>
      </c>
      <c r="J2104" s="58">
        <v>44337</v>
      </c>
      <c r="K2104" s="45" t="s">
        <v>737</v>
      </c>
      <c r="L2104" s="45" t="s">
        <v>2641</v>
      </c>
    </row>
    <row r="2105" spans="1:12">
      <c r="A2105" s="16">
        <v>2102</v>
      </c>
      <c r="B2105" s="47" t="s">
        <v>2830</v>
      </c>
      <c r="C2105" s="47" t="s">
        <v>395</v>
      </c>
      <c r="D2105" s="47" t="s">
        <v>1983</v>
      </c>
      <c r="E2105" s="27">
        <v>245.46</v>
      </c>
      <c r="F2105" s="17">
        <v>5586526</v>
      </c>
      <c r="G2105" s="47" t="s">
        <v>2831</v>
      </c>
      <c r="H2105" s="47" t="s">
        <v>1951</v>
      </c>
      <c r="I2105" s="57">
        <v>42146</v>
      </c>
      <c r="J2105" s="57">
        <v>44338</v>
      </c>
      <c r="K2105" s="47" t="s">
        <v>708</v>
      </c>
      <c r="L2105" s="47" t="s">
        <v>2752</v>
      </c>
    </row>
    <row r="2106" spans="1:12">
      <c r="A2106" s="14">
        <v>2103</v>
      </c>
      <c r="B2106" s="45" t="s">
        <v>2797</v>
      </c>
      <c r="C2106" s="45" t="s">
        <v>395</v>
      </c>
      <c r="D2106" s="45" t="s">
        <v>2798</v>
      </c>
      <c r="E2106" s="25">
        <v>2108.52</v>
      </c>
      <c r="F2106" s="15">
        <v>5352827</v>
      </c>
      <c r="G2106" s="45" t="s">
        <v>2799</v>
      </c>
      <c r="H2106" s="45" t="s">
        <v>1951</v>
      </c>
      <c r="I2106" s="58">
        <v>42146</v>
      </c>
      <c r="J2106" s="58">
        <v>44338</v>
      </c>
      <c r="K2106" s="45" t="s">
        <v>425</v>
      </c>
      <c r="L2106" s="45" t="s">
        <v>2124</v>
      </c>
    </row>
    <row r="2107" spans="1:12">
      <c r="A2107" s="16">
        <v>2104</v>
      </c>
      <c r="B2107" s="47" t="s">
        <v>2827</v>
      </c>
      <c r="C2107" s="47" t="s">
        <v>395</v>
      </c>
      <c r="D2107" s="47" t="s">
        <v>2828</v>
      </c>
      <c r="E2107" s="27">
        <v>397.61</v>
      </c>
      <c r="F2107" s="17">
        <v>5929474</v>
      </c>
      <c r="G2107" s="47" t="s">
        <v>2829</v>
      </c>
      <c r="H2107" s="47" t="s">
        <v>1951</v>
      </c>
      <c r="I2107" s="57">
        <v>42149</v>
      </c>
      <c r="J2107" s="57">
        <v>44341</v>
      </c>
      <c r="K2107" s="47" t="s">
        <v>2022</v>
      </c>
      <c r="L2107" s="47" t="s">
        <v>2588</v>
      </c>
    </row>
    <row r="2108" spans="1:12">
      <c r="A2108" s="14">
        <v>2105</v>
      </c>
      <c r="B2108" s="45" t="s">
        <v>2859</v>
      </c>
      <c r="C2108" s="45" t="s">
        <v>395</v>
      </c>
      <c r="D2108" s="45" t="s">
        <v>2860</v>
      </c>
      <c r="E2108" s="25">
        <v>1304.1099999999999</v>
      </c>
      <c r="F2108" s="15">
        <v>5989493</v>
      </c>
      <c r="G2108" s="45" t="s">
        <v>2861</v>
      </c>
      <c r="H2108" s="45" t="s">
        <v>1951</v>
      </c>
      <c r="I2108" s="58">
        <v>42149</v>
      </c>
      <c r="J2108" s="58">
        <v>44341</v>
      </c>
      <c r="K2108" s="45" t="s">
        <v>2022</v>
      </c>
      <c r="L2108" s="45" t="s">
        <v>2862</v>
      </c>
    </row>
    <row r="2109" spans="1:12">
      <c r="A2109" s="16">
        <v>2106</v>
      </c>
      <c r="B2109" s="47" t="s">
        <v>2895</v>
      </c>
      <c r="C2109" s="47" t="s">
        <v>395</v>
      </c>
      <c r="D2109" s="47" t="s">
        <v>2896</v>
      </c>
      <c r="E2109" s="27">
        <v>1308.45</v>
      </c>
      <c r="F2109" s="17">
        <v>5106893</v>
      </c>
      <c r="G2109" s="47" t="s">
        <v>2897</v>
      </c>
      <c r="H2109" s="47" t="s">
        <v>1951</v>
      </c>
      <c r="I2109" s="57">
        <v>42150</v>
      </c>
      <c r="J2109" s="57">
        <v>44342</v>
      </c>
      <c r="K2109" s="47" t="s">
        <v>1419</v>
      </c>
      <c r="L2109" s="47" t="s">
        <v>2279</v>
      </c>
    </row>
    <row r="2110" spans="1:12">
      <c r="A2110" s="14">
        <v>2107</v>
      </c>
      <c r="B2110" s="45" t="s">
        <v>2706</v>
      </c>
      <c r="C2110" s="45" t="s">
        <v>395</v>
      </c>
      <c r="D2110" s="45" t="s">
        <v>2554</v>
      </c>
      <c r="E2110" s="25">
        <v>4293.3100000000004</v>
      </c>
      <c r="F2110" s="15">
        <v>5874157</v>
      </c>
      <c r="G2110" s="45" t="s">
        <v>2707</v>
      </c>
      <c r="H2110" s="45" t="s">
        <v>1951</v>
      </c>
      <c r="I2110" s="58">
        <v>42150</v>
      </c>
      <c r="J2110" s="58">
        <v>44342</v>
      </c>
      <c r="K2110" s="45" t="s">
        <v>2022</v>
      </c>
      <c r="L2110" s="45" t="s">
        <v>2708</v>
      </c>
    </row>
    <row r="2111" spans="1:12">
      <c r="A2111" s="16">
        <v>2108</v>
      </c>
      <c r="B2111" s="47" t="s">
        <v>8474</v>
      </c>
      <c r="C2111" s="47" t="s">
        <v>395</v>
      </c>
      <c r="D2111" s="47" t="s">
        <v>2708</v>
      </c>
      <c r="E2111" s="27">
        <v>15061.36</v>
      </c>
      <c r="F2111" s="17">
        <v>4371003</v>
      </c>
      <c r="G2111" s="47" t="s">
        <v>8475</v>
      </c>
      <c r="H2111" s="47" t="s">
        <v>1951</v>
      </c>
      <c r="I2111" s="57">
        <v>42150</v>
      </c>
      <c r="J2111" s="57">
        <v>44342</v>
      </c>
      <c r="K2111" s="47" t="s">
        <v>2022</v>
      </c>
      <c r="L2111" s="47" t="s">
        <v>2958</v>
      </c>
    </row>
    <row r="2112" spans="1:12">
      <c r="A2112" s="14">
        <v>2109</v>
      </c>
      <c r="B2112" s="45" t="s">
        <v>2753</v>
      </c>
      <c r="C2112" s="45" t="s">
        <v>395</v>
      </c>
      <c r="D2112" s="45" t="s">
        <v>2554</v>
      </c>
      <c r="E2112" s="25">
        <v>1130.51</v>
      </c>
      <c r="F2112" s="15">
        <v>5874157</v>
      </c>
      <c r="G2112" s="45" t="s">
        <v>2707</v>
      </c>
      <c r="H2112" s="45" t="s">
        <v>1951</v>
      </c>
      <c r="I2112" s="58">
        <v>42150</v>
      </c>
      <c r="J2112" s="58">
        <v>44342</v>
      </c>
      <c r="K2112" s="45" t="s">
        <v>2022</v>
      </c>
      <c r="L2112" s="45" t="s">
        <v>2708</v>
      </c>
    </row>
    <row r="2113" spans="1:12">
      <c r="A2113" s="16">
        <v>2110</v>
      </c>
      <c r="B2113" s="47" t="s">
        <v>2884</v>
      </c>
      <c r="C2113" s="47" t="s">
        <v>395</v>
      </c>
      <c r="D2113" s="47" t="s">
        <v>2885</v>
      </c>
      <c r="E2113" s="27">
        <v>1058.4100000000001</v>
      </c>
      <c r="F2113" s="17">
        <v>5103193</v>
      </c>
      <c r="G2113" s="47" t="s">
        <v>2802</v>
      </c>
      <c r="H2113" s="47" t="s">
        <v>1951</v>
      </c>
      <c r="I2113" s="57">
        <v>42152</v>
      </c>
      <c r="J2113" s="57">
        <v>44344</v>
      </c>
      <c r="K2113" s="47" t="s">
        <v>2022</v>
      </c>
      <c r="L2113" s="47" t="s">
        <v>2886</v>
      </c>
    </row>
    <row r="2114" spans="1:12">
      <c r="A2114" s="14">
        <v>2111</v>
      </c>
      <c r="B2114" s="45" t="s">
        <v>2800</v>
      </c>
      <c r="C2114" s="45" t="s">
        <v>395</v>
      </c>
      <c r="D2114" s="45" t="s">
        <v>2801</v>
      </c>
      <c r="E2114" s="25">
        <v>825.07</v>
      </c>
      <c r="F2114" s="15">
        <v>5103193</v>
      </c>
      <c r="G2114" s="45" t="s">
        <v>2802</v>
      </c>
      <c r="H2114" s="45" t="s">
        <v>1951</v>
      </c>
      <c r="I2114" s="58">
        <v>42152</v>
      </c>
      <c r="J2114" s="58">
        <v>44344</v>
      </c>
      <c r="K2114" s="45" t="s">
        <v>708</v>
      </c>
      <c r="L2114" s="45" t="s">
        <v>2752</v>
      </c>
    </row>
    <row r="2115" spans="1:12">
      <c r="A2115" s="16">
        <v>2112</v>
      </c>
      <c r="B2115" s="47" t="s">
        <v>2927</v>
      </c>
      <c r="C2115" s="47" t="s">
        <v>395</v>
      </c>
      <c r="D2115" s="47" t="s">
        <v>2928</v>
      </c>
      <c r="E2115" s="27">
        <v>1119.8900000000001</v>
      </c>
      <c r="F2115" s="17">
        <v>6135536</v>
      </c>
      <c r="G2115" s="47" t="s">
        <v>2929</v>
      </c>
      <c r="H2115" s="47" t="s">
        <v>1951</v>
      </c>
      <c r="I2115" s="57">
        <v>42152</v>
      </c>
      <c r="J2115" s="57">
        <v>44344</v>
      </c>
      <c r="K2115" s="47" t="s">
        <v>2022</v>
      </c>
      <c r="L2115" s="47" t="s">
        <v>2879</v>
      </c>
    </row>
    <row r="2116" spans="1:12">
      <c r="A2116" s="14">
        <v>2113</v>
      </c>
      <c r="B2116" s="45" t="s">
        <v>2810</v>
      </c>
      <c r="C2116" s="45" t="s">
        <v>395</v>
      </c>
      <c r="D2116" s="45" t="s">
        <v>2811</v>
      </c>
      <c r="E2116" s="25">
        <v>6998.91</v>
      </c>
      <c r="F2116" s="15">
        <v>2681692</v>
      </c>
      <c r="G2116" s="45" t="s">
        <v>2812</v>
      </c>
      <c r="H2116" s="45" t="s">
        <v>1951</v>
      </c>
      <c r="I2116" s="58">
        <v>42152</v>
      </c>
      <c r="J2116" s="58">
        <v>44344</v>
      </c>
      <c r="K2116" s="45" t="s">
        <v>737</v>
      </c>
      <c r="L2116" s="45" t="s">
        <v>2173</v>
      </c>
    </row>
    <row r="2117" spans="1:12">
      <c r="A2117" s="16">
        <v>2114</v>
      </c>
      <c r="B2117" s="47" t="s">
        <v>2866</v>
      </c>
      <c r="C2117" s="47" t="s">
        <v>395</v>
      </c>
      <c r="D2117" s="47" t="s">
        <v>2361</v>
      </c>
      <c r="E2117" s="27">
        <v>179.27</v>
      </c>
      <c r="F2117" s="17">
        <v>5103193</v>
      </c>
      <c r="G2117" s="47" t="s">
        <v>2802</v>
      </c>
      <c r="H2117" s="47" t="s">
        <v>1951</v>
      </c>
      <c r="I2117" s="57">
        <v>42152</v>
      </c>
      <c r="J2117" s="57">
        <v>44344</v>
      </c>
      <c r="K2117" s="47" t="s">
        <v>708</v>
      </c>
      <c r="L2117" s="47" t="s">
        <v>2867</v>
      </c>
    </row>
    <row r="2118" spans="1:12">
      <c r="A2118" s="14">
        <v>2115</v>
      </c>
      <c r="B2118" s="45" t="s">
        <v>2947</v>
      </c>
      <c r="C2118" s="45" t="s">
        <v>395</v>
      </c>
      <c r="D2118" s="45" t="s">
        <v>2948</v>
      </c>
      <c r="E2118" s="25">
        <v>6568.75</v>
      </c>
      <c r="F2118" s="15">
        <v>5294487</v>
      </c>
      <c r="G2118" s="45" t="s">
        <v>2949</v>
      </c>
      <c r="H2118" s="45" t="s">
        <v>1951</v>
      </c>
      <c r="I2118" s="58">
        <v>42153</v>
      </c>
      <c r="J2118" s="58">
        <v>44345</v>
      </c>
      <c r="K2118" s="45" t="s">
        <v>737</v>
      </c>
      <c r="L2118" s="45" t="s">
        <v>2641</v>
      </c>
    </row>
    <row r="2119" spans="1:12">
      <c r="A2119" s="16">
        <v>2116</v>
      </c>
      <c r="B2119" s="47" t="s">
        <v>2551</v>
      </c>
      <c r="C2119" s="47" t="s">
        <v>395</v>
      </c>
      <c r="D2119" s="47" t="s">
        <v>2553</v>
      </c>
      <c r="E2119" s="27">
        <v>2793.91</v>
      </c>
      <c r="F2119" s="17">
        <v>5645794</v>
      </c>
      <c r="G2119" s="47" t="s">
        <v>1902</v>
      </c>
      <c r="H2119" s="47" t="s">
        <v>1951</v>
      </c>
      <c r="I2119" s="57">
        <v>42153</v>
      </c>
      <c r="J2119" s="57">
        <v>44345</v>
      </c>
      <c r="K2119" s="47" t="s">
        <v>1420</v>
      </c>
      <c r="L2119" s="47" t="s">
        <v>2554</v>
      </c>
    </row>
    <row r="2120" spans="1:12">
      <c r="A2120" s="14">
        <v>2117</v>
      </c>
      <c r="B2120" s="45" t="s">
        <v>2969</v>
      </c>
      <c r="C2120" s="45" t="s">
        <v>395</v>
      </c>
      <c r="D2120" s="45" t="s">
        <v>2970</v>
      </c>
      <c r="E2120" s="25">
        <v>12023.23</v>
      </c>
      <c r="F2120" s="15">
        <v>5720087</v>
      </c>
      <c r="G2120" s="45" t="s">
        <v>2971</v>
      </c>
      <c r="H2120" s="45" t="s">
        <v>1951</v>
      </c>
      <c r="I2120" s="58">
        <v>42159</v>
      </c>
      <c r="J2120" s="58">
        <v>44351</v>
      </c>
      <c r="K2120" s="45" t="s">
        <v>2576</v>
      </c>
      <c r="L2120" s="45" t="s">
        <v>2935</v>
      </c>
    </row>
    <row r="2121" spans="1:12">
      <c r="A2121" s="16">
        <v>2118</v>
      </c>
      <c r="B2121" s="47" t="s">
        <v>8476</v>
      </c>
      <c r="C2121" s="47" t="s">
        <v>395</v>
      </c>
      <c r="D2121" s="47" t="s">
        <v>8477</v>
      </c>
      <c r="E2121" s="27">
        <v>857</v>
      </c>
      <c r="F2121" s="17">
        <v>2718243</v>
      </c>
      <c r="G2121" s="47" t="s">
        <v>2442</v>
      </c>
      <c r="H2121" s="47" t="s">
        <v>2008</v>
      </c>
      <c r="I2121" s="57">
        <v>42163</v>
      </c>
      <c r="J2121" s="57">
        <v>44355</v>
      </c>
      <c r="K2121" s="47" t="s">
        <v>1420</v>
      </c>
      <c r="L2121" s="47" t="s">
        <v>2652</v>
      </c>
    </row>
    <row r="2122" spans="1:12">
      <c r="A2122" s="14">
        <v>2119</v>
      </c>
      <c r="B2122" s="45" t="s">
        <v>2901</v>
      </c>
      <c r="C2122" s="45" t="s">
        <v>395</v>
      </c>
      <c r="D2122" s="45" t="s">
        <v>2902</v>
      </c>
      <c r="E2122" s="25">
        <v>2187.71</v>
      </c>
      <c r="F2122" s="15">
        <v>5415438</v>
      </c>
      <c r="G2122" s="45" t="s">
        <v>2903</v>
      </c>
      <c r="H2122" s="45" t="s">
        <v>1951</v>
      </c>
      <c r="I2122" s="58">
        <v>42164</v>
      </c>
      <c r="J2122" s="58">
        <v>44356</v>
      </c>
      <c r="K2122" s="45" t="s">
        <v>2022</v>
      </c>
      <c r="L2122" s="45" t="s">
        <v>747</v>
      </c>
    </row>
    <row r="2123" spans="1:12">
      <c r="A2123" s="16">
        <v>2120</v>
      </c>
      <c r="B2123" s="47" t="s">
        <v>2904</v>
      </c>
      <c r="C2123" s="47" t="s">
        <v>395</v>
      </c>
      <c r="D2123" s="47" t="s">
        <v>2905</v>
      </c>
      <c r="E2123" s="27">
        <v>3716.86</v>
      </c>
      <c r="F2123" s="17">
        <v>5938953</v>
      </c>
      <c r="G2123" s="47" t="s">
        <v>2883</v>
      </c>
      <c r="H2123" s="47" t="s">
        <v>1951</v>
      </c>
      <c r="I2123" s="57">
        <v>42164</v>
      </c>
      <c r="J2123" s="57">
        <v>44356</v>
      </c>
      <c r="K2123" s="47" t="s">
        <v>2022</v>
      </c>
      <c r="L2123" s="47" t="s">
        <v>2562</v>
      </c>
    </row>
    <row r="2124" spans="1:12">
      <c r="A2124" s="14">
        <v>2121</v>
      </c>
      <c r="B2124" s="45" t="s">
        <v>2887</v>
      </c>
      <c r="C2124" s="45" t="s">
        <v>395</v>
      </c>
      <c r="D2124" s="45" t="s">
        <v>2889</v>
      </c>
      <c r="E2124" s="25">
        <v>2086.2199999999998</v>
      </c>
      <c r="F2124" s="15">
        <v>5955297</v>
      </c>
      <c r="G2124" s="45" t="s">
        <v>2890</v>
      </c>
      <c r="H2124" s="45" t="s">
        <v>1951</v>
      </c>
      <c r="I2124" s="58">
        <v>42166</v>
      </c>
      <c r="J2124" s="58">
        <v>44358</v>
      </c>
      <c r="K2124" s="45" t="s">
        <v>1420</v>
      </c>
      <c r="L2124" s="45" t="s">
        <v>2343</v>
      </c>
    </row>
    <row r="2125" spans="1:12">
      <c r="A2125" s="16">
        <v>2122</v>
      </c>
      <c r="B2125" s="47" t="s">
        <v>8478</v>
      </c>
      <c r="C2125" s="47" t="s">
        <v>395</v>
      </c>
      <c r="D2125" s="47" t="s">
        <v>2566</v>
      </c>
      <c r="E2125" s="27">
        <v>545.64</v>
      </c>
      <c r="F2125" s="17">
        <v>5385695</v>
      </c>
      <c r="G2125" s="47" t="s">
        <v>8479</v>
      </c>
      <c r="H2125" s="47" t="s">
        <v>2008</v>
      </c>
      <c r="I2125" s="57">
        <v>42170</v>
      </c>
      <c r="J2125" s="57">
        <v>44362</v>
      </c>
      <c r="K2125" s="47" t="s">
        <v>2022</v>
      </c>
      <c r="L2125" s="47" t="s">
        <v>2562</v>
      </c>
    </row>
    <row r="2126" spans="1:12">
      <c r="A2126" s="14">
        <v>2123</v>
      </c>
      <c r="B2126" s="45" t="s">
        <v>2892</v>
      </c>
      <c r="C2126" s="45" t="s">
        <v>395</v>
      </c>
      <c r="D2126" s="45" t="s">
        <v>2893</v>
      </c>
      <c r="E2126" s="25">
        <v>10361.17</v>
      </c>
      <c r="F2126" s="15">
        <v>5429617</v>
      </c>
      <c r="G2126" s="45" t="s">
        <v>2894</v>
      </c>
      <c r="H2126" s="45" t="s">
        <v>1951</v>
      </c>
      <c r="I2126" s="58">
        <v>42170</v>
      </c>
      <c r="J2126" s="58">
        <v>44362</v>
      </c>
      <c r="K2126" s="45" t="s">
        <v>1420</v>
      </c>
      <c r="L2126" s="45" t="s">
        <v>2343</v>
      </c>
    </row>
    <row r="2127" spans="1:12">
      <c r="A2127" s="16">
        <v>2124</v>
      </c>
      <c r="B2127" s="47" t="s">
        <v>2972</v>
      </c>
      <c r="C2127" s="47" t="s">
        <v>395</v>
      </c>
      <c r="D2127" s="47" t="s">
        <v>2973</v>
      </c>
      <c r="E2127" s="27">
        <v>11248.06</v>
      </c>
      <c r="F2127" s="17">
        <v>5930499</v>
      </c>
      <c r="G2127" s="47" t="s">
        <v>2974</v>
      </c>
      <c r="H2127" s="47" t="s">
        <v>1951</v>
      </c>
      <c r="I2127" s="57">
        <v>42170</v>
      </c>
      <c r="J2127" s="57">
        <v>44362</v>
      </c>
      <c r="K2127" s="47" t="s">
        <v>1420</v>
      </c>
      <c r="L2127" s="47" t="s">
        <v>2554</v>
      </c>
    </row>
    <row r="2128" spans="1:12">
      <c r="A2128" s="14">
        <v>2125</v>
      </c>
      <c r="B2128" s="45" t="s">
        <v>2878</v>
      </c>
      <c r="C2128" s="45" t="s">
        <v>395</v>
      </c>
      <c r="D2128" s="45" t="s">
        <v>2206</v>
      </c>
      <c r="E2128" s="25">
        <v>688.73</v>
      </c>
      <c r="F2128" s="15">
        <v>5989493</v>
      </c>
      <c r="G2128" s="45" t="s">
        <v>2861</v>
      </c>
      <c r="H2128" s="45" t="s">
        <v>1951</v>
      </c>
      <c r="I2128" s="58">
        <v>42170</v>
      </c>
      <c r="J2128" s="58">
        <v>44362</v>
      </c>
      <c r="K2128" s="45" t="s">
        <v>2022</v>
      </c>
      <c r="L2128" s="45" t="s">
        <v>2879</v>
      </c>
    </row>
    <row r="2129" spans="1:12">
      <c r="A2129" s="16">
        <v>2126</v>
      </c>
      <c r="B2129" s="47" t="s">
        <v>8480</v>
      </c>
      <c r="C2129" s="47" t="s">
        <v>395</v>
      </c>
      <c r="D2129" s="47" t="s">
        <v>4338</v>
      </c>
      <c r="E2129" s="27">
        <v>690.21</v>
      </c>
      <c r="F2129" s="17">
        <v>5385695</v>
      </c>
      <c r="G2129" s="47" t="s">
        <v>8479</v>
      </c>
      <c r="H2129" s="47" t="s">
        <v>2008</v>
      </c>
      <c r="I2129" s="57">
        <v>42170</v>
      </c>
      <c r="J2129" s="57">
        <v>44362</v>
      </c>
      <c r="K2129" s="47" t="s">
        <v>1420</v>
      </c>
      <c r="L2129" s="47" t="s">
        <v>4079</v>
      </c>
    </row>
    <row r="2130" spans="1:12">
      <c r="A2130" s="14">
        <v>2127</v>
      </c>
      <c r="B2130" s="45" t="s">
        <v>8481</v>
      </c>
      <c r="C2130" s="45" t="s">
        <v>395</v>
      </c>
      <c r="D2130" s="45" t="s">
        <v>3592</v>
      </c>
      <c r="E2130" s="25">
        <v>1843.7</v>
      </c>
      <c r="F2130" s="15">
        <v>2699869</v>
      </c>
      <c r="G2130" s="45" t="s">
        <v>8482</v>
      </c>
      <c r="H2130" s="45" t="s">
        <v>1951</v>
      </c>
      <c r="I2130" s="58">
        <v>42170</v>
      </c>
      <c r="J2130" s="58">
        <v>44362</v>
      </c>
      <c r="K2130" s="45" t="s">
        <v>1420</v>
      </c>
      <c r="L2130" s="45" t="s">
        <v>2652</v>
      </c>
    </row>
    <row r="2131" spans="1:12">
      <c r="A2131" s="16">
        <v>2128</v>
      </c>
      <c r="B2131" s="47" t="s">
        <v>2728</v>
      </c>
      <c r="C2131" s="47" t="s">
        <v>395</v>
      </c>
      <c r="D2131" s="47" t="s">
        <v>2729</v>
      </c>
      <c r="E2131" s="27">
        <v>4344.29</v>
      </c>
      <c r="F2131" s="17">
        <v>5380391</v>
      </c>
      <c r="G2131" s="47" t="s">
        <v>2730</v>
      </c>
      <c r="H2131" s="47" t="s">
        <v>1951</v>
      </c>
      <c r="I2131" s="57">
        <v>42171</v>
      </c>
      <c r="J2131" s="57">
        <v>44363</v>
      </c>
      <c r="K2131" s="47" t="s">
        <v>1420</v>
      </c>
      <c r="L2131" s="47" t="s">
        <v>2219</v>
      </c>
    </row>
    <row r="2132" spans="1:12">
      <c r="A2132" s="14">
        <v>2129</v>
      </c>
      <c r="B2132" s="45" t="s">
        <v>8483</v>
      </c>
      <c r="C2132" s="45" t="s">
        <v>395</v>
      </c>
      <c r="D2132" s="45" t="s">
        <v>8484</v>
      </c>
      <c r="E2132" s="25">
        <v>18398.03</v>
      </c>
      <c r="F2132" s="15">
        <v>2808226</v>
      </c>
      <c r="G2132" s="45" t="s">
        <v>5182</v>
      </c>
      <c r="H2132" s="45" t="s">
        <v>2008</v>
      </c>
      <c r="I2132" s="58">
        <v>42171</v>
      </c>
      <c r="J2132" s="58">
        <v>44363</v>
      </c>
      <c r="K2132" s="45" t="s">
        <v>2022</v>
      </c>
      <c r="L2132" s="45" t="s">
        <v>2815</v>
      </c>
    </row>
    <row r="2133" spans="1:12">
      <c r="A2133" s="16">
        <v>2130</v>
      </c>
      <c r="B2133" s="47" t="s">
        <v>4327</v>
      </c>
      <c r="C2133" s="47" t="s">
        <v>395</v>
      </c>
      <c r="D2133" s="47" t="s">
        <v>2725</v>
      </c>
      <c r="E2133" s="27">
        <v>4702.9799999999996</v>
      </c>
      <c r="F2133" s="17">
        <v>5734037</v>
      </c>
      <c r="G2133" s="47" t="s">
        <v>3161</v>
      </c>
      <c r="H2133" s="47" t="s">
        <v>1951</v>
      </c>
      <c r="I2133" s="57">
        <v>42171</v>
      </c>
      <c r="J2133" s="57">
        <v>44363</v>
      </c>
      <c r="K2133" s="47" t="s">
        <v>2022</v>
      </c>
      <c r="L2133" s="47" t="s">
        <v>2708</v>
      </c>
    </row>
    <row r="2134" spans="1:12">
      <c r="A2134" s="14">
        <v>2131</v>
      </c>
      <c r="B2134" s="45" t="s">
        <v>2687</v>
      </c>
      <c r="C2134" s="45" t="s">
        <v>395</v>
      </c>
      <c r="D2134" s="45" t="s">
        <v>2688</v>
      </c>
      <c r="E2134" s="25">
        <v>11437.1</v>
      </c>
      <c r="F2134" s="15">
        <v>5927382</v>
      </c>
      <c r="G2134" s="45" t="s">
        <v>2689</v>
      </c>
      <c r="H2134" s="45" t="s">
        <v>2008</v>
      </c>
      <c r="I2134" s="58">
        <v>42171</v>
      </c>
      <c r="J2134" s="58">
        <v>44363</v>
      </c>
      <c r="K2134" s="45" t="s">
        <v>1419</v>
      </c>
      <c r="L2134" s="45" t="s">
        <v>2690</v>
      </c>
    </row>
    <row r="2135" spans="1:12">
      <c r="A2135" s="16">
        <v>2132</v>
      </c>
      <c r="B2135" s="47" t="s">
        <v>8485</v>
      </c>
      <c r="C2135" s="47" t="s">
        <v>395</v>
      </c>
      <c r="D2135" s="47" t="s">
        <v>4469</v>
      </c>
      <c r="E2135" s="27">
        <v>2228.69</v>
      </c>
      <c r="F2135" s="17">
        <v>5446627</v>
      </c>
      <c r="G2135" s="47" t="s">
        <v>8486</v>
      </c>
      <c r="H2135" s="47" t="s">
        <v>1951</v>
      </c>
      <c r="I2135" s="57">
        <v>42173</v>
      </c>
      <c r="J2135" s="57">
        <v>44365</v>
      </c>
      <c r="K2135" s="47" t="s">
        <v>1420</v>
      </c>
      <c r="L2135" s="47" t="s">
        <v>2343</v>
      </c>
    </row>
    <row r="2136" spans="1:12">
      <c r="A2136" s="14">
        <v>2133</v>
      </c>
      <c r="B2136" s="45" t="s">
        <v>2701</v>
      </c>
      <c r="C2136" s="45" t="s">
        <v>395</v>
      </c>
      <c r="D2136" s="45" t="s">
        <v>2702</v>
      </c>
      <c r="E2136" s="25">
        <v>6132.27</v>
      </c>
      <c r="F2136" s="15">
        <v>5102278</v>
      </c>
      <c r="G2136" s="45" t="s">
        <v>8487</v>
      </c>
      <c r="H2136" s="45" t="s">
        <v>1951</v>
      </c>
      <c r="I2136" s="58">
        <v>42173</v>
      </c>
      <c r="J2136" s="58">
        <v>44365</v>
      </c>
      <c r="K2136" s="45" t="s">
        <v>1420</v>
      </c>
      <c r="L2136" s="45" t="s">
        <v>2641</v>
      </c>
    </row>
    <row r="2137" spans="1:12">
      <c r="A2137" s="16">
        <v>2134</v>
      </c>
      <c r="B2137" s="47" t="s">
        <v>2698</v>
      </c>
      <c r="C2137" s="47" t="s">
        <v>395</v>
      </c>
      <c r="D2137" s="47" t="s">
        <v>2382</v>
      </c>
      <c r="E2137" s="27">
        <v>3952.07</v>
      </c>
      <c r="F2137" s="17">
        <v>5671418</v>
      </c>
      <c r="G2137" s="47" t="s">
        <v>2699</v>
      </c>
      <c r="H2137" s="47" t="s">
        <v>1951</v>
      </c>
      <c r="I2137" s="57">
        <v>42173</v>
      </c>
      <c r="J2137" s="57">
        <v>44365</v>
      </c>
      <c r="K2137" s="47" t="s">
        <v>1420</v>
      </c>
      <c r="L2137" s="47" t="s">
        <v>2700</v>
      </c>
    </row>
    <row r="2138" spans="1:12">
      <c r="A2138" s="14">
        <v>2135</v>
      </c>
      <c r="B2138" s="45" t="s">
        <v>2920</v>
      </c>
      <c r="C2138" s="45" t="s">
        <v>395</v>
      </c>
      <c r="D2138" s="45" t="s">
        <v>2921</v>
      </c>
      <c r="E2138" s="25">
        <v>1963.95</v>
      </c>
      <c r="F2138" s="15">
        <v>5908027</v>
      </c>
      <c r="G2138" s="45" t="s">
        <v>2922</v>
      </c>
      <c r="H2138" s="45" t="s">
        <v>1951</v>
      </c>
      <c r="I2138" s="58">
        <v>42173</v>
      </c>
      <c r="J2138" s="58">
        <v>44365</v>
      </c>
      <c r="K2138" s="45" t="s">
        <v>2022</v>
      </c>
      <c r="L2138" s="45" t="s">
        <v>425</v>
      </c>
    </row>
    <row r="2139" spans="1:12">
      <c r="A2139" s="16">
        <v>2136</v>
      </c>
      <c r="B2139" s="47" t="s">
        <v>2731</v>
      </c>
      <c r="C2139" s="47" t="s">
        <v>395</v>
      </c>
      <c r="D2139" s="47" t="s">
        <v>2043</v>
      </c>
      <c r="E2139" s="27">
        <v>3686.12</v>
      </c>
      <c r="F2139" s="17">
        <v>5325412</v>
      </c>
      <c r="G2139" s="47" t="s">
        <v>2732</v>
      </c>
      <c r="H2139" s="47" t="s">
        <v>1951</v>
      </c>
      <c r="I2139" s="57">
        <v>42173</v>
      </c>
      <c r="J2139" s="57">
        <v>44365</v>
      </c>
      <c r="K2139" s="47" t="s">
        <v>1420</v>
      </c>
      <c r="L2139" s="47" t="s">
        <v>2652</v>
      </c>
    </row>
    <row r="2140" spans="1:12">
      <c r="A2140" s="14">
        <v>2137</v>
      </c>
      <c r="B2140" s="45" t="s">
        <v>2754</v>
      </c>
      <c r="C2140" s="45" t="s">
        <v>395</v>
      </c>
      <c r="D2140" s="45" t="s">
        <v>2755</v>
      </c>
      <c r="E2140" s="25">
        <v>1610.57</v>
      </c>
      <c r="F2140" s="15">
        <v>5550505</v>
      </c>
      <c r="G2140" s="45" t="s">
        <v>2756</v>
      </c>
      <c r="H2140" s="45" t="s">
        <v>1951</v>
      </c>
      <c r="I2140" s="58">
        <v>42173</v>
      </c>
      <c r="J2140" s="58">
        <v>44365</v>
      </c>
      <c r="K2140" s="45" t="s">
        <v>1420</v>
      </c>
      <c r="L2140" s="45" t="s">
        <v>2397</v>
      </c>
    </row>
    <row r="2141" spans="1:12">
      <c r="A2141" s="16">
        <v>2138</v>
      </c>
      <c r="B2141" s="47" t="s">
        <v>8488</v>
      </c>
      <c r="C2141" s="47" t="s">
        <v>395</v>
      </c>
      <c r="D2141" s="47" t="s">
        <v>8489</v>
      </c>
      <c r="E2141" s="27">
        <v>6119.59</v>
      </c>
      <c r="F2141" s="17">
        <v>5951259</v>
      </c>
      <c r="G2141" s="47" t="s">
        <v>3681</v>
      </c>
      <c r="H2141" s="47" t="s">
        <v>1951</v>
      </c>
      <c r="I2141" s="57">
        <v>42173</v>
      </c>
      <c r="J2141" s="57">
        <v>44365</v>
      </c>
      <c r="K2141" s="47" t="s">
        <v>2022</v>
      </c>
      <c r="L2141" s="47" t="s">
        <v>2562</v>
      </c>
    </row>
    <row r="2142" spans="1:12">
      <c r="A2142" s="14">
        <v>2139</v>
      </c>
      <c r="B2142" s="45" t="s">
        <v>8490</v>
      </c>
      <c r="C2142" s="45" t="s">
        <v>395</v>
      </c>
      <c r="D2142" s="45" t="s">
        <v>8491</v>
      </c>
      <c r="E2142" s="25">
        <v>26831.24</v>
      </c>
      <c r="F2142" s="15">
        <v>5385695</v>
      </c>
      <c r="G2142" s="45" t="s">
        <v>8479</v>
      </c>
      <c r="H2142" s="45" t="s">
        <v>2008</v>
      </c>
      <c r="I2142" s="58">
        <v>42174</v>
      </c>
      <c r="J2142" s="58">
        <v>44366</v>
      </c>
      <c r="K2142" s="45" t="s">
        <v>1420</v>
      </c>
      <c r="L2142" s="45" t="s">
        <v>3616</v>
      </c>
    </row>
    <row r="2143" spans="1:12">
      <c r="A2143" s="16">
        <v>2140</v>
      </c>
      <c r="B2143" s="47" t="s">
        <v>8492</v>
      </c>
      <c r="C2143" s="47" t="s">
        <v>395</v>
      </c>
      <c r="D2143" s="47" t="s">
        <v>2896</v>
      </c>
      <c r="E2143" s="27">
        <v>2530.66</v>
      </c>
      <c r="F2143" s="17">
        <v>5884802</v>
      </c>
      <c r="G2143" s="47" t="s">
        <v>8493</v>
      </c>
      <c r="H2143" s="47" t="s">
        <v>1946</v>
      </c>
      <c r="I2143" s="57">
        <v>42174</v>
      </c>
      <c r="J2143" s="57">
        <v>44366</v>
      </c>
      <c r="K2143" s="47" t="s">
        <v>1420</v>
      </c>
      <c r="L2143" s="47" t="s">
        <v>2652</v>
      </c>
    </row>
    <row r="2144" spans="1:12">
      <c r="A2144" s="14">
        <v>2141</v>
      </c>
      <c r="B2144" s="45" t="s">
        <v>2649</v>
      </c>
      <c r="C2144" s="45" t="s">
        <v>395</v>
      </c>
      <c r="D2144" s="45" t="s">
        <v>2566</v>
      </c>
      <c r="E2144" s="25">
        <v>5419.68</v>
      </c>
      <c r="F2144" s="15">
        <v>5801079</v>
      </c>
      <c r="G2144" s="45" t="s">
        <v>1764</v>
      </c>
      <c r="H2144" s="45" t="s">
        <v>1951</v>
      </c>
      <c r="I2144" s="58">
        <v>42177</v>
      </c>
      <c r="J2144" s="58">
        <v>44369</v>
      </c>
      <c r="K2144" s="45" t="s">
        <v>1420</v>
      </c>
      <c r="L2144" s="45" t="s">
        <v>2343</v>
      </c>
    </row>
    <row r="2145" spans="1:12">
      <c r="A2145" s="16">
        <v>2142</v>
      </c>
      <c r="B2145" s="47" t="s">
        <v>2749</v>
      </c>
      <c r="C2145" s="47" t="s">
        <v>395</v>
      </c>
      <c r="D2145" s="47" t="s">
        <v>2750</v>
      </c>
      <c r="E2145" s="27">
        <v>679.25</v>
      </c>
      <c r="F2145" s="17">
        <v>5295858</v>
      </c>
      <c r="G2145" s="47" t="s">
        <v>2751</v>
      </c>
      <c r="H2145" s="47" t="s">
        <v>2008</v>
      </c>
      <c r="I2145" s="57">
        <v>42177</v>
      </c>
      <c r="J2145" s="57">
        <v>44369</v>
      </c>
      <c r="K2145" s="47" t="s">
        <v>708</v>
      </c>
      <c r="L2145" s="47" t="s">
        <v>2752</v>
      </c>
    </row>
    <row r="2146" spans="1:12">
      <c r="A2146" s="14">
        <v>2143</v>
      </c>
      <c r="B2146" s="45" t="s">
        <v>2998</v>
      </c>
      <c r="C2146" s="45" t="s">
        <v>395</v>
      </c>
      <c r="D2146" s="45" t="s">
        <v>2999</v>
      </c>
      <c r="E2146" s="25">
        <v>1362.03</v>
      </c>
      <c r="F2146" s="15">
        <v>5584345</v>
      </c>
      <c r="G2146" s="45" t="s">
        <v>1775</v>
      </c>
      <c r="H2146" s="45" t="s">
        <v>1951</v>
      </c>
      <c r="I2146" s="58">
        <v>42177</v>
      </c>
      <c r="J2146" s="58">
        <v>44369</v>
      </c>
      <c r="K2146" s="45" t="s">
        <v>1419</v>
      </c>
      <c r="L2146" s="45" t="s">
        <v>3000</v>
      </c>
    </row>
    <row r="2147" spans="1:12">
      <c r="A2147" s="16">
        <v>2144</v>
      </c>
      <c r="B2147" s="47" t="s">
        <v>2930</v>
      </c>
      <c r="C2147" s="47" t="s">
        <v>395</v>
      </c>
      <c r="D2147" s="47" t="s">
        <v>2931</v>
      </c>
      <c r="E2147" s="27">
        <v>1592.2</v>
      </c>
      <c r="F2147" s="17">
        <v>5531667</v>
      </c>
      <c r="G2147" s="47" t="s">
        <v>2932</v>
      </c>
      <c r="H2147" s="47" t="s">
        <v>1951</v>
      </c>
      <c r="I2147" s="57">
        <v>42177</v>
      </c>
      <c r="J2147" s="57">
        <v>44369</v>
      </c>
      <c r="K2147" s="47" t="s">
        <v>737</v>
      </c>
      <c r="L2147" s="47" t="s">
        <v>2641</v>
      </c>
    </row>
    <row r="2148" spans="1:12">
      <c r="A2148" s="14">
        <v>2145</v>
      </c>
      <c r="B2148" s="45" t="s">
        <v>2943</v>
      </c>
      <c r="C2148" s="45" t="s">
        <v>395</v>
      </c>
      <c r="D2148" s="45" t="s">
        <v>2944</v>
      </c>
      <c r="E2148" s="25">
        <v>8914.65</v>
      </c>
      <c r="F2148" s="15">
        <v>6165478</v>
      </c>
      <c r="G2148" s="45" t="s">
        <v>2945</v>
      </c>
      <c r="H2148" s="45" t="s">
        <v>1951</v>
      </c>
      <c r="I2148" s="58">
        <v>42180</v>
      </c>
      <c r="J2148" s="58">
        <v>44372</v>
      </c>
      <c r="K2148" s="45" t="s">
        <v>737</v>
      </c>
      <c r="L2148" s="45" t="s">
        <v>2946</v>
      </c>
    </row>
    <row r="2149" spans="1:12">
      <c r="A2149" s="16">
        <v>2146</v>
      </c>
      <c r="B2149" s="47" t="s">
        <v>2908</v>
      </c>
      <c r="C2149" s="47" t="s">
        <v>395</v>
      </c>
      <c r="D2149" s="47" t="s">
        <v>2909</v>
      </c>
      <c r="E2149" s="27">
        <v>18931.150000000001</v>
      </c>
      <c r="F2149" s="17">
        <v>5931592</v>
      </c>
      <c r="G2149" s="47" t="s">
        <v>2910</v>
      </c>
      <c r="H2149" s="47" t="s">
        <v>1951</v>
      </c>
      <c r="I2149" s="57">
        <v>42181</v>
      </c>
      <c r="J2149" s="57">
        <v>44373</v>
      </c>
      <c r="K2149" s="47" t="s">
        <v>2022</v>
      </c>
      <c r="L2149" s="47" t="s">
        <v>2762</v>
      </c>
    </row>
    <row r="2150" spans="1:12">
      <c r="A2150" s="14">
        <v>2147</v>
      </c>
      <c r="B2150" s="45" t="s">
        <v>2991</v>
      </c>
      <c r="C2150" s="45" t="s">
        <v>395</v>
      </c>
      <c r="D2150" s="45" t="s">
        <v>2067</v>
      </c>
      <c r="E2150" s="25">
        <v>9884.92</v>
      </c>
      <c r="F2150" s="15">
        <v>5931592</v>
      </c>
      <c r="G2150" s="45" t="s">
        <v>2910</v>
      </c>
      <c r="H2150" s="45" t="s">
        <v>1951</v>
      </c>
      <c r="I2150" s="58">
        <v>42181</v>
      </c>
      <c r="J2150" s="58">
        <v>44373</v>
      </c>
      <c r="K2150" s="45" t="s">
        <v>737</v>
      </c>
      <c r="L2150" s="45" t="s">
        <v>2992</v>
      </c>
    </row>
    <row r="2151" spans="1:12">
      <c r="A2151" s="16">
        <v>2148</v>
      </c>
      <c r="B2151" s="47" t="s">
        <v>8494</v>
      </c>
      <c r="C2151" s="47" t="s">
        <v>395</v>
      </c>
      <c r="D2151" s="47" t="s">
        <v>8495</v>
      </c>
      <c r="E2151" s="27">
        <v>16644.810000000001</v>
      </c>
      <c r="F2151" s="17">
        <v>5614961</v>
      </c>
      <c r="G2151" s="47" t="s">
        <v>8496</v>
      </c>
      <c r="H2151" s="47" t="s">
        <v>1951</v>
      </c>
      <c r="I2151" s="57">
        <v>42184</v>
      </c>
      <c r="J2151" s="57">
        <v>44376</v>
      </c>
      <c r="K2151" s="47" t="s">
        <v>1419</v>
      </c>
      <c r="L2151" s="47" t="s">
        <v>8497</v>
      </c>
    </row>
    <row r="2152" spans="1:12">
      <c r="A2152" s="14">
        <v>2149</v>
      </c>
      <c r="B2152" s="45" t="s">
        <v>2936</v>
      </c>
      <c r="C2152" s="45" t="s">
        <v>395</v>
      </c>
      <c r="D2152" s="45" t="s">
        <v>2937</v>
      </c>
      <c r="E2152" s="25">
        <v>2751.64</v>
      </c>
      <c r="F2152" s="15">
        <v>5531667</v>
      </c>
      <c r="G2152" s="45" t="s">
        <v>2932</v>
      </c>
      <c r="H2152" s="45" t="s">
        <v>1951</v>
      </c>
      <c r="I2152" s="58">
        <v>42184</v>
      </c>
      <c r="J2152" s="58">
        <v>44376</v>
      </c>
      <c r="K2152" s="45" t="s">
        <v>737</v>
      </c>
      <c r="L2152" s="45" t="s">
        <v>2641</v>
      </c>
    </row>
    <row r="2153" spans="1:12">
      <c r="A2153" s="16">
        <v>2150</v>
      </c>
      <c r="B2153" s="47" t="s">
        <v>3928</v>
      </c>
      <c r="C2153" s="47" t="s">
        <v>395</v>
      </c>
      <c r="D2153" s="47" t="s">
        <v>2794</v>
      </c>
      <c r="E2153" s="27">
        <v>3222.31</v>
      </c>
      <c r="F2153" s="17">
        <v>5303478</v>
      </c>
      <c r="G2153" s="47" t="s">
        <v>3927</v>
      </c>
      <c r="H2153" s="47" t="s">
        <v>1951</v>
      </c>
      <c r="I2153" s="57">
        <v>42184</v>
      </c>
      <c r="J2153" s="57">
        <v>44376</v>
      </c>
      <c r="K2153" s="47" t="s">
        <v>356</v>
      </c>
      <c r="L2153" s="47" t="s">
        <v>2080</v>
      </c>
    </row>
    <row r="2154" spans="1:12">
      <c r="A2154" s="14">
        <v>2151</v>
      </c>
      <c r="B2154" s="45" t="s">
        <v>2938</v>
      </c>
      <c r="C2154" s="45" t="s">
        <v>395</v>
      </c>
      <c r="D2154" s="45" t="s">
        <v>2939</v>
      </c>
      <c r="E2154" s="25">
        <v>152.32</v>
      </c>
      <c r="F2154" s="15">
        <v>5081459</v>
      </c>
      <c r="G2154" s="45" t="s">
        <v>2940</v>
      </c>
      <c r="H2154" s="45" t="s">
        <v>1951</v>
      </c>
      <c r="I2154" s="58">
        <v>42184</v>
      </c>
      <c r="J2154" s="58">
        <v>44376</v>
      </c>
      <c r="K2154" s="45" t="s">
        <v>1420</v>
      </c>
      <c r="L2154" s="45" t="s">
        <v>2384</v>
      </c>
    </row>
    <row r="2155" spans="1:12">
      <c r="A2155" s="16">
        <v>2152</v>
      </c>
      <c r="B2155" s="47" t="s">
        <v>8498</v>
      </c>
      <c r="C2155" s="47" t="s">
        <v>395</v>
      </c>
      <c r="D2155" s="47" t="s">
        <v>8499</v>
      </c>
      <c r="E2155" s="27">
        <v>21140.33</v>
      </c>
      <c r="F2155" s="17">
        <v>6157289</v>
      </c>
      <c r="G2155" s="47" t="s">
        <v>8500</v>
      </c>
      <c r="H2155" s="47" t="s">
        <v>2008</v>
      </c>
      <c r="I2155" s="57">
        <v>42184</v>
      </c>
      <c r="J2155" s="57">
        <v>44376</v>
      </c>
      <c r="K2155" s="47" t="s">
        <v>425</v>
      </c>
      <c r="L2155" s="47" t="s">
        <v>2157</v>
      </c>
    </row>
    <row r="2156" spans="1:12">
      <c r="A2156" s="14">
        <v>2153</v>
      </c>
      <c r="B2156" s="45" t="s">
        <v>3926</v>
      </c>
      <c r="C2156" s="45" t="s">
        <v>395</v>
      </c>
      <c r="D2156" s="45" t="s">
        <v>2080</v>
      </c>
      <c r="E2156" s="25">
        <v>29489.360000000001</v>
      </c>
      <c r="F2156" s="15">
        <v>5303478</v>
      </c>
      <c r="G2156" s="45" t="s">
        <v>3927</v>
      </c>
      <c r="H2156" s="45" t="s">
        <v>1951</v>
      </c>
      <c r="I2156" s="58">
        <v>42184</v>
      </c>
      <c r="J2156" s="58">
        <v>44376</v>
      </c>
      <c r="K2156" s="45" t="s">
        <v>356</v>
      </c>
      <c r="L2156" s="45" t="s">
        <v>2080</v>
      </c>
    </row>
    <row r="2157" spans="1:12">
      <c r="A2157" s="16">
        <v>2154</v>
      </c>
      <c r="B2157" s="47" t="s">
        <v>2956</v>
      </c>
      <c r="C2157" s="47" t="s">
        <v>395</v>
      </c>
      <c r="D2157" s="47" t="s">
        <v>2206</v>
      </c>
      <c r="E2157" s="27">
        <v>4594.83</v>
      </c>
      <c r="F2157" s="17">
        <v>6318606</v>
      </c>
      <c r="G2157" s="47" t="s">
        <v>2957</v>
      </c>
      <c r="H2157" s="47" t="s">
        <v>1951</v>
      </c>
      <c r="I2157" s="57">
        <v>42187</v>
      </c>
      <c r="J2157" s="57">
        <v>44379</v>
      </c>
      <c r="K2157" s="47" t="s">
        <v>2022</v>
      </c>
      <c r="L2157" s="47" t="s">
        <v>2958</v>
      </c>
    </row>
    <row r="2158" spans="1:12">
      <c r="A2158" s="14">
        <v>2155</v>
      </c>
      <c r="B2158" s="45" t="s">
        <v>4325</v>
      </c>
      <c r="C2158" s="45" t="s">
        <v>395</v>
      </c>
      <c r="D2158" s="45" t="s">
        <v>4326</v>
      </c>
      <c r="E2158" s="25">
        <v>4254.1400000000003</v>
      </c>
      <c r="F2158" s="15">
        <v>5734037</v>
      </c>
      <c r="G2158" s="45" t="s">
        <v>3161</v>
      </c>
      <c r="H2158" s="45" t="s">
        <v>1951</v>
      </c>
      <c r="I2158" s="58">
        <v>42187</v>
      </c>
      <c r="J2158" s="58">
        <v>44379</v>
      </c>
      <c r="K2158" s="45" t="s">
        <v>2022</v>
      </c>
      <c r="L2158" s="45" t="s">
        <v>2958</v>
      </c>
    </row>
    <row r="2159" spans="1:12">
      <c r="A2159" s="16">
        <v>2156</v>
      </c>
      <c r="B2159" s="47" t="s">
        <v>2559</v>
      </c>
      <c r="C2159" s="47" t="s">
        <v>395</v>
      </c>
      <c r="D2159" s="47" t="s">
        <v>2043</v>
      </c>
      <c r="E2159" s="27">
        <v>9362.75</v>
      </c>
      <c r="F2159" s="17">
        <v>2718391</v>
      </c>
      <c r="G2159" s="47" t="s">
        <v>1835</v>
      </c>
      <c r="H2159" s="47" t="s">
        <v>1951</v>
      </c>
      <c r="I2159" s="57">
        <v>42192</v>
      </c>
      <c r="J2159" s="57">
        <v>44384</v>
      </c>
      <c r="K2159" s="47" t="s">
        <v>1420</v>
      </c>
      <c r="L2159" s="47" t="s">
        <v>2560</v>
      </c>
    </row>
    <row r="2160" spans="1:12">
      <c r="A2160" s="14">
        <v>2157</v>
      </c>
      <c r="B2160" s="45" t="s">
        <v>2650</v>
      </c>
      <c r="C2160" s="45" t="s">
        <v>395</v>
      </c>
      <c r="D2160" s="45" t="s">
        <v>2651</v>
      </c>
      <c r="E2160" s="25">
        <v>8059.45</v>
      </c>
      <c r="F2160" s="15">
        <v>2718391</v>
      </c>
      <c r="G2160" s="45" t="s">
        <v>1835</v>
      </c>
      <c r="H2160" s="45" t="s">
        <v>1951</v>
      </c>
      <c r="I2160" s="58">
        <v>42192</v>
      </c>
      <c r="J2160" s="58">
        <v>44384</v>
      </c>
      <c r="K2160" s="45" t="s">
        <v>1420</v>
      </c>
      <c r="L2160" s="45" t="s">
        <v>2652</v>
      </c>
    </row>
    <row r="2161" spans="1:12">
      <c r="A2161" s="16">
        <v>2158</v>
      </c>
      <c r="B2161" s="47" t="s">
        <v>3002</v>
      </c>
      <c r="C2161" s="47" t="s">
        <v>395</v>
      </c>
      <c r="D2161" s="47" t="s">
        <v>3003</v>
      </c>
      <c r="E2161" s="27">
        <v>219.98</v>
      </c>
      <c r="F2161" s="17">
        <v>5103916</v>
      </c>
      <c r="G2161" s="47" t="s">
        <v>2300</v>
      </c>
      <c r="H2161" s="47" t="s">
        <v>1951</v>
      </c>
      <c r="I2161" s="57">
        <v>42193</v>
      </c>
      <c r="J2161" s="57">
        <v>44385</v>
      </c>
      <c r="K2161" s="47" t="s">
        <v>356</v>
      </c>
      <c r="L2161" s="47" t="s">
        <v>2194</v>
      </c>
    </row>
    <row r="2162" spans="1:12">
      <c r="A2162" s="14">
        <v>2159</v>
      </c>
      <c r="B2162" s="45" t="s">
        <v>2628</v>
      </c>
      <c r="C2162" s="45" t="s">
        <v>395</v>
      </c>
      <c r="D2162" s="45" t="s">
        <v>2629</v>
      </c>
      <c r="E2162" s="25">
        <v>12385.06</v>
      </c>
      <c r="F2162" s="15">
        <v>5786606</v>
      </c>
      <c r="G2162" s="45" t="s">
        <v>2630</v>
      </c>
      <c r="H2162" s="45" t="s">
        <v>1951</v>
      </c>
      <c r="I2162" s="58">
        <v>42195</v>
      </c>
      <c r="J2162" s="58">
        <v>44387</v>
      </c>
      <c r="K2162" s="45" t="s">
        <v>425</v>
      </c>
      <c r="L2162" s="45" t="s">
        <v>2157</v>
      </c>
    </row>
    <row r="2163" spans="1:12">
      <c r="A2163" s="16">
        <v>2160</v>
      </c>
      <c r="B2163" s="47" t="s">
        <v>2961</v>
      </c>
      <c r="C2163" s="47" t="s">
        <v>395</v>
      </c>
      <c r="D2163" s="47" t="s">
        <v>2962</v>
      </c>
      <c r="E2163" s="27">
        <v>766.29</v>
      </c>
      <c r="F2163" s="17">
        <v>5036577</v>
      </c>
      <c r="G2163" s="47" t="s">
        <v>2963</v>
      </c>
      <c r="H2163" s="47" t="s">
        <v>1951</v>
      </c>
      <c r="I2163" s="57">
        <v>42195</v>
      </c>
      <c r="J2163" s="57">
        <v>44387</v>
      </c>
      <c r="K2163" s="47" t="s">
        <v>1420</v>
      </c>
      <c r="L2163" s="47" t="s">
        <v>2384</v>
      </c>
    </row>
    <row r="2164" spans="1:12">
      <c r="A2164" s="14">
        <v>2161</v>
      </c>
      <c r="B2164" s="45" t="s">
        <v>2979</v>
      </c>
      <c r="C2164" s="45" t="s">
        <v>395</v>
      </c>
      <c r="D2164" s="45" t="s">
        <v>2981</v>
      </c>
      <c r="E2164" s="25">
        <v>5006.83</v>
      </c>
      <c r="F2164" s="15">
        <v>5430682</v>
      </c>
      <c r="G2164" s="45" t="s">
        <v>2913</v>
      </c>
      <c r="H2164" s="45" t="s">
        <v>2008</v>
      </c>
      <c r="I2164" s="58">
        <v>42206</v>
      </c>
      <c r="J2164" s="58">
        <v>44398</v>
      </c>
      <c r="K2164" s="45" t="s">
        <v>2022</v>
      </c>
      <c r="L2164" s="45" t="s">
        <v>2196</v>
      </c>
    </row>
    <row r="2165" spans="1:12">
      <c r="A2165" s="16">
        <v>2162</v>
      </c>
      <c r="B2165" s="47" t="s">
        <v>2982</v>
      </c>
      <c r="C2165" s="47" t="s">
        <v>395</v>
      </c>
      <c r="D2165" s="47" t="s">
        <v>2983</v>
      </c>
      <c r="E2165" s="27">
        <v>1547.8</v>
      </c>
      <c r="F2165" s="17">
        <v>5340284</v>
      </c>
      <c r="G2165" s="47" t="s">
        <v>2984</v>
      </c>
      <c r="H2165" s="47" t="s">
        <v>1951</v>
      </c>
      <c r="I2165" s="57">
        <v>42206</v>
      </c>
      <c r="J2165" s="57">
        <v>44398</v>
      </c>
      <c r="K2165" s="47" t="s">
        <v>737</v>
      </c>
      <c r="L2165" s="47" t="s">
        <v>2271</v>
      </c>
    </row>
    <row r="2166" spans="1:12">
      <c r="A2166" s="14">
        <v>2163</v>
      </c>
      <c r="B2166" s="45" t="s">
        <v>2993</v>
      </c>
      <c r="C2166" s="45" t="s">
        <v>395</v>
      </c>
      <c r="D2166" s="45" t="s">
        <v>2994</v>
      </c>
      <c r="E2166" s="25">
        <v>3187.24</v>
      </c>
      <c r="F2166" s="15">
        <v>5430682</v>
      </c>
      <c r="G2166" s="45" t="s">
        <v>2913</v>
      </c>
      <c r="H2166" s="45" t="s">
        <v>2008</v>
      </c>
      <c r="I2166" s="58">
        <v>42206</v>
      </c>
      <c r="J2166" s="58">
        <v>44398</v>
      </c>
      <c r="K2166" s="45" t="s">
        <v>2022</v>
      </c>
      <c r="L2166" s="45" t="s">
        <v>2836</v>
      </c>
    </row>
    <row r="2167" spans="1:12">
      <c r="A2167" s="16">
        <v>2164</v>
      </c>
      <c r="B2167" s="47" t="s">
        <v>8501</v>
      </c>
      <c r="C2167" s="47" t="s">
        <v>395</v>
      </c>
      <c r="D2167" s="47" t="s">
        <v>8502</v>
      </c>
      <c r="E2167" s="27">
        <v>3588.19</v>
      </c>
      <c r="F2167" s="17">
        <v>2808226</v>
      </c>
      <c r="G2167" s="47" t="s">
        <v>5182</v>
      </c>
      <c r="H2167" s="47" t="s">
        <v>2008</v>
      </c>
      <c r="I2167" s="57">
        <v>42208</v>
      </c>
      <c r="J2167" s="57">
        <v>44400</v>
      </c>
      <c r="K2167" s="47" t="s">
        <v>2022</v>
      </c>
      <c r="L2167" s="47" t="s">
        <v>2562</v>
      </c>
    </row>
    <row r="2168" spans="1:12">
      <c r="A2168" s="14">
        <v>2165</v>
      </c>
      <c r="B2168" s="45" t="s">
        <v>2786</v>
      </c>
      <c r="C2168" s="45" t="s">
        <v>395</v>
      </c>
      <c r="D2168" s="45" t="s">
        <v>2787</v>
      </c>
      <c r="E2168" s="25">
        <v>7679.8</v>
      </c>
      <c r="F2168" s="15">
        <v>5857066</v>
      </c>
      <c r="G2168" s="45" t="s">
        <v>2788</v>
      </c>
      <c r="H2168" s="45" t="s">
        <v>1951</v>
      </c>
      <c r="I2168" s="58">
        <v>42212</v>
      </c>
      <c r="J2168" s="58">
        <v>44404</v>
      </c>
      <c r="K2168" s="45" t="s">
        <v>663</v>
      </c>
      <c r="L2168" s="45" t="s">
        <v>2789</v>
      </c>
    </row>
    <row r="2169" spans="1:12">
      <c r="A2169" s="16">
        <v>2166</v>
      </c>
      <c r="B2169" s="47" t="s">
        <v>2822</v>
      </c>
      <c r="C2169" s="47" t="s">
        <v>395</v>
      </c>
      <c r="D2169" s="47" t="s">
        <v>2824</v>
      </c>
      <c r="E2169" s="27">
        <v>20026.13</v>
      </c>
      <c r="F2169" s="17">
        <v>5926629</v>
      </c>
      <c r="G2169" s="47" t="s">
        <v>1950</v>
      </c>
      <c r="H2169" s="47" t="s">
        <v>1951</v>
      </c>
      <c r="I2169" s="57">
        <v>42219</v>
      </c>
      <c r="J2169" s="57">
        <v>44411</v>
      </c>
      <c r="K2169" s="47" t="s">
        <v>2022</v>
      </c>
      <c r="L2169" s="47" t="s">
        <v>2671</v>
      </c>
    </row>
    <row r="2170" spans="1:12">
      <c r="A2170" s="14">
        <v>2167</v>
      </c>
      <c r="B2170" s="45" t="s">
        <v>2424</v>
      </c>
      <c r="C2170" s="45" t="s">
        <v>395</v>
      </c>
      <c r="D2170" s="45" t="s">
        <v>2426</v>
      </c>
      <c r="E2170" s="25">
        <v>534.74</v>
      </c>
      <c r="F2170" s="15">
        <v>3308456</v>
      </c>
      <c r="G2170" s="45" t="s">
        <v>2427</v>
      </c>
      <c r="H2170" s="45" t="s">
        <v>1951</v>
      </c>
      <c r="I2170" s="58">
        <v>42227</v>
      </c>
      <c r="J2170" s="58">
        <v>44419</v>
      </c>
      <c r="K2170" s="45" t="s">
        <v>356</v>
      </c>
      <c r="L2170" s="45" t="s">
        <v>2367</v>
      </c>
    </row>
    <row r="2171" spans="1:12">
      <c r="A2171" s="16">
        <v>2168</v>
      </c>
      <c r="B2171" s="47" t="s">
        <v>2842</v>
      </c>
      <c r="C2171" s="47" t="s">
        <v>395</v>
      </c>
      <c r="D2171" s="47" t="s">
        <v>2843</v>
      </c>
      <c r="E2171" s="27">
        <v>2495.42</v>
      </c>
      <c r="F2171" s="17">
        <v>5921244</v>
      </c>
      <c r="G2171" s="47" t="s">
        <v>2844</v>
      </c>
      <c r="H2171" s="47" t="s">
        <v>1951</v>
      </c>
      <c r="I2171" s="57">
        <v>42227</v>
      </c>
      <c r="J2171" s="57">
        <v>44419</v>
      </c>
      <c r="K2171" s="47" t="s">
        <v>1420</v>
      </c>
      <c r="L2171" s="47" t="s">
        <v>2652</v>
      </c>
    </row>
    <row r="2172" spans="1:12">
      <c r="A2172" s="14">
        <v>2169</v>
      </c>
      <c r="B2172" s="45" t="s">
        <v>2721</v>
      </c>
      <c r="C2172" s="45" t="s">
        <v>395</v>
      </c>
      <c r="D2172" s="45" t="s">
        <v>2722</v>
      </c>
      <c r="E2172" s="25">
        <v>15996.56</v>
      </c>
      <c r="F2172" s="15">
        <v>5984173</v>
      </c>
      <c r="G2172" s="45" t="s">
        <v>2723</v>
      </c>
      <c r="H2172" s="45" t="s">
        <v>1951</v>
      </c>
      <c r="I2172" s="58">
        <v>42227</v>
      </c>
      <c r="J2172" s="58">
        <v>44419</v>
      </c>
      <c r="K2172" s="45" t="s">
        <v>1420</v>
      </c>
      <c r="L2172" s="45" t="s">
        <v>2434</v>
      </c>
    </row>
    <row r="2173" spans="1:12">
      <c r="A2173" s="16">
        <v>2170</v>
      </c>
      <c r="B2173" s="47" t="s">
        <v>8503</v>
      </c>
      <c r="C2173" s="47" t="s">
        <v>395</v>
      </c>
      <c r="D2173" s="47" t="s">
        <v>8504</v>
      </c>
      <c r="E2173" s="27">
        <v>1177.23</v>
      </c>
      <c r="F2173" s="17">
        <v>5921651</v>
      </c>
      <c r="G2173" s="47" t="s">
        <v>8505</v>
      </c>
      <c r="H2173" s="47" t="s">
        <v>1951</v>
      </c>
      <c r="I2173" s="57">
        <v>42227</v>
      </c>
      <c r="J2173" s="57">
        <v>44419</v>
      </c>
      <c r="K2173" s="47" t="s">
        <v>1420</v>
      </c>
      <c r="L2173" s="47" t="s">
        <v>2554</v>
      </c>
    </row>
    <row r="2174" spans="1:12">
      <c r="A2174" s="14">
        <v>2171</v>
      </c>
      <c r="B2174" s="45" t="s">
        <v>8506</v>
      </c>
      <c r="C2174" s="45" t="s">
        <v>395</v>
      </c>
      <c r="D2174" s="45" t="s">
        <v>8507</v>
      </c>
      <c r="E2174" s="25">
        <v>1487.57</v>
      </c>
      <c r="F2174" s="15">
        <v>5884098</v>
      </c>
      <c r="G2174" s="45" t="s">
        <v>1510</v>
      </c>
      <c r="H2174" s="45" t="s">
        <v>1951</v>
      </c>
      <c r="I2174" s="58">
        <v>42230</v>
      </c>
      <c r="J2174" s="58">
        <v>44422</v>
      </c>
      <c r="K2174" s="45" t="s">
        <v>1420</v>
      </c>
      <c r="L2174" s="45" t="s">
        <v>2343</v>
      </c>
    </row>
    <row r="2175" spans="1:12">
      <c r="A2175" s="16">
        <v>2172</v>
      </c>
      <c r="B2175" s="47" t="s">
        <v>8508</v>
      </c>
      <c r="C2175" s="47" t="s">
        <v>395</v>
      </c>
      <c r="D2175" s="47" t="s">
        <v>4312</v>
      </c>
      <c r="E2175" s="27">
        <v>269.16000000000003</v>
      </c>
      <c r="F2175" s="17">
        <v>5884098</v>
      </c>
      <c r="G2175" s="47" t="s">
        <v>1510</v>
      </c>
      <c r="H2175" s="47" t="s">
        <v>1951</v>
      </c>
      <c r="I2175" s="57">
        <v>42230</v>
      </c>
      <c r="J2175" s="57">
        <v>44422</v>
      </c>
      <c r="K2175" s="47" t="s">
        <v>1420</v>
      </c>
      <c r="L2175" s="47" t="s">
        <v>2343</v>
      </c>
    </row>
    <row r="2176" spans="1:12">
      <c r="A2176" s="14">
        <v>2173</v>
      </c>
      <c r="B2176" s="45" t="s">
        <v>2995</v>
      </c>
      <c r="C2176" s="45" t="s">
        <v>395</v>
      </c>
      <c r="D2176" s="45" t="s">
        <v>2173</v>
      </c>
      <c r="E2176" s="25">
        <v>1947.48</v>
      </c>
      <c r="F2176" s="15">
        <v>5950465</v>
      </c>
      <c r="G2176" s="45" t="s">
        <v>2996</v>
      </c>
      <c r="H2176" s="45" t="s">
        <v>1951</v>
      </c>
      <c r="I2176" s="58">
        <v>42234</v>
      </c>
      <c r="J2176" s="58">
        <v>44426</v>
      </c>
      <c r="K2176" s="45" t="s">
        <v>737</v>
      </c>
      <c r="L2176" s="45" t="s">
        <v>2173</v>
      </c>
    </row>
    <row r="2177" spans="1:12">
      <c r="A2177" s="16">
        <v>2174</v>
      </c>
      <c r="B2177" s="47" t="s">
        <v>2997</v>
      </c>
      <c r="C2177" s="47" t="s">
        <v>395</v>
      </c>
      <c r="D2177" s="47" t="s">
        <v>2173</v>
      </c>
      <c r="E2177" s="27">
        <v>282.06</v>
      </c>
      <c r="F2177" s="17">
        <v>5950465</v>
      </c>
      <c r="G2177" s="47" t="s">
        <v>2996</v>
      </c>
      <c r="H2177" s="47" t="s">
        <v>1951</v>
      </c>
      <c r="I2177" s="57">
        <v>42242</v>
      </c>
      <c r="J2177" s="57">
        <v>44434</v>
      </c>
      <c r="K2177" s="47" t="s">
        <v>737</v>
      </c>
      <c r="L2177" s="47" t="s">
        <v>2173</v>
      </c>
    </row>
    <row r="2178" spans="1:12">
      <c r="A2178" s="14">
        <v>2175</v>
      </c>
      <c r="B2178" s="45" t="s">
        <v>2923</v>
      </c>
      <c r="C2178" s="45" t="s">
        <v>395</v>
      </c>
      <c r="D2178" s="45" t="s">
        <v>2924</v>
      </c>
      <c r="E2178" s="25">
        <v>5488.36</v>
      </c>
      <c r="F2178" s="15">
        <v>5950562</v>
      </c>
      <c r="G2178" s="45" t="s">
        <v>2925</v>
      </c>
      <c r="H2178" s="45" t="s">
        <v>1951</v>
      </c>
      <c r="I2178" s="58">
        <v>42249</v>
      </c>
      <c r="J2178" s="58">
        <v>44441</v>
      </c>
      <c r="K2178" s="45" t="s">
        <v>1303</v>
      </c>
      <c r="L2178" s="45" t="s">
        <v>2926</v>
      </c>
    </row>
    <row r="2179" spans="1:12">
      <c r="A2179" s="16">
        <v>2176</v>
      </c>
      <c r="B2179" s="47" t="s">
        <v>2676</v>
      </c>
      <c r="C2179" s="47" t="s">
        <v>395</v>
      </c>
      <c r="D2179" s="47" t="s">
        <v>2677</v>
      </c>
      <c r="E2179" s="27">
        <v>1798.08</v>
      </c>
      <c r="F2179" s="17">
        <v>5556554</v>
      </c>
      <c r="G2179" s="47" t="s">
        <v>2678</v>
      </c>
      <c r="H2179" s="47" t="s">
        <v>1951</v>
      </c>
      <c r="I2179" s="57">
        <v>42250</v>
      </c>
      <c r="J2179" s="57">
        <v>44442</v>
      </c>
      <c r="K2179" s="47" t="s">
        <v>1420</v>
      </c>
      <c r="L2179" s="47" t="s">
        <v>2652</v>
      </c>
    </row>
    <row r="2180" spans="1:12">
      <c r="A2180" s="14">
        <v>2177</v>
      </c>
      <c r="B2180" s="45" t="s">
        <v>2782</v>
      </c>
      <c r="C2180" s="45" t="s">
        <v>395</v>
      </c>
      <c r="D2180" s="45" t="s">
        <v>2783</v>
      </c>
      <c r="E2180" s="25">
        <v>2184.44</v>
      </c>
      <c r="F2180" s="15">
        <v>5076285</v>
      </c>
      <c r="G2180" s="45" t="s">
        <v>375</v>
      </c>
      <c r="H2180" s="45" t="s">
        <v>1951</v>
      </c>
      <c r="I2180" s="58">
        <v>42255</v>
      </c>
      <c r="J2180" s="58">
        <v>44447</v>
      </c>
      <c r="K2180" s="45" t="s">
        <v>1420</v>
      </c>
      <c r="L2180" s="45" t="s">
        <v>2343</v>
      </c>
    </row>
    <row r="2181" spans="1:12">
      <c r="A2181" s="16">
        <v>2178</v>
      </c>
      <c r="B2181" s="47" t="s">
        <v>2891</v>
      </c>
      <c r="C2181" s="47" t="s">
        <v>395</v>
      </c>
      <c r="D2181" s="47" t="s">
        <v>737</v>
      </c>
      <c r="E2181" s="27">
        <v>740.52</v>
      </c>
      <c r="F2181" s="17">
        <v>2881136</v>
      </c>
      <c r="G2181" s="47" t="s">
        <v>1851</v>
      </c>
      <c r="H2181" s="47" t="s">
        <v>1951</v>
      </c>
      <c r="I2181" s="57">
        <v>42265</v>
      </c>
      <c r="J2181" s="57">
        <v>44457</v>
      </c>
      <c r="K2181" s="47" t="s">
        <v>737</v>
      </c>
      <c r="L2181" s="47" t="s">
        <v>2271</v>
      </c>
    </row>
    <row r="2182" spans="1:12">
      <c r="A2182" s="14">
        <v>2179</v>
      </c>
      <c r="B2182" s="45" t="s">
        <v>8509</v>
      </c>
      <c r="C2182" s="45" t="s">
        <v>395</v>
      </c>
      <c r="D2182" s="45" t="s">
        <v>4521</v>
      </c>
      <c r="E2182" s="25">
        <v>2287.91</v>
      </c>
      <c r="F2182" s="15">
        <v>5550394</v>
      </c>
      <c r="G2182" s="45" t="s">
        <v>8510</v>
      </c>
      <c r="H2182" s="45" t="s">
        <v>1951</v>
      </c>
      <c r="I2182" s="58">
        <v>42268</v>
      </c>
      <c r="J2182" s="58">
        <v>44460</v>
      </c>
      <c r="K2182" s="45" t="s">
        <v>663</v>
      </c>
      <c r="L2182" s="45" t="s">
        <v>2789</v>
      </c>
    </row>
    <row r="2183" spans="1:12">
      <c r="A2183" s="16">
        <v>2180</v>
      </c>
      <c r="B2183" s="47" t="s">
        <v>3195</v>
      </c>
      <c r="C2183" s="47" t="s">
        <v>395</v>
      </c>
      <c r="D2183" s="47" t="s">
        <v>2445</v>
      </c>
      <c r="E2183" s="27">
        <v>1916.92</v>
      </c>
      <c r="F2183" s="17">
        <v>5328772</v>
      </c>
      <c r="G2183" s="47" t="s">
        <v>2420</v>
      </c>
      <c r="H2183" s="47" t="s">
        <v>2008</v>
      </c>
      <c r="I2183" s="57">
        <v>42271</v>
      </c>
      <c r="J2183" s="57">
        <v>44463</v>
      </c>
      <c r="K2183" s="47" t="s">
        <v>267</v>
      </c>
      <c r="L2183" s="47" t="s">
        <v>2421</v>
      </c>
    </row>
    <row r="2184" spans="1:12">
      <c r="A2184" s="14">
        <v>2181</v>
      </c>
      <c r="B2184" s="45" t="s">
        <v>2581</v>
      </c>
      <c r="C2184" s="45" t="s">
        <v>395</v>
      </c>
      <c r="D2184" s="45" t="s">
        <v>2582</v>
      </c>
      <c r="E2184" s="25">
        <v>6877.32</v>
      </c>
      <c r="F2184" s="15">
        <v>2812401</v>
      </c>
      <c r="G2184" s="45" t="s">
        <v>2583</v>
      </c>
      <c r="H2184" s="45" t="s">
        <v>1951</v>
      </c>
      <c r="I2184" s="58">
        <v>42271</v>
      </c>
      <c r="J2184" s="58">
        <v>44463</v>
      </c>
      <c r="K2184" s="45" t="s">
        <v>2022</v>
      </c>
      <c r="L2184" s="45" t="s">
        <v>2584</v>
      </c>
    </row>
    <row r="2185" spans="1:12">
      <c r="A2185" s="16">
        <v>2182</v>
      </c>
      <c r="B2185" s="47" t="s">
        <v>3190</v>
      </c>
      <c r="C2185" s="47" t="s">
        <v>395</v>
      </c>
      <c r="D2185" s="47" t="s">
        <v>3191</v>
      </c>
      <c r="E2185" s="27">
        <v>441.06</v>
      </c>
      <c r="F2185" s="17">
        <v>5574161</v>
      </c>
      <c r="G2185" s="47" t="s">
        <v>3192</v>
      </c>
      <c r="H2185" s="47" t="s">
        <v>1951</v>
      </c>
      <c r="I2185" s="57">
        <v>42272</v>
      </c>
      <c r="J2185" s="57">
        <v>44464</v>
      </c>
      <c r="K2185" s="47" t="s">
        <v>708</v>
      </c>
      <c r="L2185" s="47" t="s">
        <v>2752</v>
      </c>
    </row>
    <row r="2186" spans="1:12">
      <c r="A2186" s="14">
        <v>2183</v>
      </c>
      <c r="B2186" s="45" t="s">
        <v>8511</v>
      </c>
      <c r="C2186" s="45" t="s">
        <v>395</v>
      </c>
      <c r="D2186" s="45" t="s">
        <v>2331</v>
      </c>
      <c r="E2186" s="25">
        <v>256.98</v>
      </c>
      <c r="F2186" s="15">
        <v>5385695</v>
      </c>
      <c r="G2186" s="45" t="s">
        <v>8479</v>
      </c>
      <c r="H2186" s="45" t="s">
        <v>2008</v>
      </c>
      <c r="I2186" s="58">
        <v>42272</v>
      </c>
      <c r="J2186" s="58">
        <v>44464</v>
      </c>
      <c r="K2186" s="45" t="s">
        <v>708</v>
      </c>
      <c r="L2186" s="45" t="s">
        <v>2752</v>
      </c>
    </row>
    <row r="2187" spans="1:12">
      <c r="A2187" s="16">
        <v>2184</v>
      </c>
      <c r="B2187" s="47" t="s">
        <v>3055</v>
      </c>
      <c r="C2187" s="47" t="s">
        <v>395</v>
      </c>
      <c r="D2187" s="47" t="s">
        <v>2343</v>
      </c>
      <c r="E2187" s="27">
        <v>1820.32</v>
      </c>
      <c r="F2187" s="17">
        <v>5932483</v>
      </c>
      <c r="G2187" s="47" t="s">
        <v>3008</v>
      </c>
      <c r="H2187" s="47" t="s">
        <v>1951</v>
      </c>
      <c r="I2187" s="57">
        <v>42275</v>
      </c>
      <c r="J2187" s="57">
        <v>44467</v>
      </c>
      <c r="K2187" s="47" t="s">
        <v>737</v>
      </c>
      <c r="L2187" s="47" t="s">
        <v>3056</v>
      </c>
    </row>
    <row r="2188" spans="1:12">
      <c r="A2188" s="14">
        <v>2185</v>
      </c>
      <c r="B2188" s="45" t="s">
        <v>3013</v>
      </c>
      <c r="C2188" s="45" t="s">
        <v>395</v>
      </c>
      <c r="D2188" s="45" t="s">
        <v>3014</v>
      </c>
      <c r="E2188" s="25">
        <v>2394.4699999999998</v>
      </c>
      <c r="F2188" s="15">
        <v>5153271</v>
      </c>
      <c r="G2188" s="45" t="s">
        <v>3015</v>
      </c>
      <c r="H2188" s="45" t="s">
        <v>1951</v>
      </c>
      <c r="I2188" s="58">
        <v>42275</v>
      </c>
      <c r="J2188" s="58">
        <v>44467</v>
      </c>
      <c r="K2188" s="45" t="s">
        <v>737</v>
      </c>
      <c r="L2188" s="45" t="s">
        <v>3016</v>
      </c>
    </row>
    <row r="2189" spans="1:12">
      <c r="A2189" s="16">
        <v>2186</v>
      </c>
      <c r="B2189" s="47" t="s">
        <v>4156</v>
      </c>
      <c r="C2189" s="47" t="s">
        <v>395</v>
      </c>
      <c r="D2189" s="47" t="s">
        <v>2343</v>
      </c>
      <c r="E2189" s="27">
        <v>3223.5</v>
      </c>
      <c r="F2189" s="17">
        <v>5909899</v>
      </c>
      <c r="G2189" s="47" t="s">
        <v>4157</v>
      </c>
      <c r="H2189" s="47" t="s">
        <v>1951</v>
      </c>
      <c r="I2189" s="57">
        <v>42277</v>
      </c>
      <c r="J2189" s="57">
        <v>44469</v>
      </c>
      <c r="K2189" s="47" t="s">
        <v>2576</v>
      </c>
      <c r="L2189" s="47" t="s">
        <v>2935</v>
      </c>
    </row>
    <row r="2190" spans="1:12">
      <c r="A2190" s="14">
        <v>2187</v>
      </c>
      <c r="B2190" s="45" t="s">
        <v>3011</v>
      </c>
      <c r="C2190" s="45" t="s">
        <v>395</v>
      </c>
      <c r="D2190" s="45" t="s">
        <v>3012</v>
      </c>
      <c r="E2190" s="25">
        <v>9579.4500000000007</v>
      </c>
      <c r="F2190" s="15">
        <v>5932483</v>
      </c>
      <c r="G2190" s="45" t="s">
        <v>3008</v>
      </c>
      <c r="H2190" s="45" t="s">
        <v>1951</v>
      </c>
      <c r="I2190" s="58">
        <v>42279</v>
      </c>
      <c r="J2190" s="58">
        <v>44471</v>
      </c>
      <c r="K2190" s="45" t="s">
        <v>2022</v>
      </c>
      <c r="L2190" s="45" t="s">
        <v>2333</v>
      </c>
    </row>
    <row r="2191" spans="1:12">
      <c r="A2191" s="16">
        <v>2188</v>
      </c>
      <c r="B2191" s="47" t="s">
        <v>2619</v>
      </c>
      <c r="C2191" s="47" t="s">
        <v>395</v>
      </c>
      <c r="D2191" s="47" t="s">
        <v>2620</v>
      </c>
      <c r="E2191" s="27">
        <v>790.9</v>
      </c>
      <c r="F2191" s="17">
        <v>5276233</v>
      </c>
      <c r="G2191" s="47" t="s">
        <v>2621</v>
      </c>
      <c r="H2191" s="47" t="s">
        <v>1951</v>
      </c>
      <c r="I2191" s="57">
        <v>42279</v>
      </c>
      <c r="J2191" s="57">
        <v>44471</v>
      </c>
      <c r="K2191" s="47" t="s">
        <v>737</v>
      </c>
      <c r="L2191" s="47" t="s">
        <v>2622</v>
      </c>
    </row>
    <row r="2192" spans="1:12">
      <c r="A2192" s="14">
        <v>2189</v>
      </c>
      <c r="B2192" s="45" t="s">
        <v>3007</v>
      </c>
      <c r="C2192" s="45" t="s">
        <v>395</v>
      </c>
      <c r="D2192" s="45" t="s">
        <v>2206</v>
      </c>
      <c r="E2192" s="25">
        <v>5048.3900000000003</v>
      </c>
      <c r="F2192" s="15">
        <v>5932483</v>
      </c>
      <c r="G2192" s="45" t="s">
        <v>3008</v>
      </c>
      <c r="H2192" s="45" t="s">
        <v>1951</v>
      </c>
      <c r="I2192" s="58">
        <v>42279</v>
      </c>
      <c r="J2192" s="58">
        <v>44471</v>
      </c>
      <c r="K2192" s="45" t="s">
        <v>2022</v>
      </c>
      <c r="L2192" s="45" t="s">
        <v>2562</v>
      </c>
    </row>
    <row r="2193" spans="1:12">
      <c r="A2193" s="16">
        <v>2190</v>
      </c>
      <c r="B2193" s="47" t="s">
        <v>3027</v>
      </c>
      <c r="C2193" s="47" t="s">
        <v>395</v>
      </c>
      <c r="D2193" s="47" t="s">
        <v>3028</v>
      </c>
      <c r="E2193" s="27">
        <v>5107.96</v>
      </c>
      <c r="F2193" s="17">
        <v>5980356</v>
      </c>
      <c r="G2193" s="47" t="s">
        <v>3029</v>
      </c>
      <c r="H2193" s="47" t="s">
        <v>1946</v>
      </c>
      <c r="I2193" s="57">
        <v>42284</v>
      </c>
      <c r="J2193" s="57">
        <v>44476</v>
      </c>
      <c r="K2193" s="47" t="s">
        <v>425</v>
      </c>
      <c r="L2193" s="47" t="s">
        <v>2037</v>
      </c>
    </row>
    <row r="2194" spans="1:12">
      <c r="A2194" s="14">
        <v>2191</v>
      </c>
      <c r="B2194" s="45" t="s">
        <v>3117</v>
      </c>
      <c r="C2194" s="45" t="s">
        <v>395</v>
      </c>
      <c r="D2194" s="45" t="s">
        <v>1983</v>
      </c>
      <c r="E2194" s="25">
        <v>1245.57</v>
      </c>
      <c r="F2194" s="15">
        <v>5980356</v>
      </c>
      <c r="G2194" s="45" t="s">
        <v>3029</v>
      </c>
      <c r="H2194" s="45" t="s">
        <v>1946</v>
      </c>
      <c r="I2194" s="58">
        <v>42284</v>
      </c>
      <c r="J2194" s="58">
        <v>44476</v>
      </c>
      <c r="K2194" s="45" t="s">
        <v>425</v>
      </c>
      <c r="L2194" s="45" t="s">
        <v>3118</v>
      </c>
    </row>
    <row r="2195" spans="1:12">
      <c r="A2195" s="16">
        <v>2192</v>
      </c>
      <c r="B2195" s="47" t="s">
        <v>3086</v>
      </c>
      <c r="C2195" s="47" t="s">
        <v>395</v>
      </c>
      <c r="D2195" s="47" t="s">
        <v>2598</v>
      </c>
      <c r="E2195" s="27">
        <v>937.41</v>
      </c>
      <c r="F2195" s="17">
        <v>5980356</v>
      </c>
      <c r="G2195" s="47" t="s">
        <v>3029</v>
      </c>
      <c r="H2195" s="47" t="s">
        <v>1946</v>
      </c>
      <c r="I2195" s="57">
        <v>42284</v>
      </c>
      <c r="J2195" s="57">
        <v>44476</v>
      </c>
      <c r="K2195" s="47" t="s">
        <v>425</v>
      </c>
      <c r="L2195" s="47" t="s">
        <v>2037</v>
      </c>
    </row>
    <row r="2196" spans="1:12">
      <c r="A2196" s="14">
        <v>2193</v>
      </c>
      <c r="B2196" s="45" t="s">
        <v>2941</v>
      </c>
      <c r="C2196" s="45" t="s">
        <v>395</v>
      </c>
      <c r="D2196" s="45" t="s">
        <v>2045</v>
      </c>
      <c r="E2196" s="25">
        <v>138.87</v>
      </c>
      <c r="F2196" s="15">
        <v>5754968</v>
      </c>
      <c r="G2196" s="45" t="s">
        <v>2942</v>
      </c>
      <c r="H2196" s="45" t="s">
        <v>1951</v>
      </c>
      <c r="I2196" s="58">
        <v>42284</v>
      </c>
      <c r="J2196" s="58">
        <v>44476</v>
      </c>
      <c r="K2196" s="45" t="s">
        <v>708</v>
      </c>
      <c r="L2196" s="45" t="s">
        <v>2223</v>
      </c>
    </row>
    <row r="2197" spans="1:12">
      <c r="A2197" s="16">
        <v>2194</v>
      </c>
      <c r="B2197" s="47" t="s">
        <v>3111</v>
      </c>
      <c r="C2197" s="47" t="s">
        <v>395</v>
      </c>
      <c r="D2197" s="47" t="s">
        <v>2635</v>
      </c>
      <c r="E2197" s="27">
        <v>731.46</v>
      </c>
      <c r="F2197" s="17">
        <v>5066646</v>
      </c>
      <c r="G2197" s="47" t="s">
        <v>3112</v>
      </c>
      <c r="H2197" s="47" t="s">
        <v>2008</v>
      </c>
      <c r="I2197" s="57">
        <v>42284</v>
      </c>
      <c r="J2197" s="57">
        <v>44476</v>
      </c>
      <c r="K2197" s="47" t="s">
        <v>425</v>
      </c>
      <c r="L2197" s="47" t="s">
        <v>2009</v>
      </c>
    </row>
    <row r="2198" spans="1:12">
      <c r="A2198" s="14">
        <v>2195</v>
      </c>
      <c r="B2198" s="45" t="s">
        <v>3145</v>
      </c>
      <c r="C2198" s="45" t="s">
        <v>395</v>
      </c>
      <c r="D2198" s="45" t="s">
        <v>3025</v>
      </c>
      <c r="E2198" s="25">
        <v>2590.7399999999998</v>
      </c>
      <c r="F2198" s="15">
        <v>6169317</v>
      </c>
      <c r="G2198" s="45" t="s">
        <v>3146</v>
      </c>
      <c r="H2198" s="45" t="s">
        <v>1951</v>
      </c>
      <c r="I2198" s="58">
        <v>42284</v>
      </c>
      <c r="J2198" s="58">
        <v>44476</v>
      </c>
      <c r="K2198" s="45" t="s">
        <v>1422</v>
      </c>
      <c r="L2198" s="45" t="s">
        <v>3147</v>
      </c>
    </row>
    <row r="2199" spans="1:12">
      <c r="A2199" s="16">
        <v>2196</v>
      </c>
      <c r="B2199" s="47" t="s">
        <v>3863</v>
      </c>
      <c r="C2199" s="47" t="s">
        <v>395</v>
      </c>
      <c r="D2199" s="47" t="s">
        <v>3864</v>
      </c>
      <c r="E2199" s="27">
        <v>3700.94</v>
      </c>
      <c r="F2199" s="17">
        <v>5838678</v>
      </c>
      <c r="G2199" s="47" t="s">
        <v>3865</v>
      </c>
      <c r="H2199" s="47" t="s">
        <v>2008</v>
      </c>
      <c r="I2199" s="57">
        <v>42289</v>
      </c>
      <c r="J2199" s="57">
        <v>44481</v>
      </c>
      <c r="K2199" s="47" t="s">
        <v>1419</v>
      </c>
      <c r="L2199" s="47" t="s">
        <v>2663</v>
      </c>
    </row>
    <row r="2200" spans="1:12">
      <c r="A2200" s="14">
        <v>2197</v>
      </c>
      <c r="B2200" s="45" t="s">
        <v>2742</v>
      </c>
      <c r="C2200" s="45" t="s">
        <v>395</v>
      </c>
      <c r="D2200" s="45" t="s">
        <v>2635</v>
      </c>
      <c r="E2200" s="25">
        <v>409.34</v>
      </c>
      <c r="F2200" s="15">
        <v>2804824</v>
      </c>
      <c r="G2200" s="45" t="s">
        <v>2743</v>
      </c>
      <c r="H2200" s="45" t="s">
        <v>1951</v>
      </c>
      <c r="I2200" s="58">
        <v>42292</v>
      </c>
      <c r="J2200" s="58">
        <v>44484</v>
      </c>
      <c r="K2200" s="45" t="s">
        <v>747</v>
      </c>
      <c r="L2200" s="45" t="s">
        <v>2600</v>
      </c>
    </row>
    <row r="2201" spans="1:12">
      <c r="A2201" s="16">
        <v>2198</v>
      </c>
      <c r="B2201" s="47" t="s">
        <v>2851</v>
      </c>
      <c r="C2201" s="47" t="s">
        <v>395</v>
      </c>
      <c r="D2201" s="47" t="s">
        <v>2324</v>
      </c>
      <c r="E2201" s="27">
        <v>5343.36</v>
      </c>
      <c r="F2201" s="17">
        <v>2715694</v>
      </c>
      <c r="G2201" s="47" t="s">
        <v>1808</v>
      </c>
      <c r="H2201" s="47" t="s">
        <v>2008</v>
      </c>
      <c r="I2201" s="57">
        <v>42297</v>
      </c>
      <c r="J2201" s="57">
        <v>44489</v>
      </c>
      <c r="K2201" s="47" t="s">
        <v>747</v>
      </c>
      <c r="L2201" s="47" t="s">
        <v>1956</v>
      </c>
    </row>
    <row r="2202" spans="1:12">
      <c r="A2202" s="14">
        <v>2199</v>
      </c>
      <c r="B2202" s="45" t="s">
        <v>3475</v>
      </c>
      <c r="C2202" s="45" t="s">
        <v>395</v>
      </c>
      <c r="D2202" s="45" t="s">
        <v>3476</v>
      </c>
      <c r="E2202" s="25">
        <v>9233.58</v>
      </c>
      <c r="F2202" s="15">
        <v>5305403</v>
      </c>
      <c r="G2202" s="45" t="s">
        <v>1474</v>
      </c>
      <c r="H2202" s="45" t="s">
        <v>1951</v>
      </c>
      <c r="I2202" s="58">
        <v>42298</v>
      </c>
      <c r="J2202" s="58">
        <v>44490</v>
      </c>
      <c r="K2202" s="45" t="s">
        <v>456</v>
      </c>
      <c r="L2202" s="45" t="s">
        <v>2049</v>
      </c>
    </row>
    <row r="2203" spans="1:12">
      <c r="A2203" s="16">
        <v>2200</v>
      </c>
      <c r="B2203" s="47" t="s">
        <v>3861</v>
      </c>
      <c r="C2203" s="47" t="s">
        <v>395</v>
      </c>
      <c r="D2203" s="47" t="s">
        <v>3862</v>
      </c>
      <c r="E2203" s="27">
        <v>498.69</v>
      </c>
      <c r="F2203" s="17">
        <v>6169317</v>
      </c>
      <c r="G2203" s="47" t="s">
        <v>3146</v>
      </c>
      <c r="H2203" s="47" t="s">
        <v>1951</v>
      </c>
      <c r="I2203" s="57">
        <v>42298</v>
      </c>
      <c r="J2203" s="57">
        <v>44490</v>
      </c>
      <c r="K2203" s="47" t="s">
        <v>1422</v>
      </c>
      <c r="L2203" s="47" t="s">
        <v>3109</v>
      </c>
    </row>
    <row r="2204" spans="1:12">
      <c r="A2204" s="14">
        <v>2201</v>
      </c>
      <c r="B2204" s="45" t="s">
        <v>2597</v>
      </c>
      <c r="C2204" s="45" t="s">
        <v>395</v>
      </c>
      <c r="D2204" s="45" t="s">
        <v>2598</v>
      </c>
      <c r="E2204" s="25">
        <v>167.86</v>
      </c>
      <c r="F2204" s="15">
        <v>5945119</v>
      </c>
      <c r="G2204" s="45" t="s">
        <v>2599</v>
      </c>
      <c r="H2204" s="45" t="s">
        <v>1951</v>
      </c>
      <c r="I2204" s="58">
        <v>42298</v>
      </c>
      <c r="J2204" s="58">
        <v>44490</v>
      </c>
      <c r="K2204" s="45" t="s">
        <v>747</v>
      </c>
      <c r="L2204" s="45" t="s">
        <v>2600</v>
      </c>
    </row>
    <row r="2205" spans="1:12">
      <c r="A2205" s="16">
        <v>2202</v>
      </c>
      <c r="B2205" s="47" t="s">
        <v>3501</v>
      </c>
      <c r="C2205" s="47" t="s">
        <v>395</v>
      </c>
      <c r="D2205" s="47" t="s">
        <v>3502</v>
      </c>
      <c r="E2205" s="27">
        <v>4667.42</v>
      </c>
      <c r="F2205" s="17">
        <v>5774047</v>
      </c>
      <c r="G2205" s="47" t="s">
        <v>1760</v>
      </c>
      <c r="H2205" s="47" t="s">
        <v>1951</v>
      </c>
      <c r="I2205" s="57">
        <v>42298</v>
      </c>
      <c r="J2205" s="57">
        <v>44490</v>
      </c>
      <c r="K2205" s="47" t="s">
        <v>737</v>
      </c>
      <c r="L2205" s="47" t="s">
        <v>2735</v>
      </c>
    </row>
    <row r="2206" spans="1:12">
      <c r="A2206" s="14">
        <v>2203</v>
      </c>
      <c r="B2206" s="45" t="s">
        <v>3100</v>
      </c>
      <c r="C2206" s="45" t="s">
        <v>395</v>
      </c>
      <c r="D2206" s="45" t="s">
        <v>3101</v>
      </c>
      <c r="E2206" s="25">
        <v>367.84</v>
      </c>
      <c r="F2206" s="15">
        <v>5248809</v>
      </c>
      <c r="G2206" s="45" t="s">
        <v>3041</v>
      </c>
      <c r="H2206" s="45" t="s">
        <v>2008</v>
      </c>
      <c r="I2206" s="58">
        <v>42298</v>
      </c>
      <c r="J2206" s="58">
        <v>44490</v>
      </c>
      <c r="K2206" s="45" t="s">
        <v>1422</v>
      </c>
      <c r="L2206" s="45" t="s">
        <v>2092</v>
      </c>
    </row>
    <row r="2207" spans="1:12">
      <c r="A2207" s="16">
        <v>2204</v>
      </c>
      <c r="B2207" s="47" t="s">
        <v>4334</v>
      </c>
      <c r="C2207" s="47" t="s">
        <v>395</v>
      </c>
      <c r="D2207" s="47" t="s">
        <v>4335</v>
      </c>
      <c r="E2207" s="27">
        <v>556.78</v>
      </c>
      <c r="F2207" s="17">
        <v>5481694</v>
      </c>
      <c r="G2207" s="47" t="s">
        <v>4336</v>
      </c>
      <c r="H2207" s="47" t="s">
        <v>1951</v>
      </c>
      <c r="I2207" s="57">
        <v>42299</v>
      </c>
      <c r="J2207" s="57">
        <v>44491</v>
      </c>
      <c r="K2207" s="47" t="s">
        <v>1422</v>
      </c>
      <c r="L2207" s="47" t="s">
        <v>1979</v>
      </c>
    </row>
    <row r="2208" spans="1:12">
      <c r="A2208" s="14">
        <v>2205</v>
      </c>
      <c r="B2208" s="45" t="s">
        <v>2819</v>
      </c>
      <c r="C2208" s="45" t="s">
        <v>395</v>
      </c>
      <c r="D2208" s="45" t="s">
        <v>2820</v>
      </c>
      <c r="E2208" s="25">
        <v>1852.28</v>
      </c>
      <c r="F2208" s="15">
        <v>5892406</v>
      </c>
      <c r="G2208" s="45" t="s">
        <v>2821</v>
      </c>
      <c r="H2208" s="45" t="s">
        <v>1951</v>
      </c>
      <c r="I2208" s="58">
        <v>42299</v>
      </c>
      <c r="J2208" s="58">
        <v>44491</v>
      </c>
      <c r="K2208" s="45" t="s">
        <v>747</v>
      </c>
      <c r="L2208" s="45" t="s">
        <v>1956</v>
      </c>
    </row>
    <row r="2209" spans="1:12">
      <c r="A2209" s="16">
        <v>2206</v>
      </c>
      <c r="B2209" s="47" t="s">
        <v>3060</v>
      </c>
      <c r="C2209" s="47" t="s">
        <v>395</v>
      </c>
      <c r="D2209" s="47" t="s">
        <v>1988</v>
      </c>
      <c r="E2209" s="27">
        <v>5864.79</v>
      </c>
      <c r="F2209" s="17">
        <v>5030986</v>
      </c>
      <c r="G2209" s="47" t="s">
        <v>3061</v>
      </c>
      <c r="H2209" s="47" t="s">
        <v>1951</v>
      </c>
      <c r="I2209" s="57">
        <v>42303</v>
      </c>
      <c r="J2209" s="57">
        <v>44495</v>
      </c>
      <c r="K2209" s="47" t="s">
        <v>456</v>
      </c>
      <c r="L2209" s="47" t="s">
        <v>457</v>
      </c>
    </row>
    <row r="2210" spans="1:12">
      <c r="A2210" s="14">
        <v>2207</v>
      </c>
      <c r="B2210" s="45" t="s">
        <v>4321</v>
      </c>
      <c r="C2210" s="45" t="s">
        <v>395</v>
      </c>
      <c r="D2210" s="45" t="s">
        <v>2219</v>
      </c>
      <c r="E2210" s="25">
        <v>2769.37</v>
      </c>
      <c r="F2210" s="15">
        <v>5948061</v>
      </c>
      <c r="G2210" s="45" t="s">
        <v>4322</v>
      </c>
      <c r="H2210" s="45" t="s">
        <v>1951</v>
      </c>
      <c r="I2210" s="58">
        <v>42305</v>
      </c>
      <c r="J2210" s="58">
        <v>44497</v>
      </c>
      <c r="K2210" s="45" t="s">
        <v>356</v>
      </c>
      <c r="L2210" s="45" t="s">
        <v>3162</v>
      </c>
    </row>
    <row r="2211" spans="1:12">
      <c r="A2211" s="16">
        <v>2208</v>
      </c>
      <c r="B2211" s="47" t="s">
        <v>3039</v>
      </c>
      <c r="C2211" s="47" t="s">
        <v>395</v>
      </c>
      <c r="D2211" s="47" t="s">
        <v>3040</v>
      </c>
      <c r="E2211" s="27">
        <v>718.13</v>
      </c>
      <c r="F2211" s="17">
        <v>5248809</v>
      </c>
      <c r="G2211" s="47" t="s">
        <v>3041</v>
      </c>
      <c r="H2211" s="47" t="s">
        <v>2008</v>
      </c>
      <c r="I2211" s="57">
        <v>42305</v>
      </c>
      <c r="J2211" s="57">
        <v>44497</v>
      </c>
      <c r="K2211" s="47" t="s">
        <v>1422</v>
      </c>
      <c r="L2211" s="47" t="s">
        <v>2092</v>
      </c>
    </row>
    <row r="2212" spans="1:12">
      <c r="A2212" s="14">
        <v>2209</v>
      </c>
      <c r="B2212" s="45" t="s">
        <v>3048</v>
      </c>
      <c r="C2212" s="45" t="s">
        <v>395</v>
      </c>
      <c r="D2212" s="45" t="s">
        <v>3049</v>
      </c>
      <c r="E2212" s="25">
        <v>954.85</v>
      </c>
      <c r="F2212" s="15">
        <v>5981182</v>
      </c>
      <c r="G2212" s="45" t="s">
        <v>1776</v>
      </c>
      <c r="H2212" s="45" t="s">
        <v>1951</v>
      </c>
      <c r="I2212" s="58">
        <v>42305</v>
      </c>
      <c r="J2212" s="58">
        <v>44497</v>
      </c>
      <c r="K2212" s="45" t="s">
        <v>356</v>
      </c>
      <c r="L2212" s="45" t="s">
        <v>2343</v>
      </c>
    </row>
    <row r="2213" spans="1:12">
      <c r="A2213" s="16">
        <v>2210</v>
      </c>
      <c r="B2213" s="47" t="s">
        <v>3098</v>
      </c>
      <c r="C2213" s="47" t="s">
        <v>395</v>
      </c>
      <c r="D2213" s="47" t="s">
        <v>2045</v>
      </c>
      <c r="E2213" s="27">
        <v>3117.3</v>
      </c>
      <c r="F2213" s="17">
        <v>5945313</v>
      </c>
      <c r="G2213" s="47" t="s">
        <v>3099</v>
      </c>
      <c r="H2213" s="47" t="s">
        <v>1951</v>
      </c>
      <c r="I2213" s="57">
        <v>42305</v>
      </c>
      <c r="J2213" s="57">
        <v>44497</v>
      </c>
      <c r="K2213" s="47" t="s">
        <v>456</v>
      </c>
      <c r="L2213" s="47" t="s">
        <v>3085</v>
      </c>
    </row>
    <row r="2214" spans="1:12">
      <c r="A2214" s="14">
        <v>2211</v>
      </c>
      <c r="B2214" s="45" t="s">
        <v>3138</v>
      </c>
      <c r="C2214" s="45" t="s">
        <v>395</v>
      </c>
      <c r="D2214" s="45" t="s">
        <v>3139</v>
      </c>
      <c r="E2214" s="25">
        <v>332.38</v>
      </c>
      <c r="F2214" s="15">
        <v>5994993</v>
      </c>
      <c r="G2214" s="45" t="s">
        <v>3140</v>
      </c>
      <c r="H2214" s="45" t="s">
        <v>1951</v>
      </c>
      <c r="I2214" s="58">
        <v>42305</v>
      </c>
      <c r="J2214" s="58">
        <v>44497</v>
      </c>
      <c r="K2214" s="45" t="s">
        <v>1422</v>
      </c>
      <c r="L2214" s="45" t="s">
        <v>3141</v>
      </c>
    </row>
    <row r="2215" spans="1:12">
      <c r="A2215" s="16">
        <v>2212</v>
      </c>
      <c r="B2215" s="47" t="s">
        <v>3009</v>
      </c>
      <c r="C2215" s="47" t="s">
        <v>395</v>
      </c>
      <c r="D2215" s="47" t="s">
        <v>2116</v>
      </c>
      <c r="E2215" s="27">
        <v>5762.49</v>
      </c>
      <c r="F2215" s="17">
        <v>5767865</v>
      </c>
      <c r="G2215" s="47" t="s">
        <v>3010</v>
      </c>
      <c r="H2215" s="47" t="s">
        <v>2008</v>
      </c>
      <c r="I2215" s="57">
        <v>42310</v>
      </c>
      <c r="J2215" s="57">
        <v>44502</v>
      </c>
      <c r="K2215" s="47" t="s">
        <v>425</v>
      </c>
      <c r="L2215" s="47" t="s">
        <v>2124</v>
      </c>
    </row>
    <row r="2216" spans="1:12">
      <c r="A2216" s="14">
        <v>2213</v>
      </c>
      <c r="B2216" s="45" t="s">
        <v>3045</v>
      </c>
      <c r="C2216" s="45" t="s">
        <v>395</v>
      </c>
      <c r="D2216" s="45" t="s">
        <v>3046</v>
      </c>
      <c r="E2216" s="25">
        <v>9017.1200000000008</v>
      </c>
      <c r="F2216" s="15">
        <v>2095025</v>
      </c>
      <c r="G2216" s="45" t="s">
        <v>3047</v>
      </c>
      <c r="H2216" s="45" t="s">
        <v>1951</v>
      </c>
      <c r="I2216" s="58">
        <v>42310</v>
      </c>
      <c r="J2216" s="58">
        <v>44502</v>
      </c>
      <c r="K2216" s="45" t="s">
        <v>697</v>
      </c>
      <c r="L2216" s="45" t="s">
        <v>2063</v>
      </c>
    </row>
    <row r="2217" spans="1:12">
      <c r="A2217" s="16">
        <v>2214</v>
      </c>
      <c r="B2217" s="47" t="s">
        <v>3053</v>
      </c>
      <c r="C2217" s="47" t="s">
        <v>395</v>
      </c>
      <c r="D2217" s="47" t="s">
        <v>2497</v>
      </c>
      <c r="E2217" s="27">
        <v>1278.55</v>
      </c>
      <c r="F2217" s="17">
        <v>2701391</v>
      </c>
      <c r="G2217" s="47" t="s">
        <v>3054</v>
      </c>
      <c r="H2217" s="47" t="s">
        <v>1951</v>
      </c>
      <c r="I2217" s="57">
        <v>42310</v>
      </c>
      <c r="J2217" s="57">
        <v>44502</v>
      </c>
      <c r="K2217" s="47" t="s">
        <v>708</v>
      </c>
      <c r="L2217" s="47" t="s">
        <v>2752</v>
      </c>
    </row>
    <row r="2218" spans="1:12">
      <c r="A2218" s="14">
        <v>2215</v>
      </c>
      <c r="B2218" s="45" t="s">
        <v>3210</v>
      </c>
      <c r="C2218" s="45" t="s">
        <v>395</v>
      </c>
      <c r="D2218" s="45" t="s">
        <v>3211</v>
      </c>
      <c r="E2218" s="25">
        <v>3579.58</v>
      </c>
      <c r="F2218" s="15">
        <v>5980178</v>
      </c>
      <c r="G2218" s="45" t="s">
        <v>3121</v>
      </c>
      <c r="H2218" s="45" t="s">
        <v>1951</v>
      </c>
      <c r="I2218" s="58">
        <v>42310</v>
      </c>
      <c r="J2218" s="58">
        <v>44502</v>
      </c>
      <c r="K2218" s="45" t="s">
        <v>456</v>
      </c>
      <c r="L2218" s="45" t="s">
        <v>521</v>
      </c>
    </row>
    <row r="2219" spans="1:12">
      <c r="A2219" s="16">
        <v>2216</v>
      </c>
      <c r="B2219" s="47" t="s">
        <v>3186</v>
      </c>
      <c r="C2219" s="47" t="s">
        <v>395</v>
      </c>
      <c r="D2219" s="47" t="s">
        <v>3187</v>
      </c>
      <c r="E2219" s="27">
        <v>4078.97</v>
      </c>
      <c r="F2219" s="17">
        <v>5497248</v>
      </c>
      <c r="G2219" s="47" t="s">
        <v>3188</v>
      </c>
      <c r="H2219" s="47" t="s">
        <v>1951</v>
      </c>
      <c r="I2219" s="57">
        <v>42310</v>
      </c>
      <c r="J2219" s="57">
        <v>44502</v>
      </c>
      <c r="K2219" s="47" t="s">
        <v>267</v>
      </c>
      <c r="L2219" s="47" t="s">
        <v>3189</v>
      </c>
    </row>
    <row r="2220" spans="1:12">
      <c r="A2220" s="14">
        <v>2217</v>
      </c>
      <c r="B2220" s="45" t="s">
        <v>3062</v>
      </c>
      <c r="C2220" s="45" t="s">
        <v>395</v>
      </c>
      <c r="D2220" s="45" t="s">
        <v>3063</v>
      </c>
      <c r="E2220" s="25">
        <v>2554.17</v>
      </c>
      <c r="F2220" s="15">
        <v>5210984</v>
      </c>
      <c r="G2220" s="45" t="s">
        <v>3064</v>
      </c>
      <c r="H2220" s="45" t="s">
        <v>1951</v>
      </c>
      <c r="I2220" s="58">
        <v>42310</v>
      </c>
      <c r="J2220" s="58">
        <v>44502</v>
      </c>
      <c r="K2220" s="45" t="s">
        <v>356</v>
      </c>
      <c r="L2220" s="45" t="s">
        <v>357</v>
      </c>
    </row>
    <row r="2221" spans="1:12">
      <c r="A2221" s="16">
        <v>2218</v>
      </c>
      <c r="B2221" s="47" t="s">
        <v>3193</v>
      </c>
      <c r="C2221" s="47" t="s">
        <v>395</v>
      </c>
      <c r="D2221" s="47" t="s">
        <v>2392</v>
      </c>
      <c r="E2221" s="27">
        <v>7867.89</v>
      </c>
      <c r="F2221" s="17">
        <v>5878705</v>
      </c>
      <c r="G2221" s="47" t="s">
        <v>3194</v>
      </c>
      <c r="H2221" s="47" t="s">
        <v>1951</v>
      </c>
      <c r="I2221" s="57">
        <v>42311</v>
      </c>
      <c r="J2221" s="57">
        <v>44503</v>
      </c>
      <c r="K2221" s="47" t="s">
        <v>356</v>
      </c>
      <c r="L2221" s="47" t="s">
        <v>2194</v>
      </c>
    </row>
    <row r="2222" spans="1:12">
      <c r="A2222" s="14">
        <v>2219</v>
      </c>
      <c r="B2222" s="45" t="s">
        <v>3113</v>
      </c>
      <c r="C2222" s="45" t="s">
        <v>395</v>
      </c>
      <c r="D2222" s="45" t="s">
        <v>3114</v>
      </c>
      <c r="E2222" s="25">
        <v>52898.559999999998</v>
      </c>
      <c r="F2222" s="15">
        <v>5980232</v>
      </c>
      <c r="G2222" s="45" t="s">
        <v>3115</v>
      </c>
      <c r="H2222" s="45" t="s">
        <v>1951</v>
      </c>
      <c r="I2222" s="58">
        <v>42312</v>
      </c>
      <c r="J2222" s="58">
        <v>44504</v>
      </c>
      <c r="K2222" s="45" t="s">
        <v>456</v>
      </c>
      <c r="L2222" s="45" t="s">
        <v>3116</v>
      </c>
    </row>
    <row r="2223" spans="1:12">
      <c r="A2223" s="16">
        <v>2220</v>
      </c>
      <c r="B2223" s="47" t="s">
        <v>2882</v>
      </c>
      <c r="C2223" s="47" t="s">
        <v>395</v>
      </c>
      <c r="D2223" s="47" t="s">
        <v>2136</v>
      </c>
      <c r="E2223" s="27">
        <v>4876.22</v>
      </c>
      <c r="F2223" s="17">
        <v>5938953</v>
      </c>
      <c r="G2223" s="47" t="s">
        <v>2883</v>
      </c>
      <c r="H2223" s="47" t="s">
        <v>1951</v>
      </c>
      <c r="I2223" s="57">
        <v>42312</v>
      </c>
      <c r="J2223" s="57">
        <v>44504</v>
      </c>
      <c r="K2223" s="47" t="s">
        <v>747</v>
      </c>
      <c r="L2223" s="47" t="s">
        <v>1956</v>
      </c>
    </row>
    <row r="2224" spans="1:12">
      <c r="A2224" s="14">
        <v>2221</v>
      </c>
      <c r="B2224" s="45" t="s">
        <v>3610</v>
      </c>
      <c r="C2224" s="45" t="s">
        <v>395</v>
      </c>
      <c r="D2224" s="45" t="s">
        <v>3611</v>
      </c>
      <c r="E2224" s="25">
        <v>8624.18</v>
      </c>
      <c r="F2224" s="15">
        <v>2659603</v>
      </c>
      <c r="G2224" s="45" t="s">
        <v>3612</v>
      </c>
      <c r="H2224" s="45" t="s">
        <v>1951</v>
      </c>
      <c r="I2224" s="58">
        <v>42312</v>
      </c>
      <c r="J2224" s="58">
        <v>44504</v>
      </c>
      <c r="K2224" s="45" t="s">
        <v>697</v>
      </c>
      <c r="L2224" s="45" t="s">
        <v>1562</v>
      </c>
    </row>
    <row r="2225" spans="1:12">
      <c r="A2225" s="16">
        <v>2222</v>
      </c>
      <c r="B2225" s="47" t="s">
        <v>4323</v>
      </c>
      <c r="C2225" s="47" t="s">
        <v>395</v>
      </c>
      <c r="D2225" s="47" t="s">
        <v>4324</v>
      </c>
      <c r="E2225" s="27">
        <v>47876.57</v>
      </c>
      <c r="F2225" s="17">
        <v>5984238</v>
      </c>
      <c r="G2225" s="47" t="s">
        <v>1547</v>
      </c>
      <c r="H2225" s="47" t="s">
        <v>1951</v>
      </c>
      <c r="I2225" s="57">
        <v>42312</v>
      </c>
      <c r="J2225" s="57">
        <v>44504</v>
      </c>
      <c r="K2225" s="47" t="s">
        <v>356</v>
      </c>
      <c r="L2225" s="47" t="s">
        <v>2194</v>
      </c>
    </row>
    <row r="2226" spans="1:12">
      <c r="A2226" s="14">
        <v>2223</v>
      </c>
      <c r="B2226" s="45" t="s">
        <v>3154</v>
      </c>
      <c r="C2226" s="45" t="s">
        <v>395</v>
      </c>
      <c r="D2226" s="45" t="s">
        <v>3155</v>
      </c>
      <c r="E2226" s="25">
        <v>1115.98</v>
      </c>
      <c r="F2226" s="15">
        <v>5980178</v>
      </c>
      <c r="G2226" s="45" t="s">
        <v>3121</v>
      </c>
      <c r="H2226" s="45" t="s">
        <v>1951</v>
      </c>
      <c r="I2226" s="58">
        <v>42312</v>
      </c>
      <c r="J2226" s="58">
        <v>44504</v>
      </c>
      <c r="K2226" s="45" t="s">
        <v>356</v>
      </c>
      <c r="L2226" s="45" t="s">
        <v>2080</v>
      </c>
    </row>
    <row r="2227" spans="1:12">
      <c r="A2227" s="16">
        <v>2224</v>
      </c>
      <c r="B2227" s="47" t="s">
        <v>4260</v>
      </c>
      <c r="C2227" s="47" t="s">
        <v>395</v>
      </c>
      <c r="D2227" s="47" t="s">
        <v>3614</v>
      </c>
      <c r="E2227" s="27">
        <v>2783.94</v>
      </c>
      <c r="F2227" s="17">
        <v>6416551</v>
      </c>
      <c r="G2227" s="47" t="s">
        <v>4261</v>
      </c>
      <c r="H2227" s="47" t="s">
        <v>1951</v>
      </c>
      <c r="I2227" s="57">
        <v>42312</v>
      </c>
      <c r="J2227" s="57">
        <v>44504</v>
      </c>
      <c r="K2227" s="47" t="s">
        <v>1420</v>
      </c>
      <c r="L2227" s="47" t="s">
        <v>2858</v>
      </c>
    </row>
    <row r="2228" spans="1:12">
      <c r="A2228" s="14">
        <v>2225</v>
      </c>
      <c r="B2228" s="45" t="s">
        <v>3102</v>
      </c>
      <c r="C2228" s="45" t="s">
        <v>395</v>
      </c>
      <c r="D2228" s="45" t="s">
        <v>3103</v>
      </c>
      <c r="E2228" s="25">
        <v>9944.4</v>
      </c>
      <c r="F2228" s="15">
        <v>5980364</v>
      </c>
      <c r="G2228" s="45" t="s">
        <v>3089</v>
      </c>
      <c r="H2228" s="45" t="s">
        <v>1951</v>
      </c>
      <c r="I2228" s="58">
        <v>42312</v>
      </c>
      <c r="J2228" s="58">
        <v>44504</v>
      </c>
      <c r="K2228" s="45" t="s">
        <v>456</v>
      </c>
      <c r="L2228" s="45" t="s">
        <v>3085</v>
      </c>
    </row>
    <row r="2229" spans="1:12">
      <c r="A2229" s="16">
        <v>2226</v>
      </c>
      <c r="B2229" s="47" t="s">
        <v>3057</v>
      </c>
      <c r="C2229" s="47" t="s">
        <v>395</v>
      </c>
      <c r="D2229" s="47" t="s">
        <v>3058</v>
      </c>
      <c r="E2229" s="27">
        <v>1745.81</v>
      </c>
      <c r="F2229" s="17">
        <v>5947243</v>
      </c>
      <c r="G2229" s="47" t="s">
        <v>3059</v>
      </c>
      <c r="H2229" s="47" t="s">
        <v>1951</v>
      </c>
      <c r="I2229" s="57">
        <v>42312</v>
      </c>
      <c r="J2229" s="57">
        <v>44504</v>
      </c>
      <c r="K2229" s="47" t="s">
        <v>356</v>
      </c>
      <c r="L2229" s="47" t="s">
        <v>1987</v>
      </c>
    </row>
    <row r="2230" spans="1:12">
      <c r="A2230" s="14">
        <v>2227</v>
      </c>
      <c r="B2230" s="45" t="s">
        <v>3087</v>
      </c>
      <c r="C2230" s="45" t="s">
        <v>395</v>
      </c>
      <c r="D2230" s="45" t="s">
        <v>3088</v>
      </c>
      <c r="E2230" s="25">
        <v>8335.4</v>
      </c>
      <c r="F2230" s="15">
        <v>5980364</v>
      </c>
      <c r="G2230" s="45" t="s">
        <v>3089</v>
      </c>
      <c r="H2230" s="45" t="s">
        <v>1951</v>
      </c>
      <c r="I2230" s="58">
        <v>42312</v>
      </c>
      <c r="J2230" s="58">
        <v>44504</v>
      </c>
      <c r="K2230" s="45" t="s">
        <v>456</v>
      </c>
      <c r="L2230" s="45" t="s">
        <v>3085</v>
      </c>
    </row>
    <row r="2231" spans="1:12">
      <c r="A2231" s="16">
        <v>2228</v>
      </c>
      <c r="B2231" s="47" t="s">
        <v>3170</v>
      </c>
      <c r="C2231" s="47" t="s">
        <v>395</v>
      </c>
      <c r="D2231" s="47" t="s">
        <v>2905</v>
      </c>
      <c r="E2231" s="27">
        <v>4967.5</v>
      </c>
      <c r="F2231" s="17">
        <v>5921694</v>
      </c>
      <c r="G2231" s="47" t="s">
        <v>3171</v>
      </c>
      <c r="H2231" s="47" t="s">
        <v>1951</v>
      </c>
      <c r="I2231" s="57">
        <v>42312</v>
      </c>
      <c r="J2231" s="57">
        <v>44504</v>
      </c>
      <c r="K2231" s="47" t="s">
        <v>356</v>
      </c>
      <c r="L2231" s="47" t="s">
        <v>2194</v>
      </c>
    </row>
    <row r="2232" spans="1:12">
      <c r="A2232" s="14">
        <v>2229</v>
      </c>
      <c r="B2232" s="45" t="s">
        <v>3613</v>
      </c>
      <c r="C2232" s="45" t="s">
        <v>395</v>
      </c>
      <c r="D2232" s="45" t="s">
        <v>3614</v>
      </c>
      <c r="E2232" s="25">
        <v>2961.64</v>
      </c>
      <c r="F2232" s="15">
        <v>5350859</v>
      </c>
      <c r="G2232" s="45" t="s">
        <v>3615</v>
      </c>
      <c r="H2232" s="45" t="s">
        <v>1951</v>
      </c>
      <c r="I2232" s="58">
        <v>42312</v>
      </c>
      <c r="J2232" s="58">
        <v>44504</v>
      </c>
      <c r="K2232" s="45" t="s">
        <v>1420</v>
      </c>
      <c r="L2232" s="45" t="s">
        <v>3616</v>
      </c>
    </row>
    <row r="2233" spans="1:12">
      <c r="A2233" s="16">
        <v>2230</v>
      </c>
      <c r="B2233" s="47" t="s">
        <v>2911</v>
      </c>
      <c r="C2233" s="47" t="s">
        <v>395</v>
      </c>
      <c r="D2233" s="47" t="s">
        <v>2912</v>
      </c>
      <c r="E2233" s="27">
        <v>650.44000000000005</v>
      </c>
      <c r="F2233" s="17">
        <v>5430682</v>
      </c>
      <c r="G2233" s="47" t="s">
        <v>2913</v>
      </c>
      <c r="H2233" s="47" t="s">
        <v>2008</v>
      </c>
      <c r="I2233" s="57">
        <v>42313</v>
      </c>
      <c r="J2233" s="57">
        <v>44505</v>
      </c>
      <c r="K2233" s="47" t="s">
        <v>425</v>
      </c>
      <c r="L2233" s="47" t="s">
        <v>2157</v>
      </c>
    </row>
    <row r="2234" spans="1:12">
      <c r="A2234" s="14">
        <v>2231</v>
      </c>
      <c r="B2234" s="45" t="s">
        <v>2914</v>
      </c>
      <c r="C2234" s="45" t="s">
        <v>395</v>
      </c>
      <c r="D2234" s="45" t="s">
        <v>2915</v>
      </c>
      <c r="E2234" s="25">
        <v>5829.02</v>
      </c>
      <c r="F2234" s="15">
        <v>6318592</v>
      </c>
      <c r="G2234" s="45" t="s">
        <v>1917</v>
      </c>
      <c r="H2234" s="45" t="s">
        <v>1951</v>
      </c>
      <c r="I2234" s="58">
        <v>42313</v>
      </c>
      <c r="J2234" s="58">
        <v>44505</v>
      </c>
      <c r="K2234" s="45" t="s">
        <v>747</v>
      </c>
      <c r="L2234" s="45" t="s">
        <v>2916</v>
      </c>
    </row>
    <row r="2235" spans="1:12">
      <c r="A2235" s="16">
        <v>2232</v>
      </c>
      <c r="B2235" s="47" t="s">
        <v>3212</v>
      </c>
      <c r="C2235" s="47" t="s">
        <v>395</v>
      </c>
      <c r="D2235" s="47" t="s">
        <v>3213</v>
      </c>
      <c r="E2235" s="27">
        <v>8266.67</v>
      </c>
      <c r="F2235" s="17">
        <v>5961866</v>
      </c>
      <c r="G2235" s="47" t="s">
        <v>3214</v>
      </c>
      <c r="H2235" s="47" t="s">
        <v>1951</v>
      </c>
      <c r="I2235" s="57">
        <v>42313</v>
      </c>
      <c r="J2235" s="57">
        <v>44505</v>
      </c>
      <c r="K2235" s="47" t="s">
        <v>697</v>
      </c>
      <c r="L2235" s="47" t="s">
        <v>2087</v>
      </c>
    </row>
    <row r="2236" spans="1:12">
      <c r="A2236" s="14">
        <v>2233</v>
      </c>
      <c r="B2236" s="45" t="s">
        <v>3132</v>
      </c>
      <c r="C2236" s="45" t="s">
        <v>395</v>
      </c>
      <c r="D2236" s="45" t="s">
        <v>3133</v>
      </c>
      <c r="E2236" s="25">
        <v>813.6</v>
      </c>
      <c r="F2236" s="15">
        <v>5291763</v>
      </c>
      <c r="G2236" s="45" t="s">
        <v>3134</v>
      </c>
      <c r="H2236" s="45" t="s">
        <v>1951</v>
      </c>
      <c r="I2236" s="58">
        <v>42313</v>
      </c>
      <c r="J2236" s="58">
        <v>44505</v>
      </c>
      <c r="K2236" s="45" t="s">
        <v>1422</v>
      </c>
      <c r="L2236" s="45" t="s">
        <v>3135</v>
      </c>
    </row>
    <row r="2237" spans="1:12">
      <c r="A2237" s="16">
        <v>2234</v>
      </c>
      <c r="B2237" s="47" t="s">
        <v>3215</v>
      </c>
      <c r="C2237" s="47" t="s">
        <v>395</v>
      </c>
      <c r="D2237" s="47" t="s">
        <v>3216</v>
      </c>
      <c r="E2237" s="27">
        <v>21829.59</v>
      </c>
      <c r="F2237" s="17">
        <v>5935288</v>
      </c>
      <c r="G2237" s="47" t="s">
        <v>3217</v>
      </c>
      <c r="H2237" s="47" t="s">
        <v>1951</v>
      </c>
      <c r="I2237" s="57">
        <v>42313</v>
      </c>
      <c r="J2237" s="57">
        <v>44505</v>
      </c>
      <c r="K2237" s="47" t="s">
        <v>356</v>
      </c>
      <c r="L2237" s="47" t="s">
        <v>3122</v>
      </c>
    </row>
    <row r="2238" spans="1:12">
      <c r="A2238" s="14">
        <v>2235</v>
      </c>
      <c r="B2238" s="45" t="s">
        <v>3225</v>
      </c>
      <c r="C2238" s="45" t="s">
        <v>395</v>
      </c>
      <c r="D2238" s="45" t="s">
        <v>3226</v>
      </c>
      <c r="E2238" s="25">
        <v>3052.69</v>
      </c>
      <c r="F2238" s="15">
        <v>5800323</v>
      </c>
      <c r="G2238" s="45" t="s">
        <v>2614</v>
      </c>
      <c r="H2238" s="45" t="s">
        <v>1951</v>
      </c>
      <c r="I2238" s="58">
        <v>42313</v>
      </c>
      <c r="J2238" s="58">
        <v>44505</v>
      </c>
      <c r="K2238" s="45" t="s">
        <v>1422</v>
      </c>
      <c r="L2238" s="45" t="s">
        <v>3221</v>
      </c>
    </row>
    <row r="2239" spans="1:12">
      <c r="A2239" s="16">
        <v>2236</v>
      </c>
      <c r="B2239" s="47" t="s">
        <v>2852</v>
      </c>
      <c r="C2239" s="47" t="s">
        <v>395</v>
      </c>
      <c r="D2239" s="47" t="s">
        <v>2853</v>
      </c>
      <c r="E2239" s="27">
        <v>2612.61</v>
      </c>
      <c r="F2239" s="17">
        <v>5208513</v>
      </c>
      <c r="G2239" s="47" t="s">
        <v>2854</v>
      </c>
      <c r="H2239" s="47" t="s">
        <v>1951</v>
      </c>
      <c r="I2239" s="57">
        <v>42313</v>
      </c>
      <c r="J2239" s="57">
        <v>44505</v>
      </c>
      <c r="K2239" s="47" t="s">
        <v>747</v>
      </c>
      <c r="L2239" s="47" t="s">
        <v>2792</v>
      </c>
    </row>
    <row r="2240" spans="1:12">
      <c r="A2240" s="14">
        <v>2237</v>
      </c>
      <c r="B2240" s="45" t="s">
        <v>2807</v>
      </c>
      <c r="C2240" s="45" t="s">
        <v>395</v>
      </c>
      <c r="D2240" s="45" t="s">
        <v>2808</v>
      </c>
      <c r="E2240" s="25">
        <v>2344.5100000000002</v>
      </c>
      <c r="F2240" s="15">
        <v>5885027</v>
      </c>
      <c r="G2240" s="45" t="s">
        <v>2809</v>
      </c>
      <c r="H2240" s="45" t="s">
        <v>2008</v>
      </c>
      <c r="I2240" s="58">
        <v>42313</v>
      </c>
      <c r="J2240" s="58">
        <v>44505</v>
      </c>
      <c r="K2240" s="45" t="s">
        <v>747</v>
      </c>
      <c r="L2240" s="45" t="s">
        <v>2792</v>
      </c>
    </row>
    <row r="2241" spans="1:12">
      <c r="A2241" s="16">
        <v>2238</v>
      </c>
      <c r="B2241" s="47" t="s">
        <v>3104</v>
      </c>
      <c r="C2241" s="47" t="s">
        <v>395</v>
      </c>
      <c r="D2241" s="47" t="s">
        <v>3105</v>
      </c>
      <c r="E2241" s="27">
        <v>724.33</v>
      </c>
      <c r="F2241" s="17">
        <v>5211816</v>
      </c>
      <c r="G2241" s="47" t="s">
        <v>1795</v>
      </c>
      <c r="H2241" s="47" t="s">
        <v>1951</v>
      </c>
      <c r="I2241" s="57">
        <v>42313</v>
      </c>
      <c r="J2241" s="57">
        <v>44505</v>
      </c>
      <c r="K2241" s="47" t="s">
        <v>1422</v>
      </c>
      <c r="L2241" s="47" t="s">
        <v>3012</v>
      </c>
    </row>
    <row r="2242" spans="1:12">
      <c r="A2242" s="14">
        <v>2239</v>
      </c>
      <c r="B2242" s="45" t="s">
        <v>3230</v>
      </c>
      <c r="C2242" s="45" t="s">
        <v>395</v>
      </c>
      <c r="D2242" s="45" t="s">
        <v>3231</v>
      </c>
      <c r="E2242" s="25">
        <v>2631.33</v>
      </c>
      <c r="F2242" s="15">
        <v>5935172</v>
      </c>
      <c r="G2242" s="45" t="s">
        <v>3232</v>
      </c>
      <c r="H2242" s="45" t="s">
        <v>1951</v>
      </c>
      <c r="I2242" s="58">
        <v>42313</v>
      </c>
      <c r="J2242" s="58">
        <v>44505</v>
      </c>
      <c r="K2242" s="45" t="s">
        <v>456</v>
      </c>
      <c r="L2242" s="45" t="s">
        <v>3233</v>
      </c>
    </row>
    <row r="2243" spans="1:12">
      <c r="A2243" s="16">
        <v>2240</v>
      </c>
      <c r="B2243" s="47" t="s">
        <v>3163</v>
      </c>
      <c r="C2243" s="47" t="s">
        <v>395</v>
      </c>
      <c r="D2243" s="47" t="s">
        <v>2179</v>
      </c>
      <c r="E2243" s="27">
        <v>1123.1400000000001</v>
      </c>
      <c r="F2243" s="17">
        <v>5497272</v>
      </c>
      <c r="G2243" s="47" t="s">
        <v>3164</v>
      </c>
      <c r="H2243" s="47" t="s">
        <v>1951</v>
      </c>
      <c r="I2243" s="57">
        <v>42318</v>
      </c>
      <c r="J2243" s="57">
        <v>44073</v>
      </c>
      <c r="K2243" s="47" t="s">
        <v>356</v>
      </c>
      <c r="L2243" s="47" t="s">
        <v>3165</v>
      </c>
    </row>
    <row r="2244" spans="1:12">
      <c r="A2244" s="14">
        <v>2241</v>
      </c>
      <c r="B2244" s="45" t="s">
        <v>3123</v>
      </c>
      <c r="C2244" s="45" t="s">
        <v>395</v>
      </c>
      <c r="D2244" s="45" t="s">
        <v>3124</v>
      </c>
      <c r="E2244" s="25">
        <v>527.55999999999995</v>
      </c>
      <c r="F2244" s="15">
        <v>5936985</v>
      </c>
      <c r="G2244" s="45" t="s">
        <v>3125</v>
      </c>
      <c r="H2244" s="45" t="s">
        <v>1951</v>
      </c>
      <c r="I2244" s="58">
        <v>42318</v>
      </c>
      <c r="J2244" s="58">
        <v>44510</v>
      </c>
      <c r="K2244" s="45" t="s">
        <v>356</v>
      </c>
      <c r="L2244" s="45" t="s">
        <v>2265</v>
      </c>
    </row>
    <row r="2245" spans="1:12">
      <c r="A2245" s="16">
        <v>2242</v>
      </c>
      <c r="B2245" s="47" t="s">
        <v>3227</v>
      </c>
      <c r="C2245" s="47" t="s">
        <v>395</v>
      </c>
      <c r="D2245" s="47" t="s">
        <v>3228</v>
      </c>
      <c r="E2245" s="27">
        <v>10489.29</v>
      </c>
      <c r="F2245" s="17">
        <v>5624223</v>
      </c>
      <c r="G2245" s="47" t="s">
        <v>3229</v>
      </c>
      <c r="H2245" s="47" t="s">
        <v>1951</v>
      </c>
      <c r="I2245" s="57">
        <v>42318</v>
      </c>
      <c r="J2245" s="57">
        <v>44510</v>
      </c>
      <c r="K2245" s="47" t="s">
        <v>356</v>
      </c>
      <c r="L2245" s="47" t="s">
        <v>2343</v>
      </c>
    </row>
    <row r="2246" spans="1:12">
      <c r="A2246" s="14">
        <v>2243</v>
      </c>
      <c r="B2246" s="45" t="s">
        <v>3201</v>
      </c>
      <c r="C2246" s="45" t="s">
        <v>395</v>
      </c>
      <c r="D2246" s="45" t="s">
        <v>3202</v>
      </c>
      <c r="E2246" s="25">
        <v>1318.74</v>
      </c>
      <c r="F2246" s="15">
        <v>6444911</v>
      </c>
      <c r="G2246" s="45" t="s">
        <v>3203</v>
      </c>
      <c r="H2246" s="45" t="s">
        <v>1951</v>
      </c>
      <c r="I2246" s="58">
        <v>42318</v>
      </c>
      <c r="J2246" s="58">
        <v>44510</v>
      </c>
      <c r="K2246" s="45" t="s">
        <v>456</v>
      </c>
      <c r="L2246" s="45" t="s">
        <v>457</v>
      </c>
    </row>
    <row r="2247" spans="1:12">
      <c r="A2247" s="16">
        <v>2244</v>
      </c>
      <c r="B2247" s="47" t="s">
        <v>3239</v>
      </c>
      <c r="C2247" s="47" t="s">
        <v>395</v>
      </c>
      <c r="D2247" s="47" t="s">
        <v>3240</v>
      </c>
      <c r="E2247" s="27">
        <v>1224.42</v>
      </c>
      <c r="F2247" s="17">
        <v>2711184</v>
      </c>
      <c r="G2247" s="47" t="s">
        <v>3241</v>
      </c>
      <c r="H2247" s="47" t="s">
        <v>1951</v>
      </c>
      <c r="I2247" s="57">
        <v>42318</v>
      </c>
      <c r="J2247" s="57">
        <v>44510</v>
      </c>
      <c r="K2247" s="47" t="s">
        <v>356</v>
      </c>
      <c r="L2247" s="47" t="s">
        <v>2367</v>
      </c>
    </row>
    <row r="2248" spans="1:12">
      <c r="A2248" s="14">
        <v>2245</v>
      </c>
      <c r="B2248" s="45" t="s">
        <v>3255</v>
      </c>
      <c r="C2248" s="45" t="s">
        <v>395</v>
      </c>
      <c r="D2248" s="45" t="s">
        <v>3167</v>
      </c>
      <c r="E2248" s="25">
        <v>7748.69</v>
      </c>
      <c r="F2248" s="15">
        <v>6309291</v>
      </c>
      <c r="G2248" s="45" t="s">
        <v>3256</v>
      </c>
      <c r="H2248" s="45" t="s">
        <v>2008</v>
      </c>
      <c r="I2248" s="58">
        <v>42318</v>
      </c>
      <c r="J2248" s="58">
        <v>44510</v>
      </c>
      <c r="K2248" s="45" t="s">
        <v>697</v>
      </c>
      <c r="L2248" s="45" t="s">
        <v>3257</v>
      </c>
    </row>
    <row r="2249" spans="1:12">
      <c r="A2249" s="16">
        <v>2246</v>
      </c>
      <c r="B2249" s="47" t="s">
        <v>3024</v>
      </c>
      <c r="C2249" s="47" t="s">
        <v>395</v>
      </c>
      <c r="D2249" s="47" t="s">
        <v>3025</v>
      </c>
      <c r="E2249" s="27">
        <v>2051.37</v>
      </c>
      <c r="F2249" s="17">
        <v>5931193</v>
      </c>
      <c r="G2249" s="47" t="s">
        <v>3026</v>
      </c>
      <c r="H2249" s="47" t="s">
        <v>1951</v>
      </c>
      <c r="I2249" s="57">
        <v>42318</v>
      </c>
      <c r="J2249" s="57">
        <v>44510</v>
      </c>
      <c r="K2249" s="47" t="s">
        <v>1422</v>
      </c>
      <c r="L2249" s="47" t="s">
        <v>2092</v>
      </c>
    </row>
    <row r="2250" spans="1:12">
      <c r="A2250" s="14">
        <v>2247</v>
      </c>
      <c r="B2250" s="45" t="s">
        <v>3293</v>
      </c>
      <c r="C2250" s="45" t="s">
        <v>395</v>
      </c>
      <c r="D2250" s="45" t="s">
        <v>3294</v>
      </c>
      <c r="E2250" s="25">
        <v>5597.68</v>
      </c>
      <c r="F2250" s="15">
        <v>6309291</v>
      </c>
      <c r="G2250" s="45" t="s">
        <v>3256</v>
      </c>
      <c r="H2250" s="45" t="s">
        <v>2008</v>
      </c>
      <c r="I2250" s="58">
        <v>42318</v>
      </c>
      <c r="J2250" s="58">
        <v>44510</v>
      </c>
      <c r="K2250" s="45" t="s">
        <v>697</v>
      </c>
      <c r="L2250" s="45" t="s">
        <v>2026</v>
      </c>
    </row>
    <row r="2251" spans="1:12">
      <c r="A2251" s="16">
        <v>2248</v>
      </c>
      <c r="B2251" s="47" t="s">
        <v>3311</v>
      </c>
      <c r="C2251" s="47" t="s">
        <v>395</v>
      </c>
      <c r="D2251" s="47" t="s">
        <v>1983</v>
      </c>
      <c r="E2251" s="27">
        <v>11987.31</v>
      </c>
      <c r="F2251" s="17">
        <v>5980194</v>
      </c>
      <c r="G2251" s="47" t="s">
        <v>3312</v>
      </c>
      <c r="H2251" s="47" t="s">
        <v>1951</v>
      </c>
      <c r="I2251" s="57">
        <v>42318</v>
      </c>
      <c r="J2251" s="57">
        <v>44510</v>
      </c>
      <c r="K2251" s="47" t="s">
        <v>1422</v>
      </c>
      <c r="L2251" s="47" t="s">
        <v>3247</v>
      </c>
    </row>
    <row r="2252" spans="1:12">
      <c r="A2252" s="14">
        <v>2249</v>
      </c>
      <c r="B2252" s="45" t="s">
        <v>3269</v>
      </c>
      <c r="C2252" s="45" t="s">
        <v>395</v>
      </c>
      <c r="D2252" s="45" t="s">
        <v>2192</v>
      </c>
      <c r="E2252" s="25">
        <v>6035.06</v>
      </c>
      <c r="F2252" s="15">
        <v>5909805</v>
      </c>
      <c r="G2252" s="45" t="s">
        <v>3270</v>
      </c>
      <c r="H2252" s="45" t="s">
        <v>1951</v>
      </c>
      <c r="I2252" s="58">
        <v>42318</v>
      </c>
      <c r="J2252" s="58">
        <v>44510</v>
      </c>
      <c r="K2252" s="45" t="s">
        <v>356</v>
      </c>
      <c r="L2252" s="45" t="s">
        <v>3271</v>
      </c>
    </row>
    <row r="2253" spans="1:12">
      <c r="A2253" s="16">
        <v>2250</v>
      </c>
      <c r="B2253" s="47" t="s">
        <v>8512</v>
      </c>
      <c r="C2253" s="47" t="s">
        <v>395</v>
      </c>
      <c r="D2253" s="47" t="s">
        <v>2085</v>
      </c>
      <c r="E2253" s="27">
        <v>1199.21</v>
      </c>
      <c r="F2253" s="17">
        <v>5406145</v>
      </c>
      <c r="G2253" s="47" t="s">
        <v>8513</v>
      </c>
      <c r="H2253" s="47" t="s">
        <v>1951</v>
      </c>
      <c r="I2253" s="57">
        <v>42321</v>
      </c>
      <c r="J2253" s="57">
        <v>44513</v>
      </c>
      <c r="K2253" s="47" t="s">
        <v>697</v>
      </c>
      <c r="L2253" s="47" t="s">
        <v>2087</v>
      </c>
    </row>
    <row r="2254" spans="1:12">
      <c r="A2254" s="14">
        <v>2251</v>
      </c>
      <c r="B2254" s="45" t="s">
        <v>2917</v>
      </c>
      <c r="C2254" s="45" t="s">
        <v>395</v>
      </c>
      <c r="D2254" s="45" t="s">
        <v>2918</v>
      </c>
      <c r="E2254" s="25">
        <v>6525.41</v>
      </c>
      <c r="F2254" s="15">
        <v>2715694</v>
      </c>
      <c r="G2254" s="45" t="s">
        <v>1808</v>
      </c>
      <c r="H2254" s="45" t="s">
        <v>2008</v>
      </c>
      <c r="I2254" s="58">
        <v>42321</v>
      </c>
      <c r="J2254" s="58">
        <v>44513</v>
      </c>
      <c r="K2254" s="45" t="s">
        <v>747</v>
      </c>
      <c r="L2254" s="45" t="s">
        <v>2919</v>
      </c>
    </row>
    <row r="2255" spans="1:12">
      <c r="A2255" s="16">
        <v>2252</v>
      </c>
      <c r="B2255" s="47" t="s">
        <v>3266</v>
      </c>
      <c r="C2255" s="47" t="s">
        <v>395</v>
      </c>
      <c r="D2255" s="47" t="s">
        <v>3267</v>
      </c>
      <c r="E2255" s="27">
        <v>2109.9499999999998</v>
      </c>
      <c r="F2255" s="17">
        <v>5959314</v>
      </c>
      <c r="G2255" s="47" t="s">
        <v>3268</v>
      </c>
      <c r="H2255" s="47" t="s">
        <v>1951</v>
      </c>
      <c r="I2255" s="57">
        <v>42324</v>
      </c>
      <c r="J2255" s="57">
        <v>44516</v>
      </c>
      <c r="K2255" s="47" t="s">
        <v>456</v>
      </c>
      <c r="L2255" s="47" t="s">
        <v>521</v>
      </c>
    </row>
    <row r="2256" spans="1:12">
      <c r="A2256" s="14">
        <v>2253</v>
      </c>
      <c r="B2256" s="45" t="s">
        <v>3252</v>
      </c>
      <c r="C2256" s="45" t="s">
        <v>395</v>
      </c>
      <c r="D2256" s="45" t="s">
        <v>457</v>
      </c>
      <c r="E2256" s="25">
        <v>898.45</v>
      </c>
      <c r="F2256" s="15">
        <v>5495075</v>
      </c>
      <c r="G2256" s="45" t="s">
        <v>2833</v>
      </c>
      <c r="H2256" s="45" t="s">
        <v>2008</v>
      </c>
      <c r="I2256" s="58">
        <v>42324</v>
      </c>
      <c r="J2256" s="58">
        <v>44516</v>
      </c>
      <c r="K2256" s="45" t="s">
        <v>456</v>
      </c>
      <c r="L2256" s="45" t="s">
        <v>457</v>
      </c>
    </row>
    <row r="2257" spans="1:12">
      <c r="A2257" s="16">
        <v>2254</v>
      </c>
      <c r="B2257" s="47" t="s">
        <v>3258</v>
      </c>
      <c r="C2257" s="47" t="s">
        <v>395</v>
      </c>
      <c r="D2257" s="47" t="s">
        <v>3259</v>
      </c>
      <c r="E2257" s="27">
        <v>2640.49</v>
      </c>
      <c r="F2257" s="17">
        <v>5946107</v>
      </c>
      <c r="G2257" s="47" t="s">
        <v>3260</v>
      </c>
      <c r="H2257" s="47" t="s">
        <v>1951</v>
      </c>
      <c r="I2257" s="57">
        <v>42326</v>
      </c>
      <c r="J2257" s="57">
        <v>44518</v>
      </c>
      <c r="K2257" s="47" t="s">
        <v>456</v>
      </c>
      <c r="L2257" s="47" t="s">
        <v>3085</v>
      </c>
    </row>
    <row r="2258" spans="1:12">
      <c r="A2258" s="14">
        <v>2255</v>
      </c>
      <c r="B2258" s="45" t="s">
        <v>2880</v>
      </c>
      <c r="C2258" s="45" t="s">
        <v>395</v>
      </c>
      <c r="D2258" s="45" t="s">
        <v>2881</v>
      </c>
      <c r="E2258" s="25">
        <v>7516.27</v>
      </c>
      <c r="F2258" s="15">
        <v>5237572</v>
      </c>
      <c r="G2258" s="45" t="s">
        <v>1669</v>
      </c>
      <c r="H2258" s="45" t="s">
        <v>1951</v>
      </c>
      <c r="I2258" s="58">
        <v>42326</v>
      </c>
      <c r="J2258" s="58">
        <v>44518</v>
      </c>
      <c r="K2258" s="45" t="s">
        <v>747</v>
      </c>
      <c r="L2258" s="45" t="s">
        <v>1956</v>
      </c>
    </row>
    <row r="2259" spans="1:12">
      <c r="A2259" s="16">
        <v>2256</v>
      </c>
      <c r="B2259" s="47" t="s">
        <v>3242</v>
      </c>
      <c r="C2259" s="47" t="s">
        <v>395</v>
      </c>
      <c r="D2259" s="47" t="s">
        <v>2343</v>
      </c>
      <c r="E2259" s="27">
        <v>2135.4</v>
      </c>
      <c r="F2259" s="17">
        <v>5596106</v>
      </c>
      <c r="G2259" s="47" t="s">
        <v>3243</v>
      </c>
      <c r="H2259" s="47" t="s">
        <v>1951</v>
      </c>
      <c r="I2259" s="57">
        <v>42326</v>
      </c>
      <c r="J2259" s="57">
        <v>44518</v>
      </c>
      <c r="K2259" s="47" t="s">
        <v>456</v>
      </c>
      <c r="L2259" s="47" t="s">
        <v>457</v>
      </c>
    </row>
    <row r="2260" spans="1:12">
      <c r="A2260" s="14">
        <v>2257</v>
      </c>
      <c r="B2260" s="45" t="s">
        <v>4277</v>
      </c>
      <c r="C2260" s="45" t="s">
        <v>395</v>
      </c>
      <c r="D2260" s="45" t="s">
        <v>2206</v>
      </c>
      <c r="E2260" s="25">
        <v>2046.05</v>
      </c>
      <c r="F2260" s="15">
        <v>6079172</v>
      </c>
      <c r="G2260" s="45" t="s">
        <v>4278</v>
      </c>
      <c r="H2260" s="45" t="s">
        <v>1951</v>
      </c>
      <c r="I2260" s="58">
        <v>42327</v>
      </c>
      <c r="J2260" s="58">
        <v>44519</v>
      </c>
      <c r="K2260" s="45" t="s">
        <v>697</v>
      </c>
      <c r="L2260" s="45" t="s">
        <v>2363</v>
      </c>
    </row>
    <row r="2261" spans="1:12">
      <c r="A2261" s="16">
        <v>2258</v>
      </c>
      <c r="B2261" s="47" t="s">
        <v>3272</v>
      </c>
      <c r="C2261" s="47" t="s">
        <v>395</v>
      </c>
      <c r="D2261" s="47" t="s">
        <v>2206</v>
      </c>
      <c r="E2261" s="27">
        <v>9575.68</v>
      </c>
      <c r="F2261" s="17">
        <v>6099068</v>
      </c>
      <c r="G2261" s="47" t="s">
        <v>3273</v>
      </c>
      <c r="H2261" s="47" t="s">
        <v>1951</v>
      </c>
      <c r="I2261" s="57">
        <v>42327</v>
      </c>
      <c r="J2261" s="57">
        <v>44519</v>
      </c>
      <c r="K2261" s="47" t="s">
        <v>697</v>
      </c>
      <c r="L2261" s="47" t="s">
        <v>2363</v>
      </c>
    </row>
    <row r="2262" spans="1:12">
      <c r="A2262" s="14">
        <v>2259</v>
      </c>
      <c r="B2262" s="45" t="s">
        <v>3166</v>
      </c>
      <c r="C2262" s="45" t="s">
        <v>395</v>
      </c>
      <c r="D2262" s="45" t="s">
        <v>3167</v>
      </c>
      <c r="E2262" s="25">
        <v>546.42999999999995</v>
      </c>
      <c r="F2262" s="15">
        <v>5863724</v>
      </c>
      <c r="G2262" s="45" t="s">
        <v>3168</v>
      </c>
      <c r="H2262" s="45" t="s">
        <v>1951</v>
      </c>
      <c r="I2262" s="58">
        <v>42327</v>
      </c>
      <c r="J2262" s="58">
        <v>44519</v>
      </c>
      <c r="K2262" s="45" t="s">
        <v>1422</v>
      </c>
      <c r="L2262" s="45" t="s">
        <v>1979</v>
      </c>
    </row>
    <row r="2263" spans="1:12">
      <c r="A2263" s="16">
        <v>2260</v>
      </c>
      <c r="B2263" s="47" t="s">
        <v>3477</v>
      </c>
      <c r="C2263" s="47" t="s">
        <v>395</v>
      </c>
      <c r="D2263" s="47" t="s">
        <v>2037</v>
      </c>
      <c r="E2263" s="27">
        <v>1774.82</v>
      </c>
      <c r="F2263" s="17">
        <v>5299896</v>
      </c>
      <c r="G2263" s="47" t="s">
        <v>3478</v>
      </c>
      <c r="H2263" s="47" t="s">
        <v>1951</v>
      </c>
      <c r="I2263" s="57">
        <v>42328</v>
      </c>
      <c r="J2263" s="57">
        <v>44520</v>
      </c>
      <c r="K2263" s="47" t="s">
        <v>1422</v>
      </c>
      <c r="L2263" s="47" t="s">
        <v>2037</v>
      </c>
    </row>
    <row r="2264" spans="1:12">
      <c r="A2264" s="14">
        <v>2261</v>
      </c>
      <c r="B2264" s="45" t="s">
        <v>3427</v>
      </c>
      <c r="C2264" s="45" t="s">
        <v>395</v>
      </c>
      <c r="D2264" s="45" t="s">
        <v>3428</v>
      </c>
      <c r="E2264" s="25">
        <v>1202.4100000000001</v>
      </c>
      <c r="F2264" s="15">
        <v>5346339</v>
      </c>
      <c r="G2264" s="45" t="s">
        <v>3429</v>
      </c>
      <c r="H2264" s="45" t="s">
        <v>1951</v>
      </c>
      <c r="I2264" s="58">
        <v>42331</v>
      </c>
      <c r="J2264" s="58">
        <v>44523</v>
      </c>
      <c r="K2264" s="45" t="s">
        <v>1422</v>
      </c>
      <c r="L2264" s="45" t="s">
        <v>2092</v>
      </c>
    </row>
    <row r="2265" spans="1:12">
      <c r="A2265" s="16">
        <v>2262</v>
      </c>
      <c r="B2265" s="47" t="s">
        <v>3285</v>
      </c>
      <c r="C2265" s="47" t="s">
        <v>395</v>
      </c>
      <c r="D2265" s="47" t="s">
        <v>3286</v>
      </c>
      <c r="E2265" s="27">
        <v>743.31</v>
      </c>
      <c r="F2265" s="17">
        <v>5980453</v>
      </c>
      <c r="G2265" s="47" t="s">
        <v>8514</v>
      </c>
      <c r="H2265" s="47" t="s">
        <v>1951</v>
      </c>
      <c r="I2265" s="57">
        <v>42331</v>
      </c>
      <c r="J2265" s="57">
        <v>44523</v>
      </c>
      <c r="K2265" s="47" t="s">
        <v>697</v>
      </c>
      <c r="L2265" s="47" t="s">
        <v>3144</v>
      </c>
    </row>
    <row r="2266" spans="1:12">
      <c r="A2266" s="14">
        <v>2263</v>
      </c>
      <c r="B2266" s="45" t="s">
        <v>4169</v>
      </c>
      <c r="C2266" s="45" t="s">
        <v>395</v>
      </c>
      <c r="D2266" s="45" t="s">
        <v>3286</v>
      </c>
      <c r="E2266" s="25">
        <v>616.54999999999995</v>
      </c>
      <c r="F2266" s="15">
        <v>3435474</v>
      </c>
      <c r="G2266" s="45" t="s">
        <v>4170</v>
      </c>
      <c r="H2266" s="45" t="s">
        <v>1951</v>
      </c>
      <c r="I2266" s="58">
        <v>42331</v>
      </c>
      <c r="J2266" s="58">
        <v>44523</v>
      </c>
      <c r="K2266" s="45" t="s">
        <v>697</v>
      </c>
      <c r="L2266" s="45" t="s">
        <v>3411</v>
      </c>
    </row>
    <row r="2267" spans="1:12">
      <c r="A2267" s="16">
        <v>2264</v>
      </c>
      <c r="B2267" s="47" t="s">
        <v>3290</v>
      </c>
      <c r="C2267" s="47" t="s">
        <v>395</v>
      </c>
      <c r="D2267" s="47" t="s">
        <v>3291</v>
      </c>
      <c r="E2267" s="27">
        <v>330.43</v>
      </c>
      <c r="F2267" s="17">
        <v>5935113</v>
      </c>
      <c r="G2267" s="47" t="s">
        <v>3292</v>
      </c>
      <c r="H2267" s="47" t="s">
        <v>1951</v>
      </c>
      <c r="I2267" s="57">
        <v>42331</v>
      </c>
      <c r="J2267" s="57">
        <v>44523</v>
      </c>
      <c r="K2267" s="47" t="s">
        <v>356</v>
      </c>
      <c r="L2267" s="47" t="s">
        <v>2080</v>
      </c>
    </row>
    <row r="2268" spans="1:12">
      <c r="A2268" s="14">
        <v>2265</v>
      </c>
      <c r="B2268" s="45" t="s">
        <v>3445</v>
      </c>
      <c r="C2268" s="45" t="s">
        <v>395</v>
      </c>
      <c r="D2268" s="45" t="s">
        <v>3221</v>
      </c>
      <c r="E2268" s="25">
        <v>1638.94</v>
      </c>
      <c r="F2268" s="15">
        <v>5248809</v>
      </c>
      <c r="G2268" s="45" t="s">
        <v>3041</v>
      </c>
      <c r="H2268" s="45" t="s">
        <v>2008</v>
      </c>
      <c r="I2268" s="58">
        <v>42333</v>
      </c>
      <c r="J2268" s="58">
        <v>44525</v>
      </c>
      <c r="K2268" s="45" t="s">
        <v>1422</v>
      </c>
      <c r="L2268" s="45" t="s">
        <v>3446</v>
      </c>
    </row>
    <row r="2269" spans="1:12">
      <c r="A2269" s="16">
        <v>2266</v>
      </c>
      <c r="B2269" s="47" t="s">
        <v>3253</v>
      </c>
      <c r="C2269" s="47" t="s">
        <v>395</v>
      </c>
      <c r="D2269" s="47" t="s">
        <v>3254</v>
      </c>
      <c r="E2269" s="27">
        <v>1236.31</v>
      </c>
      <c r="F2269" s="17">
        <v>5830974</v>
      </c>
      <c r="G2269" s="47" t="s">
        <v>1652</v>
      </c>
      <c r="H2269" s="47" t="s">
        <v>1951</v>
      </c>
      <c r="I2269" s="57">
        <v>42333</v>
      </c>
      <c r="J2269" s="57">
        <v>44525</v>
      </c>
      <c r="K2269" s="47" t="s">
        <v>356</v>
      </c>
      <c r="L2269" s="47" t="s">
        <v>3038</v>
      </c>
    </row>
    <row r="2270" spans="1:12">
      <c r="A2270" s="14">
        <v>2267</v>
      </c>
      <c r="B2270" s="45" t="s">
        <v>3327</v>
      </c>
      <c r="C2270" s="45" t="s">
        <v>395</v>
      </c>
      <c r="D2270" s="45" t="s">
        <v>3328</v>
      </c>
      <c r="E2270" s="25">
        <v>4399.2299999999996</v>
      </c>
      <c r="F2270" s="15">
        <v>6261485</v>
      </c>
      <c r="G2270" s="45" t="s">
        <v>3329</v>
      </c>
      <c r="H2270" s="45" t="s">
        <v>2008</v>
      </c>
      <c r="I2270" s="58">
        <v>42340</v>
      </c>
      <c r="J2270" s="58">
        <v>44532</v>
      </c>
      <c r="K2270" s="45" t="s">
        <v>425</v>
      </c>
      <c r="L2270" s="45" t="s">
        <v>2054</v>
      </c>
    </row>
    <row r="2271" spans="1:12">
      <c r="A2271" s="16">
        <v>2268</v>
      </c>
      <c r="B2271" s="47" t="s">
        <v>3035</v>
      </c>
      <c r="C2271" s="47" t="s">
        <v>395</v>
      </c>
      <c r="D2271" s="47" t="s">
        <v>3036</v>
      </c>
      <c r="E2271" s="27">
        <v>2544.7199999999998</v>
      </c>
      <c r="F2271" s="17">
        <v>5882346</v>
      </c>
      <c r="G2271" s="47" t="s">
        <v>3037</v>
      </c>
      <c r="H2271" s="47" t="s">
        <v>1951</v>
      </c>
      <c r="I2271" s="57">
        <v>42340</v>
      </c>
      <c r="J2271" s="57">
        <v>44532</v>
      </c>
      <c r="K2271" s="47" t="s">
        <v>356</v>
      </c>
      <c r="L2271" s="47" t="s">
        <v>3038</v>
      </c>
    </row>
    <row r="2272" spans="1:12">
      <c r="A2272" s="14">
        <v>2269</v>
      </c>
      <c r="B2272" s="45" t="s">
        <v>3323</v>
      </c>
      <c r="C2272" s="45" t="s">
        <v>395</v>
      </c>
      <c r="D2272" s="45" t="s">
        <v>3325</v>
      </c>
      <c r="E2272" s="25">
        <v>13361.17</v>
      </c>
      <c r="F2272" s="15">
        <v>6146511</v>
      </c>
      <c r="G2272" s="45" t="s">
        <v>3326</v>
      </c>
      <c r="H2272" s="45" t="s">
        <v>1951</v>
      </c>
      <c r="I2272" s="58">
        <v>42340</v>
      </c>
      <c r="J2272" s="58">
        <v>44532</v>
      </c>
      <c r="K2272" s="45" t="s">
        <v>456</v>
      </c>
      <c r="L2272" s="45" t="s">
        <v>2049</v>
      </c>
    </row>
    <row r="2273" spans="1:12">
      <c r="A2273" s="16">
        <v>2270</v>
      </c>
      <c r="B2273" s="47" t="s">
        <v>2634</v>
      </c>
      <c r="C2273" s="47" t="s">
        <v>395</v>
      </c>
      <c r="D2273" s="47" t="s">
        <v>2635</v>
      </c>
      <c r="E2273" s="27">
        <v>1553.45</v>
      </c>
      <c r="F2273" s="17">
        <v>5925614</v>
      </c>
      <c r="G2273" s="47" t="s">
        <v>2636</v>
      </c>
      <c r="H2273" s="47" t="s">
        <v>1951</v>
      </c>
      <c r="I2273" s="57">
        <v>42340</v>
      </c>
      <c r="J2273" s="57">
        <v>44532</v>
      </c>
      <c r="K2273" s="47" t="s">
        <v>663</v>
      </c>
      <c r="L2273" s="47" t="s">
        <v>2637</v>
      </c>
    </row>
    <row r="2274" spans="1:12">
      <c r="A2274" s="14">
        <v>2271</v>
      </c>
      <c r="B2274" s="45" t="s">
        <v>3308</v>
      </c>
      <c r="C2274" s="45" t="s">
        <v>395</v>
      </c>
      <c r="D2274" s="45" t="s">
        <v>3309</v>
      </c>
      <c r="E2274" s="25">
        <v>4937.67</v>
      </c>
      <c r="F2274" s="15">
        <v>5961254</v>
      </c>
      <c r="G2274" s="45" t="s">
        <v>3310</v>
      </c>
      <c r="H2274" s="45" t="s">
        <v>1951</v>
      </c>
      <c r="I2274" s="58">
        <v>42340</v>
      </c>
      <c r="J2274" s="58">
        <v>44532</v>
      </c>
      <c r="K2274" s="45" t="s">
        <v>724</v>
      </c>
      <c r="L2274" s="45" t="s">
        <v>2227</v>
      </c>
    </row>
    <row r="2275" spans="1:12">
      <c r="A2275" s="16">
        <v>2272</v>
      </c>
      <c r="B2275" s="47" t="s">
        <v>8515</v>
      </c>
      <c r="C2275" s="47" t="s">
        <v>395</v>
      </c>
      <c r="D2275" s="47" t="s">
        <v>8516</v>
      </c>
      <c r="E2275" s="27">
        <v>879.52</v>
      </c>
      <c r="F2275" s="17">
        <v>5747392</v>
      </c>
      <c r="G2275" s="47" t="s">
        <v>8517</v>
      </c>
      <c r="H2275" s="47" t="s">
        <v>1951</v>
      </c>
      <c r="I2275" s="57">
        <v>42340</v>
      </c>
      <c r="J2275" s="57">
        <v>44532</v>
      </c>
      <c r="K2275" s="47" t="s">
        <v>1422</v>
      </c>
      <c r="L2275" s="47" t="s">
        <v>3141</v>
      </c>
    </row>
    <row r="2276" spans="1:12">
      <c r="A2276" s="14">
        <v>2273</v>
      </c>
      <c r="B2276" s="45" t="s">
        <v>2898</v>
      </c>
      <c r="C2276" s="45" t="s">
        <v>395</v>
      </c>
      <c r="D2276" s="45" t="s">
        <v>2899</v>
      </c>
      <c r="E2276" s="25">
        <v>4884.68</v>
      </c>
      <c r="F2276" s="15">
        <v>5085152</v>
      </c>
      <c r="G2276" s="45" t="s">
        <v>2900</v>
      </c>
      <c r="H2276" s="45" t="s">
        <v>1951</v>
      </c>
      <c r="I2276" s="58">
        <v>42340</v>
      </c>
      <c r="J2276" s="58">
        <v>44532</v>
      </c>
      <c r="K2276" s="45" t="s">
        <v>747</v>
      </c>
      <c r="L2276" s="45" t="s">
        <v>1999</v>
      </c>
    </row>
    <row r="2277" spans="1:12">
      <c r="A2277" s="16">
        <v>2274</v>
      </c>
      <c r="B2277" s="47" t="s">
        <v>3299</v>
      </c>
      <c r="C2277" s="47" t="s">
        <v>395</v>
      </c>
      <c r="D2277" s="47" t="s">
        <v>3300</v>
      </c>
      <c r="E2277" s="27">
        <v>7403.29</v>
      </c>
      <c r="F2277" s="17">
        <v>5984033</v>
      </c>
      <c r="G2277" s="47" t="s">
        <v>3301</v>
      </c>
      <c r="H2277" s="47" t="s">
        <v>1951</v>
      </c>
      <c r="I2277" s="57">
        <v>42342</v>
      </c>
      <c r="J2277" s="57">
        <v>44534</v>
      </c>
      <c r="K2277" s="47" t="s">
        <v>456</v>
      </c>
      <c r="L2277" s="47" t="s">
        <v>3233</v>
      </c>
    </row>
    <row r="2278" spans="1:12">
      <c r="A2278" s="14">
        <v>2275</v>
      </c>
      <c r="B2278" s="45" t="s">
        <v>3336</v>
      </c>
      <c r="C2278" s="45" t="s">
        <v>395</v>
      </c>
      <c r="D2278" s="45" t="s">
        <v>3338</v>
      </c>
      <c r="E2278" s="25">
        <v>2290.86</v>
      </c>
      <c r="F2278" s="15">
        <v>5857066</v>
      </c>
      <c r="G2278" s="45" t="s">
        <v>2788</v>
      </c>
      <c r="H2278" s="45" t="s">
        <v>1951</v>
      </c>
      <c r="I2278" s="58">
        <v>42345</v>
      </c>
      <c r="J2278" s="58">
        <v>44537</v>
      </c>
      <c r="K2278" s="45" t="s">
        <v>1422</v>
      </c>
      <c r="L2278" s="45" t="s">
        <v>471</v>
      </c>
    </row>
    <row r="2279" spans="1:12">
      <c r="A2279" s="16">
        <v>2276</v>
      </c>
      <c r="B2279" s="47" t="s">
        <v>3274</v>
      </c>
      <c r="C2279" s="47" t="s">
        <v>395</v>
      </c>
      <c r="D2279" s="47" t="s">
        <v>3275</v>
      </c>
      <c r="E2279" s="27">
        <v>7802.71</v>
      </c>
      <c r="F2279" s="17">
        <v>5864399</v>
      </c>
      <c r="G2279" s="47" t="s">
        <v>8518</v>
      </c>
      <c r="H2279" s="47" t="s">
        <v>1951</v>
      </c>
      <c r="I2279" s="57">
        <v>42345</v>
      </c>
      <c r="J2279" s="57">
        <v>44537</v>
      </c>
      <c r="K2279" s="47" t="s">
        <v>1422</v>
      </c>
      <c r="L2279" s="47" t="s">
        <v>3221</v>
      </c>
    </row>
    <row r="2280" spans="1:12">
      <c r="A2280" s="14">
        <v>2277</v>
      </c>
      <c r="B2280" s="45" t="s">
        <v>3374</v>
      </c>
      <c r="C2280" s="45" t="s">
        <v>395</v>
      </c>
      <c r="D2280" s="45" t="s">
        <v>3375</v>
      </c>
      <c r="E2280" s="25">
        <v>4030.62</v>
      </c>
      <c r="F2280" s="15">
        <v>5955963</v>
      </c>
      <c r="G2280" s="45" t="s">
        <v>3376</v>
      </c>
      <c r="H2280" s="45" t="s">
        <v>1951</v>
      </c>
      <c r="I2280" s="58">
        <v>42347</v>
      </c>
      <c r="J2280" s="58">
        <v>44539</v>
      </c>
      <c r="K2280" s="45" t="s">
        <v>356</v>
      </c>
      <c r="L2280" s="45" t="s">
        <v>357</v>
      </c>
    </row>
    <row r="2281" spans="1:12">
      <c r="A2281" s="16">
        <v>2278</v>
      </c>
      <c r="B2281" s="47" t="s">
        <v>8519</v>
      </c>
      <c r="C2281" s="47" t="s">
        <v>395</v>
      </c>
      <c r="D2281" s="47" t="s">
        <v>8520</v>
      </c>
      <c r="E2281" s="27">
        <v>4719.93</v>
      </c>
      <c r="F2281" s="17">
        <v>6020291</v>
      </c>
      <c r="G2281" s="47" t="s">
        <v>3573</v>
      </c>
      <c r="H2281" s="47" t="s">
        <v>1946</v>
      </c>
      <c r="I2281" s="57">
        <v>42347</v>
      </c>
      <c r="J2281" s="57">
        <v>44539</v>
      </c>
      <c r="K2281" s="47" t="s">
        <v>1303</v>
      </c>
      <c r="L2281" s="47" t="s">
        <v>2926</v>
      </c>
    </row>
    <row r="2282" spans="1:12">
      <c r="A2282" s="14">
        <v>2279</v>
      </c>
      <c r="B2282" s="45" t="s">
        <v>3334</v>
      </c>
      <c r="C2282" s="45" t="s">
        <v>395</v>
      </c>
      <c r="D2282" s="45" t="s">
        <v>3143</v>
      </c>
      <c r="E2282" s="25">
        <v>10485.59</v>
      </c>
      <c r="F2282" s="15">
        <v>2747707</v>
      </c>
      <c r="G2282" s="45" t="s">
        <v>3335</v>
      </c>
      <c r="H2282" s="45" t="s">
        <v>1951</v>
      </c>
      <c r="I2282" s="58">
        <v>42347</v>
      </c>
      <c r="J2282" s="58">
        <v>44539</v>
      </c>
      <c r="K2282" s="45" t="s">
        <v>697</v>
      </c>
      <c r="L2282" s="45" t="s">
        <v>3144</v>
      </c>
    </row>
    <row r="2283" spans="1:12">
      <c r="A2283" s="16">
        <v>2280</v>
      </c>
      <c r="B2283" s="47" t="s">
        <v>3571</v>
      </c>
      <c r="C2283" s="47" t="s">
        <v>395</v>
      </c>
      <c r="D2283" s="47" t="s">
        <v>3572</v>
      </c>
      <c r="E2283" s="27">
        <v>2006.2</v>
      </c>
      <c r="F2283" s="17">
        <v>6020291</v>
      </c>
      <c r="G2283" s="47" t="s">
        <v>3573</v>
      </c>
      <c r="H2283" s="47" t="s">
        <v>1946</v>
      </c>
      <c r="I2283" s="57">
        <v>42347</v>
      </c>
      <c r="J2283" s="57">
        <v>44539</v>
      </c>
      <c r="K2283" s="47" t="s">
        <v>1303</v>
      </c>
      <c r="L2283" s="47" t="s">
        <v>2926</v>
      </c>
    </row>
    <row r="2284" spans="1:12">
      <c r="A2284" s="14">
        <v>2281</v>
      </c>
      <c r="B2284" s="45" t="s">
        <v>4007</v>
      </c>
      <c r="C2284" s="45" t="s">
        <v>395</v>
      </c>
      <c r="D2284" s="45" t="s">
        <v>2899</v>
      </c>
      <c r="E2284" s="25">
        <v>851.6</v>
      </c>
      <c r="F2284" s="15">
        <v>6162711</v>
      </c>
      <c r="G2284" s="45" t="s">
        <v>3464</v>
      </c>
      <c r="H2284" s="45" t="s">
        <v>2008</v>
      </c>
      <c r="I2284" s="58">
        <v>42347</v>
      </c>
      <c r="J2284" s="58">
        <v>44539</v>
      </c>
      <c r="K2284" s="45" t="s">
        <v>697</v>
      </c>
      <c r="L2284" s="45" t="s">
        <v>3465</v>
      </c>
    </row>
    <row r="2285" spans="1:12">
      <c r="A2285" s="16">
        <v>2282</v>
      </c>
      <c r="B2285" s="47" t="s">
        <v>3463</v>
      </c>
      <c r="C2285" s="47" t="s">
        <v>395</v>
      </c>
      <c r="D2285" s="47" t="s">
        <v>2899</v>
      </c>
      <c r="E2285" s="27">
        <v>1591.29</v>
      </c>
      <c r="F2285" s="17">
        <v>6162711</v>
      </c>
      <c r="G2285" s="47" t="s">
        <v>3464</v>
      </c>
      <c r="H2285" s="47" t="s">
        <v>2008</v>
      </c>
      <c r="I2285" s="57">
        <v>42347</v>
      </c>
      <c r="J2285" s="57">
        <v>44539</v>
      </c>
      <c r="K2285" s="47" t="s">
        <v>697</v>
      </c>
      <c r="L2285" s="47" t="s">
        <v>3465</v>
      </c>
    </row>
    <row r="2286" spans="1:12">
      <c r="A2286" s="14">
        <v>2283</v>
      </c>
      <c r="B2286" s="45" t="s">
        <v>3315</v>
      </c>
      <c r="C2286" s="45" t="s">
        <v>395</v>
      </c>
      <c r="D2286" s="45" t="s">
        <v>357</v>
      </c>
      <c r="E2286" s="25">
        <v>5255.59</v>
      </c>
      <c r="F2286" s="15">
        <v>5947413</v>
      </c>
      <c r="G2286" s="45" t="s">
        <v>3316</v>
      </c>
      <c r="H2286" s="45" t="s">
        <v>1951</v>
      </c>
      <c r="I2286" s="58">
        <v>42347</v>
      </c>
      <c r="J2286" s="58">
        <v>44539</v>
      </c>
      <c r="K2286" s="45" t="s">
        <v>356</v>
      </c>
      <c r="L2286" s="45" t="s">
        <v>357</v>
      </c>
    </row>
    <row r="2287" spans="1:12">
      <c r="A2287" s="16">
        <v>2284</v>
      </c>
      <c r="B2287" s="47" t="s">
        <v>3319</v>
      </c>
      <c r="C2287" s="47" t="s">
        <v>395</v>
      </c>
      <c r="D2287" s="47" t="s">
        <v>2566</v>
      </c>
      <c r="E2287" s="27">
        <v>28545.439999999999</v>
      </c>
      <c r="F2287" s="17">
        <v>5057701</v>
      </c>
      <c r="G2287" s="47" t="s">
        <v>2557</v>
      </c>
      <c r="H2287" s="47" t="s">
        <v>1951</v>
      </c>
      <c r="I2287" s="57">
        <v>42348</v>
      </c>
      <c r="J2287" s="57">
        <v>44540</v>
      </c>
      <c r="K2287" s="47" t="s">
        <v>356</v>
      </c>
      <c r="L2287" s="47" t="s">
        <v>3320</v>
      </c>
    </row>
    <row r="2288" spans="1:12">
      <c r="A2288" s="14">
        <v>2285</v>
      </c>
      <c r="B2288" s="45" t="s">
        <v>3277</v>
      </c>
      <c r="C2288" s="45" t="s">
        <v>395</v>
      </c>
      <c r="D2288" s="45" t="s">
        <v>3278</v>
      </c>
      <c r="E2288" s="25">
        <v>6158.19</v>
      </c>
      <c r="F2288" s="15">
        <v>2718391</v>
      </c>
      <c r="G2288" s="45" t="s">
        <v>1835</v>
      </c>
      <c r="H2288" s="45" t="s">
        <v>1951</v>
      </c>
      <c r="I2288" s="58">
        <v>42348</v>
      </c>
      <c r="J2288" s="58">
        <v>44540</v>
      </c>
      <c r="K2288" s="45" t="s">
        <v>1422</v>
      </c>
      <c r="L2288" s="45" t="s">
        <v>2092</v>
      </c>
    </row>
    <row r="2289" spans="1:12">
      <c r="A2289" s="16">
        <v>2286</v>
      </c>
      <c r="B2289" s="47" t="s">
        <v>3347</v>
      </c>
      <c r="C2289" s="47" t="s">
        <v>395</v>
      </c>
      <c r="D2289" s="47" t="s">
        <v>2694</v>
      </c>
      <c r="E2289" s="27">
        <v>3761.3</v>
      </c>
      <c r="F2289" s="17">
        <v>5233739</v>
      </c>
      <c r="G2289" s="47" t="s">
        <v>3348</v>
      </c>
      <c r="H2289" s="47" t="s">
        <v>1951</v>
      </c>
      <c r="I2289" s="57">
        <v>42348</v>
      </c>
      <c r="J2289" s="57">
        <v>44540</v>
      </c>
      <c r="K2289" s="47" t="s">
        <v>356</v>
      </c>
      <c r="L2289" s="47" t="s">
        <v>357</v>
      </c>
    </row>
    <row r="2290" spans="1:12">
      <c r="A2290" s="14">
        <v>2287</v>
      </c>
      <c r="B2290" s="45" t="s">
        <v>3313</v>
      </c>
      <c r="C2290" s="45" t="s">
        <v>395</v>
      </c>
      <c r="D2290" s="45" t="s">
        <v>3314</v>
      </c>
      <c r="E2290" s="25">
        <v>1932.1</v>
      </c>
      <c r="F2290" s="15">
        <v>5085152</v>
      </c>
      <c r="G2290" s="45" t="s">
        <v>2900</v>
      </c>
      <c r="H2290" s="45" t="s">
        <v>1951</v>
      </c>
      <c r="I2290" s="58">
        <v>42348</v>
      </c>
      <c r="J2290" s="58">
        <v>44540</v>
      </c>
      <c r="K2290" s="45" t="s">
        <v>456</v>
      </c>
      <c r="L2290" s="45" t="s">
        <v>457</v>
      </c>
    </row>
    <row r="2291" spans="1:12">
      <c r="A2291" s="16">
        <v>2288</v>
      </c>
      <c r="B2291" s="47" t="s">
        <v>3368</v>
      </c>
      <c r="C2291" s="47" t="s">
        <v>395</v>
      </c>
      <c r="D2291" s="47" t="s">
        <v>3369</v>
      </c>
      <c r="E2291" s="27">
        <v>326.66000000000003</v>
      </c>
      <c r="F2291" s="17">
        <v>5194997</v>
      </c>
      <c r="G2291" s="47" t="s">
        <v>2342</v>
      </c>
      <c r="H2291" s="47" t="s">
        <v>1951</v>
      </c>
      <c r="I2291" s="57">
        <v>42348</v>
      </c>
      <c r="J2291" s="57">
        <v>44540</v>
      </c>
      <c r="K2291" s="47" t="s">
        <v>356</v>
      </c>
      <c r="L2291" s="47" t="s">
        <v>1987</v>
      </c>
    </row>
    <row r="2292" spans="1:12">
      <c r="A2292" s="14">
        <v>2289</v>
      </c>
      <c r="B2292" s="45" t="s">
        <v>3488</v>
      </c>
      <c r="C2292" s="45" t="s">
        <v>395</v>
      </c>
      <c r="D2292" s="45" t="s">
        <v>3144</v>
      </c>
      <c r="E2292" s="25">
        <v>109.56</v>
      </c>
      <c r="F2292" s="15">
        <v>5481341</v>
      </c>
      <c r="G2292" s="45" t="s">
        <v>3287</v>
      </c>
      <c r="H2292" s="45" t="s">
        <v>1951</v>
      </c>
      <c r="I2292" s="58">
        <v>42349</v>
      </c>
      <c r="J2292" s="58">
        <v>44541</v>
      </c>
      <c r="K2292" s="45" t="s">
        <v>697</v>
      </c>
      <c r="L2292" s="45" t="s">
        <v>3144</v>
      </c>
    </row>
    <row r="2293" spans="1:12">
      <c r="A2293" s="16">
        <v>2290</v>
      </c>
      <c r="B2293" s="47" t="s">
        <v>3370</v>
      </c>
      <c r="C2293" s="47" t="s">
        <v>395</v>
      </c>
      <c r="D2293" s="47" t="s">
        <v>3371</v>
      </c>
      <c r="E2293" s="27">
        <v>1314.97</v>
      </c>
      <c r="F2293" s="17">
        <v>5767865</v>
      </c>
      <c r="G2293" s="47" t="s">
        <v>3010</v>
      </c>
      <c r="H2293" s="47" t="s">
        <v>2008</v>
      </c>
      <c r="I2293" s="57">
        <v>42349</v>
      </c>
      <c r="J2293" s="57">
        <v>44541</v>
      </c>
      <c r="K2293" s="47" t="s">
        <v>425</v>
      </c>
      <c r="L2293" s="47" t="s">
        <v>426</v>
      </c>
    </row>
    <row r="2294" spans="1:12">
      <c r="A2294" s="14">
        <v>2291</v>
      </c>
      <c r="B2294" s="45" t="s">
        <v>3493</v>
      </c>
      <c r="C2294" s="45" t="s">
        <v>395</v>
      </c>
      <c r="D2294" s="45" t="s">
        <v>3109</v>
      </c>
      <c r="E2294" s="25">
        <v>407.59</v>
      </c>
      <c r="F2294" s="15">
        <v>5857066</v>
      </c>
      <c r="G2294" s="45" t="s">
        <v>2788</v>
      </c>
      <c r="H2294" s="45" t="s">
        <v>1951</v>
      </c>
      <c r="I2294" s="58">
        <v>42352</v>
      </c>
      <c r="J2294" s="58">
        <v>44544</v>
      </c>
      <c r="K2294" s="45" t="s">
        <v>1422</v>
      </c>
      <c r="L2294" s="45" t="s">
        <v>3147</v>
      </c>
    </row>
    <row r="2295" spans="1:12">
      <c r="A2295" s="16">
        <v>2292</v>
      </c>
      <c r="B2295" s="47" t="s">
        <v>3531</v>
      </c>
      <c r="C2295" s="47" t="s">
        <v>395</v>
      </c>
      <c r="D2295" s="47" t="s">
        <v>3532</v>
      </c>
      <c r="E2295" s="27">
        <v>8057.16</v>
      </c>
      <c r="F2295" s="17">
        <v>5921112</v>
      </c>
      <c r="G2295" s="47" t="s">
        <v>2681</v>
      </c>
      <c r="H2295" s="47" t="s">
        <v>1951</v>
      </c>
      <c r="I2295" s="57">
        <v>42352</v>
      </c>
      <c r="J2295" s="57">
        <v>44544</v>
      </c>
      <c r="K2295" s="47" t="s">
        <v>1422</v>
      </c>
      <c r="L2295" s="47" t="s">
        <v>3533</v>
      </c>
    </row>
    <row r="2296" spans="1:12">
      <c r="A2296" s="14">
        <v>2293</v>
      </c>
      <c r="B2296" s="45" t="s">
        <v>3484</v>
      </c>
      <c r="C2296" s="45" t="s">
        <v>395</v>
      </c>
      <c r="D2296" s="45" t="s">
        <v>3165</v>
      </c>
      <c r="E2296" s="25">
        <v>9182.86</v>
      </c>
      <c r="F2296" s="15">
        <v>6146511</v>
      </c>
      <c r="G2296" s="45" t="s">
        <v>3326</v>
      </c>
      <c r="H2296" s="45" t="s">
        <v>1951</v>
      </c>
      <c r="I2296" s="58">
        <v>42353</v>
      </c>
      <c r="J2296" s="58">
        <v>44545</v>
      </c>
      <c r="K2296" s="45" t="s">
        <v>356</v>
      </c>
      <c r="L2296" s="45" t="s">
        <v>3165</v>
      </c>
    </row>
    <row r="2297" spans="1:12">
      <c r="A2297" s="16">
        <v>2294</v>
      </c>
      <c r="B2297" s="47" t="s">
        <v>3392</v>
      </c>
      <c r="C2297" s="47" t="s">
        <v>395</v>
      </c>
      <c r="D2297" s="47" t="s">
        <v>2392</v>
      </c>
      <c r="E2297" s="27">
        <v>4236.49</v>
      </c>
      <c r="F2297" s="17">
        <v>5957869</v>
      </c>
      <c r="G2297" s="47" t="s">
        <v>3393</v>
      </c>
      <c r="H2297" s="47" t="s">
        <v>1951</v>
      </c>
      <c r="I2297" s="57">
        <v>42353</v>
      </c>
      <c r="J2297" s="57">
        <v>44545</v>
      </c>
      <c r="K2297" s="47" t="s">
        <v>356</v>
      </c>
      <c r="L2297" s="47" t="s">
        <v>2194</v>
      </c>
    </row>
    <row r="2298" spans="1:12">
      <c r="A2298" s="14">
        <v>2295</v>
      </c>
      <c r="B2298" s="45" t="s">
        <v>3403</v>
      </c>
      <c r="C2298" s="45" t="s">
        <v>395</v>
      </c>
      <c r="D2298" s="45" t="s">
        <v>3404</v>
      </c>
      <c r="E2298" s="25">
        <v>11734.57</v>
      </c>
      <c r="F2298" s="15">
        <v>5962242</v>
      </c>
      <c r="G2298" s="45" t="s">
        <v>3405</v>
      </c>
      <c r="H2298" s="45" t="s">
        <v>1951</v>
      </c>
      <c r="I2298" s="58">
        <v>42353</v>
      </c>
      <c r="J2298" s="58">
        <v>44545</v>
      </c>
      <c r="K2298" s="45" t="s">
        <v>356</v>
      </c>
      <c r="L2298" s="45" t="s">
        <v>3165</v>
      </c>
    </row>
    <row r="2299" spans="1:12">
      <c r="A2299" s="16">
        <v>2296</v>
      </c>
      <c r="B2299" s="47" t="s">
        <v>3372</v>
      </c>
      <c r="C2299" s="47" t="s">
        <v>395</v>
      </c>
      <c r="D2299" s="47" t="s">
        <v>2899</v>
      </c>
      <c r="E2299" s="27">
        <v>19454.45</v>
      </c>
      <c r="F2299" s="17">
        <v>5255791</v>
      </c>
      <c r="G2299" s="47" t="s">
        <v>3373</v>
      </c>
      <c r="H2299" s="47" t="s">
        <v>1951</v>
      </c>
      <c r="I2299" s="57">
        <v>42353</v>
      </c>
      <c r="J2299" s="57">
        <v>44545</v>
      </c>
      <c r="K2299" s="47" t="s">
        <v>356</v>
      </c>
      <c r="L2299" s="47" t="s">
        <v>2968</v>
      </c>
    </row>
    <row r="2300" spans="1:12">
      <c r="A2300" s="14">
        <v>2297</v>
      </c>
      <c r="B2300" s="45" t="s">
        <v>3453</v>
      </c>
      <c r="C2300" s="45" t="s">
        <v>395</v>
      </c>
      <c r="D2300" s="45" t="s">
        <v>1983</v>
      </c>
      <c r="E2300" s="25">
        <v>3252.11</v>
      </c>
      <c r="F2300" s="15">
        <v>5065844</v>
      </c>
      <c r="G2300" s="45" t="s">
        <v>3454</v>
      </c>
      <c r="H2300" s="45" t="s">
        <v>1951</v>
      </c>
      <c r="I2300" s="58">
        <v>42353</v>
      </c>
      <c r="J2300" s="58">
        <v>44545</v>
      </c>
      <c r="K2300" s="45" t="s">
        <v>356</v>
      </c>
      <c r="L2300" s="45" t="s">
        <v>357</v>
      </c>
    </row>
    <row r="2301" spans="1:12">
      <c r="A2301" s="16">
        <v>2298</v>
      </c>
      <c r="B2301" s="47" t="s">
        <v>3849</v>
      </c>
      <c r="C2301" s="47" t="s">
        <v>395</v>
      </c>
      <c r="D2301" s="47" t="s">
        <v>2529</v>
      </c>
      <c r="E2301" s="27">
        <v>6349.83</v>
      </c>
      <c r="F2301" s="17">
        <v>2659603</v>
      </c>
      <c r="G2301" s="47" t="s">
        <v>3612</v>
      </c>
      <c r="H2301" s="47" t="s">
        <v>1951</v>
      </c>
      <c r="I2301" s="57">
        <v>42359</v>
      </c>
      <c r="J2301" s="57">
        <v>44551</v>
      </c>
      <c r="K2301" s="47" t="s">
        <v>356</v>
      </c>
      <c r="L2301" s="47" t="s">
        <v>2194</v>
      </c>
    </row>
    <row r="2302" spans="1:12">
      <c r="A2302" s="14">
        <v>2299</v>
      </c>
      <c r="B2302" s="45" t="s">
        <v>3854</v>
      </c>
      <c r="C2302" s="45" t="s">
        <v>395</v>
      </c>
      <c r="D2302" s="45" t="s">
        <v>3550</v>
      </c>
      <c r="E2302" s="25">
        <v>69.760000000000005</v>
      </c>
      <c r="F2302" s="15">
        <v>6027059</v>
      </c>
      <c r="G2302" s="45" t="s">
        <v>3855</v>
      </c>
      <c r="H2302" s="45" t="s">
        <v>1951</v>
      </c>
      <c r="I2302" s="58">
        <v>42359</v>
      </c>
      <c r="J2302" s="58">
        <v>44551</v>
      </c>
      <c r="K2302" s="45" t="s">
        <v>470</v>
      </c>
      <c r="L2302" s="45" t="s">
        <v>2307</v>
      </c>
    </row>
    <row r="2303" spans="1:12">
      <c r="A2303" s="16">
        <v>2300</v>
      </c>
      <c r="B2303" s="47" t="s">
        <v>3850</v>
      </c>
      <c r="C2303" s="47" t="s">
        <v>395</v>
      </c>
      <c r="D2303" s="47" t="s">
        <v>3851</v>
      </c>
      <c r="E2303" s="27">
        <v>28554.42</v>
      </c>
      <c r="F2303" s="17">
        <v>6169325</v>
      </c>
      <c r="G2303" s="47" t="s">
        <v>1525</v>
      </c>
      <c r="H2303" s="47" t="s">
        <v>1946</v>
      </c>
      <c r="I2303" s="57">
        <v>42359</v>
      </c>
      <c r="J2303" s="57">
        <v>44551</v>
      </c>
      <c r="K2303" s="47" t="s">
        <v>1420</v>
      </c>
      <c r="L2303" s="47" t="s">
        <v>2641</v>
      </c>
    </row>
    <row r="2304" spans="1:12">
      <c r="A2304" s="14">
        <v>2301</v>
      </c>
      <c r="B2304" s="45" t="s">
        <v>3156</v>
      </c>
      <c r="C2304" s="45" t="s">
        <v>395</v>
      </c>
      <c r="D2304" s="45" t="s">
        <v>2327</v>
      </c>
      <c r="E2304" s="25">
        <v>7055.6</v>
      </c>
      <c r="F2304" s="15">
        <v>5401577</v>
      </c>
      <c r="G2304" s="45" t="s">
        <v>1740</v>
      </c>
      <c r="H2304" s="45" t="s">
        <v>2008</v>
      </c>
      <c r="I2304" s="58">
        <v>42360</v>
      </c>
      <c r="J2304" s="58">
        <v>44552</v>
      </c>
      <c r="K2304" s="45" t="s">
        <v>1422</v>
      </c>
      <c r="L2304" s="45" t="s">
        <v>2037</v>
      </c>
    </row>
    <row r="2305" spans="1:12">
      <c r="A2305" s="16">
        <v>2302</v>
      </c>
      <c r="B2305" s="47" t="s">
        <v>3521</v>
      </c>
      <c r="C2305" s="47" t="s">
        <v>395</v>
      </c>
      <c r="D2305" s="47" t="s">
        <v>3425</v>
      </c>
      <c r="E2305" s="27">
        <v>10943.1</v>
      </c>
      <c r="F2305" s="17">
        <v>5767865</v>
      </c>
      <c r="G2305" s="47" t="s">
        <v>3010</v>
      </c>
      <c r="H2305" s="47" t="s">
        <v>2008</v>
      </c>
      <c r="I2305" s="57">
        <v>42360</v>
      </c>
      <c r="J2305" s="57">
        <v>44552</v>
      </c>
      <c r="K2305" s="47" t="s">
        <v>425</v>
      </c>
      <c r="L2305" s="47" t="s">
        <v>2110</v>
      </c>
    </row>
    <row r="2306" spans="1:12">
      <c r="A2306" s="14">
        <v>2303</v>
      </c>
      <c r="B2306" s="45" t="s">
        <v>3543</v>
      </c>
      <c r="C2306" s="45" t="s">
        <v>395</v>
      </c>
      <c r="D2306" s="45" t="s">
        <v>3544</v>
      </c>
      <c r="E2306" s="25">
        <v>8188.07</v>
      </c>
      <c r="F2306" s="15">
        <v>5767865</v>
      </c>
      <c r="G2306" s="45" t="s">
        <v>3010</v>
      </c>
      <c r="H2306" s="45" t="s">
        <v>2008</v>
      </c>
      <c r="I2306" s="58">
        <v>42360</v>
      </c>
      <c r="J2306" s="58">
        <v>44552</v>
      </c>
      <c r="K2306" s="45" t="s">
        <v>425</v>
      </c>
      <c r="L2306" s="45" t="s">
        <v>2124</v>
      </c>
    </row>
    <row r="2307" spans="1:12">
      <c r="A2307" s="16">
        <v>2304</v>
      </c>
      <c r="B2307" s="47" t="s">
        <v>4316</v>
      </c>
      <c r="C2307" s="47" t="s">
        <v>395</v>
      </c>
      <c r="D2307" s="47" t="s">
        <v>3541</v>
      </c>
      <c r="E2307" s="27">
        <v>359.42</v>
      </c>
      <c r="F2307" s="17">
        <v>6207251</v>
      </c>
      <c r="G2307" s="47" t="s">
        <v>8521</v>
      </c>
      <c r="H2307" s="47" t="s">
        <v>1946</v>
      </c>
      <c r="I2307" s="57">
        <v>42360</v>
      </c>
      <c r="J2307" s="57">
        <v>44552</v>
      </c>
      <c r="K2307" s="47" t="s">
        <v>1422</v>
      </c>
      <c r="L2307" s="47" t="s">
        <v>3343</v>
      </c>
    </row>
    <row r="2308" spans="1:12">
      <c r="A2308" s="14">
        <v>2305</v>
      </c>
      <c r="B2308" s="45" t="s">
        <v>3540</v>
      </c>
      <c r="C2308" s="45" t="s">
        <v>395</v>
      </c>
      <c r="D2308" s="45" t="s">
        <v>3541</v>
      </c>
      <c r="E2308" s="25">
        <v>5039.5200000000004</v>
      </c>
      <c r="F2308" s="15">
        <v>6207251</v>
      </c>
      <c r="G2308" s="45" t="s">
        <v>8521</v>
      </c>
      <c r="H2308" s="45" t="s">
        <v>1946</v>
      </c>
      <c r="I2308" s="58">
        <v>42360</v>
      </c>
      <c r="J2308" s="58">
        <v>44552</v>
      </c>
      <c r="K2308" s="45" t="s">
        <v>1422</v>
      </c>
      <c r="L2308" s="45" t="s">
        <v>3343</v>
      </c>
    </row>
    <row r="2309" spans="1:12">
      <c r="A2309" s="16">
        <v>2306</v>
      </c>
      <c r="B2309" s="47" t="s">
        <v>4036</v>
      </c>
      <c r="C2309" s="47" t="s">
        <v>395</v>
      </c>
      <c r="D2309" s="47" t="s">
        <v>3325</v>
      </c>
      <c r="E2309" s="27">
        <v>1250.79</v>
      </c>
      <c r="F2309" s="17">
        <v>2871114</v>
      </c>
      <c r="G2309" s="47" t="s">
        <v>3434</v>
      </c>
      <c r="H2309" s="47" t="s">
        <v>1951</v>
      </c>
      <c r="I2309" s="57">
        <v>42360</v>
      </c>
      <c r="J2309" s="57">
        <v>44552</v>
      </c>
      <c r="K2309" s="47" t="s">
        <v>697</v>
      </c>
      <c r="L2309" s="47" t="s">
        <v>3435</v>
      </c>
    </row>
    <row r="2310" spans="1:12">
      <c r="A2310" s="14">
        <v>2307</v>
      </c>
      <c r="B2310" s="45" t="s">
        <v>3479</v>
      </c>
      <c r="C2310" s="45" t="s">
        <v>395</v>
      </c>
      <c r="D2310" s="45" t="s">
        <v>2130</v>
      </c>
      <c r="E2310" s="25">
        <v>5944.88</v>
      </c>
      <c r="F2310" s="15">
        <v>2873796</v>
      </c>
      <c r="G2310" s="45" t="s">
        <v>8522</v>
      </c>
      <c r="H2310" s="45" t="s">
        <v>1951</v>
      </c>
      <c r="I2310" s="58">
        <v>42360</v>
      </c>
      <c r="J2310" s="58">
        <v>44552</v>
      </c>
      <c r="K2310" s="45" t="s">
        <v>356</v>
      </c>
      <c r="L2310" s="45" t="s">
        <v>357</v>
      </c>
    </row>
    <row r="2311" spans="1:12">
      <c r="A2311" s="16">
        <v>2308</v>
      </c>
      <c r="B2311" s="47" t="s">
        <v>8523</v>
      </c>
      <c r="C2311" s="47" t="s">
        <v>395</v>
      </c>
      <c r="D2311" s="47" t="s">
        <v>8524</v>
      </c>
      <c r="E2311" s="27">
        <v>1004.33</v>
      </c>
      <c r="F2311" s="17">
        <v>5994411</v>
      </c>
      <c r="G2311" s="47" t="s">
        <v>8525</v>
      </c>
      <c r="H2311" s="47" t="s">
        <v>1951</v>
      </c>
      <c r="I2311" s="57">
        <v>42360</v>
      </c>
      <c r="J2311" s="57">
        <v>44552</v>
      </c>
      <c r="K2311" s="47" t="s">
        <v>356</v>
      </c>
      <c r="L2311" s="47" t="s">
        <v>2367</v>
      </c>
    </row>
    <row r="2312" spans="1:12">
      <c r="A2312" s="14">
        <v>2309</v>
      </c>
      <c r="B2312" s="45" t="s">
        <v>8526</v>
      </c>
      <c r="C2312" s="45" t="s">
        <v>395</v>
      </c>
      <c r="D2312" s="45" t="s">
        <v>8527</v>
      </c>
      <c r="E2312" s="25">
        <v>578.22</v>
      </c>
      <c r="F2312" s="15">
        <v>5379334</v>
      </c>
      <c r="G2312" s="45" t="s">
        <v>4400</v>
      </c>
      <c r="H2312" s="45" t="s">
        <v>1951</v>
      </c>
      <c r="I2312" s="58">
        <v>42360</v>
      </c>
      <c r="J2312" s="58">
        <v>44552</v>
      </c>
      <c r="K2312" s="45" t="s">
        <v>1422</v>
      </c>
      <c r="L2312" s="45" t="s">
        <v>2037</v>
      </c>
    </row>
    <row r="2313" spans="1:12">
      <c r="A2313" s="16">
        <v>2310</v>
      </c>
      <c r="B2313" s="47" t="s">
        <v>3129</v>
      </c>
      <c r="C2313" s="47" t="s">
        <v>395</v>
      </c>
      <c r="D2313" s="47" t="s">
        <v>3130</v>
      </c>
      <c r="E2313" s="27">
        <v>5324.7</v>
      </c>
      <c r="F2313" s="17">
        <v>5948126</v>
      </c>
      <c r="G2313" s="47" t="s">
        <v>3131</v>
      </c>
      <c r="H2313" s="47" t="s">
        <v>1951</v>
      </c>
      <c r="I2313" s="57">
        <v>42360</v>
      </c>
      <c r="J2313" s="57">
        <v>44552</v>
      </c>
      <c r="K2313" s="47" t="s">
        <v>356</v>
      </c>
      <c r="L2313" s="47" t="s">
        <v>357</v>
      </c>
    </row>
    <row r="2314" spans="1:12">
      <c r="A2314" s="14">
        <v>2311</v>
      </c>
      <c r="B2314" s="45" t="s">
        <v>3433</v>
      </c>
      <c r="C2314" s="45" t="s">
        <v>395</v>
      </c>
      <c r="D2314" s="45" t="s">
        <v>3325</v>
      </c>
      <c r="E2314" s="25">
        <v>2136.8000000000002</v>
      </c>
      <c r="F2314" s="15">
        <v>2871114</v>
      </c>
      <c r="G2314" s="45" t="s">
        <v>3434</v>
      </c>
      <c r="H2314" s="45" t="s">
        <v>1951</v>
      </c>
      <c r="I2314" s="58">
        <v>42360</v>
      </c>
      <c r="J2314" s="58">
        <v>44552</v>
      </c>
      <c r="K2314" s="45" t="s">
        <v>697</v>
      </c>
      <c r="L2314" s="45" t="s">
        <v>3435</v>
      </c>
    </row>
    <row r="2315" spans="1:12">
      <c r="A2315" s="16">
        <v>2312</v>
      </c>
      <c r="B2315" s="47" t="s">
        <v>3356</v>
      </c>
      <c r="C2315" s="47" t="s">
        <v>395</v>
      </c>
      <c r="D2315" s="47" t="s">
        <v>3357</v>
      </c>
      <c r="E2315" s="27">
        <v>744.14</v>
      </c>
      <c r="F2315" s="17">
        <v>5922054</v>
      </c>
      <c r="G2315" s="47" t="s">
        <v>3358</v>
      </c>
      <c r="H2315" s="47" t="s">
        <v>1951</v>
      </c>
      <c r="I2315" s="57">
        <v>42360</v>
      </c>
      <c r="J2315" s="57">
        <v>44552</v>
      </c>
      <c r="K2315" s="47" t="s">
        <v>697</v>
      </c>
      <c r="L2315" s="47" t="s">
        <v>1562</v>
      </c>
    </row>
    <row r="2316" spans="1:12">
      <c r="A2316" s="14">
        <v>2313</v>
      </c>
      <c r="B2316" s="45" t="s">
        <v>3494</v>
      </c>
      <c r="C2316" s="45" t="s">
        <v>395</v>
      </c>
      <c r="D2316" s="45" t="s">
        <v>3144</v>
      </c>
      <c r="E2316" s="25">
        <v>4000.4</v>
      </c>
      <c r="F2316" s="15">
        <v>2580462</v>
      </c>
      <c r="G2316" s="45" t="s">
        <v>2595</v>
      </c>
      <c r="H2316" s="45" t="s">
        <v>1951</v>
      </c>
      <c r="I2316" s="58">
        <v>42360</v>
      </c>
      <c r="J2316" s="58">
        <v>44552</v>
      </c>
      <c r="K2316" s="45" t="s">
        <v>697</v>
      </c>
      <c r="L2316" s="45" t="s">
        <v>3144</v>
      </c>
    </row>
    <row r="2317" spans="1:12">
      <c r="A2317" s="16">
        <v>2314</v>
      </c>
      <c r="B2317" s="47" t="s">
        <v>3455</v>
      </c>
      <c r="C2317" s="47" t="s">
        <v>395</v>
      </c>
      <c r="D2317" s="47" t="s">
        <v>3456</v>
      </c>
      <c r="E2317" s="27">
        <v>1962.68</v>
      </c>
      <c r="F2317" s="17">
        <v>6049931</v>
      </c>
      <c r="G2317" s="47" t="s">
        <v>3457</v>
      </c>
      <c r="H2317" s="47" t="s">
        <v>1951</v>
      </c>
      <c r="I2317" s="57">
        <v>42360</v>
      </c>
      <c r="J2317" s="57">
        <v>44552</v>
      </c>
      <c r="K2317" s="47" t="s">
        <v>356</v>
      </c>
      <c r="L2317" s="47" t="s">
        <v>357</v>
      </c>
    </row>
    <row r="2318" spans="1:12">
      <c r="A2318" s="14">
        <v>2315</v>
      </c>
      <c r="B2318" s="45" t="s">
        <v>3513</v>
      </c>
      <c r="C2318" s="45" t="s">
        <v>395</v>
      </c>
      <c r="D2318" s="45" t="s">
        <v>2219</v>
      </c>
      <c r="E2318" s="25">
        <v>1426.97</v>
      </c>
      <c r="F2318" s="15">
        <v>5951062</v>
      </c>
      <c r="G2318" s="45" t="s">
        <v>3514</v>
      </c>
      <c r="H2318" s="45" t="s">
        <v>1951</v>
      </c>
      <c r="I2318" s="58">
        <v>42360</v>
      </c>
      <c r="J2318" s="58">
        <v>44552</v>
      </c>
      <c r="K2318" s="45" t="s">
        <v>697</v>
      </c>
      <c r="L2318" s="45" t="s">
        <v>2454</v>
      </c>
    </row>
    <row r="2319" spans="1:12">
      <c r="A2319" s="16">
        <v>2316</v>
      </c>
      <c r="B2319" s="47" t="s">
        <v>3394</v>
      </c>
      <c r="C2319" s="47" t="s">
        <v>395</v>
      </c>
      <c r="D2319" s="47" t="s">
        <v>3395</v>
      </c>
      <c r="E2319" s="27">
        <v>1938.73</v>
      </c>
      <c r="F2319" s="17">
        <v>5877539</v>
      </c>
      <c r="G2319" s="47" t="s">
        <v>3396</v>
      </c>
      <c r="H2319" s="47" t="s">
        <v>1951</v>
      </c>
      <c r="I2319" s="57">
        <v>42360</v>
      </c>
      <c r="J2319" s="57">
        <v>44552</v>
      </c>
      <c r="K2319" s="47" t="s">
        <v>356</v>
      </c>
      <c r="L2319" s="47" t="s">
        <v>2548</v>
      </c>
    </row>
    <row r="2320" spans="1:12">
      <c r="A2320" s="14">
        <v>2317</v>
      </c>
      <c r="B2320" s="45" t="s">
        <v>8528</v>
      </c>
      <c r="C2320" s="45" t="s">
        <v>395</v>
      </c>
      <c r="D2320" s="45" t="s">
        <v>8529</v>
      </c>
      <c r="E2320" s="25">
        <v>787.19</v>
      </c>
      <c r="F2320" s="15">
        <v>6285945</v>
      </c>
      <c r="G2320" s="45" t="s">
        <v>8530</v>
      </c>
      <c r="H2320" s="45" t="s">
        <v>2008</v>
      </c>
      <c r="I2320" s="58">
        <v>42360</v>
      </c>
      <c r="J2320" s="58">
        <v>44552</v>
      </c>
      <c r="K2320" s="45" t="s">
        <v>1422</v>
      </c>
      <c r="L2320" s="45" t="s">
        <v>3109</v>
      </c>
    </row>
    <row r="2321" spans="1:12">
      <c r="A2321" s="16">
        <v>2318</v>
      </c>
      <c r="B2321" s="47" t="s">
        <v>3495</v>
      </c>
      <c r="C2321" s="47" t="s">
        <v>395</v>
      </c>
      <c r="D2321" s="47" t="s">
        <v>3496</v>
      </c>
      <c r="E2321" s="27">
        <v>24805.61</v>
      </c>
      <c r="F2321" s="17">
        <v>5767865</v>
      </c>
      <c r="G2321" s="47" t="s">
        <v>3010</v>
      </c>
      <c r="H2321" s="47" t="s">
        <v>2008</v>
      </c>
      <c r="I2321" s="57">
        <v>42360</v>
      </c>
      <c r="J2321" s="57">
        <v>44552</v>
      </c>
      <c r="K2321" s="47" t="s">
        <v>708</v>
      </c>
      <c r="L2321" s="47" t="s">
        <v>3497</v>
      </c>
    </row>
    <row r="2322" spans="1:12">
      <c r="A2322" s="14">
        <v>2319</v>
      </c>
      <c r="B2322" s="45" t="s">
        <v>3466</v>
      </c>
      <c r="C2322" s="45" t="s">
        <v>395</v>
      </c>
      <c r="D2322" s="45" t="s">
        <v>2116</v>
      </c>
      <c r="E2322" s="25">
        <v>16416.96</v>
      </c>
      <c r="F2322" s="15">
        <v>5767865</v>
      </c>
      <c r="G2322" s="45" t="s">
        <v>3010</v>
      </c>
      <c r="H2322" s="45" t="s">
        <v>2008</v>
      </c>
      <c r="I2322" s="58">
        <v>42360</v>
      </c>
      <c r="J2322" s="58">
        <v>44552</v>
      </c>
      <c r="K2322" s="45" t="s">
        <v>697</v>
      </c>
      <c r="L2322" s="45" t="s">
        <v>2363</v>
      </c>
    </row>
    <row r="2323" spans="1:12">
      <c r="A2323" s="16">
        <v>2320</v>
      </c>
      <c r="B2323" s="47" t="s">
        <v>3467</v>
      </c>
      <c r="C2323" s="47" t="s">
        <v>395</v>
      </c>
      <c r="D2323" s="47" t="s">
        <v>2374</v>
      </c>
      <c r="E2323" s="27">
        <v>278.82</v>
      </c>
      <c r="F2323" s="17">
        <v>2773791</v>
      </c>
      <c r="G2323" s="47" t="s">
        <v>2654</v>
      </c>
      <c r="H2323" s="47" t="s">
        <v>1951</v>
      </c>
      <c r="I2323" s="57">
        <v>42360</v>
      </c>
      <c r="J2323" s="57">
        <v>44552</v>
      </c>
      <c r="K2323" s="47" t="s">
        <v>456</v>
      </c>
      <c r="L2323" s="47" t="s">
        <v>457</v>
      </c>
    </row>
    <row r="2324" spans="1:12">
      <c r="A2324" s="14">
        <v>2321</v>
      </c>
      <c r="B2324" s="45" t="s">
        <v>3508</v>
      </c>
      <c r="C2324" s="45" t="s">
        <v>395</v>
      </c>
      <c r="D2324" s="45" t="s">
        <v>2429</v>
      </c>
      <c r="E2324" s="25">
        <v>2398.1</v>
      </c>
      <c r="F2324" s="15">
        <v>3616452</v>
      </c>
      <c r="G2324" s="45" t="s">
        <v>8531</v>
      </c>
      <c r="H2324" s="45" t="s">
        <v>1951</v>
      </c>
      <c r="I2324" s="58">
        <v>42360</v>
      </c>
      <c r="J2324" s="58">
        <v>44552</v>
      </c>
      <c r="K2324" s="45" t="s">
        <v>425</v>
      </c>
      <c r="L2324" s="45" t="s">
        <v>3265</v>
      </c>
    </row>
    <row r="2325" spans="1:12">
      <c r="A2325" s="16">
        <v>2322</v>
      </c>
      <c r="B2325" s="47" t="s">
        <v>3377</v>
      </c>
      <c r="C2325" s="47" t="s">
        <v>395</v>
      </c>
      <c r="D2325" s="47" t="s">
        <v>3325</v>
      </c>
      <c r="E2325" s="27">
        <v>1441.63</v>
      </c>
      <c r="F2325" s="17">
        <v>5994152</v>
      </c>
      <c r="G2325" s="47" t="s">
        <v>3378</v>
      </c>
      <c r="H2325" s="47" t="s">
        <v>1951</v>
      </c>
      <c r="I2325" s="57">
        <v>42360</v>
      </c>
      <c r="J2325" s="57">
        <v>44552</v>
      </c>
      <c r="K2325" s="47" t="s">
        <v>356</v>
      </c>
      <c r="L2325" s="47" t="s">
        <v>2114</v>
      </c>
    </row>
    <row r="2326" spans="1:12">
      <c r="A2326" s="14">
        <v>2323</v>
      </c>
      <c r="B2326" s="45" t="s">
        <v>8532</v>
      </c>
      <c r="C2326" s="45" t="s">
        <v>395</v>
      </c>
      <c r="D2326" s="45" t="s">
        <v>8533</v>
      </c>
      <c r="E2326" s="25">
        <v>4069.48</v>
      </c>
      <c r="F2326" s="15">
        <v>5248248</v>
      </c>
      <c r="G2326" s="45" t="s">
        <v>8534</v>
      </c>
      <c r="H2326" s="45" t="s">
        <v>1951</v>
      </c>
      <c r="I2326" s="58">
        <v>42363</v>
      </c>
      <c r="J2326" s="58">
        <v>43459</v>
      </c>
      <c r="K2326" s="45" t="s">
        <v>425</v>
      </c>
      <c r="L2326" s="45" t="s">
        <v>2054</v>
      </c>
    </row>
    <row r="2327" spans="1:12">
      <c r="A2327" s="16">
        <v>2324</v>
      </c>
      <c r="B2327" s="47" t="s">
        <v>3637</v>
      </c>
      <c r="C2327" s="47" t="s">
        <v>395</v>
      </c>
      <c r="D2327" s="47" t="s">
        <v>2392</v>
      </c>
      <c r="E2327" s="27">
        <v>26601.57</v>
      </c>
      <c r="F2327" s="17">
        <v>5767865</v>
      </c>
      <c r="G2327" s="47" t="s">
        <v>3010</v>
      </c>
      <c r="H2327" s="47" t="s">
        <v>2008</v>
      </c>
      <c r="I2327" s="57">
        <v>42373</v>
      </c>
      <c r="J2327" s="57">
        <v>44565</v>
      </c>
      <c r="K2327" s="47" t="s">
        <v>3638</v>
      </c>
      <c r="L2327" s="47" t="s">
        <v>3639</v>
      </c>
    </row>
    <row r="2328" spans="1:12">
      <c r="A2328" s="14">
        <v>2325</v>
      </c>
      <c r="B2328" s="45" t="s">
        <v>3555</v>
      </c>
      <c r="C2328" s="45" t="s">
        <v>395</v>
      </c>
      <c r="D2328" s="45" t="s">
        <v>2553</v>
      </c>
      <c r="E2328" s="25">
        <v>75.099999999999994</v>
      </c>
      <c r="F2328" s="15">
        <v>2011239</v>
      </c>
      <c r="G2328" s="45" t="s">
        <v>1446</v>
      </c>
      <c r="H2328" s="45" t="s">
        <v>3556</v>
      </c>
      <c r="I2328" s="58">
        <v>42373</v>
      </c>
      <c r="J2328" s="58">
        <v>44565</v>
      </c>
      <c r="K2328" s="45" t="s">
        <v>456</v>
      </c>
      <c r="L2328" s="45" t="s">
        <v>457</v>
      </c>
    </row>
    <row r="2329" spans="1:12">
      <c r="A2329" s="16">
        <v>2326</v>
      </c>
      <c r="B2329" s="47" t="s">
        <v>8535</v>
      </c>
      <c r="C2329" s="47" t="s">
        <v>395</v>
      </c>
      <c r="D2329" s="47" t="s">
        <v>3221</v>
      </c>
      <c r="E2329" s="27">
        <v>3120.28</v>
      </c>
      <c r="F2329" s="17">
        <v>5864801</v>
      </c>
      <c r="G2329" s="47" t="s">
        <v>4354</v>
      </c>
      <c r="H2329" s="47" t="s">
        <v>1951</v>
      </c>
      <c r="I2329" s="57">
        <v>42373</v>
      </c>
      <c r="J2329" s="57">
        <v>44565</v>
      </c>
      <c r="K2329" s="47" t="s">
        <v>1422</v>
      </c>
      <c r="L2329" s="47" t="s">
        <v>3221</v>
      </c>
    </row>
    <row r="2330" spans="1:12">
      <c r="A2330" s="14">
        <v>2327</v>
      </c>
      <c r="B2330" s="45" t="s">
        <v>3564</v>
      </c>
      <c r="C2330" s="45" t="s">
        <v>395</v>
      </c>
      <c r="D2330" s="45" t="s">
        <v>3565</v>
      </c>
      <c r="E2330" s="25">
        <v>4814.96</v>
      </c>
      <c r="F2330" s="15">
        <v>3866033</v>
      </c>
      <c r="G2330" s="45" t="s">
        <v>8536</v>
      </c>
      <c r="H2330" s="45" t="s">
        <v>1951</v>
      </c>
      <c r="I2330" s="58">
        <v>42373</v>
      </c>
      <c r="J2330" s="58">
        <v>44565</v>
      </c>
      <c r="K2330" s="45" t="s">
        <v>356</v>
      </c>
      <c r="L2330" s="45" t="s">
        <v>3165</v>
      </c>
    </row>
    <row r="2331" spans="1:12">
      <c r="A2331" s="16">
        <v>2328</v>
      </c>
      <c r="B2331" s="47" t="s">
        <v>3568</v>
      </c>
      <c r="C2331" s="47" t="s">
        <v>395</v>
      </c>
      <c r="D2331" s="47" t="s">
        <v>3569</v>
      </c>
      <c r="E2331" s="27">
        <v>1981.62</v>
      </c>
      <c r="F2331" s="17">
        <v>5945151</v>
      </c>
      <c r="G2331" s="47" t="s">
        <v>3570</v>
      </c>
      <c r="H2331" s="47" t="s">
        <v>1951</v>
      </c>
      <c r="I2331" s="57">
        <v>42373</v>
      </c>
      <c r="J2331" s="57">
        <v>44565</v>
      </c>
      <c r="K2331" s="47" t="s">
        <v>1422</v>
      </c>
      <c r="L2331" s="47" t="s">
        <v>3182</v>
      </c>
    </row>
    <row r="2332" spans="1:12">
      <c r="A2332" s="14">
        <v>2329</v>
      </c>
      <c r="B2332" s="45" t="s">
        <v>3586</v>
      </c>
      <c r="C2332" s="45" t="s">
        <v>395</v>
      </c>
      <c r="D2332" s="45" t="s">
        <v>2056</v>
      </c>
      <c r="E2332" s="25">
        <v>2418.08</v>
      </c>
      <c r="F2332" s="15">
        <v>5556899</v>
      </c>
      <c r="G2332" s="45" t="s">
        <v>3587</v>
      </c>
      <c r="H2332" s="45" t="s">
        <v>1951</v>
      </c>
      <c r="I2332" s="58">
        <v>42373</v>
      </c>
      <c r="J2332" s="58">
        <v>44565</v>
      </c>
      <c r="K2332" s="45" t="s">
        <v>456</v>
      </c>
      <c r="L2332" s="45" t="s">
        <v>457</v>
      </c>
    </row>
    <row r="2333" spans="1:12">
      <c r="A2333" s="16">
        <v>2330</v>
      </c>
      <c r="B2333" s="47" t="s">
        <v>3597</v>
      </c>
      <c r="C2333" s="47" t="s">
        <v>395</v>
      </c>
      <c r="D2333" s="47" t="s">
        <v>3544</v>
      </c>
      <c r="E2333" s="27">
        <v>7428.25</v>
      </c>
      <c r="F2333" s="17">
        <v>5767865</v>
      </c>
      <c r="G2333" s="47" t="s">
        <v>3010</v>
      </c>
      <c r="H2333" s="47" t="s">
        <v>2008</v>
      </c>
      <c r="I2333" s="57">
        <v>42373</v>
      </c>
      <c r="J2333" s="57">
        <v>44565</v>
      </c>
      <c r="K2333" s="47" t="s">
        <v>425</v>
      </c>
      <c r="L2333" s="47" t="s">
        <v>3265</v>
      </c>
    </row>
    <row r="2334" spans="1:12">
      <c r="A2334" s="14">
        <v>2331</v>
      </c>
      <c r="B2334" s="45" t="s">
        <v>3609</v>
      </c>
      <c r="C2334" s="45" t="s">
        <v>395</v>
      </c>
      <c r="D2334" s="45" t="s">
        <v>2641</v>
      </c>
      <c r="E2334" s="25">
        <v>1001.88</v>
      </c>
      <c r="F2334" s="15">
        <v>5849314</v>
      </c>
      <c r="G2334" s="45" t="s">
        <v>567</v>
      </c>
      <c r="H2334" s="45" t="s">
        <v>1951</v>
      </c>
      <c r="I2334" s="58">
        <v>42373</v>
      </c>
      <c r="J2334" s="58">
        <v>44565</v>
      </c>
      <c r="K2334" s="45" t="s">
        <v>737</v>
      </c>
      <c r="L2334" s="45" t="s">
        <v>2641</v>
      </c>
    </row>
    <row r="2335" spans="1:12">
      <c r="A2335" s="16">
        <v>2332</v>
      </c>
      <c r="B2335" s="47" t="s">
        <v>3549</v>
      </c>
      <c r="C2335" s="47" t="s">
        <v>395</v>
      </c>
      <c r="D2335" s="47" t="s">
        <v>3550</v>
      </c>
      <c r="E2335" s="27">
        <v>254.56</v>
      </c>
      <c r="F2335" s="17">
        <v>5383854</v>
      </c>
      <c r="G2335" s="47" t="s">
        <v>3551</v>
      </c>
      <c r="H2335" s="47" t="s">
        <v>1951</v>
      </c>
      <c r="I2335" s="57">
        <v>42373</v>
      </c>
      <c r="J2335" s="57">
        <v>44565</v>
      </c>
      <c r="K2335" s="47" t="s">
        <v>356</v>
      </c>
      <c r="L2335" s="47" t="s">
        <v>2265</v>
      </c>
    </row>
    <row r="2336" spans="1:12">
      <c r="A2336" s="14">
        <v>2333</v>
      </c>
      <c r="B2336" s="45" t="s">
        <v>3617</v>
      </c>
      <c r="C2336" s="45" t="s">
        <v>395</v>
      </c>
      <c r="D2336" s="45" t="s">
        <v>1303</v>
      </c>
      <c r="E2336" s="25">
        <v>3992.88</v>
      </c>
      <c r="F2336" s="15">
        <v>5993512</v>
      </c>
      <c r="G2336" s="45" t="s">
        <v>3618</v>
      </c>
      <c r="H2336" s="45" t="s">
        <v>1951</v>
      </c>
      <c r="I2336" s="58">
        <v>42373</v>
      </c>
      <c r="J2336" s="58">
        <v>44565</v>
      </c>
      <c r="K2336" s="45" t="s">
        <v>737</v>
      </c>
      <c r="L2336" s="45" t="s">
        <v>2173</v>
      </c>
    </row>
    <row r="2337" spans="1:12">
      <c r="A2337" s="16">
        <v>2334</v>
      </c>
      <c r="B2337" s="47" t="s">
        <v>8537</v>
      </c>
      <c r="C2337" s="47" t="s">
        <v>395</v>
      </c>
      <c r="D2337" s="47" t="s">
        <v>2828</v>
      </c>
      <c r="E2337" s="27">
        <v>951.78</v>
      </c>
      <c r="F2337" s="17">
        <v>5860318</v>
      </c>
      <c r="G2337" s="47" t="s">
        <v>1635</v>
      </c>
      <c r="H2337" s="47" t="s">
        <v>1951</v>
      </c>
      <c r="I2337" s="57">
        <v>42373</v>
      </c>
      <c r="J2337" s="57">
        <v>44565</v>
      </c>
      <c r="K2337" s="47" t="s">
        <v>180</v>
      </c>
      <c r="L2337" s="47" t="s">
        <v>180</v>
      </c>
    </row>
    <row r="2338" spans="1:12">
      <c r="A2338" s="14">
        <v>2335</v>
      </c>
      <c r="B2338" s="45" t="s">
        <v>3672</v>
      </c>
      <c r="C2338" s="45" t="s">
        <v>395</v>
      </c>
      <c r="D2338" s="45" t="s">
        <v>2669</v>
      </c>
      <c r="E2338" s="25">
        <v>541.62</v>
      </c>
      <c r="F2338" s="15">
        <v>5857066</v>
      </c>
      <c r="G2338" s="45" t="s">
        <v>2788</v>
      </c>
      <c r="H2338" s="45" t="s">
        <v>1951</v>
      </c>
      <c r="I2338" s="58">
        <v>42373</v>
      </c>
      <c r="J2338" s="58">
        <v>44565</v>
      </c>
      <c r="K2338" s="45" t="s">
        <v>267</v>
      </c>
      <c r="L2338" s="45" t="s">
        <v>2026</v>
      </c>
    </row>
    <row r="2339" spans="1:12">
      <c r="A2339" s="16">
        <v>2336</v>
      </c>
      <c r="B2339" s="47" t="s">
        <v>3622</v>
      </c>
      <c r="C2339" s="47" t="s">
        <v>395</v>
      </c>
      <c r="D2339" s="47" t="s">
        <v>3623</v>
      </c>
      <c r="E2339" s="27">
        <v>767.17</v>
      </c>
      <c r="F2339" s="17">
        <v>5860318</v>
      </c>
      <c r="G2339" s="47" t="s">
        <v>1635</v>
      </c>
      <c r="H2339" s="47" t="s">
        <v>1951</v>
      </c>
      <c r="I2339" s="57">
        <v>42373</v>
      </c>
      <c r="J2339" s="57">
        <v>44565</v>
      </c>
      <c r="K2339" s="47" t="s">
        <v>180</v>
      </c>
      <c r="L2339" s="47" t="s">
        <v>180</v>
      </c>
    </row>
    <row r="2340" spans="1:12">
      <c r="A2340" s="14">
        <v>2337</v>
      </c>
      <c r="B2340" s="45" t="s">
        <v>3547</v>
      </c>
      <c r="C2340" s="45" t="s">
        <v>395</v>
      </c>
      <c r="D2340" s="45" t="s">
        <v>3548</v>
      </c>
      <c r="E2340" s="25">
        <v>1269.55</v>
      </c>
      <c r="F2340" s="15">
        <v>5950465</v>
      </c>
      <c r="G2340" s="45" t="s">
        <v>2996</v>
      </c>
      <c r="H2340" s="45" t="s">
        <v>1951</v>
      </c>
      <c r="I2340" s="58">
        <v>42373</v>
      </c>
      <c r="J2340" s="58">
        <v>44565</v>
      </c>
      <c r="K2340" s="45" t="s">
        <v>697</v>
      </c>
      <c r="L2340" s="45" t="s">
        <v>2363</v>
      </c>
    </row>
    <row r="2341" spans="1:12">
      <c r="A2341" s="16">
        <v>2338</v>
      </c>
      <c r="B2341" s="47" t="s">
        <v>3675</v>
      </c>
      <c r="C2341" s="47" t="s">
        <v>395</v>
      </c>
      <c r="D2341" s="47" t="s">
        <v>3676</v>
      </c>
      <c r="E2341" s="27">
        <v>3589.86</v>
      </c>
      <c r="F2341" s="17">
        <v>6016677</v>
      </c>
      <c r="G2341" s="47" t="s">
        <v>3677</v>
      </c>
      <c r="H2341" s="47" t="s">
        <v>1951</v>
      </c>
      <c r="I2341" s="57">
        <v>42373</v>
      </c>
      <c r="J2341" s="57">
        <v>44565</v>
      </c>
      <c r="K2341" s="47" t="s">
        <v>697</v>
      </c>
      <c r="L2341" s="47" t="s">
        <v>3678</v>
      </c>
    </row>
    <row r="2342" spans="1:12">
      <c r="A2342" s="14">
        <v>2339</v>
      </c>
      <c r="B2342" s="45" t="s">
        <v>3538</v>
      </c>
      <c r="C2342" s="45" t="s">
        <v>395</v>
      </c>
      <c r="D2342" s="45" t="s">
        <v>3539</v>
      </c>
      <c r="E2342" s="25">
        <v>8128.91</v>
      </c>
      <c r="F2342" s="15">
        <v>5767865</v>
      </c>
      <c r="G2342" s="45" t="s">
        <v>3010</v>
      </c>
      <c r="H2342" s="45" t="s">
        <v>2008</v>
      </c>
      <c r="I2342" s="58">
        <v>42373</v>
      </c>
      <c r="J2342" s="58">
        <v>44565</v>
      </c>
      <c r="K2342" s="45" t="s">
        <v>356</v>
      </c>
      <c r="L2342" s="45" t="s">
        <v>357</v>
      </c>
    </row>
    <row r="2343" spans="1:12">
      <c r="A2343" s="16">
        <v>2340</v>
      </c>
      <c r="B2343" s="47" t="s">
        <v>8538</v>
      </c>
      <c r="C2343" s="47" t="s">
        <v>395</v>
      </c>
      <c r="D2343" s="47" t="s">
        <v>2173</v>
      </c>
      <c r="E2343" s="27">
        <v>3553.01</v>
      </c>
      <c r="F2343" s="17">
        <v>5993229</v>
      </c>
      <c r="G2343" s="47" t="s">
        <v>8539</v>
      </c>
      <c r="H2343" s="47" t="s">
        <v>1951</v>
      </c>
      <c r="I2343" s="57">
        <v>42373</v>
      </c>
      <c r="J2343" s="57">
        <v>44565</v>
      </c>
      <c r="K2343" s="47" t="s">
        <v>737</v>
      </c>
      <c r="L2343" s="47" t="s">
        <v>2173</v>
      </c>
    </row>
    <row r="2344" spans="1:12">
      <c r="A2344" s="14">
        <v>2341</v>
      </c>
      <c r="B2344" s="45" t="s">
        <v>3536</v>
      </c>
      <c r="C2344" s="45" t="s">
        <v>395</v>
      </c>
      <c r="D2344" s="45" t="s">
        <v>3537</v>
      </c>
      <c r="E2344" s="25">
        <v>11043.27</v>
      </c>
      <c r="F2344" s="15">
        <v>5359058</v>
      </c>
      <c r="G2344" s="45" t="s">
        <v>1665</v>
      </c>
      <c r="H2344" s="45" t="s">
        <v>1951</v>
      </c>
      <c r="I2344" s="58">
        <v>42373</v>
      </c>
      <c r="J2344" s="58">
        <v>44565</v>
      </c>
      <c r="K2344" s="45" t="s">
        <v>356</v>
      </c>
      <c r="L2344" s="45" t="s">
        <v>2194</v>
      </c>
    </row>
    <row r="2345" spans="1:12">
      <c r="A2345" s="16">
        <v>2342</v>
      </c>
      <c r="B2345" s="47" t="s">
        <v>3529</v>
      </c>
      <c r="C2345" s="47" t="s">
        <v>395</v>
      </c>
      <c r="D2345" s="47" t="s">
        <v>3165</v>
      </c>
      <c r="E2345" s="27">
        <v>4996.33</v>
      </c>
      <c r="F2345" s="17">
        <v>5882583</v>
      </c>
      <c r="G2345" s="47" t="s">
        <v>3530</v>
      </c>
      <c r="H2345" s="47" t="s">
        <v>1951</v>
      </c>
      <c r="I2345" s="57">
        <v>42373</v>
      </c>
      <c r="J2345" s="57">
        <v>44565</v>
      </c>
      <c r="K2345" s="47" t="s">
        <v>356</v>
      </c>
      <c r="L2345" s="47" t="s">
        <v>2968</v>
      </c>
    </row>
    <row r="2346" spans="1:12">
      <c r="A2346" s="14">
        <v>2343</v>
      </c>
      <c r="B2346" s="45" t="s">
        <v>3439</v>
      </c>
      <c r="C2346" s="45" t="s">
        <v>395</v>
      </c>
      <c r="D2346" s="45" t="s">
        <v>3383</v>
      </c>
      <c r="E2346" s="25">
        <v>949.91</v>
      </c>
      <c r="F2346" s="15">
        <v>5305403</v>
      </c>
      <c r="G2346" s="45" t="s">
        <v>1474</v>
      </c>
      <c r="H2346" s="45" t="s">
        <v>1951</v>
      </c>
      <c r="I2346" s="58">
        <v>42373</v>
      </c>
      <c r="J2346" s="58">
        <v>44565</v>
      </c>
      <c r="K2346" s="45" t="s">
        <v>356</v>
      </c>
      <c r="L2346" s="45" t="s">
        <v>2367</v>
      </c>
    </row>
    <row r="2347" spans="1:12">
      <c r="A2347" s="16">
        <v>2344</v>
      </c>
      <c r="B2347" s="47" t="s">
        <v>8540</v>
      </c>
      <c r="C2347" s="47" t="s">
        <v>395</v>
      </c>
      <c r="D2347" s="47" t="s">
        <v>4353</v>
      </c>
      <c r="E2347" s="27">
        <v>1676.52</v>
      </c>
      <c r="F2347" s="17">
        <v>5864801</v>
      </c>
      <c r="G2347" s="47" t="s">
        <v>4354</v>
      </c>
      <c r="H2347" s="47" t="s">
        <v>1951</v>
      </c>
      <c r="I2347" s="57">
        <v>42373</v>
      </c>
      <c r="J2347" s="57">
        <v>44565</v>
      </c>
      <c r="K2347" s="47" t="s">
        <v>356</v>
      </c>
      <c r="L2347" s="47" t="s">
        <v>357</v>
      </c>
    </row>
    <row r="2348" spans="1:12">
      <c r="A2348" s="14">
        <v>2345</v>
      </c>
      <c r="B2348" s="45" t="s">
        <v>3468</v>
      </c>
      <c r="C2348" s="45" t="s">
        <v>395</v>
      </c>
      <c r="D2348" s="45" t="s">
        <v>3469</v>
      </c>
      <c r="E2348" s="25">
        <v>6023.78</v>
      </c>
      <c r="F2348" s="15">
        <v>5940338</v>
      </c>
      <c r="G2348" s="45" t="s">
        <v>3470</v>
      </c>
      <c r="H2348" s="45" t="s">
        <v>1951</v>
      </c>
      <c r="I2348" s="58">
        <v>42373</v>
      </c>
      <c r="J2348" s="58">
        <v>44565</v>
      </c>
      <c r="K2348" s="45" t="s">
        <v>697</v>
      </c>
      <c r="L2348" s="45" t="s">
        <v>2363</v>
      </c>
    </row>
    <row r="2349" spans="1:12">
      <c r="A2349" s="16">
        <v>2346</v>
      </c>
      <c r="B2349" s="47" t="s">
        <v>3491</v>
      </c>
      <c r="C2349" s="47" t="s">
        <v>395</v>
      </c>
      <c r="D2349" s="47" t="s">
        <v>3492</v>
      </c>
      <c r="E2349" s="27">
        <v>1412.75</v>
      </c>
      <c r="F2349" s="17">
        <v>5921112</v>
      </c>
      <c r="G2349" s="47" t="s">
        <v>2681</v>
      </c>
      <c r="H2349" s="47" t="s">
        <v>1951</v>
      </c>
      <c r="I2349" s="57">
        <v>42373</v>
      </c>
      <c r="J2349" s="57">
        <v>44565</v>
      </c>
      <c r="K2349" s="47" t="s">
        <v>1422</v>
      </c>
      <c r="L2349" s="47" t="s">
        <v>1979</v>
      </c>
    </row>
    <row r="2350" spans="1:12">
      <c r="A2350" s="14">
        <v>2347</v>
      </c>
      <c r="B2350" s="45" t="s">
        <v>3489</v>
      </c>
      <c r="C2350" s="45" t="s">
        <v>395</v>
      </c>
      <c r="D2350" s="45" t="s">
        <v>3490</v>
      </c>
      <c r="E2350" s="25">
        <v>6459.84</v>
      </c>
      <c r="F2350" s="15">
        <v>5898501</v>
      </c>
      <c r="G2350" s="45" t="s">
        <v>1877</v>
      </c>
      <c r="H2350" s="45" t="s">
        <v>2008</v>
      </c>
      <c r="I2350" s="58">
        <v>42373</v>
      </c>
      <c r="J2350" s="58">
        <v>44565</v>
      </c>
      <c r="K2350" s="45" t="s">
        <v>697</v>
      </c>
      <c r="L2350" s="45" t="s">
        <v>1562</v>
      </c>
    </row>
    <row r="2351" spans="1:12">
      <c r="A2351" s="16">
        <v>2348</v>
      </c>
      <c r="B2351" s="47" t="s">
        <v>3072</v>
      </c>
      <c r="C2351" s="47" t="s">
        <v>395</v>
      </c>
      <c r="D2351" s="47" t="s">
        <v>3073</v>
      </c>
      <c r="E2351" s="27">
        <v>385.89</v>
      </c>
      <c r="F2351" s="17">
        <v>5955297</v>
      </c>
      <c r="G2351" s="47" t="s">
        <v>2890</v>
      </c>
      <c r="H2351" s="47" t="s">
        <v>1951</v>
      </c>
      <c r="I2351" s="57">
        <v>42373</v>
      </c>
      <c r="J2351" s="57">
        <v>44565</v>
      </c>
      <c r="K2351" s="47" t="s">
        <v>724</v>
      </c>
      <c r="L2351" s="47" t="s">
        <v>3074</v>
      </c>
    </row>
    <row r="2352" spans="1:12">
      <c r="A2352" s="14">
        <v>2349</v>
      </c>
      <c r="B2352" s="45" t="s">
        <v>3119</v>
      </c>
      <c r="C2352" s="45" t="s">
        <v>395</v>
      </c>
      <c r="D2352" s="45" t="s">
        <v>3120</v>
      </c>
      <c r="E2352" s="25">
        <v>9156.4599999999991</v>
      </c>
      <c r="F2352" s="15">
        <v>5980178</v>
      </c>
      <c r="G2352" s="45" t="s">
        <v>3121</v>
      </c>
      <c r="H2352" s="45" t="s">
        <v>1951</v>
      </c>
      <c r="I2352" s="58">
        <v>42373</v>
      </c>
      <c r="J2352" s="58">
        <v>44565</v>
      </c>
      <c r="K2352" s="45" t="s">
        <v>356</v>
      </c>
      <c r="L2352" s="45" t="s">
        <v>3122</v>
      </c>
    </row>
    <row r="2353" spans="1:12">
      <c r="A2353" s="16">
        <v>2350</v>
      </c>
      <c r="B2353" s="47" t="s">
        <v>3387</v>
      </c>
      <c r="C2353" s="47" t="s">
        <v>395</v>
      </c>
      <c r="D2353" s="47" t="s">
        <v>3388</v>
      </c>
      <c r="E2353" s="27">
        <v>1174.8900000000001</v>
      </c>
      <c r="F2353" s="17">
        <v>5181453</v>
      </c>
      <c r="G2353" s="47" t="s">
        <v>3389</v>
      </c>
      <c r="H2353" s="47" t="s">
        <v>1951</v>
      </c>
      <c r="I2353" s="57">
        <v>42373</v>
      </c>
      <c r="J2353" s="57">
        <v>44565</v>
      </c>
      <c r="K2353" s="47" t="s">
        <v>456</v>
      </c>
      <c r="L2353" s="47" t="s">
        <v>457</v>
      </c>
    </row>
    <row r="2354" spans="1:12">
      <c r="A2354" s="14">
        <v>2351</v>
      </c>
      <c r="B2354" s="45" t="s">
        <v>3856</v>
      </c>
      <c r="C2354" s="45" t="s">
        <v>395</v>
      </c>
      <c r="D2354" s="45" t="s">
        <v>3857</v>
      </c>
      <c r="E2354" s="25">
        <v>20983.31</v>
      </c>
      <c r="F2354" s="15">
        <v>5556554</v>
      </c>
      <c r="G2354" s="45" t="s">
        <v>2678</v>
      </c>
      <c r="H2354" s="45" t="s">
        <v>1951</v>
      </c>
      <c r="I2354" s="58">
        <v>42373</v>
      </c>
      <c r="J2354" s="58">
        <v>44565</v>
      </c>
      <c r="K2354" s="45" t="s">
        <v>1420</v>
      </c>
      <c r="L2354" s="45" t="s">
        <v>3858</v>
      </c>
    </row>
    <row r="2355" spans="1:12">
      <c r="A2355" s="16">
        <v>2352</v>
      </c>
      <c r="B2355" s="47" t="s">
        <v>8541</v>
      </c>
      <c r="C2355" s="47" t="s">
        <v>395</v>
      </c>
      <c r="D2355" s="47" t="s">
        <v>8542</v>
      </c>
      <c r="E2355" s="27">
        <v>3916.61</v>
      </c>
      <c r="F2355" s="17">
        <v>5947251</v>
      </c>
      <c r="G2355" s="47" t="s">
        <v>8543</v>
      </c>
      <c r="H2355" s="47" t="s">
        <v>1951</v>
      </c>
      <c r="I2355" s="57">
        <v>42374</v>
      </c>
      <c r="J2355" s="57">
        <v>44566</v>
      </c>
      <c r="K2355" s="47" t="s">
        <v>356</v>
      </c>
      <c r="L2355" s="47" t="s">
        <v>2265</v>
      </c>
    </row>
    <row r="2356" spans="1:12">
      <c r="A2356" s="14">
        <v>2353</v>
      </c>
      <c r="B2356" s="45" t="s">
        <v>3601</v>
      </c>
      <c r="C2356" s="45" t="s">
        <v>395</v>
      </c>
      <c r="D2356" s="45" t="s">
        <v>3602</v>
      </c>
      <c r="E2356" s="25">
        <v>3230.85</v>
      </c>
      <c r="F2356" s="15">
        <v>6005357</v>
      </c>
      <c r="G2356" s="45" t="s">
        <v>3603</v>
      </c>
      <c r="H2356" s="45" t="s">
        <v>1951</v>
      </c>
      <c r="I2356" s="58">
        <v>42374</v>
      </c>
      <c r="J2356" s="58">
        <v>44566</v>
      </c>
      <c r="K2356" s="45" t="s">
        <v>456</v>
      </c>
      <c r="L2356" s="45" t="s">
        <v>3604</v>
      </c>
    </row>
    <row r="2357" spans="1:12">
      <c r="A2357" s="16">
        <v>2354</v>
      </c>
      <c r="B2357" s="47" t="s">
        <v>3562</v>
      </c>
      <c r="C2357" s="47" t="s">
        <v>395</v>
      </c>
      <c r="D2357" s="47" t="s">
        <v>3328</v>
      </c>
      <c r="E2357" s="27">
        <v>228.64</v>
      </c>
      <c r="F2357" s="17">
        <v>6013201</v>
      </c>
      <c r="G2357" s="47" t="s">
        <v>3563</v>
      </c>
      <c r="H2357" s="47" t="s">
        <v>1951</v>
      </c>
      <c r="I2357" s="57">
        <v>42374</v>
      </c>
      <c r="J2357" s="57">
        <v>44566</v>
      </c>
      <c r="K2357" s="47" t="s">
        <v>1422</v>
      </c>
      <c r="L2357" s="47" t="s">
        <v>3221</v>
      </c>
    </row>
    <row r="2358" spans="1:12">
      <c r="A2358" s="14">
        <v>2355</v>
      </c>
      <c r="B2358" s="45" t="s">
        <v>3673</v>
      </c>
      <c r="C2358" s="45" t="s">
        <v>395</v>
      </c>
      <c r="D2358" s="45" t="s">
        <v>3674</v>
      </c>
      <c r="E2358" s="25">
        <v>2490.2199999999998</v>
      </c>
      <c r="F2358" s="15">
        <v>5453534</v>
      </c>
      <c r="G2358" s="45" t="s">
        <v>1787</v>
      </c>
      <c r="H2358" s="45" t="s">
        <v>1951</v>
      </c>
      <c r="I2358" s="58">
        <v>42374</v>
      </c>
      <c r="J2358" s="58">
        <v>44566</v>
      </c>
      <c r="K2358" s="45" t="s">
        <v>456</v>
      </c>
      <c r="L2358" s="45" t="s">
        <v>3670</v>
      </c>
    </row>
    <row r="2359" spans="1:12">
      <c r="A2359" s="16">
        <v>2356</v>
      </c>
      <c r="B2359" s="47" t="s">
        <v>3594</v>
      </c>
      <c r="C2359" s="47" t="s">
        <v>395</v>
      </c>
      <c r="D2359" s="47" t="s">
        <v>3595</v>
      </c>
      <c r="E2359" s="27">
        <v>1589.51</v>
      </c>
      <c r="F2359" s="17">
        <v>5961815</v>
      </c>
      <c r="G2359" s="47" t="s">
        <v>3596</v>
      </c>
      <c r="H2359" s="47" t="s">
        <v>1951</v>
      </c>
      <c r="I2359" s="57">
        <v>42374</v>
      </c>
      <c r="J2359" s="57">
        <v>44566</v>
      </c>
      <c r="K2359" s="47" t="s">
        <v>1422</v>
      </c>
      <c r="L2359" s="47" t="s">
        <v>2138</v>
      </c>
    </row>
    <row r="2360" spans="1:12">
      <c r="A2360" s="14">
        <v>2357</v>
      </c>
      <c r="B2360" s="45" t="s">
        <v>8544</v>
      </c>
      <c r="C2360" s="45" t="s">
        <v>395</v>
      </c>
      <c r="D2360" s="45" t="s">
        <v>8545</v>
      </c>
      <c r="E2360" s="25">
        <v>1909.43</v>
      </c>
      <c r="F2360" s="15">
        <v>2012251</v>
      </c>
      <c r="G2360" s="45" t="s">
        <v>3688</v>
      </c>
      <c r="H2360" s="45" t="s">
        <v>1951</v>
      </c>
      <c r="I2360" s="58">
        <v>42376</v>
      </c>
      <c r="J2360" s="58">
        <v>44568</v>
      </c>
      <c r="K2360" s="45" t="s">
        <v>697</v>
      </c>
      <c r="L2360" s="45" t="s">
        <v>3651</v>
      </c>
    </row>
    <row r="2361" spans="1:12">
      <c r="A2361" s="16">
        <v>2358</v>
      </c>
      <c r="B2361" s="47" t="s">
        <v>8546</v>
      </c>
      <c r="C2361" s="47" t="s">
        <v>395</v>
      </c>
      <c r="D2361" s="47" t="s">
        <v>2663</v>
      </c>
      <c r="E2361" s="27">
        <v>672.81</v>
      </c>
      <c r="F2361" s="17">
        <v>5434882</v>
      </c>
      <c r="G2361" s="47" t="s">
        <v>8463</v>
      </c>
      <c r="H2361" s="47" t="s">
        <v>1951</v>
      </c>
      <c r="I2361" s="57">
        <v>42376</v>
      </c>
      <c r="J2361" s="57">
        <v>44568</v>
      </c>
      <c r="K2361" s="47" t="s">
        <v>1419</v>
      </c>
      <c r="L2361" s="47" t="s">
        <v>8547</v>
      </c>
    </row>
    <row r="2362" spans="1:12">
      <c r="A2362" s="14">
        <v>2359</v>
      </c>
      <c r="B2362" s="45" t="s">
        <v>3160</v>
      </c>
      <c r="C2362" s="45" t="s">
        <v>395</v>
      </c>
      <c r="D2362" s="45" t="s">
        <v>2045</v>
      </c>
      <c r="E2362" s="25">
        <v>21188.81</v>
      </c>
      <c r="F2362" s="15">
        <v>5734037</v>
      </c>
      <c r="G2362" s="45" t="s">
        <v>3161</v>
      </c>
      <c r="H2362" s="45" t="s">
        <v>1951</v>
      </c>
      <c r="I2362" s="58">
        <v>42376</v>
      </c>
      <c r="J2362" s="58">
        <v>44568</v>
      </c>
      <c r="K2362" s="45" t="s">
        <v>356</v>
      </c>
      <c r="L2362" s="45" t="s">
        <v>3162</v>
      </c>
    </row>
    <row r="2363" spans="1:12">
      <c r="A2363" s="16">
        <v>2360</v>
      </c>
      <c r="B2363" s="47" t="s">
        <v>3643</v>
      </c>
      <c r="C2363" s="47" t="s">
        <v>395</v>
      </c>
      <c r="D2363" s="47" t="s">
        <v>682</v>
      </c>
      <c r="E2363" s="27">
        <v>1752.04</v>
      </c>
      <c r="F2363" s="17">
        <v>5066646</v>
      </c>
      <c r="G2363" s="47" t="s">
        <v>3112</v>
      </c>
      <c r="H2363" s="47" t="s">
        <v>2008</v>
      </c>
      <c r="I2363" s="57">
        <v>42376</v>
      </c>
      <c r="J2363" s="57">
        <v>44568</v>
      </c>
      <c r="K2363" s="47" t="s">
        <v>425</v>
      </c>
      <c r="L2363" s="47" t="s">
        <v>2009</v>
      </c>
    </row>
    <row r="2364" spans="1:12">
      <c r="A2364" s="14">
        <v>2361</v>
      </c>
      <c r="B2364" s="45" t="s">
        <v>3244</v>
      </c>
      <c r="C2364" s="45" t="s">
        <v>395</v>
      </c>
      <c r="D2364" s="45" t="s">
        <v>2206</v>
      </c>
      <c r="E2364" s="25">
        <v>15725.29</v>
      </c>
      <c r="F2364" s="15">
        <v>5979129</v>
      </c>
      <c r="G2364" s="45" t="s">
        <v>1688</v>
      </c>
      <c r="H2364" s="45" t="s">
        <v>1951</v>
      </c>
      <c r="I2364" s="58">
        <v>42376</v>
      </c>
      <c r="J2364" s="58">
        <v>44568</v>
      </c>
      <c r="K2364" s="45" t="s">
        <v>456</v>
      </c>
      <c r="L2364" s="45" t="s">
        <v>3233</v>
      </c>
    </row>
    <row r="2365" spans="1:12">
      <c r="A2365" s="16">
        <v>2362</v>
      </c>
      <c r="B2365" s="47" t="s">
        <v>3588</v>
      </c>
      <c r="C2365" s="47" t="s">
        <v>395</v>
      </c>
      <c r="D2365" s="47" t="s">
        <v>3589</v>
      </c>
      <c r="E2365" s="27">
        <v>365.04</v>
      </c>
      <c r="F2365" s="17">
        <v>6013554</v>
      </c>
      <c r="G2365" s="47" t="s">
        <v>3590</v>
      </c>
      <c r="H2365" s="47" t="s">
        <v>1951</v>
      </c>
      <c r="I2365" s="57">
        <v>42376</v>
      </c>
      <c r="J2365" s="57">
        <v>44568</v>
      </c>
      <c r="K2365" s="47" t="s">
        <v>267</v>
      </c>
      <c r="L2365" s="47" t="s">
        <v>1983</v>
      </c>
    </row>
    <row r="2366" spans="1:12">
      <c r="A2366" s="14">
        <v>2363</v>
      </c>
      <c r="B2366" s="45" t="s">
        <v>3591</v>
      </c>
      <c r="C2366" s="45" t="s">
        <v>395</v>
      </c>
      <c r="D2366" s="45" t="s">
        <v>3592</v>
      </c>
      <c r="E2366" s="25">
        <v>10419.43</v>
      </c>
      <c r="F2366" s="15">
        <v>5045894</v>
      </c>
      <c r="G2366" s="45" t="s">
        <v>3593</v>
      </c>
      <c r="H2366" s="45" t="s">
        <v>1951</v>
      </c>
      <c r="I2366" s="58">
        <v>42376</v>
      </c>
      <c r="J2366" s="58">
        <v>44568</v>
      </c>
      <c r="K2366" s="45" t="s">
        <v>697</v>
      </c>
      <c r="L2366" s="45" t="s">
        <v>2045</v>
      </c>
    </row>
    <row r="2367" spans="1:12">
      <c r="A2367" s="16">
        <v>2364</v>
      </c>
      <c r="B2367" s="47" t="s">
        <v>3624</v>
      </c>
      <c r="C2367" s="47" t="s">
        <v>395</v>
      </c>
      <c r="D2367" s="47" t="s">
        <v>3625</v>
      </c>
      <c r="E2367" s="27">
        <v>18477.48</v>
      </c>
      <c r="F2367" s="17">
        <v>5767865</v>
      </c>
      <c r="G2367" s="47" t="s">
        <v>3010</v>
      </c>
      <c r="H2367" s="47" t="s">
        <v>2008</v>
      </c>
      <c r="I2367" s="57">
        <v>42377</v>
      </c>
      <c r="J2367" s="57">
        <v>44569</v>
      </c>
      <c r="K2367" s="47" t="s">
        <v>697</v>
      </c>
      <c r="L2367" s="47" t="s">
        <v>3465</v>
      </c>
    </row>
    <row r="2368" spans="1:12">
      <c r="A2368" s="14">
        <v>2365</v>
      </c>
      <c r="B2368" s="45" t="s">
        <v>3545</v>
      </c>
      <c r="C2368" s="45" t="s">
        <v>395</v>
      </c>
      <c r="D2368" s="45" t="s">
        <v>3546</v>
      </c>
      <c r="E2368" s="25">
        <v>10149.94</v>
      </c>
      <c r="F2368" s="15">
        <v>5455219</v>
      </c>
      <c r="G2368" s="45" t="s">
        <v>1587</v>
      </c>
      <c r="H2368" s="45" t="s">
        <v>1951</v>
      </c>
      <c r="I2368" s="58">
        <v>42377</v>
      </c>
      <c r="J2368" s="58">
        <v>44569</v>
      </c>
      <c r="K2368" s="45" t="s">
        <v>356</v>
      </c>
      <c r="L2368" s="45" t="s">
        <v>357</v>
      </c>
    </row>
    <row r="2369" spans="1:12">
      <c r="A2369" s="16">
        <v>2366</v>
      </c>
      <c r="B2369" s="47" t="s">
        <v>3525</v>
      </c>
      <c r="C2369" s="47" t="s">
        <v>395</v>
      </c>
      <c r="D2369" s="47" t="s">
        <v>2045</v>
      </c>
      <c r="E2369" s="27">
        <v>63.22</v>
      </c>
      <c r="F2369" s="17">
        <v>5968216</v>
      </c>
      <c r="G2369" s="47" t="s">
        <v>3526</v>
      </c>
      <c r="H2369" s="47" t="s">
        <v>1951</v>
      </c>
      <c r="I2369" s="57">
        <v>42380</v>
      </c>
      <c r="J2369" s="57">
        <v>44572</v>
      </c>
      <c r="K2369" s="47" t="s">
        <v>697</v>
      </c>
      <c r="L2369" s="47" t="s">
        <v>2045</v>
      </c>
    </row>
    <row r="2370" spans="1:12">
      <c r="A2370" s="14">
        <v>2367</v>
      </c>
      <c r="B2370" s="45" t="s">
        <v>3790</v>
      </c>
      <c r="C2370" s="45" t="s">
        <v>395</v>
      </c>
      <c r="D2370" s="45" t="s">
        <v>2397</v>
      </c>
      <c r="E2370" s="25">
        <v>906.85</v>
      </c>
      <c r="F2370" s="15">
        <v>6034772</v>
      </c>
      <c r="G2370" s="45" t="s">
        <v>3791</v>
      </c>
      <c r="H2370" s="45" t="s">
        <v>1951</v>
      </c>
      <c r="I2370" s="58">
        <v>42380</v>
      </c>
      <c r="J2370" s="58">
        <v>43782</v>
      </c>
      <c r="K2370" s="45" t="s">
        <v>1420</v>
      </c>
      <c r="L2370" s="45" t="s">
        <v>2397</v>
      </c>
    </row>
    <row r="2371" spans="1:12">
      <c r="A2371" s="16">
        <v>2368</v>
      </c>
      <c r="B2371" s="47" t="s">
        <v>3605</v>
      </c>
      <c r="C2371" s="47" t="s">
        <v>395</v>
      </c>
      <c r="D2371" s="47" t="s">
        <v>3606</v>
      </c>
      <c r="E2371" s="27">
        <v>4693.38</v>
      </c>
      <c r="F2371" s="17">
        <v>5945127</v>
      </c>
      <c r="G2371" s="47" t="s">
        <v>3607</v>
      </c>
      <c r="H2371" s="47" t="s">
        <v>1951</v>
      </c>
      <c r="I2371" s="57">
        <v>42380</v>
      </c>
      <c r="J2371" s="57">
        <v>44572</v>
      </c>
      <c r="K2371" s="47" t="s">
        <v>356</v>
      </c>
      <c r="L2371" s="47" t="s">
        <v>3608</v>
      </c>
    </row>
    <row r="2372" spans="1:12">
      <c r="A2372" s="14">
        <v>2369</v>
      </c>
      <c r="B2372" s="45" t="s">
        <v>3701</v>
      </c>
      <c r="C2372" s="45" t="s">
        <v>395</v>
      </c>
      <c r="D2372" s="45" t="s">
        <v>3702</v>
      </c>
      <c r="E2372" s="25">
        <v>1431.44</v>
      </c>
      <c r="F2372" s="15">
        <v>5351103</v>
      </c>
      <c r="G2372" s="45" t="s">
        <v>3703</v>
      </c>
      <c r="H2372" s="45" t="s">
        <v>1951</v>
      </c>
      <c r="I2372" s="58">
        <v>42380</v>
      </c>
      <c r="J2372" s="58">
        <v>44572</v>
      </c>
      <c r="K2372" s="45" t="s">
        <v>1422</v>
      </c>
      <c r="L2372" s="45" t="s">
        <v>2092</v>
      </c>
    </row>
    <row r="2373" spans="1:12">
      <c r="A2373" s="16">
        <v>2370</v>
      </c>
      <c r="B2373" s="47" t="s">
        <v>3970</v>
      </c>
      <c r="C2373" s="47" t="s">
        <v>395</v>
      </c>
      <c r="D2373" s="47" t="s">
        <v>3971</v>
      </c>
      <c r="E2373" s="27">
        <v>3025.86</v>
      </c>
      <c r="F2373" s="17">
        <v>6152813</v>
      </c>
      <c r="G2373" s="47" t="s">
        <v>1890</v>
      </c>
      <c r="H2373" s="47" t="s">
        <v>1951</v>
      </c>
      <c r="I2373" s="57">
        <v>42381</v>
      </c>
      <c r="J2373" s="57">
        <v>44573</v>
      </c>
      <c r="K2373" s="47" t="s">
        <v>697</v>
      </c>
      <c r="L2373" s="47" t="s">
        <v>2026</v>
      </c>
    </row>
    <row r="2374" spans="1:12">
      <c r="A2374" s="14">
        <v>2371</v>
      </c>
      <c r="B2374" s="45" t="s">
        <v>3341</v>
      </c>
      <c r="C2374" s="45" t="s">
        <v>395</v>
      </c>
      <c r="D2374" s="45" t="s">
        <v>2297</v>
      </c>
      <c r="E2374" s="25">
        <v>1944.59</v>
      </c>
      <c r="F2374" s="15">
        <v>6347444</v>
      </c>
      <c r="G2374" s="45" t="s">
        <v>3342</v>
      </c>
      <c r="H2374" s="45" t="s">
        <v>1951</v>
      </c>
      <c r="I2374" s="58">
        <v>42382</v>
      </c>
      <c r="J2374" s="58">
        <v>44574</v>
      </c>
      <c r="K2374" s="45" t="s">
        <v>1422</v>
      </c>
      <c r="L2374" s="45" t="s">
        <v>3343</v>
      </c>
    </row>
    <row r="2375" spans="1:12">
      <c r="A2375" s="16">
        <v>2372</v>
      </c>
      <c r="B2375" s="47" t="s">
        <v>4331</v>
      </c>
      <c r="C2375" s="47" t="s">
        <v>395</v>
      </c>
      <c r="D2375" s="47" t="s">
        <v>4332</v>
      </c>
      <c r="E2375" s="27">
        <v>308.10000000000002</v>
      </c>
      <c r="F2375" s="17">
        <v>6267408</v>
      </c>
      <c r="G2375" s="47" t="s">
        <v>8444</v>
      </c>
      <c r="H2375" s="47" t="s">
        <v>1946</v>
      </c>
      <c r="I2375" s="57">
        <v>42383</v>
      </c>
      <c r="J2375" s="57">
        <v>44575</v>
      </c>
      <c r="K2375" s="47" t="s">
        <v>356</v>
      </c>
      <c r="L2375" s="47" t="s">
        <v>2142</v>
      </c>
    </row>
    <row r="2376" spans="1:12">
      <c r="A2376" s="14">
        <v>2373</v>
      </c>
      <c r="B2376" s="45" t="s">
        <v>3660</v>
      </c>
      <c r="C2376" s="45" t="s">
        <v>395</v>
      </c>
      <c r="D2376" s="45" t="s">
        <v>2056</v>
      </c>
      <c r="E2376" s="25">
        <v>3260.21</v>
      </c>
      <c r="F2376" s="15">
        <v>5893372</v>
      </c>
      <c r="G2376" s="45" t="s">
        <v>3661</v>
      </c>
      <c r="H2376" s="45" t="s">
        <v>1951</v>
      </c>
      <c r="I2376" s="58">
        <v>42383</v>
      </c>
      <c r="J2376" s="58">
        <v>44575</v>
      </c>
      <c r="K2376" s="45" t="s">
        <v>356</v>
      </c>
      <c r="L2376" s="45" t="s">
        <v>357</v>
      </c>
    </row>
    <row r="2377" spans="1:12">
      <c r="A2377" s="16">
        <v>2374</v>
      </c>
      <c r="B2377" s="47" t="s">
        <v>3649</v>
      </c>
      <c r="C2377" s="47" t="s">
        <v>395</v>
      </c>
      <c r="D2377" s="47" t="s">
        <v>3650</v>
      </c>
      <c r="E2377" s="27">
        <v>11129.25</v>
      </c>
      <c r="F2377" s="17">
        <v>5387221</v>
      </c>
      <c r="G2377" s="47" t="s">
        <v>3419</v>
      </c>
      <c r="H2377" s="47" t="s">
        <v>1951</v>
      </c>
      <c r="I2377" s="57">
        <v>42383</v>
      </c>
      <c r="J2377" s="57">
        <v>44575</v>
      </c>
      <c r="K2377" s="47" t="s">
        <v>697</v>
      </c>
      <c r="L2377" s="47" t="s">
        <v>3651</v>
      </c>
    </row>
    <row r="2378" spans="1:12">
      <c r="A2378" s="14">
        <v>2375</v>
      </c>
      <c r="B2378" s="45" t="s">
        <v>3557</v>
      </c>
      <c r="C2378" s="45" t="s">
        <v>395</v>
      </c>
      <c r="D2378" s="45" t="s">
        <v>3558</v>
      </c>
      <c r="E2378" s="25">
        <v>6262.85</v>
      </c>
      <c r="F2378" s="15">
        <v>5980194</v>
      </c>
      <c r="G2378" s="45" t="s">
        <v>3312</v>
      </c>
      <c r="H2378" s="45" t="s">
        <v>1951</v>
      </c>
      <c r="I2378" s="58">
        <v>42383</v>
      </c>
      <c r="J2378" s="58">
        <v>44575</v>
      </c>
      <c r="K2378" s="45" t="s">
        <v>697</v>
      </c>
      <c r="L2378" s="45" t="s">
        <v>2363</v>
      </c>
    </row>
    <row r="2379" spans="1:12">
      <c r="A2379" s="16">
        <v>2376</v>
      </c>
      <c r="B2379" s="47" t="s">
        <v>3619</v>
      </c>
      <c r="C2379" s="47" t="s">
        <v>395</v>
      </c>
      <c r="D2379" s="47" t="s">
        <v>3620</v>
      </c>
      <c r="E2379" s="27">
        <v>110.63</v>
      </c>
      <c r="F2379" s="17">
        <v>5062306</v>
      </c>
      <c r="G2379" s="47" t="s">
        <v>3621</v>
      </c>
      <c r="H2379" s="47" t="s">
        <v>1951</v>
      </c>
      <c r="I2379" s="57">
        <v>42384</v>
      </c>
      <c r="J2379" s="57">
        <v>44576</v>
      </c>
      <c r="K2379" s="47" t="s">
        <v>1303</v>
      </c>
      <c r="L2379" s="47" t="s">
        <v>2329</v>
      </c>
    </row>
    <row r="2380" spans="1:12">
      <c r="A2380" s="14">
        <v>2377</v>
      </c>
      <c r="B2380" s="45" t="s">
        <v>3682</v>
      </c>
      <c r="C2380" s="45" t="s">
        <v>395</v>
      </c>
      <c r="D2380" s="45" t="s">
        <v>2441</v>
      </c>
      <c r="E2380" s="25">
        <v>6347.83</v>
      </c>
      <c r="F2380" s="15">
        <v>5945542</v>
      </c>
      <c r="G2380" s="45" t="s">
        <v>3683</v>
      </c>
      <c r="H2380" s="45" t="s">
        <v>1951</v>
      </c>
      <c r="I2380" s="58">
        <v>42384</v>
      </c>
      <c r="J2380" s="58">
        <v>44576</v>
      </c>
      <c r="K2380" s="45" t="s">
        <v>456</v>
      </c>
      <c r="L2380" s="45" t="s">
        <v>3085</v>
      </c>
    </row>
    <row r="2381" spans="1:12">
      <c r="A2381" s="16">
        <v>2378</v>
      </c>
      <c r="B2381" s="47" t="s">
        <v>3866</v>
      </c>
      <c r="C2381" s="47" t="s">
        <v>395</v>
      </c>
      <c r="D2381" s="47" t="s">
        <v>2179</v>
      </c>
      <c r="E2381" s="27">
        <v>8923.9599999999991</v>
      </c>
      <c r="F2381" s="17">
        <v>2659603</v>
      </c>
      <c r="G2381" s="47" t="s">
        <v>3612</v>
      </c>
      <c r="H2381" s="47" t="s">
        <v>1951</v>
      </c>
      <c r="I2381" s="57">
        <v>42384</v>
      </c>
      <c r="J2381" s="57">
        <v>44576</v>
      </c>
      <c r="K2381" s="47" t="s">
        <v>697</v>
      </c>
      <c r="L2381" s="47" t="s">
        <v>1562</v>
      </c>
    </row>
    <row r="2382" spans="1:12">
      <c r="A2382" s="14">
        <v>2379</v>
      </c>
      <c r="B2382" s="45" t="s">
        <v>3362</v>
      </c>
      <c r="C2382" s="45" t="s">
        <v>395</v>
      </c>
      <c r="D2382" s="45" t="s">
        <v>2694</v>
      </c>
      <c r="E2382" s="25">
        <v>9532.85</v>
      </c>
      <c r="F2382" s="15">
        <v>5109264</v>
      </c>
      <c r="G2382" s="45" t="s">
        <v>3363</v>
      </c>
      <c r="H2382" s="45" t="s">
        <v>1951</v>
      </c>
      <c r="I2382" s="58">
        <v>42384</v>
      </c>
      <c r="J2382" s="58">
        <v>44576</v>
      </c>
      <c r="K2382" s="45" t="s">
        <v>356</v>
      </c>
      <c r="L2382" s="45" t="s">
        <v>2343</v>
      </c>
    </row>
    <row r="2383" spans="1:12">
      <c r="A2383" s="16">
        <v>2380</v>
      </c>
      <c r="B2383" s="47" t="s">
        <v>3481</v>
      </c>
      <c r="C2383" s="47" t="s">
        <v>395</v>
      </c>
      <c r="D2383" s="47" t="s">
        <v>3482</v>
      </c>
      <c r="E2383" s="27">
        <v>12360.69</v>
      </c>
      <c r="F2383" s="17">
        <v>5109264</v>
      </c>
      <c r="G2383" s="47" t="s">
        <v>3363</v>
      </c>
      <c r="H2383" s="47" t="s">
        <v>1951</v>
      </c>
      <c r="I2383" s="57">
        <v>42384</v>
      </c>
      <c r="J2383" s="57">
        <v>44576</v>
      </c>
      <c r="K2383" s="47" t="s">
        <v>356</v>
      </c>
      <c r="L2383" s="47" t="s">
        <v>3483</v>
      </c>
    </row>
    <row r="2384" spans="1:12">
      <c r="A2384" s="14">
        <v>2381</v>
      </c>
      <c r="B2384" s="45" t="s">
        <v>3527</v>
      </c>
      <c r="C2384" s="45" t="s">
        <v>395</v>
      </c>
      <c r="D2384" s="45" t="s">
        <v>3528</v>
      </c>
      <c r="E2384" s="25">
        <v>1777.94</v>
      </c>
      <c r="F2384" s="15">
        <v>5305403</v>
      </c>
      <c r="G2384" s="45" t="s">
        <v>1474</v>
      </c>
      <c r="H2384" s="45" t="s">
        <v>1951</v>
      </c>
      <c r="I2384" s="58">
        <v>42384</v>
      </c>
      <c r="J2384" s="58">
        <v>44576</v>
      </c>
      <c r="K2384" s="45" t="s">
        <v>356</v>
      </c>
      <c r="L2384" s="45" t="s">
        <v>2080</v>
      </c>
    </row>
    <row r="2385" spans="1:12">
      <c r="A2385" s="16">
        <v>2382</v>
      </c>
      <c r="B2385" s="47" t="s">
        <v>3868</v>
      </c>
      <c r="C2385" s="47" t="s">
        <v>395</v>
      </c>
      <c r="D2385" s="47" t="s">
        <v>3869</v>
      </c>
      <c r="E2385" s="27">
        <v>1487.03</v>
      </c>
      <c r="F2385" s="17">
        <v>5276187</v>
      </c>
      <c r="G2385" s="47" t="s">
        <v>3870</v>
      </c>
      <c r="H2385" s="47" t="s">
        <v>1951</v>
      </c>
      <c r="I2385" s="57">
        <v>42387</v>
      </c>
      <c r="J2385" s="57">
        <v>44579</v>
      </c>
      <c r="K2385" s="47" t="s">
        <v>2022</v>
      </c>
      <c r="L2385" s="47" t="s">
        <v>2562</v>
      </c>
    </row>
    <row r="2386" spans="1:12">
      <c r="A2386" s="14">
        <v>2383</v>
      </c>
      <c r="B2386" s="45" t="s">
        <v>3867</v>
      </c>
      <c r="C2386" s="45" t="s">
        <v>395</v>
      </c>
      <c r="D2386" s="45" t="s">
        <v>3843</v>
      </c>
      <c r="E2386" s="25">
        <v>24096.54</v>
      </c>
      <c r="F2386" s="15">
        <v>5644011</v>
      </c>
      <c r="G2386" s="45" t="s">
        <v>1624</v>
      </c>
      <c r="H2386" s="45" t="s">
        <v>1951</v>
      </c>
      <c r="I2386" s="58">
        <v>42387</v>
      </c>
      <c r="J2386" s="58">
        <v>44579</v>
      </c>
      <c r="K2386" s="45" t="s">
        <v>1419</v>
      </c>
      <c r="L2386" s="45" t="s">
        <v>2796</v>
      </c>
    </row>
    <row r="2387" spans="1:12">
      <c r="A2387" s="16">
        <v>2384</v>
      </c>
      <c r="B2387" s="47" t="s">
        <v>3379</v>
      </c>
      <c r="C2387" s="47" t="s">
        <v>395</v>
      </c>
      <c r="D2387" s="47" t="s">
        <v>3380</v>
      </c>
      <c r="E2387" s="27">
        <v>155.59</v>
      </c>
      <c r="F2387" s="17">
        <v>5972442</v>
      </c>
      <c r="G2387" s="47" t="s">
        <v>3381</v>
      </c>
      <c r="H2387" s="47" t="s">
        <v>1951</v>
      </c>
      <c r="I2387" s="57">
        <v>42387</v>
      </c>
      <c r="J2387" s="57">
        <v>44579</v>
      </c>
      <c r="K2387" s="47" t="s">
        <v>356</v>
      </c>
      <c r="L2387" s="47" t="s">
        <v>2367</v>
      </c>
    </row>
    <row r="2388" spans="1:12">
      <c r="A2388" s="14">
        <v>2385</v>
      </c>
      <c r="B2388" s="45" t="s">
        <v>3694</v>
      </c>
      <c r="C2388" s="45" t="s">
        <v>395</v>
      </c>
      <c r="D2388" s="45" t="s">
        <v>2694</v>
      </c>
      <c r="E2388" s="25">
        <v>4750.7299999999996</v>
      </c>
      <c r="F2388" s="15">
        <v>5940583</v>
      </c>
      <c r="G2388" s="45" t="s">
        <v>3695</v>
      </c>
      <c r="H2388" s="45" t="s">
        <v>1951</v>
      </c>
      <c r="I2388" s="58">
        <v>42387</v>
      </c>
      <c r="J2388" s="58">
        <v>44579</v>
      </c>
      <c r="K2388" s="45" t="s">
        <v>697</v>
      </c>
      <c r="L2388" s="45" t="s">
        <v>2363</v>
      </c>
    </row>
    <row r="2389" spans="1:12">
      <c r="A2389" s="16">
        <v>2386</v>
      </c>
      <c r="B2389" s="47" t="s">
        <v>3001</v>
      </c>
      <c r="C2389" s="47" t="s">
        <v>395</v>
      </c>
      <c r="D2389" s="47" t="s">
        <v>559</v>
      </c>
      <c r="E2389" s="27">
        <v>3815.98</v>
      </c>
      <c r="F2389" s="17">
        <v>5976944</v>
      </c>
      <c r="G2389" s="47" t="s">
        <v>1610</v>
      </c>
      <c r="H2389" s="47" t="s">
        <v>1951</v>
      </c>
      <c r="I2389" s="57">
        <v>42388</v>
      </c>
      <c r="J2389" s="57">
        <v>44580</v>
      </c>
      <c r="K2389" s="47" t="s">
        <v>747</v>
      </c>
      <c r="L2389" s="47" t="s">
        <v>2033</v>
      </c>
    </row>
    <row r="2390" spans="1:12">
      <c r="A2390" s="14">
        <v>2387</v>
      </c>
      <c r="B2390" s="45" t="s">
        <v>3859</v>
      </c>
      <c r="C2390" s="45" t="s">
        <v>395</v>
      </c>
      <c r="D2390" s="45" t="s">
        <v>3025</v>
      </c>
      <c r="E2390" s="25">
        <v>2338.5300000000002</v>
      </c>
      <c r="F2390" s="15">
        <v>5454018</v>
      </c>
      <c r="G2390" s="45" t="s">
        <v>4205</v>
      </c>
      <c r="H2390" s="45" t="s">
        <v>1951</v>
      </c>
      <c r="I2390" s="58">
        <v>42389</v>
      </c>
      <c r="J2390" s="58">
        <v>44581</v>
      </c>
      <c r="K2390" s="45" t="s">
        <v>3199</v>
      </c>
      <c r="L2390" s="45" t="s">
        <v>3307</v>
      </c>
    </row>
    <row r="2391" spans="1:12">
      <c r="A2391" s="16">
        <v>2388</v>
      </c>
      <c r="B2391" s="47" t="s">
        <v>4204</v>
      </c>
      <c r="C2391" s="47" t="s">
        <v>395</v>
      </c>
      <c r="D2391" s="47" t="s">
        <v>1983</v>
      </c>
      <c r="E2391" s="27">
        <v>1167.98</v>
      </c>
      <c r="F2391" s="17">
        <v>5454018</v>
      </c>
      <c r="G2391" s="47" t="s">
        <v>4205</v>
      </c>
      <c r="H2391" s="47" t="s">
        <v>1951</v>
      </c>
      <c r="I2391" s="57">
        <v>42389</v>
      </c>
      <c r="J2391" s="57">
        <v>44581</v>
      </c>
      <c r="K2391" s="47" t="s">
        <v>1422</v>
      </c>
      <c r="L2391" s="47" t="s">
        <v>2092</v>
      </c>
    </row>
    <row r="2392" spans="1:12">
      <c r="A2392" s="14">
        <v>2389</v>
      </c>
      <c r="B2392" s="45" t="s">
        <v>3692</v>
      </c>
      <c r="C2392" s="45" t="s">
        <v>395</v>
      </c>
      <c r="D2392" s="45" t="s">
        <v>3693</v>
      </c>
      <c r="E2392" s="25">
        <v>618.20000000000005</v>
      </c>
      <c r="F2392" s="15">
        <v>5992567</v>
      </c>
      <c r="G2392" s="45" t="s">
        <v>3645</v>
      </c>
      <c r="H2392" s="45" t="s">
        <v>1951</v>
      </c>
      <c r="I2392" s="58">
        <v>42389</v>
      </c>
      <c r="J2392" s="58">
        <v>44581</v>
      </c>
      <c r="K2392" s="45" t="s">
        <v>356</v>
      </c>
      <c r="L2392" s="45" t="s">
        <v>2367</v>
      </c>
    </row>
    <row r="2393" spans="1:12">
      <c r="A2393" s="16">
        <v>2390</v>
      </c>
      <c r="B2393" s="47" t="s">
        <v>3644</v>
      </c>
      <c r="C2393" s="47" t="s">
        <v>395</v>
      </c>
      <c r="D2393" s="47" t="s">
        <v>3592</v>
      </c>
      <c r="E2393" s="27">
        <v>536.15</v>
      </c>
      <c r="F2393" s="17">
        <v>5992567</v>
      </c>
      <c r="G2393" s="47" t="s">
        <v>3645</v>
      </c>
      <c r="H2393" s="47" t="s">
        <v>1951</v>
      </c>
      <c r="I2393" s="57">
        <v>42389</v>
      </c>
      <c r="J2393" s="57">
        <v>44581</v>
      </c>
      <c r="K2393" s="47" t="s">
        <v>456</v>
      </c>
      <c r="L2393" s="47" t="s">
        <v>457</v>
      </c>
    </row>
    <row r="2394" spans="1:12">
      <c r="A2394" s="14">
        <v>2391</v>
      </c>
      <c r="B2394" s="45" t="s">
        <v>3306</v>
      </c>
      <c r="C2394" s="45" t="s">
        <v>395</v>
      </c>
      <c r="D2394" s="45" t="s">
        <v>2694</v>
      </c>
      <c r="E2394" s="25">
        <v>2534.48</v>
      </c>
      <c r="F2394" s="15">
        <v>6169317</v>
      </c>
      <c r="G2394" s="45" t="s">
        <v>3146</v>
      </c>
      <c r="H2394" s="45" t="s">
        <v>1951</v>
      </c>
      <c r="I2394" s="58">
        <v>42390</v>
      </c>
      <c r="J2394" s="58">
        <v>44582</v>
      </c>
      <c r="K2394" s="45" t="s">
        <v>3199</v>
      </c>
      <c r="L2394" s="45" t="s">
        <v>3307</v>
      </c>
    </row>
    <row r="2395" spans="1:12">
      <c r="A2395" s="16">
        <v>2392</v>
      </c>
      <c r="B2395" s="47" t="s">
        <v>3598</v>
      </c>
      <c r="C2395" s="47" t="s">
        <v>395</v>
      </c>
      <c r="D2395" s="47" t="s">
        <v>3599</v>
      </c>
      <c r="E2395" s="27">
        <v>460.25</v>
      </c>
      <c r="F2395" s="17">
        <v>5550386</v>
      </c>
      <c r="G2395" s="47" t="s">
        <v>3600</v>
      </c>
      <c r="H2395" s="47" t="s">
        <v>1951</v>
      </c>
      <c r="I2395" s="57">
        <v>42390</v>
      </c>
      <c r="J2395" s="57">
        <v>44582</v>
      </c>
      <c r="K2395" s="47" t="s">
        <v>1420</v>
      </c>
      <c r="L2395" s="47" t="s">
        <v>2397</v>
      </c>
    </row>
    <row r="2396" spans="1:12">
      <c r="A2396" s="14">
        <v>2393</v>
      </c>
      <c r="B2396" s="45" t="s">
        <v>3717</v>
      </c>
      <c r="C2396" s="45" t="s">
        <v>395</v>
      </c>
      <c r="D2396" s="45" t="s">
        <v>2331</v>
      </c>
      <c r="E2396" s="25">
        <v>5577.68</v>
      </c>
      <c r="F2396" s="15">
        <v>5896746</v>
      </c>
      <c r="G2396" s="45" t="s">
        <v>2907</v>
      </c>
      <c r="H2396" s="45" t="s">
        <v>1951</v>
      </c>
      <c r="I2396" s="58">
        <v>42390</v>
      </c>
      <c r="J2396" s="58">
        <v>44582</v>
      </c>
      <c r="K2396" s="45" t="s">
        <v>356</v>
      </c>
      <c r="L2396" s="45" t="s">
        <v>3685</v>
      </c>
    </row>
    <row r="2397" spans="1:12">
      <c r="A2397" s="16">
        <v>2394</v>
      </c>
      <c r="B2397" s="47" t="s">
        <v>3696</v>
      </c>
      <c r="C2397" s="47" t="s">
        <v>395</v>
      </c>
      <c r="D2397" s="47" t="s">
        <v>3697</v>
      </c>
      <c r="E2397" s="27">
        <v>3151.93</v>
      </c>
      <c r="F2397" s="17">
        <v>5984041</v>
      </c>
      <c r="G2397" s="47" t="s">
        <v>3698</v>
      </c>
      <c r="H2397" s="47" t="s">
        <v>1951</v>
      </c>
      <c r="I2397" s="57">
        <v>42390</v>
      </c>
      <c r="J2397" s="57">
        <v>44582</v>
      </c>
      <c r="K2397" s="47" t="s">
        <v>356</v>
      </c>
      <c r="L2397" s="47" t="s">
        <v>357</v>
      </c>
    </row>
    <row r="2398" spans="1:12">
      <c r="A2398" s="14">
        <v>2395</v>
      </c>
      <c r="B2398" s="45" t="s">
        <v>3534</v>
      </c>
      <c r="C2398" s="45" t="s">
        <v>395</v>
      </c>
      <c r="D2398" s="45" t="s">
        <v>3535</v>
      </c>
      <c r="E2398" s="25">
        <v>1788.9</v>
      </c>
      <c r="F2398" s="15">
        <v>5203678</v>
      </c>
      <c r="G2398" s="45" t="s">
        <v>1515</v>
      </c>
      <c r="H2398" s="45" t="s">
        <v>1951</v>
      </c>
      <c r="I2398" s="58">
        <v>42390</v>
      </c>
      <c r="J2398" s="58">
        <v>44582</v>
      </c>
      <c r="K2398" s="45" t="s">
        <v>456</v>
      </c>
      <c r="L2398" s="45" t="s">
        <v>457</v>
      </c>
    </row>
    <row r="2399" spans="1:12">
      <c r="A2399" s="16">
        <v>2396</v>
      </c>
      <c r="B2399" s="47" t="s">
        <v>3653</v>
      </c>
      <c r="C2399" s="47" t="s">
        <v>395</v>
      </c>
      <c r="D2399" s="47" t="s">
        <v>3654</v>
      </c>
      <c r="E2399" s="27">
        <v>1403.88</v>
      </c>
      <c r="F2399" s="17">
        <v>5945674</v>
      </c>
      <c r="G2399" s="47" t="s">
        <v>3655</v>
      </c>
      <c r="H2399" s="47" t="s">
        <v>1951</v>
      </c>
      <c r="I2399" s="57">
        <v>42390</v>
      </c>
      <c r="J2399" s="57">
        <v>44582</v>
      </c>
      <c r="K2399" s="47" t="s">
        <v>1422</v>
      </c>
      <c r="L2399" s="47" t="s">
        <v>2138</v>
      </c>
    </row>
    <row r="2400" spans="1:12">
      <c r="A2400" s="14">
        <v>2397</v>
      </c>
      <c r="B2400" s="45" t="s">
        <v>3430</v>
      </c>
      <c r="C2400" s="45" t="s">
        <v>395</v>
      </c>
      <c r="D2400" s="45" t="s">
        <v>3431</v>
      </c>
      <c r="E2400" s="25">
        <v>16328.64</v>
      </c>
      <c r="F2400" s="15">
        <v>6290906</v>
      </c>
      <c r="G2400" s="45" t="s">
        <v>3432</v>
      </c>
      <c r="H2400" s="45" t="s">
        <v>2008</v>
      </c>
      <c r="I2400" s="58">
        <v>42390</v>
      </c>
      <c r="J2400" s="58">
        <v>44582</v>
      </c>
      <c r="K2400" s="45" t="s">
        <v>697</v>
      </c>
      <c r="L2400" s="45" t="s">
        <v>2363</v>
      </c>
    </row>
    <row r="2401" spans="1:12">
      <c r="A2401" s="16">
        <v>2398</v>
      </c>
      <c r="B2401" s="47" t="s">
        <v>2779</v>
      </c>
      <c r="C2401" s="47" t="s">
        <v>395</v>
      </c>
      <c r="D2401" s="47" t="s">
        <v>2397</v>
      </c>
      <c r="E2401" s="27">
        <v>1083.6199999999999</v>
      </c>
      <c r="F2401" s="17">
        <v>5921627</v>
      </c>
      <c r="G2401" s="47" t="s">
        <v>2780</v>
      </c>
      <c r="H2401" s="47" t="s">
        <v>1951</v>
      </c>
      <c r="I2401" s="57">
        <v>42394</v>
      </c>
      <c r="J2401" s="57">
        <v>44586</v>
      </c>
      <c r="K2401" s="47" t="s">
        <v>1420</v>
      </c>
      <c r="L2401" s="47" t="s">
        <v>2781</v>
      </c>
    </row>
    <row r="2402" spans="1:12">
      <c r="A2402" s="14">
        <v>2399</v>
      </c>
      <c r="B2402" s="45" t="s">
        <v>3634</v>
      </c>
      <c r="C2402" s="45" t="s">
        <v>395</v>
      </c>
      <c r="D2402" s="45" t="s">
        <v>3635</v>
      </c>
      <c r="E2402" s="25">
        <v>7897.07</v>
      </c>
      <c r="F2402" s="15">
        <v>5941857</v>
      </c>
      <c r="G2402" s="45" t="s">
        <v>3636</v>
      </c>
      <c r="H2402" s="45" t="s">
        <v>1951</v>
      </c>
      <c r="I2402" s="58">
        <v>42394</v>
      </c>
      <c r="J2402" s="58">
        <v>44586</v>
      </c>
      <c r="K2402" s="45" t="s">
        <v>697</v>
      </c>
      <c r="L2402" s="45" t="s">
        <v>2087</v>
      </c>
    </row>
    <row r="2403" spans="1:12">
      <c r="A2403" s="16">
        <v>2400</v>
      </c>
      <c r="B2403" s="47" t="s">
        <v>3684</v>
      </c>
      <c r="C2403" s="47" t="s">
        <v>395</v>
      </c>
      <c r="D2403" s="47" t="s">
        <v>2196</v>
      </c>
      <c r="E2403" s="27">
        <v>2024.42</v>
      </c>
      <c r="F2403" s="17">
        <v>5276233</v>
      </c>
      <c r="G2403" s="47" t="s">
        <v>2621</v>
      </c>
      <c r="H2403" s="47" t="s">
        <v>1951</v>
      </c>
      <c r="I2403" s="57">
        <v>42394</v>
      </c>
      <c r="J2403" s="57">
        <v>44586</v>
      </c>
      <c r="K2403" s="47" t="s">
        <v>356</v>
      </c>
      <c r="L2403" s="47" t="s">
        <v>3685</v>
      </c>
    </row>
    <row r="2404" spans="1:12">
      <c r="A2404" s="14">
        <v>2401</v>
      </c>
      <c r="B2404" s="45" t="s">
        <v>3689</v>
      </c>
      <c r="C2404" s="45" t="s">
        <v>395</v>
      </c>
      <c r="D2404" s="45" t="s">
        <v>3690</v>
      </c>
      <c r="E2404" s="25">
        <v>1187.33</v>
      </c>
      <c r="F2404" s="15">
        <v>6010067</v>
      </c>
      <c r="G2404" s="45" t="s">
        <v>3691</v>
      </c>
      <c r="H2404" s="45" t="s">
        <v>1951</v>
      </c>
      <c r="I2404" s="58">
        <v>42394</v>
      </c>
      <c r="J2404" s="58">
        <v>44586</v>
      </c>
      <c r="K2404" s="45" t="s">
        <v>356</v>
      </c>
      <c r="L2404" s="45" t="s">
        <v>357</v>
      </c>
    </row>
    <row r="2405" spans="1:12">
      <c r="A2405" s="16">
        <v>2402</v>
      </c>
      <c r="B2405" s="47" t="s">
        <v>3812</v>
      </c>
      <c r="C2405" s="47" t="s">
        <v>395</v>
      </c>
      <c r="D2405" s="47" t="s">
        <v>3813</v>
      </c>
      <c r="E2405" s="27">
        <v>8358.36</v>
      </c>
      <c r="F2405" s="17">
        <v>5980178</v>
      </c>
      <c r="G2405" s="47" t="s">
        <v>3121</v>
      </c>
      <c r="H2405" s="47" t="s">
        <v>1951</v>
      </c>
      <c r="I2405" s="57">
        <v>42394</v>
      </c>
      <c r="J2405" s="57">
        <v>44586</v>
      </c>
      <c r="K2405" s="47" t="s">
        <v>3814</v>
      </c>
      <c r="L2405" s="47" t="s">
        <v>3815</v>
      </c>
    </row>
    <row r="2406" spans="1:12">
      <c r="A2406" s="14">
        <v>2403</v>
      </c>
      <c r="B2406" s="45" t="s">
        <v>2744</v>
      </c>
      <c r="C2406" s="45" t="s">
        <v>395</v>
      </c>
      <c r="D2406" s="45" t="s">
        <v>2745</v>
      </c>
      <c r="E2406" s="25">
        <v>5274.95</v>
      </c>
      <c r="F2406" s="15">
        <v>5380391</v>
      </c>
      <c r="G2406" s="45" t="s">
        <v>2730</v>
      </c>
      <c r="H2406" s="45" t="s">
        <v>1951</v>
      </c>
      <c r="I2406" s="58">
        <v>42394</v>
      </c>
      <c r="J2406" s="58">
        <v>44586</v>
      </c>
      <c r="K2406" s="45" t="s">
        <v>1420</v>
      </c>
      <c r="L2406" s="45" t="s">
        <v>2219</v>
      </c>
    </row>
    <row r="2407" spans="1:12">
      <c r="A2407" s="16">
        <v>2404</v>
      </c>
      <c r="B2407" s="47" t="s">
        <v>3753</v>
      </c>
      <c r="C2407" s="47" t="s">
        <v>395</v>
      </c>
      <c r="D2407" s="47" t="s">
        <v>3754</v>
      </c>
      <c r="E2407" s="27">
        <v>2176.0700000000002</v>
      </c>
      <c r="F2407" s="17">
        <v>6301843</v>
      </c>
      <c r="G2407" s="47" t="s">
        <v>1608</v>
      </c>
      <c r="H2407" s="47" t="s">
        <v>2008</v>
      </c>
      <c r="I2407" s="57">
        <v>42394</v>
      </c>
      <c r="J2407" s="57">
        <v>44586</v>
      </c>
      <c r="K2407" s="47" t="s">
        <v>356</v>
      </c>
      <c r="L2407" s="47" t="s">
        <v>2142</v>
      </c>
    </row>
    <row r="2408" spans="1:12">
      <c r="A2408" s="14">
        <v>2405</v>
      </c>
      <c r="B2408" s="45" t="s">
        <v>3662</v>
      </c>
      <c r="C2408" s="45" t="s">
        <v>395</v>
      </c>
      <c r="D2408" s="45" t="s">
        <v>2441</v>
      </c>
      <c r="E2408" s="25">
        <v>30.81</v>
      </c>
      <c r="F2408" s="15">
        <v>5887917</v>
      </c>
      <c r="G2408" s="45" t="s">
        <v>3663</v>
      </c>
      <c r="H2408" s="45" t="s">
        <v>1951</v>
      </c>
      <c r="I2408" s="58">
        <v>42394</v>
      </c>
      <c r="J2408" s="58">
        <v>44586</v>
      </c>
      <c r="K2408" s="45" t="s">
        <v>356</v>
      </c>
      <c r="L2408" s="45" t="s">
        <v>2265</v>
      </c>
    </row>
    <row r="2409" spans="1:12">
      <c r="A2409" s="16">
        <v>2406</v>
      </c>
      <c r="B2409" s="47" t="s">
        <v>3737</v>
      </c>
      <c r="C2409" s="47" t="s">
        <v>395</v>
      </c>
      <c r="D2409" s="47" t="s">
        <v>3738</v>
      </c>
      <c r="E2409" s="27">
        <v>1065.8900000000001</v>
      </c>
      <c r="F2409" s="17">
        <v>6023886</v>
      </c>
      <c r="G2409" s="47" t="s">
        <v>3739</v>
      </c>
      <c r="H2409" s="47" t="s">
        <v>1951</v>
      </c>
      <c r="I2409" s="57">
        <v>42394</v>
      </c>
      <c r="J2409" s="57">
        <v>44586</v>
      </c>
      <c r="K2409" s="47" t="s">
        <v>697</v>
      </c>
      <c r="L2409" s="47" t="s">
        <v>2363</v>
      </c>
    </row>
    <row r="2410" spans="1:12">
      <c r="A2410" s="14">
        <v>2407</v>
      </c>
      <c r="B2410" s="45" t="s">
        <v>2679</v>
      </c>
      <c r="C2410" s="45" t="s">
        <v>395</v>
      </c>
      <c r="D2410" s="45" t="s">
        <v>2680</v>
      </c>
      <c r="E2410" s="25">
        <v>1391.87</v>
      </c>
      <c r="F2410" s="15">
        <v>5921112</v>
      </c>
      <c r="G2410" s="45" t="s">
        <v>2681</v>
      </c>
      <c r="H2410" s="45" t="s">
        <v>1951</v>
      </c>
      <c r="I2410" s="58">
        <v>42394</v>
      </c>
      <c r="J2410" s="58">
        <v>44586</v>
      </c>
      <c r="K2410" s="45" t="s">
        <v>2682</v>
      </c>
      <c r="L2410" s="45" t="s">
        <v>2683</v>
      </c>
    </row>
    <row r="2411" spans="1:12">
      <c r="A2411" s="16">
        <v>2408</v>
      </c>
      <c r="B2411" s="47" t="s">
        <v>8548</v>
      </c>
      <c r="C2411" s="47" t="s">
        <v>395</v>
      </c>
      <c r="D2411" s="47" t="s">
        <v>8549</v>
      </c>
      <c r="E2411" s="27">
        <v>1578.67</v>
      </c>
      <c r="F2411" s="17">
        <v>2699869</v>
      </c>
      <c r="G2411" s="47" t="s">
        <v>8482</v>
      </c>
      <c r="H2411" s="47" t="s">
        <v>1951</v>
      </c>
      <c r="I2411" s="57">
        <v>42395</v>
      </c>
      <c r="J2411" s="57">
        <v>44587</v>
      </c>
      <c r="K2411" s="47" t="s">
        <v>737</v>
      </c>
      <c r="L2411" s="47" t="s">
        <v>2641</v>
      </c>
    </row>
    <row r="2412" spans="1:12">
      <c r="A2412" s="14">
        <v>2409</v>
      </c>
      <c r="B2412" s="45" t="s">
        <v>8550</v>
      </c>
      <c r="C2412" s="45" t="s">
        <v>395</v>
      </c>
      <c r="D2412" s="45" t="s">
        <v>4356</v>
      </c>
      <c r="E2412" s="25">
        <v>1933.56</v>
      </c>
      <c r="F2412" s="15">
        <v>5864801</v>
      </c>
      <c r="G2412" s="45" t="s">
        <v>4354</v>
      </c>
      <c r="H2412" s="45" t="s">
        <v>1951</v>
      </c>
      <c r="I2412" s="58">
        <v>42395</v>
      </c>
      <c r="J2412" s="58">
        <v>44587</v>
      </c>
      <c r="K2412" s="45" t="s">
        <v>356</v>
      </c>
      <c r="L2412" s="45" t="s">
        <v>3685</v>
      </c>
    </row>
    <row r="2413" spans="1:12">
      <c r="A2413" s="16">
        <v>2410</v>
      </c>
      <c r="B2413" s="47" t="s">
        <v>3773</v>
      </c>
      <c r="C2413" s="47" t="s">
        <v>395</v>
      </c>
      <c r="D2413" s="47" t="s">
        <v>3774</v>
      </c>
      <c r="E2413" s="27">
        <v>3962.13</v>
      </c>
      <c r="F2413" s="17">
        <v>5893372</v>
      </c>
      <c r="G2413" s="47" t="s">
        <v>3661</v>
      </c>
      <c r="H2413" s="47" t="s">
        <v>1951</v>
      </c>
      <c r="I2413" s="57">
        <v>42395</v>
      </c>
      <c r="J2413" s="57">
        <v>44587</v>
      </c>
      <c r="K2413" s="47" t="s">
        <v>356</v>
      </c>
      <c r="L2413" s="47" t="s">
        <v>357</v>
      </c>
    </row>
    <row r="2414" spans="1:12">
      <c r="A2414" s="14">
        <v>2411</v>
      </c>
      <c r="B2414" s="45" t="s">
        <v>3729</v>
      </c>
      <c r="C2414" s="45" t="s">
        <v>395</v>
      </c>
      <c r="D2414" s="45" t="s">
        <v>3730</v>
      </c>
      <c r="E2414" s="25">
        <v>875.24</v>
      </c>
      <c r="F2414" s="15">
        <v>5966558</v>
      </c>
      <c r="G2414" s="45" t="s">
        <v>3731</v>
      </c>
      <c r="H2414" s="45" t="s">
        <v>1951</v>
      </c>
      <c r="I2414" s="58">
        <v>42395</v>
      </c>
      <c r="J2414" s="58">
        <v>44587</v>
      </c>
      <c r="K2414" s="45" t="s">
        <v>267</v>
      </c>
      <c r="L2414" s="45" t="s">
        <v>1983</v>
      </c>
    </row>
    <row r="2415" spans="1:12">
      <c r="A2415" s="16">
        <v>2412</v>
      </c>
      <c r="B2415" s="47" t="s">
        <v>2987</v>
      </c>
      <c r="C2415" s="47" t="s">
        <v>395</v>
      </c>
      <c r="D2415" s="47" t="s">
        <v>2988</v>
      </c>
      <c r="E2415" s="27">
        <v>3565.72</v>
      </c>
      <c r="F2415" s="17">
        <v>5921627</v>
      </c>
      <c r="G2415" s="47" t="s">
        <v>2780</v>
      </c>
      <c r="H2415" s="47" t="s">
        <v>1951</v>
      </c>
      <c r="I2415" s="57">
        <v>42395</v>
      </c>
      <c r="J2415" s="57">
        <v>44587</v>
      </c>
      <c r="K2415" s="47" t="s">
        <v>1420</v>
      </c>
      <c r="L2415" s="47" t="s">
        <v>2219</v>
      </c>
    </row>
    <row r="2416" spans="1:12">
      <c r="A2416" s="14">
        <v>2413</v>
      </c>
      <c r="B2416" s="45" t="s">
        <v>3775</v>
      </c>
      <c r="C2416" s="45" t="s">
        <v>395</v>
      </c>
      <c r="D2416" s="45" t="s">
        <v>560</v>
      </c>
      <c r="E2416" s="25">
        <v>2779.62</v>
      </c>
      <c r="F2416" s="15">
        <v>6019951</v>
      </c>
      <c r="G2416" s="45" t="s">
        <v>3776</v>
      </c>
      <c r="H2416" s="45" t="s">
        <v>1951</v>
      </c>
      <c r="I2416" s="58">
        <v>42395</v>
      </c>
      <c r="J2416" s="58">
        <v>44587</v>
      </c>
      <c r="K2416" s="45" t="s">
        <v>724</v>
      </c>
      <c r="L2416" s="45" t="s">
        <v>3777</v>
      </c>
    </row>
    <row r="2417" spans="1:12">
      <c r="A2417" s="16">
        <v>2414</v>
      </c>
      <c r="B2417" s="47" t="s">
        <v>3720</v>
      </c>
      <c r="C2417" s="47" t="s">
        <v>395</v>
      </c>
      <c r="D2417" s="47" t="s">
        <v>2056</v>
      </c>
      <c r="E2417" s="27">
        <v>3933.62</v>
      </c>
      <c r="F2417" s="17">
        <v>5893372</v>
      </c>
      <c r="G2417" s="47" t="s">
        <v>3661</v>
      </c>
      <c r="H2417" s="47" t="s">
        <v>1951</v>
      </c>
      <c r="I2417" s="57">
        <v>42395</v>
      </c>
      <c r="J2417" s="57">
        <v>44587</v>
      </c>
      <c r="K2417" s="47" t="s">
        <v>356</v>
      </c>
      <c r="L2417" s="47" t="s">
        <v>357</v>
      </c>
    </row>
    <row r="2418" spans="1:12">
      <c r="A2418" s="14">
        <v>2415</v>
      </c>
      <c r="B2418" s="45" t="s">
        <v>3778</v>
      </c>
      <c r="C2418" s="45" t="s">
        <v>395</v>
      </c>
      <c r="D2418" s="45" t="s">
        <v>3779</v>
      </c>
      <c r="E2418" s="25">
        <v>8365.7000000000007</v>
      </c>
      <c r="F2418" s="15">
        <v>6014208</v>
      </c>
      <c r="G2418" s="45" t="s">
        <v>3780</v>
      </c>
      <c r="H2418" s="45" t="s">
        <v>1946</v>
      </c>
      <c r="I2418" s="58">
        <v>42395</v>
      </c>
      <c r="J2418" s="58">
        <v>44587</v>
      </c>
      <c r="K2418" s="45" t="s">
        <v>1422</v>
      </c>
      <c r="L2418" s="45" t="s">
        <v>2037</v>
      </c>
    </row>
    <row r="2419" spans="1:12">
      <c r="A2419" s="16">
        <v>2416</v>
      </c>
      <c r="B2419" s="47" t="s">
        <v>3711</v>
      </c>
      <c r="C2419" s="47" t="s">
        <v>395</v>
      </c>
      <c r="D2419" s="47" t="s">
        <v>3365</v>
      </c>
      <c r="E2419" s="27">
        <v>14920.73</v>
      </c>
      <c r="F2419" s="17">
        <v>5767865</v>
      </c>
      <c r="G2419" s="47" t="s">
        <v>3010</v>
      </c>
      <c r="H2419" s="47" t="s">
        <v>2008</v>
      </c>
      <c r="I2419" s="57">
        <v>42395</v>
      </c>
      <c r="J2419" s="57">
        <v>44587</v>
      </c>
      <c r="K2419" s="47" t="s">
        <v>456</v>
      </c>
      <c r="L2419" s="47" t="s">
        <v>3085</v>
      </c>
    </row>
    <row r="2420" spans="1:12">
      <c r="A2420" s="14">
        <v>2417</v>
      </c>
      <c r="B2420" s="45" t="s">
        <v>3093</v>
      </c>
      <c r="C2420" s="45" t="s">
        <v>395</v>
      </c>
      <c r="D2420" s="45" t="s">
        <v>3094</v>
      </c>
      <c r="E2420" s="25">
        <v>4802.5200000000004</v>
      </c>
      <c r="F2420" s="15">
        <v>5407958</v>
      </c>
      <c r="G2420" s="45" t="s">
        <v>3095</v>
      </c>
      <c r="H2420" s="45" t="s">
        <v>1951</v>
      </c>
      <c r="I2420" s="58">
        <v>42396</v>
      </c>
      <c r="J2420" s="58">
        <v>44588</v>
      </c>
      <c r="K2420" s="45" t="s">
        <v>697</v>
      </c>
      <c r="L2420" s="45" t="s">
        <v>2045</v>
      </c>
    </row>
    <row r="2421" spans="1:12">
      <c r="A2421" s="16">
        <v>2418</v>
      </c>
      <c r="B2421" s="47" t="s">
        <v>3783</v>
      </c>
      <c r="C2421" s="47" t="s">
        <v>395</v>
      </c>
      <c r="D2421" s="47" t="s">
        <v>3784</v>
      </c>
      <c r="E2421" s="27">
        <v>5685.57</v>
      </c>
      <c r="F2421" s="17">
        <v>5947243</v>
      </c>
      <c r="G2421" s="47" t="s">
        <v>3059</v>
      </c>
      <c r="H2421" s="47" t="s">
        <v>1951</v>
      </c>
      <c r="I2421" s="57">
        <v>42396</v>
      </c>
      <c r="J2421" s="57">
        <v>44588</v>
      </c>
      <c r="K2421" s="47" t="s">
        <v>356</v>
      </c>
      <c r="L2421" s="47" t="s">
        <v>1987</v>
      </c>
    </row>
    <row r="2422" spans="1:12">
      <c r="A2422" s="14">
        <v>2419</v>
      </c>
      <c r="B2422" s="45" t="s">
        <v>3807</v>
      </c>
      <c r="C2422" s="45" t="s">
        <v>395</v>
      </c>
      <c r="D2422" s="45" t="s">
        <v>2327</v>
      </c>
      <c r="E2422" s="25">
        <v>1011.13</v>
      </c>
      <c r="F2422" s="15">
        <v>6315194</v>
      </c>
      <c r="G2422" s="45" t="s">
        <v>1832</v>
      </c>
      <c r="H2422" s="45" t="s">
        <v>1951</v>
      </c>
      <c r="I2422" s="58">
        <v>42401</v>
      </c>
      <c r="J2422" s="58">
        <v>44593</v>
      </c>
      <c r="K2422" s="45" t="s">
        <v>356</v>
      </c>
      <c r="L2422" s="45" t="s">
        <v>2265</v>
      </c>
    </row>
    <row r="2423" spans="1:12">
      <c r="A2423" s="16">
        <v>2420</v>
      </c>
      <c r="B2423" s="47" t="s">
        <v>3761</v>
      </c>
      <c r="C2423" s="47" t="s">
        <v>395</v>
      </c>
      <c r="D2423" s="47" t="s">
        <v>3762</v>
      </c>
      <c r="E2423" s="27">
        <v>107.89</v>
      </c>
      <c r="F2423" s="17">
        <v>2011239</v>
      </c>
      <c r="G2423" s="47" t="s">
        <v>1446</v>
      </c>
      <c r="H2423" s="47" t="s">
        <v>3556</v>
      </c>
      <c r="I2423" s="57">
        <v>42401</v>
      </c>
      <c r="J2423" s="57">
        <v>44593</v>
      </c>
      <c r="K2423" s="47" t="s">
        <v>456</v>
      </c>
      <c r="L2423" s="47" t="s">
        <v>457</v>
      </c>
    </row>
    <row r="2424" spans="1:12">
      <c r="A2424" s="14">
        <v>2421</v>
      </c>
      <c r="B2424" s="45" t="s">
        <v>3839</v>
      </c>
      <c r="C2424" s="45" t="s">
        <v>395</v>
      </c>
      <c r="D2424" s="45" t="s">
        <v>3840</v>
      </c>
      <c r="E2424" s="25">
        <v>1815.32</v>
      </c>
      <c r="F2424" s="15">
        <v>5347734</v>
      </c>
      <c r="G2424" s="45" t="s">
        <v>3841</v>
      </c>
      <c r="H2424" s="45" t="s">
        <v>2008</v>
      </c>
      <c r="I2424" s="58">
        <v>42403</v>
      </c>
      <c r="J2424" s="58">
        <v>44595</v>
      </c>
      <c r="K2424" s="45" t="s">
        <v>425</v>
      </c>
      <c r="L2424" s="45" t="s">
        <v>2324</v>
      </c>
    </row>
    <row r="2425" spans="1:12">
      <c r="A2425" s="16">
        <v>2422</v>
      </c>
      <c r="B2425" s="47" t="s">
        <v>3485</v>
      </c>
      <c r="C2425" s="47" t="s">
        <v>395</v>
      </c>
      <c r="D2425" s="47" t="s">
        <v>3486</v>
      </c>
      <c r="E2425" s="27">
        <v>443.55</v>
      </c>
      <c r="F2425" s="17">
        <v>5943329</v>
      </c>
      <c r="G2425" s="47" t="s">
        <v>8551</v>
      </c>
      <c r="H2425" s="47" t="s">
        <v>1951</v>
      </c>
      <c r="I2425" s="57">
        <v>42403</v>
      </c>
      <c r="J2425" s="57">
        <v>44595</v>
      </c>
      <c r="K2425" s="47" t="s">
        <v>456</v>
      </c>
      <c r="L2425" s="47" t="s">
        <v>3085</v>
      </c>
    </row>
    <row r="2426" spans="1:12">
      <c r="A2426" s="14">
        <v>2423</v>
      </c>
      <c r="B2426" s="45" t="s">
        <v>3096</v>
      </c>
      <c r="C2426" s="45" t="s">
        <v>395</v>
      </c>
      <c r="D2426" s="45" t="s">
        <v>3097</v>
      </c>
      <c r="E2426" s="25">
        <v>18265</v>
      </c>
      <c r="F2426" s="15">
        <v>5908027</v>
      </c>
      <c r="G2426" s="45" t="s">
        <v>2922</v>
      </c>
      <c r="H2426" s="45" t="s">
        <v>1951</v>
      </c>
      <c r="I2426" s="58">
        <v>42403</v>
      </c>
      <c r="J2426" s="58">
        <v>44595</v>
      </c>
      <c r="K2426" s="45" t="s">
        <v>697</v>
      </c>
      <c r="L2426" s="45" t="s">
        <v>1562</v>
      </c>
    </row>
    <row r="2427" spans="1:12">
      <c r="A2427" s="16">
        <v>2424</v>
      </c>
      <c r="B2427" s="47" t="s">
        <v>3288</v>
      </c>
      <c r="C2427" s="47" t="s">
        <v>395</v>
      </c>
      <c r="D2427" s="47" t="s">
        <v>3289</v>
      </c>
      <c r="E2427" s="27">
        <v>931.88</v>
      </c>
      <c r="F2427" s="17">
        <v>5896746</v>
      </c>
      <c r="G2427" s="47" t="s">
        <v>2907</v>
      </c>
      <c r="H2427" s="47" t="s">
        <v>1951</v>
      </c>
      <c r="I2427" s="57">
        <v>42403</v>
      </c>
      <c r="J2427" s="57">
        <v>44595</v>
      </c>
      <c r="K2427" s="47" t="s">
        <v>267</v>
      </c>
      <c r="L2427" s="47" t="s">
        <v>3092</v>
      </c>
    </row>
    <row r="2428" spans="1:12">
      <c r="A2428" s="14">
        <v>2425</v>
      </c>
      <c r="B2428" s="45" t="s">
        <v>2977</v>
      </c>
      <c r="C2428" s="45" t="s">
        <v>395</v>
      </c>
      <c r="D2428" s="45" t="s">
        <v>167</v>
      </c>
      <c r="E2428" s="25">
        <v>460.96</v>
      </c>
      <c r="F2428" s="15">
        <v>5921627</v>
      </c>
      <c r="G2428" s="45" t="s">
        <v>2780</v>
      </c>
      <c r="H2428" s="45" t="s">
        <v>1951</v>
      </c>
      <c r="I2428" s="58">
        <v>42403</v>
      </c>
      <c r="J2428" s="58">
        <v>44595</v>
      </c>
      <c r="K2428" s="45" t="s">
        <v>1419</v>
      </c>
      <c r="L2428" s="45" t="s">
        <v>2978</v>
      </c>
    </row>
    <row r="2429" spans="1:12">
      <c r="A2429" s="16">
        <v>2426</v>
      </c>
      <c r="B2429" s="47" t="s">
        <v>3853</v>
      </c>
      <c r="C2429" s="47" t="s">
        <v>395</v>
      </c>
      <c r="D2429" s="47" t="s">
        <v>2194</v>
      </c>
      <c r="E2429" s="27">
        <v>973.69</v>
      </c>
      <c r="F2429" s="17">
        <v>5513618</v>
      </c>
      <c r="G2429" s="47" t="s">
        <v>1727</v>
      </c>
      <c r="H2429" s="47" t="s">
        <v>1951</v>
      </c>
      <c r="I2429" s="57">
        <v>42403</v>
      </c>
      <c r="J2429" s="57">
        <v>44595</v>
      </c>
      <c r="K2429" s="47" t="s">
        <v>356</v>
      </c>
      <c r="L2429" s="47" t="s">
        <v>2194</v>
      </c>
    </row>
    <row r="2430" spans="1:12">
      <c r="A2430" s="14">
        <v>2427</v>
      </c>
      <c r="B2430" s="45" t="s">
        <v>3626</v>
      </c>
      <c r="C2430" s="45" t="s">
        <v>395</v>
      </c>
      <c r="D2430" s="45" t="s">
        <v>3627</v>
      </c>
      <c r="E2430" s="25">
        <v>6402.71</v>
      </c>
      <c r="F2430" s="15">
        <v>6048986</v>
      </c>
      <c r="G2430" s="45" t="s">
        <v>3628</v>
      </c>
      <c r="H2430" s="45" t="s">
        <v>1951</v>
      </c>
      <c r="I2430" s="58">
        <v>42403</v>
      </c>
      <c r="J2430" s="58">
        <v>44230</v>
      </c>
      <c r="K2430" s="45" t="s">
        <v>267</v>
      </c>
      <c r="L2430" s="45" t="s">
        <v>2485</v>
      </c>
    </row>
    <row r="2431" spans="1:12">
      <c r="A2431" s="16">
        <v>2428</v>
      </c>
      <c r="B2431" s="47" t="s">
        <v>3792</v>
      </c>
      <c r="C2431" s="47" t="s">
        <v>395</v>
      </c>
      <c r="D2431" s="47" t="s">
        <v>2206</v>
      </c>
      <c r="E2431" s="27">
        <v>5347.79</v>
      </c>
      <c r="F2431" s="17">
        <v>5959578</v>
      </c>
      <c r="G2431" s="47" t="s">
        <v>3793</v>
      </c>
      <c r="H2431" s="47" t="s">
        <v>1951</v>
      </c>
      <c r="I2431" s="57">
        <v>42403</v>
      </c>
      <c r="J2431" s="57">
        <v>44595</v>
      </c>
      <c r="K2431" s="47" t="s">
        <v>356</v>
      </c>
      <c r="L2431" s="47" t="s">
        <v>2142</v>
      </c>
    </row>
    <row r="2432" spans="1:12">
      <c r="A2432" s="14">
        <v>2429</v>
      </c>
      <c r="B2432" s="45" t="s">
        <v>3712</v>
      </c>
      <c r="C2432" s="45" t="s">
        <v>395</v>
      </c>
      <c r="D2432" s="45" t="s">
        <v>2056</v>
      </c>
      <c r="E2432" s="25">
        <v>4693.97</v>
      </c>
      <c r="F2432" s="15">
        <v>5980488</v>
      </c>
      <c r="G2432" s="45" t="s">
        <v>3713</v>
      </c>
      <c r="H2432" s="45" t="s">
        <v>1951</v>
      </c>
      <c r="I2432" s="58">
        <v>42403</v>
      </c>
      <c r="J2432" s="58">
        <v>44595</v>
      </c>
      <c r="K2432" s="45" t="s">
        <v>356</v>
      </c>
      <c r="L2432" s="45" t="s">
        <v>3122</v>
      </c>
    </row>
    <row r="2433" spans="1:12">
      <c r="A2433" s="16">
        <v>2430</v>
      </c>
      <c r="B2433" s="47" t="s">
        <v>2790</v>
      </c>
      <c r="C2433" s="47" t="s">
        <v>395</v>
      </c>
      <c r="D2433" s="47" t="s">
        <v>2791</v>
      </c>
      <c r="E2433" s="27">
        <v>1238.6400000000001</v>
      </c>
      <c r="F2433" s="17">
        <v>5194997</v>
      </c>
      <c r="G2433" s="47" t="s">
        <v>2342</v>
      </c>
      <c r="H2433" s="47" t="s">
        <v>1951</v>
      </c>
      <c r="I2433" s="57">
        <v>42403</v>
      </c>
      <c r="J2433" s="57">
        <v>44595</v>
      </c>
      <c r="K2433" s="47" t="s">
        <v>747</v>
      </c>
      <c r="L2433" s="47" t="s">
        <v>2792</v>
      </c>
    </row>
    <row r="2434" spans="1:12">
      <c r="A2434" s="14">
        <v>2431</v>
      </c>
      <c r="B2434" s="45" t="s">
        <v>8552</v>
      </c>
      <c r="C2434" s="45" t="s">
        <v>395</v>
      </c>
      <c r="D2434" s="45" t="s">
        <v>8553</v>
      </c>
      <c r="E2434" s="25">
        <v>6862.72</v>
      </c>
      <c r="F2434" s="15">
        <v>2542609</v>
      </c>
      <c r="G2434" s="45" t="s">
        <v>3734</v>
      </c>
      <c r="H2434" s="45" t="s">
        <v>1951</v>
      </c>
      <c r="I2434" s="58">
        <v>42403</v>
      </c>
      <c r="J2434" s="58">
        <v>44595</v>
      </c>
      <c r="K2434" s="45" t="s">
        <v>425</v>
      </c>
      <c r="L2434" s="45" t="s">
        <v>2324</v>
      </c>
    </row>
    <row r="2435" spans="1:12">
      <c r="A2435" s="16">
        <v>2432</v>
      </c>
      <c r="B2435" s="47" t="s">
        <v>3721</v>
      </c>
      <c r="C2435" s="47" t="s">
        <v>395</v>
      </c>
      <c r="D2435" s="47" t="s">
        <v>3722</v>
      </c>
      <c r="E2435" s="27">
        <v>9058.25</v>
      </c>
      <c r="F2435" s="17">
        <v>6130968</v>
      </c>
      <c r="G2435" s="47" t="s">
        <v>3723</v>
      </c>
      <c r="H2435" s="47" t="s">
        <v>1951</v>
      </c>
      <c r="I2435" s="57">
        <v>42403</v>
      </c>
      <c r="J2435" s="57">
        <v>44595</v>
      </c>
      <c r="K2435" s="47" t="s">
        <v>697</v>
      </c>
      <c r="L2435" s="47" t="s">
        <v>2045</v>
      </c>
    </row>
    <row r="2436" spans="1:12">
      <c r="A2436" s="14">
        <v>2433</v>
      </c>
      <c r="B2436" s="45" t="s">
        <v>3732</v>
      </c>
      <c r="C2436" s="45" t="s">
        <v>395</v>
      </c>
      <c r="D2436" s="45" t="s">
        <v>3733</v>
      </c>
      <c r="E2436" s="25">
        <v>5989.79</v>
      </c>
      <c r="F2436" s="15">
        <v>2542609</v>
      </c>
      <c r="G2436" s="45" t="s">
        <v>3734</v>
      </c>
      <c r="H2436" s="45" t="s">
        <v>1951</v>
      </c>
      <c r="I2436" s="58">
        <v>42403</v>
      </c>
      <c r="J2436" s="58">
        <v>44595</v>
      </c>
      <c r="K2436" s="45" t="s">
        <v>425</v>
      </c>
      <c r="L2436" s="45" t="s">
        <v>2324</v>
      </c>
    </row>
    <row r="2437" spans="1:12">
      <c r="A2437" s="16">
        <v>2434</v>
      </c>
      <c r="B2437" s="47" t="s">
        <v>3767</v>
      </c>
      <c r="C2437" s="47" t="s">
        <v>395</v>
      </c>
      <c r="D2437" s="47" t="s">
        <v>3768</v>
      </c>
      <c r="E2437" s="27">
        <v>1304.54</v>
      </c>
      <c r="F2437" s="17">
        <v>6207251</v>
      </c>
      <c r="G2437" s="47" t="s">
        <v>8521</v>
      </c>
      <c r="H2437" s="47" t="s">
        <v>1946</v>
      </c>
      <c r="I2437" s="57">
        <v>42403</v>
      </c>
      <c r="J2437" s="57">
        <v>44595</v>
      </c>
      <c r="K2437" s="47" t="s">
        <v>1422</v>
      </c>
      <c r="L2437" s="47" t="s">
        <v>3343</v>
      </c>
    </row>
    <row r="2438" spans="1:12">
      <c r="A2438" s="14">
        <v>2435</v>
      </c>
      <c r="B2438" s="45" t="s">
        <v>8554</v>
      </c>
      <c r="C2438" s="45" t="s">
        <v>395</v>
      </c>
      <c r="D2438" s="45" t="s">
        <v>2392</v>
      </c>
      <c r="E2438" s="25">
        <v>4206.29</v>
      </c>
      <c r="F2438" s="15">
        <v>5961815</v>
      </c>
      <c r="G2438" s="45" t="s">
        <v>3596</v>
      </c>
      <c r="H2438" s="45" t="s">
        <v>1951</v>
      </c>
      <c r="I2438" s="58">
        <v>42403</v>
      </c>
      <c r="J2438" s="58">
        <v>44595</v>
      </c>
      <c r="K2438" s="45" t="s">
        <v>456</v>
      </c>
      <c r="L2438" s="45" t="s">
        <v>521</v>
      </c>
    </row>
    <row r="2439" spans="1:12">
      <c r="A2439" s="16">
        <v>2436</v>
      </c>
      <c r="B2439" s="47" t="s">
        <v>3787</v>
      </c>
      <c r="C2439" s="47" t="s">
        <v>395</v>
      </c>
      <c r="D2439" s="47" t="s">
        <v>3469</v>
      </c>
      <c r="E2439" s="27">
        <v>1187.81</v>
      </c>
      <c r="F2439" s="17">
        <v>5921112</v>
      </c>
      <c r="G2439" s="47" t="s">
        <v>2681</v>
      </c>
      <c r="H2439" s="47" t="s">
        <v>1951</v>
      </c>
      <c r="I2439" s="57">
        <v>42403</v>
      </c>
      <c r="J2439" s="57">
        <v>44595</v>
      </c>
      <c r="K2439" s="47" t="s">
        <v>1422</v>
      </c>
      <c r="L2439" s="47" t="s">
        <v>2092</v>
      </c>
    </row>
    <row r="2440" spans="1:12">
      <c r="A2440" s="14">
        <v>2437</v>
      </c>
      <c r="B2440" s="45" t="s">
        <v>3669</v>
      </c>
      <c r="C2440" s="45" t="s">
        <v>395</v>
      </c>
      <c r="D2440" s="45" t="s">
        <v>3670</v>
      </c>
      <c r="E2440" s="25">
        <v>4743.58</v>
      </c>
      <c r="F2440" s="15">
        <v>5715253</v>
      </c>
      <c r="G2440" s="45" t="s">
        <v>3671</v>
      </c>
      <c r="H2440" s="45" t="s">
        <v>1951</v>
      </c>
      <c r="I2440" s="58">
        <v>42403</v>
      </c>
      <c r="J2440" s="58">
        <v>44595</v>
      </c>
      <c r="K2440" s="45" t="s">
        <v>1422</v>
      </c>
      <c r="L2440" s="45" t="s">
        <v>3221</v>
      </c>
    </row>
    <row r="2441" spans="1:12">
      <c r="A2441" s="16">
        <v>2438</v>
      </c>
      <c r="B2441" s="47" t="s">
        <v>3802</v>
      </c>
      <c r="C2441" s="47" t="s">
        <v>395</v>
      </c>
      <c r="D2441" s="47" t="s">
        <v>2206</v>
      </c>
      <c r="E2441" s="27">
        <v>194.69</v>
      </c>
      <c r="F2441" s="17">
        <v>2776758</v>
      </c>
      <c r="G2441" s="47" t="s">
        <v>3803</v>
      </c>
      <c r="H2441" s="47" t="s">
        <v>1951</v>
      </c>
      <c r="I2441" s="57">
        <v>42403</v>
      </c>
      <c r="J2441" s="57">
        <v>44595</v>
      </c>
      <c r="K2441" s="47" t="s">
        <v>456</v>
      </c>
      <c r="L2441" s="47" t="s">
        <v>2049</v>
      </c>
    </row>
    <row r="2442" spans="1:12">
      <c r="A2442" s="14">
        <v>2439</v>
      </c>
      <c r="B2442" s="45" t="s">
        <v>3831</v>
      </c>
      <c r="C2442" s="45" t="s">
        <v>395</v>
      </c>
      <c r="D2442" s="45" t="s">
        <v>3832</v>
      </c>
      <c r="E2442" s="25">
        <v>3954.52</v>
      </c>
      <c r="F2442" s="15">
        <v>5310598</v>
      </c>
      <c r="G2442" s="45" t="s">
        <v>2737</v>
      </c>
      <c r="H2442" s="45" t="s">
        <v>2008</v>
      </c>
      <c r="I2442" s="58">
        <v>42403</v>
      </c>
      <c r="J2442" s="58">
        <v>44595</v>
      </c>
      <c r="K2442" s="45" t="s">
        <v>425</v>
      </c>
      <c r="L2442" s="45" t="s">
        <v>2324</v>
      </c>
    </row>
    <row r="2443" spans="1:12">
      <c r="A2443" s="16">
        <v>2440</v>
      </c>
      <c r="B2443" s="47" t="s">
        <v>3148</v>
      </c>
      <c r="C2443" s="47" t="s">
        <v>395</v>
      </c>
      <c r="D2443" s="47" t="s">
        <v>3149</v>
      </c>
      <c r="E2443" s="27">
        <v>3927.01</v>
      </c>
      <c r="F2443" s="17">
        <v>5309085</v>
      </c>
      <c r="G2443" s="47" t="s">
        <v>3150</v>
      </c>
      <c r="H2443" s="47" t="s">
        <v>1951</v>
      </c>
      <c r="I2443" s="57">
        <v>42404</v>
      </c>
      <c r="J2443" s="57">
        <v>44596</v>
      </c>
      <c r="K2443" s="47" t="s">
        <v>679</v>
      </c>
      <c r="L2443" s="47" t="s">
        <v>2204</v>
      </c>
    </row>
    <row r="2444" spans="1:12">
      <c r="A2444" s="14">
        <v>2441</v>
      </c>
      <c r="B2444" s="45" t="s">
        <v>3183</v>
      </c>
      <c r="C2444" s="45" t="s">
        <v>395</v>
      </c>
      <c r="D2444" s="45" t="s">
        <v>3184</v>
      </c>
      <c r="E2444" s="25">
        <v>469.56</v>
      </c>
      <c r="F2444" s="15">
        <v>5640296</v>
      </c>
      <c r="G2444" s="45" t="s">
        <v>1921</v>
      </c>
      <c r="H2444" s="45" t="s">
        <v>1951</v>
      </c>
      <c r="I2444" s="58">
        <v>42404</v>
      </c>
      <c r="J2444" s="58">
        <v>44596</v>
      </c>
      <c r="K2444" s="45" t="s">
        <v>267</v>
      </c>
      <c r="L2444" s="45" t="s">
        <v>2343</v>
      </c>
    </row>
    <row r="2445" spans="1:12">
      <c r="A2445" s="16">
        <v>2442</v>
      </c>
      <c r="B2445" s="47" t="s">
        <v>3818</v>
      </c>
      <c r="C2445" s="47" t="s">
        <v>395</v>
      </c>
      <c r="D2445" s="47" t="s">
        <v>3819</v>
      </c>
      <c r="E2445" s="27">
        <v>3953.14</v>
      </c>
      <c r="F2445" s="17">
        <v>5947243</v>
      </c>
      <c r="G2445" s="47" t="s">
        <v>3059</v>
      </c>
      <c r="H2445" s="47" t="s">
        <v>1951</v>
      </c>
      <c r="I2445" s="57">
        <v>42404</v>
      </c>
      <c r="J2445" s="57">
        <v>44596</v>
      </c>
      <c r="K2445" s="47" t="s">
        <v>1422</v>
      </c>
      <c r="L2445" s="47" t="s">
        <v>2037</v>
      </c>
    </row>
    <row r="2446" spans="1:12">
      <c r="A2446" s="14">
        <v>2443</v>
      </c>
      <c r="B2446" s="45" t="s">
        <v>3727</v>
      </c>
      <c r="C2446" s="45" t="s">
        <v>395</v>
      </c>
      <c r="D2446" s="45" t="s">
        <v>2392</v>
      </c>
      <c r="E2446" s="25">
        <v>9320.73</v>
      </c>
      <c r="F2446" s="15">
        <v>5984351</v>
      </c>
      <c r="G2446" s="45" t="s">
        <v>3728</v>
      </c>
      <c r="H2446" s="45" t="s">
        <v>1951</v>
      </c>
      <c r="I2446" s="58">
        <v>42404</v>
      </c>
      <c r="J2446" s="58">
        <v>44596</v>
      </c>
      <c r="K2446" s="45" t="s">
        <v>697</v>
      </c>
      <c r="L2446" s="45" t="s">
        <v>2045</v>
      </c>
    </row>
    <row r="2447" spans="1:12">
      <c r="A2447" s="16">
        <v>2444</v>
      </c>
      <c r="B2447" s="47" t="s">
        <v>8555</v>
      </c>
      <c r="C2447" s="47" t="s">
        <v>395</v>
      </c>
      <c r="D2447" s="47" t="s">
        <v>3635</v>
      </c>
      <c r="E2447" s="27">
        <v>3528.06</v>
      </c>
      <c r="F2447" s="17">
        <v>5920566</v>
      </c>
      <c r="G2447" s="47" t="s">
        <v>8556</v>
      </c>
      <c r="H2447" s="47" t="s">
        <v>1951</v>
      </c>
      <c r="I2447" s="57">
        <v>42404</v>
      </c>
      <c r="J2447" s="57">
        <v>44596</v>
      </c>
      <c r="K2447" s="47" t="s">
        <v>425</v>
      </c>
      <c r="L2447" s="47" t="s">
        <v>8557</v>
      </c>
    </row>
    <row r="2448" spans="1:12">
      <c r="A2448" s="14">
        <v>2445</v>
      </c>
      <c r="B2448" s="45" t="s">
        <v>3424</v>
      </c>
      <c r="C2448" s="45" t="s">
        <v>395</v>
      </c>
      <c r="D2448" s="45" t="s">
        <v>3425</v>
      </c>
      <c r="E2448" s="25">
        <v>2686.56</v>
      </c>
      <c r="F2448" s="15">
        <v>2812401</v>
      </c>
      <c r="G2448" s="45" t="s">
        <v>2583</v>
      </c>
      <c r="H2448" s="45" t="s">
        <v>1951</v>
      </c>
      <c r="I2448" s="58">
        <v>42404</v>
      </c>
      <c r="J2448" s="58">
        <v>44596</v>
      </c>
      <c r="K2448" s="45" t="s">
        <v>425</v>
      </c>
      <c r="L2448" s="45" t="s">
        <v>2324</v>
      </c>
    </row>
    <row r="2449" spans="1:12">
      <c r="A2449" s="16">
        <v>2446</v>
      </c>
      <c r="B2449" s="47" t="s">
        <v>8558</v>
      </c>
      <c r="C2449" s="47" t="s">
        <v>395</v>
      </c>
      <c r="D2449" s="47" t="s">
        <v>5944</v>
      </c>
      <c r="E2449" s="27">
        <v>936.43</v>
      </c>
      <c r="F2449" s="17">
        <v>6257704</v>
      </c>
      <c r="G2449" s="47" t="s">
        <v>8559</v>
      </c>
      <c r="H2449" s="47" t="s">
        <v>2008</v>
      </c>
      <c r="I2449" s="57">
        <v>42404</v>
      </c>
      <c r="J2449" s="57">
        <v>44596</v>
      </c>
      <c r="K2449" s="47" t="s">
        <v>267</v>
      </c>
      <c r="L2449" s="47" t="s">
        <v>1983</v>
      </c>
    </row>
    <row r="2450" spans="1:12">
      <c r="A2450" s="14">
        <v>2447</v>
      </c>
      <c r="B2450" s="45" t="s">
        <v>3747</v>
      </c>
      <c r="C2450" s="45" t="s">
        <v>395</v>
      </c>
      <c r="D2450" s="45" t="s">
        <v>3748</v>
      </c>
      <c r="E2450" s="25">
        <v>212.7</v>
      </c>
      <c r="F2450" s="15">
        <v>5146674</v>
      </c>
      <c r="G2450" s="45" t="s">
        <v>3749</v>
      </c>
      <c r="H2450" s="45" t="s">
        <v>1951</v>
      </c>
      <c r="I2450" s="58">
        <v>42404</v>
      </c>
      <c r="J2450" s="58">
        <v>44596</v>
      </c>
      <c r="K2450" s="45" t="s">
        <v>356</v>
      </c>
      <c r="L2450" s="45" t="s">
        <v>2265</v>
      </c>
    </row>
    <row r="2451" spans="1:12">
      <c r="A2451" s="16">
        <v>2448</v>
      </c>
      <c r="B2451" s="47" t="s">
        <v>3895</v>
      </c>
      <c r="C2451" s="47" t="s">
        <v>395</v>
      </c>
      <c r="D2451" s="47" t="s">
        <v>3444</v>
      </c>
      <c r="E2451" s="27">
        <v>890.58</v>
      </c>
      <c r="F2451" s="17">
        <v>6062385</v>
      </c>
      <c r="G2451" s="47" t="s">
        <v>3896</v>
      </c>
      <c r="H2451" s="47" t="s">
        <v>1951</v>
      </c>
      <c r="I2451" s="57">
        <v>42404</v>
      </c>
      <c r="J2451" s="57">
        <v>44596</v>
      </c>
      <c r="K2451" s="47" t="s">
        <v>1422</v>
      </c>
      <c r="L2451" s="47" t="s">
        <v>471</v>
      </c>
    </row>
    <row r="2452" spans="1:12">
      <c r="A2452" s="14">
        <v>2449</v>
      </c>
      <c r="B2452" s="45" t="s">
        <v>3417</v>
      </c>
      <c r="C2452" s="45" t="s">
        <v>395</v>
      </c>
      <c r="D2452" s="45" t="s">
        <v>3418</v>
      </c>
      <c r="E2452" s="25">
        <v>6481.33</v>
      </c>
      <c r="F2452" s="15">
        <v>5387221</v>
      </c>
      <c r="G2452" s="45" t="s">
        <v>3419</v>
      </c>
      <c r="H2452" s="45" t="s">
        <v>1951</v>
      </c>
      <c r="I2452" s="58">
        <v>42404</v>
      </c>
      <c r="J2452" s="58">
        <v>44596</v>
      </c>
      <c r="K2452" s="45" t="s">
        <v>1422</v>
      </c>
      <c r="L2452" s="45" t="s">
        <v>2138</v>
      </c>
    </row>
    <row r="2453" spans="1:12">
      <c r="A2453" s="16">
        <v>2450</v>
      </c>
      <c r="B2453" s="47" t="s">
        <v>3443</v>
      </c>
      <c r="C2453" s="47" t="s">
        <v>395</v>
      </c>
      <c r="D2453" s="47" t="s">
        <v>3444</v>
      </c>
      <c r="E2453" s="27">
        <v>9298.6200000000008</v>
      </c>
      <c r="F2453" s="17">
        <v>6301843</v>
      </c>
      <c r="G2453" s="47" t="s">
        <v>1608</v>
      </c>
      <c r="H2453" s="47" t="s">
        <v>2008</v>
      </c>
      <c r="I2453" s="57">
        <v>42404</v>
      </c>
      <c r="J2453" s="57">
        <v>44596</v>
      </c>
      <c r="K2453" s="47" t="s">
        <v>1422</v>
      </c>
      <c r="L2453" s="47" t="s">
        <v>471</v>
      </c>
    </row>
    <row r="2454" spans="1:12">
      <c r="A2454" s="14">
        <v>2451</v>
      </c>
      <c r="B2454" s="45" t="s">
        <v>3461</v>
      </c>
      <c r="C2454" s="45" t="s">
        <v>395</v>
      </c>
      <c r="D2454" s="45" t="s">
        <v>2211</v>
      </c>
      <c r="E2454" s="25">
        <v>3790.38</v>
      </c>
      <c r="F2454" s="15">
        <v>5965861</v>
      </c>
      <c r="G2454" s="45" t="s">
        <v>3462</v>
      </c>
      <c r="H2454" s="45" t="s">
        <v>1951</v>
      </c>
      <c r="I2454" s="58">
        <v>42404</v>
      </c>
      <c r="J2454" s="58">
        <v>44596</v>
      </c>
      <c r="K2454" s="45" t="s">
        <v>267</v>
      </c>
      <c r="L2454" s="45" t="s">
        <v>2211</v>
      </c>
    </row>
    <row r="2455" spans="1:12">
      <c r="A2455" s="16">
        <v>2452</v>
      </c>
      <c r="B2455" s="47" t="s">
        <v>3735</v>
      </c>
      <c r="C2455" s="47" t="s">
        <v>395</v>
      </c>
      <c r="D2455" s="47" t="s">
        <v>3592</v>
      </c>
      <c r="E2455" s="27">
        <v>2137.52</v>
      </c>
      <c r="F2455" s="17">
        <v>5632358</v>
      </c>
      <c r="G2455" s="47" t="s">
        <v>3736</v>
      </c>
      <c r="H2455" s="47" t="s">
        <v>1951</v>
      </c>
      <c r="I2455" s="57">
        <v>42404</v>
      </c>
      <c r="J2455" s="57">
        <v>44596</v>
      </c>
      <c r="K2455" s="47" t="s">
        <v>356</v>
      </c>
      <c r="L2455" s="47" t="s">
        <v>2080</v>
      </c>
    </row>
    <row r="2456" spans="1:12">
      <c r="A2456" s="14">
        <v>2453</v>
      </c>
      <c r="B2456" s="45" t="s">
        <v>3679</v>
      </c>
      <c r="C2456" s="45" t="s">
        <v>395</v>
      </c>
      <c r="D2456" s="45" t="s">
        <v>3680</v>
      </c>
      <c r="E2456" s="25">
        <v>2341.9899999999998</v>
      </c>
      <c r="F2456" s="15">
        <v>5951259</v>
      </c>
      <c r="G2456" s="45" t="s">
        <v>3681</v>
      </c>
      <c r="H2456" s="45" t="s">
        <v>1951</v>
      </c>
      <c r="I2456" s="58">
        <v>42404</v>
      </c>
      <c r="J2456" s="58">
        <v>44596</v>
      </c>
      <c r="K2456" s="45" t="s">
        <v>1422</v>
      </c>
      <c r="L2456" s="45" t="s">
        <v>3135</v>
      </c>
    </row>
    <row r="2457" spans="1:12">
      <c r="A2457" s="16">
        <v>2454</v>
      </c>
      <c r="B2457" s="47" t="s">
        <v>3874</v>
      </c>
      <c r="C2457" s="47" t="s">
        <v>395</v>
      </c>
      <c r="D2457" s="47" t="s">
        <v>3875</v>
      </c>
      <c r="E2457" s="27">
        <v>131.38</v>
      </c>
      <c r="F2457" s="17">
        <v>5236932</v>
      </c>
      <c r="G2457" s="47" t="s">
        <v>1650</v>
      </c>
      <c r="H2457" s="47" t="s">
        <v>1951</v>
      </c>
      <c r="I2457" s="57">
        <v>42405</v>
      </c>
      <c r="J2457" s="57">
        <v>44597</v>
      </c>
      <c r="K2457" s="47" t="s">
        <v>1422</v>
      </c>
      <c r="L2457" s="47" t="s">
        <v>3343</v>
      </c>
    </row>
    <row r="2458" spans="1:12">
      <c r="A2458" s="14">
        <v>2455</v>
      </c>
      <c r="B2458" s="45" t="s">
        <v>8560</v>
      </c>
      <c r="C2458" s="45" t="s">
        <v>395</v>
      </c>
      <c r="D2458" s="45" t="s">
        <v>8561</v>
      </c>
      <c r="E2458" s="25">
        <v>639.53</v>
      </c>
      <c r="F2458" s="15">
        <v>2739135</v>
      </c>
      <c r="G2458" s="45" t="s">
        <v>8562</v>
      </c>
      <c r="H2458" s="45" t="s">
        <v>1951</v>
      </c>
      <c r="I2458" s="58">
        <v>42408</v>
      </c>
      <c r="J2458" s="58">
        <v>44600</v>
      </c>
      <c r="K2458" s="45" t="s">
        <v>1422</v>
      </c>
      <c r="L2458" s="45" t="s">
        <v>2092</v>
      </c>
    </row>
    <row r="2459" spans="1:12">
      <c r="A2459" s="16">
        <v>2456</v>
      </c>
      <c r="B2459" s="47" t="s">
        <v>3755</v>
      </c>
      <c r="C2459" s="47" t="s">
        <v>395</v>
      </c>
      <c r="D2459" s="47" t="s">
        <v>3756</v>
      </c>
      <c r="E2459" s="27">
        <v>2444.8200000000002</v>
      </c>
      <c r="F2459" s="17">
        <v>6081169</v>
      </c>
      <c r="G2459" s="47" t="s">
        <v>3757</v>
      </c>
      <c r="H2459" s="47" t="s">
        <v>2008</v>
      </c>
      <c r="I2459" s="57">
        <v>42408</v>
      </c>
      <c r="J2459" s="57">
        <v>44600</v>
      </c>
      <c r="K2459" s="47" t="s">
        <v>456</v>
      </c>
      <c r="L2459" s="47" t="s">
        <v>521</v>
      </c>
    </row>
    <row r="2460" spans="1:12">
      <c r="A2460" s="14">
        <v>2457</v>
      </c>
      <c r="B2460" s="45" t="s">
        <v>3852</v>
      </c>
      <c r="C2460" s="45" t="s">
        <v>395</v>
      </c>
      <c r="D2460" s="45" t="s">
        <v>2179</v>
      </c>
      <c r="E2460" s="25">
        <v>215.68</v>
      </c>
      <c r="F2460" s="15">
        <v>5070899</v>
      </c>
      <c r="G2460" s="45" t="s">
        <v>2288</v>
      </c>
      <c r="H2460" s="45" t="s">
        <v>1951</v>
      </c>
      <c r="I2460" s="58">
        <v>42408</v>
      </c>
      <c r="J2460" s="58">
        <v>44600</v>
      </c>
      <c r="K2460" s="45" t="s">
        <v>697</v>
      </c>
      <c r="L2460" s="45" t="s">
        <v>2045</v>
      </c>
    </row>
    <row r="2461" spans="1:12">
      <c r="A2461" s="16">
        <v>2458</v>
      </c>
      <c r="B2461" s="47" t="s">
        <v>8563</v>
      </c>
      <c r="C2461" s="47" t="s">
        <v>395</v>
      </c>
      <c r="D2461" s="47" t="s">
        <v>2596</v>
      </c>
      <c r="E2461" s="27">
        <v>8425.75</v>
      </c>
      <c r="F2461" s="17">
        <v>6020291</v>
      </c>
      <c r="G2461" s="47" t="s">
        <v>3573</v>
      </c>
      <c r="H2461" s="47" t="s">
        <v>1946</v>
      </c>
      <c r="I2461" s="57">
        <v>42408</v>
      </c>
      <c r="J2461" s="57">
        <v>44600</v>
      </c>
      <c r="K2461" s="47" t="s">
        <v>1422</v>
      </c>
      <c r="L2461" s="47" t="s">
        <v>3930</v>
      </c>
    </row>
    <row r="2462" spans="1:12">
      <c r="A2462" s="14">
        <v>2459</v>
      </c>
      <c r="B2462" s="45" t="s">
        <v>3785</v>
      </c>
      <c r="C2462" s="45" t="s">
        <v>395</v>
      </c>
      <c r="D2462" s="45" t="s">
        <v>2392</v>
      </c>
      <c r="E2462" s="25">
        <v>1121.44</v>
      </c>
      <c r="F2462" s="15">
        <v>5761689</v>
      </c>
      <c r="G2462" s="45" t="s">
        <v>3786</v>
      </c>
      <c r="H2462" s="45" t="s">
        <v>1951</v>
      </c>
      <c r="I2462" s="58">
        <v>42408</v>
      </c>
      <c r="J2462" s="58">
        <v>44600</v>
      </c>
      <c r="K2462" s="45" t="s">
        <v>1422</v>
      </c>
      <c r="L2462" s="45" t="s">
        <v>1979</v>
      </c>
    </row>
    <row r="2463" spans="1:12">
      <c r="A2463" s="16">
        <v>2460</v>
      </c>
      <c r="B2463" s="47" t="s">
        <v>3758</v>
      </c>
      <c r="C2463" s="47" t="s">
        <v>395</v>
      </c>
      <c r="D2463" s="47" t="s">
        <v>3759</v>
      </c>
      <c r="E2463" s="27">
        <v>88.56</v>
      </c>
      <c r="F2463" s="17">
        <v>5101174</v>
      </c>
      <c r="G2463" s="47" t="s">
        <v>3760</v>
      </c>
      <c r="H2463" s="47" t="s">
        <v>1951</v>
      </c>
      <c r="I2463" s="57">
        <v>42408</v>
      </c>
      <c r="J2463" s="57">
        <v>44600</v>
      </c>
      <c r="K2463" s="47" t="s">
        <v>456</v>
      </c>
      <c r="L2463" s="47" t="s">
        <v>457</v>
      </c>
    </row>
    <row r="2464" spans="1:12">
      <c r="A2464" s="14">
        <v>2461</v>
      </c>
      <c r="B2464" s="45" t="s">
        <v>3842</v>
      </c>
      <c r="C2464" s="45" t="s">
        <v>395</v>
      </c>
      <c r="D2464" s="45" t="s">
        <v>3843</v>
      </c>
      <c r="E2464" s="25">
        <v>335.71</v>
      </c>
      <c r="F2464" s="15">
        <v>6492592</v>
      </c>
      <c r="G2464" s="45" t="s">
        <v>3844</v>
      </c>
      <c r="H2464" s="45" t="s">
        <v>1951</v>
      </c>
      <c r="I2464" s="58">
        <v>42408</v>
      </c>
      <c r="J2464" s="58">
        <v>44600</v>
      </c>
      <c r="K2464" s="45" t="s">
        <v>425</v>
      </c>
      <c r="L2464" s="45" t="s">
        <v>3118</v>
      </c>
    </row>
    <row r="2465" spans="1:12">
      <c r="A2465" s="16">
        <v>2462</v>
      </c>
      <c r="B2465" s="47" t="s">
        <v>3833</v>
      </c>
      <c r="C2465" s="47" t="s">
        <v>395</v>
      </c>
      <c r="D2465" s="47" t="s">
        <v>3834</v>
      </c>
      <c r="E2465" s="27">
        <v>1670.28</v>
      </c>
      <c r="F2465" s="17">
        <v>5601657</v>
      </c>
      <c r="G2465" s="47" t="s">
        <v>1465</v>
      </c>
      <c r="H2465" s="47" t="s">
        <v>1951</v>
      </c>
      <c r="I2465" s="57">
        <v>42408</v>
      </c>
      <c r="J2465" s="57">
        <v>44600</v>
      </c>
      <c r="K2465" s="47" t="s">
        <v>356</v>
      </c>
      <c r="L2465" s="47" t="s">
        <v>357</v>
      </c>
    </row>
    <row r="2466" spans="1:12">
      <c r="A2466" s="14">
        <v>2463</v>
      </c>
      <c r="B2466" s="45" t="s">
        <v>3797</v>
      </c>
      <c r="C2466" s="45" t="s">
        <v>395</v>
      </c>
      <c r="D2466" s="45" t="s">
        <v>2651</v>
      </c>
      <c r="E2466" s="25">
        <v>1781.01</v>
      </c>
      <c r="F2466" s="15">
        <v>5966558</v>
      </c>
      <c r="G2466" s="45" t="s">
        <v>3731</v>
      </c>
      <c r="H2466" s="45" t="s">
        <v>1951</v>
      </c>
      <c r="I2466" s="58">
        <v>42408</v>
      </c>
      <c r="J2466" s="58">
        <v>44600</v>
      </c>
      <c r="K2466" s="45" t="s">
        <v>1422</v>
      </c>
      <c r="L2466" s="45" t="s">
        <v>2092</v>
      </c>
    </row>
    <row r="2467" spans="1:12">
      <c r="A2467" s="16">
        <v>2464</v>
      </c>
      <c r="B2467" s="47" t="s">
        <v>3699</v>
      </c>
      <c r="C2467" s="47" t="s">
        <v>395</v>
      </c>
      <c r="D2467" s="47" t="s">
        <v>3550</v>
      </c>
      <c r="E2467" s="27">
        <v>251.07</v>
      </c>
      <c r="F2467" s="17">
        <v>5961149</v>
      </c>
      <c r="G2467" s="47" t="s">
        <v>1849</v>
      </c>
      <c r="H2467" s="47" t="s">
        <v>1951</v>
      </c>
      <c r="I2467" s="57">
        <v>42408</v>
      </c>
      <c r="J2467" s="57">
        <v>44600</v>
      </c>
      <c r="K2467" s="47" t="s">
        <v>356</v>
      </c>
      <c r="L2467" s="47" t="s">
        <v>2265</v>
      </c>
    </row>
    <row r="2468" spans="1:12">
      <c r="A2468" s="14">
        <v>2465</v>
      </c>
      <c r="B2468" s="45" t="s">
        <v>3824</v>
      </c>
      <c r="C2468" s="45" t="s">
        <v>395</v>
      </c>
      <c r="D2468" s="45" t="s">
        <v>3187</v>
      </c>
      <c r="E2468" s="25">
        <v>320.66000000000003</v>
      </c>
      <c r="F2468" s="15">
        <v>5615097</v>
      </c>
      <c r="G2468" s="45" t="s">
        <v>3825</v>
      </c>
      <c r="H2468" s="45" t="s">
        <v>1951</v>
      </c>
      <c r="I2468" s="58">
        <v>42408</v>
      </c>
      <c r="J2468" s="58">
        <v>44600</v>
      </c>
      <c r="K2468" s="45" t="s">
        <v>356</v>
      </c>
      <c r="L2468" s="45" t="s">
        <v>357</v>
      </c>
    </row>
    <row r="2469" spans="1:12">
      <c r="A2469" s="16">
        <v>2466</v>
      </c>
      <c r="B2469" s="47" t="s">
        <v>3821</v>
      </c>
      <c r="C2469" s="47" t="s">
        <v>395</v>
      </c>
      <c r="D2469" s="47" t="s">
        <v>2367</v>
      </c>
      <c r="E2469" s="27">
        <v>1946.56</v>
      </c>
      <c r="F2469" s="17">
        <v>5992567</v>
      </c>
      <c r="G2469" s="47" t="s">
        <v>3645</v>
      </c>
      <c r="H2469" s="47" t="s">
        <v>1951</v>
      </c>
      <c r="I2469" s="57">
        <v>42408</v>
      </c>
      <c r="J2469" s="57">
        <v>44600</v>
      </c>
      <c r="K2469" s="47" t="s">
        <v>356</v>
      </c>
      <c r="L2469" s="47" t="s">
        <v>2367</v>
      </c>
    </row>
    <row r="2470" spans="1:12">
      <c r="A2470" s="14">
        <v>2467</v>
      </c>
      <c r="B2470" s="45" t="s">
        <v>3263</v>
      </c>
      <c r="C2470" s="45" t="s">
        <v>395</v>
      </c>
      <c r="D2470" s="45" t="s">
        <v>1983</v>
      </c>
      <c r="E2470" s="25">
        <v>5386.13</v>
      </c>
      <c r="F2470" s="15">
        <v>5529123</v>
      </c>
      <c r="G2470" s="45" t="s">
        <v>3264</v>
      </c>
      <c r="H2470" s="45" t="s">
        <v>1951</v>
      </c>
      <c r="I2470" s="58">
        <v>42415</v>
      </c>
      <c r="J2470" s="58">
        <v>44607</v>
      </c>
      <c r="K2470" s="45" t="s">
        <v>425</v>
      </c>
      <c r="L2470" s="45" t="s">
        <v>3265</v>
      </c>
    </row>
    <row r="2471" spans="1:12">
      <c r="A2471" s="16">
        <v>2468</v>
      </c>
      <c r="B2471" s="47" t="s">
        <v>3804</v>
      </c>
      <c r="C2471" s="47" t="s">
        <v>395</v>
      </c>
      <c r="D2471" s="47" t="s">
        <v>3805</v>
      </c>
      <c r="E2471" s="27">
        <v>247.03</v>
      </c>
      <c r="F2471" s="17">
        <v>6072348</v>
      </c>
      <c r="G2471" s="47" t="s">
        <v>3806</v>
      </c>
      <c r="H2471" s="47" t="s">
        <v>1951</v>
      </c>
      <c r="I2471" s="57">
        <v>42415</v>
      </c>
      <c r="J2471" s="57">
        <v>44607</v>
      </c>
      <c r="K2471" s="47" t="s">
        <v>425</v>
      </c>
      <c r="L2471" s="47" t="s">
        <v>2037</v>
      </c>
    </row>
    <row r="2472" spans="1:12">
      <c r="A2472" s="14">
        <v>2469</v>
      </c>
      <c r="B2472" s="45" t="s">
        <v>3816</v>
      </c>
      <c r="C2472" s="45" t="s">
        <v>395</v>
      </c>
      <c r="D2472" s="45" t="s">
        <v>3817</v>
      </c>
      <c r="E2472" s="25">
        <v>6068.09</v>
      </c>
      <c r="F2472" s="15">
        <v>5430682</v>
      </c>
      <c r="G2472" s="45" t="s">
        <v>2913</v>
      </c>
      <c r="H2472" s="45" t="s">
        <v>2008</v>
      </c>
      <c r="I2472" s="58">
        <v>42417</v>
      </c>
      <c r="J2472" s="58">
        <v>44609</v>
      </c>
      <c r="K2472" s="45" t="s">
        <v>2022</v>
      </c>
      <c r="L2472" s="45" t="s">
        <v>2196</v>
      </c>
    </row>
    <row r="2473" spans="1:12">
      <c r="A2473" s="16">
        <v>2470</v>
      </c>
      <c r="B2473" s="47" t="s">
        <v>3799</v>
      </c>
      <c r="C2473" s="47" t="s">
        <v>395</v>
      </c>
      <c r="D2473" s="47" t="s">
        <v>3800</v>
      </c>
      <c r="E2473" s="27">
        <v>366.9</v>
      </c>
      <c r="F2473" s="17">
        <v>5352827</v>
      </c>
      <c r="G2473" s="47" t="s">
        <v>2799</v>
      </c>
      <c r="H2473" s="47" t="s">
        <v>1951</v>
      </c>
      <c r="I2473" s="57">
        <v>42417</v>
      </c>
      <c r="J2473" s="57">
        <v>44609</v>
      </c>
      <c r="K2473" s="47" t="s">
        <v>425</v>
      </c>
      <c r="L2473" s="47" t="s">
        <v>2054</v>
      </c>
    </row>
    <row r="2474" spans="1:12">
      <c r="A2474" s="14">
        <v>2471</v>
      </c>
      <c r="B2474" s="45" t="s">
        <v>8564</v>
      </c>
      <c r="C2474" s="45" t="s">
        <v>395</v>
      </c>
      <c r="D2474" s="45" t="s">
        <v>8565</v>
      </c>
      <c r="E2474" s="25">
        <v>859.84</v>
      </c>
      <c r="F2474" s="15">
        <v>5722438</v>
      </c>
      <c r="G2474" s="45" t="s">
        <v>1657</v>
      </c>
      <c r="H2474" s="45" t="s">
        <v>1951</v>
      </c>
      <c r="I2474" s="58">
        <v>42417</v>
      </c>
      <c r="J2474" s="58">
        <v>44609</v>
      </c>
      <c r="K2474" s="45" t="s">
        <v>1419</v>
      </c>
      <c r="L2474" s="45" t="s">
        <v>6284</v>
      </c>
    </row>
    <row r="2475" spans="1:12">
      <c r="A2475" s="16">
        <v>2472</v>
      </c>
      <c r="B2475" s="47" t="s">
        <v>3204</v>
      </c>
      <c r="C2475" s="47" t="s">
        <v>395</v>
      </c>
      <c r="D2475" s="47" t="s">
        <v>3205</v>
      </c>
      <c r="E2475" s="27">
        <v>1581.06</v>
      </c>
      <c r="F2475" s="17">
        <v>5849314</v>
      </c>
      <c r="G2475" s="47" t="s">
        <v>567</v>
      </c>
      <c r="H2475" s="47" t="s">
        <v>1951</v>
      </c>
      <c r="I2475" s="57">
        <v>42417</v>
      </c>
      <c r="J2475" s="57">
        <v>44609</v>
      </c>
      <c r="K2475" s="47" t="s">
        <v>456</v>
      </c>
      <c r="L2475" s="47" t="s">
        <v>457</v>
      </c>
    </row>
    <row r="2476" spans="1:12">
      <c r="A2476" s="14">
        <v>2473</v>
      </c>
      <c r="B2476" s="45" t="s">
        <v>8566</v>
      </c>
      <c r="C2476" s="45" t="s">
        <v>395</v>
      </c>
      <c r="D2476" s="45" t="s">
        <v>6065</v>
      </c>
      <c r="E2476" s="25">
        <v>2187.71</v>
      </c>
      <c r="F2476" s="15">
        <v>5884098</v>
      </c>
      <c r="G2476" s="45" t="s">
        <v>1510</v>
      </c>
      <c r="H2476" s="45" t="s">
        <v>1951</v>
      </c>
      <c r="I2476" s="58">
        <v>42417</v>
      </c>
      <c r="J2476" s="58">
        <v>44609</v>
      </c>
      <c r="K2476" s="45" t="s">
        <v>1419</v>
      </c>
      <c r="L2476" s="45" t="s">
        <v>6284</v>
      </c>
    </row>
    <row r="2477" spans="1:12">
      <c r="A2477" s="16">
        <v>2474</v>
      </c>
      <c r="B2477" s="47" t="s">
        <v>3740</v>
      </c>
      <c r="C2477" s="47" t="s">
        <v>395</v>
      </c>
      <c r="D2477" s="47" t="s">
        <v>3741</v>
      </c>
      <c r="E2477" s="27">
        <v>2317.6999999999998</v>
      </c>
      <c r="F2477" s="17">
        <v>5298709</v>
      </c>
      <c r="G2477" s="47" t="s">
        <v>3742</v>
      </c>
      <c r="H2477" s="47" t="s">
        <v>1951</v>
      </c>
      <c r="I2477" s="57">
        <v>42419</v>
      </c>
      <c r="J2477" s="57">
        <v>44611</v>
      </c>
      <c r="K2477" s="47" t="s">
        <v>1422</v>
      </c>
      <c r="L2477" s="47" t="s">
        <v>2092</v>
      </c>
    </row>
    <row r="2478" spans="1:12">
      <c r="A2478" s="14">
        <v>2475</v>
      </c>
      <c r="B2478" s="45" t="s">
        <v>3245</v>
      </c>
      <c r="C2478" s="45" t="s">
        <v>395</v>
      </c>
      <c r="D2478" s="45" t="s">
        <v>2219</v>
      </c>
      <c r="E2478" s="25">
        <v>12382.55</v>
      </c>
      <c r="F2478" s="15">
        <v>5858828</v>
      </c>
      <c r="G2478" s="45" t="s">
        <v>3246</v>
      </c>
      <c r="H2478" s="45" t="s">
        <v>1951</v>
      </c>
      <c r="I2478" s="58">
        <v>42419</v>
      </c>
      <c r="J2478" s="58">
        <v>44611</v>
      </c>
      <c r="K2478" s="45" t="s">
        <v>1422</v>
      </c>
      <c r="L2478" s="45" t="s">
        <v>3247</v>
      </c>
    </row>
    <row r="2479" spans="1:12">
      <c r="A2479" s="16">
        <v>2476</v>
      </c>
      <c r="B2479" s="47" t="s">
        <v>3364</v>
      </c>
      <c r="C2479" s="47" t="s">
        <v>395</v>
      </c>
      <c r="D2479" s="47" t="s">
        <v>3365</v>
      </c>
      <c r="E2479" s="27">
        <v>17952.23</v>
      </c>
      <c r="F2479" s="17">
        <v>5767865</v>
      </c>
      <c r="G2479" s="47" t="s">
        <v>3010</v>
      </c>
      <c r="H2479" s="47" t="s">
        <v>2008</v>
      </c>
      <c r="I2479" s="57">
        <v>42419</v>
      </c>
      <c r="J2479" s="57">
        <v>44611</v>
      </c>
      <c r="K2479" s="47" t="s">
        <v>697</v>
      </c>
      <c r="L2479" s="47" t="s">
        <v>2363</v>
      </c>
    </row>
    <row r="2480" spans="1:12">
      <c r="A2480" s="14">
        <v>2477</v>
      </c>
      <c r="B2480" s="45" t="s">
        <v>3406</v>
      </c>
      <c r="C2480" s="45" t="s">
        <v>395</v>
      </c>
      <c r="D2480" s="45" t="s">
        <v>2694</v>
      </c>
      <c r="E2480" s="25">
        <v>6386.64</v>
      </c>
      <c r="F2480" s="15">
        <v>5914361</v>
      </c>
      <c r="G2480" s="45" t="s">
        <v>3407</v>
      </c>
      <c r="H2480" s="45" t="s">
        <v>1951</v>
      </c>
      <c r="I2480" s="58">
        <v>42419</v>
      </c>
      <c r="J2480" s="58">
        <v>44611</v>
      </c>
      <c r="K2480" s="45" t="s">
        <v>697</v>
      </c>
      <c r="L2480" s="45" t="s">
        <v>3144</v>
      </c>
    </row>
    <row r="2481" spans="1:12">
      <c r="A2481" s="16">
        <v>2478</v>
      </c>
      <c r="B2481" s="47" t="s">
        <v>3726</v>
      </c>
      <c r="C2481" s="47" t="s">
        <v>395</v>
      </c>
      <c r="D2481" s="47" t="s">
        <v>2327</v>
      </c>
      <c r="E2481" s="27">
        <v>15979.34</v>
      </c>
      <c r="F2481" s="17">
        <v>5767865</v>
      </c>
      <c r="G2481" s="47" t="s">
        <v>3010</v>
      </c>
      <c r="H2481" s="47" t="s">
        <v>2008</v>
      </c>
      <c r="I2481" s="57">
        <v>42419</v>
      </c>
      <c r="J2481" s="57">
        <v>44611</v>
      </c>
      <c r="K2481" s="47" t="s">
        <v>456</v>
      </c>
      <c r="L2481" s="47" t="s">
        <v>3604</v>
      </c>
    </row>
    <row r="2482" spans="1:12">
      <c r="A2482" s="14">
        <v>2479</v>
      </c>
      <c r="B2482" s="45" t="s">
        <v>3743</v>
      </c>
      <c r="C2482" s="45" t="s">
        <v>395</v>
      </c>
      <c r="D2482" s="45" t="s">
        <v>3744</v>
      </c>
      <c r="E2482" s="25">
        <v>1802.1</v>
      </c>
      <c r="F2482" s="15">
        <v>2867494</v>
      </c>
      <c r="G2482" s="45" t="s">
        <v>3707</v>
      </c>
      <c r="H2482" s="45" t="s">
        <v>1951</v>
      </c>
      <c r="I2482" s="58">
        <v>42422</v>
      </c>
      <c r="J2482" s="58">
        <v>44614</v>
      </c>
      <c r="K2482" s="45" t="s">
        <v>3745</v>
      </c>
      <c r="L2482" s="45" t="s">
        <v>3746</v>
      </c>
    </row>
    <row r="2483" spans="1:12">
      <c r="A2483" s="16">
        <v>2480</v>
      </c>
      <c r="B2483" s="47" t="s">
        <v>3575</v>
      </c>
      <c r="C2483" s="47" t="s">
        <v>395</v>
      </c>
      <c r="D2483" s="47" t="s">
        <v>2219</v>
      </c>
      <c r="E2483" s="27">
        <v>271.69</v>
      </c>
      <c r="F2483" s="17">
        <v>4193245</v>
      </c>
      <c r="G2483" s="47" t="s">
        <v>3577</v>
      </c>
      <c r="H2483" s="47" t="s">
        <v>1951</v>
      </c>
      <c r="I2483" s="57">
        <v>42422</v>
      </c>
      <c r="J2483" s="57">
        <v>44614</v>
      </c>
      <c r="K2483" s="47" t="s">
        <v>267</v>
      </c>
      <c r="L2483" s="47" t="s">
        <v>2458</v>
      </c>
    </row>
    <row r="2484" spans="1:12">
      <c r="A2484" s="14">
        <v>2481</v>
      </c>
      <c r="B2484" s="45" t="s">
        <v>3876</v>
      </c>
      <c r="C2484" s="45" t="s">
        <v>395</v>
      </c>
      <c r="D2484" s="45" t="s">
        <v>2714</v>
      </c>
      <c r="E2484" s="25">
        <v>18905.5</v>
      </c>
      <c r="F2484" s="15">
        <v>6030343</v>
      </c>
      <c r="G2484" s="45" t="s">
        <v>450</v>
      </c>
      <c r="H2484" s="45" t="s">
        <v>1951</v>
      </c>
      <c r="I2484" s="58">
        <v>42423</v>
      </c>
      <c r="J2484" s="58">
        <v>44615</v>
      </c>
      <c r="K2484" s="45" t="s">
        <v>1303</v>
      </c>
      <c r="L2484" s="45" t="s">
        <v>2329</v>
      </c>
    </row>
    <row r="2485" spans="1:12">
      <c r="A2485" s="16">
        <v>2482</v>
      </c>
      <c r="B2485" s="47" t="s">
        <v>3847</v>
      </c>
      <c r="C2485" s="47" t="s">
        <v>395</v>
      </c>
      <c r="D2485" s="47" t="s">
        <v>3848</v>
      </c>
      <c r="E2485" s="27">
        <v>3072.32</v>
      </c>
      <c r="F2485" s="17">
        <v>5353564</v>
      </c>
      <c r="G2485" s="47" t="s">
        <v>1926</v>
      </c>
      <c r="H2485" s="47" t="s">
        <v>1951</v>
      </c>
      <c r="I2485" s="57">
        <v>42424</v>
      </c>
      <c r="J2485" s="57">
        <v>44616</v>
      </c>
      <c r="K2485" s="47" t="s">
        <v>697</v>
      </c>
      <c r="L2485" s="47" t="s">
        <v>2087</v>
      </c>
    </row>
    <row r="2486" spans="1:12">
      <c r="A2486" s="14">
        <v>2483</v>
      </c>
      <c r="B2486" s="45" t="s">
        <v>8567</v>
      </c>
      <c r="C2486" s="45" t="s">
        <v>395</v>
      </c>
      <c r="D2486" s="45" t="s">
        <v>8568</v>
      </c>
      <c r="E2486" s="25">
        <v>614.28</v>
      </c>
      <c r="F2486" s="15">
        <v>5884802</v>
      </c>
      <c r="G2486" s="45" t="s">
        <v>8493</v>
      </c>
      <c r="H2486" s="45" t="s">
        <v>1946</v>
      </c>
      <c r="I2486" s="58">
        <v>42424</v>
      </c>
      <c r="J2486" s="58">
        <v>44616</v>
      </c>
      <c r="K2486" s="45" t="s">
        <v>737</v>
      </c>
      <c r="L2486" s="45" t="s">
        <v>2641</v>
      </c>
    </row>
    <row r="2487" spans="1:12">
      <c r="A2487" s="16">
        <v>2484</v>
      </c>
      <c r="B2487" s="47" t="s">
        <v>3765</v>
      </c>
      <c r="C2487" s="47" t="s">
        <v>395</v>
      </c>
      <c r="D2487" s="47" t="s">
        <v>3766</v>
      </c>
      <c r="E2487" s="27">
        <v>2579.16</v>
      </c>
      <c r="F2487" s="17">
        <v>5942136</v>
      </c>
      <c r="G2487" s="47" t="s">
        <v>3517</v>
      </c>
      <c r="H2487" s="47" t="s">
        <v>1951</v>
      </c>
      <c r="I2487" s="57">
        <v>42424</v>
      </c>
      <c r="J2487" s="57">
        <v>44616</v>
      </c>
      <c r="K2487" s="47" t="s">
        <v>1420</v>
      </c>
      <c r="L2487" s="47" t="s">
        <v>2641</v>
      </c>
    </row>
    <row r="2488" spans="1:12">
      <c r="A2488" s="14">
        <v>2485</v>
      </c>
      <c r="B2488" s="45" t="s">
        <v>3658</v>
      </c>
      <c r="C2488" s="45" t="s">
        <v>395</v>
      </c>
      <c r="D2488" s="45" t="s">
        <v>3659</v>
      </c>
      <c r="E2488" s="25">
        <v>4211.62</v>
      </c>
      <c r="F2488" s="15">
        <v>5942136</v>
      </c>
      <c r="G2488" s="45" t="s">
        <v>3517</v>
      </c>
      <c r="H2488" s="45" t="s">
        <v>1951</v>
      </c>
      <c r="I2488" s="58">
        <v>42424</v>
      </c>
      <c r="J2488" s="58">
        <v>44616</v>
      </c>
      <c r="K2488" s="45" t="s">
        <v>1420</v>
      </c>
      <c r="L2488" s="45" t="s">
        <v>2641</v>
      </c>
    </row>
    <row r="2489" spans="1:12">
      <c r="A2489" s="16">
        <v>2486</v>
      </c>
      <c r="B2489" s="47" t="s">
        <v>3234</v>
      </c>
      <c r="C2489" s="47" t="s">
        <v>395</v>
      </c>
      <c r="D2489" s="47" t="s">
        <v>3235</v>
      </c>
      <c r="E2489" s="27">
        <v>611.88</v>
      </c>
      <c r="F2489" s="17">
        <v>5802075</v>
      </c>
      <c r="G2489" s="47" t="s">
        <v>3236</v>
      </c>
      <c r="H2489" s="47" t="s">
        <v>1951</v>
      </c>
      <c r="I2489" s="57">
        <v>42429</v>
      </c>
      <c r="J2489" s="57">
        <v>44620</v>
      </c>
      <c r="K2489" s="47" t="s">
        <v>267</v>
      </c>
      <c r="L2489" s="47" t="s">
        <v>1983</v>
      </c>
    </row>
    <row r="2490" spans="1:12">
      <c r="A2490" s="14">
        <v>2487</v>
      </c>
      <c r="B2490" s="45" t="s">
        <v>3297</v>
      </c>
      <c r="C2490" s="45" t="s">
        <v>395</v>
      </c>
      <c r="D2490" s="45" t="s">
        <v>3298</v>
      </c>
      <c r="E2490" s="25">
        <v>4092.62</v>
      </c>
      <c r="F2490" s="15">
        <v>5961866</v>
      </c>
      <c r="G2490" s="45" t="s">
        <v>3214</v>
      </c>
      <c r="H2490" s="45" t="s">
        <v>1951</v>
      </c>
      <c r="I2490" s="58">
        <v>42429</v>
      </c>
      <c r="J2490" s="58">
        <v>44620</v>
      </c>
      <c r="K2490" s="45" t="s">
        <v>1422</v>
      </c>
      <c r="L2490" s="45" t="s">
        <v>3012</v>
      </c>
    </row>
    <row r="2491" spans="1:12">
      <c r="A2491" s="16">
        <v>2488</v>
      </c>
      <c r="B2491" s="47" t="s">
        <v>3788</v>
      </c>
      <c r="C2491" s="47" t="s">
        <v>395</v>
      </c>
      <c r="D2491" s="47" t="s">
        <v>3789</v>
      </c>
      <c r="E2491" s="27">
        <v>60.6</v>
      </c>
      <c r="F2491" s="17">
        <v>5305403</v>
      </c>
      <c r="G2491" s="47" t="s">
        <v>1474</v>
      </c>
      <c r="H2491" s="47" t="s">
        <v>1951</v>
      </c>
      <c r="I2491" s="57">
        <v>42429</v>
      </c>
      <c r="J2491" s="57">
        <v>44620</v>
      </c>
      <c r="K2491" s="47" t="s">
        <v>697</v>
      </c>
      <c r="L2491" s="47" t="s">
        <v>2026</v>
      </c>
    </row>
    <row r="2492" spans="1:12">
      <c r="A2492" s="14">
        <v>2489</v>
      </c>
      <c r="B2492" s="45" t="s">
        <v>3218</v>
      </c>
      <c r="C2492" s="45" t="s">
        <v>395</v>
      </c>
      <c r="D2492" s="45" t="s">
        <v>3219</v>
      </c>
      <c r="E2492" s="25">
        <v>5591.32</v>
      </c>
      <c r="F2492" s="15">
        <v>5961971</v>
      </c>
      <c r="G2492" s="45" t="s">
        <v>3220</v>
      </c>
      <c r="H2492" s="45" t="s">
        <v>1951</v>
      </c>
      <c r="I2492" s="58">
        <v>42429</v>
      </c>
      <c r="J2492" s="58">
        <v>44620</v>
      </c>
      <c r="K2492" s="45" t="s">
        <v>1422</v>
      </c>
      <c r="L2492" s="45" t="s">
        <v>3221</v>
      </c>
    </row>
    <row r="2493" spans="1:12">
      <c r="A2493" s="16">
        <v>2490</v>
      </c>
      <c r="B2493" s="47" t="s">
        <v>2906</v>
      </c>
      <c r="C2493" s="47" t="s">
        <v>395</v>
      </c>
      <c r="D2493" s="47" t="s">
        <v>2247</v>
      </c>
      <c r="E2493" s="27">
        <v>1133.1199999999999</v>
      </c>
      <c r="F2493" s="17">
        <v>5896746</v>
      </c>
      <c r="G2493" s="47" t="s">
        <v>2907</v>
      </c>
      <c r="H2493" s="47" t="s">
        <v>1951</v>
      </c>
      <c r="I2493" s="57">
        <v>42430</v>
      </c>
      <c r="J2493" s="57">
        <v>44621</v>
      </c>
      <c r="K2493" s="47" t="s">
        <v>747</v>
      </c>
      <c r="L2493" s="47" t="s">
        <v>2792</v>
      </c>
    </row>
    <row r="2494" spans="1:12">
      <c r="A2494" s="14">
        <v>2491</v>
      </c>
      <c r="B2494" s="45" t="s">
        <v>3175</v>
      </c>
      <c r="C2494" s="45" t="s">
        <v>395</v>
      </c>
      <c r="D2494" s="45" t="s">
        <v>3176</v>
      </c>
      <c r="E2494" s="25">
        <v>3473.34</v>
      </c>
      <c r="F2494" s="15">
        <v>5876834</v>
      </c>
      <c r="G2494" s="45" t="s">
        <v>3177</v>
      </c>
      <c r="H2494" s="45" t="s">
        <v>1951</v>
      </c>
      <c r="I2494" s="58">
        <v>42433</v>
      </c>
      <c r="J2494" s="58">
        <v>44624</v>
      </c>
      <c r="K2494" s="45" t="s">
        <v>267</v>
      </c>
      <c r="L2494" s="45" t="s">
        <v>3178</v>
      </c>
    </row>
    <row r="2495" spans="1:12">
      <c r="A2495" s="16">
        <v>2492</v>
      </c>
      <c r="B2495" s="47" t="s">
        <v>3801</v>
      </c>
      <c r="C2495" s="47" t="s">
        <v>395</v>
      </c>
      <c r="D2495" s="47" t="s">
        <v>2694</v>
      </c>
      <c r="E2495" s="27">
        <v>13140.03</v>
      </c>
      <c r="F2495" s="17">
        <v>5940583</v>
      </c>
      <c r="G2495" s="47" t="s">
        <v>3695</v>
      </c>
      <c r="H2495" s="47" t="s">
        <v>1951</v>
      </c>
      <c r="I2495" s="57">
        <v>42445</v>
      </c>
      <c r="J2495" s="57">
        <v>44636</v>
      </c>
      <c r="K2495" s="47" t="s">
        <v>697</v>
      </c>
      <c r="L2495" s="47" t="s">
        <v>2363</v>
      </c>
    </row>
    <row r="2496" spans="1:12">
      <c r="A2496" s="14">
        <v>2493</v>
      </c>
      <c r="B2496" s="45" t="s">
        <v>3686</v>
      </c>
      <c r="C2496" s="45" t="s">
        <v>395</v>
      </c>
      <c r="D2496" s="45" t="s">
        <v>3687</v>
      </c>
      <c r="E2496" s="25">
        <v>8900.2199999999993</v>
      </c>
      <c r="F2496" s="15">
        <v>2012251</v>
      </c>
      <c r="G2496" s="45" t="s">
        <v>3688</v>
      </c>
      <c r="H2496" s="45" t="s">
        <v>1951</v>
      </c>
      <c r="I2496" s="58">
        <v>42445</v>
      </c>
      <c r="J2496" s="58">
        <v>44636</v>
      </c>
      <c r="K2496" s="45" t="s">
        <v>697</v>
      </c>
      <c r="L2496" s="45" t="s">
        <v>3465</v>
      </c>
    </row>
    <row r="2497" spans="1:12">
      <c r="A2497" s="16">
        <v>2494</v>
      </c>
      <c r="B2497" s="47" t="s">
        <v>3826</v>
      </c>
      <c r="C2497" s="47" t="s">
        <v>395</v>
      </c>
      <c r="D2497" s="47" t="s">
        <v>2351</v>
      </c>
      <c r="E2497" s="27">
        <v>15786.95</v>
      </c>
      <c r="F2497" s="17">
        <v>5941792</v>
      </c>
      <c r="G2497" s="47" t="s">
        <v>3827</v>
      </c>
      <c r="H2497" s="47" t="s">
        <v>1951</v>
      </c>
      <c r="I2497" s="57">
        <v>42445</v>
      </c>
      <c r="J2497" s="57">
        <v>44636</v>
      </c>
      <c r="K2497" s="47" t="s">
        <v>1422</v>
      </c>
      <c r="L2497" s="47" t="s">
        <v>471</v>
      </c>
    </row>
    <row r="2498" spans="1:12">
      <c r="A2498" s="14">
        <v>2495</v>
      </c>
      <c r="B2498" s="45" t="s">
        <v>3498</v>
      </c>
      <c r="C2498" s="45" t="s">
        <v>395</v>
      </c>
      <c r="D2498" s="45" t="s">
        <v>3499</v>
      </c>
      <c r="E2498" s="25">
        <v>9167.68</v>
      </c>
      <c r="F2498" s="15">
        <v>5111919</v>
      </c>
      <c r="G2498" s="45" t="s">
        <v>1663</v>
      </c>
      <c r="H2498" s="45" t="s">
        <v>1951</v>
      </c>
      <c r="I2498" s="58">
        <v>42446</v>
      </c>
      <c r="J2498" s="58">
        <v>44637</v>
      </c>
      <c r="K2498" s="45" t="s">
        <v>1420</v>
      </c>
      <c r="L2498" s="45" t="s">
        <v>3500</v>
      </c>
    </row>
    <row r="2499" spans="1:12">
      <c r="A2499" s="16">
        <v>2496</v>
      </c>
      <c r="B2499" s="47" t="s">
        <v>3317</v>
      </c>
      <c r="C2499" s="47" t="s">
        <v>395</v>
      </c>
      <c r="D2499" s="47" t="s">
        <v>3318</v>
      </c>
      <c r="E2499" s="27">
        <v>2425.4899999999998</v>
      </c>
      <c r="F2499" s="17">
        <v>5508762</v>
      </c>
      <c r="G2499" s="47" t="s">
        <v>1730</v>
      </c>
      <c r="H2499" s="47" t="s">
        <v>1951</v>
      </c>
      <c r="I2499" s="57">
        <v>42447</v>
      </c>
      <c r="J2499" s="57">
        <v>44638</v>
      </c>
      <c r="K2499" s="47" t="s">
        <v>1422</v>
      </c>
      <c r="L2499" s="47" t="s">
        <v>2092</v>
      </c>
    </row>
    <row r="2500" spans="1:12">
      <c r="A2500" s="14">
        <v>2497</v>
      </c>
      <c r="B2500" s="45" t="s">
        <v>3580</v>
      </c>
      <c r="C2500" s="45" t="s">
        <v>395</v>
      </c>
      <c r="D2500" s="45" t="s">
        <v>3581</v>
      </c>
      <c r="E2500" s="25">
        <v>1558.8</v>
      </c>
      <c r="F2500" s="15">
        <v>2026163</v>
      </c>
      <c r="G2500" s="45" t="s">
        <v>3582</v>
      </c>
      <c r="H2500" s="45" t="s">
        <v>1951</v>
      </c>
      <c r="I2500" s="58">
        <v>42447</v>
      </c>
      <c r="J2500" s="58">
        <v>44638</v>
      </c>
      <c r="K2500" s="45" t="s">
        <v>267</v>
      </c>
      <c r="L2500" s="45" t="s">
        <v>1983</v>
      </c>
    </row>
    <row r="2501" spans="1:12">
      <c r="A2501" s="16">
        <v>2498</v>
      </c>
      <c r="B2501" s="47" t="s">
        <v>3522</v>
      </c>
      <c r="C2501" s="47" t="s">
        <v>395</v>
      </c>
      <c r="D2501" s="47" t="s">
        <v>3523</v>
      </c>
      <c r="E2501" s="27">
        <v>390.49</v>
      </c>
      <c r="F2501" s="17">
        <v>2604221</v>
      </c>
      <c r="G2501" s="47" t="s">
        <v>3524</v>
      </c>
      <c r="H2501" s="47" t="s">
        <v>1951</v>
      </c>
      <c r="I2501" s="57">
        <v>42447</v>
      </c>
      <c r="J2501" s="57">
        <v>44638</v>
      </c>
      <c r="K2501" s="47" t="s">
        <v>267</v>
      </c>
      <c r="L2501" s="47" t="s">
        <v>1983</v>
      </c>
    </row>
    <row r="2502" spans="1:12">
      <c r="A2502" s="14">
        <v>2499</v>
      </c>
      <c r="B2502" s="45" t="s">
        <v>3151</v>
      </c>
      <c r="C2502" s="45" t="s">
        <v>395</v>
      </c>
      <c r="D2502" s="45" t="s">
        <v>3152</v>
      </c>
      <c r="E2502" s="25">
        <v>3371.98</v>
      </c>
      <c r="F2502" s="15">
        <v>5990637</v>
      </c>
      <c r="G2502" s="45" t="s">
        <v>3153</v>
      </c>
      <c r="H2502" s="45" t="s">
        <v>1951</v>
      </c>
      <c r="I2502" s="58">
        <v>42453</v>
      </c>
      <c r="J2502" s="58">
        <v>44644</v>
      </c>
      <c r="K2502" s="45" t="s">
        <v>1422</v>
      </c>
      <c r="L2502" s="45" t="s">
        <v>2092</v>
      </c>
    </row>
    <row r="2503" spans="1:12">
      <c r="A2503" s="16">
        <v>2500</v>
      </c>
      <c r="B2503" s="47" t="s">
        <v>3845</v>
      </c>
      <c r="C2503" s="47" t="s">
        <v>395</v>
      </c>
      <c r="D2503" s="47" t="s">
        <v>3836</v>
      </c>
      <c r="E2503" s="27">
        <v>149.80000000000001</v>
      </c>
      <c r="F2503" s="17">
        <v>5262763</v>
      </c>
      <c r="G2503" s="47" t="s">
        <v>3846</v>
      </c>
      <c r="H2503" s="47" t="s">
        <v>1951</v>
      </c>
      <c r="I2503" s="57">
        <v>42453</v>
      </c>
      <c r="J2503" s="57">
        <v>44644</v>
      </c>
      <c r="K2503" s="47" t="s">
        <v>356</v>
      </c>
      <c r="L2503" s="47" t="s">
        <v>3165</v>
      </c>
    </row>
    <row r="2504" spans="1:12">
      <c r="A2504" s="14">
        <v>2501</v>
      </c>
      <c r="B2504" s="45" t="s">
        <v>3794</v>
      </c>
      <c r="C2504" s="45" t="s">
        <v>395</v>
      </c>
      <c r="D2504" s="45" t="s">
        <v>3796</v>
      </c>
      <c r="E2504" s="25">
        <v>2282.85</v>
      </c>
      <c r="F2504" s="15">
        <v>6267408</v>
      </c>
      <c r="G2504" s="45" t="s">
        <v>8444</v>
      </c>
      <c r="H2504" s="45" t="s">
        <v>1946</v>
      </c>
      <c r="I2504" s="58">
        <v>42453</v>
      </c>
      <c r="J2504" s="58">
        <v>44644</v>
      </c>
      <c r="K2504" s="45" t="s">
        <v>356</v>
      </c>
      <c r="L2504" s="45" t="s">
        <v>3165</v>
      </c>
    </row>
    <row r="2505" spans="1:12">
      <c r="A2505" s="16">
        <v>2502</v>
      </c>
      <c r="B2505" s="47" t="s">
        <v>3420</v>
      </c>
      <c r="C2505" s="47" t="s">
        <v>395</v>
      </c>
      <c r="D2505" s="47" t="s">
        <v>3421</v>
      </c>
      <c r="E2505" s="27">
        <v>1567.14</v>
      </c>
      <c r="F2505" s="17">
        <v>5857562</v>
      </c>
      <c r="G2505" s="47" t="s">
        <v>3422</v>
      </c>
      <c r="H2505" s="47" t="s">
        <v>1951</v>
      </c>
      <c r="I2505" s="57">
        <v>42454</v>
      </c>
      <c r="J2505" s="57">
        <v>44645</v>
      </c>
      <c r="K2505" s="47" t="s">
        <v>267</v>
      </c>
      <c r="L2505" s="47" t="s">
        <v>3423</v>
      </c>
    </row>
    <row r="2506" spans="1:12">
      <c r="A2506" s="14">
        <v>2503</v>
      </c>
      <c r="B2506" s="45" t="s">
        <v>3180</v>
      </c>
      <c r="C2506" s="45" t="s">
        <v>395</v>
      </c>
      <c r="D2506" s="45" t="s">
        <v>3040</v>
      </c>
      <c r="E2506" s="25">
        <v>2182.6</v>
      </c>
      <c r="F2506" s="15">
        <v>5945038</v>
      </c>
      <c r="G2506" s="45" t="s">
        <v>1768</v>
      </c>
      <c r="H2506" s="45" t="s">
        <v>1951</v>
      </c>
      <c r="I2506" s="58">
        <v>42457</v>
      </c>
      <c r="J2506" s="58">
        <v>44648</v>
      </c>
      <c r="K2506" s="45" t="s">
        <v>1422</v>
      </c>
      <c r="L2506" s="45" t="s">
        <v>2092</v>
      </c>
    </row>
    <row r="2507" spans="1:12">
      <c r="A2507" s="16">
        <v>2504</v>
      </c>
      <c r="B2507" s="47" t="s">
        <v>3408</v>
      </c>
      <c r="C2507" s="47" t="s">
        <v>395</v>
      </c>
      <c r="D2507" s="47" t="s">
        <v>3409</v>
      </c>
      <c r="E2507" s="27">
        <v>5778.83</v>
      </c>
      <c r="F2507" s="17">
        <v>5798019</v>
      </c>
      <c r="G2507" s="47" t="s">
        <v>3410</v>
      </c>
      <c r="H2507" s="47" t="s">
        <v>1951</v>
      </c>
      <c r="I2507" s="57">
        <v>42457</v>
      </c>
      <c r="J2507" s="57">
        <v>44648</v>
      </c>
      <c r="K2507" s="47" t="s">
        <v>697</v>
      </c>
      <c r="L2507" s="47" t="s">
        <v>3411</v>
      </c>
    </row>
    <row r="2508" spans="1:12">
      <c r="A2508" s="14">
        <v>2505</v>
      </c>
      <c r="B2508" s="45" t="s">
        <v>3574</v>
      </c>
      <c r="C2508" s="45" t="s">
        <v>395</v>
      </c>
      <c r="D2508" s="45" t="s">
        <v>3352</v>
      </c>
      <c r="E2508" s="25">
        <v>501.58</v>
      </c>
      <c r="F2508" s="15">
        <v>5368456</v>
      </c>
      <c r="G2508" s="45" t="s">
        <v>3391</v>
      </c>
      <c r="H2508" s="45" t="s">
        <v>1951</v>
      </c>
      <c r="I2508" s="58">
        <v>42457</v>
      </c>
      <c r="J2508" s="58">
        <v>44648</v>
      </c>
      <c r="K2508" s="45" t="s">
        <v>3354</v>
      </c>
      <c r="L2508" s="45" t="s">
        <v>3355</v>
      </c>
    </row>
    <row r="2509" spans="1:12">
      <c r="A2509" s="16">
        <v>2506</v>
      </c>
      <c r="B2509" s="47" t="s">
        <v>3442</v>
      </c>
      <c r="C2509" s="47" t="s">
        <v>395</v>
      </c>
      <c r="D2509" s="47" t="s">
        <v>1983</v>
      </c>
      <c r="E2509" s="27">
        <v>10359.39</v>
      </c>
      <c r="F2509" s="17">
        <v>2681692</v>
      </c>
      <c r="G2509" s="47" t="s">
        <v>2812</v>
      </c>
      <c r="H2509" s="47" t="s">
        <v>1951</v>
      </c>
      <c r="I2509" s="57">
        <v>42457</v>
      </c>
      <c r="J2509" s="57">
        <v>44648</v>
      </c>
      <c r="K2509" s="47" t="s">
        <v>697</v>
      </c>
      <c r="L2509" s="47" t="s">
        <v>3144</v>
      </c>
    </row>
    <row r="2510" spans="1:12">
      <c r="A2510" s="14">
        <v>2507</v>
      </c>
      <c r="B2510" s="45" t="s">
        <v>3237</v>
      </c>
      <c r="C2510" s="45" t="s">
        <v>395</v>
      </c>
      <c r="D2510" s="45" t="s">
        <v>267</v>
      </c>
      <c r="E2510" s="25">
        <v>40.58</v>
      </c>
      <c r="F2510" s="15">
        <v>5259266</v>
      </c>
      <c r="G2510" s="45" t="s">
        <v>3238</v>
      </c>
      <c r="H2510" s="45" t="s">
        <v>1951</v>
      </c>
      <c r="I2510" s="58">
        <v>42457</v>
      </c>
      <c r="J2510" s="58">
        <v>44648</v>
      </c>
      <c r="K2510" s="45" t="s">
        <v>267</v>
      </c>
      <c r="L2510" s="45" t="s">
        <v>1983</v>
      </c>
    </row>
    <row r="2511" spans="1:12">
      <c r="A2511" s="16">
        <v>2508</v>
      </c>
      <c r="B2511" s="47" t="s">
        <v>3718</v>
      </c>
      <c r="C2511" s="47" t="s">
        <v>395</v>
      </c>
      <c r="D2511" s="47" t="s">
        <v>3719</v>
      </c>
      <c r="E2511" s="27">
        <v>656.98</v>
      </c>
      <c r="F2511" s="17">
        <v>5994993</v>
      </c>
      <c r="G2511" s="47" t="s">
        <v>3140</v>
      </c>
      <c r="H2511" s="47" t="s">
        <v>1951</v>
      </c>
      <c r="I2511" s="57">
        <v>42458</v>
      </c>
      <c r="J2511" s="57">
        <v>44649</v>
      </c>
      <c r="K2511" s="47" t="s">
        <v>1422</v>
      </c>
      <c r="L2511" s="47" t="s">
        <v>2138</v>
      </c>
    </row>
    <row r="2512" spans="1:12">
      <c r="A2512" s="14">
        <v>2509</v>
      </c>
      <c r="B2512" s="45" t="s">
        <v>3339</v>
      </c>
      <c r="C2512" s="45" t="s">
        <v>395</v>
      </c>
      <c r="D2512" s="45" t="s">
        <v>3092</v>
      </c>
      <c r="E2512" s="25">
        <v>1979.43</v>
      </c>
      <c r="F2512" s="15">
        <v>5571138</v>
      </c>
      <c r="G2512" s="45" t="s">
        <v>3340</v>
      </c>
      <c r="H2512" s="45" t="s">
        <v>1951</v>
      </c>
      <c r="I2512" s="58">
        <v>42459</v>
      </c>
      <c r="J2512" s="58">
        <v>44650</v>
      </c>
      <c r="K2512" s="45" t="s">
        <v>267</v>
      </c>
      <c r="L2512" s="45" t="s">
        <v>3092</v>
      </c>
    </row>
    <row r="2513" spans="1:12">
      <c r="A2513" s="16">
        <v>2510</v>
      </c>
      <c r="B2513" s="47" t="s">
        <v>3321</v>
      </c>
      <c r="C2513" s="47" t="s">
        <v>395</v>
      </c>
      <c r="D2513" s="47" t="s">
        <v>2445</v>
      </c>
      <c r="E2513" s="27">
        <v>1610.81</v>
      </c>
      <c r="F2513" s="17">
        <v>5603455</v>
      </c>
      <c r="G2513" s="47" t="s">
        <v>3322</v>
      </c>
      <c r="H2513" s="47" t="s">
        <v>1951</v>
      </c>
      <c r="I2513" s="57">
        <v>42459</v>
      </c>
      <c r="J2513" s="57">
        <v>44650</v>
      </c>
      <c r="K2513" s="47" t="s">
        <v>425</v>
      </c>
      <c r="L2513" s="47" t="s">
        <v>3265</v>
      </c>
    </row>
    <row r="2514" spans="1:12">
      <c r="A2514" s="14">
        <v>2511</v>
      </c>
      <c r="B2514" s="45" t="s">
        <v>3835</v>
      </c>
      <c r="C2514" s="45" t="s">
        <v>395</v>
      </c>
      <c r="D2514" s="45" t="s">
        <v>3836</v>
      </c>
      <c r="E2514" s="25">
        <v>380.82</v>
      </c>
      <c r="F2514" s="15">
        <v>5864232</v>
      </c>
      <c r="G2514" s="45" t="s">
        <v>3837</v>
      </c>
      <c r="H2514" s="45" t="s">
        <v>1951</v>
      </c>
      <c r="I2514" s="58">
        <v>42459</v>
      </c>
      <c r="J2514" s="58">
        <v>44650</v>
      </c>
      <c r="K2514" s="45" t="s">
        <v>425</v>
      </c>
      <c r="L2514" s="45" t="s">
        <v>2110</v>
      </c>
    </row>
    <row r="2515" spans="1:12">
      <c r="A2515" s="16">
        <v>2512</v>
      </c>
      <c r="B2515" s="47" t="s">
        <v>3646</v>
      </c>
      <c r="C2515" s="47" t="s">
        <v>395</v>
      </c>
      <c r="D2515" s="47" t="s">
        <v>3647</v>
      </c>
      <c r="E2515" s="27">
        <v>8435.0400000000009</v>
      </c>
      <c r="F2515" s="17">
        <v>5155312</v>
      </c>
      <c r="G2515" s="47" t="s">
        <v>3648</v>
      </c>
      <c r="H2515" s="47" t="s">
        <v>1946</v>
      </c>
      <c r="I2515" s="57">
        <v>42459</v>
      </c>
      <c r="J2515" s="57">
        <v>44650</v>
      </c>
      <c r="K2515" s="47" t="s">
        <v>356</v>
      </c>
      <c r="L2515" s="47" t="s">
        <v>357</v>
      </c>
    </row>
    <row r="2516" spans="1:12">
      <c r="A2516" s="14">
        <v>2513</v>
      </c>
      <c r="B2516" s="45" t="s">
        <v>3822</v>
      </c>
      <c r="C2516" s="45" t="s">
        <v>395</v>
      </c>
      <c r="D2516" s="45" t="s">
        <v>3738</v>
      </c>
      <c r="E2516" s="25">
        <v>2097.1</v>
      </c>
      <c r="F2516" s="15">
        <v>5989582</v>
      </c>
      <c r="G2516" s="45" t="s">
        <v>3823</v>
      </c>
      <c r="H2516" s="45" t="s">
        <v>1951</v>
      </c>
      <c r="I2516" s="58">
        <v>42460</v>
      </c>
      <c r="J2516" s="58">
        <v>44651</v>
      </c>
      <c r="K2516" s="45" t="s">
        <v>356</v>
      </c>
      <c r="L2516" s="45" t="s">
        <v>2367</v>
      </c>
    </row>
    <row r="2517" spans="1:12">
      <c r="A2517" s="16">
        <v>2514</v>
      </c>
      <c r="B2517" s="47" t="s">
        <v>3507</v>
      </c>
      <c r="C2517" s="47" t="s">
        <v>395</v>
      </c>
      <c r="D2517" s="47" t="s">
        <v>1983</v>
      </c>
      <c r="E2517" s="27">
        <v>19868.66</v>
      </c>
      <c r="F2517" s="17">
        <v>5767865</v>
      </c>
      <c r="G2517" s="47" t="s">
        <v>3010</v>
      </c>
      <c r="H2517" s="47" t="s">
        <v>2008</v>
      </c>
      <c r="I2517" s="57">
        <v>42461</v>
      </c>
      <c r="J2517" s="57">
        <v>44652</v>
      </c>
      <c r="K2517" s="47" t="s">
        <v>425</v>
      </c>
      <c r="L2517" s="47" t="s">
        <v>3265</v>
      </c>
    </row>
    <row r="2518" spans="1:12">
      <c r="A2518" s="14">
        <v>2515</v>
      </c>
      <c r="B2518" s="45" t="s">
        <v>8569</v>
      </c>
      <c r="C2518" s="45" t="s">
        <v>395</v>
      </c>
      <c r="D2518" s="45" t="s">
        <v>8570</v>
      </c>
      <c r="E2518" s="25">
        <v>4831.84</v>
      </c>
      <c r="F2518" s="15">
        <v>5801079</v>
      </c>
      <c r="G2518" s="45" t="s">
        <v>1764</v>
      </c>
      <c r="H2518" s="45" t="s">
        <v>1951</v>
      </c>
      <c r="I2518" s="58">
        <v>42464</v>
      </c>
      <c r="J2518" s="58">
        <v>44655</v>
      </c>
      <c r="K2518" s="45" t="s">
        <v>697</v>
      </c>
      <c r="L2518" s="45" t="s">
        <v>3144</v>
      </c>
    </row>
    <row r="2519" spans="1:12">
      <c r="A2519" s="16">
        <v>2516</v>
      </c>
      <c r="B2519" s="47" t="s">
        <v>8571</v>
      </c>
      <c r="C2519" s="47" t="s">
        <v>395</v>
      </c>
      <c r="D2519" s="47" t="s">
        <v>7951</v>
      </c>
      <c r="E2519" s="27">
        <v>80.37</v>
      </c>
      <c r="F2519" s="17">
        <v>5947464</v>
      </c>
      <c r="G2519" s="47" t="s">
        <v>7952</v>
      </c>
      <c r="H2519" s="47" t="s">
        <v>1951</v>
      </c>
      <c r="I2519" s="57">
        <v>42464</v>
      </c>
      <c r="J2519" s="57">
        <v>44655</v>
      </c>
      <c r="K2519" s="47" t="s">
        <v>724</v>
      </c>
      <c r="L2519" s="47" t="s">
        <v>2227</v>
      </c>
    </row>
    <row r="2520" spans="1:12">
      <c r="A2520" s="14">
        <v>2517</v>
      </c>
      <c r="B2520" s="45" t="s">
        <v>3032</v>
      </c>
      <c r="C2520" s="45" t="s">
        <v>395</v>
      </c>
      <c r="D2520" s="45" t="s">
        <v>3033</v>
      </c>
      <c r="E2520" s="25">
        <v>48.83</v>
      </c>
      <c r="F2520" s="15">
        <v>6470416</v>
      </c>
      <c r="G2520" s="45" t="s">
        <v>3034</v>
      </c>
      <c r="H2520" s="45" t="s">
        <v>1951</v>
      </c>
      <c r="I2520" s="58">
        <v>42464</v>
      </c>
      <c r="J2520" s="58">
        <v>44655</v>
      </c>
      <c r="K2520" s="45" t="s">
        <v>724</v>
      </c>
      <c r="L2520" s="45" t="s">
        <v>2227</v>
      </c>
    </row>
    <row r="2521" spans="1:12">
      <c r="A2521" s="16">
        <v>2518</v>
      </c>
      <c r="B2521" s="47" t="s">
        <v>3714</v>
      </c>
      <c r="C2521" s="47" t="s">
        <v>395</v>
      </c>
      <c r="D2521" s="47" t="s">
        <v>3715</v>
      </c>
      <c r="E2521" s="27">
        <v>170.89</v>
      </c>
      <c r="F2521" s="17">
        <v>5153913</v>
      </c>
      <c r="G2521" s="47" t="s">
        <v>3716</v>
      </c>
      <c r="H2521" s="47" t="s">
        <v>1951</v>
      </c>
      <c r="I2521" s="57">
        <v>42464</v>
      </c>
      <c r="J2521" s="57">
        <v>44655</v>
      </c>
      <c r="K2521" s="47" t="s">
        <v>267</v>
      </c>
      <c r="L2521" s="47" t="s">
        <v>1983</v>
      </c>
    </row>
    <row r="2522" spans="1:12">
      <c r="A2522" s="14">
        <v>2519</v>
      </c>
      <c r="B2522" s="45" t="s">
        <v>3503</v>
      </c>
      <c r="C2522" s="45" t="s">
        <v>395</v>
      </c>
      <c r="D2522" s="45" t="s">
        <v>2824</v>
      </c>
      <c r="E2522" s="25">
        <v>3004.58</v>
      </c>
      <c r="F2522" s="15">
        <v>5233739</v>
      </c>
      <c r="G2522" s="45" t="s">
        <v>3348</v>
      </c>
      <c r="H2522" s="45" t="s">
        <v>1951</v>
      </c>
      <c r="I2522" s="58">
        <v>42464</v>
      </c>
      <c r="J2522" s="58">
        <v>44655</v>
      </c>
      <c r="K2522" s="45" t="s">
        <v>1422</v>
      </c>
      <c r="L2522" s="45" t="s">
        <v>3221</v>
      </c>
    </row>
    <row r="2523" spans="1:12">
      <c r="A2523" s="16">
        <v>2520</v>
      </c>
      <c r="B2523" s="47" t="s">
        <v>3331</v>
      </c>
      <c r="C2523" s="47" t="s">
        <v>395</v>
      </c>
      <c r="D2523" s="47" t="s">
        <v>3332</v>
      </c>
      <c r="E2523" s="27">
        <v>2315.14</v>
      </c>
      <c r="F2523" s="17">
        <v>5403316</v>
      </c>
      <c r="G2523" s="47" t="s">
        <v>3333</v>
      </c>
      <c r="H2523" s="47" t="s">
        <v>1951</v>
      </c>
      <c r="I2523" s="57">
        <v>42464</v>
      </c>
      <c r="J2523" s="57">
        <v>44655</v>
      </c>
      <c r="K2523" s="47" t="s">
        <v>267</v>
      </c>
      <c r="L2523" s="47" t="s">
        <v>3305</v>
      </c>
    </row>
    <row r="2524" spans="1:12">
      <c r="A2524" s="14">
        <v>2521</v>
      </c>
      <c r="B2524" s="45" t="s">
        <v>3068</v>
      </c>
      <c r="C2524" s="45" t="s">
        <v>395</v>
      </c>
      <c r="D2524" s="45" t="s">
        <v>2363</v>
      </c>
      <c r="E2524" s="25">
        <v>4119.57</v>
      </c>
      <c r="F2524" s="15">
        <v>5623499</v>
      </c>
      <c r="G2524" s="45" t="s">
        <v>3069</v>
      </c>
      <c r="H2524" s="45" t="s">
        <v>1951</v>
      </c>
      <c r="I2524" s="58">
        <v>42464</v>
      </c>
      <c r="J2524" s="58">
        <v>44655</v>
      </c>
      <c r="K2524" s="45" t="s">
        <v>697</v>
      </c>
      <c r="L2524" s="45" t="s">
        <v>2363</v>
      </c>
    </row>
    <row r="2525" spans="1:12">
      <c r="A2525" s="16">
        <v>2522</v>
      </c>
      <c r="B2525" s="47" t="s">
        <v>2664</v>
      </c>
      <c r="C2525" s="47" t="s">
        <v>395</v>
      </c>
      <c r="D2525" s="47" t="s">
        <v>2665</v>
      </c>
      <c r="E2525" s="27">
        <v>7045.66</v>
      </c>
      <c r="F2525" s="17">
        <v>6155278</v>
      </c>
      <c r="G2525" s="47" t="s">
        <v>2666</v>
      </c>
      <c r="H2525" s="47" t="s">
        <v>1951</v>
      </c>
      <c r="I2525" s="57">
        <v>42466</v>
      </c>
      <c r="J2525" s="57">
        <v>44657</v>
      </c>
      <c r="K2525" s="47" t="s">
        <v>747</v>
      </c>
      <c r="L2525" s="47" t="s">
        <v>2667</v>
      </c>
    </row>
    <row r="2526" spans="1:12">
      <c r="A2526" s="14">
        <v>2523</v>
      </c>
      <c r="B2526" s="45" t="s">
        <v>3078</v>
      </c>
      <c r="C2526" s="45" t="s">
        <v>395</v>
      </c>
      <c r="D2526" s="45" t="s">
        <v>3079</v>
      </c>
      <c r="E2526" s="25">
        <v>60.66</v>
      </c>
      <c r="F2526" s="15">
        <v>5961807</v>
      </c>
      <c r="G2526" s="45" t="s">
        <v>3080</v>
      </c>
      <c r="H2526" s="45" t="s">
        <v>1951</v>
      </c>
      <c r="I2526" s="58">
        <v>42466</v>
      </c>
      <c r="J2526" s="58">
        <v>44657</v>
      </c>
      <c r="K2526" s="45" t="s">
        <v>1303</v>
      </c>
      <c r="L2526" s="45" t="s">
        <v>2329</v>
      </c>
    </row>
    <row r="2527" spans="1:12">
      <c r="A2527" s="16">
        <v>2524</v>
      </c>
      <c r="B2527" s="47" t="s">
        <v>3830</v>
      </c>
      <c r="C2527" s="47" t="s">
        <v>395</v>
      </c>
      <c r="D2527" s="47" t="s">
        <v>2464</v>
      </c>
      <c r="E2527" s="27">
        <v>1368.91</v>
      </c>
      <c r="F2527" s="17">
        <v>5920345</v>
      </c>
      <c r="G2527" s="47" t="s">
        <v>2734</v>
      </c>
      <c r="H2527" s="47" t="s">
        <v>1951</v>
      </c>
      <c r="I2527" s="57">
        <v>42467</v>
      </c>
      <c r="J2527" s="57">
        <v>44658</v>
      </c>
      <c r="K2527" s="47" t="s">
        <v>356</v>
      </c>
      <c r="L2527" s="47" t="s">
        <v>2194</v>
      </c>
    </row>
    <row r="2528" spans="1:12">
      <c r="A2528" s="14">
        <v>2525</v>
      </c>
      <c r="B2528" s="45" t="s">
        <v>3302</v>
      </c>
      <c r="C2528" s="45" t="s">
        <v>395</v>
      </c>
      <c r="D2528" s="45" t="s">
        <v>3303</v>
      </c>
      <c r="E2528" s="25">
        <v>614.61</v>
      </c>
      <c r="F2528" s="15">
        <v>5955343</v>
      </c>
      <c r="G2528" s="45" t="s">
        <v>3304</v>
      </c>
      <c r="H2528" s="45" t="s">
        <v>1951</v>
      </c>
      <c r="I2528" s="58">
        <v>42472</v>
      </c>
      <c r="J2528" s="58">
        <v>44663</v>
      </c>
      <c r="K2528" s="45" t="s">
        <v>267</v>
      </c>
      <c r="L2528" s="45" t="s">
        <v>3305</v>
      </c>
    </row>
    <row r="2529" spans="1:12">
      <c r="A2529" s="16">
        <v>2526</v>
      </c>
      <c r="B2529" s="47" t="s">
        <v>3282</v>
      </c>
      <c r="C2529" s="47" t="s">
        <v>395</v>
      </c>
      <c r="D2529" s="47" t="s">
        <v>3283</v>
      </c>
      <c r="E2529" s="27">
        <v>7822.7</v>
      </c>
      <c r="F2529" s="17">
        <v>5183154</v>
      </c>
      <c r="G2529" s="47" t="s">
        <v>1907</v>
      </c>
      <c r="H2529" s="47" t="s">
        <v>1951</v>
      </c>
      <c r="I2529" s="57">
        <v>42472</v>
      </c>
      <c r="J2529" s="57">
        <v>44663</v>
      </c>
      <c r="K2529" s="47" t="s">
        <v>2450</v>
      </c>
      <c r="L2529" s="47" t="s">
        <v>3284</v>
      </c>
    </row>
    <row r="2530" spans="1:12">
      <c r="A2530" s="14">
        <v>2527</v>
      </c>
      <c r="B2530" s="45" t="s">
        <v>3706</v>
      </c>
      <c r="C2530" s="45" t="s">
        <v>395</v>
      </c>
      <c r="D2530" s="45" t="s">
        <v>3250</v>
      </c>
      <c r="E2530" s="25">
        <v>2671.32</v>
      </c>
      <c r="F2530" s="15">
        <v>2867494</v>
      </c>
      <c r="G2530" s="45" t="s">
        <v>3707</v>
      </c>
      <c r="H2530" s="45" t="s">
        <v>1951</v>
      </c>
      <c r="I2530" s="58">
        <v>42472</v>
      </c>
      <c r="J2530" s="58">
        <v>44663</v>
      </c>
      <c r="K2530" s="45" t="s">
        <v>697</v>
      </c>
      <c r="L2530" s="45" t="s">
        <v>3708</v>
      </c>
    </row>
    <row r="2531" spans="1:12">
      <c r="A2531" s="16">
        <v>2528</v>
      </c>
      <c r="B2531" s="47" t="s">
        <v>8572</v>
      </c>
      <c r="C2531" s="47" t="s">
        <v>395</v>
      </c>
      <c r="D2531" s="47" t="s">
        <v>3162</v>
      </c>
      <c r="E2531" s="27">
        <v>3013.2</v>
      </c>
      <c r="F2531" s="17">
        <v>5936845</v>
      </c>
      <c r="G2531" s="47" t="s">
        <v>8573</v>
      </c>
      <c r="H2531" s="47" t="s">
        <v>1951</v>
      </c>
      <c r="I2531" s="57">
        <v>42473</v>
      </c>
      <c r="J2531" s="57">
        <v>44664</v>
      </c>
      <c r="K2531" s="47" t="s">
        <v>697</v>
      </c>
      <c r="L2531" s="47" t="s">
        <v>2087</v>
      </c>
    </row>
    <row r="2532" spans="1:12">
      <c r="A2532" s="14">
        <v>2529</v>
      </c>
      <c r="B2532" s="45" t="s">
        <v>3630</v>
      </c>
      <c r="C2532" s="45" t="s">
        <v>395</v>
      </c>
      <c r="D2532" s="45" t="s">
        <v>3631</v>
      </c>
      <c r="E2532" s="25">
        <v>2323.23</v>
      </c>
      <c r="F2532" s="15">
        <v>5973511</v>
      </c>
      <c r="G2532" s="45" t="s">
        <v>3632</v>
      </c>
      <c r="H2532" s="45" t="s">
        <v>1951</v>
      </c>
      <c r="I2532" s="58">
        <v>42473</v>
      </c>
      <c r="J2532" s="58">
        <v>44664</v>
      </c>
      <c r="K2532" s="45" t="s">
        <v>267</v>
      </c>
      <c r="L2532" s="45" t="s">
        <v>3633</v>
      </c>
    </row>
    <row r="2533" spans="1:12">
      <c r="A2533" s="16">
        <v>2530</v>
      </c>
      <c r="B2533" s="47" t="s">
        <v>3126</v>
      </c>
      <c r="C2533" s="47" t="s">
        <v>395</v>
      </c>
      <c r="D2533" s="47" t="s">
        <v>3127</v>
      </c>
      <c r="E2533" s="27">
        <v>332.02</v>
      </c>
      <c r="F2533" s="17">
        <v>5745721</v>
      </c>
      <c r="G2533" s="47" t="s">
        <v>3128</v>
      </c>
      <c r="H2533" s="47" t="s">
        <v>1951</v>
      </c>
      <c r="I2533" s="57">
        <v>42475</v>
      </c>
      <c r="J2533" s="57">
        <v>44666</v>
      </c>
      <c r="K2533" s="47" t="s">
        <v>267</v>
      </c>
      <c r="L2533" s="47" t="s">
        <v>2343</v>
      </c>
    </row>
    <row r="2534" spans="1:12">
      <c r="A2534" s="14">
        <v>2531</v>
      </c>
      <c r="B2534" s="45" t="s">
        <v>2985</v>
      </c>
      <c r="C2534" s="45" t="s">
        <v>395</v>
      </c>
      <c r="D2534" s="45" t="s">
        <v>2116</v>
      </c>
      <c r="E2534" s="25">
        <v>2953.37</v>
      </c>
      <c r="F2534" s="15">
        <v>5886856</v>
      </c>
      <c r="G2534" s="45" t="s">
        <v>2986</v>
      </c>
      <c r="H2534" s="45" t="s">
        <v>1951</v>
      </c>
      <c r="I2534" s="58">
        <v>42475</v>
      </c>
      <c r="J2534" s="58">
        <v>44666</v>
      </c>
      <c r="K2534" s="45" t="s">
        <v>747</v>
      </c>
      <c r="L2534" s="45" t="s">
        <v>2558</v>
      </c>
    </row>
    <row r="2535" spans="1:12">
      <c r="A2535" s="16">
        <v>2532</v>
      </c>
      <c r="B2535" s="47" t="s">
        <v>2724</v>
      </c>
      <c r="C2535" s="47" t="s">
        <v>395</v>
      </c>
      <c r="D2535" s="47" t="s">
        <v>2725</v>
      </c>
      <c r="E2535" s="27">
        <v>2675.98</v>
      </c>
      <c r="F2535" s="17">
        <v>5036909</v>
      </c>
      <c r="G2535" s="47" t="s">
        <v>2726</v>
      </c>
      <c r="H2535" s="47" t="s">
        <v>1951</v>
      </c>
      <c r="I2535" s="57">
        <v>42479</v>
      </c>
      <c r="J2535" s="57">
        <v>44670</v>
      </c>
      <c r="K2535" s="47" t="s">
        <v>737</v>
      </c>
      <c r="L2535" s="47" t="s">
        <v>2727</v>
      </c>
    </row>
    <row r="2536" spans="1:12">
      <c r="A2536" s="14">
        <v>2533</v>
      </c>
      <c r="B2536" s="45" t="s">
        <v>3809</v>
      </c>
      <c r="C2536" s="45" t="s">
        <v>395</v>
      </c>
      <c r="D2536" s="45" t="s">
        <v>3810</v>
      </c>
      <c r="E2536" s="25">
        <v>1053.1300000000001</v>
      </c>
      <c r="F2536" s="15">
        <v>5883393</v>
      </c>
      <c r="G2536" s="45" t="s">
        <v>3811</v>
      </c>
      <c r="H2536" s="45" t="s">
        <v>1951</v>
      </c>
      <c r="I2536" s="58">
        <v>42482</v>
      </c>
      <c r="J2536" s="58">
        <v>44673</v>
      </c>
      <c r="K2536" s="45" t="s">
        <v>724</v>
      </c>
      <c r="L2536" s="45" t="s">
        <v>253</v>
      </c>
    </row>
    <row r="2537" spans="1:12">
      <c r="A2537" s="16">
        <v>2534</v>
      </c>
      <c r="B2537" s="47" t="s">
        <v>3082</v>
      </c>
      <c r="C2537" s="47" t="s">
        <v>395</v>
      </c>
      <c r="D2537" s="47" t="s">
        <v>3083</v>
      </c>
      <c r="E2537" s="27">
        <v>399.42</v>
      </c>
      <c r="F2537" s="17">
        <v>5967791</v>
      </c>
      <c r="G2537" s="47" t="s">
        <v>3084</v>
      </c>
      <c r="H2537" s="47" t="s">
        <v>1951</v>
      </c>
      <c r="I2537" s="57">
        <v>42482</v>
      </c>
      <c r="J2537" s="57">
        <v>44673</v>
      </c>
      <c r="K2537" s="47" t="s">
        <v>456</v>
      </c>
      <c r="L2537" s="47" t="s">
        <v>3085</v>
      </c>
    </row>
    <row r="2538" spans="1:12">
      <c r="A2538" s="14">
        <v>2535</v>
      </c>
      <c r="B2538" s="45" t="s">
        <v>3450</v>
      </c>
      <c r="C2538" s="45" t="s">
        <v>395</v>
      </c>
      <c r="D2538" s="45" t="s">
        <v>3451</v>
      </c>
      <c r="E2538" s="25">
        <v>954.05</v>
      </c>
      <c r="F2538" s="15">
        <v>6058132</v>
      </c>
      <c r="G2538" s="45" t="s">
        <v>3452</v>
      </c>
      <c r="H2538" s="45" t="s">
        <v>1951</v>
      </c>
      <c r="I2538" s="58">
        <v>42482</v>
      </c>
      <c r="J2538" s="58">
        <v>44673</v>
      </c>
      <c r="K2538" s="45" t="s">
        <v>697</v>
      </c>
      <c r="L2538" s="45" t="s">
        <v>2363</v>
      </c>
    </row>
    <row r="2539" spans="1:12">
      <c r="A2539" s="16">
        <v>2536</v>
      </c>
      <c r="B2539" s="47" t="s">
        <v>3400</v>
      </c>
      <c r="C2539" s="47" t="s">
        <v>395</v>
      </c>
      <c r="D2539" s="47" t="s">
        <v>3401</v>
      </c>
      <c r="E2539" s="27">
        <v>1914.53</v>
      </c>
      <c r="F2539" s="17">
        <v>5678838</v>
      </c>
      <c r="G2539" s="47" t="s">
        <v>3402</v>
      </c>
      <c r="H2539" s="47" t="s">
        <v>1951</v>
      </c>
      <c r="I2539" s="57">
        <v>42482</v>
      </c>
      <c r="J2539" s="57">
        <v>44673</v>
      </c>
      <c r="K2539" s="47" t="s">
        <v>456</v>
      </c>
      <c r="L2539" s="47" t="s">
        <v>521</v>
      </c>
    </row>
    <row r="2540" spans="1:12">
      <c r="A2540" s="14">
        <v>2537</v>
      </c>
      <c r="B2540" s="45" t="s">
        <v>3877</v>
      </c>
      <c r="C2540" s="45" t="s">
        <v>395</v>
      </c>
      <c r="D2540" s="45" t="s">
        <v>3878</v>
      </c>
      <c r="E2540" s="25">
        <v>11315.36</v>
      </c>
      <c r="F2540" s="15">
        <v>5644011</v>
      </c>
      <c r="G2540" s="45" t="s">
        <v>1624</v>
      </c>
      <c r="H2540" s="45" t="s">
        <v>1951</v>
      </c>
      <c r="I2540" s="58">
        <v>42485</v>
      </c>
      <c r="J2540" s="58">
        <v>44676</v>
      </c>
      <c r="K2540" s="45" t="s">
        <v>1420</v>
      </c>
      <c r="L2540" s="45" t="s">
        <v>3879</v>
      </c>
    </row>
    <row r="2541" spans="1:12">
      <c r="A2541" s="16">
        <v>2538</v>
      </c>
      <c r="B2541" s="47" t="s">
        <v>3880</v>
      </c>
      <c r="C2541" s="47" t="s">
        <v>395</v>
      </c>
      <c r="D2541" s="47" t="s">
        <v>3421</v>
      </c>
      <c r="E2541" s="27">
        <v>5801.27</v>
      </c>
      <c r="F2541" s="17">
        <v>5138868</v>
      </c>
      <c r="G2541" s="47" t="s">
        <v>3881</v>
      </c>
      <c r="H2541" s="47" t="s">
        <v>1951</v>
      </c>
      <c r="I2541" s="57">
        <v>42486</v>
      </c>
      <c r="J2541" s="57">
        <v>44677</v>
      </c>
      <c r="K2541" s="47" t="s">
        <v>356</v>
      </c>
      <c r="L2541" s="47" t="s">
        <v>2968</v>
      </c>
    </row>
    <row r="2542" spans="1:12">
      <c r="A2542" s="14">
        <v>2539</v>
      </c>
      <c r="B2542" s="45" t="s">
        <v>3518</v>
      </c>
      <c r="C2542" s="45" t="s">
        <v>395</v>
      </c>
      <c r="D2542" s="45" t="s">
        <v>3519</v>
      </c>
      <c r="E2542" s="25">
        <v>22081</v>
      </c>
      <c r="F2542" s="15">
        <v>5306892</v>
      </c>
      <c r="G2542" s="45" t="s">
        <v>3520</v>
      </c>
      <c r="H2542" s="45" t="s">
        <v>1951</v>
      </c>
      <c r="I2542" s="58">
        <v>42487</v>
      </c>
      <c r="J2542" s="58">
        <v>44678</v>
      </c>
      <c r="K2542" s="45" t="s">
        <v>697</v>
      </c>
      <c r="L2542" s="45" t="s">
        <v>2045</v>
      </c>
    </row>
    <row r="2543" spans="1:12">
      <c r="A2543" s="16">
        <v>2540</v>
      </c>
      <c r="B2543" s="47" t="s">
        <v>3181</v>
      </c>
      <c r="C2543" s="47" t="s">
        <v>395</v>
      </c>
      <c r="D2543" s="47" t="s">
        <v>3182</v>
      </c>
      <c r="E2543" s="27">
        <v>3661.17</v>
      </c>
      <c r="F2543" s="17">
        <v>6267408</v>
      </c>
      <c r="G2543" s="47" t="s">
        <v>8444</v>
      </c>
      <c r="H2543" s="47" t="s">
        <v>1946</v>
      </c>
      <c r="I2543" s="57">
        <v>42487</v>
      </c>
      <c r="J2543" s="57">
        <v>44678</v>
      </c>
      <c r="K2543" s="47" t="s">
        <v>1422</v>
      </c>
      <c r="L2543" s="47" t="s">
        <v>3182</v>
      </c>
    </row>
    <row r="2544" spans="1:12">
      <c r="A2544" s="14">
        <v>2541</v>
      </c>
      <c r="B2544" s="45" t="s">
        <v>3179</v>
      </c>
      <c r="C2544" s="45" t="s">
        <v>395</v>
      </c>
      <c r="D2544" s="45" t="s">
        <v>2566</v>
      </c>
      <c r="E2544" s="25">
        <v>2856.23</v>
      </c>
      <c r="F2544" s="15">
        <v>6085571</v>
      </c>
      <c r="G2544" s="45" t="s">
        <v>1697</v>
      </c>
      <c r="H2544" s="45" t="s">
        <v>1951</v>
      </c>
      <c r="I2544" s="58">
        <v>42487</v>
      </c>
      <c r="J2544" s="58">
        <v>44678</v>
      </c>
      <c r="K2544" s="45" t="s">
        <v>1422</v>
      </c>
      <c r="L2544" s="45" t="s">
        <v>1979</v>
      </c>
    </row>
    <row r="2545" spans="1:12">
      <c r="A2545" s="16">
        <v>2542</v>
      </c>
      <c r="B2545" s="47" t="s">
        <v>3106</v>
      </c>
      <c r="C2545" s="47" t="s">
        <v>395</v>
      </c>
      <c r="D2545" s="47" t="s">
        <v>3107</v>
      </c>
      <c r="E2545" s="27">
        <v>343.38</v>
      </c>
      <c r="F2545" s="17">
        <v>5945852</v>
      </c>
      <c r="G2545" s="47" t="s">
        <v>1755</v>
      </c>
      <c r="H2545" s="47" t="s">
        <v>1951</v>
      </c>
      <c r="I2545" s="57">
        <v>42487</v>
      </c>
      <c r="J2545" s="57">
        <v>44678</v>
      </c>
      <c r="K2545" s="47" t="s">
        <v>456</v>
      </c>
      <c r="L2545" s="47" t="s">
        <v>457</v>
      </c>
    </row>
    <row r="2546" spans="1:12">
      <c r="A2546" s="14">
        <v>2543</v>
      </c>
      <c r="B2546" s="45" t="s">
        <v>3169</v>
      </c>
      <c r="C2546" s="45" t="s">
        <v>395</v>
      </c>
      <c r="D2546" s="45" t="s">
        <v>2566</v>
      </c>
      <c r="E2546" s="25">
        <v>1055.08</v>
      </c>
      <c r="F2546" s="15">
        <v>5688604</v>
      </c>
      <c r="G2546" s="45" t="s">
        <v>1796</v>
      </c>
      <c r="H2546" s="45" t="s">
        <v>1951</v>
      </c>
      <c r="I2546" s="58">
        <v>42487</v>
      </c>
      <c r="J2546" s="58">
        <v>44678</v>
      </c>
      <c r="K2546" s="45" t="s">
        <v>1422</v>
      </c>
      <c r="L2546" s="45" t="s">
        <v>2138</v>
      </c>
    </row>
    <row r="2547" spans="1:12">
      <c r="A2547" s="16">
        <v>2544</v>
      </c>
      <c r="B2547" s="47" t="s">
        <v>3030</v>
      </c>
      <c r="C2547" s="47" t="s">
        <v>395</v>
      </c>
      <c r="D2547" s="47" t="s">
        <v>3031</v>
      </c>
      <c r="E2547" s="27">
        <v>4516.24</v>
      </c>
      <c r="F2547" s="17">
        <v>6169325</v>
      </c>
      <c r="G2547" s="47" t="s">
        <v>1525</v>
      </c>
      <c r="H2547" s="47" t="s">
        <v>1946</v>
      </c>
      <c r="I2547" s="57">
        <v>42488</v>
      </c>
      <c r="J2547" s="57">
        <v>44679</v>
      </c>
      <c r="K2547" s="47" t="s">
        <v>267</v>
      </c>
      <c r="L2547" s="47" t="s">
        <v>1983</v>
      </c>
    </row>
    <row r="2548" spans="1:12">
      <c r="A2548" s="14">
        <v>2545</v>
      </c>
      <c r="B2548" s="45" t="s">
        <v>3390</v>
      </c>
      <c r="C2548" s="45" t="s">
        <v>395</v>
      </c>
      <c r="D2548" s="45" t="s">
        <v>2136</v>
      </c>
      <c r="E2548" s="25">
        <v>1586.93</v>
      </c>
      <c r="F2548" s="15">
        <v>5368456</v>
      </c>
      <c r="G2548" s="45" t="s">
        <v>3391</v>
      </c>
      <c r="H2548" s="45" t="s">
        <v>1951</v>
      </c>
      <c r="I2548" s="58">
        <v>42488</v>
      </c>
      <c r="J2548" s="58">
        <v>44679</v>
      </c>
      <c r="K2548" s="45" t="s">
        <v>456</v>
      </c>
      <c r="L2548" s="45" t="s">
        <v>3233</v>
      </c>
    </row>
    <row r="2549" spans="1:12">
      <c r="A2549" s="16">
        <v>2546</v>
      </c>
      <c r="B2549" s="47" t="s">
        <v>3440</v>
      </c>
      <c r="C2549" s="47" t="s">
        <v>395</v>
      </c>
      <c r="D2549" s="47" t="s">
        <v>2136</v>
      </c>
      <c r="E2549" s="27">
        <v>1558.59</v>
      </c>
      <c r="F2549" s="17">
        <v>5980976</v>
      </c>
      <c r="G2549" s="47" t="s">
        <v>3441</v>
      </c>
      <c r="H2549" s="47" t="s">
        <v>1951</v>
      </c>
      <c r="I2549" s="57">
        <v>42489</v>
      </c>
      <c r="J2549" s="57">
        <v>44680</v>
      </c>
      <c r="K2549" s="47" t="s">
        <v>1422</v>
      </c>
      <c r="L2549" s="47" t="s">
        <v>3141</v>
      </c>
    </row>
    <row r="2550" spans="1:12">
      <c r="A2550" s="14">
        <v>2547</v>
      </c>
      <c r="B2550" s="45" t="s">
        <v>3724</v>
      </c>
      <c r="C2550" s="45" t="s">
        <v>395</v>
      </c>
      <c r="D2550" s="45" t="s">
        <v>2952</v>
      </c>
      <c r="E2550" s="25">
        <v>25509.200000000001</v>
      </c>
      <c r="F2550" s="15">
        <v>5975298</v>
      </c>
      <c r="G2550" s="45" t="s">
        <v>3725</v>
      </c>
      <c r="H2550" s="45" t="s">
        <v>1946</v>
      </c>
      <c r="I2550" s="58">
        <v>42489</v>
      </c>
      <c r="J2550" s="58">
        <v>44680</v>
      </c>
      <c r="K2550" s="45" t="s">
        <v>456</v>
      </c>
      <c r="L2550" s="45" t="s">
        <v>2952</v>
      </c>
    </row>
    <row r="2551" spans="1:12">
      <c r="A2551" s="16">
        <v>2548</v>
      </c>
      <c r="B2551" s="47" t="s">
        <v>3889</v>
      </c>
      <c r="C2551" s="47" t="s">
        <v>395</v>
      </c>
      <c r="D2551" s="47" t="s">
        <v>3890</v>
      </c>
      <c r="E2551" s="27">
        <v>144.83000000000001</v>
      </c>
      <c r="F2551" s="17">
        <v>2550466</v>
      </c>
      <c r="G2551" s="47" t="s">
        <v>308</v>
      </c>
      <c r="H2551" s="47" t="s">
        <v>1951</v>
      </c>
      <c r="I2551" s="57">
        <v>42492</v>
      </c>
      <c r="J2551" s="57">
        <v>43587</v>
      </c>
      <c r="K2551" s="47" t="s">
        <v>267</v>
      </c>
      <c r="L2551" s="47" t="s">
        <v>3888</v>
      </c>
    </row>
    <row r="2552" spans="1:12">
      <c r="A2552" s="14">
        <v>2549</v>
      </c>
      <c r="B2552" s="45" t="s">
        <v>3885</v>
      </c>
      <c r="C2552" s="45" t="s">
        <v>395</v>
      </c>
      <c r="D2552" s="45" t="s">
        <v>3886</v>
      </c>
      <c r="E2552" s="25">
        <v>1885.17</v>
      </c>
      <c r="F2552" s="15">
        <v>2550466</v>
      </c>
      <c r="G2552" s="45" t="s">
        <v>308</v>
      </c>
      <c r="H2552" s="45" t="s">
        <v>1951</v>
      </c>
      <c r="I2552" s="58">
        <v>42492</v>
      </c>
      <c r="J2552" s="58">
        <v>43587</v>
      </c>
      <c r="K2552" s="45" t="s">
        <v>267</v>
      </c>
      <c r="L2552" s="45" t="s">
        <v>3888</v>
      </c>
    </row>
    <row r="2553" spans="1:12">
      <c r="A2553" s="16">
        <v>2550</v>
      </c>
      <c r="B2553" s="47" t="s">
        <v>3704</v>
      </c>
      <c r="C2553" s="47" t="s">
        <v>395</v>
      </c>
      <c r="D2553" s="47" t="s">
        <v>3581</v>
      </c>
      <c r="E2553" s="27">
        <v>4281.82</v>
      </c>
      <c r="F2553" s="17">
        <v>5189594</v>
      </c>
      <c r="G2553" s="47" t="s">
        <v>3705</v>
      </c>
      <c r="H2553" s="47" t="s">
        <v>1951</v>
      </c>
      <c r="I2553" s="57">
        <v>42493</v>
      </c>
      <c r="J2553" s="57">
        <v>44684</v>
      </c>
      <c r="K2553" s="47" t="s">
        <v>1422</v>
      </c>
      <c r="L2553" s="47" t="s">
        <v>2092</v>
      </c>
    </row>
    <row r="2554" spans="1:12">
      <c r="A2554" s="14">
        <v>2551</v>
      </c>
      <c r="B2554" s="45" t="s">
        <v>3206</v>
      </c>
      <c r="C2554" s="45" t="s">
        <v>395</v>
      </c>
      <c r="D2554" s="45" t="s">
        <v>3208</v>
      </c>
      <c r="E2554" s="25">
        <v>1276.2</v>
      </c>
      <c r="F2554" s="15">
        <v>5640113</v>
      </c>
      <c r="G2554" s="45" t="s">
        <v>3209</v>
      </c>
      <c r="H2554" s="45" t="s">
        <v>1951</v>
      </c>
      <c r="I2554" s="58">
        <v>42493</v>
      </c>
      <c r="J2554" s="58">
        <v>44684</v>
      </c>
      <c r="K2554" s="45" t="s">
        <v>456</v>
      </c>
      <c r="L2554" s="45" t="s">
        <v>457</v>
      </c>
    </row>
    <row r="2555" spans="1:12">
      <c r="A2555" s="16">
        <v>2552</v>
      </c>
      <c r="B2555" s="47" t="s">
        <v>3222</v>
      </c>
      <c r="C2555" s="47" t="s">
        <v>395</v>
      </c>
      <c r="D2555" s="47" t="s">
        <v>3223</v>
      </c>
      <c r="E2555" s="27">
        <v>1000.2</v>
      </c>
      <c r="F2555" s="17">
        <v>5636655</v>
      </c>
      <c r="G2555" s="47" t="s">
        <v>3224</v>
      </c>
      <c r="H2555" s="47" t="s">
        <v>1951</v>
      </c>
      <c r="I2555" s="57">
        <v>42493</v>
      </c>
      <c r="J2555" s="57">
        <v>44684</v>
      </c>
      <c r="K2555" s="47" t="s">
        <v>1303</v>
      </c>
      <c r="L2555" s="47" t="s">
        <v>2329</v>
      </c>
    </row>
    <row r="2556" spans="1:12">
      <c r="A2556" s="14">
        <v>2553</v>
      </c>
      <c r="B2556" s="45" t="s">
        <v>3763</v>
      </c>
      <c r="C2556" s="45" t="s">
        <v>395</v>
      </c>
      <c r="D2556" s="45" t="s">
        <v>3764</v>
      </c>
      <c r="E2556" s="25">
        <v>1453.62</v>
      </c>
      <c r="F2556" s="15">
        <v>5189594</v>
      </c>
      <c r="G2556" s="45" t="s">
        <v>3705</v>
      </c>
      <c r="H2556" s="45" t="s">
        <v>1951</v>
      </c>
      <c r="I2556" s="58">
        <v>42493</v>
      </c>
      <c r="J2556" s="58">
        <v>44684</v>
      </c>
      <c r="K2556" s="45" t="s">
        <v>1422</v>
      </c>
      <c r="L2556" s="45" t="s">
        <v>2092</v>
      </c>
    </row>
    <row r="2557" spans="1:12">
      <c r="A2557" s="16">
        <v>2554</v>
      </c>
      <c r="B2557" s="47" t="s">
        <v>3838</v>
      </c>
      <c r="C2557" s="47" t="s">
        <v>395</v>
      </c>
      <c r="D2557" s="47" t="s">
        <v>2080</v>
      </c>
      <c r="E2557" s="27">
        <v>8382.09</v>
      </c>
      <c r="F2557" s="17">
        <v>5353564</v>
      </c>
      <c r="G2557" s="47" t="s">
        <v>1926</v>
      </c>
      <c r="H2557" s="47" t="s">
        <v>1951</v>
      </c>
      <c r="I2557" s="57">
        <v>42493</v>
      </c>
      <c r="J2557" s="57">
        <v>44684</v>
      </c>
      <c r="K2557" s="47" t="s">
        <v>356</v>
      </c>
      <c r="L2557" s="47" t="s">
        <v>2080</v>
      </c>
    </row>
    <row r="2558" spans="1:12">
      <c r="A2558" s="14">
        <v>2555</v>
      </c>
      <c r="B2558" s="45" t="s">
        <v>3108</v>
      </c>
      <c r="C2558" s="45" t="s">
        <v>395</v>
      </c>
      <c r="D2558" s="45" t="s">
        <v>3109</v>
      </c>
      <c r="E2558" s="25">
        <v>4145.53</v>
      </c>
      <c r="F2558" s="15">
        <v>5317568</v>
      </c>
      <c r="G2558" s="45" t="s">
        <v>3110</v>
      </c>
      <c r="H2558" s="45" t="s">
        <v>1951</v>
      </c>
      <c r="I2558" s="58">
        <v>42493</v>
      </c>
      <c r="J2558" s="58">
        <v>44684</v>
      </c>
      <c r="K2558" s="45" t="s">
        <v>1422</v>
      </c>
      <c r="L2558" s="45" t="s">
        <v>2138</v>
      </c>
    </row>
    <row r="2559" spans="1:12">
      <c r="A2559" s="16">
        <v>2556</v>
      </c>
      <c r="B2559" s="47" t="s">
        <v>3397</v>
      </c>
      <c r="C2559" s="47" t="s">
        <v>395</v>
      </c>
      <c r="D2559" s="47" t="s">
        <v>1983</v>
      </c>
      <c r="E2559" s="27">
        <v>3194.96</v>
      </c>
      <c r="F2559" s="17">
        <v>5240484</v>
      </c>
      <c r="G2559" s="47" t="s">
        <v>3399</v>
      </c>
      <c r="H2559" s="47" t="s">
        <v>1951</v>
      </c>
      <c r="I2559" s="57">
        <v>42493</v>
      </c>
      <c r="J2559" s="57">
        <v>44684</v>
      </c>
      <c r="K2559" s="47" t="s">
        <v>456</v>
      </c>
      <c r="L2559" s="47" t="s">
        <v>2049</v>
      </c>
    </row>
    <row r="2560" spans="1:12">
      <c r="A2560" s="14">
        <v>2557</v>
      </c>
      <c r="B2560" s="45" t="s">
        <v>3882</v>
      </c>
      <c r="C2560" s="45" t="s">
        <v>395</v>
      </c>
      <c r="D2560" s="45" t="s">
        <v>3883</v>
      </c>
      <c r="E2560" s="25">
        <v>3061.3</v>
      </c>
      <c r="F2560" s="15">
        <v>5935539</v>
      </c>
      <c r="G2560" s="45" t="s">
        <v>3884</v>
      </c>
      <c r="H2560" s="45" t="s">
        <v>1951</v>
      </c>
      <c r="I2560" s="58">
        <v>42495</v>
      </c>
      <c r="J2560" s="58">
        <v>44686</v>
      </c>
      <c r="K2560" s="45" t="s">
        <v>470</v>
      </c>
      <c r="L2560" s="45" t="s">
        <v>682</v>
      </c>
    </row>
    <row r="2561" spans="1:12">
      <c r="A2561" s="16">
        <v>2558</v>
      </c>
      <c r="B2561" s="47" t="s">
        <v>3770</v>
      </c>
      <c r="C2561" s="47" t="s">
        <v>395</v>
      </c>
      <c r="D2561" s="47" t="s">
        <v>3771</v>
      </c>
      <c r="E2561" s="27">
        <v>1846.34</v>
      </c>
      <c r="F2561" s="17">
        <v>3749681</v>
      </c>
      <c r="G2561" s="47" t="s">
        <v>3772</v>
      </c>
      <c r="H2561" s="47" t="s">
        <v>1951</v>
      </c>
      <c r="I2561" s="57">
        <v>42495</v>
      </c>
      <c r="J2561" s="57">
        <v>44686</v>
      </c>
      <c r="K2561" s="47" t="s">
        <v>1422</v>
      </c>
      <c r="L2561" s="47" t="s">
        <v>2092</v>
      </c>
    </row>
    <row r="2562" spans="1:12">
      <c r="A2562" s="14">
        <v>2559</v>
      </c>
      <c r="B2562" s="45" t="s">
        <v>2438</v>
      </c>
      <c r="C2562" s="45" t="s">
        <v>395</v>
      </c>
      <c r="D2562" s="45" t="s">
        <v>2439</v>
      </c>
      <c r="E2562" s="25">
        <v>8366.2099999999991</v>
      </c>
      <c r="F2562" s="15">
        <v>5347548</v>
      </c>
      <c r="G2562" s="45" t="s">
        <v>2437</v>
      </c>
      <c r="H2562" s="45" t="s">
        <v>1946</v>
      </c>
      <c r="I2562" s="58">
        <v>42497</v>
      </c>
      <c r="J2562" s="58">
        <v>44688</v>
      </c>
      <c r="K2562" s="45" t="s">
        <v>1420</v>
      </c>
      <c r="L2562" s="45" t="s">
        <v>2219</v>
      </c>
    </row>
    <row r="2563" spans="1:12">
      <c r="A2563" s="16">
        <v>2560</v>
      </c>
      <c r="B2563" s="47" t="s">
        <v>2435</v>
      </c>
      <c r="C2563" s="47" t="s">
        <v>395</v>
      </c>
      <c r="D2563" s="47" t="s">
        <v>2436</v>
      </c>
      <c r="E2563" s="27">
        <v>3557.43</v>
      </c>
      <c r="F2563" s="17">
        <v>5347548</v>
      </c>
      <c r="G2563" s="47" t="s">
        <v>2437</v>
      </c>
      <c r="H2563" s="47" t="s">
        <v>1946</v>
      </c>
      <c r="I2563" s="57">
        <v>42497</v>
      </c>
      <c r="J2563" s="57">
        <v>44688</v>
      </c>
      <c r="K2563" s="47" t="s">
        <v>1420</v>
      </c>
      <c r="L2563" s="47" t="s">
        <v>2219</v>
      </c>
    </row>
    <row r="2564" spans="1:12">
      <c r="A2564" s="14">
        <v>2561</v>
      </c>
      <c r="B2564" s="45" t="s">
        <v>3051</v>
      </c>
      <c r="C2564" s="45" t="s">
        <v>395</v>
      </c>
      <c r="D2564" s="45" t="s">
        <v>2327</v>
      </c>
      <c r="E2564" s="25">
        <v>270.48</v>
      </c>
      <c r="F2564" s="15">
        <v>5582342</v>
      </c>
      <c r="G2564" s="45" t="s">
        <v>3052</v>
      </c>
      <c r="H2564" s="45" t="s">
        <v>1951</v>
      </c>
      <c r="I2564" s="58">
        <v>42501</v>
      </c>
      <c r="J2564" s="58">
        <v>44692</v>
      </c>
      <c r="K2564" s="45" t="s">
        <v>697</v>
      </c>
      <c r="L2564" s="45" t="s">
        <v>2045</v>
      </c>
    </row>
    <row r="2565" spans="1:12">
      <c r="A2565" s="16">
        <v>2562</v>
      </c>
      <c r="B2565" s="47" t="s">
        <v>8574</v>
      </c>
      <c r="C2565" s="47" t="s">
        <v>395</v>
      </c>
      <c r="D2565" s="47" t="s">
        <v>7739</v>
      </c>
      <c r="E2565" s="27">
        <v>300.45</v>
      </c>
      <c r="F2565" s="17">
        <v>6009328</v>
      </c>
      <c r="G2565" s="47" t="s">
        <v>7740</v>
      </c>
      <c r="H2565" s="47" t="s">
        <v>1951</v>
      </c>
      <c r="I2565" s="57">
        <v>42501</v>
      </c>
      <c r="J2565" s="57">
        <v>43854</v>
      </c>
      <c r="K2565" s="47" t="s">
        <v>1422</v>
      </c>
      <c r="L2565" s="47" t="s">
        <v>2138</v>
      </c>
    </row>
    <row r="2566" spans="1:12">
      <c r="A2566" s="14">
        <v>2563</v>
      </c>
      <c r="B2566" s="45" t="s">
        <v>3436</v>
      </c>
      <c r="C2566" s="45" t="s">
        <v>395</v>
      </c>
      <c r="D2566" s="45" t="s">
        <v>3437</v>
      </c>
      <c r="E2566" s="25">
        <v>21056.36</v>
      </c>
      <c r="F2566" s="15">
        <v>5962544</v>
      </c>
      <c r="G2566" s="45" t="s">
        <v>3438</v>
      </c>
      <c r="H2566" s="45" t="s">
        <v>1951</v>
      </c>
      <c r="I2566" s="58">
        <v>42502</v>
      </c>
      <c r="J2566" s="58">
        <v>44238</v>
      </c>
      <c r="K2566" s="45" t="s">
        <v>267</v>
      </c>
      <c r="L2566" s="45" t="s">
        <v>3189</v>
      </c>
    </row>
    <row r="2567" spans="1:12">
      <c r="A2567" s="16">
        <v>2564</v>
      </c>
      <c r="B2567" s="47" t="s">
        <v>8575</v>
      </c>
      <c r="C2567" s="47" t="s">
        <v>395</v>
      </c>
      <c r="D2567" s="47" t="s">
        <v>2524</v>
      </c>
      <c r="E2567" s="27">
        <v>14053.45</v>
      </c>
      <c r="F2567" s="17">
        <v>5962544</v>
      </c>
      <c r="G2567" s="47" t="s">
        <v>3438</v>
      </c>
      <c r="H2567" s="47" t="s">
        <v>1951</v>
      </c>
      <c r="I2567" s="57">
        <v>42502</v>
      </c>
      <c r="J2567" s="57">
        <v>44238</v>
      </c>
      <c r="K2567" s="47" t="s">
        <v>267</v>
      </c>
      <c r="L2567" s="47" t="s">
        <v>8576</v>
      </c>
    </row>
    <row r="2568" spans="1:12">
      <c r="A2568" s="14">
        <v>2565</v>
      </c>
      <c r="B2568" s="45" t="s">
        <v>3279</v>
      </c>
      <c r="C2568" s="45" t="s">
        <v>395</v>
      </c>
      <c r="D2568" s="45" t="s">
        <v>3280</v>
      </c>
      <c r="E2568" s="25">
        <v>14575.13</v>
      </c>
      <c r="F2568" s="15">
        <v>5513901</v>
      </c>
      <c r="G2568" s="45" t="s">
        <v>3281</v>
      </c>
      <c r="H2568" s="45" t="s">
        <v>2008</v>
      </c>
      <c r="I2568" s="58">
        <v>42503</v>
      </c>
      <c r="J2568" s="58">
        <v>44694</v>
      </c>
      <c r="K2568" s="45" t="s">
        <v>425</v>
      </c>
      <c r="L2568" s="45" t="s">
        <v>2324</v>
      </c>
    </row>
    <row r="2569" spans="1:12">
      <c r="A2569" s="16">
        <v>2566</v>
      </c>
      <c r="B2569" s="47" t="s">
        <v>3261</v>
      </c>
      <c r="C2569" s="47" t="s">
        <v>395</v>
      </c>
      <c r="D2569" s="47" t="s">
        <v>2714</v>
      </c>
      <c r="E2569" s="27">
        <v>962.01</v>
      </c>
      <c r="F2569" s="17">
        <v>6082734</v>
      </c>
      <c r="G2569" s="47" t="s">
        <v>3262</v>
      </c>
      <c r="H2569" s="47" t="s">
        <v>1951</v>
      </c>
      <c r="I2569" s="57">
        <v>42503</v>
      </c>
      <c r="J2569" s="57">
        <v>44694</v>
      </c>
      <c r="K2569" s="47" t="s">
        <v>267</v>
      </c>
      <c r="L2569" s="47" t="s">
        <v>3092</v>
      </c>
    </row>
    <row r="2570" spans="1:12">
      <c r="A2570" s="14">
        <v>2567</v>
      </c>
      <c r="B2570" s="45" t="s">
        <v>8577</v>
      </c>
      <c r="C2570" s="45" t="s">
        <v>395</v>
      </c>
      <c r="D2570" s="45" t="s">
        <v>2279</v>
      </c>
      <c r="E2570" s="25">
        <v>1359.44</v>
      </c>
      <c r="F2570" s="15">
        <v>5884802</v>
      </c>
      <c r="G2570" s="45" t="s">
        <v>8493</v>
      </c>
      <c r="H2570" s="45" t="s">
        <v>1946</v>
      </c>
      <c r="I2570" s="58">
        <v>42503</v>
      </c>
      <c r="J2570" s="58">
        <v>44694</v>
      </c>
      <c r="K2570" s="45" t="s">
        <v>1419</v>
      </c>
      <c r="L2570" s="45" t="s">
        <v>2279</v>
      </c>
    </row>
    <row r="2571" spans="1:12">
      <c r="A2571" s="16">
        <v>2568</v>
      </c>
      <c r="B2571" s="47" t="s">
        <v>3891</v>
      </c>
      <c r="C2571" s="47" t="s">
        <v>395</v>
      </c>
      <c r="D2571" s="47" t="s">
        <v>3892</v>
      </c>
      <c r="E2571" s="27">
        <v>5585.99</v>
      </c>
      <c r="F2571" s="17">
        <v>2605694</v>
      </c>
      <c r="G2571" s="47" t="s">
        <v>3893</v>
      </c>
      <c r="H2571" s="47" t="s">
        <v>1951</v>
      </c>
      <c r="I2571" s="57">
        <v>42508</v>
      </c>
      <c r="J2571" s="57">
        <v>44699</v>
      </c>
      <c r="K2571" s="47" t="s">
        <v>1422</v>
      </c>
      <c r="L2571" s="47" t="s">
        <v>3894</v>
      </c>
    </row>
    <row r="2572" spans="1:12">
      <c r="A2572" s="14">
        <v>2569</v>
      </c>
      <c r="B2572" s="45" t="s">
        <v>3897</v>
      </c>
      <c r="C2572" s="45" t="s">
        <v>395</v>
      </c>
      <c r="D2572" s="45" t="s">
        <v>3898</v>
      </c>
      <c r="E2572" s="25">
        <v>9912.25</v>
      </c>
      <c r="F2572" s="15">
        <v>5315204</v>
      </c>
      <c r="G2572" s="45" t="s">
        <v>3899</v>
      </c>
      <c r="H2572" s="45" t="s">
        <v>1951</v>
      </c>
      <c r="I2572" s="58">
        <v>42509</v>
      </c>
      <c r="J2572" s="58">
        <v>44700</v>
      </c>
      <c r="K2572" s="45" t="s">
        <v>356</v>
      </c>
      <c r="L2572" s="45" t="s">
        <v>3685</v>
      </c>
    </row>
    <row r="2573" spans="1:12">
      <c r="A2573" s="16">
        <v>2570</v>
      </c>
      <c r="B2573" s="47" t="s">
        <v>3900</v>
      </c>
      <c r="C2573" s="47" t="s">
        <v>395</v>
      </c>
      <c r="D2573" s="47" t="s">
        <v>2361</v>
      </c>
      <c r="E2573" s="27">
        <v>9390.11</v>
      </c>
      <c r="F2573" s="17">
        <v>5644011</v>
      </c>
      <c r="G2573" s="47" t="s">
        <v>1624</v>
      </c>
      <c r="H2573" s="47" t="s">
        <v>1951</v>
      </c>
      <c r="I2573" s="57">
        <v>42509</v>
      </c>
      <c r="J2573" s="57">
        <v>44700</v>
      </c>
      <c r="K2573" s="47" t="s">
        <v>267</v>
      </c>
      <c r="L2573" s="47" t="s">
        <v>2026</v>
      </c>
    </row>
    <row r="2574" spans="1:12">
      <c r="A2574" s="14">
        <v>2571</v>
      </c>
      <c r="B2574" s="45" t="s">
        <v>3901</v>
      </c>
      <c r="C2574" s="45" t="s">
        <v>395</v>
      </c>
      <c r="D2574" s="45" t="s">
        <v>2179</v>
      </c>
      <c r="E2574" s="25">
        <v>16004.68</v>
      </c>
      <c r="F2574" s="15">
        <v>6184812</v>
      </c>
      <c r="G2574" s="45" t="s">
        <v>3902</v>
      </c>
      <c r="H2574" s="45" t="s">
        <v>2008</v>
      </c>
      <c r="I2574" s="58">
        <v>42509</v>
      </c>
      <c r="J2574" s="58">
        <v>44700</v>
      </c>
      <c r="K2574" s="45" t="s">
        <v>356</v>
      </c>
      <c r="L2574" s="45" t="s">
        <v>2343</v>
      </c>
    </row>
    <row r="2575" spans="1:12">
      <c r="A2575" s="16">
        <v>2572</v>
      </c>
      <c r="B2575" s="47" t="s">
        <v>3385</v>
      </c>
      <c r="C2575" s="47" t="s">
        <v>395</v>
      </c>
      <c r="D2575" s="47" t="s">
        <v>3386</v>
      </c>
      <c r="E2575" s="27">
        <v>10856.64</v>
      </c>
      <c r="F2575" s="17">
        <v>5767865</v>
      </c>
      <c r="G2575" s="47" t="s">
        <v>3010</v>
      </c>
      <c r="H2575" s="47" t="s">
        <v>2008</v>
      </c>
      <c r="I2575" s="57">
        <v>42509</v>
      </c>
      <c r="J2575" s="57">
        <v>44700</v>
      </c>
      <c r="K2575" s="47" t="s">
        <v>697</v>
      </c>
      <c r="L2575" s="47" t="s">
        <v>2363</v>
      </c>
    </row>
    <row r="2576" spans="1:12">
      <c r="A2576" s="14">
        <v>2573</v>
      </c>
      <c r="B2576" s="45" t="s">
        <v>3750</v>
      </c>
      <c r="C2576" s="45" t="s">
        <v>395</v>
      </c>
      <c r="D2576" s="45" t="s">
        <v>3751</v>
      </c>
      <c r="E2576" s="25">
        <v>2988.57</v>
      </c>
      <c r="F2576" s="15">
        <v>6009565</v>
      </c>
      <c r="G2576" s="45" t="s">
        <v>3752</v>
      </c>
      <c r="H2576" s="45" t="s">
        <v>1951</v>
      </c>
      <c r="I2576" s="58">
        <v>42513</v>
      </c>
      <c r="J2576" s="58">
        <v>44704</v>
      </c>
      <c r="K2576" s="45" t="s">
        <v>356</v>
      </c>
      <c r="L2576" s="45" t="s">
        <v>2367</v>
      </c>
    </row>
    <row r="2577" spans="1:12">
      <c r="A2577" s="16">
        <v>2574</v>
      </c>
      <c r="B2577" s="47" t="s">
        <v>8578</v>
      </c>
      <c r="C2577" s="47" t="s">
        <v>395</v>
      </c>
      <c r="D2577" s="47" t="s">
        <v>8579</v>
      </c>
      <c r="E2577" s="27">
        <v>16829.43</v>
      </c>
      <c r="F2577" s="17">
        <v>5340209</v>
      </c>
      <c r="G2577" s="47" t="s">
        <v>8580</v>
      </c>
      <c r="H2577" s="47" t="s">
        <v>1951</v>
      </c>
      <c r="I2577" s="57">
        <v>42513</v>
      </c>
      <c r="J2577" s="57">
        <v>44704</v>
      </c>
      <c r="K2577" s="47" t="s">
        <v>4377</v>
      </c>
      <c r="L2577" s="47" t="s">
        <v>8581</v>
      </c>
    </row>
    <row r="2578" spans="1:12">
      <c r="A2578" s="14">
        <v>2575</v>
      </c>
      <c r="B2578" s="45" t="s">
        <v>8582</v>
      </c>
      <c r="C2578" s="45" t="s">
        <v>395</v>
      </c>
      <c r="D2578" s="45" t="s">
        <v>8583</v>
      </c>
      <c r="E2578" s="25">
        <v>7960.4</v>
      </c>
      <c r="F2578" s="15">
        <v>5340209</v>
      </c>
      <c r="G2578" s="45" t="s">
        <v>8580</v>
      </c>
      <c r="H2578" s="45" t="s">
        <v>1951</v>
      </c>
      <c r="I2578" s="58">
        <v>42513</v>
      </c>
      <c r="J2578" s="58">
        <v>44704</v>
      </c>
      <c r="K2578" s="45" t="s">
        <v>747</v>
      </c>
      <c r="L2578" s="45" t="s">
        <v>2792</v>
      </c>
    </row>
    <row r="2579" spans="1:12">
      <c r="A2579" s="16">
        <v>2576</v>
      </c>
      <c r="B2579" s="47" t="s">
        <v>3081</v>
      </c>
      <c r="C2579" s="47" t="s">
        <v>395</v>
      </c>
      <c r="D2579" s="47" t="s">
        <v>1983</v>
      </c>
      <c r="E2579" s="27">
        <v>1727.46</v>
      </c>
      <c r="F2579" s="17">
        <v>5429617</v>
      </c>
      <c r="G2579" s="47" t="s">
        <v>2894</v>
      </c>
      <c r="H2579" s="47" t="s">
        <v>1951</v>
      </c>
      <c r="I2579" s="57">
        <v>42516</v>
      </c>
      <c r="J2579" s="57">
        <v>44707</v>
      </c>
      <c r="K2579" s="47" t="s">
        <v>267</v>
      </c>
      <c r="L2579" s="47" t="s">
        <v>1983</v>
      </c>
    </row>
    <row r="2580" spans="1:12">
      <c r="A2580" s="14">
        <v>2577</v>
      </c>
      <c r="B2580" s="45" t="s">
        <v>3666</v>
      </c>
      <c r="C2580" s="45" t="s">
        <v>395</v>
      </c>
      <c r="D2580" s="45" t="s">
        <v>3667</v>
      </c>
      <c r="E2580" s="25">
        <v>2050.1</v>
      </c>
      <c r="F2580" s="15">
        <v>5979021</v>
      </c>
      <c r="G2580" s="45" t="s">
        <v>3668</v>
      </c>
      <c r="H2580" s="45" t="s">
        <v>1951</v>
      </c>
      <c r="I2580" s="58">
        <v>42516</v>
      </c>
      <c r="J2580" s="58">
        <v>44707</v>
      </c>
      <c r="K2580" s="45" t="s">
        <v>356</v>
      </c>
      <c r="L2580" s="45" t="s">
        <v>3165</v>
      </c>
    </row>
    <row r="2581" spans="1:12">
      <c r="A2581" s="16">
        <v>2578</v>
      </c>
      <c r="B2581" s="47" t="s">
        <v>3933</v>
      </c>
      <c r="C2581" s="47" t="s">
        <v>395</v>
      </c>
      <c r="D2581" s="47" t="s">
        <v>3934</v>
      </c>
      <c r="E2581" s="27">
        <v>15073.24</v>
      </c>
      <c r="F2581" s="17">
        <v>6025048</v>
      </c>
      <c r="G2581" s="47" t="s">
        <v>3935</v>
      </c>
      <c r="H2581" s="47" t="s">
        <v>1951</v>
      </c>
      <c r="I2581" s="57">
        <v>42516</v>
      </c>
      <c r="J2581" s="57">
        <v>44707</v>
      </c>
      <c r="K2581" s="47" t="s">
        <v>267</v>
      </c>
      <c r="L2581" s="47" t="s">
        <v>2026</v>
      </c>
    </row>
    <row r="2582" spans="1:12">
      <c r="A2582" s="14">
        <v>2579</v>
      </c>
      <c r="B2582" s="45" t="s">
        <v>3583</v>
      </c>
      <c r="C2582" s="45" t="s">
        <v>395</v>
      </c>
      <c r="D2582" s="45" t="s">
        <v>3584</v>
      </c>
      <c r="E2582" s="25">
        <v>1121.92</v>
      </c>
      <c r="F2582" s="15">
        <v>2057417</v>
      </c>
      <c r="G2582" s="45" t="s">
        <v>3585</v>
      </c>
      <c r="H2582" s="45" t="s">
        <v>1951</v>
      </c>
      <c r="I2582" s="58">
        <v>42516</v>
      </c>
      <c r="J2582" s="58">
        <v>44707</v>
      </c>
      <c r="K2582" s="45" t="s">
        <v>1422</v>
      </c>
      <c r="L2582" s="45" t="s">
        <v>2092</v>
      </c>
    </row>
    <row r="2583" spans="1:12">
      <c r="A2583" s="16">
        <v>2580</v>
      </c>
      <c r="B2583" s="47" t="s">
        <v>3781</v>
      </c>
      <c r="C2583" s="47" t="s">
        <v>395</v>
      </c>
      <c r="D2583" s="47" t="s">
        <v>3782</v>
      </c>
      <c r="E2583" s="27">
        <v>128.1</v>
      </c>
      <c r="F2583" s="17">
        <v>5153913</v>
      </c>
      <c r="G2583" s="47" t="s">
        <v>3716</v>
      </c>
      <c r="H2583" s="47" t="s">
        <v>1951</v>
      </c>
      <c r="I2583" s="57">
        <v>42524</v>
      </c>
      <c r="J2583" s="57">
        <v>44715</v>
      </c>
      <c r="K2583" s="47" t="s">
        <v>267</v>
      </c>
      <c r="L2583" s="47" t="s">
        <v>1983</v>
      </c>
    </row>
    <row r="2584" spans="1:12">
      <c r="A2584" s="14">
        <v>2581</v>
      </c>
      <c r="B2584" s="45" t="s">
        <v>3295</v>
      </c>
      <c r="C2584" s="45" t="s">
        <v>395</v>
      </c>
      <c r="D2584" s="45" t="s">
        <v>3296</v>
      </c>
      <c r="E2584" s="25">
        <v>1289.18</v>
      </c>
      <c r="F2584" s="15">
        <v>5317568</v>
      </c>
      <c r="G2584" s="45" t="s">
        <v>3110</v>
      </c>
      <c r="H2584" s="45" t="s">
        <v>1951</v>
      </c>
      <c r="I2584" s="58">
        <v>42524</v>
      </c>
      <c r="J2584" s="58">
        <v>44715</v>
      </c>
      <c r="K2584" s="45" t="s">
        <v>267</v>
      </c>
      <c r="L2584" s="45" t="s">
        <v>3159</v>
      </c>
    </row>
    <row r="2585" spans="1:12">
      <c r="A2585" s="16">
        <v>2582</v>
      </c>
      <c r="B2585" s="47" t="s">
        <v>4314</v>
      </c>
      <c r="C2585" s="47" t="s">
        <v>395</v>
      </c>
      <c r="D2585" s="47" t="s">
        <v>1983</v>
      </c>
      <c r="E2585" s="27">
        <v>366.33</v>
      </c>
      <c r="F2585" s="17">
        <v>5466679</v>
      </c>
      <c r="G2585" s="47" t="s">
        <v>1690</v>
      </c>
      <c r="H2585" s="47" t="s">
        <v>1951</v>
      </c>
      <c r="I2585" s="57">
        <v>42524</v>
      </c>
      <c r="J2585" s="57">
        <v>44715</v>
      </c>
      <c r="K2585" s="47" t="s">
        <v>267</v>
      </c>
      <c r="L2585" s="47" t="s">
        <v>1983</v>
      </c>
    </row>
    <row r="2586" spans="1:12">
      <c r="A2586" s="14">
        <v>2583</v>
      </c>
      <c r="B2586" s="45" t="s">
        <v>3903</v>
      </c>
      <c r="C2586" s="45" t="s">
        <v>395</v>
      </c>
      <c r="D2586" s="45" t="s">
        <v>2196</v>
      </c>
      <c r="E2586" s="25">
        <v>8598.57</v>
      </c>
      <c r="F2586" s="15">
        <v>5430682</v>
      </c>
      <c r="G2586" s="45" t="s">
        <v>2913</v>
      </c>
      <c r="H2586" s="45" t="s">
        <v>2008</v>
      </c>
      <c r="I2586" s="58">
        <v>42524</v>
      </c>
      <c r="J2586" s="58">
        <v>44715</v>
      </c>
      <c r="K2586" s="45" t="s">
        <v>2022</v>
      </c>
      <c r="L2586" s="45" t="s">
        <v>3904</v>
      </c>
    </row>
    <row r="2587" spans="1:12">
      <c r="A2587" s="16">
        <v>2584</v>
      </c>
      <c r="B2587" s="47" t="s">
        <v>3050</v>
      </c>
      <c r="C2587" s="47" t="s">
        <v>395</v>
      </c>
      <c r="D2587" s="47" t="s">
        <v>1983</v>
      </c>
      <c r="E2587" s="27">
        <v>662.14</v>
      </c>
      <c r="F2587" s="17">
        <v>5466679</v>
      </c>
      <c r="G2587" s="47" t="s">
        <v>1690</v>
      </c>
      <c r="H2587" s="47" t="s">
        <v>1951</v>
      </c>
      <c r="I2587" s="57">
        <v>42524</v>
      </c>
      <c r="J2587" s="57">
        <v>44715</v>
      </c>
      <c r="K2587" s="47" t="s">
        <v>267</v>
      </c>
      <c r="L2587" s="47" t="s">
        <v>1983</v>
      </c>
    </row>
    <row r="2588" spans="1:12">
      <c r="A2588" s="14">
        <v>2585</v>
      </c>
      <c r="B2588" s="45" t="s">
        <v>3142</v>
      </c>
      <c r="C2588" s="45" t="s">
        <v>395</v>
      </c>
      <c r="D2588" s="45" t="s">
        <v>3143</v>
      </c>
      <c r="E2588" s="25">
        <v>6052.35</v>
      </c>
      <c r="F2588" s="15">
        <v>5167337</v>
      </c>
      <c r="G2588" s="45" t="s">
        <v>1619</v>
      </c>
      <c r="H2588" s="45" t="s">
        <v>1951</v>
      </c>
      <c r="I2588" s="58">
        <v>42524</v>
      </c>
      <c r="J2588" s="58">
        <v>44715</v>
      </c>
      <c r="K2588" s="45" t="s">
        <v>697</v>
      </c>
      <c r="L2588" s="45" t="s">
        <v>3144</v>
      </c>
    </row>
    <row r="2589" spans="1:12">
      <c r="A2589" s="16">
        <v>2586</v>
      </c>
      <c r="B2589" s="47" t="s">
        <v>3907</v>
      </c>
      <c r="C2589" s="47" t="s">
        <v>395</v>
      </c>
      <c r="D2589" s="47" t="s">
        <v>3908</v>
      </c>
      <c r="E2589" s="27">
        <v>250.03</v>
      </c>
      <c r="F2589" s="17">
        <v>6010822</v>
      </c>
      <c r="G2589" s="47" t="s">
        <v>3909</v>
      </c>
      <c r="H2589" s="47" t="s">
        <v>1951</v>
      </c>
      <c r="I2589" s="57">
        <v>42524</v>
      </c>
      <c r="J2589" s="57">
        <v>44715</v>
      </c>
      <c r="K2589" s="47" t="s">
        <v>655</v>
      </c>
      <c r="L2589" s="47" t="s">
        <v>3910</v>
      </c>
    </row>
    <row r="2590" spans="1:12">
      <c r="A2590" s="14">
        <v>2587</v>
      </c>
      <c r="B2590" s="45" t="s">
        <v>3004</v>
      </c>
      <c r="C2590" s="45" t="s">
        <v>395</v>
      </c>
      <c r="D2590" s="45" t="s">
        <v>3005</v>
      </c>
      <c r="E2590" s="25">
        <v>1149.79</v>
      </c>
      <c r="F2590" s="15">
        <v>4369548</v>
      </c>
      <c r="G2590" s="45" t="s">
        <v>3006</v>
      </c>
      <c r="H2590" s="45" t="s">
        <v>1951</v>
      </c>
      <c r="I2590" s="58">
        <v>42527</v>
      </c>
      <c r="J2590" s="58">
        <v>43622</v>
      </c>
      <c r="K2590" s="45" t="s">
        <v>737</v>
      </c>
      <c r="L2590" s="45" t="s">
        <v>2271</v>
      </c>
    </row>
    <row r="2591" spans="1:12">
      <c r="A2591" s="16">
        <v>2588</v>
      </c>
      <c r="B2591" s="47" t="s">
        <v>3828</v>
      </c>
      <c r="C2591" s="47" t="s">
        <v>395</v>
      </c>
      <c r="D2591" s="47" t="s">
        <v>2327</v>
      </c>
      <c r="E2591" s="27">
        <v>635.38</v>
      </c>
      <c r="F2591" s="17">
        <v>5941601</v>
      </c>
      <c r="G2591" s="47" t="s">
        <v>3829</v>
      </c>
      <c r="H2591" s="47" t="s">
        <v>1951</v>
      </c>
      <c r="I2591" s="57">
        <v>42528</v>
      </c>
      <c r="J2591" s="57">
        <v>44719</v>
      </c>
      <c r="K2591" s="47" t="s">
        <v>697</v>
      </c>
      <c r="L2591" s="47" t="s">
        <v>2363</v>
      </c>
    </row>
    <row r="2592" spans="1:12">
      <c r="A2592" s="14">
        <v>2589</v>
      </c>
      <c r="B2592" s="45" t="s">
        <v>3559</v>
      </c>
      <c r="C2592" s="45" t="s">
        <v>395</v>
      </c>
      <c r="D2592" s="45" t="s">
        <v>3560</v>
      </c>
      <c r="E2592" s="25">
        <v>3049.9</v>
      </c>
      <c r="F2592" s="15">
        <v>5881595</v>
      </c>
      <c r="G2592" s="45" t="s">
        <v>8584</v>
      </c>
      <c r="H2592" s="45" t="s">
        <v>1951</v>
      </c>
      <c r="I2592" s="58">
        <v>42534</v>
      </c>
      <c r="J2592" s="58">
        <v>44725</v>
      </c>
      <c r="K2592" s="45" t="s">
        <v>1303</v>
      </c>
      <c r="L2592" s="45" t="s">
        <v>2329</v>
      </c>
    </row>
    <row r="2593" spans="1:12">
      <c r="A2593" s="16">
        <v>2590</v>
      </c>
      <c r="B2593" s="47" t="s">
        <v>8585</v>
      </c>
      <c r="C2593" s="47" t="s">
        <v>395</v>
      </c>
      <c r="D2593" s="47" t="s">
        <v>8586</v>
      </c>
      <c r="E2593" s="27">
        <v>1875.17</v>
      </c>
      <c r="F2593" s="17">
        <v>5881595</v>
      </c>
      <c r="G2593" s="47" t="s">
        <v>8584</v>
      </c>
      <c r="H2593" s="47" t="s">
        <v>1951</v>
      </c>
      <c r="I2593" s="57">
        <v>42534</v>
      </c>
      <c r="J2593" s="57">
        <v>44725</v>
      </c>
      <c r="K2593" s="47" t="s">
        <v>1303</v>
      </c>
      <c r="L2593" s="47" t="s">
        <v>2329</v>
      </c>
    </row>
    <row r="2594" spans="1:12">
      <c r="A2594" s="14">
        <v>2591</v>
      </c>
      <c r="B2594" s="45" t="s">
        <v>3640</v>
      </c>
      <c r="C2594" s="45" t="s">
        <v>395</v>
      </c>
      <c r="D2594" s="45" t="s">
        <v>3641</v>
      </c>
      <c r="E2594" s="25">
        <v>5038.0200000000004</v>
      </c>
      <c r="F2594" s="15">
        <v>5456924</v>
      </c>
      <c r="G2594" s="45" t="s">
        <v>3642</v>
      </c>
      <c r="H2594" s="45" t="s">
        <v>1951</v>
      </c>
      <c r="I2594" s="58">
        <v>42535</v>
      </c>
      <c r="J2594" s="58">
        <v>44726</v>
      </c>
      <c r="K2594" s="45" t="s">
        <v>697</v>
      </c>
      <c r="L2594" s="45" t="s">
        <v>2045</v>
      </c>
    </row>
    <row r="2595" spans="1:12">
      <c r="A2595" s="16">
        <v>2592</v>
      </c>
      <c r="B2595" s="47" t="s">
        <v>3911</v>
      </c>
      <c r="C2595" s="47" t="s">
        <v>395</v>
      </c>
      <c r="D2595" s="47" t="s">
        <v>3912</v>
      </c>
      <c r="E2595" s="27">
        <v>2585.65</v>
      </c>
      <c r="F2595" s="17">
        <v>2550466</v>
      </c>
      <c r="G2595" s="47" t="s">
        <v>308</v>
      </c>
      <c r="H2595" s="47" t="s">
        <v>1951</v>
      </c>
      <c r="I2595" s="57">
        <v>42541</v>
      </c>
      <c r="J2595" s="57">
        <v>43636</v>
      </c>
      <c r="K2595" s="47" t="s">
        <v>267</v>
      </c>
      <c r="L2595" s="47" t="s">
        <v>3888</v>
      </c>
    </row>
    <row r="2596" spans="1:12">
      <c r="A2596" s="14">
        <v>2593</v>
      </c>
      <c r="B2596" s="45" t="s">
        <v>3656</v>
      </c>
      <c r="C2596" s="45" t="s">
        <v>395</v>
      </c>
      <c r="D2596" s="45" t="s">
        <v>1819</v>
      </c>
      <c r="E2596" s="25">
        <v>5522.41</v>
      </c>
      <c r="F2596" s="15">
        <v>5124913</v>
      </c>
      <c r="G2596" s="45" t="s">
        <v>1056</v>
      </c>
      <c r="H2596" s="45" t="s">
        <v>3657</v>
      </c>
      <c r="I2596" s="58">
        <v>42544</v>
      </c>
      <c r="J2596" s="58">
        <v>44735</v>
      </c>
      <c r="K2596" s="45" t="s">
        <v>456</v>
      </c>
      <c r="L2596" s="45" t="s">
        <v>457</v>
      </c>
    </row>
    <row r="2597" spans="1:12">
      <c r="A2597" s="16">
        <v>2594</v>
      </c>
      <c r="B2597" s="47" t="s">
        <v>3458</v>
      </c>
      <c r="C2597" s="47" t="s">
        <v>395</v>
      </c>
      <c r="D2597" s="47" t="s">
        <v>3459</v>
      </c>
      <c r="E2597" s="27">
        <v>853.96</v>
      </c>
      <c r="F2597" s="17">
        <v>6007805</v>
      </c>
      <c r="G2597" s="47" t="s">
        <v>3460</v>
      </c>
      <c r="H2597" s="47" t="s">
        <v>1951</v>
      </c>
      <c r="I2597" s="57">
        <v>42544</v>
      </c>
      <c r="J2597" s="57">
        <v>44735</v>
      </c>
      <c r="K2597" s="47" t="s">
        <v>724</v>
      </c>
      <c r="L2597" s="47" t="s">
        <v>2227</v>
      </c>
    </row>
    <row r="2598" spans="1:12">
      <c r="A2598" s="14">
        <v>2595</v>
      </c>
      <c r="B2598" s="45" t="s">
        <v>8587</v>
      </c>
      <c r="C2598" s="45" t="s">
        <v>395</v>
      </c>
      <c r="D2598" s="45" t="s">
        <v>8588</v>
      </c>
      <c r="E2598" s="25">
        <v>339.47</v>
      </c>
      <c r="F2598" s="15">
        <v>5455219</v>
      </c>
      <c r="G2598" s="45" t="s">
        <v>1587</v>
      </c>
      <c r="H2598" s="45" t="s">
        <v>1951</v>
      </c>
      <c r="I2598" s="58">
        <v>42544</v>
      </c>
      <c r="J2598" s="58">
        <v>44735</v>
      </c>
      <c r="K2598" s="45" t="s">
        <v>456</v>
      </c>
      <c r="L2598" s="45" t="s">
        <v>457</v>
      </c>
    </row>
    <row r="2599" spans="1:12">
      <c r="A2599" s="16">
        <v>2596</v>
      </c>
      <c r="B2599" s="47" t="s">
        <v>3471</v>
      </c>
      <c r="C2599" s="47" t="s">
        <v>395</v>
      </c>
      <c r="D2599" s="47" t="s">
        <v>3472</v>
      </c>
      <c r="E2599" s="27">
        <v>2626.55</v>
      </c>
      <c r="F2599" s="17">
        <v>2819252</v>
      </c>
      <c r="G2599" s="47" t="s">
        <v>3473</v>
      </c>
      <c r="H2599" s="47" t="s">
        <v>1951</v>
      </c>
      <c r="I2599" s="57">
        <v>42545</v>
      </c>
      <c r="J2599" s="57">
        <v>44736</v>
      </c>
      <c r="K2599" s="47" t="s">
        <v>267</v>
      </c>
      <c r="L2599" s="47" t="s">
        <v>3474</v>
      </c>
    </row>
    <row r="2600" spans="1:12">
      <c r="A2600" s="14">
        <v>2597</v>
      </c>
      <c r="B2600" s="45" t="s">
        <v>8589</v>
      </c>
      <c r="C2600" s="45" t="s">
        <v>395</v>
      </c>
      <c r="D2600" s="45" t="s">
        <v>8590</v>
      </c>
      <c r="E2600" s="25">
        <v>671.43</v>
      </c>
      <c r="F2600" s="15">
        <v>5040639</v>
      </c>
      <c r="G2600" s="45" t="s">
        <v>8591</v>
      </c>
      <c r="H2600" s="45" t="s">
        <v>1951</v>
      </c>
      <c r="I2600" s="58">
        <v>42545</v>
      </c>
      <c r="J2600" s="58">
        <v>43640</v>
      </c>
      <c r="K2600" s="45" t="s">
        <v>267</v>
      </c>
      <c r="L2600" s="45" t="s">
        <v>2458</v>
      </c>
    </row>
    <row r="2601" spans="1:12">
      <c r="A2601" s="16">
        <v>2598</v>
      </c>
      <c r="B2601" s="47" t="s">
        <v>3913</v>
      </c>
      <c r="C2601" s="47" t="s">
        <v>395</v>
      </c>
      <c r="D2601" s="47" t="s">
        <v>2495</v>
      </c>
      <c r="E2601" s="27">
        <v>2209.66</v>
      </c>
      <c r="F2601" s="17">
        <v>6041132</v>
      </c>
      <c r="G2601" s="47" t="s">
        <v>3914</v>
      </c>
      <c r="H2601" s="47" t="s">
        <v>1951</v>
      </c>
      <c r="I2601" s="57">
        <v>42548</v>
      </c>
      <c r="J2601" s="57">
        <v>44739</v>
      </c>
      <c r="K2601" s="47" t="s">
        <v>456</v>
      </c>
      <c r="L2601" s="47" t="s">
        <v>457</v>
      </c>
    </row>
    <row r="2602" spans="1:12">
      <c r="A2602" s="14">
        <v>2599</v>
      </c>
      <c r="B2602" s="45" t="s">
        <v>8592</v>
      </c>
      <c r="C2602" s="45" t="s">
        <v>395</v>
      </c>
      <c r="D2602" s="45" t="s">
        <v>8593</v>
      </c>
      <c r="E2602" s="25">
        <v>1879.89</v>
      </c>
      <c r="F2602" s="15">
        <v>5108314</v>
      </c>
      <c r="G2602" s="45" t="s">
        <v>8594</v>
      </c>
      <c r="H2602" s="45" t="s">
        <v>2008</v>
      </c>
      <c r="I2602" s="58">
        <v>42552</v>
      </c>
      <c r="J2602" s="58">
        <v>44743</v>
      </c>
      <c r="K2602" s="45" t="s">
        <v>470</v>
      </c>
      <c r="L2602" s="45" t="s">
        <v>682</v>
      </c>
    </row>
    <row r="2603" spans="1:12">
      <c r="A2603" s="16">
        <v>2600</v>
      </c>
      <c r="B2603" s="47" t="s">
        <v>3157</v>
      </c>
      <c r="C2603" s="47" t="s">
        <v>395</v>
      </c>
      <c r="D2603" s="47" t="s">
        <v>2962</v>
      </c>
      <c r="E2603" s="27">
        <v>4433.7299999999996</v>
      </c>
      <c r="F2603" s="17">
        <v>5373298</v>
      </c>
      <c r="G2603" s="47" t="s">
        <v>3158</v>
      </c>
      <c r="H2603" s="47" t="s">
        <v>1951</v>
      </c>
      <c r="I2603" s="57">
        <v>42556</v>
      </c>
      <c r="J2603" s="57">
        <v>44747</v>
      </c>
      <c r="K2603" s="47" t="s">
        <v>267</v>
      </c>
      <c r="L2603" s="47" t="s">
        <v>3159</v>
      </c>
    </row>
    <row r="2604" spans="1:12">
      <c r="A2604" s="14">
        <v>2601</v>
      </c>
      <c r="B2604" s="45" t="s">
        <v>3700</v>
      </c>
      <c r="C2604" s="45" t="s">
        <v>395</v>
      </c>
      <c r="D2604" s="45" t="s">
        <v>2720</v>
      </c>
      <c r="E2604" s="25">
        <v>84.09</v>
      </c>
      <c r="F2604" s="15">
        <v>2011239</v>
      </c>
      <c r="G2604" s="45" t="s">
        <v>1446</v>
      </c>
      <c r="H2604" s="45" t="s">
        <v>3556</v>
      </c>
      <c r="I2604" s="58">
        <v>42556</v>
      </c>
      <c r="J2604" s="58">
        <v>44747</v>
      </c>
      <c r="K2604" s="45" t="s">
        <v>456</v>
      </c>
      <c r="L2604" s="45" t="s">
        <v>457</v>
      </c>
    </row>
    <row r="2605" spans="1:12">
      <c r="A2605" s="16">
        <v>2602</v>
      </c>
      <c r="B2605" s="47" t="s">
        <v>3412</v>
      </c>
      <c r="C2605" s="47" t="s">
        <v>395</v>
      </c>
      <c r="D2605" s="47" t="s">
        <v>3413</v>
      </c>
      <c r="E2605" s="27">
        <v>300.82</v>
      </c>
      <c r="F2605" s="17">
        <v>5654769</v>
      </c>
      <c r="G2605" s="47" t="s">
        <v>3414</v>
      </c>
      <c r="H2605" s="47" t="s">
        <v>1951</v>
      </c>
      <c r="I2605" s="57">
        <v>42556</v>
      </c>
      <c r="J2605" s="57">
        <v>44747</v>
      </c>
      <c r="K2605" s="47" t="s">
        <v>1303</v>
      </c>
      <c r="L2605" s="47" t="s">
        <v>2329</v>
      </c>
    </row>
    <row r="2606" spans="1:12">
      <c r="A2606" s="14">
        <v>2603</v>
      </c>
      <c r="B2606" s="45" t="s">
        <v>3065</v>
      </c>
      <c r="C2606" s="45" t="s">
        <v>395</v>
      </c>
      <c r="D2606" s="45" t="s">
        <v>3066</v>
      </c>
      <c r="E2606" s="25">
        <v>26988.87</v>
      </c>
      <c r="F2606" s="15">
        <v>5984696</v>
      </c>
      <c r="G2606" s="45" t="s">
        <v>3067</v>
      </c>
      <c r="H2606" s="45" t="s">
        <v>1951</v>
      </c>
      <c r="I2606" s="58">
        <v>42557</v>
      </c>
      <c r="J2606" s="58">
        <v>44748</v>
      </c>
      <c r="K2606" s="45" t="s">
        <v>425</v>
      </c>
      <c r="L2606" s="45" t="s">
        <v>2324</v>
      </c>
    </row>
    <row r="2607" spans="1:12">
      <c r="A2607" s="16">
        <v>2604</v>
      </c>
      <c r="B2607" s="47" t="s">
        <v>2672</v>
      </c>
      <c r="C2607" s="47" t="s">
        <v>395</v>
      </c>
      <c r="D2607" s="47" t="s">
        <v>2673</v>
      </c>
      <c r="E2607" s="27">
        <v>8865.19</v>
      </c>
      <c r="F2607" s="17">
        <v>5958075</v>
      </c>
      <c r="G2607" s="47" t="s">
        <v>2674</v>
      </c>
      <c r="H2607" s="47" t="s">
        <v>1951</v>
      </c>
      <c r="I2607" s="57">
        <v>42570</v>
      </c>
      <c r="J2607" s="57">
        <v>44761</v>
      </c>
      <c r="K2607" s="47" t="s">
        <v>1420</v>
      </c>
      <c r="L2607" s="47" t="s">
        <v>2675</v>
      </c>
    </row>
    <row r="2608" spans="1:12">
      <c r="A2608" s="14">
        <v>2605</v>
      </c>
      <c r="B2608" s="45" t="s">
        <v>2868</v>
      </c>
      <c r="C2608" s="45" t="s">
        <v>395</v>
      </c>
      <c r="D2608" s="45" t="s">
        <v>2869</v>
      </c>
      <c r="E2608" s="25">
        <v>4889.68</v>
      </c>
      <c r="F2608" s="15">
        <v>2085976</v>
      </c>
      <c r="G2608" s="45" t="s">
        <v>2062</v>
      </c>
      <c r="H2608" s="45" t="s">
        <v>1951</v>
      </c>
      <c r="I2608" s="58">
        <v>42570</v>
      </c>
      <c r="J2608" s="58">
        <v>44761</v>
      </c>
      <c r="K2608" s="45" t="s">
        <v>2682</v>
      </c>
      <c r="L2608" s="45" t="s">
        <v>2870</v>
      </c>
    </row>
    <row r="2609" spans="1:12">
      <c r="A2609" s="16">
        <v>2606</v>
      </c>
      <c r="B2609" s="47" t="s">
        <v>3075</v>
      </c>
      <c r="C2609" s="47" t="s">
        <v>395</v>
      </c>
      <c r="D2609" s="47" t="s">
        <v>3076</v>
      </c>
      <c r="E2609" s="27">
        <v>1884.75</v>
      </c>
      <c r="F2609" s="17">
        <v>5324238</v>
      </c>
      <c r="G2609" s="47" t="s">
        <v>3077</v>
      </c>
      <c r="H2609" s="47" t="s">
        <v>1951</v>
      </c>
      <c r="I2609" s="57">
        <v>42570</v>
      </c>
      <c r="J2609" s="57">
        <v>44761</v>
      </c>
      <c r="K2609" s="47" t="s">
        <v>267</v>
      </c>
      <c r="L2609" s="47" t="s">
        <v>1983</v>
      </c>
    </row>
    <row r="2610" spans="1:12">
      <c r="A2610" s="14">
        <v>2607</v>
      </c>
      <c r="B2610" s="45" t="s">
        <v>3567</v>
      </c>
      <c r="C2610" s="45" t="s">
        <v>395</v>
      </c>
      <c r="D2610" s="45" t="s">
        <v>2750</v>
      </c>
      <c r="E2610" s="25">
        <v>853.91</v>
      </c>
      <c r="F2610" s="15">
        <v>5076285</v>
      </c>
      <c r="G2610" s="45" t="s">
        <v>375</v>
      </c>
      <c r="H2610" s="45" t="s">
        <v>1951</v>
      </c>
      <c r="I2610" s="58">
        <v>42570</v>
      </c>
      <c r="J2610" s="58">
        <v>44761</v>
      </c>
      <c r="K2610" s="45" t="s">
        <v>1303</v>
      </c>
      <c r="L2610" s="45" t="s">
        <v>2329</v>
      </c>
    </row>
    <row r="2611" spans="1:12">
      <c r="A2611" s="16">
        <v>2608</v>
      </c>
      <c r="B2611" s="47" t="s">
        <v>3351</v>
      </c>
      <c r="C2611" s="47" t="s">
        <v>395</v>
      </c>
      <c r="D2611" s="47" t="s">
        <v>3352</v>
      </c>
      <c r="E2611" s="27">
        <v>1026.33</v>
      </c>
      <c r="F2611" s="17">
        <v>5996252</v>
      </c>
      <c r="G2611" s="47" t="s">
        <v>3353</v>
      </c>
      <c r="H2611" s="47" t="s">
        <v>1951</v>
      </c>
      <c r="I2611" s="57">
        <v>42571</v>
      </c>
      <c r="J2611" s="57">
        <v>44762</v>
      </c>
      <c r="K2611" s="47" t="s">
        <v>3354</v>
      </c>
      <c r="L2611" s="47" t="s">
        <v>3355</v>
      </c>
    </row>
    <row r="2612" spans="1:12">
      <c r="A2612" s="14">
        <v>2609</v>
      </c>
      <c r="B2612" s="45" t="s">
        <v>3905</v>
      </c>
      <c r="C2612" s="45" t="s">
        <v>395</v>
      </c>
      <c r="D2612" s="45" t="s">
        <v>3635</v>
      </c>
      <c r="E2612" s="25">
        <v>103689.75</v>
      </c>
      <c r="F2612" s="15">
        <v>2045931</v>
      </c>
      <c r="G2612" s="45" t="s">
        <v>1680</v>
      </c>
      <c r="H2612" s="45" t="s">
        <v>1951</v>
      </c>
      <c r="I2612" s="58">
        <v>42571</v>
      </c>
      <c r="J2612" s="58">
        <v>44762</v>
      </c>
      <c r="K2612" s="45" t="s">
        <v>356</v>
      </c>
      <c r="L2612" s="45" t="s">
        <v>3906</v>
      </c>
    </row>
    <row r="2613" spans="1:12">
      <c r="A2613" s="16">
        <v>2610</v>
      </c>
      <c r="B2613" s="47" t="s">
        <v>3921</v>
      </c>
      <c r="C2613" s="47" t="s">
        <v>395</v>
      </c>
      <c r="D2613" s="47" t="s">
        <v>2512</v>
      </c>
      <c r="E2613" s="27">
        <v>1291.06</v>
      </c>
      <c r="F2613" s="17">
        <v>5194032</v>
      </c>
      <c r="G2613" s="47" t="s">
        <v>3922</v>
      </c>
      <c r="H2613" s="47" t="s">
        <v>1951</v>
      </c>
      <c r="I2613" s="57">
        <v>42573</v>
      </c>
      <c r="J2613" s="57">
        <v>44764</v>
      </c>
      <c r="K2613" s="47" t="s">
        <v>425</v>
      </c>
      <c r="L2613" s="47" t="s">
        <v>2009</v>
      </c>
    </row>
    <row r="2614" spans="1:12">
      <c r="A2614" s="14">
        <v>2611</v>
      </c>
      <c r="B2614" s="45" t="s">
        <v>3382</v>
      </c>
      <c r="C2614" s="45" t="s">
        <v>395</v>
      </c>
      <c r="D2614" s="45" t="s">
        <v>3383</v>
      </c>
      <c r="E2614" s="25">
        <v>9180.6299999999992</v>
      </c>
      <c r="F2614" s="15">
        <v>5435625</v>
      </c>
      <c r="G2614" s="45" t="s">
        <v>3384</v>
      </c>
      <c r="H2614" s="45" t="s">
        <v>1951</v>
      </c>
      <c r="I2614" s="58">
        <v>42578</v>
      </c>
      <c r="J2614" s="58">
        <v>44769</v>
      </c>
      <c r="K2614" s="45" t="s">
        <v>267</v>
      </c>
      <c r="L2614" s="45" t="s">
        <v>3092</v>
      </c>
    </row>
    <row r="2615" spans="1:12">
      <c r="A2615" s="16">
        <v>2612</v>
      </c>
      <c r="B2615" s="47" t="s">
        <v>3359</v>
      </c>
      <c r="C2615" s="47" t="s">
        <v>395</v>
      </c>
      <c r="D2615" s="47" t="s">
        <v>3360</v>
      </c>
      <c r="E2615" s="27">
        <v>2316.48</v>
      </c>
      <c r="F2615" s="17">
        <v>5990602</v>
      </c>
      <c r="G2615" s="47" t="s">
        <v>3361</v>
      </c>
      <c r="H2615" s="47" t="s">
        <v>1951</v>
      </c>
      <c r="I2615" s="57">
        <v>42578</v>
      </c>
      <c r="J2615" s="57">
        <v>44769</v>
      </c>
      <c r="K2615" s="47" t="s">
        <v>267</v>
      </c>
      <c r="L2615" s="47" t="s">
        <v>3178</v>
      </c>
    </row>
    <row r="2616" spans="1:12">
      <c r="A2616" s="14">
        <v>2613</v>
      </c>
      <c r="B2616" s="45" t="s">
        <v>3349</v>
      </c>
      <c r="C2616" s="45" t="s">
        <v>395</v>
      </c>
      <c r="D2616" s="45" t="s">
        <v>2718</v>
      </c>
      <c r="E2616" s="25">
        <v>538.04999999999995</v>
      </c>
      <c r="F2616" s="15">
        <v>6002129</v>
      </c>
      <c r="G2616" s="45" t="s">
        <v>3350</v>
      </c>
      <c r="H2616" s="45" t="s">
        <v>1951</v>
      </c>
      <c r="I2616" s="58">
        <v>42578</v>
      </c>
      <c r="J2616" s="58">
        <v>44769</v>
      </c>
      <c r="K2616" s="45" t="s">
        <v>267</v>
      </c>
      <c r="L2616" s="45" t="s">
        <v>1983</v>
      </c>
    </row>
    <row r="2617" spans="1:12">
      <c r="A2617" s="16">
        <v>2614</v>
      </c>
      <c r="B2617" s="47" t="s">
        <v>3366</v>
      </c>
      <c r="C2617" s="47" t="s">
        <v>395</v>
      </c>
      <c r="D2617" s="47" t="s">
        <v>1983</v>
      </c>
      <c r="E2617" s="27">
        <v>1047.71</v>
      </c>
      <c r="F2617" s="17">
        <v>5318904</v>
      </c>
      <c r="G2617" s="47" t="s">
        <v>3367</v>
      </c>
      <c r="H2617" s="47" t="s">
        <v>1951</v>
      </c>
      <c r="I2617" s="57">
        <v>42578</v>
      </c>
      <c r="J2617" s="57">
        <v>44769</v>
      </c>
      <c r="K2617" s="47" t="s">
        <v>267</v>
      </c>
      <c r="L2617" s="47" t="s">
        <v>1983</v>
      </c>
    </row>
    <row r="2618" spans="1:12">
      <c r="A2618" s="14">
        <v>2615</v>
      </c>
      <c r="B2618" s="45" t="s">
        <v>3090</v>
      </c>
      <c r="C2618" s="45" t="s">
        <v>395</v>
      </c>
      <c r="D2618" s="45" t="s">
        <v>2710</v>
      </c>
      <c r="E2618" s="25">
        <v>1627.02</v>
      </c>
      <c r="F2618" s="15">
        <v>5946239</v>
      </c>
      <c r="G2618" s="45" t="s">
        <v>3091</v>
      </c>
      <c r="H2618" s="45" t="s">
        <v>1951</v>
      </c>
      <c r="I2618" s="58">
        <v>42578</v>
      </c>
      <c r="J2618" s="58">
        <v>44769</v>
      </c>
      <c r="K2618" s="45" t="s">
        <v>267</v>
      </c>
      <c r="L2618" s="45" t="s">
        <v>3092</v>
      </c>
    </row>
    <row r="2619" spans="1:12">
      <c r="A2619" s="16">
        <v>2616</v>
      </c>
      <c r="B2619" s="47" t="s">
        <v>3196</v>
      </c>
      <c r="C2619" s="47" t="s">
        <v>395</v>
      </c>
      <c r="D2619" s="47" t="s">
        <v>3197</v>
      </c>
      <c r="E2619" s="27">
        <v>3980.09</v>
      </c>
      <c r="F2619" s="17">
        <v>5990572</v>
      </c>
      <c r="G2619" s="47" t="s">
        <v>3198</v>
      </c>
      <c r="H2619" s="47" t="s">
        <v>1951</v>
      </c>
      <c r="I2619" s="57">
        <v>42578</v>
      </c>
      <c r="J2619" s="57">
        <v>44769</v>
      </c>
      <c r="K2619" s="47" t="s">
        <v>3199</v>
      </c>
      <c r="L2619" s="47" t="s">
        <v>3200</v>
      </c>
    </row>
    <row r="2620" spans="1:12">
      <c r="A2620" s="14">
        <v>2617</v>
      </c>
      <c r="B2620" s="45" t="s">
        <v>3070</v>
      </c>
      <c r="C2620" s="45" t="s">
        <v>395</v>
      </c>
      <c r="D2620" s="45" t="s">
        <v>2006</v>
      </c>
      <c r="E2620" s="25">
        <v>3604.48</v>
      </c>
      <c r="F2620" s="15">
        <v>5877164</v>
      </c>
      <c r="G2620" s="45" t="s">
        <v>3071</v>
      </c>
      <c r="H2620" s="45" t="s">
        <v>1951</v>
      </c>
      <c r="I2620" s="58">
        <v>42578</v>
      </c>
      <c r="J2620" s="58">
        <v>44769</v>
      </c>
      <c r="K2620" s="45" t="s">
        <v>697</v>
      </c>
      <c r="L2620" s="45" t="s">
        <v>2045</v>
      </c>
    </row>
    <row r="2621" spans="1:12">
      <c r="A2621" s="16">
        <v>2618</v>
      </c>
      <c r="B2621" s="47" t="s">
        <v>3330</v>
      </c>
      <c r="C2621" s="47" t="s">
        <v>395</v>
      </c>
      <c r="D2621" s="47" t="s">
        <v>3275</v>
      </c>
      <c r="E2621" s="27">
        <v>1705.57</v>
      </c>
      <c r="F2621" s="17">
        <v>5849314</v>
      </c>
      <c r="G2621" s="47" t="s">
        <v>567</v>
      </c>
      <c r="H2621" s="47" t="s">
        <v>1951</v>
      </c>
      <c r="I2621" s="57">
        <v>42579</v>
      </c>
      <c r="J2621" s="57">
        <v>44770</v>
      </c>
      <c r="K2621" s="47" t="s">
        <v>456</v>
      </c>
      <c r="L2621" s="47" t="s">
        <v>457</v>
      </c>
    </row>
    <row r="2622" spans="1:12">
      <c r="A2622" s="14">
        <v>2619</v>
      </c>
      <c r="B2622" s="45" t="s">
        <v>3923</v>
      </c>
      <c r="C2622" s="45" t="s">
        <v>395</v>
      </c>
      <c r="D2622" s="45" t="s">
        <v>3924</v>
      </c>
      <c r="E2622" s="25">
        <v>1412.18</v>
      </c>
      <c r="F2622" s="15">
        <v>6088937</v>
      </c>
      <c r="G2622" s="45" t="s">
        <v>3925</v>
      </c>
      <c r="H2622" s="45" t="s">
        <v>1951</v>
      </c>
      <c r="I2622" s="58">
        <v>42584</v>
      </c>
      <c r="J2622" s="58">
        <v>44775</v>
      </c>
      <c r="K2622" s="45" t="s">
        <v>267</v>
      </c>
      <c r="L2622" s="45" t="s">
        <v>2026</v>
      </c>
    </row>
    <row r="2623" spans="1:12">
      <c r="A2623" s="16">
        <v>2620</v>
      </c>
      <c r="B2623" s="47" t="s">
        <v>3652</v>
      </c>
      <c r="C2623" s="47" t="s">
        <v>395</v>
      </c>
      <c r="D2623" s="47" t="s">
        <v>2322</v>
      </c>
      <c r="E2623" s="27">
        <v>11638.93</v>
      </c>
      <c r="F2623" s="17">
        <v>2773791</v>
      </c>
      <c r="G2623" s="47" t="s">
        <v>2654</v>
      </c>
      <c r="H2623" s="47" t="s">
        <v>1951</v>
      </c>
      <c r="I2623" s="57">
        <v>42584</v>
      </c>
      <c r="J2623" s="57">
        <v>44775</v>
      </c>
      <c r="K2623" s="47" t="s">
        <v>456</v>
      </c>
      <c r="L2623" s="47" t="s">
        <v>2952</v>
      </c>
    </row>
    <row r="2624" spans="1:12">
      <c r="A2624" s="14">
        <v>2621</v>
      </c>
      <c r="B2624" s="45" t="s">
        <v>3917</v>
      </c>
      <c r="C2624" s="45" t="s">
        <v>395</v>
      </c>
      <c r="D2624" s="45" t="s">
        <v>2566</v>
      </c>
      <c r="E2624" s="25">
        <v>19334.259999999998</v>
      </c>
      <c r="F2624" s="15">
        <v>2773791</v>
      </c>
      <c r="G2624" s="45" t="s">
        <v>2654</v>
      </c>
      <c r="H2624" s="45" t="s">
        <v>1951</v>
      </c>
      <c r="I2624" s="58">
        <v>42586</v>
      </c>
      <c r="J2624" s="58">
        <v>44777</v>
      </c>
      <c r="K2624" s="45" t="s">
        <v>747</v>
      </c>
      <c r="L2624" s="45" t="s">
        <v>1999</v>
      </c>
    </row>
    <row r="2625" spans="1:12">
      <c r="A2625" s="16">
        <v>2622</v>
      </c>
      <c r="B2625" s="47" t="s">
        <v>3136</v>
      </c>
      <c r="C2625" s="47" t="s">
        <v>395</v>
      </c>
      <c r="D2625" s="47" t="s">
        <v>2694</v>
      </c>
      <c r="E2625" s="27">
        <v>1046.3900000000001</v>
      </c>
      <c r="F2625" s="17">
        <v>5991676</v>
      </c>
      <c r="G2625" s="47" t="s">
        <v>3137</v>
      </c>
      <c r="H2625" s="47" t="s">
        <v>1951</v>
      </c>
      <c r="I2625" s="57">
        <v>42586</v>
      </c>
      <c r="J2625" s="57">
        <v>44777</v>
      </c>
      <c r="K2625" s="47" t="s">
        <v>267</v>
      </c>
      <c r="L2625" s="47" t="s">
        <v>1983</v>
      </c>
    </row>
    <row r="2626" spans="1:12">
      <c r="A2626" s="14">
        <v>2623</v>
      </c>
      <c r="B2626" s="45" t="s">
        <v>2653</v>
      </c>
      <c r="C2626" s="45" t="s">
        <v>395</v>
      </c>
      <c r="D2626" s="45" t="s">
        <v>2566</v>
      </c>
      <c r="E2626" s="25">
        <v>6866.84</v>
      </c>
      <c r="F2626" s="15">
        <v>2773791</v>
      </c>
      <c r="G2626" s="45" t="s">
        <v>2654</v>
      </c>
      <c r="H2626" s="45" t="s">
        <v>1951</v>
      </c>
      <c r="I2626" s="58">
        <v>42586</v>
      </c>
      <c r="J2626" s="58">
        <v>44777</v>
      </c>
      <c r="K2626" s="45" t="s">
        <v>747</v>
      </c>
      <c r="L2626" s="45" t="s">
        <v>1999</v>
      </c>
    </row>
    <row r="2627" spans="1:12">
      <c r="A2627" s="16">
        <v>2624</v>
      </c>
      <c r="B2627" s="47" t="s">
        <v>3248</v>
      </c>
      <c r="C2627" s="47" t="s">
        <v>395</v>
      </c>
      <c r="D2627" s="47" t="s">
        <v>3250</v>
      </c>
      <c r="E2627" s="27">
        <v>746.32</v>
      </c>
      <c r="F2627" s="17">
        <v>5087023</v>
      </c>
      <c r="G2627" s="47" t="s">
        <v>3251</v>
      </c>
      <c r="H2627" s="47" t="s">
        <v>1951</v>
      </c>
      <c r="I2627" s="57">
        <v>42586</v>
      </c>
      <c r="J2627" s="57">
        <v>44777</v>
      </c>
      <c r="K2627" s="47" t="s">
        <v>697</v>
      </c>
      <c r="L2627" s="47" t="s">
        <v>2045</v>
      </c>
    </row>
    <row r="2628" spans="1:12">
      <c r="A2628" s="14">
        <v>2625</v>
      </c>
      <c r="B2628" s="45" t="s">
        <v>3344</v>
      </c>
      <c r="C2628" s="45" t="s">
        <v>395</v>
      </c>
      <c r="D2628" s="45" t="s">
        <v>2287</v>
      </c>
      <c r="E2628" s="25">
        <v>645.54</v>
      </c>
      <c r="F2628" s="15">
        <v>5162696</v>
      </c>
      <c r="G2628" s="45" t="s">
        <v>3345</v>
      </c>
      <c r="H2628" s="45" t="s">
        <v>1951</v>
      </c>
      <c r="I2628" s="58">
        <v>42586</v>
      </c>
      <c r="J2628" s="58">
        <v>44777</v>
      </c>
      <c r="K2628" s="45" t="s">
        <v>267</v>
      </c>
      <c r="L2628" s="45" t="s">
        <v>1983</v>
      </c>
    </row>
    <row r="2629" spans="1:12">
      <c r="A2629" s="16">
        <v>2626</v>
      </c>
      <c r="B2629" s="47" t="s">
        <v>8595</v>
      </c>
      <c r="C2629" s="47" t="s">
        <v>395</v>
      </c>
      <c r="D2629" s="47" t="s">
        <v>3066</v>
      </c>
      <c r="E2629" s="27">
        <v>2026.66</v>
      </c>
      <c r="F2629" s="17">
        <v>5310598</v>
      </c>
      <c r="G2629" s="47" t="s">
        <v>2737</v>
      </c>
      <c r="H2629" s="47" t="s">
        <v>2008</v>
      </c>
      <c r="I2629" s="57">
        <v>42586</v>
      </c>
      <c r="J2629" s="57">
        <v>44777</v>
      </c>
      <c r="K2629" s="47" t="s">
        <v>425</v>
      </c>
      <c r="L2629" s="47" t="s">
        <v>2324</v>
      </c>
    </row>
    <row r="2630" spans="1:12">
      <c r="A2630" s="14">
        <v>2627</v>
      </c>
      <c r="B2630" s="45" t="s">
        <v>3346</v>
      </c>
      <c r="C2630" s="45" t="s">
        <v>395</v>
      </c>
      <c r="D2630" s="45" t="s">
        <v>3221</v>
      </c>
      <c r="E2630" s="25">
        <v>1533.31</v>
      </c>
      <c r="F2630" s="15">
        <v>5950465</v>
      </c>
      <c r="G2630" s="45" t="s">
        <v>2996</v>
      </c>
      <c r="H2630" s="45" t="s">
        <v>1951</v>
      </c>
      <c r="I2630" s="58">
        <v>42586</v>
      </c>
      <c r="J2630" s="58">
        <v>44777</v>
      </c>
      <c r="K2630" s="45" t="s">
        <v>1422</v>
      </c>
      <c r="L2630" s="45" t="s">
        <v>2092</v>
      </c>
    </row>
    <row r="2631" spans="1:12">
      <c r="A2631" s="16">
        <v>2628</v>
      </c>
      <c r="B2631" s="47" t="s">
        <v>3664</v>
      </c>
      <c r="C2631" s="47" t="s">
        <v>395</v>
      </c>
      <c r="D2631" s="47" t="s">
        <v>3665</v>
      </c>
      <c r="E2631" s="27">
        <v>1975.92</v>
      </c>
      <c r="F2631" s="17">
        <v>5786606</v>
      </c>
      <c r="G2631" s="47" t="s">
        <v>2630</v>
      </c>
      <c r="H2631" s="47" t="s">
        <v>1951</v>
      </c>
      <c r="I2631" s="57">
        <v>42587</v>
      </c>
      <c r="J2631" s="57">
        <v>44778</v>
      </c>
      <c r="K2631" s="47" t="s">
        <v>267</v>
      </c>
      <c r="L2631" s="47" t="s">
        <v>1983</v>
      </c>
    </row>
    <row r="2632" spans="1:12">
      <c r="A2632" s="14">
        <v>2629</v>
      </c>
      <c r="B2632" s="45" t="s">
        <v>3629</v>
      </c>
      <c r="C2632" s="45" t="s">
        <v>395</v>
      </c>
      <c r="D2632" s="45" t="s">
        <v>2136</v>
      </c>
      <c r="E2632" s="25">
        <v>123.47</v>
      </c>
      <c r="F2632" s="15">
        <v>5942136</v>
      </c>
      <c r="G2632" s="45" t="s">
        <v>3517</v>
      </c>
      <c r="H2632" s="45" t="s">
        <v>1951</v>
      </c>
      <c r="I2632" s="58">
        <v>42587</v>
      </c>
      <c r="J2632" s="58">
        <v>44778</v>
      </c>
      <c r="K2632" s="45" t="s">
        <v>1422</v>
      </c>
      <c r="L2632" s="45" t="s">
        <v>3141</v>
      </c>
    </row>
    <row r="2633" spans="1:12">
      <c r="A2633" s="16">
        <v>2630</v>
      </c>
      <c r="B2633" s="47" t="s">
        <v>3515</v>
      </c>
      <c r="C2633" s="47" t="s">
        <v>395</v>
      </c>
      <c r="D2633" s="47" t="s">
        <v>3516</v>
      </c>
      <c r="E2633" s="27">
        <v>3977.38</v>
      </c>
      <c r="F2633" s="17">
        <v>5942136</v>
      </c>
      <c r="G2633" s="47" t="s">
        <v>3517</v>
      </c>
      <c r="H2633" s="47" t="s">
        <v>1951</v>
      </c>
      <c r="I2633" s="57">
        <v>42590</v>
      </c>
      <c r="J2633" s="57">
        <v>44781</v>
      </c>
      <c r="K2633" s="47" t="s">
        <v>724</v>
      </c>
      <c r="L2633" s="47" t="s">
        <v>2227</v>
      </c>
    </row>
    <row r="2634" spans="1:12">
      <c r="A2634" s="14">
        <v>2631</v>
      </c>
      <c r="B2634" s="45" t="s">
        <v>3172</v>
      </c>
      <c r="C2634" s="45" t="s">
        <v>395</v>
      </c>
      <c r="D2634" s="45" t="s">
        <v>3173</v>
      </c>
      <c r="E2634" s="25">
        <v>262.64999999999998</v>
      </c>
      <c r="F2634" s="15">
        <v>5287359</v>
      </c>
      <c r="G2634" s="45" t="s">
        <v>3174</v>
      </c>
      <c r="H2634" s="45" t="s">
        <v>1951</v>
      </c>
      <c r="I2634" s="58">
        <v>42593</v>
      </c>
      <c r="J2634" s="58">
        <v>44784</v>
      </c>
      <c r="K2634" s="45" t="s">
        <v>1303</v>
      </c>
      <c r="L2634" s="45" t="s">
        <v>2329</v>
      </c>
    </row>
    <row r="2635" spans="1:12">
      <c r="A2635" s="16">
        <v>2632</v>
      </c>
      <c r="B2635" s="47" t="s">
        <v>2855</v>
      </c>
      <c r="C2635" s="47" t="s">
        <v>395</v>
      </c>
      <c r="D2635" s="47" t="s">
        <v>2745</v>
      </c>
      <c r="E2635" s="27">
        <v>3979.03</v>
      </c>
      <c r="F2635" s="17">
        <v>5651581</v>
      </c>
      <c r="G2635" s="47" t="s">
        <v>2857</v>
      </c>
      <c r="H2635" s="47" t="s">
        <v>1951</v>
      </c>
      <c r="I2635" s="57">
        <v>42597</v>
      </c>
      <c r="J2635" s="57">
        <v>44788</v>
      </c>
      <c r="K2635" s="47" t="s">
        <v>1420</v>
      </c>
      <c r="L2635" s="47" t="s">
        <v>2858</v>
      </c>
    </row>
    <row r="2636" spans="1:12">
      <c r="A2636" s="14">
        <v>2633</v>
      </c>
      <c r="B2636" s="45" t="s">
        <v>2989</v>
      </c>
      <c r="C2636" s="45" t="s">
        <v>395</v>
      </c>
      <c r="D2636" s="45" t="s">
        <v>2990</v>
      </c>
      <c r="E2636" s="25">
        <v>29723</v>
      </c>
      <c r="F2636" s="15">
        <v>5921627</v>
      </c>
      <c r="G2636" s="45" t="s">
        <v>2780</v>
      </c>
      <c r="H2636" s="45" t="s">
        <v>1951</v>
      </c>
      <c r="I2636" s="58">
        <v>42597</v>
      </c>
      <c r="J2636" s="58">
        <v>44788</v>
      </c>
      <c r="K2636" s="45" t="s">
        <v>1420</v>
      </c>
      <c r="L2636" s="45" t="s">
        <v>2219</v>
      </c>
    </row>
    <row r="2637" spans="1:12">
      <c r="A2637" s="16">
        <v>2634</v>
      </c>
      <c r="B2637" s="47" t="s">
        <v>3042</v>
      </c>
      <c r="C2637" s="47" t="s">
        <v>395</v>
      </c>
      <c r="D2637" s="47" t="s">
        <v>3043</v>
      </c>
      <c r="E2637" s="27">
        <v>15116.41</v>
      </c>
      <c r="F2637" s="17">
        <v>5495296</v>
      </c>
      <c r="G2637" s="47" t="s">
        <v>3044</v>
      </c>
      <c r="H2637" s="47" t="s">
        <v>2008</v>
      </c>
      <c r="I2637" s="57">
        <v>42684</v>
      </c>
      <c r="J2637" s="57">
        <v>44875</v>
      </c>
      <c r="K2637" s="47" t="s">
        <v>1422</v>
      </c>
      <c r="L2637" s="47" t="s">
        <v>2092</v>
      </c>
    </row>
    <row r="2638" spans="1:12">
      <c r="A2638" s="14">
        <v>2635</v>
      </c>
      <c r="B2638" s="45" t="s">
        <v>2975</v>
      </c>
      <c r="C2638" s="45" t="s">
        <v>395</v>
      </c>
      <c r="D2638" s="45" t="s">
        <v>2343</v>
      </c>
      <c r="E2638" s="25">
        <v>2576.21</v>
      </c>
      <c r="F2638" s="15">
        <v>5669812</v>
      </c>
      <c r="G2638" s="45" t="s">
        <v>8596</v>
      </c>
      <c r="H2638" s="45" t="s">
        <v>1951</v>
      </c>
      <c r="I2638" s="58">
        <v>42692</v>
      </c>
      <c r="J2638" s="58">
        <v>44883</v>
      </c>
      <c r="K2638" s="45" t="s">
        <v>1420</v>
      </c>
      <c r="L2638" s="45" t="s">
        <v>2343</v>
      </c>
    </row>
    <row r="2639" spans="1:12">
      <c r="A2639" s="16">
        <v>2636</v>
      </c>
      <c r="B2639" s="47" t="s">
        <v>3929</v>
      </c>
      <c r="C2639" s="47" t="s">
        <v>395</v>
      </c>
      <c r="D2639" s="47" t="s">
        <v>1967</v>
      </c>
      <c r="E2639" s="27">
        <v>1173.21</v>
      </c>
      <c r="F2639" s="17">
        <v>5328772</v>
      </c>
      <c r="G2639" s="47" t="s">
        <v>2420</v>
      </c>
      <c r="H2639" s="47" t="s">
        <v>2008</v>
      </c>
      <c r="I2639" s="57">
        <v>42705</v>
      </c>
      <c r="J2639" s="57">
        <v>44896</v>
      </c>
      <c r="K2639" s="47" t="s">
        <v>267</v>
      </c>
      <c r="L2639" s="47" t="s">
        <v>3930</v>
      </c>
    </row>
    <row r="2640" spans="1:12">
      <c r="A2640" s="14">
        <v>2637</v>
      </c>
      <c r="B2640" s="45" t="s">
        <v>3931</v>
      </c>
      <c r="C2640" s="45" t="s">
        <v>395</v>
      </c>
      <c r="D2640" s="45" t="s">
        <v>2718</v>
      </c>
      <c r="E2640" s="25">
        <v>394</v>
      </c>
      <c r="F2640" s="15">
        <v>4065115</v>
      </c>
      <c r="G2640" s="45" t="s">
        <v>3932</v>
      </c>
      <c r="H2640" s="45" t="s">
        <v>1951</v>
      </c>
      <c r="I2640" s="58">
        <v>42709</v>
      </c>
      <c r="J2640" s="58">
        <v>44900</v>
      </c>
      <c r="K2640" s="45" t="s">
        <v>737</v>
      </c>
      <c r="L2640" s="45" t="s">
        <v>2320</v>
      </c>
    </row>
    <row r="2641" spans="1:12">
      <c r="A2641" s="16">
        <v>2638</v>
      </c>
      <c r="B2641" s="47" t="s">
        <v>8597</v>
      </c>
      <c r="C2641" s="47" t="s">
        <v>395</v>
      </c>
      <c r="D2641" s="47" t="s">
        <v>7928</v>
      </c>
      <c r="E2641" s="27">
        <v>721.92</v>
      </c>
      <c r="F2641" s="17">
        <v>5884098</v>
      </c>
      <c r="G2641" s="47" t="s">
        <v>1510</v>
      </c>
      <c r="H2641" s="47" t="s">
        <v>1951</v>
      </c>
      <c r="I2641" s="57">
        <v>42726</v>
      </c>
      <c r="J2641" s="57">
        <v>44917</v>
      </c>
      <c r="K2641" s="47" t="s">
        <v>1420</v>
      </c>
      <c r="L2641" s="47" t="s">
        <v>2384</v>
      </c>
    </row>
    <row r="2642" spans="1:12">
      <c r="A2642" s="14">
        <v>2639</v>
      </c>
      <c r="B2642" s="45" t="s">
        <v>3918</v>
      </c>
      <c r="C2642" s="45" t="s">
        <v>395</v>
      </c>
      <c r="D2642" s="45" t="s">
        <v>3919</v>
      </c>
      <c r="E2642" s="25">
        <v>3585.26</v>
      </c>
      <c r="F2642" s="15">
        <v>2729016</v>
      </c>
      <c r="G2642" s="45" t="s">
        <v>3920</v>
      </c>
      <c r="H2642" s="45" t="s">
        <v>1951</v>
      </c>
      <c r="I2642" s="58">
        <v>42746</v>
      </c>
      <c r="J2642" s="58">
        <v>43841</v>
      </c>
      <c r="K2642" s="45" t="s">
        <v>456</v>
      </c>
      <c r="L2642" s="45" t="s">
        <v>521</v>
      </c>
    </row>
    <row r="2643" spans="1:12">
      <c r="A2643" s="16">
        <v>2640</v>
      </c>
      <c r="B2643" s="47" t="s">
        <v>3936</v>
      </c>
      <c r="C2643" s="47" t="s">
        <v>395</v>
      </c>
      <c r="D2643" s="47" t="s">
        <v>3537</v>
      </c>
      <c r="E2643" s="27">
        <v>188.09</v>
      </c>
      <c r="F2643" s="17">
        <v>2004976</v>
      </c>
      <c r="G2643" s="47" t="s">
        <v>3937</v>
      </c>
      <c r="H2643" s="47" t="s">
        <v>1951</v>
      </c>
      <c r="I2643" s="57">
        <v>42747</v>
      </c>
      <c r="J2643" s="57">
        <v>44938</v>
      </c>
      <c r="K2643" s="47" t="s">
        <v>2022</v>
      </c>
      <c r="L2643" s="47" t="s">
        <v>2584</v>
      </c>
    </row>
    <row r="2644" spans="1:12">
      <c r="A2644" s="14">
        <v>2641</v>
      </c>
      <c r="B2644" s="45" t="s">
        <v>3938</v>
      </c>
      <c r="C2644" s="45" t="s">
        <v>395</v>
      </c>
      <c r="D2644" s="45" t="s">
        <v>3939</v>
      </c>
      <c r="E2644" s="25">
        <v>3827.84</v>
      </c>
      <c r="F2644" s="15">
        <v>6163513</v>
      </c>
      <c r="G2644" s="45" t="s">
        <v>3940</v>
      </c>
      <c r="H2644" s="45" t="s">
        <v>2008</v>
      </c>
      <c r="I2644" s="58">
        <v>42779</v>
      </c>
      <c r="J2644" s="58">
        <v>43874</v>
      </c>
      <c r="K2644" s="45" t="s">
        <v>697</v>
      </c>
      <c r="L2644" s="45" t="s">
        <v>3941</v>
      </c>
    </row>
    <row r="2645" spans="1:12">
      <c r="A2645" s="16">
        <v>2642</v>
      </c>
      <c r="B2645" s="47" t="s">
        <v>3949</v>
      </c>
      <c r="C2645" s="47" t="s">
        <v>395</v>
      </c>
      <c r="D2645" s="47" t="s">
        <v>3950</v>
      </c>
      <c r="E2645" s="27">
        <v>910.92</v>
      </c>
      <c r="F2645" s="17">
        <v>6457266</v>
      </c>
      <c r="G2645" s="47" t="s">
        <v>3951</v>
      </c>
      <c r="H2645" s="47" t="s">
        <v>1951</v>
      </c>
      <c r="I2645" s="57">
        <v>42780</v>
      </c>
      <c r="J2645" s="57">
        <v>43875</v>
      </c>
      <c r="K2645" s="47" t="s">
        <v>737</v>
      </c>
      <c r="L2645" s="47" t="s">
        <v>2271</v>
      </c>
    </row>
    <row r="2646" spans="1:12">
      <c r="A2646" s="14">
        <v>2643</v>
      </c>
      <c r="B2646" s="45" t="s">
        <v>2561</v>
      </c>
      <c r="C2646" s="45" t="s">
        <v>395</v>
      </c>
      <c r="D2646" s="45" t="s">
        <v>2562</v>
      </c>
      <c r="E2646" s="25">
        <v>13137.43</v>
      </c>
      <c r="F2646" s="15">
        <v>5606713</v>
      </c>
      <c r="G2646" s="45" t="s">
        <v>2563</v>
      </c>
      <c r="H2646" s="45" t="s">
        <v>1951</v>
      </c>
      <c r="I2646" s="58">
        <v>42783</v>
      </c>
      <c r="J2646" s="58">
        <v>43878</v>
      </c>
      <c r="K2646" s="45" t="s">
        <v>747</v>
      </c>
      <c r="L2646" s="45" t="s">
        <v>2564</v>
      </c>
    </row>
    <row r="2647" spans="1:12">
      <c r="A2647" s="16">
        <v>2644</v>
      </c>
      <c r="B2647" s="47" t="s">
        <v>3946</v>
      </c>
      <c r="C2647" s="47" t="s">
        <v>395</v>
      </c>
      <c r="D2647" s="47" t="s">
        <v>3947</v>
      </c>
      <c r="E2647" s="27">
        <v>424.24</v>
      </c>
      <c r="F2647" s="17">
        <v>5935024</v>
      </c>
      <c r="G2647" s="47" t="s">
        <v>3948</v>
      </c>
      <c r="H2647" s="47" t="s">
        <v>2008</v>
      </c>
      <c r="I2647" s="57">
        <v>42786</v>
      </c>
      <c r="J2647" s="57">
        <v>43881</v>
      </c>
      <c r="K2647" s="47" t="s">
        <v>1419</v>
      </c>
      <c r="L2647" s="47" t="s">
        <v>2663</v>
      </c>
    </row>
    <row r="2648" spans="1:12">
      <c r="A2648" s="14">
        <v>2645</v>
      </c>
      <c r="B2648" s="45" t="s">
        <v>3944</v>
      </c>
      <c r="C2648" s="45" t="s">
        <v>395</v>
      </c>
      <c r="D2648" s="45" t="s">
        <v>3945</v>
      </c>
      <c r="E2648" s="25">
        <v>16531.009999999998</v>
      </c>
      <c r="F2648" s="15">
        <v>5229413</v>
      </c>
      <c r="G2648" s="45" t="s">
        <v>1579</v>
      </c>
      <c r="H2648" s="45" t="s">
        <v>1951</v>
      </c>
      <c r="I2648" s="58">
        <v>42786</v>
      </c>
      <c r="J2648" s="58">
        <v>43881</v>
      </c>
      <c r="K2648" s="45" t="s">
        <v>1420</v>
      </c>
      <c r="L2648" s="45" t="s">
        <v>2858</v>
      </c>
    </row>
    <row r="2649" spans="1:12">
      <c r="A2649" s="16">
        <v>2646</v>
      </c>
      <c r="B2649" s="47" t="s">
        <v>3942</v>
      </c>
      <c r="C2649" s="47" t="s">
        <v>395</v>
      </c>
      <c r="D2649" s="47" t="s">
        <v>2702</v>
      </c>
      <c r="E2649" s="27">
        <v>10884.18</v>
      </c>
      <c r="F2649" s="17">
        <v>5141583</v>
      </c>
      <c r="G2649" s="47" t="s">
        <v>3943</v>
      </c>
      <c r="H2649" s="47" t="s">
        <v>2008</v>
      </c>
      <c r="I2649" s="57">
        <v>42788</v>
      </c>
      <c r="J2649" s="57">
        <v>43883</v>
      </c>
      <c r="K2649" s="47" t="s">
        <v>1420</v>
      </c>
      <c r="L2649" s="47" t="s">
        <v>2641</v>
      </c>
    </row>
    <row r="2650" spans="1:12">
      <c r="A2650" s="14">
        <v>2647</v>
      </c>
      <c r="B2650" s="45" t="s">
        <v>2658</v>
      </c>
      <c r="C2650" s="45" t="s">
        <v>395</v>
      </c>
      <c r="D2650" s="45" t="s">
        <v>2659</v>
      </c>
      <c r="E2650" s="25">
        <v>4401.22</v>
      </c>
      <c r="F2650" s="15">
        <v>5387787</v>
      </c>
      <c r="G2650" s="45" t="s">
        <v>2660</v>
      </c>
      <c r="H2650" s="45" t="s">
        <v>1951</v>
      </c>
      <c r="I2650" s="58">
        <v>42788</v>
      </c>
      <c r="J2650" s="58">
        <v>43883</v>
      </c>
      <c r="K2650" s="45" t="s">
        <v>1420</v>
      </c>
      <c r="L2650" s="45" t="s">
        <v>2554</v>
      </c>
    </row>
    <row r="2651" spans="1:12">
      <c r="A2651" s="16">
        <v>2648</v>
      </c>
      <c r="B2651" s="47" t="s">
        <v>2704</v>
      </c>
      <c r="C2651" s="47" t="s">
        <v>395</v>
      </c>
      <c r="D2651" s="47" t="s">
        <v>2554</v>
      </c>
      <c r="E2651" s="27">
        <v>3385.9</v>
      </c>
      <c r="F2651" s="17">
        <v>5473543</v>
      </c>
      <c r="G2651" s="47" t="s">
        <v>2705</v>
      </c>
      <c r="H2651" s="47" t="s">
        <v>1951</v>
      </c>
      <c r="I2651" s="57">
        <v>42809</v>
      </c>
      <c r="J2651" s="57">
        <v>43905</v>
      </c>
      <c r="K2651" s="47" t="s">
        <v>1420</v>
      </c>
      <c r="L2651" s="47" t="s">
        <v>2554</v>
      </c>
    </row>
    <row r="2652" spans="1:12">
      <c r="A2652" s="14">
        <v>2649</v>
      </c>
      <c r="B2652" s="45" t="s">
        <v>3952</v>
      </c>
      <c r="C2652" s="45" t="s">
        <v>395</v>
      </c>
      <c r="D2652" s="45" t="s">
        <v>3953</v>
      </c>
      <c r="E2652" s="25">
        <v>11263.45</v>
      </c>
      <c r="F2652" s="15">
        <v>5412153</v>
      </c>
      <c r="G2652" s="45" t="s">
        <v>3954</v>
      </c>
      <c r="H2652" s="45" t="s">
        <v>1951</v>
      </c>
      <c r="I2652" s="58">
        <v>42810</v>
      </c>
      <c r="J2652" s="58">
        <v>43906</v>
      </c>
      <c r="K2652" s="45" t="s">
        <v>456</v>
      </c>
      <c r="L2652" s="45" t="s">
        <v>3233</v>
      </c>
    </row>
    <row r="2653" spans="1:12">
      <c r="A2653" s="16">
        <v>2650</v>
      </c>
      <c r="B2653" s="47" t="s">
        <v>2616</v>
      </c>
      <c r="C2653" s="47" t="s">
        <v>395</v>
      </c>
      <c r="D2653" s="47" t="s">
        <v>2269</v>
      </c>
      <c r="E2653" s="27">
        <v>19816.32</v>
      </c>
      <c r="F2653" s="17">
        <v>5722438</v>
      </c>
      <c r="G2653" s="47" t="s">
        <v>1657</v>
      </c>
      <c r="H2653" s="47" t="s">
        <v>1951</v>
      </c>
      <c r="I2653" s="57">
        <v>42850</v>
      </c>
      <c r="J2653" s="57">
        <v>43946</v>
      </c>
      <c r="K2653" s="47" t="s">
        <v>1420</v>
      </c>
      <c r="L2653" s="47" t="s">
        <v>2554</v>
      </c>
    </row>
    <row r="2654" spans="1:12">
      <c r="A2654" s="14">
        <v>2651</v>
      </c>
      <c r="B2654" s="45" t="s">
        <v>3968</v>
      </c>
      <c r="C2654" s="45" t="s">
        <v>395</v>
      </c>
      <c r="D2654" s="45" t="s">
        <v>2269</v>
      </c>
      <c r="E2654" s="25">
        <v>6447.47</v>
      </c>
      <c r="F2654" s="15">
        <v>6165974</v>
      </c>
      <c r="G2654" s="45" t="s">
        <v>3969</v>
      </c>
      <c r="H2654" s="45" t="s">
        <v>1951</v>
      </c>
      <c r="I2654" s="58">
        <v>42850</v>
      </c>
      <c r="J2654" s="58">
        <v>43946</v>
      </c>
      <c r="K2654" s="45" t="s">
        <v>1420</v>
      </c>
      <c r="L2654" s="45" t="s">
        <v>2554</v>
      </c>
    </row>
    <row r="2655" spans="1:12">
      <c r="A2655" s="16">
        <v>2652</v>
      </c>
      <c r="B2655" s="47" t="s">
        <v>4258</v>
      </c>
      <c r="C2655" s="47" t="s">
        <v>395</v>
      </c>
      <c r="D2655" s="47" t="s">
        <v>2269</v>
      </c>
      <c r="E2655" s="27">
        <v>3674.04</v>
      </c>
      <c r="F2655" s="17">
        <v>6195822</v>
      </c>
      <c r="G2655" s="47" t="s">
        <v>4259</v>
      </c>
      <c r="H2655" s="47" t="s">
        <v>1951</v>
      </c>
      <c r="I2655" s="57">
        <v>42850</v>
      </c>
      <c r="J2655" s="57">
        <v>43946</v>
      </c>
      <c r="K2655" s="47" t="s">
        <v>1420</v>
      </c>
      <c r="L2655" s="47" t="s">
        <v>2554</v>
      </c>
    </row>
    <row r="2656" spans="1:12">
      <c r="A2656" s="14">
        <v>2653</v>
      </c>
      <c r="B2656" s="45" t="s">
        <v>3955</v>
      </c>
      <c r="C2656" s="45" t="s">
        <v>395</v>
      </c>
      <c r="D2656" s="45" t="s">
        <v>2116</v>
      </c>
      <c r="E2656" s="25">
        <v>2148.19</v>
      </c>
      <c r="F2656" s="15">
        <v>5722667</v>
      </c>
      <c r="G2656" s="45" t="s">
        <v>3956</v>
      </c>
      <c r="H2656" s="45" t="s">
        <v>1951</v>
      </c>
      <c r="I2656" s="58">
        <v>42860</v>
      </c>
      <c r="J2656" s="58">
        <v>43956</v>
      </c>
      <c r="K2656" s="45" t="s">
        <v>267</v>
      </c>
      <c r="L2656" s="45" t="s">
        <v>3633</v>
      </c>
    </row>
    <row r="2657" spans="1:12">
      <c r="A2657" s="16">
        <v>2654</v>
      </c>
      <c r="B2657" s="47" t="s">
        <v>8598</v>
      </c>
      <c r="C2657" s="47" t="s">
        <v>395</v>
      </c>
      <c r="D2657" s="47" t="s">
        <v>8599</v>
      </c>
      <c r="E2657" s="27">
        <v>2909.65</v>
      </c>
      <c r="F2657" s="17">
        <v>5403219</v>
      </c>
      <c r="G2657" s="47" t="s">
        <v>8600</v>
      </c>
      <c r="H2657" s="47" t="s">
        <v>1951</v>
      </c>
      <c r="I2657" s="57">
        <v>42864</v>
      </c>
      <c r="J2657" s="57">
        <v>43960</v>
      </c>
      <c r="K2657" s="47" t="s">
        <v>1420</v>
      </c>
      <c r="L2657" s="47" t="s">
        <v>2219</v>
      </c>
    </row>
    <row r="2658" spans="1:12">
      <c r="A2658" s="14">
        <v>2655</v>
      </c>
      <c r="B2658" s="45" t="s">
        <v>3966</v>
      </c>
      <c r="C2658" s="45" t="s">
        <v>395</v>
      </c>
      <c r="D2658" s="45" t="s">
        <v>3967</v>
      </c>
      <c r="E2658" s="25">
        <v>7261.61</v>
      </c>
      <c r="F2658" s="15">
        <v>2095025</v>
      </c>
      <c r="G2658" s="45" t="s">
        <v>3047</v>
      </c>
      <c r="H2658" s="45" t="s">
        <v>1951</v>
      </c>
      <c r="I2658" s="58">
        <v>42867</v>
      </c>
      <c r="J2658" s="58">
        <v>43963</v>
      </c>
      <c r="K2658" s="45" t="s">
        <v>425</v>
      </c>
      <c r="L2658" s="45" t="s">
        <v>3265</v>
      </c>
    </row>
    <row r="2659" spans="1:12">
      <c r="A2659" s="16">
        <v>2656</v>
      </c>
      <c r="B2659" s="47" t="s">
        <v>3963</v>
      </c>
      <c r="C2659" s="47" t="s">
        <v>395</v>
      </c>
      <c r="D2659" s="47" t="s">
        <v>3964</v>
      </c>
      <c r="E2659" s="27">
        <v>1249.8599999999999</v>
      </c>
      <c r="F2659" s="17">
        <v>6448054</v>
      </c>
      <c r="G2659" s="47" t="s">
        <v>3965</v>
      </c>
      <c r="H2659" s="47" t="s">
        <v>1951</v>
      </c>
      <c r="I2659" s="57">
        <v>42867</v>
      </c>
      <c r="J2659" s="57">
        <v>43963</v>
      </c>
      <c r="K2659" s="47" t="s">
        <v>2022</v>
      </c>
      <c r="L2659" s="47" t="s">
        <v>425</v>
      </c>
    </row>
    <row r="2660" spans="1:12">
      <c r="A2660" s="14">
        <v>2657</v>
      </c>
      <c r="B2660" s="45" t="s">
        <v>8601</v>
      </c>
      <c r="C2660" s="45" t="s">
        <v>395</v>
      </c>
      <c r="D2660" s="45" t="s">
        <v>7958</v>
      </c>
      <c r="E2660" s="25">
        <v>6831.21</v>
      </c>
      <c r="F2660" s="15">
        <v>6287727</v>
      </c>
      <c r="G2660" s="45" t="s">
        <v>8054</v>
      </c>
      <c r="H2660" s="45" t="s">
        <v>1951</v>
      </c>
      <c r="I2660" s="58">
        <v>42873</v>
      </c>
      <c r="J2660" s="58">
        <v>43969</v>
      </c>
      <c r="K2660" s="45" t="s">
        <v>7465</v>
      </c>
      <c r="L2660" s="45" t="s">
        <v>7466</v>
      </c>
    </row>
    <row r="2661" spans="1:12">
      <c r="A2661" s="16">
        <v>2658</v>
      </c>
      <c r="B2661" s="47" t="s">
        <v>3552</v>
      </c>
      <c r="C2661" s="47" t="s">
        <v>395</v>
      </c>
      <c r="D2661" s="47" t="s">
        <v>3553</v>
      </c>
      <c r="E2661" s="27">
        <v>1305.3599999999999</v>
      </c>
      <c r="F2661" s="17">
        <v>5096871</v>
      </c>
      <c r="G2661" s="47" t="s">
        <v>3554</v>
      </c>
      <c r="H2661" s="47" t="s">
        <v>1951</v>
      </c>
      <c r="I2661" s="57">
        <v>42877</v>
      </c>
      <c r="J2661" s="57">
        <v>43973</v>
      </c>
      <c r="K2661" s="47" t="s">
        <v>724</v>
      </c>
      <c r="L2661" s="47" t="s">
        <v>253</v>
      </c>
    </row>
    <row r="2662" spans="1:12">
      <c r="A2662" s="14">
        <v>2659</v>
      </c>
      <c r="B2662" s="45" t="s">
        <v>8602</v>
      </c>
      <c r="C2662" s="45" t="s">
        <v>395</v>
      </c>
      <c r="D2662" s="45" t="s">
        <v>7799</v>
      </c>
      <c r="E2662" s="25">
        <v>3329.65</v>
      </c>
      <c r="F2662" s="15">
        <v>5950538</v>
      </c>
      <c r="G2662" s="45" t="s">
        <v>8603</v>
      </c>
      <c r="H2662" s="45" t="s">
        <v>1951</v>
      </c>
      <c r="I2662" s="58">
        <v>42877</v>
      </c>
      <c r="J2662" s="58">
        <v>43973</v>
      </c>
      <c r="K2662" s="45" t="s">
        <v>267</v>
      </c>
      <c r="L2662" s="45" t="s">
        <v>2421</v>
      </c>
    </row>
    <row r="2663" spans="1:12">
      <c r="A2663" s="16">
        <v>2660</v>
      </c>
      <c r="B2663" s="47" t="s">
        <v>8604</v>
      </c>
      <c r="C2663" s="47" t="s">
        <v>395</v>
      </c>
      <c r="D2663" s="47" t="s">
        <v>1983</v>
      </c>
      <c r="E2663" s="27">
        <v>2759.35</v>
      </c>
      <c r="F2663" s="17">
        <v>5980291</v>
      </c>
      <c r="G2663" s="47" t="s">
        <v>8605</v>
      </c>
      <c r="H2663" s="47" t="s">
        <v>1951</v>
      </c>
      <c r="I2663" s="57">
        <v>42877</v>
      </c>
      <c r="J2663" s="57">
        <v>43973</v>
      </c>
      <c r="K2663" s="47" t="s">
        <v>1420</v>
      </c>
      <c r="L2663" s="47" t="s">
        <v>2397</v>
      </c>
    </row>
    <row r="2664" spans="1:12">
      <c r="A2664" s="14">
        <v>2661</v>
      </c>
      <c r="B2664" s="45" t="s">
        <v>3972</v>
      </c>
      <c r="C2664" s="45" t="s">
        <v>395</v>
      </c>
      <c r="D2664" s="45" t="s">
        <v>3425</v>
      </c>
      <c r="E2664" s="25">
        <v>15313.9</v>
      </c>
      <c r="F2664" s="15">
        <v>2095025</v>
      </c>
      <c r="G2664" s="45" t="s">
        <v>3047</v>
      </c>
      <c r="H2664" s="45" t="s">
        <v>1951</v>
      </c>
      <c r="I2664" s="58">
        <v>42879</v>
      </c>
      <c r="J2664" s="58">
        <v>43975</v>
      </c>
      <c r="K2664" s="45" t="s">
        <v>1419</v>
      </c>
      <c r="L2664" s="45" t="s">
        <v>2279</v>
      </c>
    </row>
    <row r="2665" spans="1:12">
      <c r="A2665" s="16">
        <v>2662</v>
      </c>
      <c r="B2665" s="47" t="s">
        <v>3973</v>
      </c>
      <c r="C2665" s="47" t="s">
        <v>395</v>
      </c>
      <c r="D2665" s="47" t="s">
        <v>3974</v>
      </c>
      <c r="E2665" s="27">
        <v>3570.35</v>
      </c>
      <c r="F2665" s="17">
        <v>6172768</v>
      </c>
      <c r="G2665" s="47" t="s">
        <v>3975</v>
      </c>
      <c r="H2665" s="47" t="s">
        <v>1946</v>
      </c>
      <c r="I2665" s="57">
        <v>42885</v>
      </c>
      <c r="J2665" s="57">
        <v>43981</v>
      </c>
      <c r="K2665" s="47" t="s">
        <v>356</v>
      </c>
      <c r="L2665" s="47" t="s">
        <v>2265</v>
      </c>
    </row>
    <row r="2666" spans="1:12">
      <c r="A2666" s="14">
        <v>2663</v>
      </c>
      <c r="B2666" s="45" t="s">
        <v>3976</v>
      </c>
      <c r="C2666" s="45" t="s">
        <v>395</v>
      </c>
      <c r="D2666" s="45" t="s">
        <v>3977</v>
      </c>
      <c r="E2666" s="25">
        <v>4719.92</v>
      </c>
      <c r="F2666" s="15">
        <v>5754992</v>
      </c>
      <c r="G2666" s="45" t="s">
        <v>8606</v>
      </c>
      <c r="H2666" s="45" t="s">
        <v>1951</v>
      </c>
      <c r="I2666" s="58">
        <v>42885</v>
      </c>
      <c r="J2666" s="58">
        <v>43981</v>
      </c>
      <c r="K2666" s="45" t="s">
        <v>2022</v>
      </c>
      <c r="L2666" s="45" t="s">
        <v>2708</v>
      </c>
    </row>
    <row r="2667" spans="1:12">
      <c r="A2667" s="16">
        <v>2664</v>
      </c>
      <c r="B2667" s="47" t="s">
        <v>8607</v>
      </c>
      <c r="C2667" s="47" t="s">
        <v>395</v>
      </c>
      <c r="D2667" s="47" t="s">
        <v>8608</v>
      </c>
      <c r="E2667" s="27">
        <v>6467.68</v>
      </c>
      <c r="F2667" s="17">
        <v>5880785</v>
      </c>
      <c r="G2667" s="47" t="s">
        <v>8609</v>
      </c>
      <c r="H2667" s="47" t="s">
        <v>1951</v>
      </c>
      <c r="I2667" s="57">
        <v>42898</v>
      </c>
      <c r="J2667" s="57">
        <v>43994</v>
      </c>
      <c r="K2667" s="47" t="s">
        <v>747</v>
      </c>
      <c r="L2667" s="47" t="s">
        <v>2564</v>
      </c>
    </row>
    <row r="2668" spans="1:12">
      <c r="A2668" s="14">
        <v>2665</v>
      </c>
      <c r="B2668" s="45" t="s">
        <v>3986</v>
      </c>
      <c r="C2668" s="45" t="s">
        <v>395</v>
      </c>
      <c r="D2668" s="45" t="s">
        <v>2928</v>
      </c>
      <c r="E2668" s="25">
        <v>5945.12</v>
      </c>
      <c r="F2668" s="15">
        <v>6077455</v>
      </c>
      <c r="G2668" s="45" t="s">
        <v>3987</v>
      </c>
      <c r="H2668" s="45" t="s">
        <v>1951</v>
      </c>
      <c r="I2668" s="58">
        <v>42908</v>
      </c>
      <c r="J2668" s="58">
        <v>44004</v>
      </c>
      <c r="K2668" s="45" t="s">
        <v>2022</v>
      </c>
      <c r="L2668" s="45" t="s">
        <v>2879</v>
      </c>
    </row>
    <row r="2669" spans="1:12">
      <c r="A2669" s="16">
        <v>2666</v>
      </c>
      <c r="B2669" s="47" t="s">
        <v>8610</v>
      </c>
      <c r="C2669" s="47" t="s">
        <v>395</v>
      </c>
      <c r="D2669" s="47" t="s">
        <v>8611</v>
      </c>
      <c r="E2669" s="27">
        <v>3401.02</v>
      </c>
      <c r="F2669" s="17">
        <v>6166318</v>
      </c>
      <c r="G2669" s="47" t="s">
        <v>8612</v>
      </c>
      <c r="H2669" s="47" t="s">
        <v>1951</v>
      </c>
      <c r="I2669" s="57">
        <v>42916</v>
      </c>
      <c r="J2669" s="57">
        <v>44012</v>
      </c>
      <c r="K2669" s="47" t="s">
        <v>356</v>
      </c>
      <c r="L2669" s="47" t="s">
        <v>3165</v>
      </c>
    </row>
    <row r="2670" spans="1:12">
      <c r="A2670" s="14">
        <v>2667</v>
      </c>
      <c r="B2670" s="45" t="s">
        <v>3988</v>
      </c>
      <c r="C2670" s="45" t="s">
        <v>395</v>
      </c>
      <c r="D2670" s="45" t="s">
        <v>2204</v>
      </c>
      <c r="E2670" s="25">
        <v>8269.7800000000007</v>
      </c>
      <c r="F2670" s="15">
        <v>6168019</v>
      </c>
      <c r="G2670" s="45" t="s">
        <v>1532</v>
      </c>
      <c r="H2670" s="45" t="s">
        <v>1951</v>
      </c>
      <c r="I2670" s="58">
        <v>42935</v>
      </c>
      <c r="J2670" s="58">
        <v>44031</v>
      </c>
      <c r="K2670" s="45" t="s">
        <v>356</v>
      </c>
      <c r="L2670" s="45" t="s">
        <v>3162</v>
      </c>
    </row>
    <row r="2671" spans="1:12">
      <c r="A2671" s="16">
        <v>2668</v>
      </c>
      <c r="B2671" s="47" t="s">
        <v>8613</v>
      </c>
      <c r="C2671" s="47" t="s">
        <v>395</v>
      </c>
      <c r="D2671" s="47" t="s">
        <v>3328</v>
      </c>
      <c r="E2671" s="27">
        <v>7577.53</v>
      </c>
      <c r="F2671" s="17">
        <v>2868687</v>
      </c>
      <c r="G2671" s="47" t="s">
        <v>4010</v>
      </c>
      <c r="H2671" s="47" t="s">
        <v>1951</v>
      </c>
      <c r="I2671" s="57">
        <v>42935</v>
      </c>
      <c r="J2671" s="57">
        <v>44031</v>
      </c>
      <c r="K2671" s="47" t="s">
        <v>663</v>
      </c>
      <c r="L2671" s="47" t="s">
        <v>2037</v>
      </c>
    </row>
    <row r="2672" spans="1:12">
      <c r="A2672" s="14">
        <v>2669</v>
      </c>
      <c r="B2672" s="45" t="s">
        <v>3989</v>
      </c>
      <c r="C2672" s="45" t="s">
        <v>395</v>
      </c>
      <c r="D2672" s="45" t="s">
        <v>3990</v>
      </c>
      <c r="E2672" s="25">
        <v>765.04</v>
      </c>
      <c r="F2672" s="15">
        <v>6076408</v>
      </c>
      <c r="G2672" s="45" t="s">
        <v>3991</v>
      </c>
      <c r="H2672" s="45" t="s">
        <v>1951</v>
      </c>
      <c r="I2672" s="58">
        <v>42936</v>
      </c>
      <c r="J2672" s="58">
        <v>44032</v>
      </c>
      <c r="K2672" s="45" t="s">
        <v>737</v>
      </c>
      <c r="L2672" s="45" t="s">
        <v>737</v>
      </c>
    </row>
    <row r="2673" spans="1:12">
      <c r="A2673" s="16">
        <v>2670</v>
      </c>
      <c r="B2673" s="47" t="s">
        <v>3992</v>
      </c>
      <c r="C2673" s="47" t="s">
        <v>395</v>
      </c>
      <c r="D2673" s="47" t="s">
        <v>3993</v>
      </c>
      <c r="E2673" s="27">
        <v>5405.78</v>
      </c>
      <c r="F2673" s="17">
        <v>6006124</v>
      </c>
      <c r="G2673" s="47" t="s">
        <v>1521</v>
      </c>
      <c r="H2673" s="47" t="s">
        <v>1951</v>
      </c>
      <c r="I2673" s="57">
        <v>42942</v>
      </c>
      <c r="J2673" s="57">
        <v>44038</v>
      </c>
      <c r="K2673" s="47" t="s">
        <v>737</v>
      </c>
      <c r="L2673" s="47" t="s">
        <v>2818</v>
      </c>
    </row>
    <row r="2674" spans="1:12">
      <c r="A2674" s="14">
        <v>2671</v>
      </c>
      <c r="B2674" s="45" t="s">
        <v>3994</v>
      </c>
      <c r="C2674" s="45" t="s">
        <v>395</v>
      </c>
      <c r="D2674" s="45" t="s">
        <v>3995</v>
      </c>
      <c r="E2674" s="25">
        <v>549.21</v>
      </c>
      <c r="F2674" s="15">
        <v>3753603</v>
      </c>
      <c r="G2674" s="45" t="s">
        <v>3996</v>
      </c>
      <c r="H2674" s="45" t="s">
        <v>1951</v>
      </c>
      <c r="I2674" s="58">
        <v>42943</v>
      </c>
      <c r="J2674" s="58">
        <v>44039</v>
      </c>
      <c r="K2674" s="45" t="s">
        <v>724</v>
      </c>
      <c r="L2674" s="45" t="s">
        <v>560</v>
      </c>
    </row>
    <row r="2675" spans="1:12">
      <c r="A2675" s="16">
        <v>2672</v>
      </c>
      <c r="B2675" s="47" t="s">
        <v>4003</v>
      </c>
      <c r="C2675" s="47" t="s">
        <v>395</v>
      </c>
      <c r="D2675" s="47" t="s">
        <v>2694</v>
      </c>
      <c r="E2675" s="27">
        <v>14397.28</v>
      </c>
      <c r="F2675" s="17">
        <v>6118143</v>
      </c>
      <c r="G2675" s="47" t="s">
        <v>1637</v>
      </c>
      <c r="H2675" s="47" t="s">
        <v>1951</v>
      </c>
      <c r="I2675" s="57">
        <v>42943</v>
      </c>
      <c r="J2675" s="57">
        <v>44039</v>
      </c>
      <c r="K2675" s="47" t="s">
        <v>663</v>
      </c>
      <c r="L2675" s="47" t="s">
        <v>2165</v>
      </c>
    </row>
    <row r="2676" spans="1:12">
      <c r="A2676" s="14">
        <v>2673</v>
      </c>
      <c r="B2676" s="45" t="s">
        <v>3997</v>
      </c>
      <c r="C2676" s="45" t="s">
        <v>395</v>
      </c>
      <c r="D2676" s="45" t="s">
        <v>3998</v>
      </c>
      <c r="E2676" s="25">
        <v>3921.28</v>
      </c>
      <c r="F2676" s="15">
        <v>6141536</v>
      </c>
      <c r="G2676" s="45" t="s">
        <v>3999</v>
      </c>
      <c r="H2676" s="45" t="s">
        <v>1951</v>
      </c>
      <c r="I2676" s="58">
        <v>42943</v>
      </c>
      <c r="J2676" s="58">
        <v>44039</v>
      </c>
      <c r="K2676" s="45" t="s">
        <v>267</v>
      </c>
      <c r="L2676" s="45" t="s">
        <v>3888</v>
      </c>
    </row>
    <row r="2677" spans="1:12">
      <c r="A2677" s="16">
        <v>2674</v>
      </c>
      <c r="B2677" s="47" t="s">
        <v>4004</v>
      </c>
      <c r="C2677" s="47" t="s">
        <v>395</v>
      </c>
      <c r="D2677" s="47" t="s">
        <v>2962</v>
      </c>
      <c r="E2677" s="27">
        <v>6158.24</v>
      </c>
      <c r="F2677" s="17">
        <v>6314082</v>
      </c>
      <c r="G2677" s="47" t="s">
        <v>4005</v>
      </c>
      <c r="H2677" s="47" t="s">
        <v>2008</v>
      </c>
      <c r="I2677" s="57">
        <v>42963</v>
      </c>
      <c r="J2677" s="57">
        <v>44059</v>
      </c>
      <c r="K2677" s="47" t="s">
        <v>1420</v>
      </c>
      <c r="L2677" s="47" t="s">
        <v>2399</v>
      </c>
    </row>
    <row r="2678" spans="1:12">
      <c r="A2678" s="14">
        <v>2675</v>
      </c>
      <c r="B2678" s="45" t="s">
        <v>4006</v>
      </c>
      <c r="C2678" s="45" t="s">
        <v>395</v>
      </c>
      <c r="D2678" s="45" t="s">
        <v>1983</v>
      </c>
      <c r="E2678" s="25">
        <v>181.82</v>
      </c>
      <c r="F2678" s="15">
        <v>2057417</v>
      </c>
      <c r="G2678" s="45" t="s">
        <v>3585</v>
      </c>
      <c r="H2678" s="45" t="s">
        <v>1951</v>
      </c>
      <c r="I2678" s="58">
        <v>42979</v>
      </c>
      <c r="J2678" s="58">
        <v>44075</v>
      </c>
      <c r="K2678" s="45" t="s">
        <v>724</v>
      </c>
      <c r="L2678" s="45" t="s">
        <v>253</v>
      </c>
    </row>
    <row r="2679" spans="1:12">
      <c r="A2679" s="16">
        <v>2676</v>
      </c>
      <c r="B2679" s="47" t="s">
        <v>4000</v>
      </c>
      <c r="C2679" s="47" t="s">
        <v>395</v>
      </c>
      <c r="D2679" s="47" t="s">
        <v>4001</v>
      </c>
      <c r="E2679" s="27">
        <v>620.75</v>
      </c>
      <c r="F2679" s="17">
        <v>5387302</v>
      </c>
      <c r="G2679" s="47" t="s">
        <v>4002</v>
      </c>
      <c r="H2679" s="47" t="s">
        <v>2008</v>
      </c>
      <c r="I2679" s="57">
        <v>42984</v>
      </c>
      <c r="J2679" s="57">
        <v>44080</v>
      </c>
      <c r="K2679" s="47" t="s">
        <v>356</v>
      </c>
      <c r="L2679" s="47" t="s">
        <v>3685</v>
      </c>
    </row>
    <row r="2680" spans="1:12">
      <c r="A2680" s="14">
        <v>2677</v>
      </c>
      <c r="B2680" s="45" t="s">
        <v>3415</v>
      </c>
      <c r="C2680" s="45" t="s">
        <v>395</v>
      </c>
      <c r="D2680" s="45" t="s">
        <v>2718</v>
      </c>
      <c r="E2680" s="25">
        <v>37.880000000000003</v>
      </c>
      <c r="F2680" s="15">
        <v>5971144</v>
      </c>
      <c r="G2680" s="45" t="s">
        <v>3416</v>
      </c>
      <c r="H2680" s="45" t="s">
        <v>1951</v>
      </c>
      <c r="I2680" s="58">
        <v>42989</v>
      </c>
      <c r="J2680" s="58">
        <v>44085</v>
      </c>
      <c r="K2680" s="45" t="s">
        <v>724</v>
      </c>
      <c r="L2680" s="45" t="s">
        <v>560</v>
      </c>
    </row>
    <row r="2681" spans="1:12">
      <c r="A2681" s="16">
        <v>2678</v>
      </c>
      <c r="B2681" s="47" t="s">
        <v>8614</v>
      </c>
      <c r="C2681" s="47" t="s">
        <v>395</v>
      </c>
      <c r="D2681" s="47" t="s">
        <v>8615</v>
      </c>
      <c r="E2681" s="27">
        <v>1399.3</v>
      </c>
      <c r="F2681" s="17">
        <v>2567741</v>
      </c>
      <c r="G2681" s="47" t="s">
        <v>8616</v>
      </c>
      <c r="H2681" s="47" t="s">
        <v>1951</v>
      </c>
      <c r="I2681" s="57">
        <v>42992</v>
      </c>
      <c r="J2681" s="57">
        <v>44088</v>
      </c>
      <c r="K2681" s="47" t="s">
        <v>1303</v>
      </c>
      <c r="L2681" s="47" t="s">
        <v>2329</v>
      </c>
    </row>
    <row r="2682" spans="1:12">
      <c r="A2682" s="14">
        <v>2679</v>
      </c>
      <c r="B2682" s="45" t="s">
        <v>8617</v>
      </c>
      <c r="C2682" s="45" t="s">
        <v>395</v>
      </c>
      <c r="D2682" s="45" t="s">
        <v>8618</v>
      </c>
      <c r="E2682" s="25">
        <v>1270.4100000000001</v>
      </c>
      <c r="F2682" s="15">
        <v>5663989</v>
      </c>
      <c r="G2682" s="45" t="s">
        <v>1817</v>
      </c>
      <c r="H2682" s="45" t="s">
        <v>1951</v>
      </c>
      <c r="I2682" s="58">
        <v>43003</v>
      </c>
      <c r="J2682" s="58">
        <v>44099</v>
      </c>
      <c r="K2682" s="45" t="s">
        <v>663</v>
      </c>
      <c r="L2682" s="45" t="s">
        <v>2359</v>
      </c>
    </row>
    <row r="2683" spans="1:12">
      <c r="A2683" s="16">
        <v>2680</v>
      </c>
      <c r="B2683" s="47" t="s">
        <v>4011</v>
      </c>
      <c r="C2683" s="47" t="s">
        <v>395</v>
      </c>
      <c r="D2683" s="47" t="s">
        <v>4012</v>
      </c>
      <c r="E2683" s="27">
        <v>7696.98</v>
      </c>
      <c r="F2683" s="17">
        <v>2868687</v>
      </c>
      <c r="G2683" s="47" t="s">
        <v>4010</v>
      </c>
      <c r="H2683" s="47" t="s">
        <v>1951</v>
      </c>
      <c r="I2683" s="57">
        <v>43003</v>
      </c>
      <c r="J2683" s="57">
        <v>44099</v>
      </c>
      <c r="K2683" s="47" t="s">
        <v>180</v>
      </c>
      <c r="L2683" s="47" t="s">
        <v>1995</v>
      </c>
    </row>
    <row r="2684" spans="1:12">
      <c r="A2684" s="14">
        <v>2681</v>
      </c>
      <c r="B2684" s="45" t="s">
        <v>8619</v>
      </c>
      <c r="C2684" s="45" t="s">
        <v>395</v>
      </c>
      <c r="D2684" s="45" t="s">
        <v>8620</v>
      </c>
      <c r="E2684" s="25">
        <v>14034.94</v>
      </c>
      <c r="F2684" s="15">
        <v>5097517</v>
      </c>
      <c r="G2684" s="45" t="s">
        <v>8621</v>
      </c>
      <c r="H2684" s="45" t="s">
        <v>1951</v>
      </c>
      <c r="I2684" s="58">
        <v>43003</v>
      </c>
      <c r="J2684" s="58">
        <v>44099</v>
      </c>
      <c r="K2684" s="45" t="s">
        <v>425</v>
      </c>
      <c r="L2684" s="45" t="s">
        <v>2157</v>
      </c>
    </row>
    <row r="2685" spans="1:12">
      <c r="A2685" s="16">
        <v>2682</v>
      </c>
      <c r="B2685" s="47" t="s">
        <v>8622</v>
      </c>
      <c r="C2685" s="47" t="s">
        <v>395</v>
      </c>
      <c r="D2685" s="47" t="s">
        <v>8623</v>
      </c>
      <c r="E2685" s="27">
        <v>5929.95</v>
      </c>
      <c r="F2685" s="17">
        <v>5097517</v>
      </c>
      <c r="G2685" s="47" t="s">
        <v>8621</v>
      </c>
      <c r="H2685" s="47" t="s">
        <v>1951</v>
      </c>
      <c r="I2685" s="57">
        <v>43003</v>
      </c>
      <c r="J2685" s="57">
        <v>44099</v>
      </c>
      <c r="K2685" s="47" t="s">
        <v>456</v>
      </c>
      <c r="L2685" s="47" t="s">
        <v>521</v>
      </c>
    </row>
    <row r="2686" spans="1:12">
      <c r="A2686" s="14">
        <v>2683</v>
      </c>
      <c r="B2686" s="45" t="s">
        <v>8624</v>
      </c>
      <c r="C2686" s="45" t="s">
        <v>395</v>
      </c>
      <c r="D2686" s="45" t="s">
        <v>8625</v>
      </c>
      <c r="E2686" s="25">
        <v>7957.91</v>
      </c>
      <c r="F2686" s="15">
        <v>5097517</v>
      </c>
      <c r="G2686" s="45" t="s">
        <v>8621</v>
      </c>
      <c r="H2686" s="45" t="s">
        <v>1951</v>
      </c>
      <c r="I2686" s="58">
        <v>43003</v>
      </c>
      <c r="J2686" s="58">
        <v>44099</v>
      </c>
      <c r="K2686" s="45" t="s">
        <v>708</v>
      </c>
      <c r="L2686" s="45" t="s">
        <v>8626</v>
      </c>
    </row>
    <row r="2687" spans="1:12">
      <c r="A2687" s="16">
        <v>2684</v>
      </c>
      <c r="B2687" s="47" t="s">
        <v>8627</v>
      </c>
      <c r="C2687" s="47" t="s">
        <v>395</v>
      </c>
      <c r="D2687" s="47" t="s">
        <v>8628</v>
      </c>
      <c r="E2687" s="27">
        <v>2883.34</v>
      </c>
      <c r="F2687" s="17">
        <v>5097517</v>
      </c>
      <c r="G2687" s="47" t="s">
        <v>8621</v>
      </c>
      <c r="H2687" s="47" t="s">
        <v>1951</v>
      </c>
      <c r="I2687" s="57">
        <v>43003</v>
      </c>
      <c r="J2687" s="57">
        <v>44099</v>
      </c>
      <c r="K2687" s="47" t="s">
        <v>425</v>
      </c>
      <c r="L2687" s="47" t="s">
        <v>498</v>
      </c>
    </row>
    <row r="2688" spans="1:12">
      <c r="A2688" s="14">
        <v>2685</v>
      </c>
      <c r="B2688" s="45" t="s">
        <v>8629</v>
      </c>
      <c r="C2688" s="45" t="s">
        <v>395</v>
      </c>
      <c r="D2688" s="45" t="s">
        <v>8630</v>
      </c>
      <c r="E2688" s="25">
        <v>8981.9599999999991</v>
      </c>
      <c r="F2688" s="15">
        <v>5097517</v>
      </c>
      <c r="G2688" s="45" t="s">
        <v>8621</v>
      </c>
      <c r="H2688" s="45" t="s">
        <v>1951</v>
      </c>
      <c r="I2688" s="58">
        <v>43003</v>
      </c>
      <c r="J2688" s="58">
        <v>44099</v>
      </c>
      <c r="K2688" s="45" t="s">
        <v>425</v>
      </c>
      <c r="L2688" s="45" t="s">
        <v>8631</v>
      </c>
    </row>
    <row r="2689" spans="1:12">
      <c r="A2689" s="16">
        <v>2686</v>
      </c>
      <c r="B2689" s="47" t="s">
        <v>4008</v>
      </c>
      <c r="C2689" s="47" t="s">
        <v>395</v>
      </c>
      <c r="D2689" s="47" t="s">
        <v>4009</v>
      </c>
      <c r="E2689" s="27">
        <v>880.8</v>
      </c>
      <c r="F2689" s="17">
        <v>2868687</v>
      </c>
      <c r="G2689" s="47" t="s">
        <v>4010</v>
      </c>
      <c r="H2689" s="47" t="s">
        <v>1951</v>
      </c>
      <c r="I2689" s="57">
        <v>43003</v>
      </c>
      <c r="J2689" s="57">
        <v>44099</v>
      </c>
      <c r="K2689" s="47" t="s">
        <v>180</v>
      </c>
      <c r="L2689" s="47" t="s">
        <v>1995</v>
      </c>
    </row>
    <row r="2690" spans="1:12">
      <c r="A2690" s="14">
        <v>2687</v>
      </c>
      <c r="B2690" s="45" t="s">
        <v>8632</v>
      </c>
      <c r="C2690" s="45" t="s">
        <v>395</v>
      </c>
      <c r="D2690" s="45" t="s">
        <v>8633</v>
      </c>
      <c r="E2690" s="25">
        <v>996.42</v>
      </c>
      <c r="F2690" s="15">
        <v>4280512</v>
      </c>
      <c r="G2690" s="45" t="s">
        <v>8634</v>
      </c>
      <c r="H2690" s="45" t="s">
        <v>1951</v>
      </c>
      <c r="I2690" s="58">
        <v>43003</v>
      </c>
      <c r="J2690" s="58">
        <v>44099</v>
      </c>
      <c r="K2690" s="45" t="s">
        <v>737</v>
      </c>
      <c r="L2690" s="45" t="s">
        <v>2641</v>
      </c>
    </row>
    <row r="2691" spans="1:12">
      <c r="A2691" s="16">
        <v>2688</v>
      </c>
      <c r="B2691" s="47" t="s">
        <v>4013</v>
      </c>
      <c r="C2691" s="47" t="s">
        <v>395</v>
      </c>
      <c r="D2691" s="47" t="s">
        <v>4014</v>
      </c>
      <c r="E2691" s="27">
        <v>7864.94</v>
      </c>
      <c r="F2691" s="17">
        <v>5493781</v>
      </c>
      <c r="G2691" s="47" t="s">
        <v>4015</v>
      </c>
      <c r="H2691" s="47" t="s">
        <v>1951</v>
      </c>
      <c r="I2691" s="57">
        <v>43004</v>
      </c>
      <c r="J2691" s="57">
        <v>44100</v>
      </c>
      <c r="K2691" s="47" t="s">
        <v>425</v>
      </c>
      <c r="L2691" s="47" t="s">
        <v>2157</v>
      </c>
    </row>
    <row r="2692" spans="1:12">
      <c r="A2692" s="14">
        <v>2689</v>
      </c>
      <c r="B2692" s="45" t="s">
        <v>4022</v>
      </c>
      <c r="C2692" s="45" t="s">
        <v>395</v>
      </c>
      <c r="D2692" s="45" t="s">
        <v>4023</v>
      </c>
      <c r="E2692" s="25">
        <v>214.51</v>
      </c>
      <c r="F2692" s="15">
        <v>5976367</v>
      </c>
      <c r="G2692" s="45" t="s">
        <v>4021</v>
      </c>
      <c r="H2692" s="45" t="s">
        <v>1951</v>
      </c>
      <c r="I2692" s="58">
        <v>43004</v>
      </c>
      <c r="J2692" s="58">
        <v>44100</v>
      </c>
      <c r="K2692" s="45" t="s">
        <v>1422</v>
      </c>
      <c r="L2692" s="45" t="s">
        <v>3221</v>
      </c>
    </row>
    <row r="2693" spans="1:12">
      <c r="A2693" s="16">
        <v>2690</v>
      </c>
      <c r="B2693" s="47" t="s">
        <v>4019</v>
      </c>
      <c r="C2693" s="47" t="s">
        <v>395</v>
      </c>
      <c r="D2693" s="47" t="s">
        <v>4020</v>
      </c>
      <c r="E2693" s="27">
        <v>1495.08</v>
      </c>
      <c r="F2693" s="17">
        <v>5976367</v>
      </c>
      <c r="G2693" s="47" t="s">
        <v>4021</v>
      </c>
      <c r="H2693" s="47" t="s">
        <v>1951</v>
      </c>
      <c r="I2693" s="57">
        <v>43004</v>
      </c>
      <c r="J2693" s="57">
        <v>44100</v>
      </c>
      <c r="K2693" s="47" t="s">
        <v>267</v>
      </c>
      <c r="L2693" s="47" t="s">
        <v>1983</v>
      </c>
    </row>
    <row r="2694" spans="1:12">
      <c r="A2694" s="14">
        <v>2691</v>
      </c>
      <c r="B2694" s="45" t="s">
        <v>4016</v>
      </c>
      <c r="C2694" s="45" t="s">
        <v>395</v>
      </c>
      <c r="D2694" s="45" t="s">
        <v>4017</v>
      </c>
      <c r="E2694" s="25">
        <v>772.92</v>
      </c>
      <c r="F2694" s="15">
        <v>5977401</v>
      </c>
      <c r="G2694" s="45" t="s">
        <v>4018</v>
      </c>
      <c r="H2694" s="45" t="s">
        <v>1951</v>
      </c>
      <c r="I2694" s="58">
        <v>43004</v>
      </c>
      <c r="J2694" s="58">
        <v>44100</v>
      </c>
      <c r="K2694" s="45" t="s">
        <v>267</v>
      </c>
      <c r="L2694" s="45" t="s">
        <v>1983</v>
      </c>
    </row>
    <row r="2695" spans="1:12">
      <c r="A2695" s="16">
        <v>2692</v>
      </c>
      <c r="B2695" s="47" t="s">
        <v>4028</v>
      </c>
      <c r="C2695" s="47" t="s">
        <v>395</v>
      </c>
      <c r="D2695" s="47" t="s">
        <v>4029</v>
      </c>
      <c r="E2695" s="27">
        <v>3892.35</v>
      </c>
      <c r="F2695" s="17">
        <v>5063795</v>
      </c>
      <c r="G2695" s="47" t="s">
        <v>4027</v>
      </c>
      <c r="H2695" s="47" t="s">
        <v>1951</v>
      </c>
      <c r="I2695" s="57">
        <v>43006</v>
      </c>
      <c r="J2695" s="57">
        <v>44102</v>
      </c>
      <c r="K2695" s="47" t="s">
        <v>180</v>
      </c>
      <c r="L2695" s="47" t="s">
        <v>1995</v>
      </c>
    </row>
    <row r="2696" spans="1:12">
      <c r="A2696" s="14">
        <v>2693</v>
      </c>
      <c r="B2696" s="45" t="s">
        <v>4025</v>
      </c>
      <c r="C2696" s="45" t="s">
        <v>395</v>
      </c>
      <c r="D2696" s="45" t="s">
        <v>4026</v>
      </c>
      <c r="E2696" s="25">
        <v>1252.1400000000001</v>
      </c>
      <c r="F2696" s="15">
        <v>5063795</v>
      </c>
      <c r="G2696" s="45" t="s">
        <v>4027</v>
      </c>
      <c r="H2696" s="45" t="s">
        <v>1951</v>
      </c>
      <c r="I2696" s="58">
        <v>43006</v>
      </c>
      <c r="J2696" s="58">
        <v>44102</v>
      </c>
      <c r="K2696" s="45" t="s">
        <v>180</v>
      </c>
      <c r="L2696" s="45" t="s">
        <v>1995</v>
      </c>
    </row>
    <row r="2697" spans="1:12">
      <c r="A2697" s="16">
        <v>2694</v>
      </c>
      <c r="B2697" s="47" t="s">
        <v>4024</v>
      </c>
      <c r="C2697" s="47" t="s">
        <v>395</v>
      </c>
      <c r="D2697" s="47" t="s">
        <v>2694</v>
      </c>
      <c r="E2697" s="27">
        <v>3695.82</v>
      </c>
      <c r="F2697" s="17">
        <v>5434041</v>
      </c>
      <c r="G2697" s="47" t="s">
        <v>2525</v>
      </c>
      <c r="H2697" s="47" t="s">
        <v>1951</v>
      </c>
      <c r="I2697" s="57">
        <v>43006</v>
      </c>
      <c r="J2697" s="57">
        <v>44102</v>
      </c>
      <c r="K2697" s="47" t="s">
        <v>1419</v>
      </c>
      <c r="L2697" s="47" t="s">
        <v>2663</v>
      </c>
    </row>
    <row r="2698" spans="1:12">
      <c r="A2698" s="14">
        <v>2695</v>
      </c>
      <c r="B2698" s="45" t="s">
        <v>4033</v>
      </c>
      <c r="C2698" s="45" t="s">
        <v>395</v>
      </c>
      <c r="D2698" s="45" t="s">
        <v>4034</v>
      </c>
      <c r="E2698" s="25">
        <v>588.87</v>
      </c>
      <c r="F2698" s="15">
        <v>5070678</v>
      </c>
      <c r="G2698" s="45" t="s">
        <v>4035</v>
      </c>
      <c r="H2698" s="45" t="s">
        <v>1951</v>
      </c>
      <c r="I2698" s="58">
        <v>43010</v>
      </c>
      <c r="J2698" s="58">
        <v>44106</v>
      </c>
      <c r="K2698" s="45" t="s">
        <v>425</v>
      </c>
      <c r="L2698" s="45" t="s">
        <v>8635</v>
      </c>
    </row>
    <row r="2699" spans="1:12">
      <c r="A2699" s="16">
        <v>2696</v>
      </c>
      <c r="B2699" s="47" t="s">
        <v>4030</v>
      </c>
      <c r="C2699" s="47" t="s">
        <v>395</v>
      </c>
      <c r="D2699" s="47" t="s">
        <v>4031</v>
      </c>
      <c r="E2699" s="27">
        <v>702.77</v>
      </c>
      <c r="F2699" s="17">
        <v>6165451</v>
      </c>
      <c r="G2699" s="47" t="s">
        <v>4032</v>
      </c>
      <c r="H2699" s="47" t="s">
        <v>1951</v>
      </c>
      <c r="I2699" s="57">
        <v>43011</v>
      </c>
      <c r="J2699" s="57">
        <v>44107</v>
      </c>
      <c r="K2699" s="47" t="s">
        <v>1420</v>
      </c>
      <c r="L2699" s="47" t="s">
        <v>2641</v>
      </c>
    </row>
    <row r="2700" spans="1:12">
      <c r="A2700" s="14">
        <v>2697</v>
      </c>
      <c r="B2700" s="45" t="s">
        <v>8636</v>
      </c>
      <c r="C2700" s="45" t="s">
        <v>395</v>
      </c>
      <c r="D2700" s="45" t="s">
        <v>8637</v>
      </c>
      <c r="E2700" s="25">
        <v>5482.76</v>
      </c>
      <c r="F2700" s="15">
        <v>5542162</v>
      </c>
      <c r="G2700" s="45" t="s">
        <v>8638</v>
      </c>
      <c r="H2700" s="45" t="s">
        <v>1951</v>
      </c>
      <c r="I2700" s="58">
        <v>43024</v>
      </c>
      <c r="J2700" s="58">
        <v>44120</v>
      </c>
      <c r="K2700" s="45" t="s">
        <v>747</v>
      </c>
      <c r="L2700" s="45" t="s">
        <v>2558</v>
      </c>
    </row>
    <row r="2701" spans="1:12">
      <c r="A2701" s="16">
        <v>2698</v>
      </c>
      <c r="B2701" s="47" t="s">
        <v>4037</v>
      </c>
      <c r="C2701" s="47" t="s">
        <v>395</v>
      </c>
      <c r="D2701" s="47" t="s">
        <v>2204</v>
      </c>
      <c r="E2701" s="27">
        <v>15823.54</v>
      </c>
      <c r="F2701" s="17">
        <v>6173462</v>
      </c>
      <c r="G2701" s="47" t="s">
        <v>4038</v>
      </c>
      <c r="H2701" s="47" t="s">
        <v>1951</v>
      </c>
      <c r="I2701" s="57">
        <v>43031</v>
      </c>
      <c r="J2701" s="57">
        <v>44127</v>
      </c>
      <c r="K2701" s="47" t="s">
        <v>356</v>
      </c>
      <c r="L2701" s="47" t="s">
        <v>2968</v>
      </c>
    </row>
    <row r="2702" spans="1:12">
      <c r="A2702" s="14">
        <v>2699</v>
      </c>
      <c r="B2702" s="45" t="s">
        <v>4168</v>
      </c>
      <c r="C2702" s="45" t="s">
        <v>395</v>
      </c>
      <c r="D2702" s="45" t="s">
        <v>4040</v>
      </c>
      <c r="E2702" s="25">
        <v>29712.639999999999</v>
      </c>
      <c r="F2702" s="15">
        <v>6168019</v>
      </c>
      <c r="G2702" s="45" t="s">
        <v>1532</v>
      </c>
      <c r="H2702" s="45" t="s">
        <v>1951</v>
      </c>
      <c r="I2702" s="58">
        <v>43032</v>
      </c>
      <c r="J2702" s="58">
        <v>44128</v>
      </c>
      <c r="K2702" s="45" t="s">
        <v>356</v>
      </c>
      <c r="L2702" s="45" t="s">
        <v>2114</v>
      </c>
    </row>
    <row r="2703" spans="1:12">
      <c r="A2703" s="16">
        <v>2700</v>
      </c>
      <c r="B2703" s="47" t="s">
        <v>2684</v>
      </c>
      <c r="C2703" s="47" t="s">
        <v>395</v>
      </c>
      <c r="D2703" s="47" t="s">
        <v>2397</v>
      </c>
      <c r="E2703" s="27">
        <v>24998.21</v>
      </c>
      <c r="F2703" s="17">
        <v>5416914</v>
      </c>
      <c r="G2703" s="47" t="s">
        <v>1482</v>
      </c>
      <c r="H2703" s="47" t="s">
        <v>1951</v>
      </c>
      <c r="I2703" s="57">
        <v>43032</v>
      </c>
      <c r="J2703" s="57">
        <v>44128</v>
      </c>
      <c r="K2703" s="47" t="s">
        <v>1420</v>
      </c>
      <c r="L2703" s="47" t="s">
        <v>8639</v>
      </c>
    </row>
    <row r="2704" spans="1:12">
      <c r="A2704" s="14">
        <v>2701</v>
      </c>
      <c r="B2704" s="45" t="s">
        <v>4039</v>
      </c>
      <c r="C2704" s="45" t="s">
        <v>395</v>
      </c>
      <c r="D2704" s="45" t="s">
        <v>4040</v>
      </c>
      <c r="E2704" s="25">
        <v>7581.57</v>
      </c>
      <c r="F2704" s="15">
        <v>3318486</v>
      </c>
      <c r="G2704" s="45" t="s">
        <v>4041</v>
      </c>
      <c r="H2704" s="45" t="s">
        <v>1951</v>
      </c>
      <c r="I2704" s="58">
        <v>43032</v>
      </c>
      <c r="J2704" s="58">
        <v>44128</v>
      </c>
      <c r="K2704" s="45" t="s">
        <v>356</v>
      </c>
      <c r="L2704" s="45" t="s">
        <v>2114</v>
      </c>
    </row>
    <row r="2705" spans="1:12">
      <c r="A2705" s="16">
        <v>2702</v>
      </c>
      <c r="B2705" s="47" t="s">
        <v>4045</v>
      </c>
      <c r="C2705" s="47" t="s">
        <v>395</v>
      </c>
      <c r="D2705" s="47" t="s">
        <v>4046</v>
      </c>
      <c r="E2705" s="27">
        <v>733.85</v>
      </c>
      <c r="F2705" s="17">
        <v>3753298</v>
      </c>
      <c r="G2705" s="47" t="s">
        <v>4047</v>
      </c>
      <c r="H2705" s="47" t="s">
        <v>1951</v>
      </c>
      <c r="I2705" s="57">
        <v>43048</v>
      </c>
      <c r="J2705" s="57">
        <v>44144</v>
      </c>
      <c r="K2705" s="47" t="s">
        <v>724</v>
      </c>
      <c r="L2705" s="47" t="s">
        <v>253</v>
      </c>
    </row>
    <row r="2706" spans="1:12">
      <c r="A2706" s="14">
        <v>2703</v>
      </c>
      <c r="B2706" s="45" t="s">
        <v>2607</v>
      </c>
      <c r="C2706" s="45" t="s">
        <v>395</v>
      </c>
      <c r="D2706" s="45" t="s">
        <v>2219</v>
      </c>
      <c r="E2706" s="25">
        <v>328.23</v>
      </c>
      <c r="F2706" s="15">
        <v>5080444</v>
      </c>
      <c r="G2706" s="45" t="s">
        <v>2608</v>
      </c>
      <c r="H2706" s="45" t="s">
        <v>1951</v>
      </c>
      <c r="I2706" s="58">
        <v>43103</v>
      </c>
      <c r="J2706" s="58">
        <v>44199</v>
      </c>
      <c r="K2706" s="45" t="s">
        <v>1420</v>
      </c>
      <c r="L2706" s="45" t="s">
        <v>2219</v>
      </c>
    </row>
    <row r="2707" spans="1:12">
      <c r="A2707" s="16">
        <v>2704</v>
      </c>
      <c r="B2707" s="47" t="s">
        <v>8640</v>
      </c>
      <c r="C2707" s="47" t="s">
        <v>395</v>
      </c>
      <c r="D2707" s="47" t="s">
        <v>8641</v>
      </c>
      <c r="E2707" s="27">
        <v>5501.55</v>
      </c>
      <c r="F2707" s="17">
        <v>2816377</v>
      </c>
      <c r="G2707" s="47" t="s">
        <v>8642</v>
      </c>
      <c r="H2707" s="47" t="s">
        <v>1951</v>
      </c>
      <c r="I2707" s="57">
        <v>43125</v>
      </c>
      <c r="J2707" s="57">
        <v>44221</v>
      </c>
      <c r="K2707" s="47" t="s">
        <v>737</v>
      </c>
      <c r="L2707" s="47" t="s">
        <v>2013</v>
      </c>
    </row>
    <row r="2708" spans="1:12">
      <c r="A2708" s="14">
        <v>2705</v>
      </c>
      <c r="B2708" s="45" t="s">
        <v>3504</v>
      </c>
      <c r="C2708" s="45" t="s">
        <v>395</v>
      </c>
      <c r="D2708" s="45" t="s">
        <v>3505</v>
      </c>
      <c r="E2708" s="25">
        <v>840.83</v>
      </c>
      <c r="F2708" s="15">
        <v>5866316</v>
      </c>
      <c r="G2708" s="45" t="s">
        <v>3506</v>
      </c>
      <c r="H2708" s="45" t="s">
        <v>1951</v>
      </c>
      <c r="I2708" s="58">
        <v>43130</v>
      </c>
      <c r="J2708" s="58">
        <v>44226</v>
      </c>
      <c r="K2708" s="45" t="s">
        <v>267</v>
      </c>
      <c r="L2708" s="45" t="s">
        <v>2026</v>
      </c>
    </row>
    <row r="2709" spans="1:12">
      <c r="A2709" s="16">
        <v>2706</v>
      </c>
      <c r="B2709" s="47" t="s">
        <v>4081</v>
      </c>
      <c r="C2709" s="47" t="s">
        <v>395</v>
      </c>
      <c r="D2709" s="47" t="s">
        <v>4082</v>
      </c>
      <c r="E2709" s="27">
        <v>3279.22</v>
      </c>
      <c r="F2709" s="17">
        <v>5429617</v>
      </c>
      <c r="G2709" s="47" t="s">
        <v>2894</v>
      </c>
      <c r="H2709" s="47" t="s">
        <v>1951</v>
      </c>
      <c r="I2709" s="57">
        <v>43395</v>
      </c>
      <c r="J2709" s="57">
        <v>44491</v>
      </c>
      <c r="K2709" s="47" t="s">
        <v>1420</v>
      </c>
      <c r="L2709" s="47" t="s">
        <v>2397</v>
      </c>
    </row>
    <row r="2710" spans="1:12">
      <c r="A2710" s="14">
        <v>2707</v>
      </c>
      <c r="B2710" s="45" t="s">
        <v>4091</v>
      </c>
      <c r="C2710" s="45" t="s">
        <v>395</v>
      </c>
      <c r="D2710" s="45" t="s">
        <v>4092</v>
      </c>
      <c r="E2710" s="25">
        <v>4120.32</v>
      </c>
      <c r="F2710" s="15">
        <v>6322328</v>
      </c>
      <c r="G2710" s="45" t="s">
        <v>4093</v>
      </c>
      <c r="H2710" s="45" t="s">
        <v>1951</v>
      </c>
      <c r="I2710" s="58">
        <v>43395</v>
      </c>
      <c r="J2710" s="58">
        <v>44491</v>
      </c>
      <c r="K2710" s="45" t="s">
        <v>697</v>
      </c>
      <c r="L2710" s="45" t="s">
        <v>4094</v>
      </c>
    </row>
    <row r="2711" spans="1:12">
      <c r="A2711" s="16">
        <v>2708</v>
      </c>
      <c r="B2711" s="47" t="s">
        <v>8643</v>
      </c>
      <c r="C2711" s="47" t="s">
        <v>395</v>
      </c>
      <c r="D2711" s="47" t="s">
        <v>3990</v>
      </c>
      <c r="E2711" s="27">
        <v>3007.46</v>
      </c>
      <c r="F2711" s="17">
        <v>6082513</v>
      </c>
      <c r="G2711" s="47" t="s">
        <v>8644</v>
      </c>
      <c r="H2711" s="47" t="s">
        <v>1951</v>
      </c>
      <c r="I2711" s="57">
        <v>43396</v>
      </c>
      <c r="J2711" s="57">
        <v>44492</v>
      </c>
      <c r="K2711" s="47" t="s">
        <v>737</v>
      </c>
      <c r="L2711" s="47" t="s">
        <v>737</v>
      </c>
    </row>
    <row r="2712" spans="1:12">
      <c r="A2712" s="14">
        <v>2709</v>
      </c>
      <c r="B2712" s="45" t="s">
        <v>4218</v>
      </c>
      <c r="C2712" s="45" t="s">
        <v>395</v>
      </c>
      <c r="D2712" s="45" t="s">
        <v>4084</v>
      </c>
      <c r="E2712" s="25">
        <v>7469.46</v>
      </c>
      <c r="F2712" s="15">
        <v>6173292</v>
      </c>
      <c r="G2712" s="45" t="s">
        <v>4219</v>
      </c>
      <c r="H2712" s="45" t="s">
        <v>2008</v>
      </c>
      <c r="I2712" s="58">
        <v>43396</v>
      </c>
      <c r="J2712" s="58">
        <v>44492</v>
      </c>
      <c r="K2712" s="45" t="s">
        <v>180</v>
      </c>
      <c r="L2712" s="45" t="s">
        <v>1995</v>
      </c>
    </row>
    <row r="2713" spans="1:12">
      <c r="A2713" s="16">
        <v>2710</v>
      </c>
      <c r="B2713" s="47" t="s">
        <v>4086</v>
      </c>
      <c r="C2713" s="47" t="s">
        <v>395</v>
      </c>
      <c r="D2713" s="47" t="s">
        <v>2558</v>
      </c>
      <c r="E2713" s="27">
        <v>7378.46</v>
      </c>
      <c r="F2713" s="17">
        <v>5588871</v>
      </c>
      <c r="G2713" s="47" t="s">
        <v>4087</v>
      </c>
      <c r="H2713" s="47" t="s">
        <v>1951</v>
      </c>
      <c r="I2713" s="57">
        <v>43396</v>
      </c>
      <c r="J2713" s="57">
        <v>44492</v>
      </c>
      <c r="K2713" s="47" t="s">
        <v>747</v>
      </c>
      <c r="L2713" s="47" t="s">
        <v>1999</v>
      </c>
    </row>
    <row r="2714" spans="1:12">
      <c r="A2714" s="14">
        <v>2711</v>
      </c>
      <c r="B2714" s="45" t="s">
        <v>4311</v>
      </c>
      <c r="C2714" s="45" t="s">
        <v>395</v>
      </c>
      <c r="D2714" s="45" t="s">
        <v>4312</v>
      </c>
      <c r="E2714" s="25">
        <v>7176.98</v>
      </c>
      <c r="F2714" s="15">
        <v>5436303</v>
      </c>
      <c r="G2714" s="45" t="s">
        <v>4313</v>
      </c>
      <c r="H2714" s="45" t="s">
        <v>1951</v>
      </c>
      <c r="I2714" s="58">
        <v>43396</v>
      </c>
      <c r="J2714" s="58">
        <v>44492</v>
      </c>
      <c r="K2714" s="45" t="s">
        <v>180</v>
      </c>
      <c r="L2714" s="45" t="s">
        <v>1995</v>
      </c>
    </row>
    <row r="2715" spans="1:12">
      <c r="A2715" s="16">
        <v>2712</v>
      </c>
      <c r="B2715" s="47" t="s">
        <v>4083</v>
      </c>
      <c r="C2715" s="47" t="s">
        <v>395</v>
      </c>
      <c r="D2715" s="47" t="s">
        <v>4084</v>
      </c>
      <c r="E2715" s="27">
        <v>3124.13</v>
      </c>
      <c r="F2715" s="17">
        <v>5118344</v>
      </c>
      <c r="G2715" s="47" t="s">
        <v>4085</v>
      </c>
      <c r="H2715" s="47" t="s">
        <v>1951</v>
      </c>
      <c r="I2715" s="57">
        <v>43396</v>
      </c>
      <c r="J2715" s="57">
        <v>44492</v>
      </c>
      <c r="K2715" s="47" t="s">
        <v>180</v>
      </c>
      <c r="L2715" s="47" t="s">
        <v>1995</v>
      </c>
    </row>
    <row r="2716" spans="1:12">
      <c r="A2716" s="14">
        <v>2713</v>
      </c>
      <c r="B2716" s="45" t="s">
        <v>4078</v>
      </c>
      <c r="C2716" s="45" t="s">
        <v>395</v>
      </c>
      <c r="D2716" s="45" t="s">
        <v>4079</v>
      </c>
      <c r="E2716" s="25">
        <v>9213.66</v>
      </c>
      <c r="F2716" s="15">
        <v>2785129</v>
      </c>
      <c r="G2716" s="45" t="s">
        <v>4080</v>
      </c>
      <c r="H2716" s="45" t="s">
        <v>1951</v>
      </c>
      <c r="I2716" s="58">
        <v>43398</v>
      </c>
      <c r="J2716" s="58">
        <v>44494</v>
      </c>
      <c r="K2716" s="45" t="s">
        <v>1420</v>
      </c>
      <c r="L2716" s="45" t="s">
        <v>4079</v>
      </c>
    </row>
    <row r="2717" spans="1:12">
      <c r="A2717" s="16">
        <v>2714</v>
      </c>
      <c r="B2717" s="47" t="s">
        <v>4100</v>
      </c>
      <c r="C2717" s="47" t="s">
        <v>395</v>
      </c>
      <c r="D2717" s="47" t="s">
        <v>4101</v>
      </c>
      <c r="E2717" s="27">
        <v>374.1</v>
      </c>
      <c r="F2717" s="17">
        <v>5222907</v>
      </c>
      <c r="G2717" s="47" t="s">
        <v>3449</v>
      </c>
      <c r="H2717" s="47" t="s">
        <v>1951</v>
      </c>
      <c r="I2717" s="57">
        <v>43419</v>
      </c>
      <c r="J2717" s="57">
        <v>44515</v>
      </c>
      <c r="K2717" s="47" t="s">
        <v>1422</v>
      </c>
      <c r="L2717" s="47" t="s">
        <v>1979</v>
      </c>
    </row>
    <row r="2718" spans="1:12">
      <c r="A2718" s="14">
        <v>2715</v>
      </c>
      <c r="B2718" s="45" t="s">
        <v>4111</v>
      </c>
      <c r="C2718" s="45" t="s">
        <v>395</v>
      </c>
      <c r="D2718" s="45" t="s">
        <v>4112</v>
      </c>
      <c r="E2718" s="25">
        <v>2497.5700000000002</v>
      </c>
      <c r="F2718" s="15">
        <v>5723876</v>
      </c>
      <c r="G2718" s="45" t="s">
        <v>4113</v>
      </c>
      <c r="H2718" s="45" t="s">
        <v>1951</v>
      </c>
      <c r="I2718" s="58">
        <v>43420</v>
      </c>
      <c r="J2718" s="58">
        <v>44516</v>
      </c>
      <c r="K2718" s="45" t="s">
        <v>456</v>
      </c>
      <c r="L2718" s="45" t="s">
        <v>457</v>
      </c>
    </row>
    <row r="2719" spans="1:12">
      <c r="A2719" s="16">
        <v>2716</v>
      </c>
      <c r="B2719" s="47" t="s">
        <v>4088</v>
      </c>
      <c r="C2719" s="47" t="s">
        <v>395</v>
      </c>
      <c r="D2719" s="47" t="s">
        <v>4089</v>
      </c>
      <c r="E2719" s="27">
        <v>712.58</v>
      </c>
      <c r="F2719" s="17">
        <v>6168078</v>
      </c>
      <c r="G2719" s="47" t="s">
        <v>4090</v>
      </c>
      <c r="H2719" s="47" t="s">
        <v>1951</v>
      </c>
      <c r="I2719" s="57">
        <v>43423</v>
      </c>
      <c r="J2719" s="57">
        <v>44519</v>
      </c>
      <c r="K2719" s="47" t="s">
        <v>663</v>
      </c>
      <c r="L2719" s="47" t="s">
        <v>2239</v>
      </c>
    </row>
    <row r="2720" spans="1:12">
      <c r="A2720" s="14">
        <v>2717</v>
      </c>
      <c r="B2720" s="45" t="s">
        <v>4109</v>
      </c>
      <c r="C2720" s="45" t="s">
        <v>395</v>
      </c>
      <c r="D2720" s="45" t="s">
        <v>4110</v>
      </c>
      <c r="E2720" s="25">
        <v>4376.6099999999997</v>
      </c>
      <c r="F2720" s="15">
        <v>2104989</v>
      </c>
      <c r="G2720" s="45" t="s">
        <v>1905</v>
      </c>
      <c r="H2720" s="45" t="s">
        <v>1951</v>
      </c>
      <c r="I2720" s="58">
        <v>43425</v>
      </c>
      <c r="J2720" s="58">
        <v>44521</v>
      </c>
      <c r="K2720" s="45" t="s">
        <v>697</v>
      </c>
      <c r="L2720" s="45" t="s">
        <v>2045</v>
      </c>
    </row>
    <row r="2721" spans="1:12">
      <c r="A2721" s="16">
        <v>2718</v>
      </c>
      <c r="B2721" s="47" t="s">
        <v>8645</v>
      </c>
      <c r="C2721" s="47" t="s">
        <v>395</v>
      </c>
      <c r="D2721" s="47" t="s">
        <v>8646</v>
      </c>
      <c r="E2721" s="27">
        <v>495.54</v>
      </c>
      <c r="F2721" s="17">
        <v>2104989</v>
      </c>
      <c r="G2721" s="47" t="s">
        <v>1905</v>
      </c>
      <c r="H2721" s="47" t="s">
        <v>1951</v>
      </c>
      <c r="I2721" s="57">
        <v>43425</v>
      </c>
      <c r="J2721" s="57">
        <v>44521</v>
      </c>
      <c r="K2721" s="47" t="s">
        <v>697</v>
      </c>
      <c r="L2721" s="47" t="s">
        <v>2045</v>
      </c>
    </row>
    <row r="2722" spans="1:12">
      <c r="A2722" s="14">
        <v>2719</v>
      </c>
      <c r="B2722" s="45" t="s">
        <v>4105</v>
      </c>
      <c r="C2722" s="45" t="s">
        <v>395</v>
      </c>
      <c r="D2722" s="45" t="s">
        <v>4106</v>
      </c>
      <c r="E2722" s="25">
        <v>6331.04</v>
      </c>
      <c r="F2722" s="15">
        <v>5045894</v>
      </c>
      <c r="G2722" s="45" t="s">
        <v>3593</v>
      </c>
      <c r="H2722" s="45" t="s">
        <v>1951</v>
      </c>
      <c r="I2722" s="58">
        <v>43438</v>
      </c>
      <c r="J2722" s="58">
        <v>44534</v>
      </c>
      <c r="K2722" s="45" t="s">
        <v>1420</v>
      </c>
      <c r="L2722" s="45" t="s">
        <v>2641</v>
      </c>
    </row>
    <row r="2723" spans="1:12">
      <c r="A2723" s="16">
        <v>2720</v>
      </c>
      <c r="B2723" s="47" t="s">
        <v>4099</v>
      </c>
      <c r="C2723" s="47" t="s">
        <v>395</v>
      </c>
      <c r="D2723" s="47" t="s">
        <v>2100</v>
      </c>
      <c r="E2723" s="27">
        <v>5696.96</v>
      </c>
      <c r="F2723" s="17">
        <v>6183506</v>
      </c>
      <c r="G2723" s="47" t="s">
        <v>1792</v>
      </c>
      <c r="H2723" s="47" t="s">
        <v>1951</v>
      </c>
      <c r="I2723" s="57">
        <v>43439</v>
      </c>
      <c r="J2723" s="57">
        <v>44535</v>
      </c>
      <c r="K2723" s="47" t="s">
        <v>456</v>
      </c>
      <c r="L2723" s="47" t="s">
        <v>457</v>
      </c>
    </row>
    <row r="2724" spans="1:12">
      <c r="A2724" s="14">
        <v>2721</v>
      </c>
      <c r="B2724" s="45" t="s">
        <v>4102</v>
      </c>
      <c r="C2724" s="45" t="s">
        <v>395</v>
      </c>
      <c r="D2724" s="45" t="s">
        <v>4103</v>
      </c>
      <c r="E2724" s="25">
        <v>959.38</v>
      </c>
      <c r="F2724" s="15">
        <v>5109418</v>
      </c>
      <c r="G2724" s="45" t="s">
        <v>4104</v>
      </c>
      <c r="H2724" s="45" t="s">
        <v>1951</v>
      </c>
      <c r="I2724" s="58">
        <v>43445</v>
      </c>
      <c r="J2724" s="58">
        <v>44541</v>
      </c>
      <c r="K2724" s="45" t="s">
        <v>2022</v>
      </c>
      <c r="L2724" s="45" t="s">
        <v>2762</v>
      </c>
    </row>
    <row r="2725" spans="1:12">
      <c r="A2725" s="16">
        <v>2722</v>
      </c>
      <c r="B2725" s="47" t="s">
        <v>8647</v>
      </c>
      <c r="C2725" s="47" t="s">
        <v>395</v>
      </c>
      <c r="D2725" s="47" t="s">
        <v>1967</v>
      </c>
      <c r="E2725" s="27">
        <v>1035.82</v>
      </c>
      <c r="F2725" s="17">
        <v>5556554</v>
      </c>
      <c r="G2725" s="47" t="s">
        <v>2678</v>
      </c>
      <c r="H2725" s="47" t="s">
        <v>1951</v>
      </c>
      <c r="I2725" s="57">
        <v>43453</v>
      </c>
      <c r="J2725" s="57">
        <v>44549</v>
      </c>
      <c r="K2725" s="47" t="s">
        <v>1422</v>
      </c>
      <c r="L2725" s="47" t="s">
        <v>2092</v>
      </c>
    </row>
    <row r="2726" spans="1:12">
      <c r="A2726" s="14">
        <v>2723</v>
      </c>
      <c r="B2726" s="45" t="s">
        <v>4128</v>
      </c>
      <c r="C2726" s="45" t="s">
        <v>395</v>
      </c>
      <c r="D2726" s="45" t="s">
        <v>2322</v>
      </c>
      <c r="E2726" s="25">
        <v>1896.24</v>
      </c>
      <c r="F2726" s="15">
        <v>2743744</v>
      </c>
      <c r="G2726" s="45" t="s">
        <v>4130</v>
      </c>
      <c r="H2726" s="45" t="s">
        <v>2008</v>
      </c>
      <c r="I2726" s="58">
        <v>43454</v>
      </c>
      <c r="J2726" s="58">
        <v>44550</v>
      </c>
      <c r="K2726" s="45" t="s">
        <v>267</v>
      </c>
      <c r="L2726" s="45" t="s">
        <v>4131</v>
      </c>
    </row>
    <row r="2727" spans="1:12">
      <c r="A2727" s="16">
        <v>2724</v>
      </c>
      <c r="B2727" s="47" t="s">
        <v>4114</v>
      </c>
      <c r="C2727" s="47" t="s">
        <v>395</v>
      </c>
      <c r="D2727" s="47" t="s">
        <v>4115</v>
      </c>
      <c r="E2727" s="27">
        <v>1421.89</v>
      </c>
      <c r="F2727" s="17">
        <v>5663989</v>
      </c>
      <c r="G2727" s="47" t="s">
        <v>1817</v>
      </c>
      <c r="H2727" s="47" t="s">
        <v>1951</v>
      </c>
      <c r="I2727" s="57">
        <v>43455</v>
      </c>
      <c r="J2727" s="57">
        <v>44551</v>
      </c>
      <c r="K2727" s="47" t="s">
        <v>708</v>
      </c>
      <c r="L2727" s="47" t="s">
        <v>4116</v>
      </c>
    </row>
    <row r="2728" spans="1:12">
      <c r="A2728" s="14">
        <v>2725</v>
      </c>
      <c r="B2728" s="45" t="s">
        <v>4107</v>
      </c>
      <c r="C2728" s="45" t="s">
        <v>395</v>
      </c>
      <c r="D2728" s="45" t="s">
        <v>4108</v>
      </c>
      <c r="E2728" s="25">
        <v>70.760000000000005</v>
      </c>
      <c r="F2728" s="15">
        <v>5528437</v>
      </c>
      <c r="G2728" s="45" t="s">
        <v>1552</v>
      </c>
      <c r="H2728" s="45" t="s">
        <v>1951</v>
      </c>
      <c r="I2728" s="58">
        <v>43455</v>
      </c>
      <c r="J2728" s="58">
        <v>44551</v>
      </c>
      <c r="K2728" s="45" t="s">
        <v>724</v>
      </c>
      <c r="L2728" s="45" t="s">
        <v>253</v>
      </c>
    </row>
    <row r="2729" spans="1:12">
      <c r="A2729" s="16">
        <v>2726</v>
      </c>
      <c r="B2729" s="47" t="s">
        <v>4124</v>
      </c>
      <c r="C2729" s="47" t="s">
        <v>395</v>
      </c>
      <c r="D2729" s="47" t="s">
        <v>4125</v>
      </c>
      <c r="E2729" s="27">
        <v>81758.87</v>
      </c>
      <c r="F2729" s="17">
        <v>6233309</v>
      </c>
      <c r="G2729" s="47" t="s">
        <v>4126</v>
      </c>
      <c r="H2729" s="47" t="s">
        <v>2008</v>
      </c>
      <c r="I2729" s="57">
        <v>43468</v>
      </c>
      <c r="J2729" s="57">
        <v>44564</v>
      </c>
      <c r="K2729" s="47" t="s">
        <v>180</v>
      </c>
      <c r="L2729" s="47" t="s">
        <v>4127</v>
      </c>
    </row>
    <row r="2730" spans="1:12">
      <c r="A2730" s="14">
        <v>2727</v>
      </c>
      <c r="B2730" s="45" t="s">
        <v>4117</v>
      </c>
      <c r="C2730" s="45" t="s">
        <v>395</v>
      </c>
      <c r="D2730" s="45" t="s">
        <v>4043</v>
      </c>
      <c r="E2730" s="25">
        <v>90.53</v>
      </c>
      <c r="F2730" s="15">
        <v>6207251</v>
      </c>
      <c r="G2730" s="45" t="s">
        <v>8521</v>
      </c>
      <c r="H2730" s="45" t="s">
        <v>1946</v>
      </c>
      <c r="I2730" s="58">
        <v>43468</v>
      </c>
      <c r="J2730" s="58">
        <v>44564</v>
      </c>
      <c r="K2730" s="45" t="s">
        <v>1419</v>
      </c>
      <c r="L2730" s="45" t="s">
        <v>2320</v>
      </c>
    </row>
    <row r="2731" spans="1:12">
      <c r="A2731" s="16">
        <v>2728</v>
      </c>
      <c r="B2731" s="47" t="s">
        <v>4136</v>
      </c>
      <c r="C2731" s="47" t="s">
        <v>395</v>
      </c>
      <c r="D2731" s="47" t="s">
        <v>4137</v>
      </c>
      <c r="E2731" s="27">
        <v>10788.33</v>
      </c>
      <c r="F2731" s="17">
        <v>6183506</v>
      </c>
      <c r="G2731" s="47" t="s">
        <v>1792</v>
      </c>
      <c r="H2731" s="47" t="s">
        <v>1951</v>
      </c>
      <c r="I2731" s="57">
        <v>43472</v>
      </c>
      <c r="J2731" s="57">
        <v>44568</v>
      </c>
      <c r="K2731" s="47" t="s">
        <v>1420</v>
      </c>
      <c r="L2731" s="47" t="s">
        <v>2560</v>
      </c>
    </row>
    <row r="2732" spans="1:12">
      <c r="A2732" s="14">
        <v>2729</v>
      </c>
      <c r="B2732" s="45" t="s">
        <v>4133</v>
      </c>
      <c r="C2732" s="45" t="s">
        <v>395</v>
      </c>
      <c r="D2732" s="45" t="s">
        <v>4134</v>
      </c>
      <c r="E2732" s="25">
        <v>19080.009999999998</v>
      </c>
      <c r="F2732" s="15">
        <v>5429617</v>
      </c>
      <c r="G2732" s="45" t="s">
        <v>2894</v>
      </c>
      <c r="H2732" s="45" t="s">
        <v>1951</v>
      </c>
      <c r="I2732" s="58">
        <v>43473</v>
      </c>
      <c r="J2732" s="58">
        <v>44569</v>
      </c>
      <c r="K2732" s="45" t="s">
        <v>1420</v>
      </c>
      <c r="L2732" s="45" t="s">
        <v>2343</v>
      </c>
    </row>
    <row r="2733" spans="1:12">
      <c r="A2733" s="16">
        <v>2730</v>
      </c>
      <c r="B2733" s="47" t="s">
        <v>4118</v>
      </c>
      <c r="C2733" s="47" t="s">
        <v>395</v>
      </c>
      <c r="D2733" s="47" t="s">
        <v>3537</v>
      </c>
      <c r="E2733" s="27">
        <v>27211.85</v>
      </c>
      <c r="F2733" s="17">
        <v>5045894</v>
      </c>
      <c r="G2733" s="47" t="s">
        <v>3593</v>
      </c>
      <c r="H2733" s="47" t="s">
        <v>1951</v>
      </c>
      <c r="I2733" s="57">
        <v>43474</v>
      </c>
      <c r="J2733" s="57">
        <v>44570</v>
      </c>
      <c r="K2733" s="47" t="s">
        <v>1420</v>
      </c>
      <c r="L2733" s="47" t="s">
        <v>2343</v>
      </c>
    </row>
    <row r="2734" spans="1:12">
      <c r="A2734" s="14">
        <v>2731</v>
      </c>
      <c r="B2734" s="45" t="s">
        <v>4119</v>
      </c>
      <c r="C2734" s="45" t="s">
        <v>395</v>
      </c>
      <c r="D2734" s="45" t="s">
        <v>4120</v>
      </c>
      <c r="E2734" s="25">
        <v>7625.06</v>
      </c>
      <c r="F2734" s="15">
        <v>5459699</v>
      </c>
      <c r="G2734" s="45" t="s">
        <v>4121</v>
      </c>
      <c r="H2734" s="45" t="s">
        <v>1951</v>
      </c>
      <c r="I2734" s="58">
        <v>43474</v>
      </c>
      <c r="J2734" s="58">
        <v>44570</v>
      </c>
      <c r="K2734" s="45" t="s">
        <v>180</v>
      </c>
      <c r="L2734" s="45" t="s">
        <v>1995</v>
      </c>
    </row>
    <row r="2735" spans="1:12">
      <c r="A2735" s="16">
        <v>2732</v>
      </c>
      <c r="B2735" s="47" t="s">
        <v>4132</v>
      </c>
      <c r="C2735" s="47" t="s">
        <v>395</v>
      </c>
      <c r="D2735" s="47" t="s">
        <v>2327</v>
      </c>
      <c r="E2735" s="27">
        <v>1711.81</v>
      </c>
      <c r="F2735" s="17">
        <v>5990661</v>
      </c>
      <c r="G2735" s="47" t="s">
        <v>6417</v>
      </c>
      <c r="H2735" s="47" t="s">
        <v>1951</v>
      </c>
      <c r="I2735" s="57">
        <v>43474</v>
      </c>
      <c r="J2735" s="57">
        <v>44570</v>
      </c>
      <c r="K2735" s="47" t="s">
        <v>1420</v>
      </c>
      <c r="L2735" s="47" t="s">
        <v>2858</v>
      </c>
    </row>
    <row r="2736" spans="1:12">
      <c r="A2736" s="14">
        <v>2733</v>
      </c>
      <c r="B2736" s="45" t="s">
        <v>4148</v>
      </c>
      <c r="C2736" s="45" t="s">
        <v>395</v>
      </c>
      <c r="D2736" s="45" t="s">
        <v>4149</v>
      </c>
      <c r="E2736" s="25">
        <v>1614.4</v>
      </c>
      <c r="F2736" s="15">
        <v>6087892</v>
      </c>
      <c r="G2736" s="45" t="s">
        <v>1540</v>
      </c>
      <c r="H2736" s="45" t="s">
        <v>1951</v>
      </c>
      <c r="I2736" s="58">
        <v>43483</v>
      </c>
      <c r="J2736" s="58">
        <v>44579</v>
      </c>
      <c r="K2736" s="45" t="s">
        <v>737</v>
      </c>
      <c r="L2736" s="45" t="s">
        <v>2946</v>
      </c>
    </row>
    <row r="2737" spans="1:12">
      <c r="A2737" s="16">
        <v>2734</v>
      </c>
      <c r="B2737" s="47" t="s">
        <v>4122</v>
      </c>
      <c r="C2737" s="47" t="s">
        <v>395</v>
      </c>
      <c r="D2737" s="47" t="s">
        <v>4123</v>
      </c>
      <c r="E2737" s="27">
        <v>3404.57</v>
      </c>
      <c r="F2737" s="17">
        <v>6207235</v>
      </c>
      <c r="G2737" s="47" t="s">
        <v>1915</v>
      </c>
      <c r="H2737" s="47" t="s">
        <v>1951</v>
      </c>
      <c r="I2737" s="57">
        <v>43487</v>
      </c>
      <c r="J2737" s="57">
        <v>44583</v>
      </c>
      <c r="K2737" s="47" t="s">
        <v>2576</v>
      </c>
      <c r="L2737" s="47" t="s">
        <v>2935</v>
      </c>
    </row>
    <row r="2738" spans="1:12">
      <c r="A2738" s="14">
        <v>2735</v>
      </c>
      <c r="B2738" s="45" t="s">
        <v>4140</v>
      </c>
      <c r="C2738" s="45" t="s">
        <v>395</v>
      </c>
      <c r="D2738" s="45" t="s">
        <v>3537</v>
      </c>
      <c r="E2738" s="25">
        <v>2896.82</v>
      </c>
      <c r="F2738" s="15">
        <v>2762412</v>
      </c>
      <c r="G2738" s="45" t="s">
        <v>4141</v>
      </c>
      <c r="H2738" s="45" t="s">
        <v>1951</v>
      </c>
      <c r="I2738" s="58">
        <v>43489</v>
      </c>
      <c r="J2738" s="58">
        <v>44585</v>
      </c>
      <c r="K2738" s="45" t="s">
        <v>2022</v>
      </c>
      <c r="L2738" s="45" t="s">
        <v>2580</v>
      </c>
    </row>
    <row r="2739" spans="1:12">
      <c r="A2739" s="16">
        <v>2736</v>
      </c>
      <c r="B2739" s="47" t="s">
        <v>4153</v>
      </c>
      <c r="C2739" s="47" t="s">
        <v>395</v>
      </c>
      <c r="D2739" s="47" t="s">
        <v>4154</v>
      </c>
      <c r="E2739" s="27">
        <v>4792.2299999999996</v>
      </c>
      <c r="F2739" s="17">
        <v>6299385</v>
      </c>
      <c r="G2739" s="47" t="s">
        <v>4155</v>
      </c>
      <c r="H2739" s="47" t="s">
        <v>1951</v>
      </c>
      <c r="I2739" s="57">
        <v>43489</v>
      </c>
      <c r="J2739" s="57">
        <v>44585</v>
      </c>
      <c r="K2739" s="47" t="s">
        <v>737</v>
      </c>
      <c r="L2739" s="47" t="s">
        <v>3056</v>
      </c>
    </row>
    <row r="2740" spans="1:12">
      <c r="A2740" s="14">
        <v>2737</v>
      </c>
      <c r="B2740" s="45" t="s">
        <v>4135</v>
      </c>
      <c r="C2740" s="45" t="s">
        <v>395</v>
      </c>
      <c r="D2740" s="45" t="s">
        <v>3779</v>
      </c>
      <c r="E2740" s="25">
        <v>173.31</v>
      </c>
      <c r="F2740" s="15">
        <v>5076285</v>
      </c>
      <c r="G2740" s="45" t="s">
        <v>375</v>
      </c>
      <c r="H2740" s="45" t="s">
        <v>1951</v>
      </c>
      <c r="I2740" s="58">
        <v>43494</v>
      </c>
      <c r="J2740" s="58">
        <v>44590</v>
      </c>
      <c r="K2740" s="45" t="s">
        <v>1303</v>
      </c>
      <c r="L2740" s="45" t="s">
        <v>2329</v>
      </c>
    </row>
    <row r="2741" spans="1:12">
      <c r="A2741" s="16">
        <v>2738</v>
      </c>
      <c r="B2741" s="47" t="s">
        <v>4150</v>
      </c>
      <c r="C2741" s="47" t="s">
        <v>395</v>
      </c>
      <c r="D2741" s="47" t="s">
        <v>4151</v>
      </c>
      <c r="E2741" s="27">
        <v>765.71</v>
      </c>
      <c r="F2741" s="17">
        <v>5199409</v>
      </c>
      <c r="G2741" s="47" t="s">
        <v>4152</v>
      </c>
      <c r="H2741" s="47" t="s">
        <v>1951</v>
      </c>
      <c r="I2741" s="57">
        <v>43515</v>
      </c>
      <c r="J2741" s="57">
        <v>44611</v>
      </c>
      <c r="K2741" s="47" t="s">
        <v>737</v>
      </c>
      <c r="L2741" s="47" t="s">
        <v>3056</v>
      </c>
    </row>
    <row r="2742" spans="1:12">
      <c r="A2742" s="14">
        <v>2739</v>
      </c>
      <c r="B2742" s="45" t="s">
        <v>4145</v>
      </c>
      <c r="C2742" s="45" t="s">
        <v>395</v>
      </c>
      <c r="D2742" s="45" t="s">
        <v>4146</v>
      </c>
      <c r="E2742" s="25">
        <v>9097.2800000000007</v>
      </c>
      <c r="F2742" s="15">
        <v>6183506</v>
      </c>
      <c r="G2742" s="45" t="s">
        <v>1792</v>
      </c>
      <c r="H2742" s="45" t="s">
        <v>1951</v>
      </c>
      <c r="I2742" s="58">
        <v>43516</v>
      </c>
      <c r="J2742" s="58">
        <v>44612</v>
      </c>
      <c r="K2742" s="45" t="s">
        <v>456</v>
      </c>
      <c r="L2742" s="45" t="s">
        <v>1965</v>
      </c>
    </row>
    <row r="2743" spans="1:12">
      <c r="A2743" s="16">
        <v>2740</v>
      </c>
      <c r="B2743" s="47" t="s">
        <v>4147</v>
      </c>
      <c r="C2743" s="47" t="s">
        <v>395</v>
      </c>
      <c r="D2743" s="47" t="s">
        <v>3325</v>
      </c>
      <c r="E2743" s="27">
        <v>9587.83</v>
      </c>
      <c r="F2743" s="17">
        <v>2344343</v>
      </c>
      <c r="G2743" s="47" t="s">
        <v>455</v>
      </c>
      <c r="H2743" s="47" t="s">
        <v>1951</v>
      </c>
      <c r="I2743" s="57">
        <v>43516</v>
      </c>
      <c r="J2743" s="57">
        <v>44612</v>
      </c>
      <c r="K2743" s="47" t="s">
        <v>456</v>
      </c>
      <c r="L2743" s="47" t="s">
        <v>521</v>
      </c>
    </row>
    <row r="2744" spans="1:12">
      <c r="A2744" s="14">
        <v>2741</v>
      </c>
      <c r="B2744" s="45" t="s">
        <v>4142</v>
      </c>
      <c r="C2744" s="45" t="s">
        <v>395</v>
      </c>
      <c r="D2744" s="45" t="s">
        <v>4143</v>
      </c>
      <c r="E2744" s="25">
        <v>18048.61</v>
      </c>
      <c r="F2744" s="15">
        <v>5990661</v>
      </c>
      <c r="G2744" s="45" t="s">
        <v>6417</v>
      </c>
      <c r="H2744" s="45" t="s">
        <v>1951</v>
      </c>
      <c r="I2744" s="58">
        <v>43516</v>
      </c>
      <c r="J2744" s="58">
        <v>44612</v>
      </c>
      <c r="K2744" s="45" t="s">
        <v>1420</v>
      </c>
      <c r="L2744" s="45" t="s">
        <v>4144</v>
      </c>
    </row>
    <row r="2745" spans="1:12">
      <c r="A2745" s="16">
        <v>2742</v>
      </c>
      <c r="B2745" s="47" t="s">
        <v>4165</v>
      </c>
      <c r="C2745" s="47" t="s">
        <v>395</v>
      </c>
      <c r="D2745" s="47" t="s">
        <v>4166</v>
      </c>
      <c r="E2745" s="27">
        <v>13995.9</v>
      </c>
      <c r="F2745" s="17">
        <v>6207626</v>
      </c>
      <c r="G2745" s="47" t="s">
        <v>4167</v>
      </c>
      <c r="H2745" s="47" t="s">
        <v>1951</v>
      </c>
      <c r="I2745" s="57">
        <v>43538</v>
      </c>
      <c r="J2745" s="57">
        <v>44634</v>
      </c>
      <c r="K2745" s="47" t="s">
        <v>425</v>
      </c>
      <c r="L2745" s="47" t="s">
        <v>2037</v>
      </c>
    </row>
    <row r="2746" spans="1:12">
      <c r="A2746" s="14">
        <v>2743</v>
      </c>
      <c r="B2746" s="45" t="s">
        <v>4160</v>
      </c>
      <c r="C2746" s="45" t="s">
        <v>395</v>
      </c>
      <c r="D2746" s="45" t="s">
        <v>4161</v>
      </c>
      <c r="E2746" s="25">
        <v>6108.87</v>
      </c>
      <c r="F2746" s="15">
        <v>6170757</v>
      </c>
      <c r="G2746" s="45" t="s">
        <v>4162</v>
      </c>
      <c r="H2746" s="45" t="s">
        <v>1951</v>
      </c>
      <c r="I2746" s="58">
        <v>43542</v>
      </c>
      <c r="J2746" s="58">
        <v>44638</v>
      </c>
      <c r="K2746" s="45" t="s">
        <v>425</v>
      </c>
      <c r="L2746" s="45" t="s">
        <v>2124</v>
      </c>
    </row>
    <row r="2747" spans="1:12">
      <c r="A2747" s="16">
        <v>2744</v>
      </c>
      <c r="B2747" s="47" t="s">
        <v>8648</v>
      </c>
      <c r="C2747" s="47" t="s">
        <v>395</v>
      </c>
      <c r="D2747" s="47" t="s">
        <v>8649</v>
      </c>
      <c r="E2747" s="27">
        <v>3871.11</v>
      </c>
      <c r="F2747" s="17">
        <v>5418925</v>
      </c>
      <c r="G2747" s="47" t="s">
        <v>4191</v>
      </c>
      <c r="H2747" s="47" t="s">
        <v>2008</v>
      </c>
      <c r="I2747" s="57">
        <v>43542</v>
      </c>
      <c r="J2747" s="57">
        <v>44638</v>
      </c>
      <c r="K2747" s="47" t="s">
        <v>456</v>
      </c>
      <c r="L2747" s="47" t="s">
        <v>4299</v>
      </c>
    </row>
    <row r="2748" spans="1:12">
      <c r="A2748" s="14">
        <v>2745</v>
      </c>
      <c r="B2748" s="45" t="s">
        <v>4163</v>
      </c>
      <c r="C2748" s="45" t="s">
        <v>395</v>
      </c>
      <c r="D2748" s="45" t="s">
        <v>4164</v>
      </c>
      <c r="E2748" s="25">
        <v>7740.78</v>
      </c>
      <c r="F2748" s="15">
        <v>5373298</v>
      </c>
      <c r="G2748" s="45" t="s">
        <v>3158</v>
      </c>
      <c r="H2748" s="45" t="s">
        <v>1951</v>
      </c>
      <c r="I2748" s="58">
        <v>43543</v>
      </c>
      <c r="J2748" s="58">
        <v>44639</v>
      </c>
      <c r="K2748" s="45" t="s">
        <v>2022</v>
      </c>
      <c r="L2748" s="45" t="s">
        <v>425</v>
      </c>
    </row>
    <row r="2749" spans="1:12">
      <c r="A2749" s="16">
        <v>2746</v>
      </c>
      <c r="B2749" s="47" t="s">
        <v>8650</v>
      </c>
      <c r="C2749" s="47" t="s">
        <v>395</v>
      </c>
      <c r="D2749" s="47" t="s">
        <v>3325</v>
      </c>
      <c r="E2749" s="27">
        <v>1153.7</v>
      </c>
      <c r="F2749" s="17">
        <v>2104989</v>
      </c>
      <c r="G2749" s="47" t="s">
        <v>1905</v>
      </c>
      <c r="H2749" s="47" t="s">
        <v>1951</v>
      </c>
      <c r="I2749" s="57">
        <v>43545</v>
      </c>
      <c r="J2749" s="57">
        <v>44641</v>
      </c>
      <c r="K2749" s="47" t="s">
        <v>3745</v>
      </c>
      <c r="L2749" s="47" t="s">
        <v>3746</v>
      </c>
    </row>
    <row r="2750" spans="1:12">
      <c r="A2750" s="14">
        <v>2747</v>
      </c>
      <c r="B2750" s="45" t="s">
        <v>4178</v>
      </c>
      <c r="C2750" s="45" t="s">
        <v>395</v>
      </c>
      <c r="D2750" s="45" t="s">
        <v>4179</v>
      </c>
      <c r="E2750" s="25">
        <v>8313.1299999999992</v>
      </c>
      <c r="F2750" s="15">
        <v>6249264</v>
      </c>
      <c r="G2750" s="45" t="s">
        <v>4180</v>
      </c>
      <c r="H2750" s="45" t="s">
        <v>2008</v>
      </c>
      <c r="I2750" s="58">
        <v>43549</v>
      </c>
      <c r="J2750" s="58">
        <v>44645</v>
      </c>
      <c r="K2750" s="45" t="s">
        <v>697</v>
      </c>
      <c r="L2750" s="45" t="s">
        <v>4181</v>
      </c>
    </row>
    <row r="2751" spans="1:12">
      <c r="A2751" s="16">
        <v>2748</v>
      </c>
      <c r="B2751" s="47" t="s">
        <v>4192</v>
      </c>
      <c r="C2751" s="47" t="s">
        <v>395</v>
      </c>
      <c r="D2751" s="47" t="s">
        <v>4193</v>
      </c>
      <c r="E2751" s="27">
        <v>4378.07</v>
      </c>
      <c r="F2751" s="17">
        <v>2837129</v>
      </c>
      <c r="G2751" s="47" t="s">
        <v>1644</v>
      </c>
      <c r="H2751" s="47" t="s">
        <v>1951</v>
      </c>
      <c r="I2751" s="57">
        <v>43549</v>
      </c>
      <c r="J2751" s="57">
        <v>44645</v>
      </c>
      <c r="K2751" s="47" t="s">
        <v>456</v>
      </c>
      <c r="L2751" s="47" t="s">
        <v>2049</v>
      </c>
    </row>
    <row r="2752" spans="1:12">
      <c r="A2752" s="14">
        <v>2749</v>
      </c>
      <c r="B2752" s="45" t="s">
        <v>4175</v>
      </c>
      <c r="C2752" s="45" t="s">
        <v>395</v>
      </c>
      <c r="D2752" s="45" t="s">
        <v>4176</v>
      </c>
      <c r="E2752" s="25">
        <v>1256.76</v>
      </c>
      <c r="F2752" s="15">
        <v>3613801</v>
      </c>
      <c r="G2752" s="45" t="s">
        <v>4177</v>
      </c>
      <c r="H2752" s="45" t="s">
        <v>1951</v>
      </c>
      <c r="I2752" s="58">
        <v>43551</v>
      </c>
      <c r="J2752" s="58">
        <v>44647</v>
      </c>
      <c r="K2752" s="45" t="s">
        <v>356</v>
      </c>
      <c r="L2752" s="45" t="s">
        <v>3165</v>
      </c>
    </row>
    <row r="2753" spans="1:12">
      <c r="A2753" s="16">
        <v>2750</v>
      </c>
      <c r="B2753" s="47" t="s">
        <v>4182</v>
      </c>
      <c r="C2753" s="47" t="s">
        <v>395</v>
      </c>
      <c r="D2753" s="47" t="s">
        <v>4183</v>
      </c>
      <c r="E2753" s="27">
        <v>4114.7</v>
      </c>
      <c r="F2753" s="17">
        <v>5162696</v>
      </c>
      <c r="G2753" s="47" t="s">
        <v>3345</v>
      </c>
      <c r="H2753" s="47" t="s">
        <v>1951</v>
      </c>
      <c r="I2753" s="57">
        <v>43552</v>
      </c>
      <c r="J2753" s="57">
        <v>44648</v>
      </c>
      <c r="K2753" s="47" t="s">
        <v>267</v>
      </c>
      <c r="L2753" s="47" t="s">
        <v>4184</v>
      </c>
    </row>
    <row r="2754" spans="1:12">
      <c r="A2754" s="14">
        <v>2751</v>
      </c>
      <c r="B2754" s="45" t="s">
        <v>4187</v>
      </c>
      <c r="C2754" s="45" t="s">
        <v>395</v>
      </c>
      <c r="D2754" s="45" t="s">
        <v>4188</v>
      </c>
      <c r="E2754" s="25">
        <v>3486.61</v>
      </c>
      <c r="F2754" s="15">
        <v>6395805</v>
      </c>
      <c r="G2754" s="45" t="s">
        <v>4189</v>
      </c>
      <c r="H2754" s="45" t="s">
        <v>2008</v>
      </c>
      <c r="I2754" s="58">
        <v>43552</v>
      </c>
      <c r="J2754" s="58">
        <v>44648</v>
      </c>
      <c r="K2754" s="45" t="s">
        <v>180</v>
      </c>
      <c r="L2754" s="45" t="s">
        <v>1995</v>
      </c>
    </row>
    <row r="2755" spans="1:12">
      <c r="A2755" s="16">
        <v>2752</v>
      </c>
      <c r="B2755" s="47" t="s">
        <v>4171</v>
      </c>
      <c r="C2755" s="47" t="s">
        <v>395</v>
      </c>
      <c r="D2755" s="47" t="s">
        <v>4172</v>
      </c>
      <c r="E2755" s="27">
        <v>31611.47</v>
      </c>
      <c r="F2755" s="17">
        <v>5107733</v>
      </c>
      <c r="G2755" s="47" t="s">
        <v>7997</v>
      </c>
      <c r="H2755" s="47" t="s">
        <v>1951</v>
      </c>
      <c r="I2755" s="57">
        <v>43558</v>
      </c>
      <c r="J2755" s="57">
        <v>44654</v>
      </c>
      <c r="K2755" s="47" t="s">
        <v>708</v>
      </c>
      <c r="L2755" s="47" t="s">
        <v>4174</v>
      </c>
    </row>
    <row r="2756" spans="1:12">
      <c r="A2756" s="14">
        <v>2753</v>
      </c>
      <c r="B2756" s="45" t="s">
        <v>4190</v>
      </c>
      <c r="C2756" s="45" t="s">
        <v>395</v>
      </c>
      <c r="D2756" s="45" t="s">
        <v>2327</v>
      </c>
      <c r="E2756" s="25">
        <v>3306.27</v>
      </c>
      <c r="F2756" s="15">
        <v>5418925</v>
      </c>
      <c r="G2756" s="45" t="s">
        <v>4191</v>
      </c>
      <c r="H2756" s="45" t="s">
        <v>2008</v>
      </c>
      <c r="I2756" s="58">
        <v>43564</v>
      </c>
      <c r="J2756" s="58">
        <v>44660</v>
      </c>
      <c r="K2756" s="45" t="s">
        <v>456</v>
      </c>
      <c r="L2756" s="45" t="s">
        <v>3085</v>
      </c>
    </row>
    <row r="2757" spans="1:12">
      <c r="A2757" s="16">
        <v>2754</v>
      </c>
      <c r="B2757" s="47" t="s">
        <v>4185</v>
      </c>
      <c r="C2757" s="47" t="s">
        <v>395</v>
      </c>
      <c r="D2757" s="47" t="s">
        <v>4186</v>
      </c>
      <c r="E2757" s="27">
        <v>6695.77</v>
      </c>
      <c r="F2757" s="17">
        <v>5199409</v>
      </c>
      <c r="G2757" s="47" t="s">
        <v>4152</v>
      </c>
      <c r="H2757" s="47" t="s">
        <v>1951</v>
      </c>
      <c r="I2757" s="57">
        <v>43572</v>
      </c>
      <c r="J2757" s="57">
        <v>44668</v>
      </c>
      <c r="K2757" s="47" t="s">
        <v>180</v>
      </c>
      <c r="L2757" s="47" t="s">
        <v>1995</v>
      </c>
    </row>
    <row r="2758" spans="1:12">
      <c r="A2758" s="14">
        <v>2755</v>
      </c>
      <c r="B2758" s="45" t="s">
        <v>4196</v>
      </c>
      <c r="C2758" s="45" t="s">
        <v>395</v>
      </c>
      <c r="D2758" s="45" t="s">
        <v>4197</v>
      </c>
      <c r="E2758" s="25">
        <v>11207.47</v>
      </c>
      <c r="F2758" s="15">
        <v>5325463</v>
      </c>
      <c r="G2758" s="45" t="s">
        <v>4198</v>
      </c>
      <c r="H2758" s="45" t="s">
        <v>1951</v>
      </c>
      <c r="I2758" s="58">
        <v>43577</v>
      </c>
      <c r="J2758" s="58">
        <v>44673</v>
      </c>
      <c r="K2758" s="45" t="s">
        <v>356</v>
      </c>
      <c r="L2758" s="45" t="s">
        <v>4199</v>
      </c>
    </row>
    <row r="2759" spans="1:12">
      <c r="A2759" s="16">
        <v>2756</v>
      </c>
      <c r="B2759" s="47" t="s">
        <v>4194</v>
      </c>
      <c r="C2759" s="47" t="s">
        <v>395</v>
      </c>
      <c r="D2759" s="47" t="s">
        <v>3328</v>
      </c>
      <c r="E2759" s="27">
        <v>3643.77</v>
      </c>
      <c r="F2759" s="17">
        <v>6010822</v>
      </c>
      <c r="G2759" s="47" t="s">
        <v>3909</v>
      </c>
      <c r="H2759" s="47" t="s">
        <v>1951</v>
      </c>
      <c r="I2759" s="57">
        <v>43578</v>
      </c>
      <c r="J2759" s="57">
        <v>44674</v>
      </c>
      <c r="K2759" s="47" t="s">
        <v>2022</v>
      </c>
      <c r="L2759" s="47" t="s">
        <v>4195</v>
      </c>
    </row>
    <row r="2760" spans="1:12">
      <c r="A2760" s="14">
        <v>2757</v>
      </c>
      <c r="B2760" s="45" t="s">
        <v>4238</v>
      </c>
      <c r="C2760" s="45" t="s">
        <v>395</v>
      </c>
      <c r="D2760" s="45" t="s">
        <v>2058</v>
      </c>
      <c r="E2760" s="25">
        <v>8085.72</v>
      </c>
      <c r="F2760" s="15">
        <v>6052118</v>
      </c>
      <c r="G2760" s="45" t="s">
        <v>4239</v>
      </c>
      <c r="H2760" s="45" t="s">
        <v>1951</v>
      </c>
      <c r="I2760" s="58">
        <v>43580</v>
      </c>
      <c r="J2760" s="58">
        <v>44676</v>
      </c>
      <c r="K2760" s="45" t="s">
        <v>737</v>
      </c>
      <c r="L2760" s="45" t="s">
        <v>3014</v>
      </c>
    </row>
    <row r="2761" spans="1:12">
      <c r="A2761" s="16">
        <v>2758</v>
      </c>
      <c r="B2761" s="47" t="s">
        <v>4202</v>
      </c>
      <c r="C2761" s="47" t="s">
        <v>395</v>
      </c>
      <c r="D2761" s="47" t="s">
        <v>2858</v>
      </c>
      <c r="E2761" s="27">
        <v>17685.87</v>
      </c>
      <c r="F2761" s="17">
        <v>5546753</v>
      </c>
      <c r="G2761" s="47" t="s">
        <v>4203</v>
      </c>
      <c r="H2761" s="47" t="s">
        <v>1951</v>
      </c>
      <c r="I2761" s="57">
        <v>43592</v>
      </c>
      <c r="J2761" s="57">
        <v>44688</v>
      </c>
      <c r="K2761" s="47" t="s">
        <v>1419</v>
      </c>
      <c r="L2761" s="47" t="s">
        <v>2254</v>
      </c>
    </row>
    <row r="2762" spans="1:12">
      <c r="A2762" s="14">
        <v>2759</v>
      </c>
      <c r="B2762" s="45" t="s">
        <v>4200</v>
      </c>
      <c r="C2762" s="45" t="s">
        <v>395</v>
      </c>
      <c r="D2762" s="45" t="s">
        <v>2338</v>
      </c>
      <c r="E2762" s="25">
        <v>4845.9399999999996</v>
      </c>
      <c r="F2762" s="15">
        <v>5506816</v>
      </c>
      <c r="G2762" s="45" t="s">
        <v>4201</v>
      </c>
      <c r="H2762" s="45" t="s">
        <v>1951</v>
      </c>
      <c r="I2762" s="58">
        <v>43598</v>
      </c>
      <c r="J2762" s="58">
        <v>44694</v>
      </c>
      <c r="K2762" s="45" t="s">
        <v>180</v>
      </c>
      <c r="L2762" s="45" t="s">
        <v>1995</v>
      </c>
    </row>
    <row r="2763" spans="1:12">
      <c r="A2763" s="16">
        <v>2760</v>
      </c>
      <c r="B2763" s="47" t="s">
        <v>4216</v>
      </c>
      <c r="C2763" s="47" t="s">
        <v>395</v>
      </c>
      <c r="D2763" s="47" t="s">
        <v>2590</v>
      </c>
      <c r="E2763" s="27">
        <v>11429.43</v>
      </c>
      <c r="F2763" s="17">
        <v>5965896</v>
      </c>
      <c r="G2763" s="47" t="s">
        <v>4217</v>
      </c>
      <c r="H2763" s="47" t="s">
        <v>1951</v>
      </c>
      <c r="I2763" s="57">
        <v>43621</v>
      </c>
      <c r="J2763" s="57">
        <v>44717</v>
      </c>
      <c r="K2763" s="47" t="s">
        <v>2022</v>
      </c>
      <c r="L2763" s="47" t="s">
        <v>2708</v>
      </c>
    </row>
    <row r="2764" spans="1:12">
      <c r="A2764" s="14">
        <v>2761</v>
      </c>
      <c r="B2764" s="45" t="s">
        <v>4211</v>
      </c>
      <c r="C2764" s="45" t="s">
        <v>395</v>
      </c>
      <c r="D2764" s="45" t="s">
        <v>4212</v>
      </c>
      <c r="E2764" s="25">
        <v>1528.59</v>
      </c>
      <c r="F2764" s="15">
        <v>6215769</v>
      </c>
      <c r="G2764" s="45" t="s">
        <v>4213</v>
      </c>
      <c r="H2764" s="45" t="s">
        <v>2008</v>
      </c>
      <c r="I2764" s="58">
        <v>43621</v>
      </c>
      <c r="J2764" s="58">
        <v>44717</v>
      </c>
      <c r="K2764" s="45" t="s">
        <v>425</v>
      </c>
      <c r="L2764" s="45" t="s">
        <v>2297</v>
      </c>
    </row>
    <row r="2765" spans="1:12">
      <c r="A2765" s="16">
        <v>2762</v>
      </c>
      <c r="B2765" s="47" t="s">
        <v>4206</v>
      </c>
      <c r="C2765" s="47" t="s">
        <v>395</v>
      </c>
      <c r="D2765" s="47" t="s">
        <v>4207</v>
      </c>
      <c r="E2765" s="27">
        <v>9435.5400000000009</v>
      </c>
      <c r="F2765" s="17">
        <v>6271642</v>
      </c>
      <c r="G2765" s="47" t="s">
        <v>1704</v>
      </c>
      <c r="H2765" s="47" t="s">
        <v>1946</v>
      </c>
      <c r="I2765" s="57">
        <v>43623</v>
      </c>
      <c r="J2765" s="57">
        <v>44719</v>
      </c>
      <c r="K2765" s="47" t="s">
        <v>456</v>
      </c>
      <c r="L2765" s="47" t="s">
        <v>3233</v>
      </c>
    </row>
    <row r="2766" spans="1:12">
      <c r="A2766" s="14">
        <v>2763</v>
      </c>
      <c r="B2766" s="45" t="s">
        <v>4232</v>
      </c>
      <c r="C2766" s="45" t="s">
        <v>395</v>
      </c>
      <c r="D2766" s="45" t="s">
        <v>4233</v>
      </c>
      <c r="E2766" s="25">
        <v>990.94</v>
      </c>
      <c r="F2766" s="15">
        <v>6250483</v>
      </c>
      <c r="G2766" s="45" t="s">
        <v>4234</v>
      </c>
      <c r="H2766" s="45" t="s">
        <v>2008</v>
      </c>
      <c r="I2766" s="58">
        <v>43627</v>
      </c>
      <c r="J2766" s="58">
        <v>44723</v>
      </c>
      <c r="K2766" s="45" t="s">
        <v>737</v>
      </c>
      <c r="L2766" s="45" t="s">
        <v>2013</v>
      </c>
    </row>
    <row r="2767" spans="1:12">
      <c r="A2767" s="16">
        <v>2764</v>
      </c>
      <c r="B2767" s="47" t="s">
        <v>4235</v>
      </c>
      <c r="C2767" s="47" t="s">
        <v>395</v>
      </c>
      <c r="D2767" s="47" t="s">
        <v>4236</v>
      </c>
      <c r="E2767" s="27">
        <v>2570.9899999999998</v>
      </c>
      <c r="F2767" s="17">
        <v>5298091</v>
      </c>
      <c r="G2767" s="47" t="s">
        <v>4237</v>
      </c>
      <c r="H2767" s="47" t="s">
        <v>1951</v>
      </c>
      <c r="I2767" s="57">
        <v>43635</v>
      </c>
      <c r="J2767" s="57">
        <v>44731</v>
      </c>
      <c r="K2767" s="47" t="s">
        <v>2022</v>
      </c>
      <c r="L2767" s="47" t="s">
        <v>2648</v>
      </c>
    </row>
    <row r="2768" spans="1:12">
      <c r="A2768" s="14">
        <v>2765</v>
      </c>
      <c r="B2768" s="45" t="s">
        <v>4231</v>
      </c>
      <c r="C2768" s="45" t="s">
        <v>395</v>
      </c>
      <c r="D2768" s="45" t="s">
        <v>3680</v>
      </c>
      <c r="E2768" s="25">
        <v>1573.59</v>
      </c>
      <c r="F2768" s="15">
        <v>6170757</v>
      </c>
      <c r="G2768" s="45" t="s">
        <v>4162</v>
      </c>
      <c r="H2768" s="45" t="s">
        <v>1951</v>
      </c>
      <c r="I2768" s="58">
        <v>43636</v>
      </c>
      <c r="J2768" s="58">
        <v>44732</v>
      </c>
      <c r="K2768" s="45" t="s">
        <v>1303</v>
      </c>
      <c r="L2768" s="45" t="s">
        <v>2329</v>
      </c>
    </row>
    <row r="2769" spans="1:12">
      <c r="A2769" s="16">
        <v>2766</v>
      </c>
      <c r="B2769" s="47" t="s">
        <v>4214</v>
      </c>
      <c r="C2769" s="47" t="s">
        <v>395</v>
      </c>
      <c r="D2769" s="47" t="s">
        <v>4215</v>
      </c>
      <c r="E2769" s="27">
        <v>4534.07</v>
      </c>
      <c r="F2769" s="17">
        <v>5434041</v>
      </c>
      <c r="G2769" s="47" t="s">
        <v>2525</v>
      </c>
      <c r="H2769" s="47" t="s">
        <v>1951</v>
      </c>
      <c r="I2769" s="57">
        <v>43636</v>
      </c>
      <c r="J2769" s="57">
        <v>44732</v>
      </c>
      <c r="K2769" s="47" t="s">
        <v>737</v>
      </c>
      <c r="L2769" s="47" t="s">
        <v>737</v>
      </c>
    </row>
    <row r="2770" spans="1:12">
      <c r="A2770" s="14">
        <v>2767</v>
      </c>
      <c r="B2770" s="45" t="s">
        <v>4247</v>
      </c>
      <c r="C2770" s="45" t="s">
        <v>395</v>
      </c>
      <c r="D2770" s="45" t="s">
        <v>4248</v>
      </c>
      <c r="E2770" s="25">
        <v>515.95000000000005</v>
      </c>
      <c r="F2770" s="15">
        <v>5515882</v>
      </c>
      <c r="G2770" s="45" t="s">
        <v>364</v>
      </c>
      <c r="H2770" s="45" t="s">
        <v>1951</v>
      </c>
      <c r="I2770" s="58">
        <v>43640</v>
      </c>
      <c r="J2770" s="58">
        <v>44736</v>
      </c>
      <c r="K2770" s="45" t="s">
        <v>1303</v>
      </c>
      <c r="L2770" s="45" t="s">
        <v>2329</v>
      </c>
    </row>
    <row r="2771" spans="1:12">
      <c r="A2771" s="16">
        <v>2768</v>
      </c>
      <c r="B2771" s="47" t="s">
        <v>4208</v>
      </c>
      <c r="C2771" s="47" t="s">
        <v>395</v>
      </c>
      <c r="D2771" s="47" t="s">
        <v>4209</v>
      </c>
      <c r="E2771" s="27">
        <v>619.13</v>
      </c>
      <c r="F2771" s="17">
        <v>5731836</v>
      </c>
      <c r="G2771" s="47" t="s">
        <v>4210</v>
      </c>
      <c r="H2771" s="47" t="s">
        <v>1951</v>
      </c>
      <c r="I2771" s="57">
        <v>43642</v>
      </c>
      <c r="J2771" s="57">
        <v>44738</v>
      </c>
      <c r="K2771" s="47" t="s">
        <v>267</v>
      </c>
      <c r="L2771" s="47" t="s">
        <v>2211</v>
      </c>
    </row>
    <row r="2772" spans="1:12">
      <c r="A2772" s="14">
        <v>2769</v>
      </c>
      <c r="B2772" s="45" t="s">
        <v>4223</v>
      </c>
      <c r="C2772" s="45" t="s">
        <v>395</v>
      </c>
      <c r="D2772" s="45" t="s">
        <v>2206</v>
      </c>
      <c r="E2772" s="25">
        <v>16413.490000000002</v>
      </c>
      <c r="F2772" s="15">
        <v>5535271</v>
      </c>
      <c r="G2772" s="45" t="s">
        <v>8651</v>
      </c>
      <c r="H2772" s="45" t="s">
        <v>1951</v>
      </c>
      <c r="I2772" s="58">
        <v>43643</v>
      </c>
      <c r="J2772" s="58">
        <v>44739</v>
      </c>
      <c r="K2772" s="45" t="s">
        <v>4225</v>
      </c>
      <c r="L2772" s="45" t="s">
        <v>4226</v>
      </c>
    </row>
    <row r="2773" spans="1:12">
      <c r="A2773" s="16">
        <v>2770</v>
      </c>
      <c r="B2773" s="47" t="s">
        <v>4227</v>
      </c>
      <c r="C2773" s="47" t="s">
        <v>395</v>
      </c>
      <c r="D2773" s="47" t="s">
        <v>4228</v>
      </c>
      <c r="E2773" s="27">
        <v>15825.96</v>
      </c>
      <c r="F2773" s="17">
        <v>5454468</v>
      </c>
      <c r="G2773" s="47" t="s">
        <v>4229</v>
      </c>
      <c r="H2773" s="47" t="s">
        <v>1951</v>
      </c>
      <c r="I2773" s="57">
        <v>43643</v>
      </c>
      <c r="J2773" s="57">
        <v>44739</v>
      </c>
      <c r="K2773" s="47" t="s">
        <v>1419</v>
      </c>
      <c r="L2773" s="47" t="s">
        <v>4230</v>
      </c>
    </row>
    <row r="2774" spans="1:12">
      <c r="A2774" s="14">
        <v>2771</v>
      </c>
      <c r="B2774" s="45" t="s">
        <v>4243</v>
      </c>
      <c r="C2774" s="45" t="s">
        <v>395</v>
      </c>
      <c r="D2774" s="45" t="s">
        <v>4244</v>
      </c>
      <c r="E2774" s="25">
        <v>133.22</v>
      </c>
      <c r="F2774" s="15">
        <v>2588641</v>
      </c>
      <c r="G2774" s="45" t="s">
        <v>4245</v>
      </c>
      <c r="H2774" s="45" t="s">
        <v>1951</v>
      </c>
      <c r="I2774" s="58">
        <v>43647</v>
      </c>
      <c r="J2774" s="58">
        <v>44743</v>
      </c>
      <c r="K2774" s="45" t="s">
        <v>1303</v>
      </c>
      <c r="L2774" s="45" t="s">
        <v>2329</v>
      </c>
    </row>
    <row r="2775" spans="1:12">
      <c r="A2775" s="16">
        <v>2772</v>
      </c>
      <c r="B2775" s="47" t="s">
        <v>4251</v>
      </c>
      <c r="C2775" s="47" t="s">
        <v>395</v>
      </c>
      <c r="D2775" s="47" t="s">
        <v>4252</v>
      </c>
      <c r="E2775" s="27">
        <v>2556.6799999999998</v>
      </c>
      <c r="F2775" s="17">
        <v>5081335</v>
      </c>
      <c r="G2775" s="47" t="s">
        <v>4253</v>
      </c>
      <c r="H2775" s="47" t="s">
        <v>1951</v>
      </c>
      <c r="I2775" s="57">
        <v>43662</v>
      </c>
      <c r="J2775" s="57">
        <v>44758</v>
      </c>
      <c r="K2775" s="47" t="s">
        <v>356</v>
      </c>
      <c r="L2775" s="47" t="s">
        <v>2968</v>
      </c>
    </row>
    <row r="2776" spans="1:12">
      <c r="A2776" s="14">
        <v>2773</v>
      </c>
      <c r="B2776" s="45" t="s">
        <v>4246</v>
      </c>
      <c r="C2776" s="45" t="s">
        <v>395</v>
      </c>
      <c r="D2776" s="45" t="s">
        <v>2351</v>
      </c>
      <c r="E2776" s="25">
        <v>585.26</v>
      </c>
      <c r="F2776" s="15">
        <v>5162696</v>
      </c>
      <c r="G2776" s="45" t="s">
        <v>3345</v>
      </c>
      <c r="H2776" s="45" t="s">
        <v>1951</v>
      </c>
      <c r="I2776" s="58">
        <v>43665</v>
      </c>
      <c r="J2776" s="58">
        <v>44761</v>
      </c>
      <c r="K2776" s="45" t="s">
        <v>697</v>
      </c>
      <c r="L2776" s="45" t="s">
        <v>3941</v>
      </c>
    </row>
    <row r="2777" spans="1:12">
      <c r="A2777" s="16">
        <v>2774</v>
      </c>
      <c r="B2777" s="47" t="s">
        <v>4240</v>
      </c>
      <c r="C2777" s="47" t="s">
        <v>395</v>
      </c>
      <c r="D2777" s="47" t="s">
        <v>4241</v>
      </c>
      <c r="E2777" s="27">
        <v>1428.4</v>
      </c>
      <c r="F2777" s="17">
        <v>6010822</v>
      </c>
      <c r="G2777" s="47" t="s">
        <v>3909</v>
      </c>
      <c r="H2777" s="47" t="s">
        <v>1951</v>
      </c>
      <c r="I2777" s="57">
        <v>43665</v>
      </c>
      <c r="J2777" s="57">
        <v>44761</v>
      </c>
      <c r="K2777" s="47" t="s">
        <v>697</v>
      </c>
      <c r="L2777" s="47" t="s">
        <v>4242</v>
      </c>
    </row>
    <row r="2778" spans="1:12">
      <c r="A2778" s="14">
        <v>2775</v>
      </c>
      <c r="B2778" s="45" t="s">
        <v>4254</v>
      </c>
      <c r="C2778" s="45" t="s">
        <v>395</v>
      </c>
      <c r="D2778" s="45" t="s">
        <v>4255</v>
      </c>
      <c r="E2778" s="25">
        <v>1651.02</v>
      </c>
      <c r="F2778" s="15">
        <v>5735351</v>
      </c>
      <c r="G2778" s="45" t="s">
        <v>4256</v>
      </c>
      <c r="H2778" s="45" t="s">
        <v>1951</v>
      </c>
      <c r="I2778" s="58">
        <v>43676</v>
      </c>
      <c r="J2778" s="58">
        <v>44772</v>
      </c>
      <c r="K2778" s="45" t="s">
        <v>1303</v>
      </c>
      <c r="L2778" s="45" t="s">
        <v>4257</v>
      </c>
    </row>
    <row r="2779" spans="1:12">
      <c r="A2779" s="16">
        <v>2776</v>
      </c>
      <c r="B2779" s="47" t="s">
        <v>4270</v>
      </c>
      <c r="C2779" s="47" t="s">
        <v>395</v>
      </c>
      <c r="D2779" s="47" t="s">
        <v>4271</v>
      </c>
      <c r="E2779" s="27">
        <v>2366.86</v>
      </c>
      <c r="F2779" s="17">
        <v>2872943</v>
      </c>
      <c r="G2779" s="47" t="s">
        <v>434</v>
      </c>
      <c r="H2779" s="47" t="s">
        <v>1951</v>
      </c>
      <c r="I2779" s="57">
        <v>43677</v>
      </c>
      <c r="J2779" s="57">
        <v>44773</v>
      </c>
      <c r="K2779" s="47" t="s">
        <v>724</v>
      </c>
      <c r="L2779" s="47" t="s">
        <v>253</v>
      </c>
    </row>
    <row r="2780" spans="1:12">
      <c r="A2780" s="14">
        <v>2777</v>
      </c>
      <c r="B2780" s="45" t="s">
        <v>8652</v>
      </c>
      <c r="C2780" s="45" t="s">
        <v>395</v>
      </c>
      <c r="D2780" s="45" t="s">
        <v>8653</v>
      </c>
      <c r="E2780" s="25">
        <v>1701.8</v>
      </c>
      <c r="F2780" s="15">
        <v>6207642</v>
      </c>
      <c r="G2780" s="45" t="s">
        <v>8654</v>
      </c>
      <c r="H2780" s="45" t="s">
        <v>1951</v>
      </c>
      <c r="I2780" s="58">
        <v>43677</v>
      </c>
      <c r="J2780" s="58">
        <v>44773</v>
      </c>
      <c r="K2780" s="45" t="s">
        <v>663</v>
      </c>
      <c r="L2780" s="45" t="s">
        <v>561</v>
      </c>
    </row>
    <row r="2781" spans="1:12">
      <c r="A2781" s="16">
        <v>2778</v>
      </c>
      <c r="B2781" s="47" t="s">
        <v>4267</v>
      </c>
      <c r="C2781" s="47" t="s">
        <v>395</v>
      </c>
      <c r="D2781" s="47" t="s">
        <v>4110</v>
      </c>
      <c r="E2781" s="27">
        <v>3718.95</v>
      </c>
      <c r="F2781" s="17">
        <v>6471919</v>
      </c>
      <c r="G2781" s="47" t="s">
        <v>4268</v>
      </c>
      <c r="H2781" s="47" t="s">
        <v>1951</v>
      </c>
      <c r="I2781" s="57">
        <v>43682</v>
      </c>
      <c r="J2781" s="57">
        <v>44778</v>
      </c>
      <c r="K2781" s="47" t="s">
        <v>697</v>
      </c>
      <c r="L2781" s="47" t="s">
        <v>4269</v>
      </c>
    </row>
    <row r="2782" spans="1:12">
      <c r="A2782" s="14">
        <v>2779</v>
      </c>
      <c r="B2782" s="45" t="s">
        <v>4249</v>
      </c>
      <c r="C2782" s="45" t="s">
        <v>395</v>
      </c>
      <c r="D2782" s="45" t="s">
        <v>2524</v>
      </c>
      <c r="E2782" s="25">
        <v>12621.77</v>
      </c>
      <c r="F2782" s="15">
        <v>5993288</v>
      </c>
      <c r="G2782" s="45" t="s">
        <v>4250</v>
      </c>
      <c r="H2782" s="45" t="s">
        <v>1951</v>
      </c>
      <c r="I2782" s="58">
        <v>43684</v>
      </c>
      <c r="J2782" s="58">
        <v>44780</v>
      </c>
      <c r="K2782" s="45" t="s">
        <v>747</v>
      </c>
      <c r="L2782" s="45" t="s">
        <v>1956</v>
      </c>
    </row>
    <row r="2783" spans="1:12">
      <c r="A2783" s="16">
        <v>2780</v>
      </c>
      <c r="B2783" s="47" t="s">
        <v>4272</v>
      </c>
      <c r="C2783" s="47" t="s">
        <v>395</v>
      </c>
      <c r="D2783" s="47" t="s">
        <v>4273</v>
      </c>
      <c r="E2783" s="27">
        <v>2160.0700000000002</v>
      </c>
      <c r="F2783" s="17">
        <v>6243894</v>
      </c>
      <c r="G2783" s="47" t="s">
        <v>4274</v>
      </c>
      <c r="H2783" s="47" t="s">
        <v>1951</v>
      </c>
      <c r="I2783" s="57">
        <v>43684</v>
      </c>
      <c r="J2783" s="57">
        <v>44780</v>
      </c>
      <c r="K2783" s="47" t="s">
        <v>737</v>
      </c>
      <c r="L2783" s="47" t="s">
        <v>2641</v>
      </c>
    </row>
    <row r="2784" spans="1:12">
      <c r="A2784" s="14">
        <v>2781</v>
      </c>
      <c r="B2784" s="45" t="s">
        <v>4282</v>
      </c>
      <c r="C2784" s="45" t="s">
        <v>395</v>
      </c>
      <c r="D2784" s="45" t="s">
        <v>4283</v>
      </c>
      <c r="E2784" s="25">
        <v>7319.38</v>
      </c>
      <c r="F2784" s="15">
        <v>6439543</v>
      </c>
      <c r="G2784" s="45" t="s">
        <v>4284</v>
      </c>
      <c r="H2784" s="45" t="s">
        <v>1951</v>
      </c>
      <c r="I2784" s="58">
        <v>43685</v>
      </c>
      <c r="J2784" s="58">
        <v>44781</v>
      </c>
      <c r="K2784" s="45" t="s">
        <v>267</v>
      </c>
      <c r="L2784" s="45" t="s">
        <v>4285</v>
      </c>
    </row>
    <row r="2785" spans="1:12">
      <c r="A2785" s="16">
        <v>2782</v>
      </c>
      <c r="B2785" s="47" t="s">
        <v>4279</v>
      </c>
      <c r="C2785" s="47" t="s">
        <v>395</v>
      </c>
      <c r="D2785" s="47" t="s">
        <v>4280</v>
      </c>
      <c r="E2785" s="27">
        <v>40.94</v>
      </c>
      <c r="F2785" s="17">
        <v>5228506</v>
      </c>
      <c r="G2785" s="47" t="s">
        <v>4281</v>
      </c>
      <c r="H2785" s="47" t="s">
        <v>1951</v>
      </c>
      <c r="I2785" s="57">
        <v>43689</v>
      </c>
      <c r="J2785" s="57">
        <v>44785</v>
      </c>
      <c r="K2785" s="47" t="s">
        <v>724</v>
      </c>
      <c r="L2785" s="47" t="s">
        <v>2136</v>
      </c>
    </row>
    <row r="2786" spans="1:12">
      <c r="A2786" s="14">
        <v>2783</v>
      </c>
      <c r="B2786" s="45" t="s">
        <v>4263</v>
      </c>
      <c r="C2786" s="45" t="s">
        <v>395</v>
      </c>
      <c r="D2786" s="45" t="s">
        <v>4264</v>
      </c>
      <c r="E2786" s="25">
        <v>413.82</v>
      </c>
      <c r="F2786" s="15">
        <v>6443826</v>
      </c>
      <c r="G2786" s="45" t="s">
        <v>4265</v>
      </c>
      <c r="H2786" s="45" t="s">
        <v>1951</v>
      </c>
      <c r="I2786" s="58">
        <v>43693</v>
      </c>
      <c r="J2786" s="58">
        <v>44789</v>
      </c>
      <c r="K2786" s="45" t="s">
        <v>1303</v>
      </c>
      <c r="L2786" s="45" t="s">
        <v>4266</v>
      </c>
    </row>
    <row r="2787" spans="1:12">
      <c r="A2787" s="16">
        <v>2784</v>
      </c>
      <c r="B2787" s="47" t="s">
        <v>4308</v>
      </c>
      <c r="C2787" s="47" t="s">
        <v>395</v>
      </c>
      <c r="D2787" s="47" t="s">
        <v>4309</v>
      </c>
      <c r="E2787" s="27">
        <v>25013.81</v>
      </c>
      <c r="F2787" s="17">
        <v>5418674</v>
      </c>
      <c r="G2787" s="47" t="s">
        <v>4310</v>
      </c>
      <c r="H2787" s="47" t="s">
        <v>1951</v>
      </c>
      <c r="I2787" s="57">
        <v>43693</v>
      </c>
      <c r="J2787" s="57">
        <v>44789</v>
      </c>
      <c r="K2787" s="47" t="s">
        <v>2022</v>
      </c>
      <c r="L2787" s="47" t="s">
        <v>2584</v>
      </c>
    </row>
    <row r="2788" spans="1:12">
      <c r="A2788" s="14">
        <v>2785</v>
      </c>
      <c r="B2788" s="45" t="s">
        <v>4286</v>
      </c>
      <c r="C2788" s="45" t="s">
        <v>395</v>
      </c>
      <c r="D2788" s="45" t="s">
        <v>4287</v>
      </c>
      <c r="E2788" s="25">
        <v>431.6</v>
      </c>
      <c r="F2788" s="15">
        <v>5789931</v>
      </c>
      <c r="G2788" s="45" t="s">
        <v>8655</v>
      </c>
      <c r="H2788" s="45" t="s">
        <v>1951</v>
      </c>
      <c r="I2788" s="58">
        <v>43720</v>
      </c>
      <c r="J2788" s="58">
        <v>44816</v>
      </c>
      <c r="K2788" s="45" t="s">
        <v>2022</v>
      </c>
      <c r="L2788" s="45" t="s">
        <v>2879</v>
      </c>
    </row>
    <row r="2789" spans="1:12">
      <c r="A2789" s="16">
        <v>2786</v>
      </c>
      <c r="B2789" s="47" t="s">
        <v>4262</v>
      </c>
      <c r="C2789" s="47" t="s">
        <v>395</v>
      </c>
      <c r="D2789" s="47" t="s">
        <v>2700</v>
      </c>
      <c r="E2789" s="27">
        <v>143.86000000000001</v>
      </c>
      <c r="F2789" s="17">
        <v>6010822</v>
      </c>
      <c r="G2789" s="47" t="s">
        <v>3909</v>
      </c>
      <c r="H2789" s="47" t="s">
        <v>1951</v>
      </c>
      <c r="I2789" s="57">
        <v>43720</v>
      </c>
      <c r="J2789" s="57">
        <v>44816</v>
      </c>
      <c r="K2789" s="47" t="s">
        <v>1420</v>
      </c>
      <c r="L2789" s="47" t="s">
        <v>2700</v>
      </c>
    </row>
    <row r="2790" spans="1:12">
      <c r="A2790" s="14">
        <v>2787</v>
      </c>
      <c r="B2790" s="45" t="s">
        <v>4289</v>
      </c>
      <c r="C2790" s="45" t="s">
        <v>395</v>
      </c>
      <c r="D2790" s="45" t="s">
        <v>2445</v>
      </c>
      <c r="E2790" s="25">
        <v>1046.0899999999999</v>
      </c>
      <c r="F2790" s="15">
        <v>5903203</v>
      </c>
      <c r="G2790" s="45" t="s">
        <v>1749</v>
      </c>
      <c r="H2790" s="45" t="s">
        <v>1951</v>
      </c>
      <c r="I2790" s="58">
        <v>43724</v>
      </c>
      <c r="J2790" s="58">
        <v>44820</v>
      </c>
      <c r="K2790" s="45" t="s">
        <v>747</v>
      </c>
      <c r="L2790" s="45" t="s">
        <v>4290</v>
      </c>
    </row>
    <row r="2791" spans="1:12">
      <c r="A2791" s="16">
        <v>2788</v>
      </c>
      <c r="B2791" s="47" t="s">
        <v>4291</v>
      </c>
      <c r="C2791" s="47" t="s">
        <v>395</v>
      </c>
      <c r="D2791" s="47" t="s">
        <v>3693</v>
      </c>
      <c r="E2791" s="27">
        <v>1074.51</v>
      </c>
      <c r="F2791" s="17">
        <v>5434041</v>
      </c>
      <c r="G2791" s="47" t="s">
        <v>2525</v>
      </c>
      <c r="H2791" s="47" t="s">
        <v>1951</v>
      </c>
      <c r="I2791" s="57">
        <v>43727</v>
      </c>
      <c r="J2791" s="57">
        <v>44823</v>
      </c>
      <c r="K2791" s="47" t="s">
        <v>697</v>
      </c>
      <c r="L2791" s="47" t="s">
        <v>3941</v>
      </c>
    </row>
    <row r="2792" spans="1:12">
      <c r="A2792" s="14">
        <v>2789</v>
      </c>
      <c r="B2792" s="45" t="s">
        <v>4305</v>
      </c>
      <c r="C2792" s="45" t="s">
        <v>395</v>
      </c>
      <c r="D2792" s="45" t="s">
        <v>4306</v>
      </c>
      <c r="E2792" s="25">
        <v>2858.32</v>
      </c>
      <c r="F2792" s="15">
        <v>5298091</v>
      </c>
      <c r="G2792" s="45" t="s">
        <v>4237</v>
      </c>
      <c r="H2792" s="45" t="s">
        <v>1951</v>
      </c>
      <c r="I2792" s="58">
        <v>43727</v>
      </c>
      <c r="J2792" s="58">
        <v>44823</v>
      </c>
      <c r="K2792" s="45" t="s">
        <v>456</v>
      </c>
      <c r="L2792" s="45" t="s">
        <v>3233</v>
      </c>
    </row>
    <row r="2793" spans="1:12">
      <c r="A2793" s="16">
        <v>2790</v>
      </c>
      <c r="B2793" s="47" t="s">
        <v>4302</v>
      </c>
      <c r="C2793" s="47" t="s">
        <v>395</v>
      </c>
      <c r="D2793" s="47" t="s">
        <v>4303</v>
      </c>
      <c r="E2793" s="27">
        <v>7044.8</v>
      </c>
      <c r="F2793" s="17">
        <v>6316719</v>
      </c>
      <c r="G2793" s="47" t="s">
        <v>4304</v>
      </c>
      <c r="H2793" s="47" t="s">
        <v>2008</v>
      </c>
      <c r="I2793" s="57">
        <v>43728</v>
      </c>
      <c r="J2793" s="57">
        <v>44824</v>
      </c>
      <c r="K2793" s="47" t="s">
        <v>180</v>
      </c>
      <c r="L2793" s="47" t="s">
        <v>2168</v>
      </c>
    </row>
    <row r="2794" spans="1:12">
      <c r="A2794" s="14">
        <v>2791</v>
      </c>
      <c r="B2794" s="45" t="s">
        <v>4293</v>
      </c>
      <c r="C2794" s="45" t="s">
        <v>395</v>
      </c>
      <c r="D2794" s="45" t="s">
        <v>4294</v>
      </c>
      <c r="E2794" s="25">
        <v>10236.799999999999</v>
      </c>
      <c r="F2794" s="15">
        <v>5298091</v>
      </c>
      <c r="G2794" s="45" t="s">
        <v>4237</v>
      </c>
      <c r="H2794" s="45" t="s">
        <v>1951</v>
      </c>
      <c r="I2794" s="58">
        <v>43731</v>
      </c>
      <c r="J2794" s="58">
        <v>44827</v>
      </c>
      <c r="K2794" s="45" t="s">
        <v>456</v>
      </c>
      <c r="L2794" s="45" t="s">
        <v>4296</v>
      </c>
    </row>
    <row r="2795" spans="1:12">
      <c r="A2795" s="16">
        <v>2792</v>
      </c>
      <c r="B2795" s="47" t="s">
        <v>8656</v>
      </c>
      <c r="C2795" s="47" t="s">
        <v>395</v>
      </c>
      <c r="D2795" s="47" t="s">
        <v>8657</v>
      </c>
      <c r="E2795" s="27">
        <v>1226.71</v>
      </c>
      <c r="F2795" s="17">
        <v>5256267</v>
      </c>
      <c r="G2795" s="47" t="s">
        <v>8658</v>
      </c>
      <c r="H2795" s="47" t="s">
        <v>1951</v>
      </c>
      <c r="I2795" s="57">
        <v>43735</v>
      </c>
      <c r="J2795" s="57">
        <v>44831</v>
      </c>
      <c r="K2795" s="47" t="s">
        <v>737</v>
      </c>
      <c r="L2795" s="47" t="s">
        <v>2320</v>
      </c>
    </row>
    <row r="2796" spans="1:12">
      <c r="A2796" s="14">
        <v>2793</v>
      </c>
      <c r="B2796" s="45" t="s">
        <v>4300</v>
      </c>
      <c r="C2796" s="45" t="s">
        <v>395</v>
      </c>
      <c r="D2796" s="45" t="s">
        <v>3012</v>
      </c>
      <c r="E2796" s="25">
        <v>244.53</v>
      </c>
      <c r="F2796" s="15">
        <v>6014801</v>
      </c>
      <c r="G2796" s="45" t="s">
        <v>4301</v>
      </c>
      <c r="H2796" s="45" t="s">
        <v>1951</v>
      </c>
      <c r="I2796" s="58">
        <v>43739</v>
      </c>
      <c r="J2796" s="58">
        <v>44835</v>
      </c>
      <c r="K2796" s="45" t="s">
        <v>1420</v>
      </c>
      <c r="L2796" s="45" t="s">
        <v>2397</v>
      </c>
    </row>
    <row r="2797" spans="1:12">
      <c r="A2797" s="16">
        <v>2794</v>
      </c>
      <c r="B2797" s="47" t="s">
        <v>4297</v>
      </c>
      <c r="C2797" s="47" t="s">
        <v>395</v>
      </c>
      <c r="D2797" s="47" t="s">
        <v>2590</v>
      </c>
      <c r="E2797" s="27">
        <v>14901.07</v>
      </c>
      <c r="F2797" s="17">
        <v>6258832</v>
      </c>
      <c r="G2797" s="47" t="s">
        <v>4298</v>
      </c>
      <c r="H2797" s="47" t="s">
        <v>1951</v>
      </c>
      <c r="I2797" s="57">
        <v>43754</v>
      </c>
      <c r="J2797" s="57">
        <v>44850</v>
      </c>
      <c r="K2797" s="47" t="s">
        <v>456</v>
      </c>
      <c r="L2797" s="47" t="s">
        <v>4299</v>
      </c>
    </row>
    <row r="2798" spans="1:12">
      <c r="A2798" s="14">
        <v>2795</v>
      </c>
      <c r="B2798" s="45" t="s">
        <v>4138</v>
      </c>
      <c r="C2798" s="45" t="s">
        <v>395</v>
      </c>
      <c r="D2798" s="45" t="s">
        <v>4139</v>
      </c>
      <c r="E2798" s="25">
        <v>14484.58</v>
      </c>
      <c r="F2798" s="15">
        <v>6177026</v>
      </c>
      <c r="G2798" s="45" t="s">
        <v>1858</v>
      </c>
      <c r="H2798" s="45" t="s">
        <v>1951</v>
      </c>
      <c r="I2798" s="58">
        <v>43804</v>
      </c>
      <c r="J2798" s="58">
        <v>44900</v>
      </c>
      <c r="K2798" s="45" t="s">
        <v>1419</v>
      </c>
      <c r="L2798" s="45" t="s">
        <v>2663</v>
      </c>
    </row>
  </sheetData>
  <autoFilter ref="A3:L279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zoomScaleNormal="100" workbookViewId="0">
      <selection activeCell="D1" sqref="D1"/>
    </sheetView>
  </sheetViews>
  <sheetFormatPr defaultColWidth="8.88671875" defaultRowHeight="11.4"/>
  <cols>
    <col min="1" max="1" width="4.109375" style="1" customWidth="1"/>
    <col min="2" max="2" width="24.6640625" style="1" customWidth="1"/>
    <col min="3" max="3" width="9.88671875" style="1" bestFit="1" customWidth="1"/>
    <col min="4" max="4" width="12" style="1" customWidth="1"/>
    <col min="5" max="5" width="10.6640625" style="1" bestFit="1" customWidth="1"/>
    <col min="6" max="6" width="13.109375" style="1" bestFit="1" customWidth="1"/>
    <col min="7" max="7" width="18.33203125" style="1" bestFit="1" customWidth="1"/>
    <col min="8" max="8" width="41.33203125" style="1" bestFit="1" customWidth="1"/>
    <col min="9" max="9" width="20" style="1" bestFit="1" customWidth="1"/>
    <col min="10" max="10" width="21.109375" style="1" customWidth="1"/>
    <col min="11" max="11" width="33.33203125" style="1" customWidth="1"/>
    <col min="12" max="12" width="12.33203125" style="1" customWidth="1"/>
    <col min="13" max="13" width="16.5546875" style="1" customWidth="1"/>
    <col min="14" max="14" width="30.33203125" style="1" customWidth="1"/>
    <col min="15" max="15" width="36.44140625" style="1" customWidth="1"/>
    <col min="16" max="16" width="25.5546875" style="1" customWidth="1"/>
    <col min="17" max="17" width="8.88671875" style="1"/>
    <col min="18" max="18" width="22.88671875" style="1" customWidth="1"/>
    <col min="19" max="19" width="8.88671875" style="1"/>
    <col min="20" max="20" width="137.6640625" style="1" bestFit="1" customWidth="1"/>
    <col min="21" max="16384" width="8.88671875" style="1"/>
  </cols>
  <sheetData>
    <row r="1" spans="1:20" s="6" customFormat="1" ht="13.2">
      <c r="A1" s="38" t="s">
        <v>147</v>
      </c>
      <c r="B1" s="3"/>
      <c r="C1" s="3"/>
      <c r="D1" s="3"/>
      <c r="E1" s="4"/>
      <c r="F1" s="4"/>
      <c r="G1" s="3"/>
      <c r="H1" s="5"/>
      <c r="I1" s="3"/>
      <c r="J1" s="3"/>
      <c r="K1" s="3"/>
      <c r="L1" s="3"/>
      <c r="M1" s="3"/>
      <c r="N1" s="3"/>
      <c r="O1" s="3"/>
      <c r="P1" s="3"/>
      <c r="Q1" s="3"/>
      <c r="R1" s="3"/>
      <c r="S1" s="3"/>
      <c r="T1" s="3"/>
    </row>
    <row r="2" spans="1:20" s="6" customFormat="1">
      <c r="A2" s="3"/>
      <c r="B2" s="3"/>
      <c r="C2" s="3"/>
      <c r="D2" s="3"/>
      <c r="E2" s="4"/>
      <c r="F2" s="4"/>
      <c r="G2" s="3"/>
      <c r="H2" s="5"/>
      <c r="I2" s="3"/>
      <c r="J2" s="3"/>
      <c r="K2" s="3"/>
      <c r="L2" s="3"/>
      <c r="M2" s="3"/>
      <c r="N2" s="3"/>
      <c r="O2" s="3"/>
      <c r="P2" s="3"/>
      <c r="Q2" s="3"/>
      <c r="R2" s="3"/>
      <c r="S2" s="3"/>
      <c r="T2" s="3"/>
    </row>
    <row r="3" spans="1:20" s="7" customFormat="1" ht="36">
      <c r="A3" s="18" t="s">
        <v>1</v>
      </c>
      <c r="B3" s="18" t="s">
        <v>148</v>
      </c>
      <c r="C3" s="18" t="s">
        <v>149</v>
      </c>
      <c r="D3" s="18" t="s">
        <v>150</v>
      </c>
      <c r="E3" s="18" t="s">
        <v>151</v>
      </c>
      <c r="F3" s="18" t="s">
        <v>152</v>
      </c>
      <c r="G3" s="18" t="s">
        <v>153</v>
      </c>
      <c r="H3" s="18" t="s">
        <v>154</v>
      </c>
      <c r="I3" s="18" t="s">
        <v>155</v>
      </c>
      <c r="J3" s="18" t="s">
        <v>156</v>
      </c>
      <c r="K3" s="18" t="s">
        <v>157</v>
      </c>
      <c r="L3" s="18" t="s">
        <v>158</v>
      </c>
      <c r="M3" s="18" t="s">
        <v>159</v>
      </c>
      <c r="N3" s="18" t="s">
        <v>160</v>
      </c>
      <c r="O3" s="18" t="s">
        <v>161</v>
      </c>
      <c r="P3" s="18" t="s">
        <v>162</v>
      </c>
      <c r="Q3" s="18" t="s">
        <v>163</v>
      </c>
      <c r="R3" s="18" t="s">
        <v>164</v>
      </c>
      <c r="S3" s="18" t="s">
        <v>165</v>
      </c>
      <c r="T3" s="18" t="s">
        <v>150</v>
      </c>
    </row>
    <row r="4" spans="1:20">
      <c r="A4" s="19">
        <v>1</v>
      </c>
      <c r="B4" s="19" t="s">
        <v>166</v>
      </c>
      <c r="C4" s="19">
        <v>5809797</v>
      </c>
      <c r="D4" s="405" t="s">
        <v>167</v>
      </c>
      <c r="E4" s="19" t="s">
        <v>168</v>
      </c>
      <c r="F4" s="19" t="s">
        <v>169</v>
      </c>
      <c r="G4" s="20" t="s">
        <v>170</v>
      </c>
      <c r="H4" s="19" t="s">
        <v>171</v>
      </c>
      <c r="I4" s="19" t="s">
        <v>172</v>
      </c>
      <c r="J4" s="19" t="s">
        <v>173</v>
      </c>
      <c r="K4" s="19" t="s">
        <v>174</v>
      </c>
      <c r="L4" s="20">
        <v>99113446</v>
      </c>
      <c r="M4" s="20"/>
      <c r="N4" s="19" t="s">
        <v>174</v>
      </c>
      <c r="O4" s="19"/>
      <c r="P4" s="19" t="s">
        <v>175</v>
      </c>
      <c r="Q4" s="19" t="s">
        <v>176</v>
      </c>
      <c r="R4" s="19" t="s">
        <v>177</v>
      </c>
      <c r="S4" s="19">
        <v>100</v>
      </c>
      <c r="T4" s="19" t="s">
        <v>178</v>
      </c>
    </row>
    <row r="5" spans="1:20">
      <c r="A5" s="21">
        <v>2</v>
      </c>
      <c r="B5" s="21" t="s">
        <v>179</v>
      </c>
      <c r="C5" s="21">
        <v>3555763</v>
      </c>
      <c r="D5" s="406" t="s">
        <v>167</v>
      </c>
      <c r="E5" s="21" t="s">
        <v>168</v>
      </c>
      <c r="F5" s="21" t="s">
        <v>180</v>
      </c>
      <c r="G5" s="22" t="s">
        <v>181</v>
      </c>
      <c r="H5" s="21" t="s">
        <v>182</v>
      </c>
      <c r="I5" s="21" t="s">
        <v>183</v>
      </c>
      <c r="J5" s="21" t="s">
        <v>184</v>
      </c>
      <c r="K5" s="21" t="s">
        <v>185</v>
      </c>
      <c r="L5" s="22">
        <v>99119483</v>
      </c>
      <c r="M5" s="22"/>
      <c r="N5" s="21" t="s">
        <v>186</v>
      </c>
      <c r="O5" s="21"/>
      <c r="P5" s="21" t="s">
        <v>175</v>
      </c>
      <c r="Q5" s="21" t="s">
        <v>176</v>
      </c>
      <c r="R5" s="21" t="s">
        <v>177</v>
      </c>
      <c r="S5" s="21">
        <v>100</v>
      </c>
      <c r="T5" s="21" t="s">
        <v>187</v>
      </c>
    </row>
    <row r="6" spans="1:20">
      <c r="A6" s="19">
        <v>3</v>
      </c>
      <c r="B6" s="19" t="s">
        <v>188</v>
      </c>
      <c r="C6" s="19">
        <v>2008572</v>
      </c>
      <c r="D6" s="405" t="s">
        <v>189</v>
      </c>
      <c r="E6" s="19" t="s">
        <v>168</v>
      </c>
      <c r="F6" s="19" t="s">
        <v>188</v>
      </c>
      <c r="G6" s="20" t="s">
        <v>190</v>
      </c>
      <c r="H6" s="19" t="s">
        <v>191</v>
      </c>
      <c r="I6" s="19" t="s">
        <v>192</v>
      </c>
      <c r="J6" s="19" t="s">
        <v>184</v>
      </c>
      <c r="K6" s="19" t="s">
        <v>193</v>
      </c>
      <c r="L6" s="20">
        <v>70213130</v>
      </c>
      <c r="M6" s="20">
        <v>70213130</v>
      </c>
      <c r="N6" s="19" t="s">
        <v>194</v>
      </c>
      <c r="O6" s="19" t="s">
        <v>195</v>
      </c>
      <c r="P6" s="19" t="s">
        <v>196</v>
      </c>
      <c r="Q6" s="19" t="s">
        <v>197</v>
      </c>
      <c r="R6" s="19" t="s">
        <v>198</v>
      </c>
      <c r="S6" s="19">
        <v>75</v>
      </c>
      <c r="T6" s="19" t="s">
        <v>199</v>
      </c>
    </row>
    <row r="7" spans="1:20">
      <c r="A7" s="21">
        <v>4</v>
      </c>
      <c r="B7" s="21" t="s">
        <v>200</v>
      </c>
      <c r="C7" s="21">
        <v>2708701</v>
      </c>
      <c r="D7" s="406" t="s">
        <v>167</v>
      </c>
      <c r="E7" s="21" t="s">
        <v>168</v>
      </c>
      <c r="F7" s="21" t="s">
        <v>180</v>
      </c>
      <c r="G7" s="22" t="s">
        <v>181</v>
      </c>
      <c r="H7" s="21" t="s">
        <v>201</v>
      </c>
      <c r="I7" s="21" t="s">
        <v>202</v>
      </c>
      <c r="J7" s="21" t="s">
        <v>184</v>
      </c>
      <c r="K7" s="21" t="s">
        <v>203</v>
      </c>
      <c r="L7" s="22">
        <v>99094310</v>
      </c>
      <c r="M7" s="22"/>
      <c r="N7" s="21" t="s">
        <v>204</v>
      </c>
      <c r="O7" s="21"/>
      <c r="P7" s="21" t="s">
        <v>175</v>
      </c>
      <c r="Q7" s="21" t="s">
        <v>176</v>
      </c>
      <c r="R7" s="21" t="s">
        <v>205</v>
      </c>
      <c r="S7" s="21">
        <v>0</v>
      </c>
      <c r="T7" s="21" t="s">
        <v>206</v>
      </c>
    </row>
    <row r="8" spans="1:20">
      <c r="A8" s="19">
        <v>5</v>
      </c>
      <c r="B8" s="19" t="s">
        <v>207</v>
      </c>
      <c r="C8" s="19">
        <v>5906865</v>
      </c>
      <c r="D8" s="405" t="s">
        <v>167</v>
      </c>
      <c r="E8" s="19" t="s">
        <v>168</v>
      </c>
      <c r="F8" s="19" t="s">
        <v>169</v>
      </c>
      <c r="G8" s="20" t="s">
        <v>208</v>
      </c>
      <c r="H8" s="19" t="s">
        <v>209</v>
      </c>
      <c r="I8" s="19" t="s">
        <v>210</v>
      </c>
      <c r="J8" s="19" t="s">
        <v>211</v>
      </c>
      <c r="K8" s="23" t="s">
        <v>212</v>
      </c>
      <c r="L8" s="24">
        <v>99947580</v>
      </c>
      <c r="M8" s="20"/>
      <c r="N8" s="19" t="s">
        <v>212</v>
      </c>
      <c r="O8" s="19"/>
      <c r="P8" s="19" t="s">
        <v>175</v>
      </c>
      <c r="Q8" s="19" t="s">
        <v>176</v>
      </c>
      <c r="R8" s="19" t="s">
        <v>213</v>
      </c>
      <c r="S8" s="19">
        <v>20</v>
      </c>
      <c r="T8" s="19" t="s">
        <v>214</v>
      </c>
    </row>
    <row r="9" spans="1:20">
      <c r="A9" s="21">
        <v>6</v>
      </c>
      <c r="B9" s="21" t="s">
        <v>215</v>
      </c>
      <c r="C9" s="21">
        <v>2696304</v>
      </c>
      <c r="D9" s="406" t="s">
        <v>216</v>
      </c>
      <c r="E9" s="21" t="s">
        <v>168</v>
      </c>
      <c r="F9" s="21" t="s">
        <v>180</v>
      </c>
      <c r="G9" s="22" t="s">
        <v>217</v>
      </c>
      <c r="H9" s="21" t="s">
        <v>218</v>
      </c>
      <c r="I9" s="21" t="s">
        <v>219</v>
      </c>
      <c r="J9" s="21" t="s">
        <v>173</v>
      </c>
      <c r="K9" s="21" t="s">
        <v>220</v>
      </c>
      <c r="L9" s="22">
        <v>99994050</v>
      </c>
      <c r="M9" s="22" t="s">
        <v>221</v>
      </c>
      <c r="N9" s="21" t="s">
        <v>222</v>
      </c>
      <c r="O9" s="21" t="s">
        <v>221</v>
      </c>
      <c r="P9" s="21" t="s">
        <v>175</v>
      </c>
      <c r="Q9" s="21" t="s">
        <v>176</v>
      </c>
      <c r="R9" s="21" t="s">
        <v>177</v>
      </c>
      <c r="S9" s="21">
        <v>100</v>
      </c>
      <c r="T9" s="21" t="s">
        <v>223</v>
      </c>
    </row>
    <row r="10" spans="1:20">
      <c r="A10" s="19">
        <v>7</v>
      </c>
      <c r="B10" s="19" t="s">
        <v>224</v>
      </c>
      <c r="C10" s="19">
        <v>2094533</v>
      </c>
      <c r="D10" s="405" t="s">
        <v>167</v>
      </c>
      <c r="E10" s="19" t="s">
        <v>168</v>
      </c>
      <c r="F10" s="19" t="s">
        <v>180</v>
      </c>
      <c r="G10" s="20" t="s">
        <v>225</v>
      </c>
      <c r="H10" s="19" t="s">
        <v>226</v>
      </c>
      <c r="I10" s="19" t="s">
        <v>227</v>
      </c>
      <c r="J10" s="19" t="s">
        <v>228</v>
      </c>
      <c r="K10" s="19" t="s">
        <v>229</v>
      </c>
      <c r="L10" s="20">
        <v>99112873</v>
      </c>
      <c r="M10" s="20">
        <v>316100</v>
      </c>
      <c r="N10" s="19" t="s">
        <v>229</v>
      </c>
      <c r="O10" s="19" t="s">
        <v>230</v>
      </c>
      <c r="P10" s="19" t="s">
        <v>175</v>
      </c>
      <c r="Q10" s="19" t="s">
        <v>176</v>
      </c>
      <c r="R10" s="19" t="s">
        <v>231</v>
      </c>
      <c r="S10" s="19">
        <v>100</v>
      </c>
      <c r="T10" s="19" t="s">
        <v>232</v>
      </c>
    </row>
    <row r="11" spans="1:20">
      <c r="A11" s="21">
        <v>8</v>
      </c>
      <c r="B11" s="21" t="s">
        <v>233</v>
      </c>
      <c r="C11" s="21">
        <v>5722942</v>
      </c>
      <c r="D11" s="406" t="s">
        <v>167</v>
      </c>
      <c r="E11" s="21" t="s">
        <v>168</v>
      </c>
      <c r="F11" s="21" t="s">
        <v>180</v>
      </c>
      <c r="G11" s="22" t="s">
        <v>181</v>
      </c>
      <c r="H11" s="21" t="s">
        <v>234</v>
      </c>
      <c r="I11" s="21" t="s">
        <v>235</v>
      </c>
      <c r="J11" s="21" t="s">
        <v>184</v>
      </c>
      <c r="K11" s="21" t="s">
        <v>236</v>
      </c>
      <c r="L11" s="22">
        <v>99004620</v>
      </c>
      <c r="M11" s="22">
        <v>99004620</v>
      </c>
      <c r="N11" s="21" t="s">
        <v>237</v>
      </c>
      <c r="O11" s="21">
        <v>0</v>
      </c>
      <c r="P11" s="21" t="s">
        <v>175</v>
      </c>
      <c r="Q11" s="21" t="s">
        <v>176</v>
      </c>
      <c r="R11" s="21" t="s">
        <v>177</v>
      </c>
      <c r="S11" s="21">
        <v>100</v>
      </c>
      <c r="T11" s="21" t="s">
        <v>238</v>
      </c>
    </row>
    <row r="12" spans="1:20">
      <c r="A12" s="19">
        <v>9</v>
      </c>
      <c r="B12" s="19" t="s">
        <v>239</v>
      </c>
      <c r="C12" s="19">
        <v>5502292</v>
      </c>
      <c r="D12" s="405" t="s">
        <v>216</v>
      </c>
      <c r="E12" s="19" t="s">
        <v>168</v>
      </c>
      <c r="F12" s="19" t="s">
        <v>180</v>
      </c>
      <c r="G12" s="20" t="s">
        <v>225</v>
      </c>
      <c r="H12" s="19" t="s">
        <v>240</v>
      </c>
      <c r="I12" s="19" t="s">
        <v>241</v>
      </c>
      <c r="J12" s="19" t="s">
        <v>184</v>
      </c>
      <c r="K12" s="19" t="s">
        <v>242</v>
      </c>
      <c r="L12" s="25">
        <v>99096138</v>
      </c>
      <c r="M12" s="20">
        <v>99096138</v>
      </c>
      <c r="N12" s="26" t="s">
        <v>243</v>
      </c>
      <c r="O12" s="19"/>
      <c r="P12" s="19" t="s">
        <v>175</v>
      </c>
      <c r="Q12" s="19" t="s">
        <v>176</v>
      </c>
      <c r="R12" s="19" t="s">
        <v>177</v>
      </c>
      <c r="S12" s="19">
        <v>100</v>
      </c>
      <c r="T12" s="19" t="s">
        <v>178</v>
      </c>
    </row>
    <row r="13" spans="1:20">
      <c r="A13" s="21">
        <v>10</v>
      </c>
      <c r="B13" s="21" t="s">
        <v>244</v>
      </c>
      <c r="C13" s="21">
        <v>5045894</v>
      </c>
      <c r="D13" s="406" t="s">
        <v>167</v>
      </c>
      <c r="E13" s="21" t="s">
        <v>168</v>
      </c>
      <c r="F13" s="21" t="s">
        <v>245</v>
      </c>
      <c r="G13" s="22" t="s">
        <v>246</v>
      </c>
      <c r="H13" s="21" t="s">
        <v>247</v>
      </c>
      <c r="I13" s="21" t="s">
        <v>248</v>
      </c>
      <c r="J13" s="21" t="s">
        <v>249</v>
      </c>
      <c r="K13" s="21" t="s">
        <v>250</v>
      </c>
      <c r="L13" s="22">
        <v>95952425</v>
      </c>
      <c r="M13" s="22"/>
      <c r="N13" s="21" t="s">
        <v>251</v>
      </c>
      <c r="O13" s="21"/>
      <c r="P13" s="21" t="s">
        <v>175</v>
      </c>
      <c r="Q13" s="21" t="s">
        <v>176</v>
      </c>
      <c r="R13" s="21" t="s">
        <v>177</v>
      </c>
      <c r="S13" s="21">
        <v>0</v>
      </c>
      <c r="T13" s="21" t="s">
        <v>178</v>
      </c>
    </row>
    <row r="14" spans="1:20">
      <c r="A14" s="19">
        <v>11</v>
      </c>
      <c r="B14" s="19" t="s">
        <v>252</v>
      </c>
      <c r="C14" s="19">
        <v>2570769</v>
      </c>
      <c r="D14" s="405" t="s">
        <v>167</v>
      </c>
      <c r="E14" s="19" t="s">
        <v>168</v>
      </c>
      <c r="F14" s="19" t="s">
        <v>253</v>
      </c>
      <c r="G14" s="20" t="s">
        <v>254</v>
      </c>
      <c r="H14" s="19" t="s">
        <v>255</v>
      </c>
      <c r="I14" s="19" t="s">
        <v>256</v>
      </c>
      <c r="J14" s="19" t="s">
        <v>211</v>
      </c>
      <c r="K14" s="19" t="s">
        <v>257</v>
      </c>
      <c r="L14" s="25">
        <v>88110985</v>
      </c>
      <c r="M14" s="20"/>
      <c r="N14" s="26" t="s">
        <v>258</v>
      </c>
      <c r="O14" s="19" t="s">
        <v>259</v>
      </c>
      <c r="P14" s="19" t="s">
        <v>175</v>
      </c>
      <c r="Q14" s="19" t="s">
        <v>176</v>
      </c>
      <c r="R14" s="19" t="s">
        <v>177</v>
      </c>
      <c r="S14" s="19">
        <v>100</v>
      </c>
      <c r="T14" s="19" t="s">
        <v>260</v>
      </c>
    </row>
    <row r="15" spans="1:20">
      <c r="A15" s="21">
        <v>12</v>
      </c>
      <c r="B15" s="21" t="s">
        <v>261</v>
      </c>
      <c r="C15" s="34">
        <v>5838266</v>
      </c>
      <c r="D15" s="406" t="s">
        <v>262</v>
      </c>
      <c r="E15" s="21" t="s">
        <v>168</v>
      </c>
      <c r="F15" s="21"/>
      <c r="G15" s="22"/>
      <c r="H15" s="21"/>
      <c r="I15" s="21" t="s">
        <v>263</v>
      </c>
      <c r="J15" s="21" t="s">
        <v>211</v>
      </c>
      <c r="K15" s="21"/>
      <c r="L15" s="34">
        <v>99100087</v>
      </c>
      <c r="M15" s="22"/>
      <c r="N15" s="35" t="s">
        <v>264</v>
      </c>
      <c r="O15" s="21"/>
      <c r="P15" s="21" t="s">
        <v>175</v>
      </c>
      <c r="Q15" s="21" t="s">
        <v>176</v>
      </c>
      <c r="R15" s="21" t="s">
        <v>205</v>
      </c>
      <c r="S15" s="21">
        <v>0</v>
      </c>
      <c r="T15" s="21" t="s">
        <v>265</v>
      </c>
    </row>
    <row r="16" spans="1:20">
      <c r="A16" s="19">
        <v>13</v>
      </c>
      <c r="B16" s="19" t="s">
        <v>266</v>
      </c>
      <c r="C16" s="19">
        <v>5073189</v>
      </c>
      <c r="D16" s="405" t="s">
        <v>167</v>
      </c>
      <c r="E16" s="19" t="s">
        <v>267</v>
      </c>
      <c r="F16" s="19" t="s">
        <v>268</v>
      </c>
      <c r="G16" s="20" t="s">
        <v>269</v>
      </c>
      <c r="H16" s="19" t="s">
        <v>270</v>
      </c>
      <c r="I16" s="19" t="s">
        <v>271</v>
      </c>
      <c r="J16" s="19" t="s">
        <v>211</v>
      </c>
      <c r="K16" s="19" t="s">
        <v>272</v>
      </c>
      <c r="L16" s="20">
        <v>99110900</v>
      </c>
      <c r="M16" s="20" t="s">
        <v>273</v>
      </c>
      <c r="N16" s="19"/>
      <c r="O16" s="19"/>
      <c r="P16" s="19" t="s">
        <v>175</v>
      </c>
      <c r="Q16" s="19" t="s">
        <v>176</v>
      </c>
      <c r="R16" s="19" t="s">
        <v>177</v>
      </c>
      <c r="S16" s="19">
        <v>100</v>
      </c>
      <c r="T16" s="19" t="s">
        <v>265</v>
      </c>
    </row>
    <row r="17" spans="1:20">
      <c r="A17" s="21">
        <v>14</v>
      </c>
      <c r="B17" s="21" t="s">
        <v>274</v>
      </c>
      <c r="C17" s="21">
        <v>6254713</v>
      </c>
      <c r="D17" s="406" t="s">
        <v>167</v>
      </c>
      <c r="E17" s="21" t="s">
        <v>168</v>
      </c>
      <c r="F17" s="21" t="s">
        <v>245</v>
      </c>
      <c r="G17" s="22" t="s">
        <v>246</v>
      </c>
      <c r="H17" s="21" t="s">
        <v>275</v>
      </c>
      <c r="I17" s="21" t="s">
        <v>276</v>
      </c>
      <c r="J17" s="21" t="s">
        <v>211</v>
      </c>
      <c r="K17" s="21" t="s">
        <v>277</v>
      </c>
      <c r="L17" s="27">
        <v>95002298</v>
      </c>
      <c r="M17" s="22">
        <v>0</v>
      </c>
      <c r="N17" s="21" t="s">
        <v>278</v>
      </c>
      <c r="O17" s="32"/>
      <c r="P17" s="21" t="s">
        <v>175</v>
      </c>
      <c r="Q17" s="21" t="s">
        <v>176</v>
      </c>
      <c r="R17" s="21" t="s">
        <v>177</v>
      </c>
      <c r="S17" s="21">
        <v>100</v>
      </c>
      <c r="T17" s="21" t="s">
        <v>279</v>
      </c>
    </row>
    <row r="18" spans="1:20">
      <c r="A18" s="19">
        <v>15</v>
      </c>
      <c r="B18" s="19" t="s">
        <v>280</v>
      </c>
      <c r="C18" s="19">
        <v>2057573</v>
      </c>
      <c r="D18" s="405" t="s">
        <v>262</v>
      </c>
      <c r="E18" s="19" t="s">
        <v>168</v>
      </c>
      <c r="F18" s="19" t="s">
        <v>180</v>
      </c>
      <c r="G18" s="20"/>
      <c r="H18" s="19" t="s">
        <v>281</v>
      </c>
      <c r="I18" s="19"/>
      <c r="J18" s="19"/>
      <c r="K18" s="19" t="s">
        <v>282</v>
      </c>
      <c r="L18" s="25">
        <v>80128062</v>
      </c>
      <c r="M18" s="36" t="s">
        <v>283</v>
      </c>
      <c r="N18" s="26" t="s">
        <v>284</v>
      </c>
      <c r="O18" s="19"/>
      <c r="P18" s="19" t="s">
        <v>175</v>
      </c>
      <c r="Q18" s="19" t="s">
        <v>176</v>
      </c>
      <c r="R18" s="19" t="s">
        <v>177</v>
      </c>
      <c r="S18" s="19">
        <v>100</v>
      </c>
      <c r="T18" s="19" t="s">
        <v>279</v>
      </c>
    </row>
    <row r="19" spans="1:20">
      <c r="A19" s="21">
        <v>16</v>
      </c>
      <c r="B19" s="21" t="s">
        <v>285</v>
      </c>
      <c r="C19" s="21">
        <v>2069792</v>
      </c>
      <c r="D19" s="406" t="s">
        <v>286</v>
      </c>
      <c r="E19" s="21" t="s">
        <v>168</v>
      </c>
      <c r="F19" s="21" t="s">
        <v>287</v>
      </c>
      <c r="G19" s="22" t="s">
        <v>217</v>
      </c>
      <c r="H19" s="21" t="s">
        <v>288</v>
      </c>
      <c r="I19" s="21" t="s">
        <v>289</v>
      </c>
      <c r="J19" s="21" t="s">
        <v>173</v>
      </c>
      <c r="K19" s="21" t="s">
        <v>290</v>
      </c>
      <c r="L19" s="27">
        <v>88051169</v>
      </c>
      <c r="M19" s="22"/>
      <c r="N19" s="28" t="s">
        <v>291</v>
      </c>
      <c r="O19" s="21"/>
      <c r="P19" s="21" t="s">
        <v>175</v>
      </c>
      <c r="Q19" s="21" t="s">
        <v>176</v>
      </c>
      <c r="R19" s="21" t="s">
        <v>177</v>
      </c>
      <c r="S19" s="21">
        <v>100</v>
      </c>
      <c r="T19" s="21" t="s">
        <v>178</v>
      </c>
    </row>
    <row r="20" spans="1:20">
      <c r="A20" s="19">
        <v>17</v>
      </c>
      <c r="B20" s="19" t="s">
        <v>292</v>
      </c>
      <c r="C20" s="19">
        <v>2699869</v>
      </c>
      <c r="D20" s="405" t="s">
        <v>167</v>
      </c>
      <c r="E20" s="19" t="s">
        <v>168</v>
      </c>
      <c r="F20" s="19" t="s">
        <v>169</v>
      </c>
      <c r="G20" s="20" t="s">
        <v>190</v>
      </c>
      <c r="H20" s="19" t="s">
        <v>293</v>
      </c>
      <c r="I20" s="19" t="s">
        <v>294</v>
      </c>
      <c r="J20" s="19" t="s">
        <v>173</v>
      </c>
      <c r="K20" s="19" t="s">
        <v>295</v>
      </c>
      <c r="L20" s="25">
        <v>88095575</v>
      </c>
      <c r="M20" s="20">
        <v>0</v>
      </c>
      <c r="N20" s="37" t="s">
        <v>296</v>
      </c>
      <c r="O20" s="19" t="s">
        <v>297</v>
      </c>
      <c r="P20" s="19" t="s">
        <v>175</v>
      </c>
      <c r="Q20" s="19" t="s">
        <v>176</v>
      </c>
      <c r="R20" s="19" t="s">
        <v>177</v>
      </c>
      <c r="S20" s="19">
        <v>100</v>
      </c>
      <c r="T20" s="19" t="s">
        <v>298</v>
      </c>
    </row>
    <row r="21" spans="1:20">
      <c r="A21" s="21">
        <v>18</v>
      </c>
      <c r="B21" s="21" t="s">
        <v>299</v>
      </c>
      <c r="C21" s="21">
        <v>5150884</v>
      </c>
      <c r="D21" s="406" t="s">
        <v>300</v>
      </c>
      <c r="E21" s="21" t="s">
        <v>168</v>
      </c>
      <c r="F21" s="21" t="s">
        <v>180</v>
      </c>
      <c r="G21" s="22" t="s">
        <v>301</v>
      </c>
      <c r="H21" s="21" t="s">
        <v>302</v>
      </c>
      <c r="I21" s="21" t="s">
        <v>303</v>
      </c>
      <c r="J21" s="21" t="s">
        <v>184</v>
      </c>
      <c r="K21" s="21" t="s">
        <v>304</v>
      </c>
      <c r="L21" s="27">
        <v>99927068</v>
      </c>
      <c r="M21" s="22"/>
      <c r="N21" s="28" t="s">
        <v>305</v>
      </c>
      <c r="O21" s="21" t="s">
        <v>306</v>
      </c>
      <c r="P21" s="21" t="s">
        <v>175</v>
      </c>
      <c r="Q21" s="21" t="s">
        <v>176</v>
      </c>
      <c r="R21" s="21" t="s">
        <v>213</v>
      </c>
      <c r="S21" s="21">
        <v>100</v>
      </c>
      <c r="T21" s="21" t="s">
        <v>307</v>
      </c>
    </row>
    <row r="22" spans="1:20">
      <c r="A22" s="19">
        <v>19</v>
      </c>
      <c r="B22" s="19" t="s">
        <v>308</v>
      </c>
      <c r="C22" s="19">
        <v>2550466</v>
      </c>
      <c r="D22" s="405" t="s">
        <v>167</v>
      </c>
      <c r="E22" s="19" t="s">
        <v>168</v>
      </c>
      <c r="F22" s="19" t="s">
        <v>245</v>
      </c>
      <c r="G22" s="20" t="s">
        <v>309</v>
      </c>
      <c r="H22" s="19" t="s">
        <v>310</v>
      </c>
      <c r="I22" s="19" t="s">
        <v>311</v>
      </c>
      <c r="J22" s="19" t="s">
        <v>312</v>
      </c>
      <c r="K22" s="19" t="s">
        <v>313</v>
      </c>
      <c r="L22" s="20">
        <v>11458590</v>
      </c>
      <c r="M22" s="20">
        <v>11458590</v>
      </c>
      <c r="N22" s="19" t="s">
        <v>314</v>
      </c>
      <c r="O22" s="19" t="s">
        <v>315</v>
      </c>
      <c r="P22" s="19" t="s">
        <v>316</v>
      </c>
      <c r="Q22" s="19" t="s">
        <v>197</v>
      </c>
      <c r="R22" s="19" t="s">
        <v>213</v>
      </c>
      <c r="S22" s="19">
        <v>100</v>
      </c>
      <c r="T22" s="19" t="s">
        <v>317</v>
      </c>
    </row>
    <row r="23" spans="1:20">
      <c r="A23" s="21">
        <v>20</v>
      </c>
      <c r="B23" s="21" t="s">
        <v>318</v>
      </c>
      <c r="C23" s="21">
        <v>2095025</v>
      </c>
      <c r="D23" s="406" t="s">
        <v>167</v>
      </c>
      <c r="E23" s="21" t="s">
        <v>168</v>
      </c>
      <c r="F23" s="21" t="s">
        <v>169</v>
      </c>
      <c r="G23" s="22" t="s">
        <v>225</v>
      </c>
      <c r="H23" s="21" t="s">
        <v>319</v>
      </c>
      <c r="I23" s="21" t="s">
        <v>320</v>
      </c>
      <c r="J23" s="21" t="s">
        <v>321</v>
      </c>
      <c r="K23" s="21" t="s">
        <v>322</v>
      </c>
      <c r="L23" s="22">
        <v>99091017</v>
      </c>
      <c r="M23" s="22"/>
      <c r="N23" s="21" t="s">
        <v>323</v>
      </c>
      <c r="O23" s="21"/>
      <c r="P23" s="21" t="s">
        <v>175</v>
      </c>
      <c r="Q23" s="21" t="s">
        <v>176</v>
      </c>
      <c r="R23" s="21" t="s">
        <v>177</v>
      </c>
      <c r="S23" s="21">
        <v>100</v>
      </c>
      <c r="T23" s="21" t="s">
        <v>324</v>
      </c>
    </row>
    <row r="24" spans="1:20">
      <c r="A24" s="19">
        <v>21</v>
      </c>
      <c r="B24" s="19" t="s">
        <v>325</v>
      </c>
      <c r="C24" s="19">
        <v>2029278</v>
      </c>
      <c r="D24" s="405" t="s">
        <v>167</v>
      </c>
      <c r="E24" s="19" t="s">
        <v>168</v>
      </c>
      <c r="F24" s="19" t="s">
        <v>180</v>
      </c>
      <c r="G24" s="20" t="s">
        <v>326</v>
      </c>
      <c r="H24" s="19" t="s">
        <v>327</v>
      </c>
      <c r="I24" s="19" t="s">
        <v>328</v>
      </c>
      <c r="J24" s="19" t="s">
        <v>184</v>
      </c>
      <c r="K24" s="19" t="s">
        <v>329</v>
      </c>
      <c r="L24" s="25">
        <v>88044638</v>
      </c>
      <c r="M24" s="20"/>
      <c r="N24" s="26" t="s">
        <v>330</v>
      </c>
      <c r="O24" s="19"/>
      <c r="P24" s="19" t="s">
        <v>175</v>
      </c>
      <c r="Q24" s="19" t="s">
        <v>176</v>
      </c>
      <c r="R24" s="19" t="s">
        <v>213</v>
      </c>
      <c r="S24" s="19">
        <v>100</v>
      </c>
      <c r="T24" s="19" t="s">
        <v>331</v>
      </c>
    </row>
    <row r="25" spans="1:20">
      <c r="A25" s="21">
        <v>22</v>
      </c>
      <c r="B25" s="21" t="s">
        <v>332</v>
      </c>
      <c r="C25" s="21">
        <v>5141583</v>
      </c>
      <c r="D25" s="406" t="s">
        <v>189</v>
      </c>
      <c r="E25" s="21" t="s">
        <v>168</v>
      </c>
      <c r="F25" s="21" t="s">
        <v>180</v>
      </c>
      <c r="G25" s="22" t="s">
        <v>333</v>
      </c>
      <c r="H25" s="21" t="s">
        <v>334</v>
      </c>
      <c r="I25" s="21" t="s">
        <v>335</v>
      </c>
      <c r="J25" s="21" t="s">
        <v>336</v>
      </c>
      <c r="K25" s="21" t="s">
        <v>337</v>
      </c>
      <c r="L25" s="22">
        <v>99015024</v>
      </c>
      <c r="M25" s="22" t="s">
        <v>338</v>
      </c>
      <c r="N25" s="21" t="s">
        <v>339</v>
      </c>
      <c r="O25" s="21"/>
      <c r="P25" s="21" t="s">
        <v>175</v>
      </c>
      <c r="Q25" s="21" t="s">
        <v>176</v>
      </c>
      <c r="R25" s="21" t="s">
        <v>340</v>
      </c>
      <c r="S25" s="21">
        <v>100</v>
      </c>
      <c r="T25" s="21" t="s">
        <v>341</v>
      </c>
    </row>
    <row r="26" spans="1:20">
      <c r="A26" s="19">
        <v>23</v>
      </c>
      <c r="B26" s="19" t="s">
        <v>342</v>
      </c>
      <c r="C26" s="19">
        <v>2705133</v>
      </c>
      <c r="D26" s="405" t="s">
        <v>216</v>
      </c>
      <c r="E26" s="19" t="s">
        <v>168</v>
      </c>
      <c r="F26" s="19" t="s">
        <v>180</v>
      </c>
      <c r="G26" s="20" t="s">
        <v>225</v>
      </c>
      <c r="H26" s="19" t="s">
        <v>343</v>
      </c>
      <c r="I26" s="19" t="s">
        <v>344</v>
      </c>
      <c r="J26" s="19" t="s">
        <v>184</v>
      </c>
      <c r="K26" s="19" t="s">
        <v>345</v>
      </c>
      <c r="L26" s="20">
        <v>99100164</v>
      </c>
      <c r="M26" s="20" t="s">
        <v>346</v>
      </c>
      <c r="N26" s="19" t="s">
        <v>347</v>
      </c>
      <c r="O26" s="19"/>
      <c r="P26" s="19" t="s">
        <v>175</v>
      </c>
      <c r="Q26" s="19" t="s">
        <v>176</v>
      </c>
      <c r="R26" s="19" t="s">
        <v>340</v>
      </c>
      <c r="S26" s="19">
        <v>100</v>
      </c>
      <c r="T26" s="19" t="s">
        <v>348</v>
      </c>
    </row>
    <row r="27" spans="1:20">
      <c r="A27" s="21">
        <v>24</v>
      </c>
      <c r="B27" s="21" t="s">
        <v>349</v>
      </c>
      <c r="C27" s="21">
        <v>2657457</v>
      </c>
      <c r="D27" s="406" t="s">
        <v>216</v>
      </c>
      <c r="E27" s="21" t="s">
        <v>168</v>
      </c>
      <c r="F27" s="21" t="s">
        <v>180</v>
      </c>
      <c r="G27" s="22" t="s">
        <v>225</v>
      </c>
      <c r="H27" s="21" t="s">
        <v>343</v>
      </c>
      <c r="I27" s="21" t="s">
        <v>350</v>
      </c>
      <c r="J27" s="21" t="s">
        <v>351</v>
      </c>
      <c r="K27" s="21" t="s">
        <v>352</v>
      </c>
      <c r="L27" s="22">
        <v>99901853</v>
      </c>
      <c r="M27" s="22" t="s">
        <v>353</v>
      </c>
      <c r="N27" s="21" t="s">
        <v>354</v>
      </c>
      <c r="O27" s="21"/>
      <c r="P27" s="21" t="s">
        <v>175</v>
      </c>
      <c r="Q27" s="21" t="s">
        <v>176</v>
      </c>
      <c r="R27" s="21" t="s">
        <v>198</v>
      </c>
      <c r="S27" s="21">
        <v>34</v>
      </c>
      <c r="T27" s="21" t="s">
        <v>206</v>
      </c>
    </row>
    <row r="28" spans="1:20">
      <c r="A28" s="19">
        <v>25</v>
      </c>
      <c r="B28" s="19" t="s">
        <v>355</v>
      </c>
      <c r="C28" s="19">
        <v>2678187</v>
      </c>
      <c r="D28" s="405" t="s">
        <v>216</v>
      </c>
      <c r="E28" s="19" t="s">
        <v>356</v>
      </c>
      <c r="F28" s="19" t="s">
        <v>357</v>
      </c>
      <c r="G28" s="20" t="s">
        <v>225</v>
      </c>
      <c r="H28" s="19" t="s">
        <v>358</v>
      </c>
      <c r="I28" s="19" t="s">
        <v>359</v>
      </c>
      <c r="J28" s="19" t="s">
        <v>249</v>
      </c>
      <c r="K28" s="19" t="s">
        <v>360</v>
      </c>
      <c r="L28" s="25">
        <v>88113939</v>
      </c>
      <c r="M28" s="20">
        <v>99119211</v>
      </c>
      <c r="N28" s="26" t="s">
        <v>361</v>
      </c>
      <c r="O28" s="19"/>
      <c r="P28" s="19" t="s">
        <v>175</v>
      </c>
      <c r="Q28" s="19" t="s">
        <v>176</v>
      </c>
      <c r="R28" s="19" t="s">
        <v>362</v>
      </c>
      <c r="S28" s="19">
        <v>0</v>
      </c>
      <c r="T28" s="19" t="s">
        <v>363</v>
      </c>
    </row>
    <row r="29" spans="1:20">
      <c r="A29" s="21">
        <v>26</v>
      </c>
      <c r="B29" s="21" t="s">
        <v>364</v>
      </c>
      <c r="C29" s="21">
        <v>5515882</v>
      </c>
      <c r="D29" s="406" t="s">
        <v>167</v>
      </c>
      <c r="E29" s="21" t="s">
        <v>168</v>
      </c>
      <c r="F29" s="21" t="s">
        <v>287</v>
      </c>
      <c r="G29" s="22" t="s">
        <v>301</v>
      </c>
      <c r="H29" s="21" t="s">
        <v>365</v>
      </c>
      <c r="I29" s="21" t="s">
        <v>366</v>
      </c>
      <c r="J29" s="21" t="s">
        <v>184</v>
      </c>
      <c r="K29" s="21" t="s">
        <v>367</v>
      </c>
      <c r="L29" s="22">
        <v>99111362</v>
      </c>
      <c r="M29" s="22"/>
      <c r="N29" s="21"/>
      <c r="O29" s="21"/>
      <c r="P29" s="21" t="s">
        <v>175</v>
      </c>
      <c r="Q29" s="21" t="s">
        <v>176</v>
      </c>
      <c r="R29" s="21" t="s">
        <v>205</v>
      </c>
      <c r="S29" s="21">
        <v>100</v>
      </c>
      <c r="T29" s="21" t="s">
        <v>368</v>
      </c>
    </row>
    <row r="30" spans="1:20">
      <c r="A30" s="19">
        <v>27</v>
      </c>
      <c r="B30" s="19" t="s">
        <v>369</v>
      </c>
      <c r="C30" s="19">
        <v>5199077</v>
      </c>
      <c r="D30" s="405" t="s">
        <v>370</v>
      </c>
      <c r="E30" s="19" t="s">
        <v>168</v>
      </c>
      <c r="F30" s="19" t="s">
        <v>180</v>
      </c>
      <c r="G30" s="20" t="s">
        <v>225</v>
      </c>
      <c r="H30" s="19" t="s">
        <v>371</v>
      </c>
      <c r="I30" s="19" t="s">
        <v>372</v>
      </c>
      <c r="J30" s="19" t="s">
        <v>249</v>
      </c>
      <c r="K30" s="19" t="s">
        <v>373</v>
      </c>
      <c r="L30" s="20">
        <v>99116207</v>
      </c>
      <c r="M30" s="20"/>
      <c r="N30" s="19" t="s">
        <v>374</v>
      </c>
      <c r="O30" s="19"/>
      <c r="P30" s="19" t="s">
        <v>175</v>
      </c>
      <c r="Q30" s="19" t="s">
        <v>176</v>
      </c>
      <c r="R30" s="19" t="s">
        <v>177</v>
      </c>
      <c r="S30" s="19">
        <v>76</v>
      </c>
      <c r="T30" s="19" t="s">
        <v>187</v>
      </c>
    </row>
    <row r="31" spans="1:20">
      <c r="A31" s="21">
        <v>28</v>
      </c>
      <c r="B31" s="21" t="s">
        <v>375</v>
      </c>
      <c r="C31" s="21">
        <v>5076285</v>
      </c>
      <c r="D31" s="406" t="s">
        <v>167</v>
      </c>
      <c r="E31" s="21" t="s">
        <v>168</v>
      </c>
      <c r="F31" s="21" t="s">
        <v>180</v>
      </c>
      <c r="G31" s="22" t="s">
        <v>225</v>
      </c>
      <c r="H31" s="21" t="s">
        <v>376</v>
      </c>
      <c r="I31" s="21" t="s">
        <v>377</v>
      </c>
      <c r="J31" s="21" t="s">
        <v>173</v>
      </c>
      <c r="K31" s="21" t="s">
        <v>378</v>
      </c>
      <c r="L31" s="22">
        <v>99117080</v>
      </c>
      <c r="M31" s="22">
        <v>97699117080</v>
      </c>
      <c r="N31" s="21" t="s">
        <v>379</v>
      </c>
      <c r="O31" s="21">
        <v>0</v>
      </c>
      <c r="P31" s="21" t="s">
        <v>175</v>
      </c>
      <c r="Q31" s="21" t="s">
        <v>176</v>
      </c>
      <c r="R31" s="21" t="s">
        <v>177</v>
      </c>
      <c r="S31" s="21">
        <v>100</v>
      </c>
      <c r="T31" s="21" t="s">
        <v>380</v>
      </c>
    </row>
    <row r="32" spans="1:20">
      <c r="A32" s="19">
        <v>29</v>
      </c>
      <c r="B32" s="19" t="s">
        <v>381</v>
      </c>
      <c r="C32" s="19">
        <v>5292638</v>
      </c>
      <c r="D32" s="405" t="s">
        <v>167</v>
      </c>
      <c r="E32" s="19" t="s">
        <v>168</v>
      </c>
      <c r="F32" s="19" t="s">
        <v>169</v>
      </c>
      <c r="G32" s="20" t="s">
        <v>225</v>
      </c>
      <c r="H32" s="19" t="s">
        <v>382</v>
      </c>
      <c r="I32" s="19" t="s">
        <v>383</v>
      </c>
      <c r="J32" s="19" t="s">
        <v>173</v>
      </c>
      <c r="K32" s="19" t="s">
        <v>384</v>
      </c>
      <c r="L32" s="20">
        <v>99110737</v>
      </c>
      <c r="M32" s="20"/>
      <c r="N32" s="19"/>
      <c r="O32" s="19"/>
      <c r="P32" s="19" t="s">
        <v>175</v>
      </c>
      <c r="Q32" s="19" t="s">
        <v>176</v>
      </c>
      <c r="R32" s="19" t="s">
        <v>213</v>
      </c>
      <c r="S32" s="19">
        <v>100</v>
      </c>
      <c r="T32" s="19" t="s">
        <v>385</v>
      </c>
    </row>
    <row r="33" spans="1:20">
      <c r="A33" s="21">
        <v>30</v>
      </c>
      <c r="B33" s="21" t="s">
        <v>386</v>
      </c>
      <c r="C33" s="21">
        <v>5084555</v>
      </c>
      <c r="D33" s="406" t="s">
        <v>387</v>
      </c>
      <c r="E33" s="21" t="s">
        <v>168</v>
      </c>
      <c r="F33" s="21" t="s">
        <v>169</v>
      </c>
      <c r="G33" s="22" t="s">
        <v>388</v>
      </c>
      <c r="H33" s="21" t="s">
        <v>389</v>
      </c>
      <c r="I33" s="21" t="s">
        <v>390</v>
      </c>
      <c r="J33" s="21" t="s">
        <v>391</v>
      </c>
      <c r="K33" s="21" t="s">
        <v>392</v>
      </c>
      <c r="L33" s="22">
        <v>97670070710</v>
      </c>
      <c r="M33" s="22">
        <v>99102032</v>
      </c>
      <c r="N33" s="21" t="s">
        <v>392</v>
      </c>
      <c r="O33" s="21" t="s">
        <v>393</v>
      </c>
      <c r="P33" s="21" t="s">
        <v>175</v>
      </c>
      <c r="Q33" s="21" t="s">
        <v>176</v>
      </c>
      <c r="R33" s="21" t="s">
        <v>340</v>
      </c>
      <c r="S33" s="21">
        <v>100</v>
      </c>
      <c r="T33" s="21" t="s">
        <v>187</v>
      </c>
    </row>
    <row r="34" spans="1:20">
      <c r="A34" s="19">
        <v>31</v>
      </c>
      <c r="B34" s="19" t="s">
        <v>394</v>
      </c>
      <c r="C34" s="19">
        <v>2108291</v>
      </c>
      <c r="D34" s="405" t="s">
        <v>167</v>
      </c>
      <c r="E34" s="19" t="s">
        <v>168</v>
      </c>
      <c r="F34" s="19" t="s">
        <v>180</v>
      </c>
      <c r="G34" s="20" t="s">
        <v>225</v>
      </c>
      <c r="H34" s="19" t="s">
        <v>226</v>
      </c>
      <c r="I34" s="19" t="s">
        <v>227</v>
      </c>
      <c r="J34" s="19" t="s">
        <v>228</v>
      </c>
      <c r="K34" s="19" t="s">
        <v>229</v>
      </c>
      <c r="L34" s="25">
        <v>99112873</v>
      </c>
      <c r="M34" s="20">
        <v>316100</v>
      </c>
      <c r="N34" s="19" t="s">
        <v>229</v>
      </c>
      <c r="O34" s="19" t="s">
        <v>230</v>
      </c>
      <c r="P34" s="19" t="s">
        <v>175</v>
      </c>
      <c r="Q34" s="19" t="s">
        <v>176</v>
      </c>
      <c r="R34" s="19" t="s">
        <v>231</v>
      </c>
      <c r="S34" s="19">
        <v>100</v>
      </c>
      <c r="T34" s="19" t="s">
        <v>395</v>
      </c>
    </row>
    <row r="35" spans="1:20">
      <c r="A35" s="21">
        <v>32</v>
      </c>
      <c r="B35" s="21" t="s">
        <v>396</v>
      </c>
      <c r="C35" s="21">
        <v>5261198</v>
      </c>
      <c r="D35" s="406" t="s">
        <v>189</v>
      </c>
      <c r="E35" s="21" t="s">
        <v>168</v>
      </c>
      <c r="F35" s="21" t="s">
        <v>245</v>
      </c>
      <c r="G35" s="22" t="s">
        <v>397</v>
      </c>
      <c r="H35" s="21" t="s">
        <v>398</v>
      </c>
      <c r="I35" s="21" t="s">
        <v>399</v>
      </c>
      <c r="J35" s="21" t="s">
        <v>173</v>
      </c>
      <c r="K35" s="21" t="s">
        <v>400</v>
      </c>
      <c r="L35" s="22">
        <v>99111392</v>
      </c>
      <c r="M35" s="22">
        <v>0</v>
      </c>
      <c r="N35" s="21" t="s">
        <v>401</v>
      </c>
      <c r="O35" s="21">
        <v>0</v>
      </c>
      <c r="P35" s="21" t="s">
        <v>175</v>
      </c>
      <c r="Q35" s="21" t="s">
        <v>176</v>
      </c>
      <c r="R35" s="21" t="s">
        <v>177</v>
      </c>
      <c r="S35" s="21">
        <v>100</v>
      </c>
      <c r="T35" s="21" t="s">
        <v>400</v>
      </c>
    </row>
    <row r="36" spans="1:20">
      <c r="A36" s="19">
        <v>33</v>
      </c>
      <c r="B36" s="19" t="s">
        <v>402</v>
      </c>
      <c r="C36" s="19">
        <v>2590565</v>
      </c>
      <c r="D36" s="405" t="s">
        <v>167</v>
      </c>
      <c r="E36" s="19" t="s">
        <v>168</v>
      </c>
      <c r="F36" s="19" t="s">
        <v>180</v>
      </c>
      <c r="G36" s="20" t="s">
        <v>181</v>
      </c>
      <c r="H36" s="19" t="s">
        <v>403</v>
      </c>
      <c r="I36" s="19" t="s">
        <v>404</v>
      </c>
      <c r="J36" s="19" t="s">
        <v>405</v>
      </c>
      <c r="K36" s="19" t="s">
        <v>406</v>
      </c>
      <c r="L36" s="25">
        <v>99078074</v>
      </c>
      <c r="M36" s="20">
        <v>323424</v>
      </c>
      <c r="N36" s="26" t="s">
        <v>407</v>
      </c>
      <c r="O36" s="19">
        <v>0</v>
      </c>
      <c r="P36" s="19" t="s">
        <v>175</v>
      </c>
      <c r="Q36" s="19" t="s">
        <v>176</v>
      </c>
      <c r="R36" s="19" t="s">
        <v>177</v>
      </c>
      <c r="S36" s="19">
        <v>100</v>
      </c>
      <c r="T36" s="19" t="s">
        <v>408</v>
      </c>
    </row>
    <row r="37" spans="1:20">
      <c r="A37" s="21">
        <v>34</v>
      </c>
      <c r="B37" s="21" t="s">
        <v>409</v>
      </c>
      <c r="C37" s="21">
        <v>5295858</v>
      </c>
      <c r="D37" s="406" t="s">
        <v>262</v>
      </c>
      <c r="E37" s="21" t="s">
        <v>168</v>
      </c>
      <c r="F37" s="21" t="s">
        <v>180</v>
      </c>
      <c r="G37" s="22" t="s">
        <v>225</v>
      </c>
      <c r="H37" s="21" t="s">
        <v>240</v>
      </c>
      <c r="I37" s="21" t="s">
        <v>410</v>
      </c>
      <c r="J37" s="21" t="s">
        <v>184</v>
      </c>
      <c r="K37" s="21" t="s">
        <v>411</v>
      </c>
      <c r="L37" s="22">
        <v>99100087</v>
      </c>
      <c r="M37" s="22"/>
      <c r="N37" s="21"/>
      <c r="O37" s="21"/>
      <c r="P37" s="21" t="s">
        <v>175</v>
      </c>
      <c r="Q37" s="21" t="s">
        <v>176</v>
      </c>
      <c r="R37" s="21" t="s">
        <v>340</v>
      </c>
      <c r="S37" s="21">
        <v>100</v>
      </c>
      <c r="T37" s="21" t="s">
        <v>178</v>
      </c>
    </row>
    <row r="38" spans="1:20">
      <c r="A38" s="19">
        <v>35</v>
      </c>
      <c r="B38" s="19" t="s">
        <v>412</v>
      </c>
      <c r="C38" s="19">
        <v>5445744</v>
      </c>
      <c r="D38" s="405" t="s">
        <v>167</v>
      </c>
      <c r="E38" s="19" t="s">
        <v>168</v>
      </c>
      <c r="F38" s="19" t="s">
        <v>413</v>
      </c>
      <c r="G38" s="20" t="s">
        <v>414</v>
      </c>
      <c r="H38" s="19" t="s">
        <v>415</v>
      </c>
      <c r="I38" s="19" t="s">
        <v>416</v>
      </c>
      <c r="J38" s="19" t="s">
        <v>173</v>
      </c>
      <c r="K38" s="19" t="s">
        <v>417</v>
      </c>
      <c r="L38" s="20">
        <v>88109333</v>
      </c>
      <c r="M38" s="20">
        <v>88109333</v>
      </c>
      <c r="N38" s="19" t="s">
        <v>417</v>
      </c>
      <c r="O38" s="19"/>
      <c r="P38" s="19" t="s">
        <v>175</v>
      </c>
      <c r="Q38" s="19" t="s">
        <v>176</v>
      </c>
      <c r="R38" s="19" t="s">
        <v>177</v>
      </c>
      <c r="S38" s="19">
        <v>100</v>
      </c>
      <c r="T38" s="19" t="s">
        <v>380</v>
      </c>
    </row>
    <row r="39" spans="1:20">
      <c r="A39" s="21">
        <v>36</v>
      </c>
      <c r="B39" s="21" t="s">
        <v>418</v>
      </c>
      <c r="C39" s="21">
        <v>6101615</v>
      </c>
      <c r="D39" s="406" t="s">
        <v>167</v>
      </c>
      <c r="E39" s="21" t="s">
        <v>168</v>
      </c>
      <c r="F39" s="21" t="s">
        <v>180</v>
      </c>
      <c r="G39" s="22" t="s">
        <v>225</v>
      </c>
      <c r="H39" s="21" t="s">
        <v>240</v>
      </c>
      <c r="I39" s="21" t="s">
        <v>419</v>
      </c>
      <c r="J39" s="21" t="s">
        <v>420</v>
      </c>
      <c r="K39" s="21" t="s">
        <v>421</v>
      </c>
      <c r="L39" s="22">
        <v>99063615</v>
      </c>
      <c r="M39" s="22"/>
      <c r="N39" s="21" t="s">
        <v>422</v>
      </c>
      <c r="O39" s="21"/>
      <c r="P39" s="21" t="s">
        <v>175</v>
      </c>
      <c r="Q39" s="21" t="s">
        <v>176</v>
      </c>
      <c r="R39" s="21" t="s">
        <v>340</v>
      </c>
      <c r="S39" s="21">
        <v>100</v>
      </c>
      <c r="T39" s="21" t="s">
        <v>423</v>
      </c>
    </row>
    <row r="40" spans="1:20">
      <c r="A40" s="19">
        <v>37</v>
      </c>
      <c r="B40" s="19" t="s">
        <v>424</v>
      </c>
      <c r="C40" s="19">
        <v>2016656</v>
      </c>
      <c r="D40" s="405" t="s">
        <v>370</v>
      </c>
      <c r="E40" s="19" t="s">
        <v>425</v>
      </c>
      <c r="F40" s="19" t="s">
        <v>426</v>
      </c>
      <c r="G40" s="20" t="s">
        <v>190</v>
      </c>
      <c r="H40" s="19" t="s">
        <v>427</v>
      </c>
      <c r="I40" s="19" t="s">
        <v>428</v>
      </c>
      <c r="J40" s="19" t="s">
        <v>184</v>
      </c>
      <c r="K40" s="19" t="s">
        <v>429</v>
      </c>
      <c r="L40" s="20">
        <v>88080716</v>
      </c>
      <c r="M40" s="20">
        <v>94001619</v>
      </c>
      <c r="N40" s="19" t="s">
        <v>430</v>
      </c>
      <c r="O40" s="19" t="s">
        <v>431</v>
      </c>
      <c r="P40" s="19" t="s">
        <v>196</v>
      </c>
      <c r="Q40" s="19" t="s">
        <v>432</v>
      </c>
      <c r="R40" s="19" t="s">
        <v>198</v>
      </c>
      <c r="S40" s="19">
        <v>51</v>
      </c>
      <c r="T40" s="19" t="s">
        <v>433</v>
      </c>
    </row>
    <row r="41" spans="1:20">
      <c r="A41" s="21">
        <v>38</v>
      </c>
      <c r="B41" s="21" t="s">
        <v>434</v>
      </c>
      <c r="C41" s="21">
        <v>2872943</v>
      </c>
      <c r="D41" s="406" t="s">
        <v>167</v>
      </c>
      <c r="E41" s="21" t="s">
        <v>168</v>
      </c>
      <c r="F41" s="21" t="s">
        <v>253</v>
      </c>
      <c r="G41" s="22" t="s">
        <v>414</v>
      </c>
      <c r="H41" s="21" t="s">
        <v>435</v>
      </c>
      <c r="I41" s="21"/>
      <c r="J41" s="21" t="s">
        <v>211</v>
      </c>
      <c r="K41" s="21" t="s">
        <v>436</v>
      </c>
      <c r="L41" s="27">
        <v>99041911</v>
      </c>
      <c r="M41" s="22">
        <v>0</v>
      </c>
      <c r="N41" s="28" t="s">
        <v>437</v>
      </c>
      <c r="O41" s="21">
        <v>0</v>
      </c>
      <c r="P41" s="21" t="s">
        <v>175</v>
      </c>
      <c r="Q41" s="21" t="s">
        <v>176</v>
      </c>
      <c r="R41" s="21" t="s">
        <v>177</v>
      </c>
      <c r="S41" s="21">
        <v>50</v>
      </c>
      <c r="T41" s="21" t="s">
        <v>187</v>
      </c>
    </row>
    <row r="42" spans="1:20">
      <c r="A42" s="19">
        <v>39</v>
      </c>
      <c r="B42" s="19" t="s">
        <v>438</v>
      </c>
      <c r="C42" s="19">
        <v>6268048</v>
      </c>
      <c r="D42" s="405" t="s">
        <v>167</v>
      </c>
      <c r="E42" s="19" t="s">
        <v>168</v>
      </c>
      <c r="F42" s="19" t="s">
        <v>245</v>
      </c>
      <c r="G42" s="20" t="s">
        <v>246</v>
      </c>
      <c r="H42" s="19" t="s">
        <v>439</v>
      </c>
      <c r="I42" s="19" t="s">
        <v>440</v>
      </c>
      <c r="J42" s="19" t="s">
        <v>173</v>
      </c>
      <c r="K42" s="19" t="s">
        <v>441</v>
      </c>
      <c r="L42" s="20">
        <v>88119000</v>
      </c>
      <c r="M42" s="20" t="s">
        <v>442</v>
      </c>
      <c r="N42" s="19" t="s">
        <v>443</v>
      </c>
      <c r="O42" s="19">
        <v>0</v>
      </c>
      <c r="P42" s="19" t="s">
        <v>175</v>
      </c>
      <c r="Q42" s="19" t="s">
        <v>176</v>
      </c>
      <c r="R42" s="19" t="s">
        <v>177</v>
      </c>
      <c r="S42" s="19">
        <v>100</v>
      </c>
      <c r="T42" s="19" t="s">
        <v>178</v>
      </c>
    </row>
    <row r="43" spans="1:20">
      <c r="A43" s="21">
        <v>40</v>
      </c>
      <c r="B43" s="21" t="s">
        <v>444</v>
      </c>
      <c r="C43" s="21">
        <v>2839717</v>
      </c>
      <c r="D43" s="406" t="s">
        <v>167</v>
      </c>
      <c r="E43" s="21" t="s">
        <v>168</v>
      </c>
      <c r="F43" s="21" t="s">
        <v>253</v>
      </c>
      <c r="G43" s="22" t="s">
        <v>445</v>
      </c>
      <c r="H43" s="21" t="s">
        <v>446</v>
      </c>
      <c r="I43" s="21" t="s">
        <v>447</v>
      </c>
      <c r="J43" s="21" t="s">
        <v>211</v>
      </c>
      <c r="K43" s="21" t="s">
        <v>448</v>
      </c>
      <c r="L43" s="22">
        <v>72110203</v>
      </c>
      <c r="M43" s="22">
        <v>11362073</v>
      </c>
      <c r="N43" s="21" t="s">
        <v>449</v>
      </c>
      <c r="O43" s="21"/>
      <c r="P43" s="21" t="s">
        <v>175</v>
      </c>
      <c r="Q43" s="21" t="s">
        <v>176</v>
      </c>
      <c r="R43" s="21" t="s">
        <v>340</v>
      </c>
      <c r="S43" s="21">
        <v>100</v>
      </c>
      <c r="T43" s="21" t="s">
        <v>238</v>
      </c>
    </row>
    <row r="44" spans="1:20">
      <c r="A44" s="19">
        <v>41</v>
      </c>
      <c r="B44" s="19" t="s">
        <v>450</v>
      </c>
      <c r="C44" s="19">
        <v>6030343</v>
      </c>
      <c r="D44" s="405" t="s">
        <v>167</v>
      </c>
      <c r="E44" s="19" t="s">
        <v>168</v>
      </c>
      <c r="F44" s="19" t="s">
        <v>287</v>
      </c>
      <c r="G44" s="20" t="s">
        <v>301</v>
      </c>
      <c r="H44" s="19" t="s">
        <v>451</v>
      </c>
      <c r="I44" s="19" t="s">
        <v>452</v>
      </c>
      <c r="J44" s="19" t="s">
        <v>184</v>
      </c>
      <c r="K44" s="19" t="s">
        <v>453</v>
      </c>
      <c r="L44" s="25">
        <v>95049574</v>
      </c>
      <c r="M44" s="20">
        <v>95049574</v>
      </c>
      <c r="N44" s="26" t="s">
        <v>453</v>
      </c>
      <c r="O44" s="19">
        <v>0</v>
      </c>
      <c r="P44" s="19" t="s">
        <v>175</v>
      </c>
      <c r="Q44" s="19" t="s">
        <v>176</v>
      </c>
      <c r="R44" s="19" t="s">
        <v>213</v>
      </c>
      <c r="S44" s="19">
        <v>100</v>
      </c>
      <c r="T44" s="19" t="s">
        <v>454</v>
      </c>
    </row>
    <row r="45" spans="1:20">
      <c r="A45" s="21">
        <v>42</v>
      </c>
      <c r="B45" s="21" t="s">
        <v>455</v>
      </c>
      <c r="C45" s="21">
        <v>2344343</v>
      </c>
      <c r="D45" s="406" t="s">
        <v>167</v>
      </c>
      <c r="E45" s="21" t="s">
        <v>456</v>
      </c>
      <c r="F45" s="21" t="s">
        <v>457</v>
      </c>
      <c r="G45" s="22" t="s">
        <v>225</v>
      </c>
      <c r="H45" s="21" t="s">
        <v>458</v>
      </c>
      <c r="I45" s="21" t="s">
        <v>459</v>
      </c>
      <c r="J45" s="21" t="s">
        <v>460</v>
      </c>
      <c r="K45" s="21" t="s">
        <v>461</v>
      </c>
      <c r="L45" s="27">
        <v>99085014</v>
      </c>
      <c r="M45" s="22">
        <v>0</v>
      </c>
      <c r="N45" s="28" t="s">
        <v>462</v>
      </c>
      <c r="O45" s="21">
        <v>0</v>
      </c>
      <c r="P45" s="21" t="s">
        <v>175</v>
      </c>
      <c r="Q45" s="21" t="s">
        <v>176</v>
      </c>
      <c r="R45" s="21" t="s">
        <v>177</v>
      </c>
      <c r="S45" s="21">
        <v>100</v>
      </c>
      <c r="T45" s="21" t="s">
        <v>463</v>
      </c>
    </row>
    <row r="46" spans="1:20">
      <c r="A46" s="19">
        <v>43</v>
      </c>
      <c r="B46" s="19" t="s">
        <v>464</v>
      </c>
      <c r="C46" s="19">
        <v>2819996</v>
      </c>
      <c r="D46" s="405" t="s">
        <v>167</v>
      </c>
      <c r="E46" s="19" t="s">
        <v>168</v>
      </c>
      <c r="F46" s="19" t="s">
        <v>253</v>
      </c>
      <c r="G46" s="20" t="s">
        <v>414</v>
      </c>
      <c r="H46" s="19" t="s">
        <v>465</v>
      </c>
      <c r="I46" s="19" t="s">
        <v>466</v>
      </c>
      <c r="J46" s="19" t="s">
        <v>173</v>
      </c>
      <c r="K46" s="19" t="s">
        <v>400</v>
      </c>
      <c r="L46" s="20">
        <v>99096222</v>
      </c>
      <c r="M46" s="20">
        <v>0</v>
      </c>
      <c r="N46" s="19" t="s">
        <v>467</v>
      </c>
      <c r="O46" s="19">
        <v>0</v>
      </c>
      <c r="P46" s="19" t="s">
        <v>175</v>
      </c>
      <c r="Q46" s="19" t="s">
        <v>176</v>
      </c>
      <c r="R46" s="19" t="s">
        <v>177</v>
      </c>
      <c r="S46" s="19">
        <v>100</v>
      </c>
      <c r="T46" s="19" t="s">
        <v>238</v>
      </c>
    </row>
    <row r="47" spans="1:20">
      <c r="A47" s="21">
        <v>44</v>
      </c>
      <c r="B47" s="21" t="s">
        <v>468</v>
      </c>
      <c r="C47" s="21">
        <v>2868687</v>
      </c>
      <c r="D47" s="406" t="s">
        <v>469</v>
      </c>
      <c r="E47" s="21" t="s">
        <v>470</v>
      </c>
      <c r="F47" s="21" t="s">
        <v>471</v>
      </c>
      <c r="G47" s="22" t="s">
        <v>472</v>
      </c>
      <c r="H47" s="21" t="s">
        <v>473</v>
      </c>
      <c r="I47" s="21" t="s">
        <v>474</v>
      </c>
      <c r="J47" s="21" t="s">
        <v>173</v>
      </c>
      <c r="K47" s="21" t="s">
        <v>475</v>
      </c>
      <c r="L47" s="27">
        <v>99049529</v>
      </c>
      <c r="M47" s="22"/>
      <c r="N47" s="29" t="s">
        <v>476</v>
      </c>
      <c r="O47" s="21"/>
      <c r="P47" s="21" t="s">
        <v>175</v>
      </c>
      <c r="Q47" s="21" t="s">
        <v>176</v>
      </c>
      <c r="R47" s="21" t="s">
        <v>177</v>
      </c>
      <c r="S47" s="21">
        <v>100</v>
      </c>
      <c r="T47" s="21" t="s">
        <v>477</v>
      </c>
    </row>
    <row r="48" spans="1:20">
      <c r="A48" s="19">
        <v>45</v>
      </c>
      <c r="B48" s="19" t="s">
        <v>478</v>
      </c>
      <c r="C48" s="19">
        <v>2887134</v>
      </c>
      <c r="D48" s="405" t="s">
        <v>189</v>
      </c>
      <c r="E48" s="19" t="s">
        <v>168</v>
      </c>
      <c r="F48" s="19" t="s">
        <v>180</v>
      </c>
      <c r="G48" s="20" t="s">
        <v>181</v>
      </c>
      <c r="H48" s="19" t="s">
        <v>479</v>
      </c>
      <c r="I48" s="19" t="s">
        <v>480</v>
      </c>
      <c r="J48" s="19" t="s">
        <v>173</v>
      </c>
      <c r="K48" s="19" t="s">
        <v>481</v>
      </c>
      <c r="L48" s="20">
        <v>88092567</v>
      </c>
      <c r="M48" s="20">
        <v>88101111</v>
      </c>
      <c r="N48" s="19" t="s">
        <v>482</v>
      </c>
      <c r="O48" s="19">
        <v>0</v>
      </c>
      <c r="P48" s="19" t="s">
        <v>175</v>
      </c>
      <c r="Q48" s="19" t="s">
        <v>176</v>
      </c>
      <c r="R48" s="19" t="s">
        <v>340</v>
      </c>
      <c r="S48" s="19">
        <v>0</v>
      </c>
      <c r="T48" s="19" t="s">
        <v>178</v>
      </c>
    </row>
    <row r="49" spans="1:20">
      <c r="A49" s="21">
        <v>46</v>
      </c>
      <c r="B49" s="21" t="s">
        <v>483</v>
      </c>
      <c r="C49" s="21">
        <v>2100231</v>
      </c>
      <c r="D49" s="406" t="s">
        <v>167</v>
      </c>
      <c r="E49" s="21" t="s">
        <v>168</v>
      </c>
      <c r="F49" s="21" t="s">
        <v>253</v>
      </c>
      <c r="G49" s="22" t="s">
        <v>414</v>
      </c>
      <c r="H49" s="21" t="s">
        <v>484</v>
      </c>
      <c r="I49" s="21" t="s">
        <v>485</v>
      </c>
      <c r="J49" s="21" t="s">
        <v>184</v>
      </c>
      <c r="K49" s="21" t="s">
        <v>400</v>
      </c>
      <c r="L49" s="30">
        <v>99242259</v>
      </c>
      <c r="M49" s="22">
        <v>0</v>
      </c>
      <c r="N49" s="31" t="s">
        <v>486</v>
      </c>
      <c r="O49" s="21">
        <v>0</v>
      </c>
      <c r="P49" s="21" t="s">
        <v>175</v>
      </c>
      <c r="Q49" s="21" t="s">
        <v>176</v>
      </c>
      <c r="R49" s="21" t="s">
        <v>177</v>
      </c>
      <c r="S49" s="21">
        <v>0</v>
      </c>
      <c r="T49" s="21" t="s">
        <v>487</v>
      </c>
    </row>
    <row r="50" spans="1:20">
      <c r="A50" s="19">
        <v>47</v>
      </c>
      <c r="B50" s="19" t="s">
        <v>488</v>
      </c>
      <c r="C50" s="19">
        <v>2605694</v>
      </c>
      <c r="D50" s="405" t="s">
        <v>489</v>
      </c>
      <c r="E50" s="19" t="s">
        <v>168</v>
      </c>
      <c r="F50" s="19" t="s">
        <v>245</v>
      </c>
      <c r="G50" s="20" t="s">
        <v>490</v>
      </c>
      <c r="H50" s="19" t="s">
        <v>491</v>
      </c>
      <c r="I50" s="19" t="s">
        <v>492</v>
      </c>
      <c r="J50" s="19" t="s">
        <v>211</v>
      </c>
      <c r="K50" s="19" t="s">
        <v>493</v>
      </c>
      <c r="L50" s="20">
        <v>99118829</v>
      </c>
      <c r="M50" s="20" t="s">
        <v>494</v>
      </c>
      <c r="N50" s="19" t="s">
        <v>495</v>
      </c>
      <c r="O50" s="19"/>
      <c r="P50" s="19" t="s">
        <v>175</v>
      </c>
      <c r="Q50" s="19" t="s">
        <v>176</v>
      </c>
      <c r="R50" s="19" t="s">
        <v>177</v>
      </c>
      <c r="S50" s="19">
        <v>100</v>
      </c>
      <c r="T50" s="19" t="s">
        <v>496</v>
      </c>
    </row>
    <row r="51" spans="1:20">
      <c r="A51" s="21">
        <v>48</v>
      </c>
      <c r="B51" s="21" t="s">
        <v>497</v>
      </c>
      <c r="C51" s="21">
        <v>2697947</v>
      </c>
      <c r="D51" s="406" t="s">
        <v>189</v>
      </c>
      <c r="E51" s="21" t="s">
        <v>425</v>
      </c>
      <c r="F51" s="21" t="s">
        <v>498</v>
      </c>
      <c r="G51" s="22" t="s">
        <v>499</v>
      </c>
      <c r="H51" s="21" t="s">
        <v>400</v>
      </c>
      <c r="I51" s="21" t="s">
        <v>500</v>
      </c>
      <c r="J51" s="21" t="s">
        <v>184</v>
      </c>
      <c r="K51" s="21" t="s">
        <v>400</v>
      </c>
      <c r="L51" s="22">
        <v>99091239</v>
      </c>
      <c r="M51" s="22">
        <v>0</v>
      </c>
      <c r="N51" s="21" t="s">
        <v>501</v>
      </c>
      <c r="O51" s="21">
        <v>0</v>
      </c>
      <c r="P51" s="21" t="s">
        <v>175</v>
      </c>
      <c r="Q51" s="21" t="s">
        <v>176</v>
      </c>
      <c r="R51" s="21" t="s">
        <v>177</v>
      </c>
      <c r="S51" s="21">
        <v>100</v>
      </c>
      <c r="T51" s="21" t="s">
        <v>502</v>
      </c>
    </row>
    <row r="52" spans="1:20">
      <c r="A52" s="19">
        <v>49</v>
      </c>
      <c r="B52" s="19" t="s">
        <v>503</v>
      </c>
      <c r="C52" s="19">
        <v>5767865</v>
      </c>
      <c r="D52" s="405" t="s">
        <v>504</v>
      </c>
      <c r="E52" s="19" t="s">
        <v>168</v>
      </c>
      <c r="F52" s="19" t="s">
        <v>169</v>
      </c>
      <c r="G52" s="20" t="s">
        <v>225</v>
      </c>
      <c r="H52" s="19" t="s">
        <v>343</v>
      </c>
      <c r="I52" s="19" t="s">
        <v>505</v>
      </c>
      <c r="J52" s="19" t="s">
        <v>173</v>
      </c>
      <c r="K52" s="19" t="s">
        <v>221</v>
      </c>
      <c r="L52" s="20">
        <v>99005552</v>
      </c>
      <c r="M52" s="20">
        <v>99234490</v>
      </c>
      <c r="N52" s="19" t="s">
        <v>506</v>
      </c>
      <c r="O52" s="19"/>
      <c r="P52" s="19" t="s">
        <v>175</v>
      </c>
      <c r="Q52" s="19" t="s">
        <v>176</v>
      </c>
      <c r="R52" s="19" t="s">
        <v>340</v>
      </c>
      <c r="S52" s="19">
        <v>100</v>
      </c>
      <c r="T52" s="19" t="s">
        <v>507</v>
      </c>
    </row>
    <row r="53" spans="1:20">
      <c r="A53" s="21">
        <v>50</v>
      </c>
      <c r="B53" s="21" t="s">
        <v>508</v>
      </c>
      <c r="C53" s="21">
        <v>2618621</v>
      </c>
      <c r="D53" s="406" t="s">
        <v>167</v>
      </c>
      <c r="E53" s="21" t="s">
        <v>168</v>
      </c>
      <c r="F53" s="21" t="s">
        <v>180</v>
      </c>
      <c r="G53" s="22" t="s">
        <v>509</v>
      </c>
      <c r="H53" s="21" t="s">
        <v>510</v>
      </c>
      <c r="I53" s="21" t="s">
        <v>511</v>
      </c>
      <c r="J53" s="21" t="s">
        <v>173</v>
      </c>
      <c r="K53" s="21" t="s">
        <v>512</v>
      </c>
      <c r="L53" s="30">
        <v>99055019</v>
      </c>
      <c r="M53" s="22">
        <v>77005211</v>
      </c>
      <c r="N53" s="32" t="s">
        <v>513</v>
      </c>
      <c r="O53" s="21">
        <v>0</v>
      </c>
      <c r="P53" s="21" t="s">
        <v>175</v>
      </c>
      <c r="Q53" s="21" t="s">
        <v>176</v>
      </c>
      <c r="R53" s="21" t="s">
        <v>177</v>
      </c>
      <c r="S53" s="21">
        <v>100</v>
      </c>
      <c r="T53" s="21" t="s">
        <v>514</v>
      </c>
    </row>
    <row r="54" spans="1:20">
      <c r="A54" s="19">
        <v>51</v>
      </c>
      <c r="B54" s="19" t="s">
        <v>515</v>
      </c>
      <c r="C54" s="19">
        <v>6377947</v>
      </c>
      <c r="D54" s="405" t="s">
        <v>167</v>
      </c>
      <c r="E54" s="19" t="s">
        <v>168</v>
      </c>
      <c r="F54" s="19" t="s">
        <v>180</v>
      </c>
      <c r="G54" s="20" t="s">
        <v>225</v>
      </c>
      <c r="H54" s="19" t="s">
        <v>516</v>
      </c>
      <c r="I54" s="19" t="s">
        <v>517</v>
      </c>
      <c r="J54" s="19" t="s">
        <v>184</v>
      </c>
      <c r="K54" s="19" t="s">
        <v>518</v>
      </c>
      <c r="L54" s="25">
        <v>88035557</v>
      </c>
      <c r="M54" s="20">
        <v>88035557</v>
      </c>
      <c r="N54" s="19" t="s">
        <v>518</v>
      </c>
      <c r="O54" s="19"/>
      <c r="P54" s="19" t="s">
        <v>175</v>
      </c>
      <c r="Q54" s="19" t="s">
        <v>176</v>
      </c>
      <c r="R54" s="19" t="s">
        <v>177</v>
      </c>
      <c r="S54" s="19">
        <v>100</v>
      </c>
      <c r="T54" s="19" t="s">
        <v>519</v>
      </c>
    </row>
    <row r="55" spans="1:20">
      <c r="A55" s="21">
        <v>52</v>
      </c>
      <c r="B55" s="21" t="s">
        <v>520</v>
      </c>
      <c r="C55" s="21">
        <v>2830213</v>
      </c>
      <c r="D55" s="406" t="s">
        <v>286</v>
      </c>
      <c r="E55" s="21" t="s">
        <v>456</v>
      </c>
      <c r="F55" s="21" t="s">
        <v>521</v>
      </c>
      <c r="G55" s="22" t="s">
        <v>225</v>
      </c>
      <c r="H55" s="21" t="s">
        <v>522</v>
      </c>
      <c r="I55" s="21" t="s">
        <v>523</v>
      </c>
      <c r="J55" s="21" t="s">
        <v>173</v>
      </c>
      <c r="K55" s="21" t="s">
        <v>524</v>
      </c>
      <c r="L55" s="22">
        <v>99035790</v>
      </c>
      <c r="M55" s="22">
        <v>77334411</v>
      </c>
      <c r="N55" s="21" t="s">
        <v>525</v>
      </c>
      <c r="O55" s="21">
        <v>0</v>
      </c>
      <c r="P55" s="21" t="s">
        <v>175</v>
      </c>
      <c r="Q55" s="21" t="s">
        <v>176</v>
      </c>
      <c r="R55" s="21" t="s">
        <v>340</v>
      </c>
      <c r="S55" s="21">
        <v>0</v>
      </c>
      <c r="T55" s="21" t="s">
        <v>526</v>
      </c>
    </row>
    <row r="56" spans="1:20">
      <c r="A56" s="19">
        <v>53</v>
      </c>
      <c r="B56" s="19" t="s">
        <v>527</v>
      </c>
      <c r="C56" s="19">
        <v>2887746</v>
      </c>
      <c r="D56" s="405" t="s">
        <v>189</v>
      </c>
      <c r="E56" s="19" t="s">
        <v>168</v>
      </c>
      <c r="F56" s="19" t="s">
        <v>180</v>
      </c>
      <c r="G56" s="20" t="s">
        <v>181</v>
      </c>
      <c r="H56" s="19" t="s">
        <v>528</v>
      </c>
      <c r="I56" s="19" t="s">
        <v>529</v>
      </c>
      <c r="J56" s="19" t="s">
        <v>530</v>
      </c>
      <c r="K56" s="19" t="s">
        <v>531</v>
      </c>
      <c r="L56" s="20">
        <v>88101111</v>
      </c>
      <c r="M56" s="20">
        <v>322279</v>
      </c>
      <c r="N56" s="19" t="s">
        <v>482</v>
      </c>
      <c r="O56" s="19" t="s">
        <v>297</v>
      </c>
      <c r="P56" s="19" t="s">
        <v>175</v>
      </c>
      <c r="Q56" s="19" t="s">
        <v>176</v>
      </c>
      <c r="R56" s="19" t="s">
        <v>213</v>
      </c>
      <c r="S56" s="19">
        <v>100</v>
      </c>
      <c r="T56" s="19" t="s">
        <v>532</v>
      </c>
    </row>
    <row r="57" spans="1:20">
      <c r="A57" s="21">
        <v>54</v>
      </c>
      <c r="B57" s="21" t="s">
        <v>533</v>
      </c>
      <c r="C57" s="21">
        <v>2718243</v>
      </c>
      <c r="D57" s="406" t="s">
        <v>167</v>
      </c>
      <c r="E57" s="21" t="s">
        <v>168</v>
      </c>
      <c r="F57" s="21" t="s">
        <v>287</v>
      </c>
      <c r="G57" s="22" t="s">
        <v>333</v>
      </c>
      <c r="H57" s="21" t="s">
        <v>534</v>
      </c>
      <c r="I57" s="21" t="s">
        <v>535</v>
      </c>
      <c r="J57" s="21" t="s">
        <v>173</v>
      </c>
      <c r="K57" s="21" t="s">
        <v>536</v>
      </c>
      <c r="L57" s="22">
        <v>91111190</v>
      </c>
      <c r="M57" s="22">
        <v>99094893</v>
      </c>
      <c r="N57" s="21" t="s">
        <v>537</v>
      </c>
      <c r="O57" s="21" t="s">
        <v>538</v>
      </c>
      <c r="P57" s="21" t="s">
        <v>175</v>
      </c>
      <c r="Q57" s="21" t="s">
        <v>176</v>
      </c>
      <c r="R57" s="21" t="s">
        <v>340</v>
      </c>
      <c r="S57" s="21">
        <v>100</v>
      </c>
      <c r="T57" s="21" t="s">
        <v>539</v>
      </c>
    </row>
    <row r="58" spans="1:20">
      <c r="A58" s="19">
        <v>55</v>
      </c>
      <c r="B58" s="19" t="s">
        <v>540</v>
      </c>
      <c r="C58" s="19">
        <v>6436226</v>
      </c>
      <c r="D58" s="405" t="s">
        <v>541</v>
      </c>
      <c r="E58" s="19" t="s">
        <v>168</v>
      </c>
      <c r="F58" s="19" t="s">
        <v>180</v>
      </c>
      <c r="G58" s="20" t="s">
        <v>225</v>
      </c>
      <c r="H58" s="19" t="s">
        <v>542</v>
      </c>
      <c r="I58" s="19" t="s">
        <v>543</v>
      </c>
      <c r="J58" s="19" t="s">
        <v>184</v>
      </c>
      <c r="K58" s="19" t="s">
        <v>544</v>
      </c>
      <c r="L58" s="20">
        <v>99118787</v>
      </c>
      <c r="M58" s="20">
        <v>75351111</v>
      </c>
      <c r="N58" s="19" t="s">
        <v>545</v>
      </c>
      <c r="O58" s="19"/>
      <c r="P58" s="19" t="s">
        <v>175</v>
      </c>
      <c r="Q58" s="19" t="s">
        <v>197</v>
      </c>
      <c r="R58" s="19" t="s">
        <v>213</v>
      </c>
      <c r="S58" s="19">
        <v>100</v>
      </c>
      <c r="T58" s="19" t="s">
        <v>546</v>
      </c>
    </row>
    <row r="59" spans="1:20">
      <c r="A59" s="21">
        <v>56</v>
      </c>
      <c r="B59" s="21" t="s">
        <v>547</v>
      </c>
      <c r="C59" s="21">
        <v>5435528</v>
      </c>
      <c r="D59" s="406" t="s">
        <v>189</v>
      </c>
      <c r="E59" s="21" t="s">
        <v>168</v>
      </c>
      <c r="F59" s="21" t="s">
        <v>287</v>
      </c>
      <c r="G59" s="22" t="s">
        <v>225</v>
      </c>
      <c r="H59" s="21" t="s">
        <v>548</v>
      </c>
      <c r="I59" s="21" t="s">
        <v>549</v>
      </c>
      <c r="J59" s="21" t="s">
        <v>550</v>
      </c>
      <c r="K59" s="21" t="s">
        <v>551</v>
      </c>
      <c r="L59" s="22">
        <v>75055555</v>
      </c>
      <c r="M59" s="22"/>
      <c r="N59" s="21" t="s">
        <v>552</v>
      </c>
      <c r="O59" s="21"/>
      <c r="P59" s="21" t="s">
        <v>196</v>
      </c>
      <c r="Q59" s="21" t="s">
        <v>197</v>
      </c>
      <c r="R59" s="21" t="s">
        <v>213</v>
      </c>
      <c r="S59" s="21">
        <v>100</v>
      </c>
      <c r="T59" s="21" t="s">
        <v>187</v>
      </c>
    </row>
    <row r="60" spans="1:20">
      <c r="A60" s="19">
        <v>57</v>
      </c>
      <c r="B60" s="19" t="s">
        <v>553</v>
      </c>
      <c r="C60" s="19">
        <v>5824826</v>
      </c>
      <c r="D60" s="405" t="s">
        <v>216</v>
      </c>
      <c r="E60" s="19" t="s">
        <v>168</v>
      </c>
      <c r="F60" s="19" t="s">
        <v>169</v>
      </c>
      <c r="G60" s="20" t="s">
        <v>554</v>
      </c>
      <c r="H60" s="19" t="s">
        <v>555</v>
      </c>
      <c r="I60" s="19" t="s">
        <v>556</v>
      </c>
      <c r="J60" s="19" t="s">
        <v>184</v>
      </c>
      <c r="K60" s="19" t="s">
        <v>557</v>
      </c>
      <c r="L60" s="20">
        <v>99117484</v>
      </c>
      <c r="M60" s="20"/>
      <c r="N60" s="19" t="s">
        <v>558</v>
      </c>
      <c r="O60" s="19"/>
      <c r="P60" s="19" t="s">
        <v>175</v>
      </c>
      <c r="Q60" s="19" t="s">
        <v>176</v>
      </c>
      <c r="R60" s="19" t="s">
        <v>177</v>
      </c>
      <c r="S60" s="19">
        <v>100</v>
      </c>
      <c r="T60" s="19" t="s">
        <v>380</v>
      </c>
    </row>
    <row r="61" spans="1:20">
      <c r="A61" s="21">
        <v>58</v>
      </c>
      <c r="B61" s="21" t="s">
        <v>559</v>
      </c>
      <c r="C61" s="21">
        <v>2074192</v>
      </c>
      <c r="D61" s="406" t="s">
        <v>216</v>
      </c>
      <c r="E61" s="21" t="s">
        <v>560</v>
      </c>
      <c r="F61" s="21" t="s">
        <v>561</v>
      </c>
      <c r="G61" s="22" t="s">
        <v>562</v>
      </c>
      <c r="H61" s="21" t="s">
        <v>563</v>
      </c>
      <c r="I61" s="21"/>
      <c r="J61" s="21" t="s">
        <v>564</v>
      </c>
      <c r="K61" s="21" t="s">
        <v>565</v>
      </c>
      <c r="L61" s="22">
        <v>73501</v>
      </c>
      <c r="M61" s="22">
        <v>73501</v>
      </c>
      <c r="N61" s="21" t="s">
        <v>565</v>
      </c>
      <c r="O61" s="21">
        <v>61027</v>
      </c>
      <c r="P61" s="21" t="s">
        <v>316</v>
      </c>
      <c r="Q61" s="21" t="s">
        <v>197</v>
      </c>
      <c r="R61" s="21" t="s">
        <v>213</v>
      </c>
      <c r="S61" s="21">
        <v>100</v>
      </c>
      <c r="T61" s="21" t="s">
        <v>566</v>
      </c>
    </row>
    <row r="62" spans="1:20">
      <c r="A62" s="19">
        <v>59</v>
      </c>
      <c r="B62" s="19" t="s">
        <v>567</v>
      </c>
      <c r="C62" s="19">
        <v>5849314</v>
      </c>
      <c r="D62" s="405" t="s">
        <v>167</v>
      </c>
      <c r="E62" s="19" t="s">
        <v>168</v>
      </c>
      <c r="F62" s="19" t="s">
        <v>413</v>
      </c>
      <c r="G62" s="20" t="s">
        <v>568</v>
      </c>
      <c r="H62" s="19" t="s">
        <v>569</v>
      </c>
      <c r="I62" s="19" t="s">
        <v>570</v>
      </c>
      <c r="J62" s="19" t="s">
        <v>173</v>
      </c>
      <c r="K62" s="19" t="s">
        <v>400</v>
      </c>
      <c r="L62" s="20">
        <v>99087976</v>
      </c>
      <c r="M62" s="20">
        <v>0</v>
      </c>
      <c r="N62" s="19" t="s">
        <v>571</v>
      </c>
      <c r="O62" s="19">
        <v>0</v>
      </c>
      <c r="P62" s="19" t="s">
        <v>175</v>
      </c>
      <c r="Q62" s="19" t="s">
        <v>176</v>
      </c>
      <c r="R62" s="19" t="s">
        <v>213</v>
      </c>
      <c r="S62" s="19">
        <v>100</v>
      </c>
      <c r="T62" s="19" t="s">
        <v>572</v>
      </c>
    </row>
    <row r="63" spans="1:20">
      <c r="A63" s="21">
        <v>60</v>
      </c>
      <c r="B63" s="21" t="s">
        <v>573</v>
      </c>
      <c r="C63" s="21">
        <v>2875578</v>
      </c>
      <c r="D63" s="406" t="s">
        <v>489</v>
      </c>
      <c r="E63" s="21" t="s">
        <v>168</v>
      </c>
      <c r="F63" s="21" t="s">
        <v>180</v>
      </c>
      <c r="G63" s="22" t="s">
        <v>181</v>
      </c>
      <c r="H63" s="21" t="s">
        <v>574</v>
      </c>
      <c r="I63" s="21" t="s">
        <v>575</v>
      </c>
      <c r="J63" s="21" t="s">
        <v>184</v>
      </c>
      <c r="K63" s="21" t="s">
        <v>576</v>
      </c>
      <c r="L63" s="22">
        <v>99113807</v>
      </c>
      <c r="M63" s="22"/>
      <c r="N63" s="21" t="s">
        <v>577</v>
      </c>
      <c r="O63" s="21"/>
      <c r="P63" s="21" t="s">
        <v>175</v>
      </c>
      <c r="Q63" s="21" t="s">
        <v>176</v>
      </c>
      <c r="R63" s="21" t="s">
        <v>362</v>
      </c>
      <c r="S63" s="21">
        <v>100</v>
      </c>
      <c r="T63" s="21" t="s">
        <v>178</v>
      </c>
    </row>
  </sheetData>
  <autoFilter ref="A3:T63"/>
  <phoneticPr fontId="18" type="noConversion"/>
  <conditionalFormatting sqref="A3:C3 E3:T3">
    <cfRule type="dataBar" priority="5">
      <dataBar>
        <cfvo type="min"/>
        <cfvo type="max"/>
        <color rgb="FF638EC6"/>
      </dataBar>
      <extLst>
        <ext xmlns:x14="http://schemas.microsoft.com/office/spreadsheetml/2009/9/main" uri="{B025F937-C7B1-47D3-B67F-A62EFF666E3E}">
          <x14:id>{F90813AB-C1F1-4FF2-8920-5984FCF7AF25}</x14:id>
        </ext>
      </extLst>
    </cfRule>
  </conditionalFormatting>
  <conditionalFormatting sqref="D3">
    <cfRule type="dataBar" priority="1">
      <dataBar>
        <cfvo type="min"/>
        <cfvo type="max"/>
        <color rgb="FF638EC6"/>
      </dataBar>
      <extLst>
        <ext xmlns:x14="http://schemas.microsoft.com/office/spreadsheetml/2009/9/main" uri="{B025F937-C7B1-47D3-B67F-A62EFF666E3E}">
          <x14:id>{7A04A714-081A-4466-9676-63DF2F2D869C}</x14:id>
        </ext>
      </extLst>
    </cfRule>
  </conditionalFormatting>
  <hyperlinks>
    <hyperlink ref="N12" r:id="rId1"/>
    <hyperlink ref="N49" r:id="rId2" tooltip="mailto:oyundari@khoskhas.mn" display="mailto:oyundari@khoskhas.mn"/>
    <hyperlink ref="K8" r:id="rId3"/>
    <hyperlink ref="N53" r:id="rId4"/>
    <hyperlink ref="N36" r:id="rId5"/>
    <hyperlink ref="N45" r:id="rId6"/>
    <hyperlink ref="N24" r:id="rId7"/>
    <hyperlink ref="N14" r:id="rId8" display="dzamongolia@gmail.com, "/>
    <hyperlink ref="N41" r:id="rId9"/>
    <hyperlink ref="N18" r:id="rId10"/>
    <hyperlink ref="N44" r:id="rId11"/>
    <hyperlink ref="N19" r:id="rId12"/>
    <hyperlink ref="N47" r:id="rId13"/>
    <hyperlink ref="N28" r:id="rId14"/>
    <hyperlink ref="N20" r:id="rId15"/>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F90813AB-C1F1-4FF2-8920-5984FCF7AF25}">
            <x14:dataBar minLength="0" maxLength="100" border="1" negativeBarColorSameAsPositive="1" negativeBarBorderColorSameAsPositive="0" axisPosition="none">
              <x14:cfvo type="autoMin"/>
              <x14:cfvo type="autoMax"/>
              <x14:borderColor rgb="FF638EC6"/>
              <x14:negativeBorderColor rgb="FF638EC6"/>
            </x14:dataBar>
          </x14:cfRule>
          <xm:sqref>A3:C3 E3:T3</xm:sqref>
        </x14:conditionalFormatting>
        <x14:conditionalFormatting xmlns:xm="http://schemas.microsoft.com/office/excel/2006/main">
          <x14:cfRule type="dataBar" id="{7A04A714-081A-4466-9676-63DF2F2D869C}">
            <x14:dataBar minLength="0" maxLength="100" border="1" negativeBarColorSameAsPositive="1" negativeBarBorderColorSameAsPositive="0" axisPosition="none">
              <x14:cfvo type="autoMin"/>
              <x14:cfvo type="autoMax"/>
              <x14:borderColor rgb="FF638EC6"/>
              <x14:negativeBorderColor rgb="FF638EC6"/>
            </x14:dataBar>
          </x14:cfRule>
          <xm:sqref>D3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A6" sqref="A6"/>
    </sheetView>
  </sheetViews>
  <sheetFormatPr defaultColWidth="8.88671875" defaultRowHeight="11.4"/>
  <cols>
    <col min="1" max="1" width="4" style="52" customWidth="1"/>
    <col min="2" max="2" width="25.5546875" style="6" bestFit="1" customWidth="1"/>
    <col min="3" max="3" width="22.6640625" style="6" bestFit="1" customWidth="1"/>
    <col min="4" max="4" width="10.109375" style="50" customWidth="1"/>
    <col min="5" max="5" width="30.88671875" style="6" bestFit="1" customWidth="1"/>
    <col min="6" max="6" width="11.33203125" style="49" customWidth="1"/>
    <col min="7" max="7" width="14.88671875" style="6" customWidth="1"/>
    <col min="8" max="8" width="12.6640625" style="51" customWidth="1"/>
    <col min="9" max="9" width="12.6640625" style="49" customWidth="1"/>
    <col min="10" max="11" width="10.109375" style="51" bestFit="1" customWidth="1"/>
    <col min="12" max="12" width="10.88671875" style="51" customWidth="1"/>
    <col min="13" max="13" width="16.33203125" style="6" customWidth="1"/>
    <col min="14" max="14" width="14.6640625" style="6" customWidth="1"/>
    <col min="15" max="16384" width="8.88671875" style="6"/>
  </cols>
  <sheetData>
    <row r="1" spans="1:14" ht="13.2">
      <c r="A1" s="40" t="s">
        <v>8659</v>
      </c>
      <c r="B1" s="54"/>
      <c r="C1" s="54"/>
      <c r="D1" s="54"/>
      <c r="E1" s="54"/>
      <c r="F1" s="54"/>
      <c r="G1" s="54"/>
    </row>
    <row r="3" spans="1:14" ht="24">
      <c r="A3" s="55" t="s">
        <v>1</v>
      </c>
      <c r="B3" s="55" t="s">
        <v>1933</v>
      </c>
      <c r="C3" s="55" t="s">
        <v>1935</v>
      </c>
      <c r="D3" s="55" t="s">
        <v>1936</v>
      </c>
      <c r="E3" s="55" t="s">
        <v>8660</v>
      </c>
      <c r="F3" s="55" t="s">
        <v>1180</v>
      </c>
      <c r="G3" s="55" t="s">
        <v>1939</v>
      </c>
      <c r="H3" s="56" t="s">
        <v>8661</v>
      </c>
      <c r="I3" s="55" t="s">
        <v>8662</v>
      </c>
      <c r="J3" s="56" t="s">
        <v>1940</v>
      </c>
      <c r="K3" s="56" t="s">
        <v>1941</v>
      </c>
      <c r="L3" s="56" t="s">
        <v>8663</v>
      </c>
      <c r="M3" s="55" t="s">
        <v>1263</v>
      </c>
      <c r="N3" s="55" t="s">
        <v>8664</v>
      </c>
    </row>
    <row r="4" spans="1:14">
      <c r="A4" s="14">
        <v>1</v>
      </c>
      <c r="B4" s="15" t="s">
        <v>4428</v>
      </c>
      <c r="C4" s="15" t="s">
        <v>4429</v>
      </c>
      <c r="D4" s="25">
        <v>4482.99</v>
      </c>
      <c r="E4" s="15" t="s">
        <v>4430</v>
      </c>
      <c r="F4" s="45">
        <v>5881854</v>
      </c>
      <c r="G4" s="15" t="s">
        <v>1951</v>
      </c>
      <c r="H4" s="46">
        <v>44139</v>
      </c>
      <c r="I4" s="45">
        <v>425</v>
      </c>
      <c r="J4" s="46">
        <v>44156</v>
      </c>
      <c r="K4" s="46">
        <v>45251</v>
      </c>
      <c r="L4" s="46">
        <v>44081.437789351898</v>
      </c>
      <c r="M4" s="15" t="s">
        <v>655</v>
      </c>
      <c r="N4" s="15" t="s">
        <v>612</v>
      </c>
    </row>
    <row r="5" spans="1:14">
      <c r="A5" s="16">
        <v>2</v>
      </c>
      <c r="B5" s="17" t="s">
        <v>4371</v>
      </c>
      <c r="C5" s="17" t="s">
        <v>4372</v>
      </c>
      <c r="D5" s="27">
        <v>1775.26</v>
      </c>
      <c r="E5" s="17" t="s">
        <v>1823</v>
      </c>
      <c r="F5" s="47">
        <v>4281918</v>
      </c>
      <c r="G5" s="17" t="s">
        <v>1951</v>
      </c>
      <c r="H5" s="48">
        <v>44104</v>
      </c>
      <c r="I5" s="47">
        <v>372</v>
      </c>
      <c r="J5" s="48">
        <v>44110</v>
      </c>
      <c r="K5" s="48">
        <v>45205</v>
      </c>
      <c r="L5" s="48">
        <v>44063.675000000003</v>
      </c>
      <c r="M5" s="17" t="s">
        <v>655</v>
      </c>
      <c r="N5" s="17" t="s">
        <v>8665</v>
      </c>
    </row>
    <row r="6" spans="1:14">
      <c r="A6" s="14">
        <v>3</v>
      </c>
      <c r="B6" s="15" t="s">
        <v>4393</v>
      </c>
      <c r="C6" s="15" t="s">
        <v>4394</v>
      </c>
      <c r="D6" s="25">
        <v>1638.18</v>
      </c>
      <c r="E6" s="15" t="s">
        <v>3948</v>
      </c>
      <c r="F6" s="45">
        <v>5935024</v>
      </c>
      <c r="G6" s="15" t="s">
        <v>1951</v>
      </c>
      <c r="H6" s="46">
        <v>44120</v>
      </c>
      <c r="I6" s="45">
        <v>399</v>
      </c>
      <c r="J6" s="46">
        <v>44123</v>
      </c>
      <c r="K6" s="46">
        <v>45218</v>
      </c>
      <c r="L6" s="46">
        <v>44068.352094907401</v>
      </c>
      <c r="M6" s="15" t="s">
        <v>1419</v>
      </c>
      <c r="N6" s="15" t="s">
        <v>2663</v>
      </c>
    </row>
    <row r="7" spans="1:14">
      <c r="A7" s="16">
        <v>4</v>
      </c>
      <c r="B7" s="17" t="s">
        <v>4426</v>
      </c>
      <c r="C7" s="17" t="s">
        <v>1983</v>
      </c>
      <c r="D7" s="27">
        <v>2179.6</v>
      </c>
      <c r="E7" s="17" t="s">
        <v>4427</v>
      </c>
      <c r="F7" s="47">
        <v>5669707</v>
      </c>
      <c r="G7" s="17" t="s">
        <v>1951</v>
      </c>
      <c r="H7" s="48">
        <v>44139</v>
      </c>
      <c r="I7" s="47">
        <v>425</v>
      </c>
      <c r="J7" s="48">
        <v>44141</v>
      </c>
      <c r="K7" s="48">
        <v>45236</v>
      </c>
      <c r="L7" s="48">
        <v>44081.437384259298</v>
      </c>
      <c r="M7" s="17" t="s">
        <v>663</v>
      </c>
      <c r="N7" s="17" t="s">
        <v>2615</v>
      </c>
    </row>
    <row r="8" spans="1:14">
      <c r="A8" s="14">
        <v>5</v>
      </c>
      <c r="B8" s="15" t="s">
        <v>4374</v>
      </c>
      <c r="C8" s="15" t="s">
        <v>2382</v>
      </c>
      <c r="D8" s="25">
        <v>5341.95</v>
      </c>
      <c r="E8" s="15" t="s">
        <v>1823</v>
      </c>
      <c r="F8" s="45">
        <v>4281918</v>
      </c>
      <c r="G8" s="15" t="s">
        <v>1951</v>
      </c>
      <c r="H8" s="46">
        <v>44104</v>
      </c>
      <c r="I8" s="45">
        <v>372</v>
      </c>
      <c r="J8" s="46">
        <v>44110</v>
      </c>
      <c r="K8" s="46">
        <v>45205</v>
      </c>
      <c r="L8" s="46">
        <v>44063.677488425899</v>
      </c>
      <c r="M8" s="15" t="s">
        <v>1420</v>
      </c>
      <c r="N8" s="15" t="s">
        <v>2554</v>
      </c>
    </row>
    <row r="9" spans="1:14">
      <c r="A9" s="16">
        <v>6</v>
      </c>
      <c r="B9" s="17" t="s">
        <v>4423</v>
      </c>
      <c r="C9" s="17" t="s">
        <v>2210</v>
      </c>
      <c r="D9" s="27">
        <v>10732.18</v>
      </c>
      <c r="E9" s="17" t="s">
        <v>3593</v>
      </c>
      <c r="F9" s="47">
        <v>5045894</v>
      </c>
      <c r="G9" s="17" t="s">
        <v>1951</v>
      </c>
      <c r="H9" s="48">
        <v>44139</v>
      </c>
      <c r="I9" s="47">
        <v>424</v>
      </c>
      <c r="J9" s="48">
        <v>44169</v>
      </c>
      <c r="K9" s="48">
        <v>45264</v>
      </c>
      <c r="L9" s="48">
        <v>44074.434004629598</v>
      </c>
      <c r="M9" s="17" t="s">
        <v>1420</v>
      </c>
      <c r="N9" s="17" t="s">
        <v>2858</v>
      </c>
    </row>
    <row r="10" spans="1:14">
      <c r="A10" s="14">
        <v>7</v>
      </c>
      <c r="B10" s="15" t="s">
        <v>4375</v>
      </c>
      <c r="C10" s="15" t="s">
        <v>4376</v>
      </c>
      <c r="D10" s="25">
        <v>2213.4699999999998</v>
      </c>
      <c r="E10" s="15" t="s">
        <v>3047</v>
      </c>
      <c r="F10" s="45">
        <v>2095025</v>
      </c>
      <c r="G10" s="15" t="s">
        <v>1951</v>
      </c>
      <c r="H10" s="46">
        <v>44103</v>
      </c>
      <c r="I10" s="45">
        <v>366</v>
      </c>
      <c r="J10" s="46">
        <v>44110</v>
      </c>
      <c r="K10" s="46">
        <v>45205</v>
      </c>
      <c r="L10" s="46">
        <v>44063.678587962997</v>
      </c>
      <c r="M10" s="15" t="s">
        <v>1420</v>
      </c>
      <c r="N10" s="15" t="s">
        <v>2397</v>
      </c>
    </row>
    <row r="11" spans="1:14">
      <c r="A11" s="16">
        <v>8</v>
      </c>
      <c r="B11" s="17" t="s">
        <v>4392</v>
      </c>
      <c r="C11" s="17" t="s">
        <v>2441</v>
      </c>
      <c r="D11" s="27">
        <v>159.13</v>
      </c>
      <c r="E11" s="17" t="s">
        <v>567</v>
      </c>
      <c r="F11" s="47">
        <v>5849314</v>
      </c>
      <c r="G11" s="17" t="s">
        <v>1951</v>
      </c>
      <c r="H11" s="48">
        <v>44120</v>
      </c>
      <c r="I11" s="47">
        <v>399</v>
      </c>
      <c r="J11" s="48">
        <v>44134</v>
      </c>
      <c r="K11" s="48">
        <v>45229</v>
      </c>
      <c r="L11" s="48">
        <v>44068.350138888898</v>
      </c>
      <c r="M11" s="17" t="s">
        <v>470</v>
      </c>
      <c r="N11" s="17" t="s">
        <v>682</v>
      </c>
    </row>
    <row r="12" spans="1:14">
      <c r="A12" s="14">
        <v>9</v>
      </c>
      <c r="B12" s="15" t="s">
        <v>4365</v>
      </c>
      <c r="C12" s="15" t="s">
        <v>4366</v>
      </c>
      <c r="D12" s="25">
        <v>29770.28</v>
      </c>
      <c r="E12" s="15" t="s">
        <v>4367</v>
      </c>
      <c r="F12" s="45">
        <v>2769824</v>
      </c>
      <c r="G12" s="15" t="s">
        <v>1951</v>
      </c>
      <c r="H12" s="46">
        <v>44103</v>
      </c>
      <c r="I12" s="45">
        <v>366</v>
      </c>
      <c r="J12" s="46">
        <v>44116</v>
      </c>
      <c r="K12" s="46">
        <v>45211</v>
      </c>
      <c r="L12" s="46">
        <v>44063.6725925926</v>
      </c>
      <c r="M12" s="15" t="s">
        <v>356</v>
      </c>
      <c r="N12" s="15" t="s">
        <v>3162</v>
      </c>
    </row>
    <row r="13" spans="1:14">
      <c r="A13" s="16">
        <v>10</v>
      </c>
      <c r="B13" s="17" t="s">
        <v>4420</v>
      </c>
      <c r="C13" s="17" t="s">
        <v>4421</v>
      </c>
      <c r="D13" s="27">
        <v>634.80999999999995</v>
      </c>
      <c r="E13" s="17" t="s">
        <v>4422</v>
      </c>
      <c r="F13" s="47">
        <v>5924596</v>
      </c>
      <c r="G13" s="17" t="s">
        <v>1951</v>
      </c>
      <c r="H13" s="48">
        <v>44123</v>
      </c>
      <c r="I13" s="47">
        <v>400</v>
      </c>
      <c r="J13" s="48">
        <v>44137</v>
      </c>
      <c r="K13" s="48">
        <v>45232</v>
      </c>
      <c r="L13" s="48">
        <v>44074.4317592593</v>
      </c>
      <c r="M13" s="17" t="s">
        <v>356</v>
      </c>
      <c r="N13" s="17" t="s">
        <v>2114</v>
      </c>
    </row>
    <row r="14" spans="1:14">
      <c r="A14" s="14">
        <v>11</v>
      </c>
      <c r="B14" s="15" t="s">
        <v>4398</v>
      </c>
      <c r="C14" s="15" t="s">
        <v>4399</v>
      </c>
      <c r="D14" s="25">
        <v>172.5</v>
      </c>
      <c r="E14" s="15" t="s">
        <v>4400</v>
      </c>
      <c r="F14" s="45">
        <v>5379334</v>
      </c>
      <c r="G14" s="15" t="s">
        <v>1951</v>
      </c>
      <c r="H14" s="46">
        <v>44139</v>
      </c>
      <c r="I14" s="45">
        <v>423</v>
      </c>
      <c r="J14" s="46">
        <v>44141</v>
      </c>
      <c r="K14" s="46">
        <v>45236</v>
      </c>
      <c r="L14" s="46">
        <v>44068.354606481502</v>
      </c>
      <c r="M14" s="15" t="s">
        <v>356</v>
      </c>
      <c r="N14" s="15" t="s">
        <v>2114</v>
      </c>
    </row>
    <row r="15" spans="1:14">
      <c r="A15" s="16">
        <v>12</v>
      </c>
      <c r="B15" s="17" t="s">
        <v>4418</v>
      </c>
      <c r="C15" s="17" t="s">
        <v>2524</v>
      </c>
      <c r="D15" s="27">
        <v>2450.6799999999998</v>
      </c>
      <c r="E15" s="17" t="s">
        <v>2894</v>
      </c>
      <c r="F15" s="47">
        <v>5429617</v>
      </c>
      <c r="G15" s="17" t="s">
        <v>1951</v>
      </c>
      <c r="H15" s="48">
        <v>44123</v>
      </c>
      <c r="I15" s="47">
        <v>400</v>
      </c>
      <c r="J15" s="48">
        <v>44130</v>
      </c>
      <c r="K15" s="48">
        <v>45225</v>
      </c>
      <c r="L15" s="48">
        <v>44074.430671296301</v>
      </c>
      <c r="M15" s="17" t="s">
        <v>697</v>
      </c>
      <c r="N15" s="17" t="s">
        <v>4419</v>
      </c>
    </row>
    <row r="16" spans="1:14">
      <c r="A16" s="14">
        <v>13</v>
      </c>
      <c r="B16" s="15" t="s">
        <v>4424</v>
      </c>
      <c r="C16" s="15" t="s">
        <v>4425</v>
      </c>
      <c r="D16" s="25">
        <v>4296.78</v>
      </c>
      <c r="E16" s="15" t="s">
        <v>4152</v>
      </c>
      <c r="F16" s="45">
        <v>5199409</v>
      </c>
      <c r="G16" s="15" t="s">
        <v>1951</v>
      </c>
      <c r="H16" s="46">
        <v>44139</v>
      </c>
      <c r="I16" s="45">
        <v>425</v>
      </c>
      <c r="J16" s="46">
        <v>44145</v>
      </c>
      <c r="K16" s="46">
        <v>45240</v>
      </c>
      <c r="L16" s="46">
        <v>44081.436921296299</v>
      </c>
      <c r="M16" s="15" t="s">
        <v>697</v>
      </c>
      <c r="N16" s="15" t="s">
        <v>4419</v>
      </c>
    </row>
    <row r="17" spans="1:14">
      <c r="A17" s="16">
        <v>14</v>
      </c>
      <c r="B17" s="17" t="s">
        <v>4381</v>
      </c>
      <c r="C17" s="17" t="s">
        <v>2312</v>
      </c>
      <c r="D17" s="27">
        <v>642.51</v>
      </c>
      <c r="E17" s="17" t="s">
        <v>4382</v>
      </c>
      <c r="F17" s="47">
        <v>6143768</v>
      </c>
      <c r="G17" s="17" t="s">
        <v>1951</v>
      </c>
      <c r="H17" s="48">
        <v>44127</v>
      </c>
      <c r="I17" s="47">
        <v>408</v>
      </c>
      <c r="J17" s="48">
        <v>44130</v>
      </c>
      <c r="K17" s="48">
        <v>45225</v>
      </c>
      <c r="L17" s="48">
        <v>44068.346203703702</v>
      </c>
      <c r="M17" s="17" t="s">
        <v>697</v>
      </c>
      <c r="N17" s="17" t="s">
        <v>2363</v>
      </c>
    </row>
    <row r="18" spans="1:14">
      <c r="A18" s="14">
        <v>15</v>
      </c>
      <c r="B18" s="15" t="s">
        <v>4431</v>
      </c>
      <c r="C18" s="15" t="s">
        <v>4432</v>
      </c>
      <c r="D18" s="25">
        <v>2677.36</v>
      </c>
      <c r="E18" s="15" t="s">
        <v>4433</v>
      </c>
      <c r="F18" s="45">
        <v>6622844</v>
      </c>
      <c r="G18" s="15" t="s">
        <v>1951</v>
      </c>
      <c r="H18" s="46">
        <v>44132</v>
      </c>
      <c r="I18" s="45">
        <v>414</v>
      </c>
      <c r="J18" s="46">
        <v>44133</v>
      </c>
      <c r="K18" s="46">
        <v>45228</v>
      </c>
      <c r="L18" s="46">
        <v>44081.442233796297</v>
      </c>
      <c r="M18" s="15" t="s">
        <v>747</v>
      </c>
      <c r="N18" s="15" t="s">
        <v>1956</v>
      </c>
    </row>
    <row r="19" spans="1:14">
      <c r="A19" s="16">
        <v>16</v>
      </c>
      <c r="B19" s="17" t="s">
        <v>4438</v>
      </c>
      <c r="C19" s="17" t="s">
        <v>4439</v>
      </c>
      <c r="D19" s="27">
        <v>807.37</v>
      </c>
      <c r="E19" s="17" t="s">
        <v>4440</v>
      </c>
      <c r="F19" s="47">
        <v>5232287</v>
      </c>
      <c r="G19" s="17" t="s">
        <v>1951</v>
      </c>
      <c r="H19" s="48">
        <v>44147</v>
      </c>
      <c r="I19" s="47">
        <v>430</v>
      </c>
      <c r="J19" s="48">
        <v>44147</v>
      </c>
      <c r="K19" s="48">
        <v>45242</v>
      </c>
      <c r="L19" s="48">
        <v>44081.451701388898</v>
      </c>
      <c r="M19" s="17" t="s">
        <v>724</v>
      </c>
      <c r="N19" s="17" t="s">
        <v>253</v>
      </c>
    </row>
    <row r="20" spans="1:14">
      <c r="A20" s="14">
        <v>17</v>
      </c>
      <c r="B20" s="15" t="s">
        <v>4434</v>
      </c>
      <c r="C20" s="15" t="s">
        <v>2718</v>
      </c>
      <c r="D20" s="25">
        <v>1294.51</v>
      </c>
      <c r="E20" s="15" t="s">
        <v>4435</v>
      </c>
      <c r="F20" s="45">
        <v>5046483</v>
      </c>
      <c r="G20" s="15" t="s">
        <v>1951</v>
      </c>
      <c r="H20" s="46">
        <v>44139</v>
      </c>
      <c r="I20" s="45">
        <v>425</v>
      </c>
      <c r="J20" s="46">
        <v>44154</v>
      </c>
      <c r="K20" s="46">
        <v>45249</v>
      </c>
      <c r="L20" s="46">
        <v>44081.450335648202</v>
      </c>
      <c r="M20" s="15" t="s">
        <v>724</v>
      </c>
      <c r="N20" s="15" t="s">
        <v>2227</v>
      </c>
    </row>
    <row r="21" spans="1:14">
      <c r="A21" s="16">
        <v>18</v>
      </c>
      <c r="B21" s="17" t="s">
        <v>4368</v>
      </c>
      <c r="C21" s="17" t="s">
        <v>4369</v>
      </c>
      <c r="D21" s="27">
        <v>52.54</v>
      </c>
      <c r="E21" s="17" t="s">
        <v>4370</v>
      </c>
      <c r="F21" s="47">
        <v>5253535</v>
      </c>
      <c r="G21" s="17" t="s">
        <v>1951</v>
      </c>
      <c r="H21" s="48">
        <v>44109</v>
      </c>
      <c r="I21" s="47">
        <v>382</v>
      </c>
      <c r="J21" s="48">
        <v>44110</v>
      </c>
      <c r="K21" s="48">
        <v>45205</v>
      </c>
      <c r="L21" s="48">
        <v>44063.673912036997</v>
      </c>
      <c r="M21" s="17" t="s">
        <v>267</v>
      </c>
      <c r="N21" s="17" t="s">
        <v>2237</v>
      </c>
    </row>
    <row r="22" spans="1:14">
      <c r="A22" s="14">
        <v>19</v>
      </c>
      <c r="B22" s="15" t="s">
        <v>4385</v>
      </c>
      <c r="C22" s="15" t="s">
        <v>3275</v>
      </c>
      <c r="D22" s="25">
        <v>1454.85</v>
      </c>
      <c r="E22" s="15" t="s">
        <v>1469</v>
      </c>
      <c r="F22" s="45">
        <v>5691907</v>
      </c>
      <c r="G22" s="15" t="s">
        <v>1951</v>
      </c>
      <c r="H22" s="46">
        <v>44113</v>
      </c>
      <c r="I22" s="45">
        <v>394</v>
      </c>
      <c r="J22" s="46">
        <v>44118</v>
      </c>
      <c r="K22" s="46">
        <v>45213</v>
      </c>
      <c r="L22" s="46">
        <v>44068.347233796303</v>
      </c>
      <c r="M22" s="15" t="s">
        <v>267</v>
      </c>
      <c r="N22" s="15" t="s">
        <v>4386</v>
      </c>
    </row>
    <row r="23" spans="1:14">
      <c r="A23" s="16">
        <v>20</v>
      </c>
      <c r="B23" s="17" t="s">
        <v>4396</v>
      </c>
      <c r="C23" s="17" t="s">
        <v>2785</v>
      </c>
      <c r="D23" s="27">
        <v>6012.63</v>
      </c>
      <c r="E23" s="17" t="s">
        <v>4397</v>
      </c>
      <c r="F23" s="47">
        <v>5019338</v>
      </c>
      <c r="G23" s="17" t="s">
        <v>1951</v>
      </c>
      <c r="H23" s="48">
        <v>44120</v>
      </c>
      <c r="I23" s="47">
        <v>399</v>
      </c>
      <c r="J23" s="48">
        <v>44130</v>
      </c>
      <c r="K23" s="48">
        <v>45225</v>
      </c>
      <c r="L23" s="48">
        <v>44068.354074074101</v>
      </c>
      <c r="M23" s="17" t="s">
        <v>737</v>
      </c>
      <c r="N23" s="17" t="s">
        <v>2641</v>
      </c>
    </row>
    <row r="24" spans="1:14">
      <c r="A24" s="14">
        <v>21</v>
      </c>
      <c r="B24" s="15" t="s">
        <v>4387</v>
      </c>
      <c r="C24" s="15" t="s">
        <v>4388</v>
      </c>
      <c r="D24" s="25">
        <v>277.54000000000002</v>
      </c>
      <c r="E24" s="15" t="s">
        <v>4085</v>
      </c>
      <c r="F24" s="45">
        <v>5118344</v>
      </c>
      <c r="G24" s="15" t="s">
        <v>1951</v>
      </c>
      <c r="H24" s="46">
        <v>44132</v>
      </c>
      <c r="I24" s="45">
        <v>412</v>
      </c>
      <c r="J24" s="46">
        <v>44134</v>
      </c>
      <c r="K24" s="46">
        <v>45229</v>
      </c>
      <c r="L24" s="46">
        <v>44068.348275463002</v>
      </c>
      <c r="M24" s="15" t="s">
        <v>1422</v>
      </c>
      <c r="N24" s="15" t="s">
        <v>2092</v>
      </c>
    </row>
    <row r="25" spans="1:14">
      <c r="A25" s="16">
        <v>22</v>
      </c>
      <c r="B25" s="17" t="s">
        <v>4436</v>
      </c>
      <c r="C25" s="17" t="s">
        <v>4437</v>
      </c>
      <c r="D25" s="27">
        <v>307.56</v>
      </c>
      <c r="E25" s="17" t="s">
        <v>4284</v>
      </c>
      <c r="F25" s="47">
        <v>6439543</v>
      </c>
      <c r="G25" s="17" t="s">
        <v>1951</v>
      </c>
      <c r="H25" s="48">
        <v>44127</v>
      </c>
      <c r="I25" s="47">
        <v>409</v>
      </c>
      <c r="J25" s="48">
        <v>44138</v>
      </c>
      <c r="K25" s="48">
        <v>45233</v>
      </c>
      <c r="L25" s="48">
        <v>44081.451319444401</v>
      </c>
      <c r="M25" s="17" t="s">
        <v>1422</v>
      </c>
      <c r="N25" s="17" t="s">
        <v>4391</v>
      </c>
    </row>
    <row r="26" spans="1:14">
      <c r="A26" s="14">
        <v>23</v>
      </c>
      <c r="B26" s="15" t="s">
        <v>4389</v>
      </c>
      <c r="C26" s="15" t="s">
        <v>4390</v>
      </c>
      <c r="D26" s="25">
        <v>5747.63</v>
      </c>
      <c r="E26" s="15" t="s">
        <v>1768</v>
      </c>
      <c r="F26" s="45">
        <v>5945038</v>
      </c>
      <c r="G26" s="15" t="s">
        <v>1951</v>
      </c>
      <c r="H26" s="46">
        <v>44139</v>
      </c>
      <c r="I26" s="45">
        <v>423</v>
      </c>
      <c r="J26" s="46">
        <v>44141</v>
      </c>
      <c r="K26" s="46">
        <v>45236</v>
      </c>
      <c r="L26" s="46">
        <v>44068.349652777797</v>
      </c>
      <c r="M26" s="15" t="s">
        <v>1422</v>
      </c>
      <c r="N26" s="15" t="s">
        <v>4391</v>
      </c>
    </row>
    <row r="27" spans="1:14">
      <c r="A27" s="16">
        <v>24</v>
      </c>
      <c r="B27" s="17" t="s">
        <v>4380</v>
      </c>
      <c r="C27" s="17" t="s">
        <v>3325</v>
      </c>
      <c r="D27" s="27">
        <v>139.75</v>
      </c>
      <c r="E27" s="17" t="s">
        <v>2525</v>
      </c>
      <c r="F27" s="47">
        <v>5434041</v>
      </c>
      <c r="G27" s="17" t="s">
        <v>1951</v>
      </c>
      <c r="H27" s="48">
        <v>44139</v>
      </c>
      <c r="I27" s="47">
        <v>423</v>
      </c>
      <c r="J27" s="48">
        <v>44141</v>
      </c>
      <c r="K27" s="48">
        <v>45236</v>
      </c>
      <c r="L27" s="48">
        <v>44068.345590277801</v>
      </c>
      <c r="M27" s="17" t="s">
        <v>1422</v>
      </c>
      <c r="N27" s="17" t="s">
        <v>3343</v>
      </c>
    </row>
    <row r="28" spans="1:14">
      <c r="A28" s="14">
        <v>25</v>
      </c>
      <c r="B28" s="15" t="s">
        <v>4379</v>
      </c>
      <c r="C28" s="15" t="s">
        <v>4120</v>
      </c>
      <c r="D28" s="25">
        <v>1211.47</v>
      </c>
      <c r="E28" s="15" t="s">
        <v>2525</v>
      </c>
      <c r="F28" s="45">
        <v>5434041</v>
      </c>
      <c r="G28" s="15" t="s">
        <v>1951</v>
      </c>
      <c r="H28" s="46">
        <v>44132</v>
      </c>
      <c r="I28" s="45">
        <v>413</v>
      </c>
      <c r="J28" s="46">
        <v>44133</v>
      </c>
      <c r="K28" s="46">
        <v>45228</v>
      </c>
      <c r="L28" s="46">
        <v>44068.343877314801</v>
      </c>
      <c r="M28" s="15" t="s">
        <v>1422</v>
      </c>
      <c r="N28" s="15" t="s">
        <v>471</v>
      </c>
    </row>
    <row r="29" spans="1:14">
      <c r="A29" s="16">
        <v>26</v>
      </c>
      <c r="B29" s="17" t="s">
        <v>4383</v>
      </c>
      <c r="C29" s="17" t="s">
        <v>4384</v>
      </c>
      <c r="D29" s="27">
        <v>558.34</v>
      </c>
      <c r="E29" s="17" t="s">
        <v>1635</v>
      </c>
      <c r="F29" s="47">
        <v>5860318</v>
      </c>
      <c r="G29" s="17" t="s">
        <v>1951</v>
      </c>
      <c r="H29" s="48">
        <v>44132</v>
      </c>
      <c r="I29" s="47">
        <v>416</v>
      </c>
      <c r="J29" s="48">
        <v>44139</v>
      </c>
      <c r="K29" s="48">
        <v>45234</v>
      </c>
      <c r="L29" s="48">
        <v>44068.346724536997</v>
      </c>
      <c r="M29" s="17" t="s">
        <v>1422</v>
      </c>
      <c r="N29" s="17" t="s">
        <v>471</v>
      </c>
    </row>
    <row r="30" spans="1:14">
      <c r="A30" s="14">
        <v>27</v>
      </c>
      <c r="B30" s="15" t="s">
        <v>4395</v>
      </c>
      <c r="C30" s="15" t="s">
        <v>3592</v>
      </c>
      <c r="D30" s="25">
        <v>59.41</v>
      </c>
      <c r="E30" s="15" t="s">
        <v>308</v>
      </c>
      <c r="F30" s="45">
        <v>2550466</v>
      </c>
      <c r="G30" s="15" t="s">
        <v>1951</v>
      </c>
      <c r="H30" s="46">
        <v>44127</v>
      </c>
      <c r="I30" s="45">
        <v>408</v>
      </c>
      <c r="J30" s="46">
        <v>44132</v>
      </c>
      <c r="K30" s="46">
        <v>45227</v>
      </c>
      <c r="L30" s="46">
        <v>44068.353576388901</v>
      </c>
      <c r="M30" s="15" t="s">
        <v>1422</v>
      </c>
      <c r="N30" s="15" t="s">
        <v>471</v>
      </c>
    </row>
    <row r="31" spans="1:14">
      <c r="A31" s="16">
        <v>28</v>
      </c>
      <c r="B31" s="17" t="s">
        <v>3578</v>
      </c>
      <c r="C31" s="17" t="s">
        <v>3165</v>
      </c>
      <c r="D31" s="27">
        <v>2627.36</v>
      </c>
      <c r="E31" s="17" t="s">
        <v>3579</v>
      </c>
      <c r="F31" s="47">
        <v>5959462</v>
      </c>
      <c r="G31" s="17" t="s">
        <v>1951</v>
      </c>
      <c r="H31" s="48">
        <v>43991</v>
      </c>
      <c r="I31" s="47">
        <v>201</v>
      </c>
      <c r="J31" s="48">
        <v>44005</v>
      </c>
      <c r="K31" s="48">
        <v>45100</v>
      </c>
      <c r="L31" s="48">
        <v>42311.344942129603</v>
      </c>
      <c r="M31" s="17" t="s">
        <v>356</v>
      </c>
      <c r="N31" s="17" t="s">
        <v>3165</v>
      </c>
    </row>
    <row r="32" spans="1:14">
      <c r="A32" s="14">
        <v>29</v>
      </c>
      <c r="B32" s="15" t="s">
        <v>3510</v>
      </c>
      <c r="C32" s="15" t="s">
        <v>3511</v>
      </c>
      <c r="D32" s="25">
        <v>10474.73</v>
      </c>
      <c r="E32" s="15" t="s">
        <v>3512</v>
      </c>
      <c r="F32" s="45">
        <v>5760011</v>
      </c>
      <c r="G32" s="15" t="s">
        <v>1951</v>
      </c>
      <c r="H32" s="46">
        <v>43976</v>
      </c>
      <c r="I32" s="45">
        <v>167</v>
      </c>
      <c r="J32" s="46">
        <v>43980</v>
      </c>
      <c r="K32" s="46">
        <v>45075</v>
      </c>
      <c r="L32" s="46">
        <v>42300.599432870396</v>
      </c>
      <c r="M32" s="15" t="s">
        <v>456</v>
      </c>
      <c r="N32" s="15" t="s">
        <v>3233</v>
      </c>
    </row>
    <row r="33" spans="1:14">
      <c r="A33" s="16">
        <v>30</v>
      </c>
      <c r="B33" s="17" t="s">
        <v>4403</v>
      </c>
      <c r="C33" s="17" t="s">
        <v>4404</v>
      </c>
      <c r="D33" s="27">
        <v>1704.51</v>
      </c>
      <c r="E33" s="17" t="s">
        <v>4405</v>
      </c>
      <c r="F33" s="47">
        <v>6289754</v>
      </c>
      <c r="G33" s="17" t="s">
        <v>1951</v>
      </c>
      <c r="H33" s="48">
        <v>44069</v>
      </c>
      <c r="I33" s="47">
        <v>308</v>
      </c>
      <c r="J33" s="48">
        <v>44070</v>
      </c>
      <c r="K33" s="48">
        <v>45165</v>
      </c>
      <c r="L33" s="48"/>
      <c r="M33" s="17" t="s">
        <v>663</v>
      </c>
      <c r="N33" s="17" t="s">
        <v>2165</v>
      </c>
    </row>
    <row r="34" spans="1:14">
      <c r="A34" s="14">
        <v>31</v>
      </c>
      <c r="B34" s="15" t="s">
        <v>4406</v>
      </c>
      <c r="C34" s="15" t="s">
        <v>4407</v>
      </c>
      <c r="D34" s="25">
        <v>4313.57</v>
      </c>
      <c r="E34" s="15" t="s">
        <v>4405</v>
      </c>
      <c r="F34" s="45">
        <v>6289754</v>
      </c>
      <c r="G34" s="15" t="s">
        <v>1951</v>
      </c>
      <c r="H34" s="46">
        <v>44069</v>
      </c>
      <c r="I34" s="45">
        <v>308</v>
      </c>
      <c r="J34" s="46">
        <v>44070</v>
      </c>
      <c r="K34" s="46">
        <v>45165</v>
      </c>
      <c r="L34" s="46"/>
      <c r="M34" s="15" t="s">
        <v>663</v>
      </c>
      <c r="N34" s="15" t="s">
        <v>2163</v>
      </c>
    </row>
    <row r="35" spans="1:14">
      <c r="A35" s="16">
        <v>32</v>
      </c>
      <c r="B35" s="17" t="s">
        <v>4408</v>
      </c>
      <c r="C35" s="17" t="s">
        <v>4409</v>
      </c>
      <c r="D35" s="27">
        <v>1393.37</v>
      </c>
      <c r="E35" s="17" t="s">
        <v>4405</v>
      </c>
      <c r="F35" s="47">
        <v>6289754</v>
      </c>
      <c r="G35" s="17" t="s">
        <v>1951</v>
      </c>
      <c r="H35" s="48">
        <v>44069</v>
      </c>
      <c r="I35" s="47">
        <v>308</v>
      </c>
      <c r="J35" s="48">
        <v>44070</v>
      </c>
      <c r="K35" s="48">
        <v>45165</v>
      </c>
      <c r="L35" s="48"/>
      <c r="M35" s="17" t="s">
        <v>663</v>
      </c>
      <c r="N35" s="17" t="s">
        <v>561</v>
      </c>
    </row>
    <row r="36" spans="1:14">
      <c r="A36" s="14">
        <v>33</v>
      </c>
      <c r="B36" s="15" t="s">
        <v>4410</v>
      </c>
      <c r="C36" s="15" t="s">
        <v>4411</v>
      </c>
      <c r="D36" s="25">
        <v>453.89</v>
      </c>
      <c r="E36" s="15" t="s">
        <v>4405</v>
      </c>
      <c r="F36" s="45">
        <v>6289754</v>
      </c>
      <c r="G36" s="15" t="s">
        <v>1951</v>
      </c>
      <c r="H36" s="46">
        <v>44069</v>
      </c>
      <c r="I36" s="45">
        <v>308</v>
      </c>
      <c r="J36" s="46">
        <v>44070</v>
      </c>
      <c r="K36" s="46">
        <v>45165</v>
      </c>
      <c r="L36" s="46"/>
      <c r="M36" s="15" t="s">
        <v>663</v>
      </c>
      <c r="N36" s="15" t="s">
        <v>2163</v>
      </c>
    </row>
    <row r="37" spans="1:14">
      <c r="A37" s="16">
        <v>34</v>
      </c>
      <c r="B37" s="17" t="s">
        <v>4412</v>
      </c>
      <c r="C37" s="17" t="s">
        <v>4413</v>
      </c>
      <c r="D37" s="27">
        <v>22641.51</v>
      </c>
      <c r="E37" s="17" t="s">
        <v>4414</v>
      </c>
      <c r="F37" s="47">
        <v>6436226</v>
      </c>
      <c r="G37" s="17" t="s">
        <v>1951</v>
      </c>
      <c r="H37" s="48">
        <v>44069</v>
      </c>
      <c r="I37" s="47">
        <v>308</v>
      </c>
      <c r="J37" s="48">
        <v>44070</v>
      </c>
      <c r="K37" s="48">
        <v>45165</v>
      </c>
      <c r="L37" s="48"/>
      <c r="M37" s="17" t="s">
        <v>425</v>
      </c>
      <c r="N37" s="17" t="s">
        <v>426</v>
      </c>
    </row>
    <row r="38" spans="1:14">
      <c r="A38" s="14">
        <v>35</v>
      </c>
      <c r="B38" s="15" t="s">
        <v>4415</v>
      </c>
      <c r="C38" s="15" t="s">
        <v>4416</v>
      </c>
      <c r="D38" s="25">
        <v>16634.29</v>
      </c>
      <c r="E38" s="15" t="s">
        <v>4414</v>
      </c>
      <c r="F38" s="45">
        <v>6436226</v>
      </c>
      <c r="G38" s="15" t="s">
        <v>1951</v>
      </c>
      <c r="H38" s="46">
        <v>44069</v>
      </c>
      <c r="I38" s="45">
        <v>308</v>
      </c>
      <c r="J38" s="46">
        <v>44070</v>
      </c>
      <c r="K38" s="46">
        <v>45165</v>
      </c>
      <c r="L38" s="46"/>
      <c r="M38" s="15" t="s">
        <v>425</v>
      </c>
      <c r="N38" s="15" t="s">
        <v>4417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heetViews>
  <sheetFormatPr defaultColWidth="8.88671875" defaultRowHeight="11.4"/>
  <cols>
    <col min="1" max="1" width="4.33203125" style="16" customWidth="1"/>
    <col min="2" max="2" width="12.33203125" style="47" bestFit="1" customWidth="1"/>
    <col min="3" max="3" width="12.44140625" style="47" bestFit="1" customWidth="1"/>
    <col min="4" max="4" width="32.44140625" style="47" bestFit="1" customWidth="1"/>
    <col min="5" max="5" width="13.33203125" style="17" bestFit="1" customWidth="1"/>
    <col min="6" max="6" width="42.33203125" style="47" bestFit="1" customWidth="1"/>
    <col min="7" max="7" width="12.5546875" style="47" bestFit="1" customWidth="1"/>
    <col min="8" max="8" width="14.5546875" style="48" bestFit="1" customWidth="1"/>
    <col min="9" max="9" width="12.6640625" style="47" bestFit="1" customWidth="1"/>
    <col min="10" max="10" width="13.33203125" style="48" bestFit="1" customWidth="1"/>
    <col min="11" max="11" width="11.6640625" style="48" bestFit="1" customWidth="1"/>
    <col min="12" max="12" width="13.44140625" style="48" bestFit="1" customWidth="1"/>
    <col min="13" max="13" width="11" style="47" bestFit="1" customWidth="1"/>
    <col min="14" max="14" width="14.5546875" style="47" bestFit="1" customWidth="1"/>
    <col min="15" max="16384" width="8.88671875" style="17"/>
  </cols>
  <sheetData>
    <row r="1" spans="1:14" ht="13.2">
      <c r="A1" s="53" t="s">
        <v>8666</v>
      </c>
      <c r="B1" s="54"/>
      <c r="C1" s="54"/>
      <c r="D1" s="54"/>
      <c r="E1" s="54"/>
      <c r="F1" s="54"/>
      <c r="G1" s="54"/>
    </row>
    <row r="3" spans="1:14" ht="36">
      <c r="A3" s="42" t="s">
        <v>1</v>
      </c>
      <c r="B3" s="42" t="s">
        <v>1933</v>
      </c>
      <c r="C3" s="42" t="s">
        <v>1934</v>
      </c>
      <c r="D3" s="42" t="s">
        <v>1935</v>
      </c>
      <c r="E3" s="42" t="s">
        <v>1936</v>
      </c>
      <c r="F3" s="42" t="s">
        <v>8660</v>
      </c>
      <c r="G3" s="42" t="s">
        <v>1180</v>
      </c>
      <c r="H3" s="43" t="s">
        <v>8661</v>
      </c>
      <c r="I3" s="42" t="s">
        <v>8662</v>
      </c>
      <c r="J3" s="43" t="s">
        <v>1940</v>
      </c>
      <c r="K3" s="43" t="s">
        <v>1941</v>
      </c>
      <c r="L3" s="43" t="s">
        <v>8667</v>
      </c>
      <c r="M3" s="42" t="s">
        <v>1263</v>
      </c>
      <c r="N3" s="42" t="s">
        <v>8668</v>
      </c>
    </row>
    <row r="4" spans="1:14">
      <c r="A4" s="14">
        <v>1</v>
      </c>
      <c r="B4" s="45" t="s">
        <v>8669</v>
      </c>
      <c r="C4" s="45" t="s">
        <v>8126</v>
      </c>
      <c r="D4" s="45" t="s">
        <v>8670</v>
      </c>
      <c r="E4" s="15">
        <v>4668.6400000000003</v>
      </c>
      <c r="F4" s="45" t="s">
        <v>2442</v>
      </c>
      <c r="G4" s="45">
        <v>2718243</v>
      </c>
      <c r="H4" s="46">
        <v>43892</v>
      </c>
      <c r="I4" s="45">
        <v>75</v>
      </c>
      <c r="J4" s="46">
        <v>43894</v>
      </c>
      <c r="K4" s="46">
        <v>54851</v>
      </c>
      <c r="L4" s="46">
        <v>43867.450949074097</v>
      </c>
      <c r="M4" s="45" t="s">
        <v>663</v>
      </c>
      <c r="N4" s="45" t="s">
        <v>561</v>
      </c>
    </row>
    <row r="5" spans="1:14">
      <c r="A5" s="16">
        <v>2</v>
      </c>
      <c r="B5" s="47" t="s">
        <v>8671</v>
      </c>
      <c r="C5" s="47" t="s">
        <v>8126</v>
      </c>
      <c r="D5" s="47" t="s">
        <v>8672</v>
      </c>
      <c r="E5" s="17">
        <v>2920.91</v>
      </c>
      <c r="F5" s="47" t="s">
        <v>8210</v>
      </c>
      <c r="G5" s="47">
        <v>5108659</v>
      </c>
      <c r="H5" s="48">
        <v>43998</v>
      </c>
      <c r="I5" s="47">
        <v>208</v>
      </c>
      <c r="J5" s="48">
        <v>44004</v>
      </c>
      <c r="K5" s="48">
        <v>54961</v>
      </c>
      <c r="L5" s="48">
        <v>43739.458344907398</v>
      </c>
      <c r="M5" s="47" t="s">
        <v>1303</v>
      </c>
      <c r="N5" s="47" t="s">
        <v>7155</v>
      </c>
    </row>
    <row r="6" spans="1:14">
      <c r="A6" s="14">
        <v>3</v>
      </c>
      <c r="B6" s="45" t="s">
        <v>8673</v>
      </c>
      <c r="C6" s="45" t="s">
        <v>8126</v>
      </c>
      <c r="D6" s="45" t="s">
        <v>8674</v>
      </c>
      <c r="E6" s="15">
        <v>55.92</v>
      </c>
      <c r="F6" s="45" t="s">
        <v>8418</v>
      </c>
      <c r="G6" s="45">
        <v>2824582</v>
      </c>
      <c r="H6" s="46">
        <v>43998</v>
      </c>
      <c r="I6" s="45">
        <v>207</v>
      </c>
      <c r="J6" s="46">
        <v>43999</v>
      </c>
      <c r="K6" s="46">
        <v>54956</v>
      </c>
      <c r="L6" s="46">
        <v>43389.574699074103</v>
      </c>
      <c r="M6" s="45" t="s">
        <v>1303</v>
      </c>
      <c r="N6" s="45" t="s">
        <v>2329</v>
      </c>
    </row>
    <row r="7" spans="1:14">
      <c r="A7" s="16">
        <v>4</v>
      </c>
      <c r="B7" s="47" t="s">
        <v>8675</v>
      </c>
      <c r="C7" s="47" t="s">
        <v>8126</v>
      </c>
      <c r="D7" s="47" t="s">
        <v>6219</v>
      </c>
      <c r="E7" s="17">
        <v>866.68</v>
      </c>
      <c r="F7" s="47" t="s">
        <v>5778</v>
      </c>
      <c r="G7" s="47">
        <v>5567319</v>
      </c>
      <c r="H7" s="48">
        <v>44084</v>
      </c>
      <c r="I7" s="47">
        <v>339</v>
      </c>
      <c r="J7" s="48">
        <v>44099</v>
      </c>
      <c r="K7" s="48">
        <v>55056</v>
      </c>
      <c r="L7" s="48">
        <v>44074.627442129597</v>
      </c>
      <c r="M7" s="47" t="s">
        <v>1303</v>
      </c>
      <c r="N7" s="47" t="s">
        <v>2329</v>
      </c>
    </row>
    <row r="8" spans="1:14">
      <c r="A8" s="14">
        <v>5</v>
      </c>
      <c r="B8" s="45" t="s">
        <v>8676</v>
      </c>
      <c r="C8" s="45" t="s">
        <v>8126</v>
      </c>
      <c r="D8" s="45" t="s">
        <v>8264</v>
      </c>
      <c r="E8" s="15">
        <v>7120.59</v>
      </c>
      <c r="F8" s="45" t="s">
        <v>1924</v>
      </c>
      <c r="G8" s="45">
        <v>5137977</v>
      </c>
      <c r="H8" s="46">
        <v>44033</v>
      </c>
      <c r="I8" s="45">
        <v>250</v>
      </c>
      <c r="J8" s="46">
        <v>44034</v>
      </c>
      <c r="K8" s="46">
        <v>54991</v>
      </c>
      <c r="L8" s="46">
        <v>43936.447893518503</v>
      </c>
      <c r="M8" s="45" t="s">
        <v>1420</v>
      </c>
      <c r="N8" s="45" t="s">
        <v>2641</v>
      </c>
    </row>
    <row r="9" spans="1:14">
      <c r="A9" s="16">
        <v>6</v>
      </c>
      <c r="B9" s="47" t="s">
        <v>8677</v>
      </c>
      <c r="C9" s="47" t="s">
        <v>8126</v>
      </c>
      <c r="D9" s="47" t="s">
        <v>2382</v>
      </c>
      <c r="E9" s="17">
        <v>6793.28</v>
      </c>
      <c r="F9" s="47" t="s">
        <v>2383</v>
      </c>
      <c r="G9" s="47">
        <v>6413811</v>
      </c>
      <c r="H9" s="48">
        <v>43867</v>
      </c>
      <c r="I9" s="47">
        <v>48</v>
      </c>
      <c r="J9" s="48">
        <v>43871</v>
      </c>
      <c r="K9" s="48">
        <v>54829</v>
      </c>
      <c r="L9" s="48">
        <v>43850.643738425897</v>
      </c>
      <c r="M9" s="47" t="s">
        <v>1420</v>
      </c>
      <c r="N9" s="47" t="s">
        <v>2384</v>
      </c>
    </row>
    <row r="10" spans="1:14">
      <c r="A10" s="14">
        <v>7</v>
      </c>
      <c r="B10" s="45" t="s">
        <v>8678</v>
      </c>
      <c r="C10" s="45" t="s">
        <v>8126</v>
      </c>
      <c r="D10" s="45" t="s">
        <v>8679</v>
      </c>
      <c r="E10" s="15">
        <v>95.49</v>
      </c>
      <c r="F10" s="45" t="s">
        <v>5309</v>
      </c>
      <c r="G10" s="45">
        <v>5442893</v>
      </c>
      <c r="H10" s="46">
        <v>43952</v>
      </c>
      <c r="I10" s="45">
        <v>153</v>
      </c>
      <c r="J10" s="46">
        <v>43955</v>
      </c>
      <c r="K10" s="46">
        <v>54912</v>
      </c>
      <c r="L10" s="46">
        <v>43280.622789351903</v>
      </c>
      <c r="M10" s="45" t="s">
        <v>1420</v>
      </c>
      <c r="N10" s="45" t="s">
        <v>2384</v>
      </c>
    </row>
    <row r="11" spans="1:14">
      <c r="A11" s="16">
        <v>8</v>
      </c>
      <c r="B11" s="47" t="s">
        <v>8680</v>
      </c>
      <c r="C11" s="47" t="s">
        <v>8126</v>
      </c>
      <c r="D11" s="47" t="s">
        <v>8216</v>
      </c>
      <c r="E11" s="17">
        <v>2693.3</v>
      </c>
      <c r="F11" s="47" t="s">
        <v>2433</v>
      </c>
      <c r="G11" s="47">
        <v>5485312</v>
      </c>
      <c r="H11" s="48">
        <v>44099</v>
      </c>
      <c r="I11" s="47">
        <v>363</v>
      </c>
      <c r="J11" s="48">
        <v>44109</v>
      </c>
      <c r="K11" s="48">
        <v>55066</v>
      </c>
      <c r="L11" s="48">
        <v>43788.715937499997</v>
      </c>
      <c r="M11" s="47" t="s">
        <v>1420</v>
      </c>
      <c r="N11" s="47" t="s">
        <v>2434</v>
      </c>
    </row>
    <row r="12" spans="1:14">
      <c r="A12" s="14">
        <v>9</v>
      </c>
      <c r="B12" s="45" t="s">
        <v>8681</v>
      </c>
      <c r="C12" s="45" t="s">
        <v>8126</v>
      </c>
      <c r="D12" s="45" t="s">
        <v>2116</v>
      </c>
      <c r="E12" s="15">
        <v>2064.0100000000002</v>
      </c>
      <c r="F12" s="45" t="s">
        <v>8213</v>
      </c>
      <c r="G12" s="45">
        <v>5079942</v>
      </c>
      <c r="H12" s="46">
        <v>43864</v>
      </c>
      <c r="I12" s="45">
        <v>45</v>
      </c>
      <c r="J12" s="46">
        <v>43879</v>
      </c>
      <c r="K12" s="46">
        <v>54837</v>
      </c>
      <c r="L12" s="46">
        <v>43746.691053240698</v>
      </c>
      <c r="M12" s="45" t="s">
        <v>1420</v>
      </c>
      <c r="N12" s="45" t="s">
        <v>2343</v>
      </c>
    </row>
    <row r="13" spans="1:14">
      <c r="A13" s="16">
        <v>10</v>
      </c>
      <c r="B13" s="47" t="s">
        <v>8682</v>
      </c>
      <c r="C13" s="47" t="s">
        <v>8126</v>
      </c>
      <c r="D13" s="47" t="s">
        <v>3369</v>
      </c>
      <c r="E13" s="17">
        <v>761.91</v>
      </c>
      <c r="F13" s="47" t="s">
        <v>4764</v>
      </c>
      <c r="G13" s="47">
        <v>4248015</v>
      </c>
      <c r="H13" s="48">
        <v>44085</v>
      </c>
      <c r="I13" s="47">
        <v>340</v>
      </c>
      <c r="J13" s="48">
        <v>44088</v>
      </c>
      <c r="K13" s="48">
        <v>55045</v>
      </c>
      <c r="L13" s="48">
        <v>43839.698877314797</v>
      </c>
      <c r="M13" s="47" t="s">
        <v>356</v>
      </c>
      <c r="N13" s="47" t="s">
        <v>2367</v>
      </c>
    </row>
    <row r="14" spans="1:14">
      <c r="A14" s="14">
        <v>11</v>
      </c>
      <c r="B14" s="45" t="s">
        <v>8683</v>
      </c>
      <c r="C14" s="45" t="s">
        <v>8126</v>
      </c>
      <c r="D14" s="45" t="s">
        <v>4057</v>
      </c>
      <c r="E14" s="15">
        <v>10598.56</v>
      </c>
      <c r="F14" s="45" t="s">
        <v>8198</v>
      </c>
      <c r="G14" s="45">
        <v>5228026</v>
      </c>
      <c r="H14" s="46">
        <v>44127</v>
      </c>
      <c r="I14" s="45">
        <v>407</v>
      </c>
      <c r="J14" s="46">
        <v>44131</v>
      </c>
      <c r="K14" s="46">
        <v>55088</v>
      </c>
      <c r="L14" s="46">
        <v>43938.707835648202</v>
      </c>
      <c r="M14" s="45" t="s">
        <v>356</v>
      </c>
      <c r="N14" s="45" t="s">
        <v>3165</v>
      </c>
    </row>
    <row r="15" spans="1:14">
      <c r="A15" s="16">
        <v>12</v>
      </c>
      <c r="B15" s="47" t="s">
        <v>8684</v>
      </c>
      <c r="C15" s="47" t="s">
        <v>8126</v>
      </c>
      <c r="D15" s="47" t="s">
        <v>2179</v>
      </c>
      <c r="E15" s="17">
        <v>219.4</v>
      </c>
      <c r="F15" s="47" t="s">
        <v>3164</v>
      </c>
      <c r="G15" s="47">
        <v>5497272</v>
      </c>
      <c r="H15" s="48">
        <v>44062</v>
      </c>
      <c r="I15" s="47">
        <v>301</v>
      </c>
      <c r="J15" s="48">
        <v>44062</v>
      </c>
      <c r="K15" s="48">
        <v>55019</v>
      </c>
      <c r="L15" s="48">
        <v>44054.660983796297</v>
      </c>
      <c r="M15" s="47" t="s">
        <v>356</v>
      </c>
      <c r="N15" s="47" t="s">
        <v>3165</v>
      </c>
    </row>
    <row r="16" spans="1:14">
      <c r="A16" s="14">
        <v>13</v>
      </c>
      <c r="B16" s="45" t="s">
        <v>8685</v>
      </c>
      <c r="C16" s="45" t="s">
        <v>8126</v>
      </c>
      <c r="D16" s="45" t="s">
        <v>4706</v>
      </c>
      <c r="E16" s="15">
        <v>406.46</v>
      </c>
      <c r="F16" s="45" t="s">
        <v>8318</v>
      </c>
      <c r="G16" s="45">
        <v>5427967</v>
      </c>
      <c r="H16" s="46">
        <v>44112</v>
      </c>
      <c r="I16" s="45">
        <v>391</v>
      </c>
      <c r="J16" s="46">
        <v>44113</v>
      </c>
      <c r="K16" s="46">
        <v>55070</v>
      </c>
      <c r="L16" s="46">
        <v>44067.655960648102</v>
      </c>
      <c r="M16" s="45" t="s">
        <v>356</v>
      </c>
      <c r="N16" s="45" t="s">
        <v>2265</v>
      </c>
    </row>
    <row r="17" spans="1:14">
      <c r="A17" s="16">
        <v>14</v>
      </c>
      <c r="B17" s="47" t="s">
        <v>8686</v>
      </c>
      <c r="C17" s="47" t="s">
        <v>8126</v>
      </c>
      <c r="D17" s="47" t="s">
        <v>8687</v>
      </c>
      <c r="E17" s="17">
        <v>571.29999999999995</v>
      </c>
      <c r="F17" s="47" t="s">
        <v>8285</v>
      </c>
      <c r="G17" s="47">
        <v>5071569</v>
      </c>
      <c r="H17" s="48">
        <v>44042</v>
      </c>
      <c r="I17" s="47">
        <v>264</v>
      </c>
      <c r="J17" s="48">
        <v>44046</v>
      </c>
      <c r="K17" s="48">
        <v>55003</v>
      </c>
      <c r="L17" s="48">
        <v>43991.635752314804</v>
      </c>
      <c r="M17" s="47" t="s">
        <v>356</v>
      </c>
      <c r="N17" s="47" t="s">
        <v>2265</v>
      </c>
    </row>
    <row r="18" spans="1:14">
      <c r="A18" s="14">
        <v>15</v>
      </c>
      <c r="B18" s="45" t="s">
        <v>8688</v>
      </c>
      <c r="C18" s="45" t="s">
        <v>8126</v>
      </c>
      <c r="D18" s="45" t="s">
        <v>2529</v>
      </c>
      <c r="E18" s="15">
        <v>2617.58</v>
      </c>
      <c r="F18" s="45" t="s">
        <v>1779</v>
      </c>
      <c r="G18" s="45">
        <v>5874963</v>
      </c>
      <c r="H18" s="46">
        <v>43854</v>
      </c>
      <c r="I18" s="45">
        <v>26</v>
      </c>
      <c r="J18" s="46">
        <v>43854</v>
      </c>
      <c r="K18" s="46">
        <v>54812</v>
      </c>
      <c r="L18" s="46">
        <v>43846.4992824074</v>
      </c>
      <c r="M18" s="45" t="s">
        <v>356</v>
      </c>
      <c r="N18" s="45" t="s">
        <v>2194</v>
      </c>
    </row>
    <row r="19" spans="1:14">
      <c r="A19" s="16">
        <v>16</v>
      </c>
      <c r="B19" s="47" t="s">
        <v>8689</v>
      </c>
      <c r="C19" s="47" t="s">
        <v>8126</v>
      </c>
      <c r="D19" s="47" t="s">
        <v>8690</v>
      </c>
      <c r="E19" s="17">
        <v>3439.88</v>
      </c>
      <c r="F19" s="47" t="s">
        <v>8402</v>
      </c>
      <c r="G19" s="47">
        <v>5343542</v>
      </c>
      <c r="H19" s="48">
        <v>44071</v>
      </c>
      <c r="I19" s="47">
        <v>312</v>
      </c>
      <c r="J19" s="48">
        <v>44075</v>
      </c>
      <c r="K19" s="48">
        <v>55032</v>
      </c>
      <c r="L19" s="48">
        <v>44022.567430555602</v>
      </c>
      <c r="M19" s="47" t="s">
        <v>356</v>
      </c>
      <c r="N19" s="47" t="s">
        <v>2194</v>
      </c>
    </row>
    <row r="20" spans="1:14">
      <c r="A20" s="14">
        <v>17</v>
      </c>
      <c r="B20" s="45" t="s">
        <v>8691</v>
      </c>
      <c r="C20" s="45" t="s">
        <v>8126</v>
      </c>
      <c r="D20" s="45" t="s">
        <v>8692</v>
      </c>
      <c r="E20" s="15">
        <v>932.13</v>
      </c>
      <c r="F20" s="45" t="s">
        <v>1625</v>
      </c>
      <c r="G20" s="45">
        <v>6375839</v>
      </c>
      <c r="H20" s="46">
        <v>43920</v>
      </c>
      <c r="I20" s="45">
        <v>101</v>
      </c>
      <c r="J20" s="46">
        <v>43922</v>
      </c>
      <c r="K20" s="46">
        <v>54879</v>
      </c>
      <c r="L20" s="46">
        <v>43889.581446759301</v>
      </c>
      <c r="M20" s="45" t="s">
        <v>356</v>
      </c>
      <c r="N20" s="45" t="s">
        <v>2194</v>
      </c>
    </row>
    <row r="21" spans="1:14">
      <c r="A21" s="16">
        <v>18</v>
      </c>
      <c r="B21" s="47" t="s">
        <v>8693</v>
      </c>
      <c r="C21" s="47" t="s">
        <v>8126</v>
      </c>
      <c r="D21" s="47" t="s">
        <v>8694</v>
      </c>
      <c r="E21" s="17">
        <v>524.61</v>
      </c>
      <c r="F21" s="47" t="s">
        <v>1500</v>
      </c>
      <c r="G21" s="47">
        <v>5072085</v>
      </c>
      <c r="H21" s="48">
        <v>43861</v>
      </c>
      <c r="I21" s="47">
        <v>38</v>
      </c>
      <c r="J21" s="48">
        <v>43861</v>
      </c>
      <c r="K21" s="48">
        <v>54819</v>
      </c>
      <c r="L21" s="48">
        <v>43830.463576388902</v>
      </c>
      <c r="M21" s="47" t="s">
        <v>356</v>
      </c>
      <c r="N21" s="47" t="s">
        <v>2080</v>
      </c>
    </row>
    <row r="22" spans="1:14">
      <c r="A22" s="14">
        <v>19</v>
      </c>
      <c r="B22" s="45" t="s">
        <v>8695</v>
      </c>
      <c r="C22" s="45" t="s">
        <v>8126</v>
      </c>
      <c r="D22" s="45" t="s">
        <v>8267</v>
      </c>
      <c r="E22" s="15">
        <v>354.96</v>
      </c>
      <c r="F22" s="45" t="s">
        <v>8268</v>
      </c>
      <c r="G22" s="45">
        <v>5051665</v>
      </c>
      <c r="H22" s="46">
        <v>44104</v>
      </c>
      <c r="I22" s="45">
        <v>369</v>
      </c>
      <c r="J22" s="46">
        <v>44109</v>
      </c>
      <c r="K22" s="46">
        <v>55066</v>
      </c>
      <c r="L22" s="46">
        <v>43936.461770833303</v>
      </c>
      <c r="M22" s="45" t="s">
        <v>356</v>
      </c>
      <c r="N22" s="45" t="s">
        <v>2080</v>
      </c>
    </row>
    <row r="23" spans="1:14">
      <c r="A23" s="16">
        <v>20</v>
      </c>
      <c r="B23" s="47" t="s">
        <v>8696</v>
      </c>
      <c r="C23" s="47" t="s">
        <v>8126</v>
      </c>
      <c r="D23" s="47" t="s">
        <v>4040</v>
      </c>
      <c r="E23" s="17">
        <v>1600.46</v>
      </c>
      <c r="F23" s="47" t="s">
        <v>1532</v>
      </c>
      <c r="G23" s="47">
        <v>6168019</v>
      </c>
      <c r="H23" s="48">
        <v>43985</v>
      </c>
      <c r="I23" s="47">
        <v>186</v>
      </c>
      <c r="J23" s="48">
        <v>43986</v>
      </c>
      <c r="K23" s="48">
        <v>54943</v>
      </c>
      <c r="L23" s="48">
        <v>43951.376064814802</v>
      </c>
      <c r="M23" s="47" t="s">
        <v>356</v>
      </c>
      <c r="N23" s="47" t="s">
        <v>2114</v>
      </c>
    </row>
    <row r="24" spans="1:14">
      <c r="A24" s="14">
        <v>21</v>
      </c>
      <c r="B24" s="45" t="s">
        <v>8697</v>
      </c>
      <c r="C24" s="45" t="s">
        <v>8126</v>
      </c>
      <c r="D24" s="45" t="s">
        <v>2179</v>
      </c>
      <c r="E24" s="15">
        <v>999.71</v>
      </c>
      <c r="F24" s="45" t="s">
        <v>3902</v>
      </c>
      <c r="G24" s="45">
        <v>6184812</v>
      </c>
      <c r="H24" s="46">
        <v>44022</v>
      </c>
      <c r="I24" s="45">
        <v>242</v>
      </c>
      <c r="J24" s="46">
        <v>44022</v>
      </c>
      <c r="K24" s="46">
        <v>54979</v>
      </c>
      <c r="L24" s="46">
        <v>43991.648634259298</v>
      </c>
      <c r="M24" s="45" t="s">
        <v>356</v>
      </c>
      <c r="N24" s="45" t="s">
        <v>2343</v>
      </c>
    </row>
    <row r="25" spans="1:14">
      <c r="A25" s="16">
        <v>22</v>
      </c>
      <c r="B25" s="47" t="s">
        <v>8698</v>
      </c>
      <c r="C25" s="47" t="s">
        <v>8126</v>
      </c>
      <c r="D25" s="47" t="s">
        <v>7107</v>
      </c>
      <c r="E25" s="17">
        <v>100.42</v>
      </c>
      <c r="F25" s="47" t="s">
        <v>7108</v>
      </c>
      <c r="G25" s="47">
        <v>5060338</v>
      </c>
      <c r="H25" s="48">
        <v>43864</v>
      </c>
      <c r="I25" s="47">
        <v>43</v>
      </c>
      <c r="J25" s="48">
        <v>43871</v>
      </c>
      <c r="K25" s="48">
        <v>54829</v>
      </c>
      <c r="L25" s="48">
        <v>43720.460324074098</v>
      </c>
      <c r="M25" s="47" t="s">
        <v>697</v>
      </c>
      <c r="N25" s="47" t="s">
        <v>2026</v>
      </c>
    </row>
    <row r="26" spans="1:14">
      <c r="A26" s="14">
        <v>23</v>
      </c>
      <c r="B26" s="45" t="s">
        <v>8699</v>
      </c>
      <c r="C26" s="45" t="s">
        <v>8126</v>
      </c>
      <c r="D26" s="45" t="s">
        <v>8700</v>
      </c>
      <c r="E26" s="15">
        <v>495.54</v>
      </c>
      <c r="F26" s="45" t="s">
        <v>1905</v>
      </c>
      <c r="G26" s="45">
        <v>2104989</v>
      </c>
      <c r="H26" s="46">
        <v>44019</v>
      </c>
      <c r="I26" s="45">
        <v>236</v>
      </c>
      <c r="J26" s="46">
        <v>44020</v>
      </c>
      <c r="K26" s="46">
        <v>54977</v>
      </c>
      <c r="L26" s="46">
        <v>43979.595694444397</v>
      </c>
      <c r="M26" s="45" t="s">
        <v>697</v>
      </c>
      <c r="N26" s="45" t="s">
        <v>2045</v>
      </c>
    </row>
    <row r="27" spans="1:14">
      <c r="A27" s="16">
        <v>24</v>
      </c>
      <c r="B27" s="47" t="s">
        <v>8701</v>
      </c>
      <c r="C27" s="47" t="s">
        <v>8126</v>
      </c>
      <c r="D27" s="47" t="s">
        <v>8254</v>
      </c>
      <c r="E27" s="17">
        <v>157.99</v>
      </c>
      <c r="F27" s="47" t="s">
        <v>8255</v>
      </c>
      <c r="G27" s="47">
        <v>5134617</v>
      </c>
      <c r="H27" s="48">
        <v>43929</v>
      </c>
      <c r="I27" s="47">
        <v>116</v>
      </c>
      <c r="J27" s="48">
        <v>43929</v>
      </c>
      <c r="K27" s="48">
        <v>54886</v>
      </c>
      <c r="L27" s="48">
        <v>43894.638402777797</v>
      </c>
      <c r="M27" s="47" t="s">
        <v>697</v>
      </c>
      <c r="N27" s="47" t="s">
        <v>2454</v>
      </c>
    </row>
    <row r="28" spans="1:14">
      <c r="A28" s="14">
        <v>25</v>
      </c>
      <c r="B28" s="45" t="s">
        <v>8702</v>
      </c>
      <c r="C28" s="45" t="s">
        <v>8126</v>
      </c>
      <c r="D28" s="45" t="s">
        <v>2175</v>
      </c>
      <c r="E28" s="15">
        <v>398.09</v>
      </c>
      <c r="F28" s="45" t="s">
        <v>1713</v>
      </c>
      <c r="G28" s="45">
        <v>5489601</v>
      </c>
      <c r="H28" s="46">
        <v>44105</v>
      </c>
      <c r="I28" s="45">
        <v>378</v>
      </c>
      <c r="J28" s="46">
        <v>44111</v>
      </c>
      <c r="K28" s="46">
        <v>55068</v>
      </c>
      <c r="L28" s="46">
        <v>44084.601331018501</v>
      </c>
      <c r="M28" s="45" t="s">
        <v>697</v>
      </c>
      <c r="N28" s="45" t="s">
        <v>2063</v>
      </c>
    </row>
    <row r="29" spans="1:14">
      <c r="A29" s="16">
        <v>26</v>
      </c>
      <c r="B29" s="47" t="s">
        <v>8703</v>
      </c>
      <c r="C29" s="47" t="s">
        <v>8126</v>
      </c>
      <c r="D29" s="47" t="s">
        <v>2061</v>
      </c>
      <c r="E29" s="17">
        <v>545.55999999999995</v>
      </c>
      <c r="F29" s="47" t="s">
        <v>2062</v>
      </c>
      <c r="G29" s="47">
        <v>2085976</v>
      </c>
      <c r="H29" s="48">
        <v>44186</v>
      </c>
      <c r="I29" s="47">
        <v>442</v>
      </c>
      <c r="J29" s="48">
        <v>44193</v>
      </c>
      <c r="K29" s="48">
        <v>55150</v>
      </c>
      <c r="L29" s="48">
        <v>43724.489328703698</v>
      </c>
      <c r="M29" s="47" t="s">
        <v>697</v>
      </c>
      <c r="N29" s="47" t="s">
        <v>2063</v>
      </c>
    </row>
    <row r="30" spans="1:14">
      <c r="A30" s="14">
        <v>27</v>
      </c>
      <c r="B30" s="45" t="s">
        <v>8704</v>
      </c>
      <c r="C30" s="45" t="s">
        <v>8126</v>
      </c>
      <c r="D30" s="45" t="s">
        <v>8705</v>
      </c>
      <c r="E30" s="15">
        <v>2890.72</v>
      </c>
      <c r="F30" s="45" t="s">
        <v>8706</v>
      </c>
      <c r="G30" s="45">
        <v>2888696</v>
      </c>
      <c r="H30" s="46">
        <v>44071</v>
      </c>
      <c r="I30" s="45">
        <v>315</v>
      </c>
      <c r="J30" s="46">
        <v>44075</v>
      </c>
      <c r="K30" s="46">
        <v>55032</v>
      </c>
      <c r="L30" s="46">
        <v>44043.645219907397</v>
      </c>
      <c r="M30" s="45" t="s">
        <v>747</v>
      </c>
      <c r="N30" s="45" t="s">
        <v>2596</v>
      </c>
    </row>
    <row r="31" spans="1:14">
      <c r="A31" s="16">
        <v>28</v>
      </c>
      <c r="B31" s="47" t="s">
        <v>8707</v>
      </c>
      <c r="C31" s="47" t="s">
        <v>8126</v>
      </c>
      <c r="D31" s="47" t="s">
        <v>8377</v>
      </c>
      <c r="E31" s="17">
        <v>1336.07</v>
      </c>
      <c r="F31" s="47" t="s">
        <v>8378</v>
      </c>
      <c r="G31" s="47">
        <v>5347831</v>
      </c>
      <c r="H31" s="48">
        <v>43847</v>
      </c>
      <c r="I31" s="47">
        <v>22</v>
      </c>
      <c r="J31" s="48">
        <v>43852</v>
      </c>
      <c r="K31" s="48">
        <v>54810</v>
      </c>
      <c r="L31" s="48">
        <v>43791.599143518499</v>
      </c>
      <c r="M31" s="47" t="s">
        <v>425</v>
      </c>
      <c r="N31" s="47" t="s">
        <v>2124</v>
      </c>
    </row>
    <row r="32" spans="1:14">
      <c r="A32" s="14">
        <v>29</v>
      </c>
      <c r="B32" s="45" t="s">
        <v>8708</v>
      </c>
      <c r="C32" s="45" t="s">
        <v>8126</v>
      </c>
      <c r="D32" s="45" t="s">
        <v>8132</v>
      </c>
      <c r="E32" s="15">
        <v>2135.67</v>
      </c>
      <c r="F32" s="45" t="s">
        <v>8133</v>
      </c>
      <c r="G32" s="45">
        <v>5689481</v>
      </c>
      <c r="H32" s="46">
        <v>43973</v>
      </c>
      <c r="I32" s="45">
        <v>164</v>
      </c>
      <c r="J32" s="46">
        <v>43980</v>
      </c>
      <c r="K32" s="46">
        <v>54937</v>
      </c>
      <c r="L32" s="46">
        <v>43922.485891203702</v>
      </c>
      <c r="M32" s="45" t="s">
        <v>425</v>
      </c>
      <c r="N32" s="45" t="s">
        <v>498</v>
      </c>
    </row>
    <row r="33" spans="1:14">
      <c r="A33" s="16">
        <v>30</v>
      </c>
      <c r="B33" s="47" t="s">
        <v>8709</v>
      </c>
      <c r="C33" s="47" t="s">
        <v>8126</v>
      </c>
      <c r="D33" s="47" t="s">
        <v>8710</v>
      </c>
      <c r="E33" s="17">
        <v>507.13</v>
      </c>
      <c r="F33" s="47" t="s">
        <v>8340</v>
      </c>
      <c r="G33" s="47">
        <v>5198003</v>
      </c>
      <c r="H33" s="48">
        <v>44021</v>
      </c>
      <c r="I33" s="47">
        <v>241</v>
      </c>
      <c r="J33" s="48">
        <v>44022</v>
      </c>
      <c r="K33" s="48">
        <v>54979</v>
      </c>
      <c r="L33" s="48">
        <v>44020.678506944401</v>
      </c>
      <c r="M33" s="47" t="s">
        <v>425</v>
      </c>
      <c r="N33" s="47" t="s">
        <v>2110</v>
      </c>
    </row>
    <row r="34" spans="1:14">
      <c r="A34" s="14">
        <v>31</v>
      </c>
      <c r="B34" s="45" t="s">
        <v>8711</v>
      </c>
      <c r="C34" s="45" t="s">
        <v>8126</v>
      </c>
      <c r="D34" s="45" t="s">
        <v>2241</v>
      </c>
      <c r="E34" s="15">
        <v>1692.44</v>
      </c>
      <c r="F34" s="45" t="s">
        <v>1695</v>
      </c>
      <c r="G34" s="45">
        <v>5106656</v>
      </c>
      <c r="H34" s="46">
        <v>43948</v>
      </c>
      <c r="I34" s="45">
        <v>141</v>
      </c>
      <c r="J34" s="46">
        <v>43949</v>
      </c>
      <c r="K34" s="46">
        <v>54906</v>
      </c>
      <c r="L34" s="46">
        <v>43830.418472222198</v>
      </c>
      <c r="M34" s="45" t="s">
        <v>180</v>
      </c>
      <c r="N34" s="45" t="s">
        <v>180</v>
      </c>
    </row>
    <row r="35" spans="1:14">
      <c r="A35" s="16">
        <v>32</v>
      </c>
      <c r="B35" s="47" t="s">
        <v>8712</v>
      </c>
      <c r="C35" s="47" t="s">
        <v>8126</v>
      </c>
      <c r="D35" s="47" t="s">
        <v>2828</v>
      </c>
      <c r="E35" s="17">
        <v>951.78</v>
      </c>
      <c r="F35" s="47" t="s">
        <v>1635</v>
      </c>
      <c r="G35" s="47">
        <v>5860318</v>
      </c>
      <c r="H35" s="48">
        <v>43860</v>
      </c>
      <c r="I35" s="47">
        <v>37</v>
      </c>
      <c r="J35" s="48">
        <v>43861</v>
      </c>
      <c r="K35" s="48">
        <v>54819</v>
      </c>
      <c r="L35" s="48">
        <v>43836.692326388897</v>
      </c>
      <c r="M35" s="47" t="s">
        <v>180</v>
      </c>
      <c r="N35" s="47" t="s">
        <v>180</v>
      </c>
    </row>
    <row r="36" spans="1:14">
      <c r="A36" s="14">
        <v>33</v>
      </c>
      <c r="B36" s="45" t="s">
        <v>8713</v>
      </c>
      <c r="C36" s="45" t="s">
        <v>8126</v>
      </c>
      <c r="D36" s="45" t="s">
        <v>8281</v>
      </c>
      <c r="E36" s="15">
        <v>1015.33</v>
      </c>
      <c r="F36" s="45" t="s">
        <v>1843</v>
      </c>
      <c r="G36" s="45">
        <v>2548747</v>
      </c>
      <c r="H36" s="46">
        <v>44104</v>
      </c>
      <c r="I36" s="45">
        <v>371</v>
      </c>
      <c r="J36" s="46">
        <v>44109</v>
      </c>
      <c r="K36" s="46">
        <v>55066</v>
      </c>
      <c r="L36" s="46">
        <v>43972.591886574097</v>
      </c>
      <c r="M36" s="45" t="s">
        <v>180</v>
      </c>
      <c r="N36" s="45" t="s">
        <v>180</v>
      </c>
    </row>
    <row r="37" spans="1:14">
      <c r="A37" s="16">
        <v>34</v>
      </c>
      <c r="B37" s="47" t="s">
        <v>8714</v>
      </c>
      <c r="C37" s="47" t="s">
        <v>8126</v>
      </c>
      <c r="D37" s="47" t="s">
        <v>6105</v>
      </c>
      <c r="E37" s="17">
        <v>755.74</v>
      </c>
      <c r="F37" s="47" t="s">
        <v>6106</v>
      </c>
      <c r="G37" s="47">
        <v>5105501</v>
      </c>
      <c r="H37" s="48">
        <v>44049</v>
      </c>
      <c r="I37" s="47">
        <v>277</v>
      </c>
      <c r="J37" s="48">
        <v>44057</v>
      </c>
      <c r="K37" s="48">
        <v>55014</v>
      </c>
      <c r="L37" s="48">
        <v>43752.688750000001</v>
      </c>
      <c r="M37" s="47" t="s">
        <v>180</v>
      </c>
      <c r="N37" s="47" t="s">
        <v>5516</v>
      </c>
    </row>
    <row r="38" spans="1:14">
      <c r="A38" s="14">
        <v>35</v>
      </c>
      <c r="B38" s="45" t="s">
        <v>8715</v>
      </c>
      <c r="C38" s="45" t="s">
        <v>8126</v>
      </c>
      <c r="D38" s="45" t="s">
        <v>2284</v>
      </c>
      <c r="E38" s="15">
        <v>1006.09</v>
      </c>
      <c r="F38" s="45" t="s">
        <v>8299</v>
      </c>
      <c r="G38" s="45">
        <v>5857643</v>
      </c>
      <c r="H38" s="46">
        <v>44077</v>
      </c>
      <c r="I38" s="45">
        <v>327</v>
      </c>
      <c r="J38" s="46">
        <v>44092</v>
      </c>
      <c r="K38" s="46">
        <v>55049</v>
      </c>
      <c r="L38" s="46">
        <v>43978.6348842593</v>
      </c>
      <c r="M38" s="45" t="s">
        <v>724</v>
      </c>
      <c r="N38" s="45" t="s">
        <v>253</v>
      </c>
    </row>
    <row r="39" spans="1:14">
      <c r="A39" s="16">
        <v>36</v>
      </c>
      <c r="B39" s="47" t="s">
        <v>8716</v>
      </c>
      <c r="C39" s="47" t="s">
        <v>8126</v>
      </c>
      <c r="D39" s="47" t="s">
        <v>7327</v>
      </c>
      <c r="E39" s="17">
        <v>761.13</v>
      </c>
      <c r="F39" s="47" t="s">
        <v>5298</v>
      </c>
      <c r="G39" s="47">
        <v>2855119</v>
      </c>
      <c r="H39" s="48">
        <v>43957</v>
      </c>
      <c r="I39" s="47">
        <v>158</v>
      </c>
      <c r="J39" s="48">
        <v>43957</v>
      </c>
      <c r="K39" s="48">
        <v>54914</v>
      </c>
      <c r="L39" s="48">
        <v>43823.605462963002</v>
      </c>
      <c r="M39" s="47" t="s">
        <v>724</v>
      </c>
      <c r="N39" s="47" t="s">
        <v>2234</v>
      </c>
    </row>
    <row r="40" spans="1:14">
      <c r="A40" s="14">
        <v>37</v>
      </c>
      <c r="B40" s="45" t="s">
        <v>8717</v>
      </c>
      <c r="C40" s="45" t="s">
        <v>8126</v>
      </c>
      <c r="D40" s="45" t="s">
        <v>2232</v>
      </c>
      <c r="E40" s="15">
        <v>543.33000000000004</v>
      </c>
      <c r="F40" s="45" t="s">
        <v>2233</v>
      </c>
      <c r="G40" s="45">
        <v>2059681</v>
      </c>
      <c r="H40" s="46">
        <v>43980</v>
      </c>
      <c r="I40" s="45">
        <v>181</v>
      </c>
      <c r="J40" s="46">
        <v>43985</v>
      </c>
      <c r="K40" s="46">
        <v>54942</v>
      </c>
      <c r="L40" s="46">
        <v>43965.675138888902</v>
      </c>
      <c r="M40" s="45" t="s">
        <v>724</v>
      </c>
      <c r="N40" s="45" t="s">
        <v>2234</v>
      </c>
    </row>
    <row r="41" spans="1:14">
      <c r="A41" s="16">
        <v>38</v>
      </c>
      <c r="B41" s="47" t="s">
        <v>8718</v>
      </c>
      <c r="C41" s="47" t="s">
        <v>8126</v>
      </c>
      <c r="D41" s="47" t="s">
        <v>8400</v>
      </c>
      <c r="E41" s="17">
        <v>21.27</v>
      </c>
      <c r="F41" s="47" t="s">
        <v>6000</v>
      </c>
      <c r="G41" s="47">
        <v>5063329</v>
      </c>
      <c r="H41" s="48">
        <v>43900</v>
      </c>
      <c r="I41" s="47">
        <v>82</v>
      </c>
      <c r="J41" s="48">
        <v>43907</v>
      </c>
      <c r="K41" s="48">
        <v>54864</v>
      </c>
      <c r="L41" s="48">
        <v>43266.710138888899</v>
      </c>
      <c r="M41" s="47" t="s">
        <v>267</v>
      </c>
      <c r="N41" s="47" t="s">
        <v>2485</v>
      </c>
    </row>
    <row r="42" spans="1:14">
      <c r="A42" s="14">
        <v>39</v>
      </c>
      <c r="B42" s="45" t="s">
        <v>8719</v>
      </c>
      <c r="C42" s="45" t="s">
        <v>8126</v>
      </c>
      <c r="D42" s="45" t="s">
        <v>8720</v>
      </c>
      <c r="E42" s="15">
        <v>124.42</v>
      </c>
      <c r="F42" s="45" t="s">
        <v>8221</v>
      </c>
      <c r="G42" s="45">
        <v>3551075</v>
      </c>
      <c r="H42" s="46">
        <v>43864</v>
      </c>
      <c r="I42" s="45">
        <v>44</v>
      </c>
      <c r="J42" s="46">
        <v>43867</v>
      </c>
      <c r="K42" s="46">
        <v>54825</v>
      </c>
      <c r="L42" s="46">
        <v>43824.651342592602</v>
      </c>
      <c r="M42" s="45" t="s">
        <v>267</v>
      </c>
      <c r="N42" s="45" t="s">
        <v>1983</v>
      </c>
    </row>
    <row r="43" spans="1:14">
      <c r="A43" s="16">
        <v>40</v>
      </c>
      <c r="B43" s="47" t="s">
        <v>8721</v>
      </c>
      <c r="C43" s="47" t="s">
        <v>8126</v>
      </c>
      <c r="D43" s="47" t="s">
        <v>2287</v>
      </c>
      <c r="E43" s="17">
        <v>71.75</v>
      </c>
      <c r="F43" s="47" t="s">
        <v>3345</v>
      </c>
      <c r="G43" s="47">
        <v>5162696</v>
      </c>
      <c r="H43" s="48">
        <v>44077</v>
      </c>
      <c r="I43" s="47">
        <v>328</v>
      </c>
      <c r="J43" s="48">
        <v>44088</v>
      </c>
      <c r="K43" s="48">
        <v>55045</v>
      </c>
      <c r="L43" s="48">
        <v>44004.687534722201</v>
      </c>
      <c r="M43" s="47" t="s">
        <v>267</v>
      </c>
      <c r="N43" s="47" t="s">
        <v>1983</v>
      </c>
    </row>
    <row r="44" spans="1:14">
      <c r="A44" s="14">
        <v>41</v>
      </c>
      <c r="B44" s="45" t="s">
        <v>8722</v>
      </c>
      <c r="C44" s="45" t="s">
        <v>8126</v>
      </c>
      <c r="D44" s="45" t="s">
        <v>4096</v>
      </c>
      <c r="E44" s="15">
        <v>2333.92</v>
      </c>
      <c r="F44" s="45" t="s">
        <v>8223</v>
      </c>
      <c r="G44" s="45">
        <v>5106648</v>
      </c>
      <c r="H44" s="46">
        <v>43934</v>
      </c>
      <c r="I44" s="45">
        <v>125</v>
      </c>
      <c r="J44" s="46">
        <v>43944</v>
      </c>
      <c r="K44" s="46">
        <v>54901</v>
      </c>
      <c r="L44" s="46">
        <v>43830.459421296298</v>
      </c>
      <c r="M44" s="45" t="s">
        <v>267</v>
      </c>
      <c r="N44" s="45" t="s">
        <v>2458</v>
      </c>
    </row>
    <row r="45" spans="1:14">
      <c r="A45" s="16">
        <v>42</v>
      </c>
      <c r="B45" s="47" t="s">
        <v>8723</v>
      </c>
      <c r="C45" s="47" t="s">
        <v>8126</v>
      </c>
      <c r="D45" s="47" t="s">
        <v>8173</v>
      </c>
      <c r="E45" s="17">
        <v>1036.49</v>
      </c>
      <c r="F45" s="47" t="s">
        <v>8174</v>
      </c>
      <c r="G45" s="47">
        <v>5024226</v>
      </c>
      <c r="H45" s="48">
        <v>44174</v>
      </c>
      <c r="I45" s="47">
        <v>433</v>
      </c>
      <c r="J45" s="48">
        <v>44181</v>
      </c>
      <c r="K45" s="48">
        <v>55138</v>
      </c>
      <c r="L45" s="48">
        <v>43118.728159722203</v>
      </c>
      <c r="M45" s="47" t="s">
        <v>267</v>
      </c>
      <c r="N45" s="47" t="s">
        <v>2669</v>
      </c>
    </row>
    <row r="46" spans="1:14">
      <c r="A46" s="14">
        <v>43</v>
      </c>
      <c r="B46" s="45" t="s">
        <v>8724</v>
      </c>
      <c r="C46" s="45" t="s">
        <v>8126</v>
      </c>
      <c r="D46" s="45" t="s">
        <v>4050</v>
      </c>
      <c r="E46" s="15">
        <v>1654.22</v>
      </c>
      <c r="F46" s="45" t="s">
        <v>4051</v>
      </c>
      <c r="G46" s="45">
        <v>6128963</v>
      </c>
      <c r="H46" s="46">
        <v>43854</v>
      </c>
      <c r="I46" s="45">
        <v>25</v>
      </c>
      <c r="J46" s="46">
        <v>43854</v>
      </c>
      <c r="K46" s="46">
        <v>54812</v>
      </c>
      <c r="L46" s="46">
        <v>43642.4140162037</v>
      </c>
      <c r="M46" s="45" t="s">
        <v>267</v>
      </c>
      <c r="N46" s="45" t="s">
        <v>3888</v>
      </c>
    </row>
    <row r="47" spans="1:14">
      <c r="A47" s="16">
        <v>44</v>
      </c>
      <c r="B47" s="47" t="s">
        <v>8725</v>
      </c>
      <c r="C47" s="47" t="s">
        <v>8126</v>
      </c>
      <c r="D47" s="47" t="s">
        <v>8158</v>
      </c>
      <c r="E47" s="17">
        <v>1139.97</v>
      </c>
      <c r="F47" s="47" t="s">
        <v>8159</v>
      </c>
      <c r="G47" s="47">
        <v>5958989</v>
      </c>
      <c r="H47" s="48">
        <v>43832</v>
      </c>
      <c r="I47" s="47">
        <v>1</v>
      </c>
      <c r="J47" s="48">
        <v>43836</v>
      </c>
      <c r="K47" s="48">
        <v>54794</v>
      </c>
      <c r="L47" s="48">
        <v>43782.651504629597</v>
      </c>
      <c r="M47" s="47" t="s">
        <v>267</v>
      </c>
      <c r="N47" s="47" t="s">
        <v>3888</v>
      </c>
    </row>
    <row r="48" spans="1:14">
      <c r="A48" s="14">
        <v>45</v>
      </c>
      <c r="B48" s="45" t="s">
        <v>8726</v>
      </c>
      <c r="C48" s="45" t="s">
        <v>8126</v>
      </c>
      <c r="D48" s="45" t="s">
        <v>8180</v>
      </c>
      <c r="E48" s="15">
        <v>527.12</v>
      </c>
      <c r="F48" s="45" t="s">
        <v>8181</v>
      </c>
      <c r="G48" s="45">
        <v>2267438</v>
      </c>
      <c r="H48" s="46">
        <v>43832</v>
      </c>
      <c r="I48" s="45">
        <v>2</v>
      </c>
      <c r="J48" s="46">
        <v>43944</v>
      </c>
      <c r="K48" s="46">
        <v>54901</v>
      </c>
      <c r="L48" s="46">
        <v>43746.683622685203</v>
      </c>
      <c r="M48" s="45" t="s">
        <v>267</v>
      </c>
      <c r="N48" s="45" t="s">
        <v>2186</v>
      </c>
    </row>
    <row r="49" spans="1:14">
      <c r="A49" s="16">
        <v>46</v>
      </c>
      <c r="B49" s="47" t="s">
        <v>8727</v>
      </c>
      <c r="C49" s="47" t="s">
        <v>8126</v>
      </c>
      <c r="D49" s="47" t="s">
        <v>8184</v>
      </c>
      <c r="E49" s="17">
        <v>1959.05</v>
      </c>
      <c r="F49" s="47" t="s">
        <v>8185</v>
      </c>
      <c r="G49" s="47">
        <v>5011965</v>
      </c>
      <c r="H49" s="48">
        <v>43985</v>
      </c>
      <c r="I49" s="47">
        <v>188</v>
      </c>
      <c r="J49" s="48">
        <v>43986</v>
      </c>
      <c r="K49" s="48">
        <v>54943</v>
      </c>
      <c r="L49" s="48">
        <v>43406.723159722198</v>
      </c>
      <c r="M49" s="47" t="s">
        <v>737</v>
      </c>
      <c r="N49" s="47" t="s">
        <v>1303</v>
      </c>
    </row>
    <row r="50" spans="1:14">
      <c r="A50" s="14">
        <v>47</v>
      </c>
      <c r="B50" s="45" t="s">
        <v>8728</v>
      </c>
      <c r="C50" s="45" t="s">
        <v>8126</v>
      </c>
      <c r="D50" s="45" t="s">
        <v>8657</v>
      </c>
      <c r="E50" s="15">
        <v>1226.71</v>
      </c>
      <c r="F50" s="45" t="s">
        <v>8658</v>
      </c>
      <c r="G50" s="45">
        <v>5256267</v>
      </c>
      <c r="H50" s="46">
        <v>44084</v>
      </c>
      <c r="I50" s="45">
        <v>338</v>
      </c>
      <c r="J50" s="46">
        <v>44084</v>
      </c>
      <c r="K50" s="46">
        <v>55041</v>
      </c>
      <c r="L50" s="46">
        <v>44076.498807870397</v>
      </c>
      <c r="M50" s="45" t="s">
        <v>737</v>
      </c>
      <c r="N50" s="45" t="s">
        <v>2320</v>
      </c>
    </row>
    <row r="51" spans="1:14">
      <c r="A51" s="16">
        <v>48</v>
      </c>
      <c r="B51" s="47" t="s">
        <v>8729</v>
      </c>
      <c r="C51" s="47" t="s">
        <v>8126</v>
      </c>
      <c r="D51" s="47" t="s">
        <v>1967</v>
      </c>
      <c r="E51" s="17">
        <v>633.58000000000004</v>
      </c>
      <c r="F51" s="47" t="s">
        <v>2678</v>
      </c>
      <c r="G51" s="47">
        <v>5556554</v>
      </c>
      <c r="H51" s="48">
        <v>43936</v>
      </c>
      <c r="I51" s="47">
        <v>128</v>
      </c>
      <c r="J51" s="48">
        <v>43936</v>
      </c>
      <c r="K51" s="48">
        <v>54893</v>
      </c>
      <c r="L51" s="48">
        <v>43851.470949074101</v>
      </c>
      <c r="M51" s="47" t="s">
        <v>1422</v>
      </c>
      <c r="N51" s="47" t="s">
        <v>2092</v>
      </c>
    </row>
    <row r="52" spans="1:14">
      <c r="A52" s="14">
        <v>49</v>
      </c>
      <c r="B52" s="45" t="s">
        <v>8730</v>
      </c>
      <c r="C52" s="45" t="s">
        <v>8126</v>
      </c>
      <c r="D52" s="45" t="s">
        <v>8561</v>
      </c>
      <c r="E52" s="15">
        <v>639.53</v>
      </c>
      <c r="F52" s="45" t="s">
        <v>8562</v>
      </c>
      <c r="G52" s="45">
        <v>2739135</v>
      </c>
      <c r="H52" s="46">
        <v>44032</v>
      </c>
      <c r="I52" s="45">
        <v>248</v>
      </c>
      <c r="J52" s="46">
        <v>44034</v>
      </c>
      <c r="K52" s="46">
        <v>54991</v>
      </c>
      <c r="L52" s="46">
        <v>44004.680798611102</v>
      </c>
      <c r="M52" s="45" t="s">
        <v>1422</v>
      </c>
      <c r="N52" s="45" t="s">
        <v>2092</v>
      </c>
    </row>
    <row r="53" spans="1:14">
      <c r="A53" s="16">
        <v>50</v>
      </c>
      <c r="B53" s="47" t="s">
        <v>8731</v>
      </c>
      <c r="C53" s="47" t="s">
        <v>8126</v>
      </c>
      <c r="D53" s="47" t="s">
        <v>8527</v>
      </c>
      <c r="E53" s="17">
        <v>578.22</v>
      </c>
      <c r="F53" s="47" t="s">
        <v>4400</v>
      </c>
      <c r="G53" s="47">
        <v>5379334</v>
      </c>
      <c r="H53" s="48">
        <v>43934</v>
      </c>
      <c r="I53" s="47">
        <v>126</v>
      </c>
      <c r="J53" s="48">
        <v>43936</v>
      </c>
      <c r="K53" s="48">
        <v>54893</v>
      </c>
      <c r="L53" s="48">
        <v>43874.489340277803</v>
      </c>
      <c r="M53" s="47" t="s">
        <v>1422</v>
      </c>
      <c r="N53" s="47" t="s">
        <v>2037</v>
      </c>
    </row>
    <row r="54" spans="1:14">
      <c r="A54" s="14">
        <v>51</v>
      </c>
      <c r="B54" s="45" t="s">
        <v>8732</v>
      </c>
      <c r="C54" s="45" t="s">
        <v>8126</v>
      </c>
      <c r="D54" s="45" t="s">
        <v>8733</v>
      </c>
      <c r="E54" s="15">
        <v>143.1</v>
      </c>
      <c r="F54" s="45" t="s">
        <v>8521</v>
      </c>
      <c r="G54" s="45">
        <v>6207251</v>
      </c>
      <c r="H54" s="46">
        <v>43878</v>
      </c>
      <c r="I54" s="45">
        <v>64</v>
      </c>
      <c r="J54" s="46">
        <v>43882</v>
      </c>
      <c r="K54" s="46">
        <v>54840</v>
      </c>
      <c r="L54" s="46">
        <v>43847.618969907402</v>
      </c>
      <c r="M54" s="45" t="s">
        <v>1422</v>
      </c>
      <c r="N54" s="45" t="s">
        <v>3343</v>
      </c>
    </row>
    <row r="55" spans="1:14">
      <c r="A55" s="16">
        <v>52</v>
      </c>
      <c r="B55" s="47" t="s">
        <v>8734</v>
      </c>
      <c r="C55" s="47" t="s">
        <v>8126</v>
      </c>
      <c r="D55" s="47" t="s">
        <v>2297</v>
      </c>
      <c r="E55" s="17">
        <v>170.57</v>
      </c>
      <c r="F55" s="47" t="s">
        <v>3342</v>
      </c>
      <c r="G55" s="47">
        <v>6347444</v>
      </c>
      <c r="H55" s="48">
        <v>43909</v>
      </c>
      <c r="I55" s="47">
        <v>92</v>
      </c>
      <c r="J55" s="48">
        <v>43910</v>
      </c>
      <c r="K55" s="48">
        <v>54867</v>
      </c>
      <c r="L55" s="48">
        <v>43865.612268518496</v>
      </c>
      <c r="M55" s="47" t="s">
        <v>1422</v>
      </c>
      <c r="N55" s="47" t="s">
        <v>3343</v>
      </c>
    </row>
    <row r="56" spans="1:14">
      <c r="A56" s="14">
        <v>53</v>
      </c>
      <c r="B56" s="45" t="s">
        <v>8735</v>
      </c>
      <c r="C56" s="45" t="s">
        <v>8126</v>
      </c>
      <c r="D56" s="45" t="s">
        <v>8516</v>
      </c>
      <c r="E56" s="15">
        <v>879.52</v>
      </c>
      <c r="F56" s="45" t="s">
        <v>8517</v>
      </c>
      <c r="G56" s="45">
        <v>5747392</v>
      </c>
      <c r="H56" s="46">
        <v>43952</v>
      </c>
      <c r="I56" s="45">
        <v>152</v>
      </c>
      <c r="J56" s="46">
        <v>43955</v>
      </c>
      <c r="K56" s="46">
        <v>54912</v>
      </c>
      <c r="L56" s="46">
        <v>43941.361087963</v>
      </c>
      <c r="M56" s="45" t="s">
        <v>1422</v>
      </c>
      <c r="N56" s="45" t="s">
        <v>1979</v>
      </c>
    </row>
    <row r="57" spans="1:14">
      <c r="A57" s="16">
        <v>54</v>
      </c>
      <c r="B57" s="47" t="s">
        <v>8736</v>
      </c>
      <c r="C57" s="47" t="s">
        <v>8126</v>
      </c>
      <c r="D57" s="47" t="s">
        <v>3221</v>
      </c>
      <c r="E57" s="17">
        <v>441.93</v>
      </c>
      <c r="F57" s="47" t="s">
        <v>8737</v>
      </c>
      <c r="G57" s="47">
        <v>5864801</v>
      </c>
      <c r="H57" s="48">
        <v>44104</v>
      </c>
      <c r="I57" s="47">
        <v>370</v>
      </c>
      <c r="J57" s="48">
        <v>44106</v>
      </c>
      <c r="K57" s="48">
        <v>55063</v>
      </c>
      <c r="L57" s="48">
        <v>44083.5800115741</v>
      </c>
      <c r="M57" s="47" t="s">
        <v>1422</v>
      </c>
      <c r="N57" s="47" t="s">
        <v>3221</v>
      </c>
    </row>
    <row r="58" spans="1:14">
      <c r="A58" s="14">
        <v>55</v>
      </c>
      <c r="B58" s="45" t="s">
        <v>8738</v>
      </c>
      <c r="C58" s="45" t="s">
        <v>8126</v>
      </c>
      <c r="D58" s="45" t="s">
        <v>4820</v>
      </c>
      <c r="E58" s="15">
        <v>1548.92</v>
      </c>
      <c r="F58" s="45" t="s">
        <v>7011</v>
      </c>
      <c r="G58" s="45">
        <v>5420172</v>
      </c>
      <c r="H58" s="46">
        <v>43979</v>
      </c>
      <c r="I58" s="45">
        <v>179</v>
      </c>
      <c r="J58" s="46">
        <v>43985</v>
      </c>
      <c r="K58" s="46">
        <v>54942</v>
      </c>
      <c r="L58" s="46">
        <v>43460.720914351798</v>
      </c>
      <c r="M58" s="45" t="s">
        <v>1422</v>
      </c>
      <c r="N58" s="45" t="s">
        <v>2138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5" sqref="A5"/>
    </sheetView>
  </sheetViews>
  <sheetFormatPr defaultColWidth="8.88671875" defaultRowHeight="11.4"/>
  <cols>
    <col min="1" max="1" width="8.88671875" style="52"/>
    <col min="2" max="2" width="10.33203125" style="49" bestFit="1" customWidth="1"/>
    <col min="3" max="3" width="9.5546875" style="49" bestFit="1" customWidth="1"/>
    <col min="4" max="4" width="25.6640625" style="49" bestFit="1" customWidth="1"/>
    <col min="5" max="5" width="9" style="50" bestFit="1" customWidth="1"/>
    <col min="6" max="6" width="25.88671875" style="49" bestFit="1" customWidth="1"/>
    <col min="7" max="7" width="30.88671875" style="49" bestFit="1" customWidth="1"/>
    <col min="8" max="8" width="8.109375" style="49" bestFit="1" customWidth="1"/>
    <col min="9" max="9" width="35.88671875" style="49" customWidth="1"/>
    <col min="10" max="10" width="8.6640625" style="49" bestFit="1" customWidth="1"/>
    <col min="11" max="11" width="10.109375" style="51" bestFit="1" customWidth="1"/>
    <col min="12" max="12" width="8.33203125" style="51" bestFit="1" customWidth="1"/>
    <col min="13" max="14" width="10.109375" style="51" bestFit="1" customWidth="1"/>
    <col min="15" max="15" width="10" style="49" bestFit="1" customWidth="1"/>
    <col min="16" max="16384" width="8.88671875" style="1"/>
  </cols>
  <sheetData>
    <row r="1" spans="1:15" ht="13.2">
      <c r="A1" s="12" t="s">
        <v>8739</v>
      </c>
    </row>
    <row r="3" spans="1:15" ht="72">
      <c r="A3" s="42" t="s">
        <v>1</v>
      </c>
      <c r="B3" s="42" t="s">
        <v>1933</v>
      </c>
      <c r="C3" s="42" t="s">
        <v>8740</v>
      </c>
      <c r="D3" s="42" t="s">
        <v>1935</v>
      </c>
      <c r="E3" s="42" t="s">
        <v>1936</v>
      </c>
      <c r="F3" s="42" t="s">
        <v>1934</v>
      </c>
      <c r="G3" s="42" t="s">
        <v>8660</v>
      </c>
      <c r="H3" s="42" t="s">
        <v>1180</v>
      </c>
      <c r="I3" s="42" t="s">
        <v>8741</v>
      </c>
      <c r="J3" s="42" t="s">
        <v>8742</v>
      </c>
      <c r="K3" s="43" t="s">
        <v>8661</v>
      </c>
      <c r="L3" s="43" t="s">
        <v>8662</v>
      </c>
      <c r="M3" s="43" t="s">
        <v>1940</v>
      </c>
      <c r="N3" s="43" t="s">
        <v>1941</v>
      </c>
      <c r="O3" s="42" t="s">
        <v>8743</v>
      </c>
    </row>
    <row r="4" spans="1:15">
      <c r="A4" s="14">
        <v>1</v>
      </c>
      <c r="B4" s="45" t="s">
        <v>3479</v>
      </c>
      <c r="C4" s="45" t="s">
        <v>395</v>
      </c>
      <c r="D4" s="45" t="s">
        <v>2130</v>
      </c>
      <c r="E4" s="25">
        <v>5944.88</v>
      </c>
      <c r="F4" s="45" t="s">
        <v>8744</v>
      </c>
      <c r="G4" s="45" t="s">
        <v>8522</v>
      </c>
      <c r="H4" s="45">
        <v>2873796</v>
      </c>
      <c r="I4" s="45" t="s">
        <v>3480</v>
      </c>
      <c r="J4" s="45">
        <v>6422403</v>
      </c>
      <c r="K4" s="46">
        <v>44022</v>
      </c>
      <c r="L4" s="45">
        <v>245</v>
      </c>
      <c r="M4" s="46">
        <v>42360</v>
      </c>
      <c r="N4" s="46">
        <v>44552</v>
      </c>
      <c r="O4" s="45" t="s">
        <v>8745</v>
      </c>
    </row>
    <row r="5" spans="1:15">
      <c r="A5" s="16">
        <v>2</v>
      </c>
      <c r="B5" s="47" t="s">
        <v>4227</v>
      </c>
      <c r="C5" s="47" t="s">
        <v>395</v>
      </c>
      <c r="D5" s="47" t="s">
        <v>4228</v>
      </c>
      <c r="E5" s="27">
        <v>7853.52</v>
      </c>
      <c r="F5" s="47" t="s">
        <v>8744</v>
      </c>
      <c r="G5" s="47" t="s">
        <v>4229</v>
      </c>
      <c r="H5" s="47">
        <v>5454468</v>
      </c>
      <c r="I5" s="47" t="s">
        <v>4360</v>
      </c>
      <c r="J5" s="47">
        <v>6447643</v>
      </c>
      <c r="K5" s="48">
        <v>44032</v>
      </c>
      <c r="L5" s="47">
        <v>249</v>
      </c>
      <c r="M5" s="48">
        <v>43643</v>
      </c>
      <c r="N5" s="48">
        <v>44739</v>
      </c>
      <c r="O5" s="47" t="s">
        <v>8746</v>
      </c>
    </row>
    <row r="6" spans="1:15">
      <c r="A6" s="14">
        <v>3</v>
      </c>
      <c r="B6" s="45" t="s">
        <v>3540</v>
      </c>
      <c r="C6" s="45" t="s">
        <v>395</v>
      </c>
      <c r="D6" s="45" t="s">
        <v>3541</v>
      </c>
      <c r="E6" s="25">
        <v>5039.5200000000004</v>
      </c>
      <c r="F6" s="45" t="s">
        <v>8744</v>
      </c>
      <c r="G6" s="45" t="s">
        <v>8521</v>
      </c>
      <c r="H6" s="45">
        <v>6207251</v>
      </c>
      <c r="I6" s="45" t="s">
        <v>3542</v>
      </c>
      <c r="J6" s="45">
        <v>6209815</v>
      </c>
      <c r="K6" s="46">
        <v>44046</v>
      </c>
      <c r="L6" s="45">
        <v>267</v>
      </c>
      <c r="M6" s="46">
        <v>42360</v>
      </c>
      <c r="N6" s="46">
        <v>44552</v>
      </c>
      <c r="O6" s="45" t="s">
        <v>8745</v>
      </c>
    </row>
    <row r="7" spans="1:15">
      <c r="A7" s="16">
        <v>4</v>
      </c>
      <c r="B7" s="47" t="s">
        <v>4316</v>
      </c>
      <c r="C7" s="47" t="s">
        <v>395</v>
      </c>
      <c r="D7" s="47" t="s">
        <v>3541</v>
      </c>
      <c r="E7" s="27">
        <v>359.42</v>
      </c>
      <c r="F7" s="47" t="s">
        <v>8744</v>
      </c>
      <c r="G7" s="47" t="s">
        <v>8521</v>
      </c>
      <c r="H7" s="47">
        <v>6207251</v>
      </c>
      <c r="I7" s="47" t="s">
        <v>3542</v>
      </c>
      <c r="J7" s="47">
        <v>6209815</v>
      </c>
      <c r="K7" s="48">
        <v>44046</v>
      </c>
      <c r="L7" s="47">
        <v>267</v>
      </c>
      <c r="M7" s="48">
        <v>42360</v>
      </c>
      <c r="N7" s="48">
        <v>44552</v>
      </c>
      <c r="O7" s="47" t="s">
        <v>8745</v>
      </c>
    </row>
    <row r="8" spans="1:15">
      <c r="A8" s="14">
        <v>5</v>
      </c>
      <c r="B8" s="45" t="s">
        <v>4117</v>
      </c>
      <c r="C8" s="45" t="s">
        <v>395</v>
      </c>
      <c r="D8" s="45" t="s">
        <v>4043</v>
      </c>
      <c r="E8" s="25">
        <v>90.53</v>
      </c>
      <c r="F8" s="45" t="s">
        <v>8744</v>
      </c>
      <c r="G8" s="45" t="s">
        <v>8521</v>
      </c>
      <c r="H8" s="45">
        <v>6207251</v>
      </c>
      <c r="I8" s="45" t="s">
        <v>3542</v>
      </c>
      <c r="J8" s="45">
        <v>6209815</v>
      </c>
      <c r="K8" s="46">
        <v>44046</v>
      </c>
      <c r="L8" s="45">
        <v>268</v>
      </c>
      <c r="M8" s="46">
        <v>43468</v>
      </c>
      <c r="N8" s="46">
        <v>44564</v>
      </c>
      <c r="O8" s="45" t="s">
        <v>8745</v>
      </c>
    </row>
    <row r="9" spans="1:15">
      <c r="A9" s="16">
        <v>6</v>
      </c>
      <c r="B9" s="47" t="s">
        <v>4291</v>
      </c>
      <c r="C9" s="47" t="s">
        <v>395</v>
      </c>
      <c r="D9" s="47" t="s">
        <v>3693</v>
      </c>
      <c r="E9" s="27">
        <v>1074.51</v>
      </c>
      <c r="F9" s="47" t="s">
        <v>8744</v>
      </c>
      <c r="G9" s="47" t="s">
        <v>2525</v>
      </c>
      <c r="H9" s="47">
        <v>5434041</v>
      </c>
      <c r="I9" s="47" t="s">
        <v>4292</v>
      </c>
      <c r="J9" s="47">
        <v>6206891</v>
      </c>
      <c r="K9" s="48">
        <v>44041</v>
      </c>
      <c r="L9" s="47">
        <v>260</v>
      </c>
      <c r="M9" s="48">
        <v>43727</v>
      </c>
      <c r="N9" s="48">
        <v>44823</v>
      </c>
      <c r="O9" s="47" t="s">
        <v>8745</v>
      </c>
    </row>
    <row r="10" spans="1:15">
      <c r="A10" s="14">
        <v>7</v>
      </c>
      <c r="B10" s="45" t="s">
        <v>2701</v>
      </c>
      <c r="C10" s="45" t="s">
        <v>395</v>
      </c>
      <c r="D10" s="45" t="s">
        <v>2702</v>
      </c>
      <c r="E10" s="25">
        <v>6132.27</v>
      </c>
      <c r="F10" s="45" t="s">
        <v>8744</v>
      </c>
      <c r="G10" s="45" t="s">
        <v>8487</v>
      </c>
      <c r="H10" s="45">
        <v>5102278</v>
      </c>
      <c r="I10" s="45" t="s">
        <v>2703</v>
      </c>
      <c r="J10" s="45">
        <v>6563635</v>
      </c>
      <c r="K10" s="46">
        <v>44041</v>
      </c>
      <c r="L10" s="45">
        <v>261</v>
      </c>
      <c r="M10" s="46">
        <v>42173</v>
      </c>
      <c r="N10" s="46">
        <v>45461</v>
      </c>
      <c r="O10" s="45" t="s">
        <v>8745</v>
      </c>
    </row>
    <row r="11" spans="1:15">
      <c r="A11" s="16">
        <v>8</v>
      </c>
      <c r="B11" s="47" t="s">
        <v>3818</v>
      </c>
      <c r="C11" s="47" t="s">
        <v>395</v>
      </c>
      <c r="D11" s="47" t="s">
        <v>3819</v>
      </c>
      <c r="E11" s="27">
        <v>3953.14</v>
      </c>
      <c r="F11" s="47" t="s">
        <v>8744</v>
      </c>
      <c r="G11" s="47" t="s">
        <v>3059</v>
      </c>
      <c r="H11" s="47">
        <v>5947243</v>
      </c>
      <c r="I11" s="47" t="s">
        <v>3820</v>
      </c>
      <c r="J11" s="47">
        <v>5997062</v>
      </c>
      <c r="K11" s="48">
        <v>44056</v>
      </c>
      <c r="L11" s="47">
        <v>292</v>
      </c>
      <c r="M11" s="48">
        <v>42404</v>
      </c>
      <c r="N11" s="48">
        <v>44596</v>
      </c>
      <c r="O11" s="47" t="s">
        <v>8745</v>
      </c>
    </row>
    <row r="12" spans="1:15">
      <c r="A12" s="14">
        <v>9</v>
      </c>
      <c r="B12" s="45" t="s">
        <v>3826</v>
      </c>
      <c r="C12" s="45" t="s">
        <v>395</v>
      </c>
      <c r="D12" s="45" t="s">
        <v>2351</v>
      </c>
      <c r="E12" s="25">
        <v>1115.96</v>
      </c>
      <c r="F12" s="45" t="s">
        <v>8744</v>
      </c>
      <c r="G12" s="45" t="s">
        <v>3827</v>
      </c>
      <c r="H12" s="45">
        <v>5941792</v>
      </c>
      <c r="I12" s="45" t="s">
        <v>4362</v>
      </c>
      <c r="J12" s="45">
        <v>5610079</v>
      </c>
      <c r="K12" s="46">
        <v>44056</v>
      </c>
      <c r="L12" s="45">
        <v>291</v>
      </c>
      <c r="M12" s="46">
        <v>42445</v>
      </c>
      <c r="N12" s="46">
        <v>44636</v>
      </c>
      <c r="O12" s="45" t="s">
        <v>8746</v>
      </c>
    </row>
    <row r="13" spans="1:15">
      <c r="A13" s="16">
        <v>10</v>
      </c>
      <c r="B13" s="47" t="s">
        <v>3065</v>
      </c>
      <c r="C13" s="47" t="s">
        <v>395</v>
      </c>
      <c r="D13" s="47" t="s">
        <v>3066</v>
      </c>
      <c r="E13" s="27">
        <v>2639.66</v>
      </c>
      <c r="F13" s="47" t="s">
        <v>8744</v>
      </c>
      <c r="G13" s="47" t="s">
        <v>3067</v>
      </c>
      <c r="H13" s="47">
        <v>5984696</v>
      </c>
      <c r="I13" s="47" t="s">
        <v>4364</v>
      </c>
      <c r="J13" s="47">
        <v>6023738</v>
      </c>
      <c r="K13" s="48">
        <v>44062</v>
      </c>
      <c r="L13" s="47">
        <v>300</v>
      </c>
      <c r="M13" s="48">
        <v>42557</v>
      </c>
      <c r="N13" s="48">
        <v>44748</v>
      </c>
      <c r="O13" s="47" t="s">
        <v>8746</v>
      </c>
    </row>
    <row r="14" spans="1:15">
      <c r="A14" s="14">
        <v>11</v>
      </c>
      <c r="B14" s="45" t="s">
        <v>3767</v>
      </c>
      <c r="C14" s="45" t="s">
        <v>395</v>
      </c>
      <c r="D14" s="45" t="s">
        <v>3768</v>
      </c>
      <c r="E14" s="25">
        <v>1161.44</v>
      </c>
      <c r="F14" s="45" t="s">
        <v>8744</v>
      </c>
      <c r="G14" s="45" t="s">
        <v>8521</v>
      </c>
      <c r="H14" s="45">
        <v>6207251</v>
      </c>
      <c r="I14" s="45" t="s">
        <v>3769</v>
      </c>
      <c r="J14" s="45">
        <v>6209831</v>
      </c>
      <c r="K14" s="46">
        <v>44088</v>
      </c>
      <c r="L14" s="45">
        <v>346</v>
      </c>
      <c r="M14" s="46">
        <v>42403</v>
      </c>
      <c r="N14" s="46">
        <v>44595</v>
      </c>
      <c r="O14" s="45" t="s">
        <v>8745</v>
      </c>
    </row>
    <row r="15" spans="1:15">
      <c r="A15" s="16">
        <v>12</v>
      </c>
      <c r="B15" s="47" t="s">
        <v>3183</v>
      </c>
      <c r="C15" s="47" t="s">
        <v>395</v>
      </c>
      <c r="D15" s="47" t="s">
        <v>3184</v>
      </c>
      <c r="E15" s="27">
        <v>469.56</v>
      </c>
      <c r="F15" s="47" t="s">
        <v>8744</v>
      </c>
      <c r="G15" s="47" t="s">
        <v>1921</v>
      </c>
      <c r="H15" s="47">
        <v>5640296</v>
      </c>
      <c r="I15" s="47" t="s">
        <v>3185</v>
      </c>
      <c r="J15" s="47">
        <v>6621376</v>
      </c>
      <c r="K15" s="48">
        <v>44126</v>
      </c>
      <c r="L15" s="47">
        <v>404</v>
      </c>
      <c r="M15" s="48">
        <v>42404</v>
      </c>
      <c r="N15" s="48">
        <v>44596</v>
      </c>
      <c r="O15" s="47" t="s">
        <v>8745</v>
      </c>
    </row>
    <row r="16" spans="1:15">
      <c r="A16" s="14">
        <v>13</v>
      </c>
      <c r="B16" s="45" t="s">
        <v>3976</v>
      </c>
      <c r="C16" s="45" t="s">
        <v>395</v>
      </c>
      <c r="D16" s="45" t="s">
        <v>3977</v>
      </c>
      <c r="E16" s="25">
        <v>4719.92</v>
      </c>
      <c r="F16" s="45" t="s">
        <v>8744</v>
      </c>
      <c r="G16" s="45" t="s">
        <v>8606</v>
      </c>
      <c r="H16" s="45">
        <v>5754992</v>
      </c>
      <c r="I16" s="45" t="s">
        <v>3978</v>
      </c>
      <c r="J16" s="45">
        <v>5849837</v>
      </c>
      <c r="K16" s="46">
        <v>44127</v>
      </c>
      <c r="L16" s="45">
        <v>406</v>
      </c>
      <c r="M16" s="46">
        <v>42885</v>
      </c>
      <c r="N16" s="46">
        <v>45076</v>
      </c>
      <c r="O16" s="45" t="s">
        <v>8745</v>
      </c>
    </row>
    <row r="17" spans="1:15">
      <c r="A17" s="16">
        <v>14</v>
      </c>
      <c r="B17" s="47" t="s">
        <v>3017</v>
      </c>
      <c r="C17" s="47" t="s">
        <v>395</v>
      </c>
      <c r="D17" s="47" t="s">
        <v>2874</v>
      </c>
      <c r="E17" s="27">
        <v>2746.61</v>
      </c>
      <c r="F17" s="47" t="s">
        <v>8744</v>
      </c>
      <c r="G17" s="47" t="s">
        <v>7888</v>
      </c>
      <c r="H17" s="47">
        <v>5720443</v>
      </c>
      <c r="I17" s="47" t="s">
        <v>3018</v>
      </c>
      <c r="J17" s="47">
        <v>6208673</v>
      </c>
      <c r="K17" s="48">
        <v>44132</v>
      </c>
      <c r="L17" s="47">
        <v>417</v>
      </c>
      <c r="M17" s="48">
        <v>41919</v>
      </c>
      <c r="N17" s="48">
        <v>45206</v>
      </c>
      <c r="O17" s="47" t="s">
        <v>8745</v>
      </c>
    </row>
    <row r="18" spans="1:15">
      <c r="A18" s="14">
        <v>15</v>
      </c>
      <c r="B18" s="45" t="s">
        <v>3285</v>
      </c>
      <c r="C18" s="45" t="s">
        <v>395</v>
      </c>
      <c r="D18" s="45" t="s">
        <v>3286</v>
      </c>
      <c r="E18" s="25">
        <v>428.94</v>
      </c>
      <c r="F18" s="45" t="s">
        <v>8744</v>
      </c>
      <c r="G18" s="45" t="s">
        <v>3287</v>
      </c>
      <c r="H18" s="45">
        <v>5481341</v>
      </c>
      <c r="I18" s="45" t="s">
        <v>4444</v>
      </c>
      <c r="J18" s="45">
        <v>6623107</v>
      </c>
      <c r="K18" s="46">
        <v>44138</v>
      </c>
      <c r="L18" s="45">
        <v>422</v>
      </c>
      <c r="M18" s="46">
        <v>42331</v>
      </c>
      <c r="N18" s="46">
        <v>44523</v>
      </c>
      <c r="O18" s="45" t="s">
        <v>8746</v>
      </c>
    </row>
    <row r="19" spans="1:15">
      <c r="A19" s="16">
        <v>16</v>
      </c>
      <c r="B19" s="47" t="s">
        <v>4142</v>
      </c>
      <c r="C19" s="47" t="s">
        <v>395</v>
      </c>
      <c r="D19" s="47" t="s">
        <v>4143</v>
      </c>
      <c r="E19" s="27">
        <v>18048.61</v>
      </c>
      <c r="F19" s="47" t="s">
        <v>8744</v>
      </c>
      <c r="G19" s="47" t="s">
        <v>6417</v>
      </c>
      <c r="H19" s="47">
        <v>5990661</v>
      </c>
      <c r="I19" s="47" t="s">
        <v>2703</v>
      </c>
      <c r="J19" s="47">
        <v>6563635</v>
      </c>
      <c r="K19" s="48">
        <v>44077</v>
      </c>
      <c r="L19" s="47">
        <v>321</v>
      </c>
      <c r="M19" s="48">
        <v>43516</v>
      </c>
      <c r="N19" s="48">
        <v>44612</v>
      </c>
      <c r="O19" s="47" t="s">
        <v>8745</v>
      </c>
    </row>
    <row r="20" spans="1:15">
      <c r="A20" s="14">
        <v>17</v>
      </c>
      <c r="B20" s="45" t="s">
        <v>4105</v>
      </c>
      <c r="C20" s="45" t="s">
        <v>395</v>
      </c>
      <c r="D20" s="45" t="s">
        <v>4106</v>
      </c>
      <c r="E20" s="25">
        <v>6331.04</v>
      </c>
      <c r="F20" s="45" t="s">
        <v>8744</v>
      </c>
      <c r="G20" s="45" t="s">
        <v>3593</v>
      </c>
      <c r="H20" s="45">
        <v>5045894</v>
      </c>
      <c r="I20" s="45" t="s">
        <v>2703</v>
      </c>
      <c r="J20" s="45">
        <v>6563635</v>
      </c>
      <c r="K20" s="46">
        <v>44077</v>
      </c>
      <c r="L20" s="45">
        <v>322</v>
      </c>
      <c r="M20" s="46">
        <v>43438</v>
      </c>
      <c r="N20" s="46">
        <v>44534</v>
      </c>
      <c r="O20" s="45" t="s">
        <v>8745</v>
      </c>
    </row>
    <row r="21" spans="1:15">
      <c r="A21" s="16">
        <v>18</v>
      </c>
      <c r="B21" s="47" t="s">
        <v>4132</v>
      </c>
      <c r="C21" s="47" t="s">
        <v>395</v>
      </c>
      <c r="D21" s="47" t="s">
        <v>2327</v>
      </c>
      <c r="E21" s="27">
        <v>1711.81</v>
      </c>
      <c r="F21" s="47" t="s">
        <v>8744</v>
      </c>
      <c r="G21" s="47" t="s">
        <v>6417</v>
      </c>
      <c r="H21" s="47">
        <v>5990661</v>
      </c>
      <c r="I21" s="47" t="s">
        <v>2703</v>
      </c>
      <c r="J21" s="47">
        <v>6563635</v>
      </c>
      <c r="K21" s="48">
        <v>44077</v>
      </c>
      <c r="L21" s="47">
        <v>323</v>
      </c>
      <c r="M21" s="48">
        <v>43474</v>
      </c>
      <c r="N21" s="48">
        <v>44570</v>
      </c>
      <c r="O21" s="47" t="s">
        <v>8745</v>
      </c>
    </row>
    <row r="22" spans="1:15">
      <c r="A22" s="14">
        <v>19</v>
      </c>
      <c r="B22" s="45" t="s">
        <v>3797</v>
      </c>
      <c r="C22" s="45" t="s">
        <v>395</v>
      </c>
      <c r="D22" s="45" t="s">
        <v>2651</v>
      </c>
      <c r="E22" s="25">
        <v>1781.01</v>
      </c>
      <c r="F22" s="45" t="s">
        <v>8744</v>
      </c>
      <c r="G22" s="45" t="s">
        <v>3731</v>
      </c>
      <c r="H22" s="45">
        <v>5966558</v>
      </c>
      <c r="I22" s="45" t="s">
        <v>3798</v>
      </c>
      <c r="J22" s="45">
        <v>6526381</v>
      </c>
      <c r="K22" s="46">
        <v>44097</v>
      </c>
      <c r="L22" s="45">
        <v>361</v>
      </c>
      <c r="M22" s="46">
        <v>42408</v>
      </c>
      <c r="N22" s="46">
        <v>44600</v>
      </c>
      <c r="O22" s="45" t="s">
        <v>8745</v>
      </c>
    </row>
    <row r="23" spans="1:15">
      <c r="A23" s="16">
        <v>20</v>
      </c>
      <c r="B23" s="47" t="s">
        <v>3564</v>
      </c>
      <c r="C23" s="47" t="s">
        <v>395</v>
      </c>
      <c r="D23" s="47" t="s">
        <v>3565</v>
      </c>
      <c r="E23" s="27">
        <v>4814.96</v>
      </c>
      <c r="F23" s="47" t="s">
        <v>8744</v>
      </c>
      <c r="G23" s="47" t="s">
        <v>8536</v>
      </c>
      <c r="H23" s="47">
        <v>3866033</v>
      </c>
      <c r="I23" s="47" t="s">
        <v>3566</v>
      </c>
      <c r="J23" s="47">
        <v>6209955</v>
      </c>
      <c r="K23" s="48">
        <v>44109</v>
      </c>
      <c r="L23" s="47">
        <v>384</v>
      </c>
      <c r="M23" s="48">
        <v>42373</v>
      </c>
      <c r="N23" s="48">
        <v>44565</v>
      </c>
      <c r="O23" s="47" t="s">
        <v>8745</v>
      </c>
    </row>
    <row r="24" spans="1:15">
      <c r="A24" s="14">
        <v>21</v>
      </c>
      <c r="B24" s="45" t="s">
        <v>4171</v>
      </c>
      <c r="C24" s="45" t="s">
        <v>395</v>
      </c>
      <c r="D24" s="45" t="s">
        <v>4172</v>
      </c>
      <c r="E24" s="25">
        <v>31611.47</v>
      </c>
      <c r="F24" s="45" t="s">
        <v>8744</v>
      </c>
      <c r="G24" s="45" t="s">
        <v>7997</v>
      </c>
      <c r="H24" s="45">
        <v>5107733</v>
      </c>
      <c r="I24" s="45" t="s">
        <v>4173</v>
      </c>
      <c r="J24" s="45">
        <v>6528732</v>
      </c>
      <c r="K24" s="46">
        <v>44000</v>
      </c>
      <c r="L24" s="45">
        <v>219</v>
      </c>
      <c r="M24" s="46">
        <v>43558</v>
      </c>
      <c r="N24" s="46">
        <v>44654</v>
      </c>
      <c r="O24" s="45" t="s">
        <v>8745</v>
      </c>
    </row>
    <row r="25" spans="1:15">
      <c r="A25" s="16">
        <v>22</v>
      </c>
      <c r="B25" s="47" t="s">
        <v>2685</v>
      </c>
      <c r="C25" s="47" t="s">
        <v>395</v>
      </c>
      <c r="D25" s="47" t="s">
        <v>1819</v>
      </c>
      <c r="E25" s="27">
        <v>13357.62</v>
      </c>
      <c r="F25" s="47" t="s">
        <v>8744</v>
      </c>
      <c r="G25" s="47" t="s">
        <v>7888</v>
      </c>
      <c r="H25" s="47">
        <v>5720443</v>
      </c>
      <c r="I25" s="47" t="s">
        <v>2686</v>
      </c>
      <c r="J25" s="47">
        <v>5362385</v>
      </c>
      <c r="K25" s="48">
        <v>43998</v>
      </c>
      <c r="L25" s="47">
        <v>205</v>
      </c>
      <c r="M25" s="48">
        <v>42107</v>
      </c>
      <c r="N25" s="48">
        <v>45395</v>
      </c>
      <c r="O25" s="47" t="s">
        <v>8745</v>
      </c>
    </row>
    <row r="26" spans="1:15">
      <c r="A26" s="14">
        <v>23</v>
      </c>
      <c r="B26" s="45" t="s">
        <v>4220</v>
      </c>
      <c r="C26" s="45" t="s">
        <v>395</v>
      </c>
      <c r="D26" s="45" t="s">
        <v>4221</v>
      </c>
      <c r="E26" s="25">
        <v>16210.57</v>
      </c>
      <c r="F26" s="45" t="s">
        <v>8744</v>
      </c>
      <c r="G26" s="45" t="s">
        <v>8381</v>
      </c>
      <c r="H26" s="45">
        <v>5193079</v>
      </c>
      <c r="I26" s="45" t="s">
        <v>4222</v>
      </c>
      <c r="J26" s="45">
        <v>6160212</v>
      </c>
      <c r="K26" s="46">
        <v>43889</v>
      </c>
      <c r="L26" s="45">
        <v>71</v>
      </c>
      <c r="M26" s="46">
        <v>39783</v>
      </c>
      <c r="N26" s="46">
        <v>44575</v>
      </c>
      <c r="O26" s="45" t="s">
        <v>8745</v>
      </c>
    </row>
    <row r="27" spans="1:15">
      <c r="A27" s="16">
        <v>24</v>
      </c>
      <c r="B27" s="47" t="s">
        <v>4345</v>
      </c>
      <c r="C27" s="47" t="s">
        <v>395</v>
      </c>
      <c r="D27" s="47" t="s">
        <v>3444</v>
      </c>
      <c r="E27" s="27">
        <v>789.22</v>
      </c>
      <c r="F27" s="47" t="s">
        <v>8744</v>
      </c>
      <c r="G27" s="47" t="s">
        <v>3896</v>
      </c>
      <c r="H27" s="47">
        <v>6062385</v>
      </c>
      <c r="I27" s="47" t="s">
        <v>4346</v>
      </c>
      <c r="J27" s="47">
        <v>6511147</v>
      </c>
      <c r="K27" s="48">
        <v>43888</v>
      </c>
      <c r="L27" s="47">
        <v>68</v>
      </c>
      <c r="M27" s="48">
        <v>42404</v>
      </c>
      <c r="N27" s="48">
        <v>44596</v>
      </c>
      <c r="O27" s="47" t="s">
        <v>8746</v>
      </c>
    </row>
    <row r="28" spans="1:15">
      <c r="A28" s="14">
        <v>25</v>
      </c>
      <c r="B28" s="45" t="s">
        <v>4331</v>
      </c>
      <c r="C28" s="45" t="s">
        <v>395</v>
      </c>
      <c r="D28" s="45" t="s">
        <v>4332</v>
      </c>
      <c r="E28" s="25">
        <v>308.10000000000002</v>
      </c>
      <c r="F28" s="45" t="s">
        <v>8744</v>
      </c>
      <c r="G28" s="45" t="s">
        <v>8444</v>
      </c>
      <c r="H28" s="45">
        <v>6267408</v>
      </c>
      <c r="I28" s="45" t="s">
        <v>4333</v>
      </c>
      <c r="J28" s="45">
        <v>6454526</v>
      </c>
      <c r="K28" s="46">
        <v>43892</v>
      </c>
      <c r="L28" s="45">
        <v>76</v>
      </c>
      <c r="M28" s="46">
        <v>42383</v>
      </c>
      <c r="N28" s="46">
        <v>44575</v>
      </c>
      <c r="O28" s="45" t="s">
        <v>8745</v>
      </c>
    </row>
    <row r="29" spans="1:15">
      <c r="A29" s="16">
        <v>26</v>
      </c>
      <c r="B29" s="47" t="s">
        <v>2646</v>
      </c>
      <c r="C29" s="47" t="s">
        <v>395</v>
      </c>
      <c r="D29" s="47" t="s">
        <v>2647</v>
      </c>
      <c r="E29" s="27">
        <v>2169.38</v>
      </c>
      <c r="F29" s="47" t="s">
        <v>8744</v>
      </c>
      <c r="G29" s="47" t="s">
        <v>8039</v>
      </c>
      <c r="H29" s="47">
        <v>5583152</v>
      </c>
      <c r="I29" s="47" t="s">
        <v>1451</v>
      </c>
      <c r="J29" s="47">
        <v>6522297</v>
      </c>
      <c r="K29" s="48">
        <v>43907</v>
      </c>
      <c r="L29" s="47">
        <v>88</v>
      </c>
      <c r="M29" s="48">
        <v>42089</v>
      </c>
      <c r="N29" s="48">
        <v>45377</v>
      </c>
      <c r="O29" s="47" t="s">
        <v>8745</v>
      </c>
    </row>
    <row r="30" spans="1:15">
      <c r="A30" s="14">
        <v>27</v>
      </c>
      <c r="B30" s="45" t="s">
        <v>4347</v>
      </c>
      <c r="C30" s="45" t="s">
        <v>395</v>
      </c>
      <c r="D30" s="45" t="s">
        <v>3784</v>
      </c>
      <c r="E30" s="25">
        <v>5605.91</v>
      </c>
      <c r="F30" s="45" t="s">
        <v>8744</v>
      </c>
      <c r="G30" s="45" t="s">
        <v>3059</v>
      </c>
      <c r="H30" s="45">
        <v>5947243</v>
      </c>
      <c r="I30" s="45" t="s">
        <v>4348</v>
      </c>
      <c r="J30" s="45">
        <v>6488196</v>
      </c>
      <c r="K30" s="46">
        <v>43913</v>
      </c>
      <c r="L30" s="45">
        <v>95</v>
      </c>
      <c r="M30" s="46">
        <v>42396</v>
      </c>
      <c r="N30" s="46">
        <v>44588</v>
      </c>
      <c r="O30" s="45" t="s">
        <v>8746</v>
      </c>
    </row>
    <row r="31" spans="1:15">
      <c r="A31" s="16">
        <v>28</v>
      </c>
      <c r="B31" s="47" t="s">
        <v>4349</v>
      </c>
      <c r="C31" s="47" t="s">
        <v>395</v>
      </c>
      <c r="D31" s="47" t="s">
        <v>3058</v>
      </c>
      <c r="E31" s="27">
        <v>1482.96</v>
      </c>
      <c r="F31" s="47" t="s">
        <v>8744</v>
      </c>
      <c r="G31" s="47" t="s">
        <v>3059</v>
      </c>
      <c r="H31" s="47">
        <v>5947243</v>
      </c>
      <c r="I31" s="47" t="s">
        <v>4348</v>
      </c>
      <c r="J31" s="47">
        <v>6488196</v>
      </c>
      <c r="K31" s="48">
        <v>43913</v>
      </c>
      <c r="L31" s="47">
        <v>95</v>
      </c>
      <c r="M31" s="48">
        <v>42312</v>
      </c>
      <c r="N31" s="48">
        <v>44504</v>
      </c>
      <c r="O31" s="47" t="s">
        <v>8746</v>
      </c>
    </row>
    <row r="32" spans="1:15">
      <c r="A32" s="14">
        <v>29</v>
      </c>
      <c r="B32" s="45" t="s">
        <v>3559</v>
      </c>
      <c r="C32" s="45" t="s">
        <v>395</v>
      </c>
      <c r="D32" s="45" t="s">
        <v>3560</v>
      </c>
      <c r="E32" s="25">
        <v>3049.9</v>
      </c>
      <c r="F32" s="45" t="s">
        <v>8744</v>
      </c>
      <c r="G32" s="45" t="s">
        <v>8584</v>
      </c>
      <c r="H32" s="45">
        <v>5881595</v>
      </c>
      <c r="I32" s="45" t="s">
        <v>3561</v>
      </c>
      <c r="J32" s="45">
        <v>6485839</v>
      </c>
      <c r="K32" s="46">
        <v>43915</v>
      </c>
      <c r="L32" s="45">
        <v>97</v>
      </c>
      <c r="M32" s="46">
        <v>42534</v>
      </c>
      <c r="N32" s="46">
        <v>44725</v>
      </c>
      <c r="O32" s="45" t="s">
        <v>8745</v>
      </c>
    </row>
    <row r="33" spans="1:15">
      <c r="A33" s="16">
        <v>30</v>
      </c>
      <c r="B33" s="47" t="s">
        <v>3424</v>
      </c>
      <c r="C33" s="47" t="s">
        <v>395</v>
      </c>
      <c r="D33" s="47" t="s">
        <v>3425</v>
      </c>
      <c r="E33" s="27">
        <v>2686.56</v>
      </c>
      <c r="F33" s="47" t="s">
        <v>8744</v>
      </c>
      <c r="G33" s="47" t="s">
        <v>2583</v>
      </c>
      <c r="H33" s="47">
        <v>2812401</v>
      </c>
      <c r="I33" s="47" t="s">
        <v>3426</v>
      </c>
      <c r="J33" s="47">
        <v>6503217</v>
      </c>
      <c r="K33" s="48">
        <v>43915</v>
      </c>
      <c r="L33" s="47">
        <v>98</v>
      </c>
      <c r="M33" s="48">
        <v>42404</v>
      </c>
      <c r="N33" s="48">
        <v>44596</v>
      </c>
      <c r="O33" s="47" t="s">
        <v>8745</v>
      </c>
    </row>
    <row r="34" spans="1:15">
      <c r="A34" s="14">
        <v>31</v>
      </c>
      <c r="B34" s="45" t="s">
        <v>3979</v>
      </c>
      <c r="C34" s="45" t="s">
        <v>395</v>
      </c>
      <c r="D34" s="45" t="s">
        <v>3962</v>
      </c>
      <c r="E34" s="25">
        <v>446.69</v>
      </c>
      <c r="F34" s="45" t="s">
        <v>8744</v>
      </c>
      <c r="G34" s="45" t="s">
        <v>8182</v>
      </c>
      <c r="H34" s="45">
        <v>5074991</v>
      </c>
      <c r="I34" s="45" t="s">
        <v>3980</v>
      </c>
      <c r="J34" s="45">
        <v>6397395</v>
      </c>
      <c r="K34" s="46">
        <v>43924</v>
      </c>
      <c r="L34" s="45">
        <v>111</v>
      </c>
      <c r="M34" s="46">
        <v>39035</v>
      </c>
      <c r="N34" s="46">
        <v>45347</v>
      </c>
      <c r="O34" s="45" t="s">
        <v>8745</v>
      </c>
    </row>
    <row r="35" spans="1:15">
      <c r="A35" s="16">
        <v>32</v>
      </c>
      <c r="B35" s="47" t="s">
        <v>3508</v>
      </c>
      <c r="C35" s="47" t="s">
        <v>395</v>
      </c>
      <c r="D35" s="47" t="s">
        <v>2429</v>
      </c>
      <c r="E35" s="27">
        <v>2398.1</v>
      </c>
      <c r="F35" s="47" t="s">
        <v>8744</v>
      </c>
      <c r="G35" s="47" t="s">
        <v>8531</v>
      </c>
      <c r="H35" s="47">
        <v>3616452</v>
      </c>
      <c r="I35" s="47" t="s">
        <v>3509</v>
      </c>
      <c r="J35" s="47">
        <v>6524877</v>
      </c>
      <c r="K35" s="48">
        <v>43929</v>
      </c>
      <c r="L35" s="47">
        <v>117</v>
      </c>
      <c r="M35" s="48">
        <v>42360</v>
      </c>
      <c r="N35" s="48">
        <v>44552</v>
      </c>
      <c r="O35" s="47" t="s">
        <v>8745</v>
      </c>
    </row>
    <row r="36" spans="1:15">
      <c r="A36" s="14">
        <v>33</v>
      </c>
      <c r="B36" s="45" t="s">
        <v>4350</v>
      </c>
      <c r="C36" s="45" t="s">
        <v>395</v>
      </c>
      <c r="D36" s="45" t="s">
        <v>3768</v>
      </c>
      <c r="E36" s="25">
        <v>1400.12</v>
      </c>
      <c r="F36" s="45" t="s">
        <v>8744</v>
      </c>
      <c r="G36" s="45" t="s">
        <v>8385</v>
      </c>
      <c r="H36" s="45">
        <v>5938643</v>
      </c>
      <c r="I36" s="45" t="s">
        <v>4351</v>
      </c>
      <c r="J36" s="45">
        <v>5224942</v>
      </c>
      <c r="K36" s="46">
        <v>43931</v>
      </c>
      <c r="L36" s="45">
        <v>123</v>
      </c>
      <c r="M36" s="46">
        <v>39794</v>
      </c>
      <c r="N36" s="46">
        <v>44177</v>
      </c>
      <c r="O36" s="45" t="s">
        <v>8746</v>
      </c>
    </row>
    <row r="37" spans="1:15">
      <c r="A37" s="16">
        <v>34</v>
      </c>
      <c r="B37" s="47" t="s">
        <v>2975</v>
      </c>
      <c r="C37" s="47" t="s">
        <v>395</v>
      </c>
      <c r="D37" s="47" t="s">
        <v>2343</v>
      </c>
      <c r="E37" s="27">
        <v>2576.21</v>
      </c>
      <c r="F37" s="47" t="s">
        <v>8744</v>
      </c>
      <c r="G37" s="47" t="s">
        <v>8596</v>
      </c>
      <c r="H37" s="47">
        <v>5669812</v>
      </c>
      <c r="I37" s="47" t="s">
        <v>2976</v>
      </c>
      <c r="J37" s="47">
        <v>6550371</v>
      </c>
      <c r="K37" s="48">
        <v>43943</v>
      </c>
      <c r="L37" s="47">
        <v>133</v>
      </c>
      <c r="M37" s="48">
        <v>42692</v>
      </c>
      <c r="N37" s="48">
        <v>44883</v>
      </c>
      <c r="O37" s="47" t="s">
        <v>8745</v>
      </c>
    </row>
    <row r="38" spans="1:15">
      <c r="A38" s="14">
        <v>35</v>
      </c>
      <c r="B38" s="45" t="s">
        <v>3859</v>
      </c>
      <c r="C38" s="45" t="s">
        <v>395</v>
      </c>
      <c r="D38" s="45" t="s">
        <v>3025</v>
      </c>
      <c r="E38" s="25">
        <v>2338.5300000000002</v>
      </c>
      <c r="F38" s="45" t="s">
        <v>8744</v>
      </c>
      <c r="G38" s="45" t="s">
        <v>4205</v>
      </c>
      <c r="H38" s="45">
        <v>5454018</v>
      </c>
      <c r="I38" s="45" t="s">
        <v>3860</v>
      </c>
      <c r="J38" s="45">
        <v>6493629</v>
      </c>
      <c r="K38" s="46">
        <v>43948</v>
      </c>
      <c r="L38" s="45">
        <v>140</v>
      </c>
      <c r="M38" s="46">
        <v>42389</v>
      </c>
      <c r="N38" s="46">
        <v>44581</v>
      </c>
      <c r="O38" s="45" t="s">
        <v>8745</v>
      </c>
    </row>
    <row r="39" spans="1:15">
      <c r="A39" s="16">
        <v>36</v>
      </c>
      <c r="B39" s="47" t="s">
        <v>4293</v>
      </c>
      <c r="C39" s="47" t="s">
        <v>395</v>
      </c>
      <c r="D39" s="47" t="s">
        <v>4294</v>
      </c>
      <c r="E39" s="27">
        <v>10236.799999999999</v>
      </c>
      <c r="F39" s="47" t="s">
        <v>8744</v>
      </c>
      <c r="G39" s="47" t="s">
        <v>4237</v>
      </c>
      <c r="H39" s="47">
        <v>5298091</v>
      </c>
      <c r="I39" s="47" t="s">
        <v>4295</v>
      </c>
      <c r="J39" s="47">
        <v>6532721</v>
      </c>
      <c r="K39" s="48">
        <v>43957</v>
      </c>
      <c r="L39" s="47">
        <v>159</v>
      </c>
      <c r="M39" s="48">
        <v>43731</v>
      </c>
      <c r="N39" s="48">
        <v>44827</v>
      </c>
      <c r="O39" s="47" t="s">
        <v>8745</v>
      </c>
    </row>
    <row r="40" spans="1:15">
      <c r="A40" s="14">
        <v>37</v>
      </c>
      <c r="B40" s="45" t="s">
        <v>4305</v>
      </c>
      <c r="C40" s="45" t="s">
        <v>395</v>
      </c>
      <c r="D40" s="45" t="s">
        <v>4306</v>
      </c>
      <c r="E40" s="25">
        <v>2858.32</v>
      </c>
      <c r="F40" s="45" t="s">
        <v>8744</v>
      </c>
      <c r="G40" s="45" t="s">
        <v>4237</v>
      </c>
      <c r="H40" s="45">
        <v>5298091</v>
      </c>
      <c r="I40" s="45" t="s">
        <v>4307</v>
      </c>
      <c r="J40" s="45">
        <v>6536247</v>
      </c>
      <c r="K40" s="46">
        <v>43957</v>
      </c>
      <c r="L40" s="45">
        <v>159</v>
      </c>
      <c r="M40" s="46">
        <v>43727</v>
      </c>
      <c r="N40" s="46">
        <v>44823</v>
      </c>
      <c r="O40" s="45" t="s">
        <v>8745</v>
      </c>
    </row>
    <row r="41" spans="1:15">
      <c r="A41" s="16">
        <v>38</v>
      </c>
      <c r="B41" s="47" t="s">
        <v>3274</v>
      </c>
      <c r="C41" s="47" t="s">
        <v>395</v>
      </c>
      <c r="D41" s="47" t="s">
        <v>3275</v>
      </c>
      <c r="E41" s="27">
        <v>7802.71</v>
      </c>
      <c r="F41" s="47" t="s">
        <v>8744</v>
      </c>
      <c r="G41" s="47" t="s">
        <v>8518</v>
      </c>
      <c r="H41" s="47">
        <v>5864399</v>
      </c>
      <c r="I41" s="47" t="s">
        <v>3276</v>
      </c>
      <c r="J41" s="47">
        <v>6165842</v>
      </c>
      <c r="K41" s="48">
        <v>43951</v>
      </c>
      <c r="L41" s="47">
        <v>149</v>
      </c>
      <c r="M41" s="48">
        <v>42345</v>
      </c>
      <c r="N41" s="48">
        <v>44537</v>
      </c>
      <c r="O41" s="47" t="s">
        <v>8745</v>
      </c>
    </row>
    <row r="42" spans="1:15">
      <c r="A42" s="14">
        <v>39</v>
      </c>
      <c r="B42" s="45" t="s">
        <v>3181</v>
      </c>
      <c r="C42" s="45" t="s">
        <v>395</v>
      </c>
      <c r="D42" s="45" t="s">
        <v>3182</v>
      </c>
      <c r="E42" s="25">
        <v>3661.17</v>
      </c>
      <c r="F42" s="45" t="s">
        <v>8744</v>
      </c>
      <c r="G42" s="45" t="s">
        <v>8444</v>
      </c>
      <c r="H42" s="45">
        <v>6267408</v>
      </c>
      <c r="I42" s="45" t="s">
        <v>1587</v>
      </c>
      <c r="J42" s="45">
        <v>5455219</v>
      </c>
      <c r="K42" s="46">
        <v>43951</v>
      </c>
      <c r="L42" s="45">
        <v>150</v>
      </c>
      <c r="M42" s="46">
        <v>42487</v>
      </c>
      <c r="N42" s="46">
        <v>44678</v>
      </c>
      <c r="O42" s="45" t="s">
        <v>8745</v>
      </c>
    </row>
    <row r="43" spans="1:15">
      <c r="A43" s="16">
        <v>40</v>
      </c>
      <c r="B43" s="47" t="s">
        <v>2617</v>
      </c>
      <c r="C43" s="47" t="s">
        <v>395</v>
      </c>
      <c r="D43" s="47" t="s">
        <v>2618</v>
      </c>
      <c r="E43" s="27">
        <v>5095.91</v>
      </c>
      <c r="F43" s="47" t="s">
        <v>8744</v>
      </c>
      <c r="G43" s="47" t="s">
        <v>8444</v>
      </c>
      <c r="H43" s="47">
        <v>6267408</v>
      </c>
      <c r="I43" s="47" t="s">
        <v>1587</v>
      </c>
      <c r="J43" s="47">
        <v>5455219</v>
      </c>
      <c r="K43" s="48">
        <v>43951</v>
      </c>
      <c r="L43" s="47">
        <v>150</v>
      </c>
      <c r="M43" s="48">
        <v>42074</v>
      </c>
      <c r="N43" s="48">
        <v>44266</v>
      </c>
      <c r="O43" s="47" t="s">
        <v>8745</v>
      </c>
    </row>
    <row r="44" spans="1:15">
      <c r="A44" s="14">
        <v>41</v>
      </c>
      <c r="B44" s="45" t="s">
        <v>2578</v>
      </c>
      <c r="C44" s="45" t="s">
        <v>395</v>
      </c>
      <c r="D44" s="45" t="s">
        <v>2579</v>
      </c>
      <c r="E44" s="25">
        <v>2992.08</v>
      </c>
      <c r="F44" s="45" t="s">
        <v>8744</v>
      </c>
      <c r="G44" s="45" t="s">
        <v>8444</v>
      </c>
      <c r="H44" s="45">
        <v>6267408</v>
      </c>
      <c r="I44" s="45" t="s">
        <v>1587</v>
      </c>
      <c r="J44" s="45">
        <v>5455219</v>
      </c>
      <c r="K44" s="46">
        <v>43951</v>
      </c>
      <c r="L44" s="45">
        <v>151</v>
      </c>
      <c r="M44" s="46">
        <v>42073</v>
      </c>
      <c r="N44" s="46">
        <v>44333</v>
      </c>
      <c r="O44" s="45" t="s">
        <v>8745</v>
      </c>
    </row>
    <row r="45" spans="1:15">
      <c r="A45" s="16">
        <v>42</v>
      </c>
      <c r="B45" s="47" t="s">
        <v>3794</v>
      </c>
      <c r="C45" s="47" t="s">
        <v>395</v>
      </c>
      <c r="D45" s="47" t="s">
        <v>3796</v>
      </c>
      <c r="E45" s="27">
        <v>2282.85</v>
      </c>
      <c r="F45" s="47" t="s">
        <v>8744</v>
      </c>
      <c r="G45" s="47" t="s">
        <v>8444</v>
      </c>
      <c r="H45" s="47">
        <v>6267408</v>
      </c>
      <c r="I45" s="47" t="s">
        <v>1587</v>
      </c>
      <c r="J45" s="47">
        <v>5455219</v>
      </c>
      <c r="K45" s="48">
        <v>43951</v>
      </c>
      <c r="L45" s="47">
        <v>151</v>
      </c>
      <c r="M45" s="48">
        <v>42453</v>
      </c>
      <c r="N45" s="48">
        <v>44644</v>
      </c>
      <c r="O45" s="47" t="s">
        <v>8745</v>
      </c>
    </row>
    <row r="46" spans="1:15">
      <c r="A46" s="14">
        <v>43</v>
      </c>
      <c r="B46" s="45" t="s">
        <v>3032</v>
      </c>
      <c r="C46" s="45" t="s">
        <v>395</v>
      </c>
      <c r="D46" s="45" t="s">
        <v>3033</v>
      </c>
      <c r="E46" s="25">
        <v>48.83</v>
      </c>
      <c r="F46" s="45" t="s">
        <v>8744</v>
      </c>
      <c r="G46" s="45" t="s">
        <v>8747</v>
      </c>
      <c r="H46" s="45">
        <v>5947138</v>
      </c>
      <c r="I46" s="45" t="s">
        <v>3034</v>
      </c>
      <c r="J46" s="45">
        <v>6470416</v>
      </c>
      <c r="K46" s="46">
        <v>43837</v>
      </c>
      <c r="L46" s="45">
        <v>6</v>
      </c>
      <c r="M46" s="46">
        <v>42464</v>
      </c>
      <c r="N46" s="46">
        <v>44655</v>
      </c>
      <c r="O46" s="45" t="s">
        <v>8745</v>
      </c>
    </row>
    <row r="47" spans="1:15">
      <c r="A47" s="16">
        <v>44</v>
      </c>
      <c r="B47" s="47" t="s">
        <v>3427</v>
      </c>
      <c r="C47" s="47" t="s">
        <v>395</v>
      </c>
      <c r="D47" s="47" t="s">
        <v>3428</v>
      </c>
      <c r="E47" s="27">
        <v>1202.4100000000001</v>
      </c>
      <c r="F47" s="47" t="s">
        <v>8744</v>
      </c>
      <c r="G47" s="47" t="s">
        <v>7863</v>
      </c>
      <c r="H47" s="47">
        <v>5328918</v>
      </c>
      <c r="I47" s="47" t="s">
        <v>3429</v>
      </c>
      <c r="J47" s="47">
        <v>5346339</v>
      </c>
      <c r="K47" s="48">
        <v>43837</v>
      </c>
      <c r="L47" s="47">
        <v>5</v>
      </c>
      <c r="M47" s="48">
        <v>42331</v>
      </c>
      <c r="N47" s="48">
        <v>44523</v>
      </c>
      <c r="O47" s="47" t="s">
        <v>8745</v>
      </c>
    </row>
    <row r="48" spans="1:15">
      <c r="A48" s="14">
        <v>45</v>
      </c>
      <c r="B48" s="45" t="s">
        <v>4267</v>
      </c>
      <c r="C48" s="45" t="s">
        <v>395</v>
      </c>
      <c r="D48" s="45" t="s">
        <v>4110</v>
      </c>
      <c r="E48" s="25">
        <v>3718.95</v>
      </c>
      <c r="F48" s="45" t="s">
        <v>8744</v>
      </c>
      <c r="G48" s="45" t="s">
        <v>3264</v>
      </c>
      <c r="H48" s="45">
        <v>5529123</v>
      </c>
      <c r="I48" s="45" t="s">
        <v>4268</v>
      </c>
      <c r="J48" s="45">
        <v>6471919</v>
      </c>
      <c r="K48" s="46">
        <v>43837</v>
      </c>
      <c r="L48" s="45">
        <v>8</v>
      </c>
      <c r="M48" s="46">
        <v>43682</v>
      </c>
      <c r="N48" s="46">
        <v>44778</v>
      </c>
      <c r="O48" s="45" t="s">
        <v>8745</v>
      </c>
    </row>
    <row r="49" spans="1:15">
      <c r="A49" s="16">
        <v>46</v>
      </c>
      <c r="B49" s="47" t="s">
        <v>4340</v>
      </c>
      <c r="C49" s="47" t="s">
        <v>395</v>
      </c>
      <c r="D49" s="47" t="s">
        <v>4341</v>
      </c>
      <c r="E49" s="27">
        <v>234.46</v>
      </c>
      <c r="F49" s="47" t="s">
        <v>8744</v>
      </c>
      <c r="G49" s="47" t="s">
        <v>8392</v>
      </c>
      <c r="H49" s="47">
        <v>5565057</v>
      </c>
      <c r="I49" s="47" t="s">
        <v>4342</v>
      </c>
      <c r="J49" s="47">
        <v>6518036</v>
      </c>
      <c r="K49" s="48">
        <v>43864</v>
      </c>
      <c r="L49" s="47">
        <v>42</v>
      </c>
      <c r="M49" s="48">
        <v>39877</v>
      </c>
      <c r="N49" s="48">
        <v>44260</v>
      </c>
      <c r="O49" s="47" t="s">
        <v>8746</v>
      </c>
    </row>
    <row r="50" spans="1:15">
      <c r="A50" s="14">
        <v>47</v>
      </c>
      <c r="B50" s="45" t="s">
        <v>3285</v>
      </c>
      <c r="C50" s="45" t="s">
        <v>395</v>
      </c>
      <c r="D50" s="45" t="s">
        <v>3286</v>
      </c>
      <c r="E50" s="25">
        <v>743.31</v>
      </c>
      <c r="F50" s="45" t="s">
        <v>8744</v>
      </c>
      <c r="G50" s="45" t="s">
        <v>8514</v>
      </c>
      <c r="H50" s="45">
        <v>5980453</v>
      </c>
      <c r="I50" s="45" t="s">
        <v>3287</v>
      </c>
      <c r="J50" s="45">
        <v>5481341</v>
      </c>
      <c r="K50" s="46">
        <v>43867</v>
      </c>
      <c r="L50" s="45">
        <v>49</v>
      </c>
      <c r="M50" s="46">
        <v>42331</v>
      </c>
      <c r="N50" s="46">
        <v>44523</v>
      </c>
      <c r="O50" s="45" t="s">
        <v>8745</v>
      </c>
    </row>
    <row r="51" spans="1:15">
      <c r="A51" s="16">
        <v>48</v>
      </c>
      <c r="B51" s="47" t="s">
        <v>4344</v>
      </c>
      <c r="C51" s="47" t="s">
        <v>395</v>
      </c>
      <c r="D51" s="47" t="s">
        <v>4341</v>
      </c>
      <c r="E51" s="27">
        <v>109.92</v>
      </c>
      <c r="F51" s="47" t="s">
        <v>8744</v>
      </c>
      <c r="G51" s="47" t="s">
        <v>8392</v>
      </c>
      <c r="H51" s="47">
        <v>5565057</v>
      </c>
      <c r="I51" s="47" t="s">
        <v>4342</v>
      </c>
      <c r="J51" s="47">
        <v>6518036</v>
      </c>
      <c r="K51" s="48">
        <v>43871</v>
      </c>
      <c r="L51" s="47">
        <v>52</v>
      </c>
      <c r="M51" s="48">
        <v>39877</v>
      </c>
      <c r="N51" s="48">
        <v>44260</v>
      </c>
      <c r="O51" s="47" t="s">
        <v>8746</v>
      </c>
    </row>
  </sheetData>
  <autoFilter ref="A3:O86"/>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heetViews>
  <sheetFormatPr defaultColWidth="8.88671875" defaultRowHeight="11.4"/>
  <cols>
    <col min="1" max="1" width="4.88671875" style="1" customWidth="1"/>
    <col min="2" max="2" width="10.33203125" style="1" bestFit="1" customWidth="1"/>
    <col min="3" max="3" width="9.5546875" style="1" bestFit="1" customWidth="1"/>
    <col min="4" max="4" width="25.6640625" style="1" bestFit="1" customWidth="1"/>
    <col min="5" max="5" width="8.6640625" style="1" bestFit="1" customWidth="1"/>
    <col min="6" max="6" width="14.109375" style="1" bestFit="1" customWidth="1"/>
    <col min="7" max="7" width="9.109375" style="1" customWidth="1"/>
    <col min="8" max="8" width="8.109375" style="1" bestFit="1" customWidth="1"/>
    <col min="9" max="9" width="46.6640625" style="1" customWidth="1"/>
    <col min="10" max="10" width="8.6640625" style="1" bestFit="1" customWidth="1"/>
    <col min="11" max="11" width="10.109375" style="1" bestFit="1" customWidth="1"/>
    <col min="12" max="12" width="8.33203125" style="1" bestFit="1" customWidth="1"/>
    <col min="13" max="14" width="10.109375" style="1" bestFit="1" customWidth="1"/>
    <col min="15" max="15" width="10" style="1" bestFit="1" customWidth="1"/>
    <col min="16" max="16384" width="8.88671875" style="1"/>
  </cols>
  <sheetData>
    <row r="1" spans="1:15" ht="13.2">
      <c r="A1" s="13" t="s">
        <v>8748</v>
      </c>
    </row>
    <row r="3" spans="1:15" ht="72">
      <c r="A3" s="42" t="s">
        <v>1</v>
      </c>
      <c r="B3" s="42" t="s">
        <v>1933</v>
      </c>
      <c r="C3" s="42" t="s">
        <v>8740</v>
      </c>
      <c r="D3" s="42" t="s">
        <v>1935</v>
      </c>
      <c r="E3" s="42" t="s">
        <v>1936</v>
      </c>
      <c r="F3" s="42" t="s">
        <v>1934</v>
      </c>
      <c r="G3" s="42" t="s">
        <v>8660</v>
      </c>
      <c r="H3" s="42" t="s">
        <v>1180</v>
      </c>
      <c r="I3" s="42" t="s">
        <v>8741</v>
      </c>
      <c r="J3" s="42" t="s">
        <v>8742</v>
      </c>
      <c r="K3" s="43" t="s">
        <v>8661</v>
      </c>
      <c r="L3" s="43" t="s">
        <v>8662</v>
      </c>
      <c r="M3" s="43" t="s">
        <v>1940</v>
      </c>
      <c r="N3" s="43" t="s">
        <v>1941</v>
      </c>
      <c r="O3" s="42" t="s">
        <v>8743</v>
      </c>
    </row>
    <row r="4" spans="1:15">
      <c r="A4" s="14">
        <v>1</v>
      </c>
      <c r="B4" s="45" t="s">
        <v>5691</v>
      </c>
      <c r="C4" s="45" t="s">
        <v>8126</v>
      </c>
      <c r="D4" s="45" t="s">
        <v>7403</v>
      </c>
      <c r="E4" s="25">
        <v>5488.42</v>
      </c>
      <c r="F4" s="45" t="s">
        <v>189</v>
      </c>
      <c r="G4" s="45" t="s">
        <v>6985</v>
      </c>
      <c r="H4" s="45">
        <v>5673569</v>
      </c>
      <c r="I4" s="45" t="s">
        <v>1549</v>
      </c>
      <c r="J4" s="45">
        <v>6463932</v>
      </c>
      <c r="K4" s="46">
        <v>44020</v>
      </c>
      <c r="L4" s="45">
        <v>240</v>
      </c>
      <c r="M4" s="46">
        <v>42271</v>
      </c>
      <c r="N4" s="46">
        <v>53229</v>
      </c>
      <c r="O4" s="45" t="s">
        <v>8745</v>
      </c>
    </row>
    <row r="5" spans="1:15">
      <c r="A5" s="16">
        <v>2</v>
      </c>
      <c r="B5" s="47" t="s">
        <v>5543</v>
      </c>
      <c r="C5" s="47" t="s">
        <v>8126</v>
      </c>
      <c r="D5" s="47" t="s">
        <v>6669</v>
      </c>
      <c r="E5" s="27">
        <v>887.13</v>
      </c>
      <c r="F5" s="47" t="s">
        <v>189</v>
      </c>
      <c r="G5" s="47" t="s">
        <v>6670</v>
      </c>
      <c r="H5" s="47">
        <v>5028787</v>
      </c>
      <c r="I5" s="47" t="s">
        <v>8749</v>
      </c>
      <c r="J5" s="47">
        <v>5097282</v>
      </c>
      <c r="K5" s="48">
        <v>44071</v>
      </c>
      <c r="L5" s="47">
        <v>310</v>
      </c>
      <c r="M5" s="48">
        <v>40920</v>
      </c>
      <c r="N5" s="48">
        <v>51878</v>
      </c>
      <c r="O5" s="47" t="s">
        <v>8745</v>
      </c>
    </row>
    <row r="6" spans="1:15">
      <c r="A6" s="14">
        <v>3</v>
      </c>
      <c r="B6" s="45" t="s">
        <v>7071</v>
      </c>
      <c r="C6" s="45" t="s">
        <v>8126</v>
      </c>
      <c r="D6" s="45" t="s">
        <v>4439</v>
      </c>
      <c r="E6" s="25">
        <v>2036.33</v>
      </c>
      <c r="F6" s="45" t="s">
        <v>189</v>
      </c>
      <c r="G6" s="45" t="s">
        <v>5692</v>
      </c>
      <c r="H6" s="45">
        <v>6460771</v>
      </c>
      <c r="I6" s="45" t="s">
        <v>5701</v>
      </c>
      <c r="J6" s="45">
        <v>5435528</v>
      </c>
      <c r="K6" s="46">
        <v>43993</v>
      </c>
      <c r="L6" s="45">
        <v>202</v>
      </c>
      <c r="M6" s="46">
        <v>38957</v>
      </c>
      <c r="N6" s="46">
        <v>49915</v>
      </c>
      <c r="O6" s="45" t="s">
        <v>8745</v>
      </c>
    </row>
    <row r="7" spans="1:15">
      <c r="A7" s="16">
        <v>4</v>
      </c>
      <c r="B7" s="47" t="s">
        <v>8121</v>
      </c>
      <c r="C7" s="47" t="s">
        <v>8126</v>
      </c>
      <c r="D7" s="47" t="s">
        <v>5544</v>
      </c>
      <c r="E7" s="27">
        <v>25.6</v>
      </c>
      <c r="F7" s="47" t="s">
        <v>8750</v>
      </c>
      <c r="G7" s="47" t="s">
        <v>5545</v>
      </c>
      <c r="H7" s="47">
        <v>2808676</v>
      </c>
      <c r="I7" s="47" t="s">
        <v>1505</v>
      </c>
      <c r="J7" s="47">
        <v>6567452</v>
      </c>
      <c r="K7" s="48">
        <v>44008</v>
      </c>
      <c r="L7" s="47">
        <v>225</v>
      </c>
      <c r="M7" s="48">
        <v>36453</v>
      </c>
      <c r="N7" s="48">
        <v>47411</v>
      </c>
      <c r="O7" s="47" t="s">
        <v>8745</v>
      </c>
    </row>
    <row r="8" spans="1:15">
      <c r="A8" s="14">
        <v>5</v>
      </c>
      <c r="B8" s="45" t="s">
        <v>6772</v>
      </c>
      <c r="C8" s="45" t="s">
        <v>8126</v>
      </c>
      <c r="D8" s="45" t="s">
        <v>7072</v>
      </c>
      <c r="E8" s="25">
        <v>183.55</v>
      </c>
      <c r="F8" s="45" t="s">
        <v>8750</v>
      </c>
      <c r="G8" s="45" t="s">
        <v>7073</v>
      </c>
      <c r="H8" s="45">
        <v>2818493</v>
      </c>
      <c r="I8" s="45" t="s">
        <v>8751</v>
      </c>
      <c r="J8" s="45">
        <v>2076675</v>
      </c>
      <c r="K8" s="46">
        <v>43907</v>
      </c>
      <c r="L8" s="45">
        <v>87</v>
      </c>
      <c r="M8" s="46">
        <v>41745</v>
      </c>
      <c r="N8" s="46">
        <v>52703</v>
      </c>
      <c r="O8" s="45" t="s">
        <v>8745</v>
      </c>
    </row>
    <row r="9" spans="1:15">
      <c r="A9" s="16">
        <v>6</v>
      </c>
      <c r="B9" s="47" t="s">
        <v>8071</v>
      </c>
      <c r="C9" s="47" t="s">
        <v>8126</v>
      </c>
      <c r="D9" s="47" t="s">
        <v>6187</v>
      </c>
      <c r="E9" s="27">
        <v>1171.21</v>
      </c>
      <c r="F9" s="47" t="s">
        <v>2717</v>
      </c>
      <c r="G9" s="47" t="s">
        <v>6188</v>
      </c>
      <c r="H9" s="47">
        <v>5403766</v>
      </c>
      <c r="I9" s="47" t="s">
        <v>8752</v>
      </c>
      <c r="J9" s="47">
        <v>5118115</v>
      </c>
      <c r="K9" s="48">
        <v>43914</v>
      </c>
      <c r="L9" s="47">
        <v>96</v>
      </c>
      <c r="M9" s="48">
        <v>40024</v>
      </c>
      <c r="N9" s="48">
        <v>50981</v>
      </c>
      <c r="O9" s="47" t="s">
        <v>8745</v>
      </c>
    </row>
    <row r="10" spans="1:15">
      <c r="A10" s="14">
        <v>7</v>
      </c>
      <c r="B10" s="45" t="s">
        <v>4710</v>
      </c>
      <c r="C10" s="45" t="s">
        <v>8126</v>
      </c>
      <c r="D10" s="45" t="s">
        <v>8122</v>
      </c>
      <c r="E10" s="25">
        <v>31.84</v>
      </c>
      <c r="F10" s="45" t="s">
        <v>2717</v>
      </c>
      <c r="G10" s="45" t="s">
        <v>4948</v>
      </c>
      <c r="H10" s="45">
        <v>2169967</v>
      </c>
      <c r="I10" s="45" t="s">
        <v>8753</v>
      </c>
      <c r="J10" s="45">
        <v>5631521</v>
      </c>
      <c r="K10" s="46">
        <v>43929</v>
      </c>
      <c r="L10" s="45">
        <v>118</v>
      </c>
      <c r="M10" s="46">
        <v>37447</v>
      </c>
      <c r="N10" s="46">
        <v>48405</v>
      </c>
      <c r="O10" s="45" t="s">
        <v>8745</v>
      </c>
    </row>
    <row r="11" spans="1:15">
      <c r="A11" s="16">
        <v>8</v>
      </c>
      <c r="B11" s="47" t="s">
        <v>4661</v>
      </c>
      <c r="C11" s="47" t="s">
        <v>8126</v>
      </c>
      <c r="D11" s="47" t="s">
        <v>3592</v>
      </c>
      <c r="E11" s="27">
        <v>837.11</v>
      </c>
      <c r="F11" s="47" t="s">
        <v>262</v>
      </c>
      <c r="G11" s="47" t="s">
        <v>6773</v>
      </c>
      <c r="H11" s="47">
        <v>2890623</v>
      </c>
      <c r="I11" s="47" t="s">
        <v>8754</v>
      </c>
      <c r="J11" s="47">
        <v>6454763</v>
      </c>
      <c r="K11" s="48">
        <v>43913</v>
      </c>
      <c r="L11" s="47">
        <v>94</v>
      </c>
      <c r="M11" s="48">
        <v>41141</v>
      </c>
      <c r="N11" s="48">
        <v>52098</v>
      </c>
      <c r="O11" s="47" t="s">
        <v>8745</v>
      </c>
    </row>
    <row r="12" spans="1:15">
      <c r="A12" s="14">
        <v>9</v>
      </c>
      <c r="B12" s="45" t="s">
        <v>4973</v>
      </c>
      <c r="C12" s="45" t="s">
        <v>8126</v>
      </c>
      <c r="D12" s="45" t="s">
        <v>7158</v>
      </c>
      <c r="E12" s="25">
        <v>71.150000000000006</v>
      </c>
      <c r="F12" s="45" t="s">
        <v>2552</v>
      </c>
      <c r="G12" s="45" t="s">
        <v>7159</v>
      </c>
      <c r="H12" s="45">
        <v>5021693</v>
      </c>
      <c r="I12" s="45" t="s">
        <v>438</v>
      </c>
      <c r="J12" s="45">
        <v>6268048</v>
      </c>
      <c r="K12" s="46">
        <v>44008</v>
      </c>
      <c r="L12" s="45">
        <v>223</v>
      </c>
      <c r="M12" s="46">
        <v>41866</v>
      </c>
      <c r="N12" s="46">
        <v>52824</v>
      </c>
      <c r="O12" s="45" t="s">
        <v>8745</v>
      </c>
    </row>
    <row r="13" spans="1:15">
      <c r="A13" s="16">
        <v>10</v>
      </c>
      <c r="B13" s="47" t="s">
        <v>6899</v>
      </c>
      <c r="C13" s="47" t="s">
        <v>8126</v>
      </c>
      <c r="D13" s="47" t="s">
        <v>2714</v>
      </c>
      <c r="E13" s="27">
        <v>29.37</v>
      </c>
      <c r="F13" s="47" t="s">
        <v>2552</v>
      </c>
      <c r="G13" s="47" t="s">
        <v>6417</v>
      </c>
      <c r="H13" s="47">
        <v>5990661</v>
      </c>
      <c r="I13" s="47" t="s">
        <v>8755</v>
      </c>
      <c r="J13" s="47">
        <v>4283767</v>
      </c>
      <c r="K13" s="48">
        <v>44008</v>
      </c>
      <c r="L13" s="47">
        <v>224</v>
      </c>
      <c r="M13" s="48">
        <v>43712</v>
      </c>
      <c r="N13" s="48">
        <v>54670</v>
      </c>
      <c r="O13" s="47" t="s">
        <v>8745</v>
      </c>
    </row>
    <row r="14" spans="1:15">
      <c r="A14" s="14">
        <v>11</v>
      </c>
      <c r="B14" s="45" t="s">
        <v>7216</v>
      </c>
      <c r="C14" s="45" t="s">
        <v>8126</v>
      </c>
      <c r="D14" s="45" t="s">
        <v>4711</v>
      </c>
      <c r="E14" s="25">
        <v>218.02</v>
      </c>
      <c r="F14" s="45" t="s">
        <v>2552</v>
      </c>
      <c r="G14" s="45" t="s">
        <v>252</v>
      </c>
      <c r="H14" s="45">
        <v>2570769</v>
      </c>
      <c r="I14" s="45" t="s">
        <v>8756</v>
      </c>
      <c r="J14" s="45">
        <v>4280474</v>
      </c>
      <c r="K14" s="46">
        <v>44032</v>
      </c>
      <c r="L14" s="45">
        <v>247</v>
      </c>
      <c r="M14" s="46">
        <v>36018</v>
      </c>
      <c r="N14" s="46">
        <v>46976</v>
      </c>
      <c r="O14" s="45" t="s">
        <v>8745</v>
      </c>
    </row>
    <row r="15" spans="1:15">
      <c r="A15" s="16">
        <v>12</v>
      </c>
      <c r="B15" s="47" t="s">
        <v>7217</v>
      </c>
      <c r="C15" s="47" t="s">
        <v>8126</v>
      </c>
      <c r="D15" s="47" t="s">
        <v>4338</v>
      </c>
      <c r="E15" s="27">
        <v>143.79</v>
      </c>
      <c r="F15" s="47" t="s">
        <v>2552</v>
      </c>
      <c r="G15" s="47" t="s">
        <v>8757</v>
      </c>
      <c r="H15" s="47">
        <v>5722942</v>
      </c>
      <c r="I15" s="47" t="s">
        <v>8758</v>
      </c>
      <c r="J15" s="47">
        <v>6438261</v>
      </c>
      <c r="K15" s="48">
        <v>44049</v>
      </c>
      <c r="L15" s="47">
        <v>278</v>
      </c>
      <c r="M15" s="48">
        <v>43130</v>
      </c>
      <c r="N15" s="48">
        <v>54087</v>
      </c>
      <c r="O15" s="47" t="s">
        <v>8745</v>
      </c>
    </row>
    <row r="16" spans="1:15">
      <c r="A16" s="14">
        <v>13</v>
      </c>
      <c r="B16" s="45" t="s">
        <v>7655</v>
      </c>
      <c r="C16" s="45" t="s">
        <v>8126</v>
      </c>
      <c r="D16" s="45" t="s">
        <v>4338</v>
      </c>
      <c r="E16" s="25">
        <v>85.55</v>
      </c>
      <c r="F16" s="45" t="s">
        <v>2552</v>
      </c>
      <c r="G16" s="45" t="s">
        <v>8757</v>
      </c>
      <c r="H16" s="45">
        <v>5722942</v>
      </c>
      <c r="I16" s="45" t="s">
        <v>8758</v>
      </c>
      <c r="J16" s="45">
        <v>6438261</v>
      </c>
      <c r="K16" s="46">
        <v>44049</v>
      </c>
      <c r="L16" s="45">
        <v>278</v>
      </c>
      <c r="M16" s="46">
        <v>43130</v>
      </c>
      <c r="N16" s="46">
        <v>54087</v>
      </c>
      <c r="O16" s="45" t="s">
        <v>8745</v>
      </c>
    </row>
    <row r="17" spans="1:15">
      <c r="A17" s="16">
        <v>14</v>
      </c>
      <c r="B17" s="47" t="s">
        <v>5213</v>
      </c>
      <c r="C17" s="47" t="s">
        <v>8126</v>
      </c>
      <c r="D17" s="47" t="s">
        <v>4662</v>
      </c>
      <c r="E17" s="27">
        <v>228.21</v>
      </c>
      <c r="F17" s="47" t="s">
        <v>2552</v>
      </c>
      <c r="G17" s="47" t="s">
        <v>4663</v>
      </c>
      <c r="H17" s="47">
        <v>5586879</v>
      </c>
      <c r="I17" s="47" t="s">
        <v>4695</v>
      </c>
      <c r="J17" s="47">
        <v>5396786</v>
      </c>
      <c r="K17" s="48">
        <v>44033</v>
      </c>
      <c r="L17" s="47">
        <v>251</v>
      </c>
      <c r="M17" s="48">
        <v>34986</v>
      </c>
      <c r="N17" s="48">
        <v>45944</v>
      </c>
      <c r="O17" s="47" t="s">
        <v>8745</v>
      </c>
    </row>
    <row r="18" spans="1:15">
      <c r="A18" s="14">
        <v>15</v>
      </c>
      <c r="B18" s="45" t="s">
        <v>4688</v>
      </c>
      <c r="C18" s="45" t="s">
        <v>8126</v>
      </c>
      <c r="D18" s="45" t="s">
        <v>5280</v>
      </c>
      <c r="E18" s="25">
        <v>344.84</v>
      </c>
      <c r="F18" s="45" t="s">
        <v>2552</v>
      </c>
      <c r="G18" s="45" t="s">
        <v>5281</v>
      </c>
      <c r="H18" s="45">
        <v>2654652</v>
      </c>
      <c r="I18" s="45" t="s">
        <v>8759</v>
      </c>
      <c r="J18" s="45">
        <v>5762529</v>
      </c>
      <c r="K18" s="46">
        <v>44090</v>
      </c>
      <c r="L18" s="45">
        <v>350</v>
      </c>
      <c r="M18" s="46">
        <v>38293</v>
      </c>
      <c r="N18" s="46">
        <v>49250</v>
      </c>
      <c r="O18" s="45" t="s">
        <v>8745</v>
      </c>
    </row>
    <row r="19" spans="1:15">
      <c r="A19" s="16">
        <v>16</v>
      </c>
      <c r="B19" s="47" t="s">
        <v>7752</v>
      </c>
      <c r="C19" s="47" t="s">
        <v>8126</v>
      </c>
      <c r="D19" s="47" t="s">
        <v>4974</v>
      </c>
      <c r="E19" s="27">
        <v>1252.5999999999999</v>
      </c>
      <c r="F19" s="47" t="s">
        <v>2552</v>
      </c>
      <c r="G19" s="47" t="s">
        <v>4370</v>
      </c>
      <c r="H19" s="47">
        <v>5253535</v>
      </c>
      <c r="I19" s="47" t="s">
        <v>8760</v>
      </c>
      <c r="J19" s="47">
        <v>6195598</v>
      </c>
      <c r="K19" s="48">
        <v>44130</v>
      </c>
      <c r="L19" s="47">
        <v>411</v>
      </c>
      <c r="M19" s="48">
        <v>37552</v>
      </c>
      <c r="N19" s="48">
        <v>48510</v>
      </c>
      <c r="O19" s="47" t="s">
        <v>8745</v>
      </c>
    </row>
    <row r="20" spans="1:15">
      <c r="A20" s="14">
        <v>17</v>
      </c>
      <c r="B20" s="45" t="s">
        <v>8038</v>
      </c>
      <c r="C20" s="45" t="s">
        <v>8126</v>
      </c>
      <c r="D20" s="45" t="s">
        <v>6900</v>
      </c>
      <c r="E20" s="25">
        <v>158.16</v>
      </c>
      <c r="F20" s="45" t="s">
        <v>2552</v>
      </c>
      <c r="G20" s="45" t="s">
        <v>434</v>
      </c>
      <c r="H20" s="45">
        <v>2872943</v>
      </c>
      <c r="I20" s="45" t="s">
        <v>8761</v>
      </c>
      <c r="J20" s="45">
        <v>5289173</v>
      </c>
      <c r="K20" s="46">
        <v>44095</v>
      </c>
      <c r="L20" s="45">
        <v>353</v>
      </c>
      <c r="M20" s="46">
        <v>41382</v>
      </c>
      <c r="N20" s="46">
        <v>52339</v>
      </c>
      <c r="O20" s="45" t="s">
        <v>8745</v>
      </c>
    </row>
    <row r="21" spans="1:15">
      <c r="A21" s="16">
        <v>18</v>
      </c>
      <c r="B21" s="47" t="s">
        <v>5686</v>
      </c>
      <c r="C21" s="47" t="s">
        <v>8126</v>
      </c>
      <c r="D21" s="47" t="s">
        <v>6900</v>
      </c>
      <c r="E21" s="27">
        <v>78.33</v>
      </c>
      <c r="F21" s="47" t="s">
        <v>2552</v>
      </c>
      <c r="G21" s="47" t="s">
        <v>434</v>
      </c>
      <c r="H21" s="47">
        <v>2872943</v>
      </c>
      <c r="I21" s="47" t="s">
        <v>8761</v>
      </c>
      <c r="J21" s="47">
        <v>5289173</v>
      </c>
      <c r="K21" s="48">
        <v>44095</v>
      </c>
      <c r="L21" s="47">
        <v>354</v>
      </c>
      <c r="M21" s="48">
        <v>41934</v>
      </c>
      <c r="N21" s="48">
        <v>52892</v>
      </c>
      <c r="O21" s="47" t="s">
        <v>8745</v>
      </c>
    </row>
    <row r="22" spans="1:15">
      <c r="A22" s="14">
        <v>19</v>
      </c>
      <c r="B22" s="45" t="s">
        <v>7407</v>
      </c>
      <c r="C22" s="45" t="s">
        <v>8126</v>
      </c>
      <c r="D22" s="45" t="s">
        <v>6900</v>
      </c>
      <c r="E22" s="25">
        <v>26.29</v>
      </c>
      <c r="F22" s="45" t="s">
        <v>2552</v>
      </c>
      <c r="G22" s="45" t="s">
        <v>434</v>
      </c>
      <c r="H22" s="45">
        <v>2872943</v>
      </c>
      <c r="I22" s="45" t="s">
        <v>8761</v>
      </c>
      <c r="J22" s="45">
        <v>5289173</v>
      </c>
      <c r="K22" s="46">
        <v>44095</v>
      </c>
      <c r="L22" s="45">
        <v>355</v>
      </c>
      <c r="M22" s="46">
        <v>41934</v>
      </c>
      <c r="N22" s="46">
        <v>52892</v>
      </c>
      <c r="O22" s="45" t="s">
        <v>8745</v>
      </c>
    </row>
    <row r="23" spans="1:15">
      <c r="A23" s="16">
        <v>20</v>
      </c>
      <c r="B23" s="47" t="s">
        <v>7368</v>
      </c>
      <c r="C23" s="47" t="s">
        <v>8126</v>
      </c>
      <c r="D23" s="47" t="s">
        <v>7656</v>
      </c>
      <c r="E23" s="27">
        <v>31.71</v>
      </c>
      <c r="F23" s="47" t="s">
        <v>2552</v>
      </c>
      <c r="G23" s="47" t="s">
        <v>7657</v>
      </c>
      <c r="H23" s="47">
        <v>4249305</v>
      </c>
      <c r="I23" s="47" t="s">
        <v>8762</v>
      </c>
      <c r="J23" s="47">
        <v>6172601</v>
      </c>
      <c r="K23" s="48">
        <v>44117</v>
      </c>
      <c r="L23" s="47">
        <v>398</v>
      </c>
      <c r="M23" s="48">
        <v>39951</v>
      </c>
      <c r="N23" s="48">
        <v>44133</v>
      </c>
      <c r="O23" s="47" t="s">
        <v>8745</v>
      </c>
    </row>
    <row r="24" spans="1:15">
      <c r="A24" s="14">
        <v>21</v>
      </c>
      <c r="B24" s="45" t="s">
        <v>4693</v>
      </c>
      <c r="C24" s="45" t="s">
        <v>8126</v>
      </c>
      <c r="D24" s="45" t="s">
        <v>5214</v>
      </c>
      <c r="E24" s="25">
        <v>65.92</v>
      </c>
      <c r="F24" s="45" t="s">
        <v>2552</v>
      </c>
      <c r="G24" s="45" t="s">
        <v>4689</v>
      </c>
      <c r="H24" s="45">
        <v>3738191</v>
      </c>
      <c r="I24" s="45" t="s">
        <v>8763</v>
      </c>
      <c r="J24" s="45">
        <v>6139647</v>
      </c>
      <c r="K24" s="46">
        <v>43993</v>
      </c>
      <c r="L24" s="45">
        <v>203</v>
      </c>
      <c r="M24" s="46">
        <v>38156</v>
      </c>
      <c r="N24" s="46">
        <v>44043</v>
      </c>
      <c r="O24" s="45" t="s">
        <v>8745</v>
      </c>
    </row>
    <row r="25" spans="1:15">
      <c r="A25" s="16">
        <v>22</v>
      </c>
      <c r="B25" s="47" t="s">
        <v>6881</v>
      </c>
      <c r="C25" s="47" t="s">
        <v>8126</v>
      </c>
      <c r="D25" s="47" t="s">
        <v>4649</v>
      </c>
      <c r="E25" s="27">
        <v>103.47</v>
      </c>
      <c r="F25" s="47" t="s">
        <v>2552</v>
      </c>
      <c r="G25" s="47" t="s">
        <v>4689</v>
      </c>
      <c r="H25" s="47">
        <v>3738191</v>
      </c>
      <c r="I25" s="47" t="s">
        <v>5529</v>
      </c>
      <c r="J25" s="47">
        <v>2618532</v>
      </c>
      <c r="K25" s="48">
        <v>43985</v>
      </c>
      <c r="L25" s="47">
        <v>185</v>
      </c>
      <c r="M25" s="48">
        <v>34859</v>
      </c>
      <c r="N25" s="48">
        <v>45817</v>
      </c>
      <c r="O25" s="47" t="s">
        <v>8745</v>
      </c>
    </row>
    <row r="26" spans="1:15">
      <c r="A26" s="14">
        <v>23</v>
      </c>
      <c r="B26" s="45" t="s">
        <v>5258</v>
      </c>
      <c r="C26" s="45" t="s">
        <v>8126</v>
      </c>
      <c r="D26" s="45" t="s">
        <v>4662</v>
      </c>
      <c r="E26" s="25">
        <v>81.540000000000006</v>
      </c>
      <c r="F26" s="45" t="s">
        <v>2552</v>
      </c>
      <c r="G26" s="45" t="s">
        <v>3884</v>
      </c>
      <c r="H26" s="45">
        <v>5935539</v>
      </c>
      <c r="I26" s="45" t="s">
        <v>567</v>
      </c>
      <c r="J26" s="45">
        <v>5849314</v>
      </c>
      <c r="K26" s="46">
        <v>43908</v>
      </c>
      <c r="L26" s="45">
        <v>89</v>
      </c>
      <c r="M26" s="46">
        <v>34986</v>
      </c>
      <c r="N26" s="46">
        <v>45944</v>
      </c>
      <c r="O26" s="45" t="s">
        <v>8745</v>
      </c>
    </row>
    <row r="27" spans="1:15">
      <c r="A27" s="16">
        <v>24</v>
      </c>
      <c r="B27" s="47" t="s">
        <v>6209</v>
      </c>
      <c r="C27" s="47" t="s">
        <v>8126</v>
      </c>
      <c r="D27" s="47" t="s">
        <v>2647</v>
      </c>
      <c r="E27" s="27">
        <v>186.41</v>
      </c>
      <c r="F27" s="47" t="s">
        <v>2552</v>
      </c>
      <c r="G27" s="47" t="s">
        <v>8039</v>
      </c>
      <c r="H27" s="47">
        <v>5583152</v>
      </c>
      <c r="I27" s="47" t="s">
        <v>1451</v>
      </c>
      <c r="J27" s="47">
        <v>6522297</v>
      </c>
      <c r="K27" s="48">
        <v>43908</v>
      </c>
      <c r="L27" s="47">
        <v>91</v>
      </c>
      <c r="M27" s="48">
        <v>43629</v>
      </c>
      <c r="N27" s="48">
        <v>54587</v>
      </c>
      <c r="O27" s="47" t="s">
        <v>8745</v>
      </c>
    </row>
    <row r="28" spans="1:15">
      <c r="A28" s="14">
        <v>25</v>
      </c>
      <c r="B28" s="45" t="s">
        <v>5664</v>
      </c>
      <c r="C28" s="45" t="s">
        <v>8126</v>
      </c>
      <c r="D28" s="45" t="s">
        <v>2229</v>
      </c>
      <c r="E28" s="25">
        <v>294.47000000000003</v>
      </c>
      <c r="F28" s="45" t="s">
        <v>2552</v>
      </c>
      <c r="G28" s="45" t="s">
        <v>5687</v>
      </c>
      <c r="H28" s="45">
        <v>5006201</v>
      </c>
      <c r="I28" s="45" t="s">
        <v>8764</v>
      </c>
      <c r="J28" s="45">
        <v>5557356</v>
      </c>
      <c r="K28" s="46">
        <v>43908</v>
      </c>
      <c r="L28" s="45">
        <v>90</v>
      </c>
      <c r="M28" s="46">
        <v>38957</v>
      </c>
      <c r="N28" s="46">
        <v>49915</v>
      </c>
      <c r="O28" s="45" t="s">
        <v>8745</v>
      </c>
    </row>
    <row r="29" spans="1:15">
      <c r="A29" s="16">
        <v>26</v>
      </c>
      <c r="B29" s="47" t="s">
        <v>5380</v>
      </c>
      <c r="C29" s="47" t="s">
        <v>8126</v>
      </c>
      <c r="D29" s="47" t="s">
        <v>7408</v>
      </c>
      <c r="E29" s="27">
        <v>515.05999999999995</v>
      </c>
      <c r="F29" s="47" t="s">
        <v>2552</v>
      </c>
      <c r="G29" s="47" t="s">
        <v>4663</v>
      </c>
      <c r="H29" s="47">
        <v>5586879</v>
      </c>
      <c r="I29" s="47" t="s">
        <v>4695</v>
      </c>
      <c r="J29" s="47">
        <v>5396786</v>
      </c>
      <c r="K29" s="48">
        <v>43950</v>
      </c>
      <c r="L29" s="47">
        <v>148</v>
      </c>
      <c r="M29" s="48">
        <v>42297</v>
      </c>
      <c r="N29" s="48">
        <v>53255</v>
      </c>
      <c r="O29" s="47" t="s">
        <v>8745</v>
      </c>
    </row>
    <row r="30" spans="1:15">
      <c r="A30" s="14">
        <v>27</v>
      </c>
      <c r="B30" s="45" t="s">
        <v>5338</v>
      </c>
      <c r="C30" s="45" t="s">
        <v>8126</v>
      </c>
      <c r="D30" s="45" t="s">
        <v>4108</v>
      </c>
      <c r="E30" s="25">
        <v>25.74</v>
      </c>
      <c r="F30" s="45" t="s">
        <v>2552</v>
      </c>
      <c r="G30" s="45" t="s">
        <v>7369</v>
      </c>
      <c r="H30" s="45">
        <v>5364116</v>
      </c>
      <c r="I30" s="45" t="s">
        <v>8765</v>
      </c>
      <c r="J30" s="45">
        <v>6377947</v>
      </c>
      <c r="K30" s="46">
        <v>43985</v>
      </c>
      <c r="L30" s="45">
        <v>189</v>
      </c>
      <c r="M30" s="46">
        <v>42237</v>
      </c>
      <c r="N30" s="46">
        <v>53195</v>
      </c>
      <c r="O30" s="45" t="s">
        <v>8746</v>
      </c>
    </row>
    <row r="31" spans="1:15">
      <c r="A31" s="16">
        <v>28</v>
      </c>
      <c r="B31" s="47" t="s">
        <v>7666</v>
      </c>
      <c r="C31" s="47" t="s">
        <v>8126</v>
      </c>
      <c r="D31" s="47" t="s">
        <v>4694</v>
      </c>
      <c r="E31" s="27">
        <v>40.64</v>
      </c>
      <c r="F31" s="47" t="s">
        <v>2552</v>
      </c>
      <c r="G31" s="47" t="s">
        <v>4695</v>
      </c>
      <c r="H31" s="47">
        <v>5396786</v>
      </c>
      <c r="I31" s="47" t="s">
        <v>4663</v>
      </c>
      <c r="J31" s="47">
        <v>5586879</v>
      </c>
      <c r="K31" s="48">
        <v>43978</v>
      </c>
      <c r="L31" s="47">
        <v>174</v>
      </c>
      <c r="M31" s="48">
        <v>35593</v>
      </c>
      <c r="N31" s="48">
        <v>46550</v>
      </c>
      <c r="O31" s="47" t="s">
        <v>8745</v>
      </c>
    </row>
    <row r="32" spans="1:15">
      <c r="A32" s="14">
        <v>29</v>
      </c>
      <c r="B32" s="45" t="s">
        <v>6881</v>
      </c>
      <c r="C32" s="45" t="s">
        <v>8126</v>
      </c>
      <c r="D32" s="45" t="s">
        <v>6882</v>
      </c>
      <c r="E32" s="25">
        <v>596.16999999999996</v>
      </c>
      <c r="F32" s="45" t="s">
        <v>8766</v>
      </c>
      <c r="G32" s="45" t="s">
        <v>6883</v>
      </c>
      <c r="H32" s="45">
        <v>2450259</v>
      </c>
      <c r="I32" s="45" t="s">
        <v>8767</v>
      </c>
      <c r="J32" s="45">
        <v>2095866</v>
      </c>
      <c r="K32" s="46">
        <v>43889</v>
      </c>
      <c r="L32" s="45">
        <v>72</v>
      </c>
      <c r="M32" s="46">
        <v>38797</v>
      </c>
      <c r="N32" s="46">
        <v>49755</v>
      </c>
      <c r="O32" s="45" t="s">
        <v>8745</v>
      </c>
    </row>
    <row r="33" spans="1:15">
      <c r="A33" s="16">
        <v>30</v>
      </c>
      <c r="B33" s="47" t="s">
        <v>5258</v>
      </c>
      <c r="C33" s="47" t="s">
        <v>8126</v>
      </c>
      <c r="D33" s="47" t="s">
        <v>5259</v>
      </c>
      <c r="E33" s="27">
        <v>76.08</v>
      </c>
      <c r="F33" s="47" t="s">
        <v>2089</v>
      </c>
      <c r="G33" s="47" t="s">
        <v>5260</v>
      </c>
      <c r="H33" s="47">
        <v>2107511</v>
      </c>
      <c r="I33" s="47" t="s">
        <v>8768</v>
      </c>
      <c r="J33" s="47">
        <v>6414877</v>
      </c>
      <c r="K33" s="48">
        <v>44112</v>
      </c>
      <c r="L33" s="47">
        <v>390</v>
      </c>
      <c r="M33" s="48">
        <v>38253</v>
      </c>
      <c r="N33" s="48">
        <v>49210</v>
      </c>
      <c r="O33" s="47" t="s">
        <v>8745</v>
      </c>
    </row>
    <row r="34" spans="1:15">
      <c r="A34" s="14">
        <v>31</v>
      </c>
      <c r="B34" s="45" t="s">
        <v>6209</v>
      </c>
      <c r="C34" s="45" t="s">
        <v>8126</v>
      </c>
      <c r="D34" s="45" t="s">
        <v>6210</v>
      </c>
      <c r="E34" s="25">
        <v>379.25</v>
      </c>
      <c r="F34" s="45" t="s">
        <v>2089</v>
      </c>
      <c r="G34" s="45" t="s">
        <v>6211</v>
      </c>
      <c r="H34" s="45">
        <v>5222443</v>
      </c>
      <c r="I34" s="45" t="s">
        <v>8769</v>
      </c>
      <c r="J34" s="45">
        <v>6555349</v>
      </c>
      <c r="K34" s="46">
        <v>44109</v>
      </c>
      <c r="L34" s="45">
        <v>383</v>
      </c>
      <c r="M34" s="46">
        <v>40065</v>
      </c>
      <c r="N34" s="46">
        <v>51022</v>
      </c>
      <c r="O34" s="45" t="s">
        <v>8745</v>
      </c>
    </row>
    <row r="35" spans="1:15">
      <c r="A35" s="16">
        <v>32</v>
      </c>
      <c r="B35" s="47" t="s">
        <v>5664</v>
      </c>
      <c r="C35" s="47" t="s">
        <v>8126</v>
      </c>
      <c r="D35" s="47" t="s">
        <v>2140</v>
      </c>
      <c r="E35" s="27">
        <v>70.97</v>
      </c>
      <c r="F35" s="47" t="s">
        <v>2089</v>
      </c>
      <c r="G35" s="47" t="s">
        <v>5381</v>
      </c>
      <c r="H35" s="47">
        <v>5107377</v>
      </c>
      <c r="I35" s="47" t="s">
        <v>1772</v>
      </c>
      <c r="J35" s="47">
        <v>2028565</v>
      </c>
      <c r="K35" s="48">
        <v>43864</v>
      </c>
      <c r="L35" s="47">
        <v>41</v>
      </c>
      <c r="M35" s="48">
        <v>38946</v>
      </c>
      <c r="N35" s="48">
        <v>49904</v>
      </c>
      <c r="O35" s="47" t="s">
        <v>8745</v>
      </c>
    </row>
    <row r="36" spans="1:15">
      <c r="A36" s="14">
        <v>33</v>
      </c>
      <c r="B36" s="45" t="s">
        <v>5380</v>
      </c>
      <c r="C36" s="45" t="s">
        <v>8126</v>
      </c>
      <c r="D36" s="45" t="s">
        <v>2140</v>
      </c>
      <c r="E36" s="25">
        <v>31.68</v>
      </c>
      <c r="F36" s="45" t="s">
        <v>2089</v>
      </c>
      <c r="G36" s="45" t="s">
        <v>5381</v>
      </c>
      <c r="H36" s="45">
        <v>5107377</v>
      </c>
      <c r="I36" s="45" t="s">
        <v>1772</v>
      </c>
      <c r="J36" s="45">
        <v>2028565</v>
      </c>
      <c r="K36" s="46">
        <v>43864</v>
      </c>
      <c r="L36" s="45">
        <v>40</v>
      </c>
      <c r="M36" s="46">
        <v>37104</v>
      </c>
      <c r="N36" s="46">
        <v>48061</v>
      </c>
      <c r="O36" s="45" t="s">
        <v>8745</v>
      </c>
    </row>
    <row r="37" spans="1:15">
      <c r="A37" s="16">
        <v>34</v>
      </c>
      <c r="B37" s="47" t="s">
        <v>5338</v>
      </c>
      <c r="C37" s="47" t="s">
        <v>8126</v>
      </c>
      <c r="D37" s="47" t="s">
        <v>5339</v>
      </c>
      <c r="E37" s="27">
        <v>91.16</v>
      </c>
      <c r="F37" s="47" t="s">
        <v>2024</v>
      </c>
      <c r="G37" s="47" t="s">
        <v>5340</v>
      </c>
      <c r="H37" s="47">
        <v>2863847</v>
      </c>
      <c r="I37" s="47" t="s">
        <v>8770</v>
      </c>
      <c r="J37" s="47">
        <v>6255671</v>
      </c>
      <c r="K37" s="48">
        <v>44078</v>
      </c>
      <c r="L37" s="47">
        <v>329</v>
      </c>
      <c r="M37" s="48">
        <v>38441</v>
      </c>
      <c r="N37" s="48">
        <v>44109</v>
      </c>
      <c r="O37" s="47" t="s">
        <v>8745</v>
      </c>
    </row>
    <row r="38" spans="1:15">
      <c r="A38" s="14">
        <v>35</v>
      </c>
      <c r="B38" s="45" t="s">
        <v>7666</v>
      </c>
      <c r="C38" s="45" t="s">
        <v>8126</v>
      </c>
      <c r="D38" s="45" t="s">
        <v>7667</v>
      </c>
      <c r="E38" s="25">
        <v>194.12</v>
      </c>
      <c r="F38" s="45" t="s">
        <v>3576</v>
      </c>
      <c r="G38" s="45" t="s">
        <v>8771</v>
      </c>
      <c r="H38" s="45">
        <v>4270177</v>
      </c>
      <c r="I38" s="45" t="s">
        <v>8772</v>
      </c>
      <c r="J38" s="45">
        <v>6496148</v>
      </c>
      <c r="K38" s="46">
        <v>43889</v>
      </c>
      <c r="L38" s="45">
        <v>73</v>
      </c>
      <c r="M38" s="46">
        <v>42754</v>
      </c>
      <c r="N38" s="46">
        <v>53711</v>
      </c>
      <c r="O38" s="45" t="s">
        <v>8745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workbookViewId="0"/>
  </sheetViews>
  <sheetFormatPr defaultColWidth="8.88671875" defaultRowHeight="11.4"/>
  <cols>
    <col min="1" max="1" width="6.44140625" style="1" customWidth="1"/>
    <col min="2" max="2" width="12.33203125" style="1" bestFit="1" customWidth="1"/>
    <col min="3" max="3" width="13.109375" style="1" bestFit="1" customWidth="1"/>
    <col min="4" max="4" width="25.6640625" style="1" bestFit="1" customWidth="1"/>
    <col min="5" max="5" width="13.33203125" style="1" bestFit="1" customWidth="1"/>
    <col min="6" max="6" width="25.88671875" style="1" bestFit="1" customWidth="1"/>
    <col min="7" max="7" width="30.88671875" style="1" bestFit="1" customWidth="1"/>
    <col min="8" max="8" width="12.5546875" style="1" bestFit="1" customWidth="1"/>
    <col min="9" max="9" width="29.33203125" style="1" customWidth="1"/>
    <col min="10" max="10" width="13.33203125" style="1" bestFit="1" customWidth="1"/>
    <col min="11" max="12" width="12.6640625" style="1" bestFit="1" customWidth="1"/>
    <col min="13" max="13" width="13.33203125" style="1" bestFit="1" customWidth="1"/>
    <col min="14" max="14" width="11.6640625" style="1" bestFit="1" customWidth="1"/>
    <col min="15" max="15" width="12.88671875" style="1" bestFit="1" customWidth="1"/>
    <col min="16" max="16384" width="8.88671875" style="1"/>
  </cols>
  <sheetData>
    <row r="1" spans="1:15" ht="13.2">
      <c r="A1" s="13" t="s">
        <v>8773</v>
      </c>
    </row>
    <row r="3" spans="1:15" ht="48">
      <c r="A3" s="42" t="s">
        <v>1</v>
      </c>
      <c r="B3" s="42" t="s">
        <v>1933</v>
      </c>
      <c r="C3" s="42" t="s">
        <v>8740</v>
      </c>
      <c r="D3" s="42" t="s">
        <v>1935</v>
      </c>
      <c r="E3" s="42" t="s">
        <v>1936</v>
      </c>
      <c r="F3" s="42" t="s">
        <v>1934</v>
      </c>
      <c r="G3" s="42" t="s">
        <v>8660</v>
      </c>
      <c r="H3" s="42" t="s">
        <v>1180</v>
      </c>
      <c r="I3" s="42" t="s">
        <v>8741</v>
      </c>
      <c r="J3" s="42" t="s">
        <v>8742</v>
      </c>
      <c r="K3" s="43" t="s">
        <v>8661</v>
      </c>
      <c r="L3" s="43" t="s">
        <v>8662</v>
      </c>
      <c r="M3" s="43" t="s">
        <v>1940</v>
      </c>
      <c r="N3" s="43" t="s">
        <v>1941</v>
      </c>
      <c r="O3" s="42" t="s">
        <v>8743</v>
      </c>
    </row>
    <row r="4" spans="1:15">
      <c r="A4" s="44">
        <v>1</v>
      </c>
      <c r="B4" s="45" t="s">
        <v>3032</v>
      </c>
      <c r="C4" s="45" t="s">
        <v>395</v>
      </c>
      <c r="D4" s="45" t="s">
        <v>3033</v>
      </c>
      <c r="E4" s="25">
        <v>48.83</v>
      </c>
      <c r="F4" s="45" t="s">
        <v>8744</v>
      </c>
      <c r="G4" s="45" t="s">
        <v>8747</v>
      </c>
      <c r="H4" s="45">
        <v>5947138</v>
      </c>
      <c r="I4" s="45" t="s">
        <v>3034</v>
      </c>
      <c r="J4" s="45">
        <v>6470416</v>
      </c>
      <c r="K4" s="46">
        <v>43837</v>
      </c>
      <c r="L4" s="45">
        <v>6</v>
      </c>
      <c r="M4" s="46">
        <v>42464</v>
      </c>
      <c r="N4" s="46">
        <v>44655</v>
      </c>
      <c r="O4" s="45" t="s">
        <v>8745</v>
      </c>
    </row>
    <row r="5" spans="1:15">
      <c r="A5" s="16">
        <v>2</v>
      </c>
      <c r="B5" s="47" t="s">
        <v>3427</v>
      </c>
      <c r="C5" s="47" t="s">
        <v>395</v>
      </c>
      <c r="D5" s="47" t="s">
        <v>3428</v>
      </c>
      <c r="E5" s="27">
        <v>1202.4100000000001</v>
      </c>
      <c r="F5" s="47" t="s">
        <v>8744</v>
      </c>
      <c r="G5" s="47" t="s">
        <v>7863</v>
      </c>
      <c r="H5" s="47">
        <v>5328918</v>
      </c>
      <c r="I5" s="47" t="s">
        <v>3429</v>
      </c>
      <c r="J5" s="47">
        <v>5346339</v>
      </c>
      <c r="K5" s="48">
        <v>43837</v>
      </c>
      <c r="L5" s="47">
        <v>5</v>
      </c>
      <c r="M5" s="48">
        <v>42331</v>
      </c>
      <c r="N5" s="48">
        <v>44523</v>
      </c>
      <c r="O5" s="47" t="s">
        <v>8745</v>
      </c>
    </row>
    <row r="6" spans="1:15">
      <c r="A6" s="44">
        <v>3</v>
      </c>
      <c r="B6" s="45" t="s">
        <v>4267</v>
      </c>
      <c r="C6" s="45" t="s">
        <v>395</v>
      </c>
      <c r="D6" s="45" t="s">
        <v>4110</v>
      </c>
      <c r="E6" s="25">
        <v>3718.95</v>
      </c>
      <c r="F6" s="45" t="s">
        <v>8744</v>
      </c>
      <c r="G6" s="45" t="s">
        <v>3264</v>
      </c>
      <c r="H6" s="45">
        <v>5529123</v>
      </c>
      <c r="I6" s="45" t="s">
        <v>4268</v>
      </c>
      <c r="J6" s="45">
        <v>6471919</v>
      </c>
      <c r="K6" s="46">
        <v>43837</v>
      </c>
      <c r="L6" s="45">
        <v>8</v>
      </c>
      <c r="M6" s="46">
        <v>43682</v>
      </c>
      <c r="N6" s="46">
        <v>44778</v>
      </c>
      <c r="O6" s="45" t="s">
        <v>8745</v>
      </c>
    </row>
    <row r="7" spans="1:15">
      <c r="A7" s="16">
        <v>4</v>
      </c>
      <c r="B7" s="47" t="s">
        <v>4340</v>
      </c>
      <c r="C7" s="47" t="s">
        <v>395</v>
      </c>
      <c r="D7" s="47" t="s">
        <v>4341</v>
      </c>
      <c r="E7" s="27">
        <v>234.46</v>
      </c>
      <c r="F7" s="47" t="s">
        <v>8744</v>
      </c>
      <c r="G7" s="47" t="s">
        <v>8392</v>
      </c>
      <c r="H7" s="47">
        <v>5565057</v>
      </c>
      <c r="I7" s="47" t="s">
        <v>4342</v>
      </c>
      <c r="J7" s="47">
        <v>6518036</v>
      </c>
      <c r="K7" s="48">
        <v>43864</v>
      </c>
      <c r="L7" s="47">
        <v>42</v>
      </c>
      <c r="M7" s="48">
        <v>39877</v>
      </c>
      <c r="N7" s="48">
        <v>44260</v>
      </c>
      <c r="O7" s="47" t="s">
        <v>8746</v>
      </c>
    </row>
    <row r="8" spans="1:15">
      <c r="A8" s="44">
        <v>5</v>
      </c>
      <c r="B8" s="45" t="s">
        <v>5664</v>
      </c>
      <c r="C8" s="45" t="s">
        <v>8126</v>
      </c>
      <c r="D8" s="45" t="s">
        <v>2140</v>
      </c>
      <c r="E8" s="25">
        <v>70.97</v>
      </c>
      <c r="F8" s="45" t="s">
        <v>2089</v>
      </c>
      <c r="G8" s="45" t="s">
        <v>5381</v>
      </c>
      <c r="H8" s="45">
        <v>5107377</v>
      </c>
      <c r="I8" s="45" t="s">
        <v>1772</v>
      </c>
      <c r="J8" s="45">
        <v>2028565</v>
      </c>
      <c r="K8" s="46">
        <v>43864</v>
      </c>
      <c r="L8" s="45">
        <v>41</v>
      </c>
      <c r="M8" s="46">
        <v>38946</v>
      </c>
      <c r="N8" s="46">
        <v>49904</v>
      </c>
      <c r="O8" s="45" t="s">
        <v>8745</v>
      </c>
    </row>
    <row r="9" spans="1:15">
      <c r="A9" s="16">
        <v>6</v>
      </c>
      <c r="B9" s="47" t="s">
        <v>5380</v>
      </c>
      <c r="C9" s="47" t="s">
        <v>8126</v>
      </c>
      <c r="D9" s="47" t="s">
        <v>2140</v>
      </c>
      <c r="E9" s="27">
        <v>31.68</v>
      </c>
      <c r="F9" s="47" t="s">
        <v>2089</v>
      </c>
      <c r="G9" s="47" t="s">
        <v>5381</v>
      </c>
      <c r="H9" s="47">
        <v>5107377</v>
      </c>
      <c r="I9" s="47" t="s">
        <v>1772</v>
      </c>
      <c r="J9" s="47">
        <v>2028565</v>
      </c>
      <c r="K9" s="48">
        <v>43864</v>
      </c>
      <c r="L9" s="47">
        <v>40</v>
      </c>
      <c r="M9" s="48">
        <v>37104</v>
      </c>
      <c r="N9" s="48">
        <v>48061</v>
      </c>
      <c r="O9" s="47" t="s">
        <v>8745</v>
      </c>
    </row>
    <row r="10" spans="1:15">
      <c r="A10" s="44">
        <v>7</v>
      </c>
      <c r="B10" s="45" t="s">
        <v>3285</v>
      </c>
      <c r="C10" s="45" t="s">
        <v>395</v>
      </c>
      <c r="D10" s="45" t="s">
        <v>3286</v>
      </c>
      <c r="E10" s="25">
        <v>743.31</v>
      </c>
      <c r="F10" s="45" t="s">
        <v>8744</v>
      </c>
      <c r="G10" s="45" t="s">
        <v>8514</v>
      </c>
      <c r="H10" s="45">
        <v>5980453</v>
      </c>
      <c r="I10" s="45" t="s">
        <v>3287</v>
      </c>
      <c r="J10" s="45">
        <v>5481341</v>
      </c>
      <c r="K10" s="46">
        <v>43867</v>
      </c>
      <c r="L10" s="45">
        <v>49</v>
      </c>
      <c r="M10" s="46">
        <v>42331</v>
      </c>
      <c r="N10" s="46">
        <v>44523</v>
      </c>
      <c r="O10" s="45" t="s">
        <v>8745</v>
      </c>
    </row>
    <row r="11" spans="1:15">
      <c r="A11" s="16">
        <v>8</v>
      </c>
      <c r="B11" s="47" t="s">
        <v>4344</v>
      </c>
      <c r="C11" s="47" t="s">
        <v>395</v>
      </c>
      <c r="D11" s="47" t="s">
        <v>4341</v>
      </c>
      <c r="E11" s="27">
        <v>109.92</v>
      </c>
      <c r="F11" s="47" t="s">
        <v>8744</v>
      </c>
      <c r="G11" s="47" t="s">
        <v>8392</v>
      </c>
      <c r="H11" s="47">
        <v>5565057</v>
      </c>
      <c r="I11" s="47" t="s">
        <v>4342</v>
      </c>
      <c r="J11" s="47">
        <v>6518036</v>
      </c>
      <c r="K11" s="48">
        <v>43871</v>
      </c>
      <c r="L11" s="47">
        <v>52</v>
      </c>
      <c r="M11" s="48">
        <v>39877</v>
      </c>
      <c r="N11" s="48">
        <v>44260</v>
      </c>
      <c r="O11" s="47" t="s">
        <v>8746</v>
      </c>
    </row>
    <row r="12" spans="1:15">
      <c r="A12" s="44">
        <v>9</v>
      </c>
      <c r="B12" s="45" t="s">
        <v>4345</v>
      </c>
      <c r="C12" s="45" t="s">
        <v>395</v>
      </c>
      <c r="D12" s="45" t="s">
        <v>3444</v>
      </c>
      <c r="E12" s="25">
        <v>789.22</v>
      </c>
      <c r="F12" s="45" t="s">
        <v>8744</v>
      </c>
      <c r="G12" s="45" t="s">
        <v>3896</v>
      </c>
      <c r="H12" s="45">
        <v>6062385</v>
      </c>
      <c r="I12" s="45" t="s">
        <v>4346</v>
      </c>
      <c r="J12" s="45">
        <v>6511147</v>
      </c>
      <c r="K12" s="46">
        <v>43888</v>
      </c>
      <c r="L12" s="45">
        <v>68</v>
      </c>
      <c r="M12" s="46">
        <v>42404</v>
      </c>
      <c r="N12" s="46">
        <v>44596</v>
      </c>
      <c r="O12" s="45" t="s">
        <v>8746</v>
      </c>
    </row>
    <row r="13" spans="1:15">
      <c r="A13" s="16">
        <v>10</v>
      </c>
      <c r="B13" s="47" t="s">
        <v>4220</v>
      </c>
      <c r="C13" s="47" t="s">
        <v>395</v>
      </c>
      <c r="D13" s="47" t="s">
        <v>4221</v>
      </c>
      <c r="E13" s="27">
        <v>16210.57</v>
      </c>
      <c r="F13" s="47" t="s">
        <v>8744</v>
      </c>
      <c r="G13" s="47" t="s">
        <v>8381</v>
      </c>
      <c r="H13" s="47">
        <v>5193079</v>
      </c>
      <c r="I13" s="47" t="s">
        <v>4222</v>
      </c>
      <c r="J13" s="47">
        <v>6160212</v>
      </c>
      <c r="K13" s="48">
        <v>43889</v>
      </c>
      <c r="L13" s="47">
        <v>71</v>
      </c>
      <c r="M13" s="48">
        <v>39783</v>
      </c>
      <c r="N13" s="48">
        <v>44575</v>
      </c>
      <c r="O13" s="47" t="s">
        <v>8745</v>
      </c>
    </row>
    <row r="14" spans="1:15">
      <c r="A14" s="44">
        <v>11</v>
      </c>
      <c r="B14" s="45" t="s">
        <v>6881</v>
      </c>
      <c r="C14" s="45" t="s">
        <v>8126</v>
      </c>
      <c r="D14" s="45" t="s">
        <v>6882</v>
      </c>
      <c r="E14" s="25">
        <v>596.16999999999996</v>
      </c>
      <c r="F14" s="45" t="s">
        <v>8766</v>
      </c>
      <c r="G14" s="45" t="s">
        <v>6883</v>
      </c>
      <c r="H14" s="45">
        <v>2450259</v>
      </c>
      <c r="I14" s="45" t="s">
        <v>8767</v>
      </c>
      <c r="J14" s="45">
        <v>2095866</v>
      </c>
      <c r="K14" s="46">
        <v>43889</v>
      </c>
      <c r="L14" s="45">
        <v>72</v>
      </c>
      <c r="M14" s="46">
        <v>38797</v>
      </c>
      <c r="N14" s="46">
        <v>49755</v>
      </c>
      <c r="O14" s="45" t="s">
        <v>8745</v>
      </c>
    </row>
    <row r="15" spans="1:15">
      <c r="A15" s="16">
        <v>12</v>
      </c>
      <c r="B15" s="47" t="s">
        <v>7666</v>
      </c>
      <c r="C15" s="47" t="s">
        <v>8126</v>
      </c>
      <c r="D15" s="47" t="s">
        <v>7667</v>
      </c>
      <c r="E15" s="27">
        <v>194.12</v>
      </c>
      <c r="F15" s="47" t="s">
        <v>3576</v>
      </c>
      <c r="G15" s="47" t="s">
        <v>8771</v>
      </c>
      <c r="H15" s="47">
        <v>4270177</v>
      </c>
      <c r="I15" s="47" t="s">
        <v>8772</v>
      </c>
      <c r="J15" s="47">
        <v>6496148</v>
      </c>
      <c r="K15" s="48">
        <v>43889</v>
      </c>
      <c r="L15" s="47">
        <v>73</v>
      </c>
      <c r="M15" s="48">
        <v>42754</v>
      </c>
      <c r="N15" s="48">
        <v>53711</v>
      </c>
      <c r="O15" s="47" t="s">
        <v>8745</v>
      </c>
    </row>
    <row r="16" spans="1:15">
      <c r="A16" s="44">
        <v>13</v>
      </c>
      <c r="B16" s="45" t="s">
        <v>4331</v>
      </c>
      <c r="C16" s="45" t="s">
        <v>395</v>
      </c>
      <c r="D16" s="45" t="s">
        <v>4332</v>
      </c>
      <c r="E16" s="25">
        <v>308.10000000000002</v>
      </c>
      <c r="F16" s="45" t="s">
        <v>8744</v>
      </c>
      <c r="G16" s="45" t="s">
        <v>8444</v>
      </c>
      <c r="H16" s="45">
        <v>6267408</v>
      </c>
      <c r="I16" s="45" t="s">
        <v>4333</v>
      </c>
      <c r="J16" s="45">
        <v>6454526</v>
      </c>
      <c r="K16" s="46">
        <v>43892</v>
      </c>
      <c r="L16" s="45">
        <v>76</v>
      </c>
      <c r="M16" s="46">
        <v>42383</v>
      </c>
      <c r="N16" s="46">
        <v>44575</v>
      </c>
      <c r="O16" s="45" t="s">
        <v>8745</v>
      </c>
    </row>
    <row r="17" spans="1:15">
      <c r="A17" s="16">
        <v>14</v>
      </c>
      <c r="B17" s="47" t="s">
        <v>2646</v>
      </c>
      <c r="C17" s="47" t="s">
        <v>395</v>
      </c>
      <c r="D17" s="47" t="s">
        <v>2647</v>
      </c>
      <c r="E17" s="27">
        <v>2169.38</v>
      </c>
      <c r="F17" s="47" t="s">
        <v>8744</v>
      </c>
      <c r="G17" s="47" t="s">
        <v>8039</v>
      </c>
      <c r="H17" s="47">
        <v>5583152</v>
      </c>
      <c r="I17" s="47" t="s">
        <v>1451</v>
      </c>
      <c r="J17" s="47">
        <v>6522297</v>
      </c>
      <c r="K17" s="48">
        <v>43907</v>
      </c>
      <c r="L17" s="47">
        <v>88</v>
      </c>
      <c r="M17" s="48">
        <v>42089</v>
      </c>
      <c r="N17" s="48">
        <v>45377</v>
      </c>
      <c r="O17" s="47" t="s">
        <v>8745</v>
      </c>
    </row>
    <row r="18" spans="1:15">
      <c r="A18" s="44">
        <v>15</v>
      </c>
      <c r="B18" s="45" t="s">
        <v>6772</v>
      </c>
      <c r="C18" s="45" t="s">
        <v>8126</v>
      </c>
      <c r="D18" s="45" t="s">
        <v>7072</v>
      </c>
      <c r="E18" s="25">
        <v>183.55</v>
      </c>
      <c r="F18" s="45" t="s">
        <v>8750</v>
      </c>
      <c r="G18" s="45" t="s">
        <v>7073</v>
      </c>
      <c r="H18" s="45">
        <v>2818493</v>
      </c>
      <c r="I18" s="45" t="s">
        <v>8751</v>
      </c>
      <c r="J18" s="45">
        <v>2076675</v>
      </c>
      <c r="K18" s="46">
        <v>43907</v>
      </c>
      <c r="L18" s="45">
        <v>87</v>
      </c>
      <c r="M18" s="46">
        <v>41745</v>
      </c>
      <c r="N18" s="46">
        <v>52703</v>
      </c>
      <c r="O18" s="45" t="s">
        <v>8745</v>
      </c>
    </row>
    <row r="19" spans="1:15">
      <c r="A19" s="16">
        <v>16</v>
      </c>
      <c r="B19" s="47" t="s">
        <v>5258</v>
      </c>
      <c r="C19" s="47" t="s">
        <v>8126</v>
      </c>
      <c r="D19" s="47" t="s">
        <v>4662</v>
      </c>
      <c r="E19" s="27">
        <v>81.540000000000006</v>
      </c>
      <c r="F19" s="47" t="s">
        <v>2552</v>
      </c>
      <c r="G19" s="47" t="s">
        <v>3884</v>
      </c>
      <c r="H19" s="47">
        <v>5935539</v>
      </c>
      <c r="I19" s="47" t="s">
        <v>567</v>
      </c>
      <c r="J19" s="47">
        <v>5849314</v>
      </c>
      <c r="K19" s="48">
        <v>43908</v>
      </c>
      <c r="L19" s="47">
        <v>89</v>
      </c>
      <c r="M19" s="48">
        <v>34986</v>
      </c>
      <c r="N19" s="48">
        <v>45944</v>
      </c>
      <c r="O19" s="47" t="s">
        <v>8745</v>
      </c>
    </row>
    <row r="20" spans="1:15">
      <c r="A20" s="44">
        <v>17</v>
      </c>
      <c r="B20" s="45" t="s">
        <v>6209</v>
      </c>
      <c r="C20" s="45" t="s">
        <v>8126</v>
      </c>
      <c r="D20" s="45" t="s">
        <v>2647</v>
      </c>
      <c r="E20" s="25">
        <v>186.41</v>
      </c>
      <c r="F20" s="45" t="s">
        <v>2552</v>
      </c>
      <c r="G20" s="45" t="s">
        <v>8039</v>
      </c>
      <c r="H20" s="45">
        <v>5583152</v>
      </c>
      <c r="I20" s="45" t="s">
        <v>1451</v>
      </c>
      <c r="J20" s="45">
        <v>6522297</v>
      </c>
      <c r="K20" s="46">
        <v>43908</v>
      </c>
      <c r="L20" s="45">
        <v>91</v>
      </c>
      <c r="M20" s="46">
        <v>43629</v>
      </c>
      <c r="N20" s="46">
        <v>54587</v>
      </c>
      <c r="O20" s="45" t="s">
        <v>8745</v>
      </c>
    </row>
    <row r="21" spans="1:15">
      <c r="A21" s="16">
        <v>18</v>
      </c>
      <c r="B21" s="47" t="s">
        <v>5664</v>
      </c>
      <c r="C21" s="47" t="s">
        <v>8126</v>
      </c>
      <c r="D21" s="47" t="s">
        <v>2229</v>
      </c>
      <c r="E21" s="27">
        <v>294.47000000000003</v>
      </c>
      <c r="F21" s="47" t="s">
        <v>2552</v>
      </c>
      <c r="G21" s="47" t="s">
        <v>5687</v>
      </c>
      <c r="H21" s="47">
        <v>5006201</v>
      </c>
      <c r="I21" s="47" t="s">
        <v>8764</v>
      </c>
      <c r="J21" s="47">
        <v>5557356</v>
      </c>
      <c r="K21" s="48">
        <v>43908</v>
      </c>
      <c r="L21" s="47">
        <v>90</v>
      </c>
      <c r="M21" s="48">
        <v>38957</v>
      </c>
      <c r="N21" s="48">
        <v>49915</v>
      </c>
      <c r="O21" s="47" t="s">
        <v>8745</v>
      </c>
    </row>
    <row r="22" spans="1:15">
      <c r="A22" s="44">
        <v>19</v>
      </c>
      <c r="B22" s="45" t="s">
        <v>4347</v>
      </c>
      <c r="C22" s="45" t="s">
        <v>395</v>
      </c>
      <c r="D22" s="45" t="s">
        <v>3784</v>
      </c>
      <c r="E22" s="25">
        <v>5605.91</v>
      </c>
      <c r="F22" s="45" t="s">
        <v>8744</v>
      </c>
      <c r="G22" s="45" t="s">
        <v>3059</v>
      </c>
      <c r="H22" s="45">
        <v>5947243</v>
      </c>
      <c r="I22" s="45" t="s">
        <v>4348</v>
      </c>
      <c r="J22" s="45">
        <v>6488196</v>
      </c>
      <c r="K22" s="46">
        <v>43913</v>
      </c>
      <c r="L22" s="45">
        <v>95</v>
      </c>
      <c r="M22" s="46">
        <v>42396</v>
      </c>
      <c r="N22" s="46">
        <v>44588</v>
      </c>
      <c r="O22" s="45" t="s">
        <v>8746</v>
      </c>
    </row>
    <row r="23" spans="1:15">
      <c r="A23" s="16">
        <v>20</v>
      </c>
      <c r="B23" s="47" t="s">
        <v>4349</v>
      </c>
      <c r="C23" s="47" t="s">
        <v>395</v>
      </c>
      <c r="D23" s="47" t="s">
        <v>3058</v>
      </c>
      <c r="E23" s="27">
        <v>1482.96</v>
      </c>
      <c r="F23" s="47" t="s">
        <v>8744</v>
      </c>
      <c r="G23" s="47" t="s">
        <v>3059</v>
      </c>
      <c r="H23" s="47">
        <v>5947243</v>
      </c>
      <c r="I23" s="47" t="s">
        <v>4348</v>
      </c>
      <c r="J23" s="47">
        <v>6488196</v>
      </c>
      <c r="K23" s="48">
        <v>43913</v>
      </c>
      <c r="L23" s="47">
        <v>95</v>
      </c>
      <c r="M23" s="48">
        <v>42312</v>
      </c>
      <c r="N23" s="48">
        <v>44504</v>
      </c>
      <c r="O23" s="47" t="s">
        <v>8746</v>
      </c>
    </row>
    <row r="24" spans="1:15">
      <c r="A24" s="44">
        <v>21</v>
      </c>
      <c r="B24" s="45" t="s">
        <v>4661</v>
      </c>
      <c r="C24" s="45" t="s">
        <v>8126</v>
      </c>
      <c r="D24" s="45" t="s">
        <v>3592</v>
      </c>
      <c r="E24" s="25">
        <v>837.11</v>
      </c>
      <c r="F24" s="45" t="s">
        <v>262</v>
      </c>
      <c r="G24" s="45" t="s">
        <v>6773</v>
      </c>
      <c r="H24" s="45">
        <v>2890623</v>
      </c>
      <c r="I24" s="45" t="s">
        <v>8754</v>
      </c>
      <c r="J24" s="45">
        <v>6454763</v>
      </c>
      <c r="K24" s="46">
        <v>43913</v>
      </c>
      <c r="L24" s="45">
        <v>94</v>
      </c>
      <c r="M24" s="46">
        <v>41141</v>
      </c>
      <c r="N24" s="46">
        <v>52098</v>
      </c>
      <c r="O24" s="45" t="s">
        <v>8745</v>
      </c>
    </row>
    <row r="25" spans="1:15">
      <c r="A25" s="16">
        <v>22</v>
      </c>
      <c r="B25" s="47" t="s">
        <v>8071</v>
      </c>
      <c r="C25" s="47" t="s">
        <v>8126</v>
      </c>
      <c r="D25" s="47" t="s">
        <v>6187</v>
      </c>
      <c r="E25" s="27">
        <v>1171.21</v>
      </c>
      <c r="F25" s="47" t="s">
        <v>2717</v>
      </c>
      <c r="G25" s="47" t="s">
        <v>6188</v>
      </c>
      <c r="H25" s="47">
        <v>5403766</v>
      </c>
      <c r="I25" s="47" t="s">
        <v>8752</v>
      </c>
      <c r="J25" s="47">
        <v>5118115</v>
      </c>
      <c r="K25" s="48">
        <v>43914</v>
      </c>
      <c r="L25" s="47">
        <v>96</v>
      </c>
      <c r="M25" s="48">
        <v>40024</v>
      </c>
      <c r="N25" s="48">
        <v>50981</v>
      </c>
      <c r="O25" s="47" t="s">
        <v>8745</v>
      </c>
    </row>
    <row r="26" spans="1:15">
      <c r="A26" s="44">
        <v>23</v>
      </c>
      <c r="B26" s="45" t="s">
        <v>3559</v>
      </c>
      <c r="C26" s="45" t="s">
        <v>395</v>
      </c>
      <c r="D26" s="45" t="s">
        <v>3560</v>
      </c>
      <c r="E26" s="25">
        <v>3049.9</v>
      </c>
      <c r="F26" s="45" t="s">
        <v>8744</v>
      </c>
      <c r="G26" s="45" t="s">
        <v>8584</v>
      </c>
      <c r="H26" s="45">
        <v>5881595</v>
      </c>
      <c r="I26" s="45" t="s">
        <v>3561</v>
      </c>
      <c r="J26" s="45">
        <v>6485839</v>
      </c>
      <c r="K26" s="46">
        <v>43915</v>
      </c>
      <c r="L26" s="45">
        <v>97</v>
      </c>
      <c r="M26" s="46">
        <v>42534</v>
      </c>
      <c r="N26" s="46">
        <v>44725</v>
      </c>
      <c r="O26" s="45" t="s">
        <v>8745</v>
      </c>
    </row>
    <row r="27" spans="1:15">
      <c r="A27" s="16">
        <v>24</v>
      </c>
      <c r="B27" s="47" t="s">
        <v>3424</v>
      </c>
      <c r="C27" s="47" t="s">
        <v>395</v>
      </c>
      <c r="D27" s="47" t="s">
        <v>3425</v>
      </c>
      <c r="E27" s="27">
        <v>2686.56</v>
      </c>
      <c r="F27" s="47" t="s">
        <v>8744</v>
      </c>
      <c r="G27" s="47" t="s">
        <v>2583</v>
      </c>
      <c r="H27" s="47">
        <v>2812401</v>
      </c>
      <c r="I27" s="47" t="s">
        <v>3426</v>
      </c>
      <c r="J27" s="47">
        <v>6503217</v>
      </c>
      <c r="K27" s="48">
        <v>43915</v>
      </c>
      <c r="L27" s="47">
        <v>98</v>
      </c>
      <c r="M27" s="48">
        <v>42404</v>
      </c>
      <c r="N27" s="48">
        <v>44596</v>
      </c>
      <c r="O27" s="47" t="s">
        <v>8745</v>
      </c>
    </row>
    <row r="28" spans="1:15">
      <c r="A28" s="44">
        <v>25</v>
      </c>
      <c r="B28" s="45" t="s">
        <v>3979</v>
      </c>
      <c r="C28" s="45" t="s">
        <v>395</v>
      </c>
      <c r="D28" s="45" t="s">
        <v>3962</v>
      </c>
      <c r="E28" s="25">
        <v>446.69</v>
      </c>
      <c r="F28" s="45" t="s">
        <v>8744</v>
      </c>
      <c r="G28" s="45" t="s">
        <v>8182</v>
      </c>
      <c r="H28" s="45">
        <v>5074991</v>
      </c>
      <c r="I28" s="45" t="s">
        <v>3980</v>
      </c>
      <c r="J28" s="45">
        <v>6397395</v>
      </c>
      <c r="K28" s="46">
        <v>43924</v>
      </c>
      <c r="L28" s="45">
        <v>111</v>
      </c>
      <c r="M28" s="46">
        <v>39035</v>
      </c>
      <c r="N28" s="46">
        <v>45347</v>
      </c>
      <c r="O28" s="45" t="s">
        <v>8745</v>
      </c>
    </row>
    <row r="29" spans="1:15">
      <c r="A29" s="16">
        <v>26</v>
      </c>
      <c r="B29" s="47" t="s">
        <v>3508</v>
      </c>
      <c r="C29" s="47" t="s">
        <v>395</v>
      </c>
      <c r="D29" s="47" t="s">
        <v>2429</v>
      </c>
      <c r="E29" s="27">
        <v>2398.1</v>
      </c>
      <c r="F29" s="47" t="s">
        <v>8744</v>
      </c>
      <c r="G29" s="47" t="s">
        <v>8531</v>
      </c>
      <c r="H29" s="47">
        <v>3616452</v>
      </c>
      <c r="I29" s="47" t="s">
        <v>3509</v>
      </c>
      <c r="J29" s="47">
        <v>6524877</v>
      </c>
      <c r="K29" s="48">
        <v>43929</v>
      </c>
      <c r="L29" s="47">
        <v>117</v>
      </c>
      <c r="M29" s="48">
        <v>42360</v>
      </c>
      <c r="N29" s="48">
        <v>44552</v>
      </c>
      <c r="O29" s="47" t="s">
        <v>8745</v>
      </c>
    </row>
    <row r="30" spans="1:15">
      <c r="A30" s="44">
        <v>27</v>
      </c>
      <c r="B30" s="45" t="s">
        <v>4710</v>
      </c>
      <c r="C30" s="45" t="s">
        <v>8126</v>
      </c>
      <c r="D30" s="45" t="s">
        <v>8122</v>
      </c>
      <c r="E30" s="25">
        <v>31.84</v>
      </c>
      <c r="F30" s="45" t="s">
        <v>2717</v>
      </c>
      <c r="G30" s="45" t="s">
        <v>4948</v>
      </c>
      <c r="H30" s="45">
        <v>2169967</v>
      </c>
      <c r="I30" s="45" t="s">
        <v>8753</v>
      </c>
      <c r="J30" s="45">
        <v>5631521</v>
      </c>
      <c r="K30" s="46">
        <v>43929</v>
      </c>
      <c r="L30" s="45">
        <v>118</v>
      </c>
      <c r="M30" s="46">
        <v>37447</v>
      </c>
      <c r="N30" s="46">
        <v>48405</v>
      </c>
      <c r="O30" s="45" t="s">
        <v>8745</v>
      </c>
    </row>
    <row r="31" spans="1:15">
      <c r="A31" s="16">
        <v>28</v>
      </c>
      <c r="B31" s="47" t="s">
        <v>4350</v>
      </c>
      <c r="C31" s="47" t="s">
        <v>395</v>
      </c>
      <c r="D31" s="47" t="s">
        <v>3768</v>
      </c>
      <c r="E31" s="27">
        <v>1400.12</v>
      </c>
      <c r="F31" s="47" t="s">
        <v>8744</v>
      </c>
      <c r="G31" s="47" t="s">
        <v>8385</v>
      </c>
      <c r="H31" s="47">
        <v>5938643</v>
      </c>
      <c r="I31" s="47" t="s">
        <v>4351</v>
      </c>
      <c r="J31" s="47">
        <v>5224942</v>
      </c>
      <c r="K31" s="48">
        <v>43931</v>
      </c>
      <c r="L31" s="47">
        <v>123</v>
      </c>
      <c r="M31" s="48">
        <v>39794</v>
      </c>
      <c r="N31" s="48">
        <v>44177</v>
      </c>
      <c r="O31" s="47" t="s">
        <v>8746</v>
      </c>
    </row>
    <row r="32" spans="1:15">
      <c r="A32" s="44">
        <v>29</v>
      </c>
      <c r="B32" s="45" t="s">
        <v>2975</v>
      </c>
      <c r="C32" s="45" t="s">
        <v>395</v>
      </c>
      <c r="D32" s="45" t="s">
        <v>2343</v>
      </c>
      <c r="E32" s="25">
        <v>2576.21</v>
      </c>
      <c r="F32" s="45" t="s">
        <v>8744</v>
      </c>
      <c r="G32" s="45" t="s">
        <v>8596</v>
      </c>
      <c r="H32" s="45">
        <v>5669812</v>
      </c>
      <c r="I32" s="45" t="s">
        <v>2976</v>
      </c>
      <c r="J32" s="45">
        <v>6550371</v>
      </c>
      <c r="K32" s="46">
        <v>43943</v>
      </c>
      <c r="L32" s="45">
        <v>133</v>
      </c>
      <c r="M32" s="46">
        <v>42692</v>
      </c>
      <c r="N32" s="46">
        <v>44883</v>
      </c>
      <c r="O32" s="45" t="s">
        <v>8745</v>
      </c>
    </row>
    <row r="33" spans="1:15">
      <c r="A33" s="16">
        <v>30</v>
      </c>
      <c r="B33" s="47" t="s">
        <v>3859</v>
      </c>
      <c r="C33" s="47" t="s">
        <v>395</v>
      </c>
      <c r="D33" s="47" t="s">
        <v>3025</v>
      </c>
      <c r="E33" s="27">
        <v>2338.5300000000002</v>
      </c>
      <c r="F33" s="47" t="s">
        <v>8744</v>
      </c>
      <c r="G33" s="47" t="s">
        <v>4205</v>
      </c>
      <c r="H33" s="47">
        <v>5454018</v>
      </c>
      <c r="I33" s="47" t="s">
        <v>3860</v>
      </c>
      <c r="J33" s="47">
        <v>6493629</v>
      </c>
      <c r="K33" s="48">
        <v>43948</v>
      </c>
      <c r="L33" s="47">
        <v>140</v>
      </c>
      <c r="M33" s="48">
        <v>42389</v>
      </c>
      <c r="N33" s="48">
        <v>44581</v>
      </c>
      <c r="O33" s="47" t="s">
        <v>8745</v>
      </c>
    </row>
    <row r="34" spans="1:15">
      <c r="A34" s="44">
        <v>31</v>
      </c>
      <c r="B34" s="45" t="s">
        <v>5380</v>
      </c>
      <c r="C34" s="45" t="s">
        <v>8126</v>
      </c>
      <c r="D34" s="45" t="s">
        <v>7408</v>
      </c>
      <c r="E34" s="25">
        <v>515.05999999999995</v>
      </c>
      <c r="F34" s="45" t="s">
        <v>2552</v>
      </c>
      <c r="G34" s="45" t="s">
        <v>4663</v>
      </c>
      <c r="H34" s="45">
        <v>5586879</v>
      </c>
      <c r="I34" s="45" t="s">
        <v>4695</v>
      </c>
      <c r="J34" s="45">
        <v>5396786</v>
      </c>
      <c r="K34" s="46">
        <v>43950</v>
      </c>
      <c r="L34" s="45">
        <v>148</v>
      </c>
      <c r="M34" s="46">
        <v>42297</v>
      </c>
      <c r="N34" s="46">
        <v>53255</v>
      </c>
      <c r="O34" s="45" t="s">
        <v>8745</v>
      </c>
    </row>
    <row r="35" spans="1:15">
      <c r="A35" s="16">
        <v>32</v>
      </c>
      <c r="B35" s="47" t="s">
        <v>3274</v>
      </c>
      <c r="C35" s="47" t="s">
        <v>395</v>
      </c>
      <c r="D35" s="47" t="s">
        <v>3275</v>
      </c>
      <c r="E35" s="27">
        <v>7802.71</v>
      </c>
      <c r="F35" s="47" t="s">
        <v>8744</v>
      </c>
      <c r="G35" s="47" t="s">
        <v>8518</v>
      </c>
      <c r="H35" s="47">
        <v>5864399</v>
      </c>
      <c r="I35" s="47" t="s">
        <v>3276</v>
      </c>
      <c r="J35" s="47">
        <v>6165842</v>
      </c>
      <c r="K35" s="48">
        <v>43951</v>
      </c>
      <c r="L35" s="47">
        <v>149</v>
      </c>
      <c r="M35" s="48">
        <v>42345</v>
      </c>
      <c r="N35" s="48">
        <v>44537</v>
      </c>
      <c r="O35" s="47" t="s">
        <v>8745</v>
      </c>
    </row>
    <row r="36" spans="1:15">
      <c r="A36" s="44">
        <v>33</v>
      </c>
      <c r="B36" s="45" t="s">
        <v>3181</v>
      </c>
      <c r="C36" s="45" t="s">
        <v>395</v>
      </c>
      <c r="D36" s="45" t="s">
        <v>3182</v>
      </c>
      <c r="E36" s="25">
        <v>3661.17</v>
      </c>
      <c r="F36" s="45" t="s">
        <v>8744</v>
      </c>
      <c r="G36" s="45" t="s">
        <v>8444</v>
      </c>
      <c r="H36" s="45">
        <v>6267408</v>
      </c>
      <c r="I36" s="45" t="s">
        <v>1587</v>
      </c>
      <c r="J36" s="45">
        <v>5455219</v>
      </c>
      <c r="K36" s="46">
        <v>43951</v>
      </c>
      <c r="L36" s="45">
        <v>150</v>
      </c>
      <c r="M36" s="46">
        <v>42487</v>
      </c>
      <c r="N36" s="46">
        <v>44678</v>
      </c>
      <c r="O36" s="45" t="s">
        <v>8745</v>
      </c>
    </row>
    <row r="37" spans="1:15">
      <c r="A37" s="16">
        <v>34</v>
      </c>
      <c r="B37" s="47" t="s">
        <v>2617</v>
      </c>
      <c r="C37" s="47" t="s">
        <v>395</v>
      </c>
      <c r="D37" s="47" t="s">
        <v>2618</v>
      </c>
      <c r="E37" s="27">
        <v>5095.91</v>
      </c>
      <c r="F37" s="47" t="s">
        <v>8744</v>
      </c>
      <c r="G37" s="47" t="s">
        <v>8444</v>
      </c>
      <c r="H37" s="47">
        <v>6267408</v>
      </c>
      <c r="I37" s="47" t="s">
        <v>1587</v>
      </c>
      <c r="J37" s="47">
        <v>5455219</v>
      </c>
      <c r="K37" s="48">
        <v>43951</v>
      </c>
      <c r="L37" s="47">
        <v>150</v>
      </c>
      <c r="M37" s="48">
        <v>42074</v>
      </c>
      <c r="N37" s="48">
        <v>44266</v>
      </c>
      <c r="O37" s="47" t="s">
        <v>8745</v>
      </c>
    </row>
    <row r="38" spans="1:15">
      <c r="A38" s="44">
        <v>35</v>
      </c>
      <c r="B38" s="45" t="s">
        <v>2578</v>
      </c>
      <c r="C38" s="45" t="s">
        <v>395</v>
      </c>
      <c r="D38" s="45" t="s">
        <v>2579</v>
      </c>
      <c r="E38" s="25">
        <v>2992.08</v>
      </c>
      <c r="F38" s="45" t="s">
        <v>8744</v>
      </c>
      <c r="G38" s="45" t="s">
        <v>8444</v>
      </c>
      <c r="H38" s="45">
        <v>6267408</v>
      </c>
      <c r="I38" s="45" t="s">
        <v>1587</v>
      </c>
      <c r="J38" s="45">
        <v>5455219</v>
      </c>
      <c r="K38" s="46">
        <v>43951</v>
      </c>
      <c r="L38" s="45">
        <v>151</v>
      </c>
      <c r="M38" s="46">
        <v>42073</v>
      </c>
      <c r="N38" s="46">
        <v>44333</v>
      </c>
      <c r="O38" s="45" t="s">
        <v>8745</v>
      </c>
    </row>
    <row r="39" spans="1:15">
      <c r="A39" s="16">
        <v>36</v>
      </c>
      <c r="B39" s="47" t="s">
        <v>3794</v>
      </c>
      <c r="C39" s="47" t="s">
        <v>395</v>
      </c>
      <c r="D39" s="47" t="s">
        <v>3796</v>
      </c>
      <c r="E39" s="27">
        <v>2282.85</v>
      </c>
      <c r="F39" s="47" t="s">
        <v>8744</v>
      </c>
      <c r="G39" s="47" t="s">
        <v>8444</v>
      </c>
      <c r="H39" s="47">
        <v>6267408</v>
      </c>
      <c r="I39" s="47" t="s">
        <v>1587</v>
      </c>
      <c r="J39" s="47">
        <v>5455219</v>
      </c>
      <c r="K39" s="48">
        <v>43951</v>
      </c>
      <c r="L39" s="47">
        <v>151</v>
      </c>
      <c r="M39" s="48">
        <v>42453</v>
      </c>
      <c r="N39" s="48">
        <v>44644</v>
      </c>
      <c r="O39" s="47" t="s">
        <v>8745</v>
      </c>
    </row>
    <row r="40" spans="1:15">
      <c r="A40" s="44">
        <v>37</v>
      </c>
      <c r="B40" s="45" t="s">
        <v>4293</v>
      </c>
      <c r="C40" s="45" t="s">
        <v>395</v>
      </c>
      <c r="D40" s="45" t="s">
        <v>4294</v>
      </c>
      <c r="E40" s="25">
        <v>10236.799999999999</v>
      </c>
      <c r="F40" s="45" t="s">
        <v>8744</v>
      </c>
      <c r="G40" s="45" t="s">
        <v>4237</v>
      </c>
      <c r="H40" s="45">
        <v>5298091</v>
      </c>
      <c r="I40" s="45" t="s">
        <v>4295</v>
      </c>
      <c r="J40" s="45">
        <v>6532721</v>
      </c>
      <c r="K40" s="46">
        <v>43957</v>
      </c>
      <c r="L40" s="45">
        <v>159</v>
      </c>
      <c r="M40" s="46">
        <v>43731</v>
      </c>
      <c r="N40" s="46">
        <v>44827</v>
      </c>
      <c r="O40" s="45" t="s">
        <v>8745</v>
      </c>
    </row>
    <row r="41" spans="1:15">
      <c r="A41" s="16">
        <v>38</v>
      </c>
      <c r="B41" s="47" t="s">
        <v>4305</v>
      </c>
      <c r="C41" s="47" t="s">
        <v>395</v>
      </c>
      <c r="D41" s="47" t="s">
        <v>4306</v>
      </c>
      <c r="E41" s="27">
        <v>2858.32</v>
      </c>
      <c r="F41" s="47" t="s">
        <v>8744</v>
      </c>
      <c r="G41" s="47" t="s">
        <v>4237</v>
      </c>
      <c r="H41" s="47">
        <v>5298091</v>
      </c>
      <c r="I41" s="47" t="s">
        <v>4307</v>
      </c>
      <c r="J41" s="47">
        <v>6536247</v>
      </c>
      <c r="K41" s="48">
        <v>43957</v>
      </c>
      <c r="L41" s="47">
        <v>159</v>
      </c>
      <c r="M41" s="48">
        <v>43727</v>
      </c>
      <c r="N41" s="48">
        <v>44823</v>
      </c>
      <c r="O41" s="47" t="s">
        <v>8745</v>
      </c>
    </row>
    <row r="42" spans="1:15">
      <c r="A42" s="44">
        <v>39</v>
      </c>
      <c r="B42" s="45" t="s">
        <v>7666</v>
      </c>
      <c r="C42" s="45" t="s">
        <v>8126</v>
      </c>
      <c r="D42" s="45" t="s">
        <v>4694</v>
      </c>
      <c r="E42" s="25">
        <v>40.64</v>
      </c>
      <c r="F42" s="45" t="s">
        <v>2552</v>
      </c>
      <c r="G42" s="45" t="s">
        <v>4695</v>
      </c>
      <c r="H42" s="45">
        <v>5396786</v>
      </c>
      <c r="I42" s="45" t="s">
        <v>4663</v>
      </c>
      <c r="J42" s="45">
        <v>5586879</v>
      </c>
      <c r="K42" s="46">
        <v>43978</v>
      </c>
      <c r="L42" s="45">
        <v>174</v>
      </c>
      <c r="M42" s="46">
        <v>35593</v>
      </c>
      <c r="N42" s="46">
        <v>46550</v>
      </c>
      <c r="O42" s="45" t="s">
        <v>8745</v>
      </c>
    </row>
    <row r="43" spans="1:15">
      <c r="A43" s="16">
        <v>40</v>
      </c>
      <c r="B43" s="47" t="s">
        <v>6881</v>
      </c>
      <c r="C43" s="47" t="s">
        <v>8126</v>
      </c>
      <c r="D43" s="47" t="s">
        <v>4649</v>
      </c>
      <c r="E43" s="27">
        <v>103.47</v>
      </c>
      <c r="F43" s="47" t="s">
        <v>2552</v>
      </c>
      <c r="G43" s="47" t="s">
        <v>4689</v>
      </c>
      <c r="H43" s="47">
        <v>3738191</v>
      </c>
      <c r="I43" s="47" t="s">
        <v>5529</v>
      </c>
      <c r="J43" s="47">
        <v>2618532</v>
      </c>
      <c r="K43" s="48">
        <v>43985</v>
      </c>
      <c r="L43" s="47">
        <v>185</v>
      </c>
      <c r="M43" s="48">
        <v>34859</v>
      </c>
      <c r="N43" s="48">
        <v>45817</v>
      </c>
      <c r="O43" s="47" t="s">
        <v>8745</v>
      </c>
    </row>
    <row r="44" spans="1:15">
      <c r="A44" s="44">
        <v>41</v>
      </c>
      <c r="B44" s="45" t="s">
        <v>5338</v>
      </c>
      <c r="C44" s="45" t="s">
        <v>8126</v>
      </c>
      <c r="D44" s="45" t="s">
        <v>4108</v>
      </c>
      <c r="E44" s="25">
        <v>25.74</v>
      </c>
      <c r="F44" s="45" t="s">
        <v>2552</v>
      </c>
      <c r="G44" s="45" t="s">
        <v>7369</v>
      </c>
      <c r="H44" s="45">
        <v>5364116</v>
      </c>
      <c r="I44" s="45" t="s">
        <v>8765</v>
      </c>
      <c r="J44" s="45">
        <v>6377947</v>
      </c>
      <c r="K44" s="46">
        <v>43985</v>
      </c>
      <c r="L44" s="45">
        <v>189</v>
      </c>
      <c r="M44" s="46">
        <v>42237</v>
      </c>
      <c r="N44" s="46">
        <v>53195</v>
      </c>
      <c r="O44" s="45" t="s">
        <v>8746</v>
      </c>
    </row>
    <row r="45" spans="1:15">
      <c r="A45" s="16">
        <v>42</v>
      </c>
      <c r="B45" s="47" t="s">
        <v>7071</v>
      </c>
      <c r="C45" s="47" t="s">
        <v>8126</v>
      </c>
      <c r="D45" s="47" t="s">
        <v>4439</v>
      </c>
      <c r="E45" s="27">
        <v>2036.33</v>
      </c>
      <c r="F45" s="47" t="s">
        <v>189</v>
      </c>
      <c r="G45" s="47" t="s">
        <v>5692</v>
      </c>
      <c r="H45" s="47">
        <v>6460771</v>
      </c>
      <c r="I45" s="47" t="s">
        <v>5701</v>
      </c>
      <c r="J45" s="47">
        <v>5435528</v>
      </c>
      <c r="K45" s="48">
        <v>43993</v>
      </c>
      <c r="L45" s="47">
        <v>202</v>
      </c>
      <c r="M45" s="48">
        <v>38957</v>
      </c>
      <c r="N45" s="48">
        <v>49915</v>
      </c>
      <c r="O45" s="47" t="s">
        <v>8745</v>
      </c>
    </row>
    <row r="46" spans="1:15">
      <c r="A46" s="44">
        <v>43</v>
      </c>
      <c r="B46" s="45" t="s">
        <v>4693</v>
      </c>
      <c r="C46" s="45" t="s">
        <v>8126</v>
      </c>
      <c r="D46" s="45" t="s">
        <v>5214</v>
      </c>
      <c r="E46" s="25">
        <v>65.92</v>
      </c>
      <c r="F46" s="45" t="s">
        <v>2552</v>
      </c>
      <c r="G46" s="45" t="s">
        <v>4689</v>
      </c>
      <c r="H46" s="45">
        <v>3738191</v>
      </c>
      <c r="I46" s="45" t="s">
        <v>8763</v>
      </c>
      <c r="J46" s="45">
        <v>6139647</v>
      </c>
      <c r="K46" s="46">
        <v>43993</v>
      </c>
      <c r="L46" s="45">
        <v>203</v>
      </c>
      <c r="M46" s="46">
        <v>38156</v>
      </c>
      <c r="N46" s="46">
        <v>44043</v>
      </c>
      <c r="O46" s="45" t="s">
        <v>8745</v>
      </c>
    </row>
    <row r="47" spans="1:15">
      <c r="A47" s="16">
        <v>44</v>
      </c>
      <c r="B47" s="47" t="s">
        <v>2685</v>
      </c>
      <c r="C47" s="47" t="s">
        <v>395</v>
      </c>
      <c r="D47" s="47" t="s">
        <v>1819</v>
      </c>
      <c r="E47" s="27">
        <v>13357.62</v>
      </c>
      <c r="F47" s="47" t="s">
        <v>8744</v>
      </c>
      <c r="G47" s="47" t="s">
        <v>7888</v>
      </c>
      <c r="H47" s="47">
        <v>5720443</v>
      </c>
      <c r="I47" s="47" t="s">
        <v>2686</v>
      </c>
      <c r="J47" s="47">
        <v>5362385</v>
      </c>
      <c r="K47" s="48">
        <v>43998</v>
      </c>
      <c r="L47" s="47">
        <v>205</v>
      </c>
      <c r="M47" s="48">
        <v>42107</v>
      </c>
      <c r="N47" s="48">
        <v>45395</v>
      </c>
      <c r="O47" s="47" t="s">
        <v>8745</v>
      </c>
    </row>
    <row r="48" spans="1:15">
      <c r="A48" s="44">
        <v>45</v>
      </c>
      <c r="B48" s="45" t="s">
        <v>4171</v>
      </c>
      <c r="C48" s="45" t="s">
        <v>395</v>
      </c>
      <c r="D48" s="45" t="s">
        <v>4172</v>
      </c>
      <c r="E48" s="25">
        <v>31611.47</v>
      </c>
      <c r="F48" s="45" t="s">
        <v>8744</v>
      </c>
      <c r="G48" s="45" t="s">
        <v>7997</v>
      </c>
      <c r="H48" s="45">
        <v>5107733</v>
      </c>
      <c r="I48" s="45" t="s">
        <v>4173</v>
      </c>
      <c r="J48" s="45">
        <v>6528732</v>
      </c>
      <c r="K48" s="46">
        <v>44000</v>
      </c>
      <c r="L48" s="45">
        <v>219</v>
      </c>
      <c r="M48" s="46">
        <v>43558</v>
      </c>
      <c r="N48" s="46">
        <v>44654</v>
      </c>
      <c r="O48" s="45" t="s">
        <v>8745</v>
      </c>
    </row>
    <row r="49" spans="1:15">
      <c r="A49" s="16">
        <v>46</v>
      </c>
      <c r="B49" s="47" t="s">
        <v>8121</v>
      </c>
      <c r="C49" s="47" t="s">
        <v>8126</v>
      </c>
      <c r="D49" s="47" t="s">
        <v>5544</v>
      </c>
      <c r="E49" s="27">
        <v>25.6</v>
      </c>
      <c r="F49" s="47" t="s">
        <v>8750</v>
      </c>
      <c r="G49" s="47" t="s">
        <v>5545</v>
      </c>
      <c r="H49" s="47">
        <v>2808676</v>
      </c>
      <c r="I49" s="47" t="s">
        <v>1505</v>
      </c>
      <c r="J49" s="47">
        <v>6567452</v>
      </c>
      <c r="K49" s="48">
        <v>44008</v>
      </c>
      <c r="L49" s="47">
        <v>225</v>
      </c>
      <c r="M49" s="48">
        <v>36453</v>
      </c>
      <c r="N49" s="48">
        <v>47411</v>
      </c>
      <c r="O49" s="47" t="s">
        <v>8745</v>
      </c>
    </row>
    <row r="50" spans="1:15">
      <c r="A50" s="44">
        <v>47</v>
      </c>
      <c r="B50" s="45" t="s">
        <v>4973</v>
      </c>
      <c r="C50" s="45" t="s">
        <v>8126</v>
      </c>
      <c r="D50" s="45" t="s">
        <v>7158</v>
      </c>
      <c r="E50" s="25">
        <v>71.150000000000006</v>
      </c>
      <c r="F50" s="45" t="s">
        <v>2552</v>
      </c>
      <c r="G50" s="45" t="s">
        <v>7159</v>
      </c>
      <c r="H50" s="45">
        <v>5021693</v>
      </c>
      <c r="I50" s="45" t="s">
        <v>438</v>
      </c>
      <c r="J50" s="45">
        <v>6268048</v>
      </c>
      <c r="K50" s="46">
        <v>44008</v>
      </c>
      <c r="L50" s="45">
        <v>223</v>
      </c>
      <c r="M50" s="46">
        <v>41866</v>
      </c>
      <c r="N50" s="46">
        <v>52824</v>
      </c>
      <c r="O50" s="45" t="s">
        <v>8745</v>
      </c>
    </row>
    <row r="51" spans="1:15">
      <c r="A51" s="16">
        <v>48</v>
      </c>
      <c r="B51" s="47" t="s">
        <v>6899</v>
      </c>
      <c r="C51" s="47" t="s">
        <v>8126</v>
      </c>
      <c r="D51" s="47" t="s">
        <v>2714</v>
      </c>
      <c r="E51" s="27">
        <v>29.37</v>
      </c>
      <c r="F51" s="47" t="s">
        <v>2552</v>
      </c>
      <c r="G51" s="47" t="s">
        <v>6417</v>
      </c>
      <c r="H51" s="47">
        <v>5990661</v>
      </c>
      <c r="I51" s="47" t="s">
        <v>8755</v>
      </c>
      <c r="J51" s="47">
        <v>4283767</v>
      </c>
      <c r="K51" s="48">
        <v>44008</v>
      </c>
      <c r="L51" s="47">
        <v>224</v>
      </c>
      <c r="M51" s="48">
        <v>43712</v>
      </c>
      <c r="N51" s="48">
        <v>54670</v>
      </c>
      <c r="O51" s="47" t="s">
        <v>8745</v>
      </c>
    </row>
    <row r="52" spans="1:15">
      <c r="A52" s="44">
        <v>49</v>
      </c>
      <c r="B52" s="45" t="s">
        <v>5691</v>
      </c>
      <c r="C52" s="45" t="s">
        <v>8126</v>
      </c>
      <c r="D52" s="45" t="s">
        <v>7403</v>
      </c>
      <c r="E52" s="25">
        <v>5488.42</v>
      </c>
      <c r="F52" s="45" t="s">
        <v>189</v>
      </c>
      <c r="G52" s="45" t="s">
        <v>6985</v>
      </c>
      <c r="H52" s="45">
        <v>5673569</v>
      </c>
      <c r="I52" s="45" t="s">
        <v>1549</v>
      </c>
      <c r="J52" s="45">
        <v>6463932</v>
      </c>
      <c r="K52" s="46">
        <v>44020</v>
      </c>
      <c r="L52" s="45">
        <v>240</v>
      </c>
      <c r="M52" s="46">
        <v>42271</v>
      </c>
      <c r="N52" s="46">
        <v>53229</v>
      </c>
      <c r="O52" s="45" t="s">
        <v>8745</v>
      </c>
    </row>
    <row r="53" spans="1:15">
      <c r="A53" s="16">
        <v>50</v>
      </c>
      <c r="B53" s="47" t="s">
        <v>3479</v>
      </c>
      <c r="C53" s="47" t="s">
        <v>395</v>
      </c>
      <c r="D53" s="47" t="s">
        <v>2130</v>
      </c>
      <c r="E53" s="27">
        <v>5944.88</v>
      </c>
      <c r="F53" s="47" t="s">
        <v>8744</v>
      </c>
      <c r="G53" s="47" t="s">
        <v>8522</v>
      </c>
      <c r="H53" s="47">
        <v>2873796</v>
      </c>
      <c r="I53" s="47" t="s">
        <v>3480</v>
      </c>
      <c r="J53" s="47">
        <v>6422403</v>
      </c>
      <c r="K53" s="48">
        <v>44022</v>
      </c>
      <c r="L53" s="47">
        <v>245</v>
      </c>
      <c r="M53" s="48">
        <v>42360</v>
      </c>
      <c r="N53" s="48">
        <v>44552</v>
      </c>
      <c r="O53" s="47" t="s">
        <v>8745</v>
      </c>
    </row>
    <row r="54" spans="1:15">
      <c r="A54" s="44">
        <v>51</v>
      </c>
      <c r="B54" s="45" t="s">
        <v>4227</v>
      </c>
      <c r="C54" s="45" t="s">
        <v>395</v>
      </c>
      <c r="D54" s="45" t="s">
        <v>4228</v>
      </c>
      <c r="E54" s="25">
        <v>7853.52</v>
      </c>
      <c r="F54" s="45" t="s">
        <v>8744</v>
      </c>
      <c r="G54" s="45" t="s">
        <v>4229</v>
      </c>
      <c r="H54" s="45">
        <v>5454468</v>
      </c>
      <c r="I54" s="45" t="s">
        <v>4360</v>
      </c>
      <c r="J54" s="45">
        <v>6447643</v>
      </c>
      <c r="K54" s="46">
        <v>44032</v>
      </c>
      <c r="L54" s="45">
        <v>249</v>
      </c>
      <c r="M54" s="46">
        <v>43643</v>
      </c>
      <c r="N54" s="46">
        <v>44739</v>
      </c>
      <c r="O54" s="45" t="s">
        <v>8746</v>
      </c>
    </row>
    <row r="55" spans="1:15">
      <c r="A55" s="16">
        <v>52</v>
      </c>
      <c r="B55" s="47" t="s">
        <v>7216</v>
      </c>
      <c r="C55" s="47" t="s">
        <v>8126</v>
      </c>
      <c r="D55" s="47" t="s">
        <v>4711</v>
      </c>
      <c r="E55" s="27">
        <v>218.02</v>
      </c>
      <c r="F55" s="47" t="s">
        <v>2552</v>
      </c>
      <c r="G55" s="47" t="s">
        <v>252</v>
      </c>
      <c r="H55" s="47">
        <v>2570769</v>
      </c>
      <c r="I55" s="47" t="s">
        <v>8756</v>
      </c>
      <c r="J55" s="47">
        <v>4280474</v>
      </c>
      <c r="K55" s="48">
        <v>44032</v>
      </c>
      <c r="L55" s="47">
        <v>247</v>
      </c>
      <c r="M55" s="48">
        <v>36018</v>
      </c>
      <c r="N55" s="48">
        <v>46976</v>
      </c>
      <c r="O55" s="47" t="s">
        <v>8745</v>
      </c>
    </row>
    <row r="56" spans="1:15">
      <c r="A56" s="44">
        <v>53</v>
      </c>
      <c r="B56" s="45" t="s">
        <v>5213</v>
      </c>
      <c r="C56" s="45" t="s">
        <v>8126</v>
      </c>
      <c r="D56" s="45" t="s">
        <v>4662</v>
      </c>
      <c r="E56" s="25">
        <v>228.21</v>
      </c>
      <c r="F56" s="45" t="s">
        <v>2552</v>
      </c>
      <c r="G56" s="45" t="s">
        <v>4663</v>
      </c>
      <c r="H56" s="45">
        <v>5586879</v>
      </c>
      <c r="I56" s="45" t="s">
        <v>4695</v>
      </c>
      <c r="J56" s="45">
        <v>5396786</v>
      </c>
      <c r="K56" s="46">
        <v>44033</v>
      </c>
      <c r="L56" s="45">
        <v>251</v>
      </c>
      <c r="M56" s="46">
        <v>34986</v>
      </c>
      <c r="N56" s="46">
        <v>45944</v>
      </c>
      <c r="O56" s="45" t="s">
        <v>8745</v>
      </c>
    </row>
    <row r="57" spans="1:15">
      <c r="A57" s="16">
        <v>54</v>
      </c>
      <c r="B57" s="47" t="s">
        <v>4291</v>
      </c>
      <c r="C57" s="47" t="s">
        <v>395</v>
      </c>
      <c r="D57" s="47" t="s">
        <v>3693</v>
      </c>
      <c r="E57" s="27">
        <v>1074.51</v>
      </c>
      <c r="F57" s="47" t="s">
        <v>8744</v>
      </c>
      <c r="G57" s="47" t="s">
        <v>2525</v>
      </c>
      <c r="H57" s="47">
        <v>5434041</v>
      </c>
      <c r="I57" s="47" t="s">
        <v>4292</v>
      </c>
      <c r="J57" s="47">
        <v>6206891</v>
      </c>
      <c r="K57" s="48">
        <v>44041</v>
      </c>
      <c r="L57" s="47">
        <v>260</v>
      </c>
      <c r="M57" s="48">
        <v>43727</v>
      </c>
      <c r="N57" s="48">
        <v>44823</v>
      </c>
      <c r="O57" s="47" t="s">
        <v>8745</v>
      </c>
    </row>
    <row r="58" spans="1:15">
      <c r="A58" s="44">
        <v>55</v>
      </c>
      <c r="B58" s="45" t="s">
        <v>2701</v>
      </c>
      <c r="C58" s="45" t="s">
        <v>395</v>
      </c>
      <c r="D58" s="45" t="s">
        <v>2702</v>
      </c>
      <c r="E58" s="25">
        <v>6132.27</v>
      </c>
      <c r="F58" s="45" t="s">
        <v>8744</v>
      </c>
      <c r="G58" s="45" t="s">
        <v>8487</v>
      </c>
      <c r="H58" s="45">
        <v>5102278</v>
      </c>
      <c r="I58" s="45" t="s">
        <v>2703</v>
      </c>
      <c r="J58" s="45">
        <v>6563635</v>
      </c>
      <c r="K58" s="46">
        <v>44041</v>
      </c>
      <c r="L58" s="45">
        <v>261</v>
      </c>
      <c r="M58" s="46">
        <v>42173</v>
      </c>
      <c r="N58" s="46">
        <v>45461</v>
      </c>
      <c r="O58" s="45" t="s">
        <v>8745</v>
      </c>
    </row>
    <row r="59" spans="1:15">
      <c r="A59" s="16">
        <v>56</v>
      </c>
      <c r="B59" s="47" t="s">
        <v>3540</v>
      </c>
      <c r="C59" s="47" t="s">
        <v>395</v>
      </c>
      <c r="D59" s="47" t="s">
        <v>3541</v>
      </c>
      <c r="E59" s="27">
        <v>5039.5200000000004</v>
      </c>
      <c r="F59" s="47" t="s">
        <v>8744</v>
      </c>
      <c r="G59" s="47" t="s">
        <v>8521</v>
      </c>
      <c r="H59" s="47">
        <v>6207251</v>
      </c>
      <c r="I59" s="47" t="s">
        <v>3542</v>
      </c>
      <c r="J59" s="47">
        <v>6209815</v>
      </c>
      <c r="K59" s="48">
        <v>44046</v>
      </c>
      <c r="L59" s="47">
        <v>267</v>
      </c>
      <c r="M59" s="48">
        <v>42360</v>
      </c>
      <c r="N59" s="48">
        <v>44552</v>
      </c>
      <c r="O59" s="47" t="s">
        <v>8745</v>
      </c>
    </row>
    <row r="60" spans="1:15">
      <c r="A60" s="44">
        <v>57</v>
      </c>
      <c r="B60" s="45" t="s">
        <v>4316</v>
      </c>
      <c r="C60" s="45" t="s">
        <v>395</v>
      </c>
      <c r="D60" s="45" t="s">
        <v>3541</v>
      </c>
      <c r="E60" s="25">
        <v>359.42</v>
      </c>
      <c r="F60" s="45" t="s">
        <v>8744</v>
      </c>
      <c r="G60" s="45" t="s">
        <v>8521</v>
      </c>
      <c r="H60" s="45">
        <v>6207251</v>
      </c>
      <c r="I60" s="45" t="s">
        <v>3542</v>
      </c>
      <c r="J60" s="45">
        <v>6209815</v>
      </c>
      <c r="K60" s="46">
        <v>44046</v>
      </c>
      <c r="L60" s="45">
        <v>267</v>
      </c>
      <c r="M60" s="46">
        <v>42360</v>
      </c>
      <c r="N60" s="46">
        <v>44552</v>
      </c>
      <c r="O60" s="45" t="s">
        <v>8745</v>
      </c>
    </row>
    <row r="61" spans="1:15">
      <c r="A61" s="16">
        <v>58</v>
      </c>
      <c r="B61" s="47" t="s">
        <v>4117</v>
      </c>
      <c r="C61" s="47" t="s">
        <v>395</v>
      </c>
      <c r="D61" s="47" t="s">
        <v>4043</v>
      </c>
      <c r="E61" s="27">
        <v>90.53</v>
      </c>
      <c r="F61" s="47" t="s">
        <v>8744</v>
      </c>
      <c r="G61" s="47" t="s">
        <v>8521</v>
      </c>
      <c r="H61" s="47">
        <v>6207251</v>
      </c>
      <c r="I61" s="47" t="s">
        <v>3542</v>
      </c>
      <c r="J61" s="47">
        <v>6209815</v>
      </c>
      <c r="K61" s="48">
        <v>44046</v>
      </c>
      <c r="L61" s="47">
        <v>268</v>
      </c>
      <c r="M61" s="48">
        <v>43468</v>
      </c>
      <c r="N61" s="48">
        <v>44564</v>
      </c>
      <c r="O61" s="47" t="s">
        <v>8745</v>
      </c>
    </row>
    <row r="62" spans="1:15">
      <c r="A62" s="44">
        <v>59</v>
      </c>
      <c r="B62" s="45" t="s">
        <v>7217</v>
      </c>
      <c r="C62" s="45" t="s">
        <v>8126</v>
      </c>
      <c r="D62" s="45" t="s">
        <v>4338</v>
      </c>
      <c r="E62" s="25">
        <v>143.79</v>
      </c>
      <c r="F62" s="45" t="s">
        <v>2552</v>
      </c>
      <c r="G62" s="45" t="s">
        <v>8757</v>
      </c>
      <c r="H62" s="45">
        <v>5722942</v>
      </c>
      <c r="I62" s="45" t="s">
        <v>8758</v>
      </c>
      <c r="J62" s="45">
        <v>6438261</v>
      </c>
      <c r="K62" s="46">
        <v>44049</v>
      </c>
      <c r="L62" s="45">
        <v>278</v>
      </c>
      <c r="M62" s="46">
        <v>43130</v>
      </c>
      <c r="N62" s="46">
        <v>54087</v>
      </c>
      <c r="O62" s="45" t="s">
        <v>8745</v>
      </c>
    </row>
    <row r="63" spans="1:15">
      <c r="A63" s="16">
        <v>60</v>
      </c>
      <c r="B63" s="47" t="s">
        <v>7655</v>
      </c>
      <c r="C63" s="47" t="s">
        <v>8126</v>
      </c>
      <c r="D63" s="47" t="s">
        <v>4338</v>
      </c>
      <c r="E63" s="27">
        <v>85.55</v>
      </c>
      <c r="F63" s="47" t="s">
        <v>2552</v>
      </c>
      <c r="G63" s="47" t="s">
        <v>8757</v>
      </c>
      <c r="H63" s="47">
        <v>5722942</v>
      </c>
      <c r="I63" s="47" t="s">
        <v>8758</v>
      </c>
      <c r="J63" s="47">
        <v>6438261</v>
      </c>
      <c r="K63" s="48">
        <v>44049</v>
      </c>
      <c r="L63" s="47">
        <v>278</v>
      </c>
      <c r="M63" s="48">
        <v>43130</v>
      </c>
      <c r="N63" s="48">
        <v>54087</v>
      </c>
      <c r="O63" s="47" t="s">
        <v>8745</v>
      </c>
    </row>
    <row r="64" spans="1:15">
      <c r="A64" s="44">
        <v>61</v>
      </c>
      <c r="B64" s="45" t="s">
        <v>3818</v>
      </c>
      <c r="C64" s="45" t="s">
        <v>395</v>
      </c>
      <c r="D64" s="45" t="s">
        <v>3819</v>
      </c>
      <c r="E64" s="25">
        <v>3953.14</v>
      </c>
      <c r="F64" s="45" t="s">
        <v>8744</v>
      </c>
      <c r="G64" s="45" t="s">
        <v>3059</v>
      </c>
      <c r="H64" s="45">
        <v>5947243</v>
      </c>
      <c r="I64" s="45" t="s">
        <v>3820</v>
      </c>
      <c r="J64" s="45">
        <v>5997062</v>
      </c>
      <c r="K64" s="46">
        <v>44056</v>
      </c>
      <c r="L64" s="45">
        <v>292</v>
      </c>
      <c r="M64" s="46">
        <v>42404</v>
      </c>
      <c r="N64" s="46">
        <v>44596</v>
      </c>
      <c r="O64" s="45" t="s">
        <v>8745</v>
      </c>
    </row>
    <row r="65" spans="1:15">
      <c r="A65" s="16">
        <v>62</v>
      </c>
      <c r="B65" s="47" t="s">
        <v>3826</v>
      </c>
      <c r="C65" s="47" t="s">
        <v>395</v>
      </c>
      <c r="D65" s="47" t="s">
        <v>2351</v>
      </c>
      <c r="E65" s="27">
        <v>1115.96</v>
      </c>
      <c r="F65" s="47" t="s">
        <v>8744</v>
      </c>
      <c r="G65" s="47" t="s">
        <v>3827</v>
      </c>
      <c r="H65" s="47">
        <v>5941792</v>
      </c>
      <c r="I65" s="47" t="s">
        <v>4362</v>
      </c>
      <c r="J65" s="47">
        <v>5610079</v>
      </c>
      <c r="K65" s="48">
        <v>44056</v>
      </c>
      <c r="L65" s="47">
        <v>291</v>
      </c>
      <c r="M65" s="48">
        <v>42445</v>
      </c>
      <c r="N65" s="48">
        <v>44636</v>
      </c>
      <c r="O65" s="47" t="s">
        <v>8746</v>
      </c>
    </row>
    <row r="66" spans="1:15">
      <c r="A66" s="44">
        <v>63</v>
      </c>
      <c r="B66" s="45" t="s">
        <v>3065</v>
      </c>
      <c r="C66" s="45" t="s">
        <v>395</v>
      </c>
      <c r="D66" s="45" t="s">
        <v>3066</v>
      </c>
      <c r="E66" s="25">
        <v>2639.66</v>
      </c>
      <c r="F66" s="45" t="s">
        <v>8744</v>
      </c>
      <c r="G66" s="45" t="s">
        <v>3067</v>
      </c>
      <c r="H66" s="45">
        <v>5984696</v>
      </c>
      <c r="I66" s="45" t="s">
        <v>4364</v>
      </c>
      <c r="J66" s="45">
        <v>6023738</v>
      </c>
      <c r="K66" s="46">
        <v>44062</v>
      </c>
      <c r="L66" s="45">
        <v>300</v>
      </c>
      <c r="M66" s="46">
        <v>42557</v>
      </c>
      <c r="N66" s="46">
        <v>44748</v>
      </c>
      <c r="O66" s="45" t="s">
        <v>8746</v>
      </c>
    </row>
    <row r="67" spans="1:15">
      <c r="A67" s="16">
        <v>64</v>
      </c>
      <c r="B67" s="47" t="s">
        <v>5543</v>
      </c>
      <c r="C67" s="47" t="s">
        <v>8126</v>
      </c>
      <c r="D67" s="47" t="s">
        <v>6669</v>
      </c>
      <c r="E67" s="27">
        <v>887.13</v>
      </c>
      <c r="F67" s="47" t="s">
        <v>189</v>
      </c>
      <c r="G67" s="47" t="s">
        <v>6670</v>
      </c>
      <c r="H67" s="47">
        <v>5028787</v>
      </c>
      <c r="I67" s="47" t="s">
        <v>8749</v>
      </c>
      <c r="J67" s="47">
        <v>5097282</v>
      </c>
      <c r="K67" s="48">
        <v>44071</v>
      </c>
      <c r="L67" s="47">
        <v>310</v>
      </c>
      <c r="M67" s="48">
        <v>40920</v>
      </c>
      <c r="N67" s="48">
        <v>51878</v>
      </c>
      <c r="O67" s="47" t="s">
        <v>8745</v>
      </c>
    </row>
    <row r="68" spans="1:15">
      <c r="A68" s="44">
        <v>65</v>
      </c>
      <c r="B68" s="45" t="s">
        <v>4142</v>
      </c>
      <c r="C68" s="45" t="s">
        <v>395</v>
      </c>
      <c r="D68" s="45" t="s">
        <v>4143</v>
      </c>
      <c r="E68" s="25">
        <v>18048.61</v>
      </c>
      <c r="F68" s="45" t="s">
        <v>8744</v>
      </c>
      <c r="G68" s="45" t="s">
        <v>6417</v>
      </c>
      <c r="H68" s="45">
        <v>5990661</v>
      </c>
      <c r="I68" s="45" t="s">
        <v>2703</v>
      </c>
      <c r="J68" s="45">
        <v>6563635</v>
      </c>
      <c r="K68" s="46">
        <v>44077</v>
      </c>
      <c r="L68" s="45">
        <v>321</v>
      </c>
      <c r="M68" s="46">
        <v>43516</v>
      </c>
      <c r="N68" s="46">
        <v>44612</v>
      </c>
      <c r="O68" s="45" t="s">
        <v>8745</v>
      </c>
    </row>
    <row r="69" spans="1:15">
      <c r="A69" s="16">
        <v>66</v>
      </c>
      <c r="B69" s="47" t="s">
        <v>4105</v>
      </c>
      <c r="C69" s="47" t="s">
        <v>395</v>
      </c>
      <c r="D69" s="47" t="s">
        <v>4106</v>
      </c>
      <c r="E69" s="27">
        <v>6331.04</v>
      </c>
      <c r="F69" s="47" t="s">
        <v>8744</v>
      </c>
      <c r="G69" s="47" t="s">
        <v>3593</v>
      </c>
      <c r="H69" s="47">
        <v>5045894</v>
      </c>
      <c r="I69" s="47" t="s">
        <v>2703</v>
      </c>
      <c r="J69" s="47">
        <v>6563635</v>
      </c>
      <c r="K69" s="48">
        <v>44077</v>
      </c>
      <c r="L69" s="47">
        <v>322</v>
      </c>
      <c r="M69" s="48">
        <v>43438</v>
      </c>
      <c r="N69" s="48">
        <v>44534</v>
      </c>
      <c r="O69" s="47" t="s">
        <v>8745</v>
      </c>
    </row>
    <row r="70" spans="1:15">
      <c r="A70" s="44">
        <v>67</v>
      </c>
      <c r="B70" s="45" t="s">
        <v>4132</v>
      </c>
      <c r="C70" s="45" t="s">
        <v>395</v>
      </c>
      <c r="D70" s="45" t="s">
        <v>2327</v>
      </c>
      <c r="E70" s="25">
        <v>1711.81</v>
      </c>
      <c r="F70" s="45" t="s">
        <v>8744</v>
      </c>
      <c r="G70" s="45" t="s">
        <v>6417</v>
      </c>
      <c r="H70" s="45">
        <v>5990661</v>
      </c>
      <c r="I70" s="45" t="s">
        <v>2703</v>
      </c>
      <c r="J70" s="45">
        <v>6563635</v>
      </c>
      <c r="K70" s="46">
        <v>44077</v>
      </c>
      <c r="L70" s="45">
        <v>323</v>
      </c>
      <c r="M70" s="46">
        <v>43474</v>
      </c>
      <c r="N70" s="46">
        <v>44570</v>
      </c>
      <c r="O70" s="45" t="s">
        <v>8745</v>
      </c>
    </row>
    <row r="71" spans="1:15">
      <c r="A71" s="16">
        <v>68</v>
      </c>
      <c r="B71" s="47" t="s">
        <v>5338</v>
      </c>
      <c r="C71" s="47" t="s">
        <v>8126</v>
      </c>
      <c r="D71" s="47" t="s">
        <v>5339</v>
      </c>
      <c r="E71" s="27">
        <v>91.16</v>
      </c>
      <c r="F71" s="47" t="s">
        <v>2024</v>
      </c>
      <c r="G71" s="47" t="s">
        <v>5340</v>
      </c>
      <c r="H71" s="47">
        <v>2863847</v>
      </c>
      <c r="I71" s="47" t="s">
        <v>8770</v>
      </c>
      <c r="J71" s="47">
        <v>6255671</v>
      </c>
      <c r="K71" s="48">
        <v>44078</v>
      </c>
      <c r="L71" s="47">
        <v>329</v>
      </c>
      <c r="M71" s="48">
        <v>38441</v>
      </c>
      <c r="N71" s="48">
        <v>44109</v>
      </c>
      <c r="O71" s="47" t="s">
        <v>8745</v>
      </c>
    </row>
    <row r="72" spans="1:15">
      <c r="A72" s="44">
        <v>69</v>
      </c>
      <c r="B72" s="45" t="s">
        <v>3767</v>
      </c>
      <c r="C72" s="45" t="s">
        <v>395</v>
      </c>
      <c r="D72" s="45" t="s">
        <v>3768</v>
      </c>
      <c r="E72" s="25">
        <v>1161.44</v>
      </c>
      <c r="F72" s="45" t="s">
        <v>8744</v>
      </c>
      <c r="G72" s="45" t="s">
        <v>8521</v>
      </c>
      <c r="H72" s="45">
        <v>6207251</v>
      </c>
      <c r="I72" s="45" t="s">
        <v>3769</v>
      </c>
      <c r="J72" s="45">
        <v>6209831</v>
      </c>
      <c r="K72" s="46">
        <v>44088</v>
      </c>
      <c r="L72" s="45">
        <v>346</v>
      </c>
      <c r="M72" s="46">
        <v>42403</v>
      </c>
      <c r="N72" s="46">
        <v>44595</v>
      </c>
      <c r="O72" s="45" t="s">
        <v>8745</v>
      </c>
    </row>
    <row r="73" spans="1:15">
      <c r="A73" s="16">
        <v>70</v>
      </c>
      <c r="B73" s="47" t="s">
        <v>4688</v>
      </c>
      <c r="C73" s="47" t="s">
        <v>8126</v>
      </c>
      <c r="D73" s="47" t="s">
        <v>5280</v>
      </c>
      <c r="E73" s="27">
        <v>344.84</v>
      </c>
      <c r="F73" s="47" t="s">
        <v>2552</v>
      </c>
      <c r="G73" s="47" t="s">
        <v>5281</v>
      </c>
      <c r="H73" s="47">
        <v>2654652</v>
      </c>
      <c r="I73" s="47" t="s">
        <v>8759</v>
      </c>
      <c r="J73" s="47">
        <v>5762529</v>
      </c>
      <c r="K73" s="48">
        <v>44090</v>
      </c>
      <c r="L73" s="47">
        <v>350</v>
      </c>
      <c r="M73" s="48">
        <v>38293</v>
      </c>
      <c r="N73" s="48">
        <v>49250</v>
      </c>
      <c r="O73" s="47" t="s">
        <v>8745</v>
      </c>
    </row>
    <row r="74" spans="1:15">
      <c r="A74" s="44">
        <v>71</v>
      </c>
      <c r="B74" s="45" t="s">
        <v>8038</v>
      </c>
      <c r="C74" s="45" t="s">
        <v>8126</v>
      </c>
      <c r="D74" s="45" t="s">
        <v>6900</v>
      </c>
      <c r="E74" s="25">
        <v>158.16</v>
      </c>
      <c r="F74" s="45" t="s">
        <v>2552</v>
      </c>
      <c r="G74" s="45" t="s">
        <v>434</v>
      </c>
      <c r="H74" s="45">
        <v>2872943</v>
      </c>
      <c r="I74" s="45" t="s">
        <v>8761</v>
      </c>
      <c r="J74" s="45">
        <v>5289173</v>
      </c>
      <c r="K74" s="46">
        <v>44095</v>
      </c>
      <c r="L74" s="45">
        <v>353</v>
      </c>
      <c r="M74" s="46">
        <v>41382</v>
      </c>
      <c r="N74" s="46">
        <v>52339</v>
      </c>
      <c r="O74" s="45" t="s">
        <v>8745</v>
      </c>
    </row>
    <row r="75" spans="1:15">
      <c r="A75" s="16">
        <v>72</v>
      </c>
      <c r="B75" s="47" t="s">
        <v>5686</v>
      </c>
      <c r="C75" s="47" t="s">
        <v>8126</v>
      </c>
      <c r="D75" s="47" t="s">
        <v>6900</v>
      </c>
      <c r="E75" s="27">
        <v>78.33</v>
      </c>
      <c r="F75" s="47" t="s">
        <v>2552</v>
      </c>
      <c r="G75" s="47" t="s">
        <v>434</v>
      </c>
      <c r="H75" s="47">
        <v>2872943</v>
      </c>
      <c r="I75" s="47" t="s">
        <v>8761</v>
      </c>
      <c r="J75" s="47">
        <v>5289173</v>
      </c>
      <c r="K75" s="48">
        <v>44095</v>
      </c>
      <c r="L75" s="47">
        <v>354</v>
      </c>
      <c r="M75" s="48">
        <v>41934</v>
      </c>
      <c r="N75" s="48">
        <v>52892</v>
      </c>
      <c r="O75" s="47" t="s">
        <v>8745</v>
      </c>
    </row>
    <row r="76" spans="1:15">
      <c r="A76" s="44">
        <v>73</v>
      </c>
      <c r="B76" s="45" t="s">
        <v>7407</v>
      </c>
      <c r="C76" s="45" t="s">
        <v>8126</v>
      </c>
      <c r="D76" s="45" t="s">
        <v>6900</v>
      </c>
      <c r="E76" s="25">
        <v>26.29</v>
      </c>
      <c r="F76" s="45" t="s">
        <v>2552</v>
      </c>
      <c r="G76" s="45" t="s">
        <v>434</v>
      </c>
      <c r="H76" s="45">
        <v>2872943</v>
      </c>
      <c r="I76" s="45" t="s">
        <v>8761</v>
      </c>
      <c r="J76" s="45">
        <v>5289173</v>
      </c>
      <c r="K76" s="46">
        <v>44095</v>
      </c>
      <c r="L76" s="45">
        <v>355</v>
      </c>
      <c r="M76" s="46">
        <v>41934</v>
      </c>
      <c r="N76" s="46">
        <v>52892</v>
      </c>
      <c r="O76" s="45" t="s">
        <v>8745</v>
      </c>
    </row>
    <row r="77" spans="1:15">
      <c r="A77" s="16">
        <v>74</v>
      </c>
      <c r="B77" s="47" t="s">
        <v>3797</v>
      </c>
      <c r="C77" s="47" t="s">
        <v>395</v>
      </c>
      <c r="D77" s="47" t="s">
        <v>2651</v>
      </c>
      <c r="E77" s="27">
        <v>1781.01</v>
      </c>
      <c r="F77" s="47" t="s">
        <v>8744</v>
      </c>
      <c r="G77" s="47" t="s">
        <v>3731</v>
      </c>
      <c r="H77" s="47">
        <v>5966558</v>
      </c>
      <c r="I77" s="47" t="s">
        <v>3798</v>
      </c>
      <c r="J77" s="47">
        <v>6526381</v>
      </c>
      <c r="K77" s="48">
        <v>44097</v>
      </c>
      <c r="L77" s="47">
        <v>361</v>
      </c>
      <c r="M77" s="48">
        <v>42408</v>
      </c>
      <c r="N77" s="48">
        <v>44600</v>
      </c>
      <c r="O77" s="47" t="s">
        <v>8745</v>
      </c>
    </row>
    <row r="78" spans="1:15">
      <c r="A78" s="44">
        <v>75</v>
      </c>
      <c r="B78" s="45" t="s">
        <v>3564</v>
      </c>
      <c r="C78" s="45" t="s">
        <v>395</v>
      </c>
      <c r="D78" s="45" t="s">
        <v>3565</v>
      </c>
      <c r="E78" s="25">
        <v>4814.96</v>
      </c>
      <c r="F78" s="45" t="s">
        <v>8744</v>
      </c>
      <c r="G78" s="45" t="s">
        <v>8536</v>
      </c>
      <c r="H78" s="45">
        <v>3866033</v>
      </c>
      <c r="I78" s="45" t="s">
        <v>3566</v>
      </c>
      <c r="J78" s="45">
        <v>6209955</v>
      </c>
      <c r="K78" s="46">
        <v>44109</v>
      </c>
      <c r="L78" s="45">
        <v>384</v>
      </c>
      <c r="M78" s="46">
        <v>42373</v>
      </c>
      <c r="N78" s="46">
        <v>44565</v>
      </c>
      <c r="O78" s="45" t="s">
        <v>8745</v>
      </c>
    </row>
    <row r="79" spans="1:15">
      <c r="A79" s="16">
        <v>76</v>
      </c>
      <c r="B79" s="47" t="s">
        <v>6209</v>
      </c>
      <c r="C79" s="47" t="s">
        <v>8126</v>
      </c>
      <c r="D79" s="47" t="s">
        <v>6210</v>
      </c>
      <c r="E79" s="27">
        <v>379.25</v>
      </c>
      <c r="F79" s="47" t="s">
        <v>2089</v>
      </c>
      <c r="G79" s="47" t="s">
        <v>6211</v>
      </c>
      <c r="H79" s="47">
        <v>5222443</v>
      </c>
      <c r="I79" s="47" t="s">
        <v>8769</v>
      </c>
      <c r="J79" s="47">
        <v>6555349</v>
      </c>
      <c r="K79" s="48">
        <v>44109</v>
      </c>
      <c r="L79" s="47">
        <v>383</v>
      </c>
      <c r="M79" s="48">
        <v>40065</v>
      </c>
      <c r="N79" s="48">
        <v>51022</v>
      </c>
      <c r="O79" s="47" t="s">
        <v>8745</v>
      </c>
    </row>
    <row r="80" spans="1:15">
      <c r="A80" s="44">
        <v>77</v>
      </c>
      <c r="B80" s="45" t="s">
        <v>5258</v>
      </c>
      <c r="C80" s="45" t="s">
        <v>8126</v>
      </c>
      <c r="D80" s="45" t="s">
        <v>5259</v>
      </c>
      <c r="E80" s="25">
        <v>76.08</v>
      </c>
      <c r="F80" s="45" t="s">
        <v>2089</v>
      </c>
      <c r="G80" s="45" t="s">
        <v>5260</v>
      </c>
      <c r="H80" s="45">
        <v>2107511</v>
      </c>
      <c r="I80" s="45" t="s">
        <v>8768</v>
      </c>
      <c r="J80" s="45">
        <v>6414877</v>
      </c>
      <c r="K80" s="46">
        <v>44112</v>
      </c>
      <c r="L80" s="45">
        <v>390</v>
      </c>
      <c r="M80" s="46">
        <v>38253</v>
      </c>
      <c r="N80" s="46">
        <v>49210</v>
      </c>
      <c r="O80" s="45" t="s">
        <v>8745</v>
      </c>
    </row>
    <row r="81" spans="1:15">
      <c r="A81" s="16">
        <v>78</v>
      </c>
      <c r="B81" s="47" t="s">
        <v>7368</v>
      </c>
      <c r="C81" s="47" t="s">
        <v>8126</v>
      </c>
      <c r="D81" s="47" t="s">
        <v>7656</v>
      </c>
      <c r="E81" s="27">
        <v>31.71</v>
      </c>
      <c r="F81" s="47" t="s">
        <v>2552</v>
      </c>
      <c r="G81" s="47" t="s">
        <v>7657</v>
      </c>
      <c r="H81" s="47">
        <v>4249305</v>
      </c>
      <c r="I81" s="47" t="s">
        <v>8762</v>
      </c>
      <c r="J81" s="47">
        <v>6172601</v>
      </c>
      <c r="K81" s="48">
        <v>44117</v>
      </c>
      <c r="L81" s="47">
        <v>398</v>
      </c>
      <c r="M81" s="48">
        <v>39951</v>
      </c>
      <c r="N81" s="48">
        <v>44133</v>
      </c>
      <c r="O81" s="47" t="s">
        <v>8745</v>
      </c>
    </row>
    <row r="82" spans="1:15">
      <c r="A82" s="44">
        <v>79</v>
      </c>
      <c r="B82" s="45" t="s">
        <v>3183</v>
      </c>
      <c r="C82" s="45" t="s">
        <v>395</v>
      </c>
      <c r="D82" s="45" t="s">
        <v>3184</v>
      </c>
      <c r="E82" s="25">
        <v>469.56</v>
      </c>
      <c r="F82" s="45" t="s">
        <v>8744</v>
      </c>
      <c r="G82" s="45" t="s">
        <v>1921</v>
      </c>
      <c r="H82" s="45">
        <v>5640296</v>
      </c>
      <c r="I82" s="45" t="s">
        <v>3185</v>
      </c>
      <c r="J82" s="45">
        <v>6621376</v>
      </c>
      <c r="K82" s="46">
        <v>44126</v>
      </c>
      <c r="L82" s="45">
        <v>404</v>
      </c>
      <c r="M82" s="46">
        <v>42404</v>
      </c>
      <c r="N82" s="46">
        <v>44596</v>
      </c>
      <c r="O82" s="45" t="s">
        <v>8745</v>
      </c>
    </row>
    <row r="83" spans="1:15">
      <c r="A83" s="16">
        <v>80</v>
      </c>
      <c r="B83" s="47" t="s">
        <v>3976</v>
      </c>
      <c r="C83" s="47" t="s">
        <v>395</v>
      </c>
      <c r="D83" s="47" t="s">
        <v>3977</v>
      </c>
      <c r="E83" s="27">
        <v>4719.92</v>
      </c>
      <c r="F83" s="47" t="s">
        <v>8744</v>
      </c>
      <c r="G83" s="47" t="s">
        <v>8606</v>
      </c>
      <c r="H83" s="47">
        <v>5754992</v>
      </c>
      <c r="I83" s="47" t="s">
        <v>3978</v>
      </c>
      <c r="J83" s="47">
        <v>5849837</v>
      </c>
      <c r="K83" s="48">
        <v>44127</v>
      </c>
      <c r="L83" s="47">
        <v>406</v>
      </c>
      <c r="M83" s="48">
        <v>42885</v>
      </c>
      <c r="N83" s="48">
        <v>45076</v>
      </c>
      <c r="O83" s="47" t="s">
        <v>8745</v>
      </c>
    </row>
    <row r="84" spans="1:15">
      <c r="A84" s="44">
        <v>81</v>
      </c>
      <c r="B84" s="45" t="s">
        <v>7752</v>
      </c>
      <c r="C84" s="45" t="s">
        <v>8126</v>
      </c>
      <c r="D84" s="45" t="s">
        <v>4974</v>
      </c>
      <c r="E84" s="25">
        <v>1252.5999999999999</v>
      </c>
      <c r="F84" s="45" t="s">
        <v>2552</v>
      </c>
      <c r="G84" s="45" t="s">
        <v>4370</v>
      </c>
      <c r="H84" s="45">
        <v>5253535</v>
      </c>
      <c r="I84" s="45" t="s">
        <v>8760</v>
      </c>
      <c r="J84" s="45">
        <v>6195598</v>
      </c>
      <c r="K84" s="46">
        <v>44130</v>
      </c>
      <c r="L84" s="45">
        <v>411</v>
      </c>
      <c r="M84" s="46">
        <v>37552</v>
      </c>
      <c r="N84" s="46">
        <v>48510</v>
      </c>
      <c r="O84" s="45" t="s">
        <v>8745</v>
      </c>
    </row>
    <row r="85" spans="1:15">
      <c r="A85" s="16">
        <v>82</v>
      </c>
      <c r="B85" s="47" t="s">
        <v>3017</v>
      </c>
      <c r="C85" s="47" t="s">
        <v>395</v>
      </c>
      <c r="D85" s="47" t="s">
        <v>2874</v>
      </c>
      <c r="E85" s="27">
        <v>2746.61</v>
      </c>
      <c r="F85" s="47" t="s">
        <v>8744</v>
      </c>
      <c r="G85" s="47" t="s">
        <v>7888</v>
      </c>
      <c r="H85" s="47">
        <v>5720443</v>
      </c>
      <c r="I85" s="47" t="s">
        <v>3018</v>
      </c>
      <c r="J85" s="47">
        <v>6208673</v>
      </c>
      <c r="K85" s="48">
        <v>44132</v>
      </c>
      <c r="L85" s="47">
        <v>417</v>
      </c>
      <c r="M85" s="48">
        <v>41919</v>
      </c>
      <c r="N85" s="48">
        <v>45206</v>
      </c>
      <c r="O85" s="47" t="s">
        <v>8745</v>
      </c>
    </row>
    <row r="86" spans="1:15">
      <c r="A86" s="44">
        <v>83</v>
      </c>
      <c r="B86" s="45" t="s">
        <v>3285</v>
      </c>
      <c r="C86" s="45" t="s">
        <v>395</v>
      </c>
      <c r="D86" s="45" t="s">
        <v>3286</v>
      </c>
      <c r="E86" s="25">
        <v>428.94</v>
      </c>
      <c r="F86" s="45" t="s">
        <v>8744</v>
      </c>
      <c r="G86" s="45" t="s">
        <v>3287</v>
      </c>
      <c r="H86" s="45">
        <v>5481341</v>
      </c>
      <c r="I86" s="45" t="s">
        <v>4444</v>
      </c>
      <c r="J86" s="45">
        <v>6623107</v>
      </c>
      <c r="K86" s="46">
        <v>44138</v>
      </c>
      <c r="L86" s="45">
        <v>422</v>
      </c>
      <c r="M86" s="46">
        <v>42331</v>
      </c>
      <c r="N86" s="46">
        <v>44523</v>
      </c>
      <c r="O86" s="45" t="s">
        <v>8746</v>
      </c>
    </row>
  </sheetData>
  <autoFilter ref="A3:O8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0"/>
  <sheetViews>
    <sheetView workbookViewId="0"/>
  </sheetViews>
  <sheetFormatPr defaultColWidth="8.88671875" defaultRowHeight="11.4"/>
  <cols>
    <col min="1" max="1" width="3.6640625" style="52" customWidth="1"/>
    <col min="2" max="2" width="26.88671875" style="49" customWidth="1"/>
    <col min="3" max="3" width="19.88671875" style="49" customWidth="1"/>
    <col min="4" max="4" width="14.5546875" style="49" bestFit="1" customWidth="1"/>
    <col min="5" max="5" width="87.5546875" style="123" customWidth="1"/>
    <col min="6" max="16384" width="8.88671875" style="49"/>
  </cols>
  <sheetData>
    <row r="1" spans="1:12" ht="13.2">
      <c r="A1" s="120" t="s">
        <v>8774</v>
      </c>
      <c r="B1" s="121"/>
      <c r="C1" s="121"/>
      <c r="D1" s="121"/>
      <c r="E1" s="122"/>
      <c r="F1" s="121"/>
      <c r="G1" s="121"/>
      <c r="H1" s="121"/>
      <c r="I1" s="121"/>
      <c r="J1" s="121"/>
      <c r="K1" s="121"/>
      <c r="L1" s="121"/>
    </row>
    <row r="3" spans="1:12" ht="12">
      <c r="A3" s="126" t="s">
        <v>1</v>
      </c>
      <c r="B3" s="124" t="s">
        <v>1181</v>
      </c>
      <c r="C3" s="124" t="s">
        <v>8775</v>
      </c>
      <c r="D3" s="124" t="s">
        <v>8776</v>
      </c>
      <c r="E3" s="125" t="s">
        <v>8777</v>
      </c>
    </row>
    <row r="4" spans="1:12" ht="22.8">
      <c r="A4" s="14">
        <v>1</v>
      </c>
      <c r="B4" s="45" t="s">
        <v>8778</v>
      </c>
      <c r="C4" s="45" t="s">
        <v>8779</v>
      </c>
      <c r="D4" s="45" t="s">
        <v>8780</v>
      </c>
      <c r="E4" s="127" t="s">
        <v>8781</v>
      </c>
    </row>
    <row r="5" spans="1:12" ht="22.8">
      <c r="A5" s="16">
        <v>2</v>
      </c>
      <c r="B5" s="47" t="s">
        <v>8782</v>
      </c>
      <c r="C5" s="47" t="s">
        <v>6774</v>
      </c>
      <c r="D5" s="47" t="s">
        <v>8783</v>
      </c>
      <c r="E5" s="128" t="s">
        <v>8784</v>
      </c>
    </row>
    <row r="6" spans="1:12" ht="22.8">
      <c r="A6" s="14">
        <v>3</v>
      </c>
      <c r="B6" s="45" t="s">
        <v>8785</v>
      </c>
      <c r="C6" s="45" t="s">
        <v>4970</v>
      </c>
      <c r="D6" s="45" t="s">
        <v>8786</v>
      </c>
      <c r="E6" s="127" t="s">
        <v>8787</v>
      </c>
    </row>
    <row r="7" spans="1:12" ht="22.8">
      <c r="A7" s="16">
        <v>4</v>
      </c>
      <c r="B7" s="47" t="s">
        <v>8788</v>
      </c>
      <c r="C7" s="47" t="s">
        <v>8789</v>
      </c>
      <c r="D7" s="47" t="s">
        <v>8790</v>
      </c>
      <c r="E7" s="128" t="s">
        <v>8791</v>
      </c>
    </row>
    <row r="8" spans="1:12" ht="22.8">
      <c r="A8" s="14">
        <v>5</v>
      </c>
      <c r="B8" s="45" t="s">
        <v>8792</v>
      </c>
      <c r="C8" s="45" t="s">
        <v>8793</v>
      </c>
      <c r="D8" s="45" t="s">
        <v>8794</v>
      </c>
      <c r="E8" s="127" t="s">
        <v>8795</v>
      </c>
    </row>
    <row r="9" spans="1:12" ht="22.8">
      <c r="A9" s="16">
        <v>6</v>
      </c>
      <c r="B9" s="47" t="s">
        <v>8796</v>
      </c>
      <c r="C9" s="47" t="s">
        <v>4039</v>
      </c>
      <c r="D9" s="47" t="s">
        <v>8797</v>
      </c>
      <c r="E9" s="128" t="s">
        <v>8798</v>
      </c>
    </row>
    <row r="10" spans="1:12" ht="34.200000000000003">
      <c r="A10" s="14">
        <v>7</v>
      </c>
      <c r="B10" s="45" t="s">
        <v>8799</v>
      </c>
      <c r="C10" s="45" t="s">
        <v>8800</v>
      </c>
      <c r="D10" s="45" t="s">
        <v>8794</v>
      </c>
      <c r="E10" s="127" t="s">
        <v>8801</v>
      </c>
    </row>
    <row r="11" spans="1:12" ht="22.8">
      <c r="A11" s="16">
        <v>8</v>
      </c>
      <c r="B11" s="47" t="s">
        <v>8802</v>
      </c>
      <c r="C11" s="47" t="s">
        <v>8803</v>
      </c>
      <c r="D11" s="47" t="s">
        <v>8794</v>
      </c>
      <c r="E11" s="128" t="s">
        <v>8804</v>
      </c>
    </row>
    <row r="12" spans="1:12" ht="22.8">
      <c r="A12" s="14">
        <v>9</v>
      </c>
      <c r="B12" s="45" t="s">
        <v>8805</v>
      </c>
      <c r="C12" s="45" t="s">
        <v>8806</v>
      </c>
      <c r="D12" s="45" t="s">
        <v>8807</v>
      </c>
      <c r="E12" s="127" t="s">
        <v>8808</v>
      </c>
    </row>
    <row r="13" spans="1:12" ht="22.8">
      <c r="A13" s="16">
        <v>10</v>
      </c>
      <c r="B13" s="47" t="s">
        <v>8809</v>
      </c>
      <c r="C13" s="47" t="s">
        <v>8810</v>
      </c>
      <c r="D13" s="47" t="s">
        <v>8794</v>
      </c>
      <c r="E13" s="128" t="s">
        <v>8811</v>
      </c>
    </row>
    <row r="14" spans="1:12" ht="22.8">
      <c r="A14" s="14">
        <v>11</v>
      </c>
      <c r="B14" s="45" t="s">
        <v>8812</v>
      </c>
      <c r="C14" s="45" t="s">
        <v>8332</v>
      </c>
      <c r="D14" s="45" t="s">
        <v>8786</v>
      </c>
      <c r="E14" s="127" t="s">
        <v>8813</v>
      </c>
    </row>
    <row r="15" spans="1:12" ht="22.8">
      <c r="A15" s="16">
        <v>12</v>
      </c>
      <c r="B15" s="47" t="s">
        <v>8814</v>
      </c>
      <c r="C15" s="47" t="s">
        <v>8815</v>
      </c>
      <c r="D15" s="47" t="s">
        <v>8794</v>
      </c>
      <c r="E15" s="128" t="s">
        <v>8816</v>
      </c>
    </row>
    <row r="16" spans="1:12" ht="22.8">
      <c r="A16" s="14">
        <v>13</v>
      </c>
      <c r="B16" s="45" t="s">
        <v>8817</v>
      </c>
      <c r="C16" s="45" t="s">
        <v>8818</v>
      </c>
      <c r="D16" s="45" t="s">
        <v>8780</v>
      </c>
      <c r="E16" s="127" t="s">
        <v>8819</v>
      </c>
    </row>
    <row r="17" spans="1:5" ht="22.8">
      <c r="A17" s="16">
        <v>14</v>
      </c>
      <c r="B17" s="47" t="s">
        <v>8820</v>
      </c>
      <c r="C17" s="47" t="s">
        <v>8821</v>
      </c>
      <c r="D17" s="47" t="s">
        <v>8783</v>
      </c>
      <c r="E17" s="128" t="s">
        <v>8822</v>
      </c>
    </row>
    <row r="18" spans="1:5" ht="22.8">
      <c r="A18" s="14">
        <v>15</v>
      </c>
      <c r="B18" s="45" t="s">
        <v>8823</v>
      </c>
      <c r="C18" s="45" t="s">
        <v>5852</v>
      </c>
      <c r="D18" s="45" t="s">
        <v>8797</v>
      </c>
      <c r="E18" s="127" t="s">
        <v>8824</v>
      </c>
    </row>
    <row r="19" spans="1:5" ht="22.8">
      <c r="A19" s="16">
        <v>16</v>
      </c>
      <c r="B19" s="47" t="s">
        <v>8825</v>
      </c>
      <c r="C19" s="47" t="s">
        <v>8826</v>
      </c>
      <c r="D19" s="47" t="s">
        <v>8827</v>
      </c>
      <c r="E19" s="128" t="s">
        <v>8828</v>
      </c>
    </row>
    <row r="20" spans="1:5" ht="22.8">
      <c r="A20" s="14">
        <v>17</v>
      </c>
      <c r="B20" s="45" t="s">
        <v>8829</v>
      </c>
      <c r="C20" s="45" t="s">
        <v>8830</v>
      </c>
      <c r="D20" s="45" t="s">
        <v>8827</v>
      </c>
      <c r="E20" s="127" t="s">
        <v>8831</v>
      </c>
    </row>
    <row r="21" spans="1:5" ht="22.8">
      <c r="A21" s="16">
        <v>18</v>
      </c>
      <c r="B21" s="47" t="s">
        <v>8832</v>
      </c>
      <c r="C21" s="47" t="s">
        <v>6769</v>
      </c>
      <c r="D21" s="47" t="s">
        <v>8827</v>
      </c>
      <c r="E21" s="128" t="s">
        <v>8833</v>
      </c>
    </row>
    <row r="22" spans="1:5" ht="22.8">
      <c r="A22" s="14">
        <v>19</v>
      </c>
      <c r="B22" s="45" t="s">
        <v>8834</v>
      </c>
      <c r="C22" s="45" t="s">
        <v>5804</v>
      </c>
      <c r="D22" s="45" t="s">
        <v>8794</v>
      </c>
      <c r="E22" s="127" t="s">
        <v>8835</v>
      </c>
    </row>
    <row r="23" spans="1:5" ht="22.8">
      <c r="A23" s="16">
        <v>20</v>
      </c>
      <c r="B23" s="47" t="s">
        <v>8836</v>
      </c>
      <c r="C23" s="47" t="s">
        <v>8837</v>
      </c>
      <c r="D23" s="47" t="s">
        <v>8794</v>
      </c>
      <c r="E23" s="128" t="s">
        <v>8838</v>
      </c>
    </row>
    <row r="24" spans="1:5" ht="22.8">
      <c r="A24" s="14">
        <v>21</v>
      </c>
      <c r="B24" s="45" t="s">
        <v>8839</v>
      </c>
      <c r="C24" s="45" t="s">
        <v>8840</v>
      </c>
      <c r="D24" s="45" t="s">
        <v>8794</v>
      </c>
      <c r="E24" s="127" t="s">
        <v>8841</v>
      </c>
    </row>
    <row r="25" spans="1:5" ht="22.8">
      <c r="A25" s="16">
        <v>22</v>
      </c>
      <c r="B25" s="47" t="s">
        <v>8842</v>
      </c>
      <c r="C25" s="47" t="s">
        <v>8843</v>
      </c>
      <c r="D25" s="47" t="s">
        <v>8844</v>
      </c>
      <c r="E25" s="128" t="s">
        <v>8845</v>
      </c>
    </row>
    <row r="26" spans="1:5" ht="22.8">
      <c r="A26" s="14">
        <v>23</v>
      </c>
      <c r="B26" s="45" t="s">
        <v>8846</v>
      </c>
      <c r="C26" s="45" t="s">
        <v>7370</v>
      </c>
      <c r="D26" s="45" t="s">
        <v>8847</v>
      </c>
      <c r="E26" s="127" t="s">
        <v>8848</v>
      </c>
    </row>
    <row r="27" spans="1:5" ht="22.8">
      <c r="A27" s="16">
        <v>24</v>
      </c>
      <c r="B27" s="47" t="s">
        <v>8849</v>
      </c>
      <c r="C27" s="47" t="s">
        <v>8850</v>
      </c>
      <c r="D27" s="47" t="s">
        <v>8851</v>
      </c>
      <c r="E27" s="128" t="s">
        <v>8852</v>
      </c>
    </row>
    <row r="28" spans="1:5" ht="22.8">
      <c r="A28" s="14">
        <v>25</v>
      </c>
      <c r="B28" s="45" t="s">
        <v>8853</v>
      </c>
      <c r="C28" s="45" t="s">
        <v>8854</v>
      </c>
      <c r="D28" s="45" t="s">
        <v>8855</v>
      </c>
      <c r="E28" s="127" t="s">
        <v>8856</v>
      </c>
    </row>
    <row r="29" spans="1:5" ht="22.8">
      <c r="A29" s="16">
        <v>26</v>
      </c>
      <c r="B29" s="47" t="s">
        <v>8857</v>
      </c>
      <c r="C29" s="47" t="s">
        <v>8858</v>
      </c>
      <c r="D29" s="47" t="s">
        <v>8859</v>
      </c>
      <c r="E29" s="128" t="s">
        <v>8860</v>
      </c>
    </row>
    <row r="30" spans="1:5" ht="22.8">
      <c r="A30" s="14">
        <v>27</v>
      </c>
      <c r="B30" s="45" t="s">
        <v>8861</v>
      </c>
      <c r="C30" s="45" t="s">
        <v>7870</v>
      </c>
      <c r="D30" s="45" t="s">
        <v>8794</v>
      </c>
      <c r="E30" s="127" t="s">
        <v>8862</v>
      </c>
    </row>
    <row r="31" spans="1:5" ht="22.8">
      <c r="A31" s="16">
        <v>28</v>
      </c>
      <c r="B31" s="47" t="s">
        <v>8863</v>
      </c>
      <c r="C31" s="47" t="s">
        <v>8864</v>
      </c>
      <c r="D31" s="47" t="s">
        <v>8780</v>
      </c>
      <c r="E31" s="128" t="s">
        <v>8865</v>
      </c>
    </row>
    <row r="32" spans="1:5" ht="22.8">
      <c r="A32" s="14">
        <v>29</v>
      </c>
      <c r="B32" s="45" t="s">
        <v>8866</v>
      </c>
      <c r="C32" s="45"/>
      <c r="D32" s="45"/>
      <c r="E32" s="127" t="s">
        <v>8867</v>
      </c>
    </row>
    <row r="33" spans="1:5" ht="22.8">
      <c r="A33" s="16">
        <v>30</v>
      </c>
      <c r="B33" s="47" t="s">
        <v>8866</v>
      </c>
      <c r="C33" s="47"/>
      <c r="D33" s="47"/>
      <c r="E33" s="128" t="s">
        <v>8868</v>
      </c>
    </row>
    <row r="34" spans="1:5">
      <c r="A34" s="14">
        <v>31</v>
      </c>
      <c r="B34" s="45" t="s">
        <v>8866</v>
      </c>
      <c r="C34" s="45"/>
      <c r="D34" s="45"/>
      <c r="E34" s="127" t="s">
        <v>8869</v>
      </c>
    </row>
    <row r="35" spans="1:5" ht="22.8">
      <c r="A35" s="16">
        <v>32</v>
      </c>
      <c r="B35" s="47" t="s">
        <v>8866</v>
      </c>
      <c r="C35" s="47"/>
      <c r="D35" s="47"/>
      <c r="E35" s="128" t="s">
        <v>8870</v>
      </c>
    </row>
    <row r="36" spans="1:5" ht="22.8">
      <c r="A36" s="14">
        <v>33</v>
      </c>
      <c r="B36" s="45" t="s">
        <v>8866</v>
      </c>
      <c r="C36" s="45"/>
      <c r="D36" s="45"/>
      <c r="E36" s="127" t="s">
        <v>8871</v>
      </c>
    </row>
    <row r="37" spans="1:5" ht="22.8">
      <c r="A37" s="16">
        <v>34</v>
      </c>
      <c r="B37" s="47" t="s">
        <v>8872</v>
      </c>
      <c r="C37" s="47" t="s">
        <v>8873</v>
      </c>
      <c r="D37" s="47" t="s">
        <v>8874</v>
      </c>
      <c r="E37" s="128" t="s">
        <v>8875</v>
      </c>
    </row>
    <row r="38" spans="1:5" ht="22.8">
      <c r="A38" s="14">
        <v>35</v>
      </c>
      <c r="B38" s="45" t="s">
        <v>8876</v>
      </c>
      <c r="C38" s="45" t="s">
        <v>4452</v>
      </c>
      <c r="D38" s="45" t="s">
        <v>8797</v>
      </c>
      <c r="E38" s="127" t="s">
        <v>8877</v>
      </c>
    </row>
    <row r="39" spans="1:5" ht="22.8">
      <c r="A39" s="16">
        <v>36</v>
      </c>
      <c r="B39" s="47" t="s">
        <v>8878</v>
      </c>
      <c r="C39" s="47" t="s">
        <v>8879</v>
      </c>
      <c r="D39" s="47" t="s">
        <v>8880</v>
      </c>
      <c r="E39" s="128" t="s">
        <v>8881</v>
      </c>
    </row>
    <row r="40" spans="1:5" ht="22.8">
      <c r="A40" s="14">
        <v>37</v>
      </c>
      <c r="B40" s="45" t="s">
        <v>8882</v>
      </c>
      <c r="C40" s="45" t="s">
        <v>2626</v>
      </c>
      <c r="D40" s="45" t="s">
        <v>8794</v>
      </c>
      <c r="E40" s="127" t="s">
        <v>8883</v>
      </c>
    </row>
    <row r="41" spans="1:5" ht="22.8">
      <c r="A41" s="16">
        <v>38</v>
      </c>
      <c r="B41" s="47" t="s">
        <v>8884</v>
      </c>
      <c r="C41" s="47" t="s">
        <v>8885</v>
      </c>
      <c r="D41" s="47" t="s">
        <v>8794</v>
      </c>
      <c r="E41" s="128" t="s">
        <v>8886</v>
      </c>
    </row>
    <row r="42" spans="1:5" ht="22.8">
      <c r="A42" s="14">
        <v>39</v>
      </c>
      <c r="B42" s="45" t="s">
        <v>8887</v>
      </c>
      <c r="C42" s="45" t="s">
        <v>2440</v>
      </c>
      <c r="D42" s="45" t="s">
        <v>8783</v>
      </c>
      <c r="E42" s="127" t="s">
        <v>8888</v>
      </c>
    </row>
    <row r="43" spans="1:5" ht="22.8">
      <c r="A43" s="16">
        <v>40</v>
      </c>
      <c r="B43" s="47" t="s">
        <v>8889</v>
      </c>
      <c r="C43" s="47" t="s">
        <v>8890</v>
      </c>
      <c r="D43" s="47" t="s">
        <v>8783</v>
      </c>
      <c r="E43" s="128" t="s">
        <v>8891</v>
      </c>
    </row>
    <row r="44" spans="1:5" ht="22.8">
      <c r="A44" s="14">
        <v>41</v>
      </c>
      <c r="B44" s="45" t="s">
        <v>8892</v>
      </c>
      <c r="C44" s="45" t="s">
        <v>4601</v>
      </c>
      <c r="D44" s="45" t="s">
        <v>8893</v>
      </c>
      <c r="E44" s="127" t="s">
        <v>8894</v>
      </c>
    </row>
    <row r="45" spans="1:5" ht="22.8">
      <c r="A45" s="16">
        <v>42</v>
      </c>
      <c r="B45" s="47" t="s">
        <v>8895</v>
      </c>
      <c r="C45" s="47" t="s">
        <v>8896</v>
      </c>
      <c r="D45" s="47" t="s">
        <v>8794</v>
      </c>
      <c r="E45" s="128" t="s">
        <v>8897</v>
      </c>
    </row>
    <row r="46" spans="1:5" ht="22.8">
      <c r="A46" s="14">
        <v>43</v>
      </c>
      <c r="B46" s="45" t="s">
        <v>8898</v>
      </c>
      <c r="C46" s="45" t="s">
        <v>5798</v>
      </c>
      <c r="D46" s="45" t="s">
        <v>8899</v>
      </c>
      <c r="E46" s="127" t="s">
        <v>8900</v>
      </c>
    </row>
    <row r="47" spans="1:5" ht="22.8">
      <c r="A47" s="16">
        <v>44</v>
      </c>
      <c r="B47" s="47" t="s">
        <v>8901</v>
      </c>
      <c r="C47" s="47" t="s">
        <v>8902</v>
      </c>
      <c r="D47" s="47" t="s">
        <v>8797</v>
      </c>
      <c r="E47" s="128" t="s">
        <v>8903</v>
      </c>
    </row>
    <row r="48" spans="1:5" ht="22.8">
      <c r="A48" s="14">
        <v>45</v>
      </c>
      <c r="B48" s="45" t="s">
        <v>8904</v>
      </c>
      <c r="C48" s="45" t="s">
        <v>8905</v>
      </c>
      <c r="D48" s="45" t="s">
        <v>8906</v>
      </c>
      <c r="E48" s="127" t="s">
        <v>8907</v>
      </c>
    </row>
    <row r="49" spans="1:5" ht="22.8">
      <c r="A49" s="16">
        <v>46</v>
      </c>
      <c r="B49" s="47" t="s">
        <v>8908</v>
      </c>
      <c r="C49" s="47" t="s">
        <v>8909</v>
      </c>
      <c r="D49" s="47" t="s">
        <v>8780</v>
      </c>
      <c r="E49" s="128" t="s">
        <v>8910</v>
      </c>
    </row>
    <row r="50" spans="1:5" ht="22.8">
      <c r="A50" s="14">
        <v>47</v>
      </c>
      <c r="B50" s="45" t="s">
        <v>8911</v>
      </c>
      <c r="C50" s="45" t="s">
        <v>8912</v>
      </c>
      <c r="D50" s="45" t="s">
        <v>8855</v>
      </c>
      <c r="E50" s="127" t="s">
        <v>8913</v>
      </c>
    </row>
    <row r="51" spans="1:5" ht="22.8">
      <c r="A51" s="16">
        <v>48</v>
      </c>
      <c r="B51" s="47" t="s">
        <v>8914</v>
      </c>
      <c r="C51" s="47" t="s">
        <v>5983</v>
      </c>
      <c r="D51" s="47" t="s">
        <v>8859</v>
      </c>
      <c r="E51" s="128" t="s">
        <v>8915</v>
      </c>
    </row>
    <row r="52" spans="1:5" ht="22.8">
      <c r="A52" s="14">
        <v>49</v>
      </c>
      <c r="B52" s="45" t="s">
        <v>8916</v>
      </c>
      <c r="C52" s="45" t="s">
        <v>7894</v>
      </c>
      <c r="D52" s="45" t="s">
        <v>8790</v>
      </c>
      <c r="E52" s="127" t="s">
        <v>8917</v>
      </c>
    </row>
    <row r="53" spans="1:5" ht="22.8">
      <c r="A53" s="16">
        <v>50</v>
      </c>
      <c r="B53" s="47" t="s">
        <v>8918</v>
      </c>
      <c r="C53" s="47" t="s">
        <v>8919</v>
      </c>
      <c r="D53" s="47" t="s">
        <v>8780</v>
      </c>
      <c r="E53" s="128" t="s">
        <v>8920</v>
      </c>
    </row>
    <row r="54" spans="1:5" ht="22.8">
      <c r="A54" s="14">
        <v>51</v>
      </c>
      <c r="B54" s="45" t="s">
        <v>8921</v>
      </c>
      <c r="C54" s="45" t="s">
        <v>8922</v>
      </c>
      <c r="D54" s="45" t="s">
        <v>8786</v>
      </c>
      <c r="E54" s="127" t="s">
        <v>8923</v>
      </c>
    </row>
    <row r="55" spans="1:5" ht="22.8">
      <c r="A55" s="16">
        <v>52</v>
      </c>
      <c r="B55" s="47" t="s">
        <v>8924</v>
      </c>
      <c r="C55" s="47" t="s">
        <v>4049</v>
      </c>
      <c r="D55" s="47" t="s">
        <v>8794</v>
      </c>
      <c r="E55" s="128" t="s">
        <v>8925</v>
      </c>
    </row>
    <row r="56" spans="1:5" ht="22.8">
      <c r="A56" s="14">
        <v>53</v>
      </c>
      <c r="B56" s="45" t="s">
        <v>8926</v>
      </c>
      <c r="C56" s="45" t="s">
        <v>7375</v>
      </c>
      <c r="D56" s="45" t="s">
        <v>8859</v>
      </c>
      <c r="E56" s="127" t="s">
        <v>8927</v>
      </c>
    </row>
    <row r="57" spans="1:5" ht="22.8">
      <c r="A57" s="16">
        <v>54</v>
      </c>
      <c r="B57" s="47" t="s">
        <v>8928</v>
      </c>
      <c r="C57" s="47" t="s">
        <v>8929</v>
      </c>
      <c r="D57" s="47" t="s">
        <v>8794</v>
      </c>
      <c r="E57" s="128" t="s">
        <v>8930</v>
      </c>
    </row>
    <row r="58" spans="1:5" ht="22.8">
      <c r="A58" s="14">
        <v>55</v>
      </c>
      <c r="B58" s="45" t="s">
        <v>8931</v>
      </c>
      <c r="C58" s="45" t="s">
        <v>8601</v>
      </c>
      <c r="D58" s="45" t="s">
        <v>8932</v>
      </c>
      <c r="E58" s="127" t="s">
        <v>8933</v>
      </c>
    </row>
    <row r="59" spans="1:5" ht="22.8">
      <c r="A59" s="16">
        <v>56</v>
      </c>
      <c r="B59" s="47" t="s">
        <v>8934</v>
      </c>
      <c r="C59" s="47" t="s">
        <v>3145</v>
      </c>
      <c r="D59" s="47" t="s">
        <v>8859</v>
      </c>
      <c r="E59" s="128" t="s">
        <v>8935</v>
      </c>
    </row>
    <row r="60" spans="1:5" ht="22.8">
      <c r="A60" s="14">
        <v>57</v>
      </c>
      <c r="B60" s="45" t="s">
        <v>8936</v>
      </c>
      <c r="C60" s="45" t="s">
        <v>8937</v>
      </c>
      <c r="D60" s="45" t="s">
        <v>8780</v>
      </c>
      <c r="E60" s="127" t="s">
        <v>8938</v>
      </c>
    </row>
    <row r="61" spans="1:5" ht="22.8">
      <c r="A61" s="16">
        <v>58</v>
      </c>
      <c r="B61" s="47" t="s">
        <v>8939</v>
      </c>
      <c r="C61" s="47" t="s">
        <v>8940</v>
      </c>
      <c r="D61" s="47" t="s">
        <v>8855</v>
      </c>
      <c r="E61" s="128" t="s">
        <v>8941</v>
      </c>
    </row>
    <row r="62" spans="1:5" ht="22.8">
      <c r="A62" s="14">
        <v>59</v>
      </c>
      <c r="B62" s="45" t="s">
        <v>8942</v>
      </c>
      <c r="C62" s="45" t="s">
        <v>8943</v>
      </c>
      <c r="D62" s="45" t="s">
        <v>8780</v>
      </c>
      <c r="E62" s="127" t="s">
        <v>8944</v>
      </c>
    </row>
    <row r="63" spans="1:5" ht="34.200000000000003">
      <c r="A63" s="16">
        <v>60</v>
      </c>
      <c r="B63" s="47" t="s">
        <v>8945</v>
      </c>
      <c r="C63" s="47" t="s">
        <v>4913</v>
      </c>
      <c r="D63" s="47" t="s">
        <v>8794</v>
      </c>
      <c r="E63" s="128" t="s">
        <v>8946</v>
      </c>
    </row>
    <row r="64" spans="1:5" ht="22.8">
      <c r="A64" s="14">
        <v>61</v>
      </c>
      <c r="B64" s="45" t="s">
        <v>8947</v>
      </c>
      <c r="C64" s="45" t="s">
        <v>8948</v>
      </c>
      <c r="D64" s="45" t="s">
        <v>8859</v>
      </c>
      <c r="E64" s="127" t="s">
        <v>8949</v>
      </c>
    </row>
    <row r="65" spans="1:5" ht="22.8">
      <c r="A65" s="16">
        <v>62</v>
      </c>
      <c r="B65" s="47" t="s">
        <v>8950</v>
      </c>
      <c r="C65" s="47" t="s">
        <v>8951</v>
      </c>
      <c r="D65" s="47" t="s">
        <v>8794</v>
      </c>
      <c r="E65" s="128" t="s">
        <v>8952</v>
      </c>
    </row>
    <row r="66" spans="1:5" ht="22.8">
      <c r="A66" s="14">
        <v>63</v>
      </c>
      <c r="B66" s="45" t="s">
        <v>8953</v>
      </c>
      <c r="C66" s="45" t="s">
        <v>8376</v>
      </c>
      <c r="D66" s="45" t="s">
        <v>8827</v>
      </c>
      <c r="E66" s="127" t="s">
        <v>8954</v>
      </c>
    </row>
    <row r="67" spans="1:5" ht="22.8">
      <c r="A67" s="16">
        <v>64</v>
      </c>
      <c r="B67" s="47" t="s">
        <v>8955</v>
      </c>
      <c r="C67" s="47" t="s">
        <v>8956</v>
      </c>
      <c r="D67" s="47" t="s">
        <v>8859</v>
      </c>
      <c r="E67" s="128" t="s">
        <v>8957</v>
      </c>
    </row>
    <row r="68" spans="1:5" ht="34.200000000000003">
      <c r="A68" s="14">
        <v>65</v>
      </c>
      <c r="B68" s="45" t="s">
        <v>8955</v>
      </c>
      <c r="C68" s="45" t="s">
        <v>8958</v>
      </c>
      <c r="D68" s="45" t="s">
        <v>8859</v>
      </c>
      <c r="E68" s="127" t="s">
        <v>8959</v>
      </c>
    </row>
    <row r="69" spans="1:5" ht="22.8">
      <c r="A69" s="16">
        <v>66</v>
      </c>
      <c r="B69" s="47" t="s">
        <v>8960</v>
      </c>
      <c r="C69" s="47" t="s">
        <v>5365</v>
      </c>
      <c r="D69" s="47" t="s">
        <v>8794</v>
      </c>
      <c r="E69" s="128" t="s">
        <v>8961</v>
      </c>
    </row>
    <row r="70" spans="1:5" ht="22.8">
      <c r="A70" s="14">
        <v>67</v>
      </c>
      <c r="B70" s="45" t="s">
        <v>8962</v>
      </c>
      <c r="C70" s="45" t="s">
        <v>8963</v>
      </c>
      <c r="D70" s="45" t="s">
        <v>8899</v>
      </c>
      <c r="E70" s="127" t="s">
        <v>8964</v>
      </c>
    </row>
    <row r="71" spans="1:5" ht="22.8">
      <c r="A71" s="16">
        <v>68</v>
      </c>
      <c r="B71" s="47" t="s">
        <v>8965</v>
      </c>
      <c r="C71" s="47" t="s">
        <v>8280</v>
      </c>
      <c r="D71" s="47" t="s">
        <v>8780</v>
      </c>
      <c r="E71" s="128" t="s">
        <v>8966</v>
      </c>
    </row>
    <row r="72" spans="1:5" ht="22.8">
      <c r="A72" s="14">
        <v>69</v>
      </c>
      <c r="B72" s="45" t="s">
        <v>8967</v>
      </c>
      <c r="C72" s="45" t="s">
        <v>8968</v>
      </c>
      <c r="D72" s="45" t="s">
        <v>8827</v>
      </c>
      <c r="E72" s="127" t="s">
        <v>8969</v>
      </c>
    </row>
    <row r="73" spans="1:5" ht="22.8">
      <c r="A73" s="16">
        <v>70</v>
      </c>
      <c r="B73" s="47" t="s">
        <v>8970</v>
      </c>
      <c r="C73" s="47" t="s">
        <v>8971</v>
      </c>
      <c r="D73" s="47" t="s">
        <v>8794</v>
      </c>
      <c r="E73" s="128" t="s">
        <v>8972</v>
      </c>
    </row>
    <row r="74" spans="1:5" ht="22.8">
      <c r="A74" s="14">
        <v>71</v>
      </c>
      <c r="B74" s="45" t="s">
        <v>8973</v>
      </c>
      <c r="C74" s="45" t="s">
        <v>8974</v>
      </c>
      <c r="D74" s="45" t="s">
        <v>8780</v>
      </c>
      <c r="E74" s="127" t="s">
        <v>8975</v>
      </c>
    </row>
    <row r="75" spans="1:5" ht="22.8">
      <c r="A75" s="16">
        <v>72</v>
      </c>
      <c r="B75" s="47" t="s">
        <v>8976</v>
      </c>
      <c r="C75" s="47" t="s">
        <v>8977</v>
      </c>
      <c r="D75" s="47" t="s">
        <v>8880</v>
      </c>
      <c r="E75" s="128" t="s">
        <v>8978</v>
      </c>
    </row>
    <row r="76" spans="1:5" ht="34.200000000000003">
      <c r="A76" s="14">
        <v>73</v>
      </c>
      <c r="B76" s="45" t="s">
        <v>8979</v>
      </c>
      <c r="C76" s="45" t="s">
        <v>8130</v>
      </c>
      <c r="D76" s="45" t="s">
        <v>8794</v>
      </c>
      <c r="E76" s="127" t="s">
        <v>8980</v>
      </c>
    </row>
    <row r="77" spans="1:5" ht="22.8">
      <c r="A77" s="16">
        <v>74</v>
      </c>
      <c r="B77" s="47" t="s">
        <v>8981</v>
      </c>
      <c r="C77" s="47" t="s">
        <v>4447</v>
      </c>
      <c r="D77" s="47" t="s">
        <v>8794</v>
      </c>
      <c r="E77" s="128" t="s">
        <v>8982</v>
      </c>
    </row>
    <row r="78" spans="1:5" ht="22.8">
      <c r="A78" s="14">
        <v>75</v>
      </c>
      <c r="B78" s="45" t="s">
        <v>8983</v>
      </c>
      <c r="C78" s="45" t="s">
        <v>8984</v>
      </c>
      <c r="D78" s="45" t="s">
        <v>8780</v>
      </c>
      <c r="E78" s="127" t="s">
        <v>8985</v>
      </c>
    </row>
    <row r="79" spans="1:5" ht="22.8">
      <c r="A79" s="16">
        <v>76</v>
      </c>
      <c r="B79" s="47" t="s">
        <v>8986</v>
      </c>
      <c r="C79" s="47" t="s">
        <v>8987</v>
      </c>
      <c r="D79" s="47" t="s">
        <v>8988</v>
      </c>
      <c r="E79" s="128" t="s">
        <v>8989</v>
      </c>
    </row>
    <row r="80" spans="1:5" ht="22.8">
      <c r="A80" s="14">
        <v>77</v>
      </c>
      <c r="B80" s="45" t="s">
        <v>8986</v>
      </c>
      <c r="C80" s="45" t="s">
        <v>8990</v>
      </c>
      <c r="D80" s="45" t="s">
        <v>8988</v>
      </c>
      <c r="E80" s="127" t="s">
        <v>8991</v>
      </c>
    </row>
    <row r="81" spans="1:5" ht="22.8">
      <c r="A81" s="16">
        <v>78</v>
      </c>
      <c r="B81" s="47" t="s">
        <v>8986</v>
      </c>
      <c r="C81" s="47" t="s">
        <v>8992</v>
      </c>
      <c r="D81" s="47" t="s">
        <v>8988</v>
      </c>
      <c r="E81" s="128" t="s">
        <v>8993</v>
      </c>
    </row>
    <row r="82" spans="1:5" ht="22.8">
      <c r="A82" s="14">
        <v>79</v>
      </c>
      <c r="B82" s="45" t="s">
        <v>8986</v>
      </c>
      <c r="C82" s="45" t="s">
        <v>8994</v>
      </c>
      <c r="D82" s="45" t="s">
        <v>8988</v>
      </c>
      <c r="E82" s="127" t="s">
        <v>8995</v>
      </c>
    </row>
    <row r="83" spans="1:5" ht="22.8">
      <c r="A83" s="16">
        <v>80</v>
      </c>
      <c r="B83" s="47" t="s">
        <v>8986</v>
      </c>
      <c r="C83" s="47" t="s">
        <v>8996</v>
      </c>
      <c r="D83" s="47" t="s">
        <v>8988</v>
      </c>
      <c r="E83" s="128" t="s">
        <v>8997</v>
      </c>
    </row>
    <row r="84" spans="1:5" ht="22.8">
      <c r="A84" s="14">
        <v>81</v>
      </c>
      <c r="B84" s="45" t="s">
        <v>8998</v>
      </c>
      <c r="C84" s="45" t="s">
        <v>8999</v>
      </c>
      <c r="D84" s="45" t="s">
        <v>8783</v>
      </c>
      <c r="E84" s="127" t="s">
        <v>9000</v>
      </c>
    </row>
    <row r="85" spans="1:5" ht="22.8">
      <c r="A85" s="16">
        <v>82</v>
      </c>
      <c r="B85" s="47" t="s">
        <v>9001</v>
      </c>
      <c r="C85" s="47" t="s">
        <v>2030</v>
      </c>
      <c r="D85" s="47" t="s">
        <v>8783</v>
      </c>
      <c r="E85" s="128" t="s">
        <v>9002</v>
      </c>
    </row>
    <row r="86" spans="1:5" ht="22.8">
      <c r="A86" s="14">
        <v>83</v>
      </c>
      <c r="B86" s="45" t="s">
        <v>9003</v>
      </c>
      <c r="C86" s="45" t="s">
        <v>2046</v>
      </c>
      <c r="D86" s="45" t="s">
        <v>8880</v>
      </c>
      <c r="E86" s="127" t="s">
        <v>9004</v>
      </c>
    </row>
    <row r="87" spans="1:5" ht="22.8">
      <c r="A87" s="16">
        <v>84</v>
      </c>
      <c r="B87" s="47" t="s">
        <v>9005</v>
      </c>
      <c r="C87" s="47" t="s">
        <v>9006</v>
      </c>
      <c r="D87" s="47" t="s">
        <v>8855</v>
      </c>
      <c r="E87" s="128" t="s">
        <v>9007</v>
      </c>
    </row>
    <row r="88" spans="1:5" ht="22.8">
      <c r="A88" s="14">
        <v>85</v>
      </c>
      <c r="B88" s="45" t="s">
        <v>9008</v>
      </c>
      <c r="C88" s="45" t="s">
        <v>7106</v>
      </c>
      <c r="D88" s="45" t="s">
        <v>8859</v>
      </c>
      <c r="E88" s="127" t="s">
        <v>9009</v>
      </c>
    </row>
    <row r="89" spans="1:5" ht="22.8">
      <c r="A89" s="16">
        <v>86</v>
      </c>
      <c r="B89" s="47" t="s">
        <v>9010</v>
      </c>
      <c r="C89" s="47" t="s">
        <v>9011</v>
      </c>
      <c r="D89" s="47" t="s">
        <v>8794</v>
      </c>
      <c r="E89" s="128" t="s">
        <v>9012</v>
      </c>
    </row>
    <row r="90" spans="1:5" ht="22.8">
      <c r="A90" s="14">
        <v>87</v>
      </c>
      <c r="B90" s="45" t="s">
        <v>9013</v>
      </c>
      <c r="C90" s="45" t="s">
        <v>9014</v>
      </c>
      <c r="D90" s="45" t="s">
        <v>8827</v>
      </c>
      <c r="E90" s="127" t="s">
        <v>9015</v>
      </c>
    </row>
    <row r="91" spans="1:5" ht="22.8">
      <c r="A91" s="16">
        <v>88</v>
      </c>
      <c r="B91" s="47" t="s">
        <v>9016</v>
      </c>
      <c r="C91" s="47" t="s">
        <v>7879</v>
      </c>
      <c r="D91" s="47" t="s">
        <v>8794</v>
      </c>
      <c r="E91" s="128" t="s">
        <v>9017</v>
      </c>
    </row>
    <row r="92" spans="1:5" ht="34.200000000000003">
      <c r="A92" s="14">
        <v>89</v>
      </c>
      <c r="B92" s="45" t="s">
        <v>9018</v>
      </c>
      <c r="C92" s="45" t="s">
        <v>6943</v>
      </c>
      <c r="D92" s="45" t="s">
        <v>8794</v>
      </c>
      <c r="E92" s="127" t="s">
        <v>9019</v>
      </c>
    </row>
    <row r="93" spans="1:5" ht="22.8">
      <c r="A93" s="16">
        <v>90</v>
      </c>
      <c r="B93" s="47" t="s">
        <v>9020</v>
      </c>
      <c r="C93" s="47" t="s">
        <v>9021</v>
      </c>
      <c r="D93" s="47" t="s">
        <v>8847</v>
      </c>
      <c r="E93" s="128" t="s">
        <v>9022</v>
      </c>
    </row>
    <row r="94" spans="1:5" ht="22.8">
      <c r="A94" s="14">
        <v>91</v>
      </c>
      <c r="B94" s="45" t="s">
        <v>9023</v>
      </c>
      <c r="C94" s="45" t="s">
        <v>9024</v>
      </c>
      <c r="D94" s="45" t="s">
        <v>8859</v>
      </c>
      <c r="E94" s="127" t="s">
        <v>9025</v>
      </c>
    </row>
    <row r="95" spans="1:5" ht="22.8">
      <c r="A95" s="16">
        <v>92</v>
      </c>
      <c r="B95" s="47" t="s">
        <v>9026</v>
      </c>
      <c r="C95" s="47" t="s">
        <v>9027</v>
      </c>
      <c r="D95" s="47" t="s">
        <v>8780</v>
      </c>
      <c r="E95" s="128" t="s">
        <v>9028</v>
      </c>
    </row>
    <row r="96" spans="1:5" ht="22.8">
      <c r="A96" s="14">
        <v>93</v>
      </c>
      <c r="B96" s="45" t="s">
        <v>9029</v>
      </c>
      <c r="C96" s="45" t="s">
        <v>9030</v>
      </c>
      <c r="D96" s="45" t="s">
        <v>8780</v>
      </c>
      <c r="E96" s="127" t="s">
        <v>9031</v>
      </c>
    </row>
    <row r="97" spans="1:5" ht="22.8">
      <c r="A97" s="16">
        <v>94</v>
      </c>
      <c r="B97" s="47" t="s">
        <v>9032</v>
      </c>
      <c r="C97" s="47" t="s">
        <v>9033</v>
      </c>
      <c r="D97" s="47" t="s">
        <v>8790</v>
      </c>
      <c r="E97" s="128" t="s">
        <v>9034</v>
      </c>
    </row>
    <row r="98" spans="1:5" ht="22.8">
      <c r="A98" s="14">
        <v>95</v>
      </c>
      <c r="B98" s="45" t="s">
        <v>9035</v>
      </c>
      <c r="C98" s="45" t="s">
        <v>9036</v>
      </c>
      <c r="D98" s="45" t="s">
        <v>8790</v>
      </c>
      <c r="E98" s="127" t="s">
        <v>9037</v>
      </c>
    </row>
    <row r="99" spans="1:5" ht="22.8">
      <c r="A99" s="16">
        <v>96</v>
      </c>
      <c r="B99" s="47" t="s">
        <v>9038</v>
      </c>
      <c r="C99" s="47" t="s">
        <v>8195</v>
      </c>
      <c r="D99" s="47" t="s">
        <v>8880</v>
      </c>
      <c r="E99" s="128" t="s">
        <v>9039</v>
      </c>
    </row>
    <row r="100" spans="1:5" ht="22.8">
      <c r="A100" s="14">
        <v>97</v>
      </c>
      <c r="B100" s="45" t="s">
        <v>9040</v>
      </c>
      <c r="C100" s="45" t="s">
        <v>8194</v>
      </c>
      <c r="D100" s="45" t="s">
        <v>8880</v>
      </c>
      <c r="E100" s="127" t="s">
        <v>9041</v>
      </c>
    </row>
    <row r="101" spans="1:5" ht="22.8">
      <c r="A101" s="16">
        <v>98</v>
      </c>
      <c r="B101" s="47" t="s">
        <v>9042</v>
      </c>
      <c r="C101" s="47" t="s">
        <v>7452</v>
      </c>
      <c r="D101" s="47" t="s">
        <v>8794</v>
      </c>
      <c r="E101" s="128" t="s">
        <v>9043</v>
      </c>
    </row>
    <row r="102" spans="1:5" ht="22.8">
      <c r="A102" s="14">
        <v>99</v>
      </c>
      <c r="B102" s="45" t="s">
        <v>9044</v>
      </c>
      <c r="C102" s="45"/>
      <c r="D102" s="45"/>
      <c r="E102" s="127" t="s">
        <v>9045</v>
      </c>
    </row>
    <row r="103" spans="1:5" ht="22.8">
      <c r="A103" s="16">
        <v>100</v>
      </c>
      <c r="B103" s="47" t="s">
        <v>9046</v>
      </c>
      <c r="C103" s="47" t="s">
        <v>9047</v>
      </c>
      <c r="D103" s="47" t="s">
        <v>9048</v>
      </c>
      <c r="E103" s="128" t="s">
        <v>9049</v>
      </c>
    </row>
    <row r="104" spans="1:5" ht="22.8">
      <c r="A104" s="14">
        <v>101</v>
      </c>
      <c r="B104" s="45" t="s">
        <v>9050</v>
      </c>
      <c r="C104" s="45" t="s">
        <v>8222</v>
      </c>
      <c r="D104" s="45" t="s">
        <v>8794</v>
      </c>
      <c r="E104" s="127" t="s">
        <v>9051</v>
      </c>
    </row>
    <row r="105" spans="1:5" ht="22.8">
      <c r="A105" s="16">
        <v>102</v>
      </c>
      <c r="B105" s="47" t="s">
        <v>9052</v>
      </c>
      <c r="C105" s="47" t="s">
        <v>9053</v>
      </c>
      <c r="D105" s="47" t="s">
        <v>8794</v>
      </c>
      <c r="E105" s="128" t="s">
        <v>9054</v>
      </c>
    </row>
    <row r="106" spans="1:5" ht="22.8">
      <c r="A106" s="14">
        <v>103</v>
      </c>
      <c r="B106" s="45" t="s">
        <v>9055</v>
      </c>
      <c r="C106" s="45" t="s">
        <v>9056</v>
      </c>
      <c r="D106" s="45" t="s">
        <v>8859</v>
      </c>
      <c r="E106" s="127" t="s">
        <v>9057</v>
      </c>
    </row>
    <row r="107" spans="1:5" ht="22.8">
      <c r="A107" s="16">
        <v>104</v>
      </c>
      <c r="B107" s="47" t="s">
        <v>9058</v>
      </c>
      <c r="C107" s="47" t="s">
        <v>9059</v>
      </c>
      <c r="D107" s="47" t="s">
        <v>8859</v>
      </c>
      <c r="E107" s="128" t="s">
        <v>9060</v>
      </c>
    </row>
    <row r="108" spans="1:5" ht="22.8">
      <c r="A108" s="14">
        <v>105</v>
      </c>
      <c r="B108" s="45" t="s">
        <v>9061</v>
      </c>
      <c r="C108" s="45" t="s">
        <v>3344</v>
      </c>
      <c r="D108" s="45" t="s">
        <v>8859</v>
      </c>
      <c r="E108" s="127" t="s">
        <v>9062</v>
      </c>
    </row>
    <row r="109" spans="1:5" ht="22.8">
      <c r="A109" s="16">
        <v>106</v>
      </c>
      <c r="B109" s="47" t="s">
        <v>9063</v>
      </c>
      <c r="C109" s="47" t="s">
        <v>3341</v>
      </c>
      <c r="D109" s="47" t="s">
        <v>8859</v>
      </c>
      <c r="E109" s="128" t="s">
        <v>9064</v>
      </c>
    </row>
    <row r="110" spans="1:5" ht="22.8">
      <c r="A110" s="14">
        <v>107</v>
      </c>
      <c r="B110" s="45" t="s">
        <v>9065</v>
      </c>
      <c r="C110" s="45" t="s">
        <v>8298</v>
      </c>
      <c r="D110" s="45" t="s">
        <v>8794</v>
      </c>
      <c r="E110" s="127" t="s">
        <v>9066</v>
      </c>
    </row>
    <row r="111" spans="1:5" ht="22.8">
      <c r="A111" s="16">
        <v>108</v>
      </c>
      <c r="B111" s="47" t="s">
        <v>9067</v>
      </c>
      <c r="C111" s="47" t="s">
        <v>5329</v>
      </c>
      <c r="D111" s="47" t="s">
        <v>8844</v>
      </c>
      <c r="E111" s="128" t="s">
        <v>9068</v>
      </c>
    </row>
    <row r="112" spans="1:5" ht="22.8">
      <c r="A112" s="14">
        <v>109</v>
      </c>
      <c r="B112" s="45" t="s">
        <v>9069</v>
      </c>
      <c r="C112" s="45" t="s">
        <v>7045</v>
      </c>
      <c r="D112" s="45" t="s">
        <v>8859</v>
      </c>
      <c r="E112" s="127" t="s">
        <v>9070</v>
      </c>
    </row>
    <row r="113" spans="1:5" ht="22.8">
      <c r="A113" s="16">
        <v>110</v>
      </c>
      <c r="B113" s="47" t="s">
        <v>9008</v>
      </c>
      <c r="C113" s="47" t="s">
        <v>8206</v>
      </c>
      <c r="D113" s="47" t="s">
        <v>8859</v>
      </c>
      <c r="E113" s="128" t="s">
        <v>9071</v>
      </c>
    </row>
    <row r="114" spans="1:5" ht="22.8">
      <c r="A114" s="14">
        <v>111</v>
      </c>
      <c r="B114" s="45" t="s">
        <v>9072</v>
      </c>
      <c r="C114" s="45" t="s">
        <v>1992</v>
      </c>
      <c r="D114" s="45" t="s">
        <v>9073</v>
      </c>
      <c r="E114" s="127" t="s">
        <v>9074</v>
      </c>
    </row>
    <row r="115" spans="1:5" ht="22.8">
      <c r="A115" s="16">
        <v>112</v>
      </c>
      <c r="B115" s="47" t="s">
        <v>9075</v>
      </c>
      <c r="C115" s="47" t="s">
        <v>8157</v>
      </c>
      <c r="D115" s="47" t="s">
        <v>8794</v>
      </c>
      <c r="E115" s="128" t="s">
        <v>9076</v>
      </c>
    </row>
    <row r="116" spans="1:5" ht="22.8">
      <c r="A116" s="14">
        <v>113</v>
      </c>
      <c r="B116" s="45" t="s">
        <v>9077</v>
      </c>
      <c r="C116" s="45" t="s">
        <v>7881</v>
      </c>
      <c r="D116" s="45" t="s">
        <v>8794</v>
      </c>
      <c r="E116" s="127" t="s">
        <v>9078</v>
      </c>
    </row>
    <row r="117" spans="1:5" ht="22.8">
      <c r="A117" s="16">
        <v>114</v>
      </c>
      <c r="B117" s="47" t="s">
        <v>9079</v>
      </c>
      <c r="C117" s="47" t="s">
        <v>3767</v>
      </c>
      <c r="D117" s="47" t="s">
        <v>8859</v>
      </c>
      <c r="E117" s="128" t="s">
        <v>9080</v>
      </c>
    </row>
    <row r="118" spans="1:5" ht="22.8">
      <c r="A118" s="14">
        <v>115</v>
      </c>
      <c r="B118" s="45" t="s">
        <v>9081</v>
      </c>
      <c r="C118" s="45" t="s">
        <v>8208</v>
      </c>
      <c r="D118" s="45" t="s">
        <v>8794</v>
      </c>
      <c r="E118" s="127" t="s">
        <v>9082</v>
      </c>
    </row>
    <row r="119" spans="1:5" ht="22.8">
      <c r="A119" s="16">
        <v>116</v>
      </c>
      <c r="B119" s="47" t="s">
        <v>9083</v>
      </c>
      <c r="C119" s="47" t="s">
        <v>9084</v>
      </c>
      <c r="D119" s="47" t="s">
        <v>8899</v>
      </c>
      <c r="E119" s="128" t="s">
        <v>9085</v>
      </c>
    </row>
    <row r="120" spans="1:5" ht="34.200000000000003">
      <c r="A120" s="14">
        <v>117</v>
      </c>
      <c r="B120" s="45" t="s">
        <v>9086</v>
      </c>
      <c r="C120" s="45" t="s">
        <v>8421</v>
      </c>
      <c r="D120" s="45" t="s">
        <v>9087</v>
      </c>
      <c r="E120" s="127" t="s">
        <v>9088</v>
      </c>
    </row>
    <row r="121" spans="1:5" ht="22.8">
      <c r="A121" s="16">
        <v>118</v>
      </c>
      <c r="B121" s="47" t="s">
        <v>9089</v>
      </c>
      <c r="C121" s="47" t="s">
        <v>9090</v>
      </c>
      <c r="D121" s="47" t="s">
        <v>8790</v>
      </c>
      <c r="E121" s="128" t="s">
        <v>9091</v>
      </c>
    </row>
    <row r="122" spans="1:5" ht="22.8">
      <c r="A122" s="14">
        <v>119</v>
      </c>
      <c r="B122" s="45" t="s">
        <v>9092</v>
      </c>
      <c r="C122" s="45" t="s">
        <v>9093</v>
      </c>
      <c r="D122" s="45" t="s">
        <v>8859</v>
      </c>
      <c r="E122" s="127" t="s">
        <v>9094</v>
      </c>
    </row>
    <row r="123" spans="1:5" ht="22.8">
      <c r="A123" s="16">
        <v>120</v>
      </c>
      <c r="B123" s="47" t="s">
        <v>9095</v>
      </c>
      <c r="C123" s="47" t="s">
        <v>5786</v>
      </c>
      <c r="D123" s="47" t="s">
        <v>9048</v>
      </c>
      <c r="E123" s="128" t="s">
        <v>9096</v>
      </c>
    </row>
    <row r="124" spans="1:5" ht="22.8">
      <c r="A124" s="14">
        <v>121</v>
      </c>
      <c r="B124" s="45" t="s">
        <v>9097</v>
      </c>
      <c r="C124" s="45" t="s">
        <v>8253</v>
      </c>
      <c r="D124" s="45" t="s">
        <v>8859</v>
      </c>
      <c r="E124" s="127" t="s">
        <v>9098</v>
      </c>
    </row>
    <row r="125" spans="1:5" ht="22.8">
      <c r="A125" s="16">
        <v>122</v>
      </c>
      <c r="B125" s="47" t="s">
        <v>9099</v>
      </c>
      <c r="C125" s="47" t="s">
        <v>4561</v>
      </c>
      <c r="D125" s="47" t="s">
        <v>8807</v>
      </c>
      <c r="E125" s="128" t="s">
        <v>9100</v>
      </c>
    </row>
    <row r="126" spans="1:5" ht="22.8">
      <c r="A126" s="14">
        <v>123</v>
      </c>
      <c r="B126" s="45" t="s">
        <v>9101</v>
      </c>
      <c r="C126" s="45" t="s">
        <v>8526</v>
      </c>
      <c r="D126" s="45" t="s">
        <v>8859</v>
      </c>
      <c r="E126" s="127" t="s">
        <v>9102</v>
      </c>
    </row>
    <row r="127" spans="1:5" ht="22.8">
      <c r="A127" s="16">
        <v>124</v>
      </c>
      <c r="B127" s="47" t="s">
        <v>9103</v>
      </c>
      <c r="C127" s="47" t="s">
        <v>9104</v>
      </c>
      <c r="D127" s="47" t="s">
        <v>8988</v>
      </c>
      <c r="E127" s="128" t="s">
        <v>9105</v>
      </c>
    </row>
    <row r="128" spans="1:5" ht="22.8">
      <c r="A128" s="14">
        <v>125</v>
      </c>
      <c r="B128" s="45" t="s">
        <v>9106</v>
      </c>
      <c r="C128" s="45" t="s">
        <v>8647</v>
      </c>
      <c r="D128" s="45" t="s">
        <v>8859</v>
      </c>
      <c r="E128" s="127" t="s">
        <v>9107</v>
      </c>
    </row>
    <row r="129" spans="1:5" ht="22.8">
      <c r="A129" s="16">
        <v>126</v>
      </c>
      <c r="B129" s="47" t="s">
        <v>9108</v>
      </c>
      <c r="C129" s="47" t="s">
        <v>8283</v>
      </c>
      <c r="D129" s="47" t="s">
        <v>8859</v>
      </c>
      <c r="E129" s="128" t="s">
        <v>9109</v>
      </c>
    </row>
    <row r="130" spans="1:5" ht="22.8">
      <c r="A130" s="14">
        <v>127</v>
      </c>
      <c r="B130" s="45" t="s">
        <v>9110</v>
      </c>
      <c r="C130" s="45" t="s">
        <v>9111</v>
      </c>
      <c r="D130" s="45" t="s">
        <v>8855</v>
      </c>
      <c r="E130" s="127" t="s">
        <v>9112</v>
      </c>
    </row>
    <row r="131" spans="1:5" ht="22.8">
      <c r="A131" s="16">
        <v>128</v>
      </c>
      <c r="B131" s="47" t="s">
        <v>9113</v>
      </c>
      <c r="C131" s="47" t="s">
        <v>5568</v>
      </c>
      <c r="D131" s="47" t="s">
        <v>8794</v>
      </c>
      <c r="E131" s="128" t="s">
        <v>9114</v>
      </c>
    </row>
    <row r="132" spans="1:5" ht="22.8">
      <c r="A132" s="14">
        <v>129</v>
      </c>
      <c r="B132" s="45" t="s">
        <v>9115</v>
      </c>
      <c r="C132" s="45" t="s">
        <v>2528</v>
      </c>
      <c r="D132" s="45" t="s">
        <v>8899</v>
      </c>
      <c r="E132" s="127" t="s">
        <v>9116</v>
      </c>
    </row>
    <row r="133" spans="1:5" ht="22.8">
      <c r="A133" s="16">
        <v>130</v>
      </c>
      <c r="B133" s="47" t="s">
        <v>9117</v>
      </c>
      <c r="C133" s="47" t="s">
        <v>4315</v>
      </c>
      <c r="D133" s="47" t="s">
        <v>8899</v>
      </c>
      <c r="E133" s="128" t="s">
        <v>9118</v>
      </c>
    </row>
    <row r="134" spans="1:5" ht="22.8">
      <c r="A134" s="14">
        <v>131</v>
      </c>
      <c r="B134" s="45" t="s">
        <v>9119</v>
      </c>
      <c r="C134" s="45" t="s">
        <v>8188</v>
      </c>
      <c r="D134" s="45" t="s">
        <v>9120</v>
      </c>
      <c r="E134" s="127" t="s">
        <v>9121</v>
      </c>
    </row>
    <row r="135" spans="1:5" ht="22.8">
      <c r="A135" s="16">
        <v>132</v>
      </c>
      <c r="B135" s="47" t="s">
        <v>9122</v>
      </c>
      <c r="C135" s="47" t="s">
        <v>2088</v>
      </c>
      <c r="D135" s="47" t="s">
        <v>8859</v>
      </c>
      <c r="E135" s="128" t="s">
        <v>9123</v>
      </c>
    </row>
    <row r="136" spans="1:5" ht="22.8">
      <c r="A136" s="14">
        <v>133</v>
      </c>
      <c r="B136" s="45" t="s">
        <v>9124</v>
      </c>
      <c r="C136" s="45" t="s">
        <v>8172</v>
      </c>
      <c r="D136" s="45" t="s">
        <v>8783</v>
      </c>
      <c r="E136" s="127" t="s">
        <v>9125</v>
      </c>
    </row>
    <row r="137" spans="1:5" ht="22.8">
      <c r="A137" s="16">
        <v>134</v>
      </c>
      <c r="B137" s="47" t="s">
        <v>9126</v>
      </c>
      <c r="C137" s="47" t="s">
        <v>8226</v>
      </c>
      <c r="D137" s="47" t="s">
        <v>9127</v>
      </c>
      <c r="E137" s="128" t="s">
        <v>9128</v>
      </c>
    </row>
    <row r="138" spans="1:5" ht="22.8">
      <c r="A138" s="14">
        <v>135</v>
      </c>
      <c r="B138" s="45" t="s">
        <v>9129</v>
      </c>
      <c r="C138" s="45" t="s">
        <v>2380</v>
      </c>
      <c r="D138" s="45" t="s">
        <v>8783</v>
      </c>
      <c r="E138" s="127" t="s">
        <v>9130</v>
      </c>
    </row>
    <row r="139" spans="1:5" ht="22.8">
      <c r="A139" s="16">
        <v>136</v>
      </c>
      <c r="B139" s="47" t="s">
        <v>9131</v>
      </c>
      <c r="C139" s="47" t="s">
        <v>4765</v>
      </c>
      <c r="D139" s="47" t="s">
        <v>8783</v>
      </c>
      <c r="E139" s="128" t="s">
        <v>9132</v>
      </c>
    </row>
    <row r="140" spans="1:5" ht="22.8">
      <c r="A140" s="14">
        <v>137</v>
      </c>
      <c r="B140" s="45" t="s">
        <v>9133</v>
      </c>
      <c r="C140" s="45" t="s">
        <v>8537</v>
      </c>
      <c r="D140" s="45" t="s">
        <v>8859</v>
      </c>
      <c r="E140" s="127" t="s">
        <v>9134</v>
      </c>
    </row>
    <row r="141" spans="1:5" ht="22.8">
      <c r="A141" s="16">
        <v>138</v>
      </c>
      <c r="B141" s="47" t="s">
        <v>9135</v>
      </c>
      <c r="C141" s="47" t="s">
        <v>8212</v>
      </c>
      <c r="D141" s="47" t="s">
        <v>8783</v>
      </c>
      <c r="E141" s="128" t="s">
        <v>9136</v>
      </c>
    </row>
    <row r="142" spans="1:5" ht="22.8">
      <c r="A142" s="14">
        <v>139</v>
      </c>
      <c r="B142" s="45" t="s">
        <v>9137</v>
      </c>
      <c r="C142" s="45" t="s">
        <v>8214</v>
      </c>
      <c r="D142" s="45" t="s">
        <v>8859</v>
      </c>
      <c r="E142" s="127" t="s">
        <v>9138</v>
      </c>
    </row>
    <row r="143" spans="1:5" ht="22.8">
      <c r="A143" s="16">
        <v>140</v>
      </c>
      <c r="B143" s="47" t="s">
        <v>9139</v>
      </c>
      <c r="C143" s="47" t="s">
        <v>8220</v>
      </c>
      <c r="D143" s="47" t="s">
        <v>8794</v>
      </c>
      <c r="E143" s="128" t="s">
        <v>9140</v>
      </c>
    </row>
    <row r="144" spans="1:5" ht="22.8">
      <c r="A144" s="14">
        <v>141</v>
      </c>
      <c r="B144" s="45" t="s">
        <v>9141</v>
      </c>
      <c r="C144" s="45" t="s">
        <v>4916</v>
      </c>
      <c r="D144" s="45" t="s">
        <v>8859</v>
      </c>
      <c r="E144" s="127" t="s">
        <v>9142</v>
      </c>
    </row>
    <row r="145" spans="1:5" ht="22.8">
      <c r="A145" s="16">
        <v>142</v>
      </c>
      <c r="B145" s="47" t="s">
        <v>9143</v>
      </c>
      <c r="C145" s="47" t="s">
        <v>9144</v>
      </c>
      <c r="D145" s="47" t="s">
        <v>8790</v>
      </c>
      <c r="E145" s="128" t="s">
        <v>9145</v>
      </c>
    </row>
    <row r="146" spans="1:5" ht="22.8">
      <c r="A146" s="14">
        <v>143</v>
      </c>
      <c r="B146" s="45" t="s">
        <v>9146</v>
      </c>
      <c r="C146" s="45" t="s">
        <v>9147</v>
      </c>
      <c r="D146" s="45" t="s">
        <v>9048</v>
      </c>
      <c r="E146" s="127" t="s">
        <v>9148</v>
      </c>
    </row>
    <row r="147" spans="1:5" ht="22.8">
      <c r="A147" s="16">
        <v>144</v>
      </c>
      <c r="B147" s="47" t="s">
        <v>9149</v>
      </c>
      <c r="C147" s="47" t="s">
        <v>6653</v>
      </c>
      <c r="D147" s="47" t="s">
        <v>8859</v>
      </c>
      <c r="E147" s="128" t="s">
        <v>9150</v>
      </c>
    </row>
    <row r="149" spans="1:5" ht="12">
      <c r="A149" s="416" t="s">
        <v>9151</v>
      </c>
      <c r="B149" s="416"/>
    </row>
    <row r="150" spans="1:5" ht="34.200000000000003">
      <c r="A150" s="14">
        <v>1</v>
      </c>
      <c r="B150" s="45" t="s">
        <v>9152</v>
      </c>
      <c r="C150" s="45" t="s">
        <v>4707</v>
      </c>
      <c r="D150" s="45" t="s">
        <v>9153</v>
      </c>
      <c r="E150" s="127" t="s">
        <v>9154</v>
      </c>
    </row>
  </sheetData>
  <mergeCells count="1">
    <mergeCell ref="A149:B14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workbookViewId="0"/>
  </sheetViews>
  <sheetFormatPr defaultColWidth="8.88671875" defaultRowHeight="11.4"/>
  <cols>
    <col min="1" max="1" width="3.6640625" style="1" customWidth="1"/>
    <col min="2" max="2" width="12.33203125" style="1" customWidth="1"/>
    <col min="3" max="3" width="14.88671875" style="1" customWidth="1"/>
    <col min="4" max="4" width="12.33203125" style="1" bestFit="1" customWidth="1"/>
    <col min="5" max="5" width="8.6640625" style="1" bestFit="1" customWidth="1"/>
    <col min="6" max="6" width="10.88671875" style="1" bestFit="1" customWidth="1"/>
    <col min="7" max="7" width="9.6640625" style="1" bestFit="1" customWidth="1"/>
    <col min="8" max="8" width="8.44140625" style="1" bestFit="1" customWidth="1"/>
    <col min="9" max="9" width="17.33203125" style="1" customWidth="1"/>
    <col min="10" max="10" width="7" style="1" bestFit="1" customWidth="1"/>
    <col min="11" max="11" width="8.33203125" style="1" bestFit="1" customWidth="1"/>
    <col min="12" max="16384" width="8.88671875" style="1"/>
  </cols>
  <sheetData>
    <row r="1" spans="1:11" ht="14.4" customHeight="1">
      <c r="A1" s="130" t="s">
        <v>9155</v>
      </c>
      <c r="B1" s="129"/>
      <c r="C1" s="129"/>
      <c r="D1" s="129"/>
      <c r="E1" s="129"/>
      <c r="F1" s="129"/>
    </row>
    <row r="3" spans="1:11" ht="60">
      <c r="A3" s="42" t="s">
        <v>1</v>
      </c>
      <c r="B3" s="42" t="s">
        <v>9156</v>
      </c>
      <c r="C3" s="42" t="s">
        <v>9157</v>
      </c>
      <c r="D3" s="42" t="s">
        <v>9158</v>
      </c>
      <c r="E3" s="42" t="s">
        <v>9159</v>
      </c>
      <c r="F3" s="42" t="s">
        <v>9160</v>
      </c>
      <c r="G3" s="42" t="s">
        <v>1935</v>
      </c>
      <c r="H3" s="42" t="s">
        <v>1934</v>
      </c>
      <c r="I3" s="42" t="s">
        <v>9161</v>
      </c>
      <c r="J3" s="42" t="s">
        <v>9162</v>
      </c>
      <c r="K3" s="42" t="s">
        <v>9163</v>
      </c>
    </row>
    <row r="4" spans="1:11" ht="22.8">
      <c r="A4" s="14">
        <v>1</v>
      </c>
      <c r="B4" s="15" t="s">
        <v>7324</v>
      </c>
      <c r="C4" s="15" t="s">
        <v>9164</v>
      </c>
      <c r="D4" s="15" t="s">
        <v>7323</v>
      </c>
      <c r="E4" s="15" t="s">
        <v>356</v>
      </c>
      <c r="F4" s="15" t="s">
        <v>3685</v>
      </c>
      <c r="G4" s="15" t="s">
        <v>9165</v>
      </c>
      <c r="H4" s="15" t="s">
        <v>7321</v>
      </c>
      <c r="I4" s="134" t="s">
        <v>9166</v>
      </c>
      <c r="J4" s="135" t="s">
        <v>9167</v>
      </c>
      <c r="K4" s="136">
        <v>0</v>
      </c>
    </row>
    <row r="5" spans="1:11">
      <c r="A5" s="16">
        <v>2</v>
      </c>
      <c r="B5" s="17" t="s">
        <v>7324</v>
      </c>
      <c r="C5" s="17" t="s">
        <v>9164</v>
      </c>
      <c r="D5" s="17" t="s">
        <v>7323</v>
      </c>
      <c r="E5" s="17" t="s">
        <v>356</v>
      </c>
      <c r="F5" s="17" t="s">
        <v>3685</v>
      </c>
      <c r="G5" s="17" t="s">
        <v>7322</v>
      </c>
      <c r="H5" s="17" t="s">
        <v>7321</v>
      </c>
      <c r="I5" s="131" t="s">
        <v>9168</v>
      </c>
      <c r="J5" s="132" t="s">
        <v>9167</v>
      </c>
      <c r="K5" s="133">
        <v>1.3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1"/>
  <sheetViews>
    <sheetView workbookViewId="0"/>
  </sheetViews>
  <sheetFormatPr defaultColWidth="8.88671875" defaultRowHeight="11.4"/>
  <cols>
    <col min="1" max="1" width="5.109375" style="52" customWidth="1"/>
    <col min="2" max="2" width="6" style="49" customWidth="1"/>
    <col min="3" max="4" width="10.6640625" style="49" bestFit="1" customWidth="1"/>
    <col min="5" max="5" width="7.88671875" style="49" bestFit="1" customWidth="1"/>
    <col min="6" max="6" width="30" style="49" bestFit="1" customWidth="1"/>
    <col min="7" max="7" width="6.6640625" style="50" bestFit="1" customWidth="1"/>
    <col min="8" max="8" width="43.33203125" style="49" bestFit="1" customWidth="1"/>
    <col min="9" max="9" width="8.88671875" style="49"/>
    <col min="10" max="11" width="8.6640625" style="51" bestFit="1" customWidth="1"/>
    <col min="12" max="16384" width="8.88671875" style="49"/>
  </cols>
  <sheetData>
    <row r="1" spans="1:11" ht="13.2">
      <c r="A1" s="143" t="s">
        <v>9169</v>
      </c>
      <c r="C1" s="144"/>
      <c r="D1" s="144"/>
      <c r="E1" s="144"/>
      <c r="F1" s="144"/>
      <c r="G1" s="145"/>
    </row>
    <row r="3" spans="1:11" ht="36">
      <c r="A3" s="42" t="s">
        <v>1</v>
      </c>
      <c r="B3" s="42" t="s">
        <v>9170</v>
      </c>
      <c r="C3" s="42" t="s">
        <v>9171</v>
      </c>
      <c r="D3" s="42" t="s">
        <v>9172</v>
      </c>
      <c r="E3" s="42" t="s">
        <v>9173</v>
      </c>
      <c r="F3" s="42" t="s">
        <v>1935</v>
      </c>
      <c r="G3" s="42" t="s">
        <v>9174</v>
      </c>
      <c r="H3" s="42" t="s">
        <v>8660</v>
      </c>
      <c r="I3" s="42" t="s">
        <v>8776</v>
      </c>
      <c r="J3" s="43" t="s">
        <v>1940</v>
      </c>
      <c r="K3" s="43" t="s">
        <v>1941</v>
      </c>
    </row>
    <row r="4" spans="1:11">
      <c r="A4" s="184">
        <v>1</v>
      </c>
      <c r="B4" s="45" t="s">
        <v>9175</v>
      </c>
      <c r="C4" s="45" t="s">
        <v>168</v>
      </c>
      <c r="D4" s="45" t="s">
        <v>9176</v>
      </c>
      <c r="E4" s="45">
        <v>11000040</v>
      </c>
      <c r="F4" s="45" t="s">
        <v>9177</v>
      </c>
      <c r="G4" s="25">
        <v>43.37</v>
      </c>
      <c r="H4" s="45" t="s">
        <v>9178</v>
      </c>
      <c r="I4" s="45" t="s">
        <v>9179</v>
      </c>
      <c r="J4" s="46">
        <v>42486</v>
      </c>
      <c r="K4" s="46">
        <v>47964</v>
      </c>
    </row>
    <row r="5" spans="1:11">
      <c r="A5" s="52">
        <v>2</v>
      </c>
      <c r="B5" s="47" t="s">
        <v>9175</v>
      </c>
      <c r="C5" s="47" t="s">
        <v>168</v>
      </c>
      <c r="D5" s="47" t="s">
        <v>9180</v>
      </c>
      <c r="E5" s="47">
        <v>11000041</v>
      </c>
      <c r="F5" s="47" t="s">
        <v>3202</v>
      </c>
      <c r="G5" s="27">
        <v>95.31</v>
      </c>
      <c r="H5" s="47" t="s">
        <v>9181</v>
      </c>
      <c r="I5" s="47" t="s">
        <v>9179</v>
      </c>
      <c r="J5" s="48">
        <v>42486</v>
      </c>
      <c r="K5" s="48">
        <v>47964</v>
      </c>
    </row>
    <row r="6" spans="1:11">
      <c r="A6" s="184">
        <v>3</v>
      </c>
      <c r="B6" s="45" t="s">
        <v>9175</v>
      </c>
      <c r="C6" s="45" t="s">
        <v>168</v>
      </c>
      <c r="D6" s="45" t="s">
        <v>9182</v>
      </c>
      <c r="E6" s="45">
        <v>11000042</v>
      </c>
      <c r="F6" s="45" t="s">
        <v>9177</v>
      </c>
      <c r="G6" s="25">
        <v>37.82</v>
      </c>
      <c r="H6" s="45" t="s">
        <v>4676</v>
      </c>
      <c r="I6" s="45" t="s">
        <v>9179</v>
      </c>
      <c r="J6" s="46">
        <v>42486</v>
      </c>
      <c r="K6" s="46">
        <v>47964</v>
      </c>
    </row>
    <row r="7" spans="1:11">
      <c r="A7" s="52">
        <v>4</v>
      </c>
      <c r="B7" s="47" t="s">
        <v>9175</v>
      </c>
      <c r="C7" s="47" t="s">
        <v>168</v>
      </c>
      <c r="D7" s="47" t="s">
        <v>9183</v>
      </c>
      <c r="E7" s="47">
        <v>11000043</v>
      </c>
      <c r="F7" s="47" t="s">
        <v>9184</v>
      </c>
      <c r="G7" s="27">
        <v>112.27</v>
      </c>
      <c r="H7" s="47" t="s">
        <v>9185</v>
      </c>
      <c r="I7" s="47" t="s">
        <v>9179</v>
      </c>
      <c r="J7" s="48">
        <v>42486</v>
      </c>
      <c r="K7" s="48">
        <v>47964</v>
      </c>
    </row>
    <row r="8" spans="1:11">
      <c r="A8" s="184">
        <v>5</v>
      </c>
      <c r="B8" s="45" t="s">
        <v>9175</v>
      </c>
      <c r="C8" s="45" t="s">
        <v>168</v>
      </c>
      <c r="D8" s="45" t="s">
        <v>9186</v>
      </c>
      <c r="E8" s="45">
        <v>11000044</v>
      </c>
      <c r="F8" s="45" t="s">
        <v>9187</v>
      </c>
      <c r="G8" s="25">
        <v>68.930000000000007</v>
      </c>
      <c r="H8" s="45" t="s">
        <v>9188</v>
      </c>
      <c r="I8" s="45" t="s">
        <v>9179</v>
      </c>
      <c r="J8" s="46">
        <v>42486</v>
      </c>
      <c r="K8" s="46">
        <v>47964</v>
      </c>
    </row>
    <row r="9" spans="1:11">
      <c r="A9" s="52">
        <v>6</v>
      </c>
      <c r="B9" s="47" t="s">
        <v>9175</v>
      </c>
      <c r="C9" s="47" t="s">
        <v>168</v>
      </c>
      <c r="D9" s="47" t="s">
        <v>9189</v>
      </c>
      <c r="E9" s="47">
        <v>11000088</v>
      </c>
      <c r="F9" s="47" t="s">
        <v>9190</v>
      </c>
      <c r="G9" s="27">
        <v>30.45</v>
      </c>
      <c r="H9" s="47" t="s">
        <v>9191</v>
      </c>
      <c r="I9" s="47" t="s">
        <v>9179</v>
      </c>
      <c r="J9" s="48">
        <v>43462</v>
      </c>
      <c r="K9" s="48">
        <v>48941</v>
      </c>
    </row>
    <row r="10" spans="1:11">
      <c r="A10" s="184">
        <v>7</v>
      </c>
      <c r="B10" s="45" t="s">
        <v>9175</v>
      </c>
      <c r="C10" s="45" t="s">
        <v>168</v>
      </c>
      <c r="D10" s="45" t="s">
        <v>9192</v>
      </c>
      <c r="E10" s="45">
        <v>11000089</v>
      </c>
      <c r="F10" s="45" t="s">
        <v>9193</v>
      </c>
      <c r="G10" s="25">
        <v>25.21</v>
      </c>
      <c r="H10" s="45" t="s">
        <v>9194</v>
      </c>
      <c r="I10" s="45" t="s">
        <v>9179</v>
      </c>
      <c r="J10" s="46">
        <v>43462</v>
      </c>
      <c r="K10" s="46">
        <v>48941</v>
      </c>
    </row>
    <row r="11" spans="1:11">
      <c r="A11" s="52">
        <v>8</v>
      </c>
      <c r="B11" s="47" t="s">
        <v>9175</v>
      </c>
      <c r="C11" s="47" t="s">
        <v>168</v>
      </c>
      <c r="D11" s="47" t="s">
        <v>9195</v>
      </c>
      <c r="E11" s="47">
        <v>11000090</v>
      </c>
      <c r="F11" s="47" t="s">
        <v>9196</v>
      </c>
      <c r="G11" s="27">
        <v>50.16</v>
      </c>
      <c r="H11" s="47" t="s">
        <v>9197</v>
      </c>
      <c r="I11" s="47" t="s">
        <v>9179</v>
      </c>
      <c r="J11" s="48">
        <v>43454</v>
      </c>
      <c r="K11" s="48">
        <v>48933</v>
      </c>
    </row>
    <row r="12" spans="1:11">
      <c r="A12" s="184">
        <v>9</v>
      </c>
      <c r="B12" s="45" t="s">
        <v>9175</v>
      </c>
      <c r="C12" s="45" t="s">
        <v>168</v>
      </c>
      <c r="D12" s="45" t="s">
        <v>9198</v>
      </c>
      <c r="E12" s="45">
        <v>11000091</v>
      </c>
      <c r="F12" s="45" t="s">
        <v>9199</v>
      </c>
      <c r="G12" s="25">
        <v>27.86</v>
      </c>
      <c r="H12" s="45" t="s">
        <v>9200</v>
      </c>
      <c r="I12" s="45" t="s">
        <v>9179</v>
      </c>
      <c r="J12" s="46">
        <v>43454</v>
      </c>
      <c r="K12" s="46">
        <v>48933</v>
      </c>
    </row>
    <row r="13" spans="1:11">
      <c r="A13" s="52">
        <v>10</v>
      </c>
      <c r="B13" s="47" t="s">
        <v>9175</v>
      </c>
      <c r="C13" s="47" t="s">
        <v>168</v>
      </c>
      <c r="D13" s="47" t="s">
        <v>9201</v>
      </c>
      <c r="E13" s="47">
        <v>11000092</v>
      </c>
      <c r="F13" s="47" t="s">
        <v>9202</v>
      </c>
      <c r="G13" s="27">
        <v>32.36</v>
      </c>
      <c r="H13" s="47" t="s">
        <v>9203</v>
      </c>
      <c r="I13" s="47" t="s">
        <v>9179</v>
      </c>
      <c r="J13" s="48">
        <v>43458</v>
      </c>
      <c r="K13" s="48">
        <v>48937</v>
      </c>
    </row>
    <row r="14" spans="1:11">
      <c r="A14" s="184">
        <v>11</v>
      </c>
      <c r="B14" s="45" t="s">
        <v>9175</v>
      </c>
      <c r="C14" s="45" t="s">
        <v>168</v>
      </c>
      <c r="D14" s="45" t="s">
        <v>9204</v>
      </c>
      <c r="E14" s="45">
        <v>11000093</v>
      </c>
      <c r="F14" s="45" t="s">
        <v>4172</v>
      </c>
      <c r="G14" s="25">
        <v>110.23</v>
      </c>
      <c r="H14" s="45" t="s">
        <v>9205</v>
      </c>
      <c r="I14" s="45" t="s">
        <v>9179</v>
      </c>
      <c r="J14" s="46">
        <v>43454</v>
      </c>
      <c r="K14" s="46">
        <v>48933</v>
      </c>
    </row>
    <row r="15" spans="1:11">
      <c r="A15" s="52">
        <v>12</v>
      </c>
      <c r="B15" s="47" t="s">
        <v>9175</v>
      </c>
      <c r="C15" s="47" t="s">
        <v>168</v>
      </c>
      <c r="D15" s="47" t="s">
        <v>9206</v>
      </c>
      <c r="E15" s="47">
        <v>11000095</v>
      </c>
      <c r="F15" s="47" t="s">
        <v>2338</v>
      </c>
      <c r="G15" s="27">
        <v>99.65</v>
      </c>
      <c r="H15" s="47" t="s">
        <v>9207</v>
      </c>
      <c r="I15" s="47" t="s">
        <v>9179</v>
      </c>
      <c r="J15" s="48">
        <v>43454</v>
      </c>
      <c r="K15" s="48">
        <v>48933</v>
      </c>
    </row>
    <row r="16" spans="1:11">
      <c r="A16" s="184">
        <v>13</v>
      </c>
      <c r="B16" s="45" t="s">
        <v>9175</v>
      </c>
      <c r="C16" s="45" t="s">
        <v>168</v>
      </c>
      <c r="D16" s="45" t="s">
        <v>9208</v>
      </c>
      <c r="E16" s="45">
        <v>11000096</v>
      </c>
      <c r="F16" s="45" t="s">
        <v>6927</v>
      </c>
      <c r="G16" s="25">
        <v>46.32</v>
      </c>
      <c r="H16" s="45" t="s">
        <v>9209</v>
      </c>
      <c r="I16" s="45" t="s">
        <v>9179</v>
      </c>
      <c r="J16" s="46">
        <v>43565</v>
      </c>
      <c r="K16" s="46">
        <v>49044</v>
      </c>
    </row>
    <row r="17" spans="1:11">
      <c r="A17" s="52">
        <v>14</v>
      </c>
      <c r="B17" s="47" t="s">
        <v>9175</v>
      </c>
      <c r="C17" s="47" t="s">
        <v>168</v>
      </c>
      <c r="D17" s="47" t="s">
        <v>9210</v>
      </c>
      <c r="E17" s="47">
        <v>11000097</v>
      </c>
      <c r="F17" s="47" t="s">
        <v>5608</v>
      </c>
      <c r="G17" s="27">
        <v>18.25</v>
      </c>
      <c r="H17" s="47" t="s">
        <v>9211</v>
      </c>
      <c r="I17" s="47" t="s">
        <v>9179</v>
      </c>
      <c r="J17" s="48">
        <v>43586</v>
      </c>
      <c r="K17" s="48">
        <v>49065</v>
      </c>
    </row>
    <row r="18" spans="1:11">
      <c r="A18" s="184">
        <v>15</v>
      </c>
      <c r="B18" s="45" t="s">
        <v>9175</v>
      </c>
      <c r="C18" s="45" t="s">
        <v>168</v>
      </c>
      <c r="D18" s="45" t="s">
        <v>9212</v>
      </c>
      <c r="E18" s="45">
        <v>11000098</v>
      </c>
      <c r="F18" s="45" t="s">
        <v>9202</v>
      </c>
      <c r="G18" s="25">
        <v>24.42</v>
      </c>
      <c r="H18" s="45" t="s">
        <v>9213</v>
      </c>
      <c r="I18" s="45" t="s">
        <v>9179</v>
      </c>
      <c r="J18" s="46">
        <v>43497</v>
      </c>
      <c r="K18" s="46">
        <v>48976</v>
      </c>
    </row>
    <row r="19" spans="1:11">
      <c r="A19" s="52">
        <v>16</v>
      </c>
      <c r="B19" s="47" t="s">
        <v>9175</v>
      </c>
      <c r="C19" s="47" t="s">
        <v>168</v>
      </c>
      <c r="D19" s="47" t="s">
        <v>9214</v>
      </c>
      <c r="E19" s="47">
        <v>11000099</v>
      </c>
      <c r="F19" s="47" t="s">
        <v>6288</v>
      </c>
      <c r="G19" s="27">
        <v>54.26</v>
      </c>
      <c r="H19" s="47" t="s">
        <v>1860</v>
      </c>
      <c r="I19" s="47" t="s">
        <v>9179</v>
      </c>
      <c r="J19" s="48">
        <v>43599</v>
      </c>
      <c r="K19" s="48">
        <v>49078</v>
      </c>
    </row>
    <row r="20" spans="1:11">
      <c r="A20" s="184">
        <v>17</v>
      </c>
      <c r="B20" s="45" t="s">
        <v>9175</v>
      </c>
      <c r="C20" s="45" t="s">
        <v>456</v>
      </c>
      <c r="D20" s="45" t="s">
        <v>9215</v>
      </c>
      <c r="E20" s="45">
        <v>21000032</v>
      </c>
      <c r="F20" s="45" t="s">
        <v>9216</v>
      </c>
      <c r="G20" s="25">
        <v>59.12</v>
      </c>
      <c r="H20" s="45" t="s">
        <v>9217</v>
      </c>
      <c r="I20" s="45" t="s">
        <v>9179</v>
      </c>
      <c r="J20" s="46">
        <v>43417</v>
      </c>
      <c r="K20" s="46">
        <v>48896</v>
      </c>
    </row>
    <row r="21" spans="1:11">
      <c r="A21" s="52">
        <v>18</v>
      </c>
      <c r="B21" s="47" t="s">
        <v>9175</v>
      </c>
      <c r="C21" s="47" t="s">
        <v>456</v>
      </c>
      <c r="D21" s="47" t="s">
        <v>9218</v>
      </c>
      <c r="E21" s="47">
        <v>21000063</v>
      </c>
      <c r="F21" s="47" t="s">
        <v>3328</v>
      </c>
      <c r="G21" s="27">
        <v>26.6</v>
      </c>
      <c r="H21" s="47" t="s">
        <v>9219</v>
      </c>
      <c r="I21" s="47" t="s">
        <v>9179</v>
      </c>
      <c r="J21" s="48">
        <v>43528</v>
      </c>
      <c r="K21" s="48">
        <v>49007</v>
      </c>
    </row>
    <row r="22" spans="1:11">
      <c r="A22" s="184">
        <v>19</v>
      </c>
      <c r="B22" s="45" t="s">
        <v>9175</v>
      </c>
      <c r="C22" s="45" t="s">
        <v>456</v>
      </c>
      <c r="D22" s="45" t="s">
        <v>9220</v>
      </c>
      <c r="E22" s="45">
        <v>21000085</v>
      </c>
      <c r="F22" s="45" t="s">
        <v>9221</v>
      </c>
      <c r="G22" s="25">
        <v>38.26</v>
      </c>
      <c r="H22" s="45" t="s">
        <v>9222</v>
      </c>
      <c r="I22" s="45" t="s">
        <v>9179</v>
      </c>
      <c r="J22" s="46">
        <v>43542</v>
      </c>
      <c r="K22" s="46">
        <v>49021</v>
      </c>
    </row>
    <row r="23" spans="1:11">
      <c r="A23" s="52">
        <v>20</v>
      </c>
      <c r="B23" s="47" t="s">
        <v>9175</v>
      </c>
      <c r="C23" s="47" t="s">
        <v>1422</v>
      </c>
      <c r="D23" s="47" t="s">
        <v>9223</v>
      </c>
      <c r="E23" s="47">
        <v>23000035</v>
      </c>
      <c r="F23" s="47" t="s">
        <v>3647</v>
      </c>
      <c r="G23" s="27">
        <v>77.73</v>
      </c>
      <c r="H23" s="47" t="s">
        <v>9224</v>
      </c>
      <c r="I23" s="47" t="s">
        <v>9179</v>
      </c>
      <c r="J23" s="48">
        <v>43437</v>
      </c>
      <c r="K23" s="48">
        <v>48916</v>
      </c>
    </row>
    <row r="24" spans="1:11">
      <c r="A24" s="184">
        <v>21</v>
      </c>
      <c r="B24" s="45" t="s">
        <v>9175</v>
      </c>
      <c r="C24" s="45" t="s">
        <v>267</v>
      </c>
      <c r="D24" s="45" t="s">
        <v>9225</v>
      </c>
      <c r="E24" s="45">
        <v>41000121</v>
      </c>
      <c r="F24" s="45" t="s">
        <v>9226</v>
      </c>
      <c r="G24" s="25">
        <v>51.42</v>
      </c>
      <c r="H24" s="45" t="s">
        <v>9227</v>
      </c>
      <c r="I24" s="45" t="s">
        <v>9179</v>
      </c>
      <c r="J24" s="46">
        <v>43551</v>
      </c>
      <c r="K24" s="46">
        <v>49030</v>
      </c>
    </row>
    <row r="25" spans="1:11">
      <c r="A25" s="52">
        <v>22</v>
      </c>
      <c r="B25" s="47" t="s">
        <v>9175</v>
      </c>
      <c r="C25" s="47" t="s">
        <v>267</v>
      </c>
      <c r="D25" s="47" t="s">
        <v>9228</v>
      </c>
      <c r="E25" s="47">
        <v>41000123</v>
      </c>
      <c r="F25" s="47" t="s">
        <v>9229</v>
      </c>
      <c r="G25" s="27">
        <v>78.540000000000006</v>
      </c>
      <c r="H25" s="47" t="s">
        <v>9230</v>
      </c>
      <c r="I25" s="47" t="s">
        <v>9179</v>
      </c>
      <c r="J25" s="48">
        <v>43613</v>
      </c>
      <c r="K25" s="48">
        <v>49092</v>
      </c>
    </row>
    <row r="26" spans="1:11">
      <c r="A26" s="184">
        <v>23</v>
      </c>
      <c r="B26" s="45" t="s">
        <v>9175</v>
      </c>
      <c r="C26" s="45" t="s">
        <v>267</v>
      </c>
      <c r="D26" s="45" t="s">
        <v>9231</v>
      </c>
      <c r="E26" s="45">
        <v>41000126</v>
      </c>
      <c r="F26" s="45" t="s">
        <v>9232</v>
      </c>
      <c r="G26" s="25">
        <v>30.91</v>
      </c>
      <c r="H26" s="45" t="s">
        <v>9233</v>
      </c>
      <c r="I26" s="45" t="s">
        <v>9179</v>
      </c>
      <c r="J26" s="46">
        <v>43192</v>
      </c>
      <c r="K26" s="46">
        <v>48671</v>
      </c>
    </row>
    <row r="27" spans="1:11">
      <c r="A27" s="52">
        <v>24</v>
      </c>
      <c r="B27" s="47" t="s">
        <v>9175</v>
      </c>
      <c r="C27" s="47" t="s">
        <v>267</v>
      </c>
      <c r="D27" s="47" t="s">
        <v>9234</v>
      </c>
      <c r="E27" s="47">
        <v>41000140</v>
      </c>
      <c r="F27" s="47" t="s">
        <v>9235</v>
      </c>
      <c r="G27" s="27">
        <v>25.44</v>
      </c>
      <c r="H27" s="47" t="s">
        <v>8536</v>
      </c>
      <c r="I27" s="47" t="s">
        <v>9179</v>
      </c>
      <c r="J27" s="48">
        <v>43818</v>
      </c>
      <c r="K27" s="48">
        <v>49297</v>
      </c>
    </row>
    <row r="28" spans="1:11">
      <c r="A28" s="184">
        <v>25</v>
      </c>
      <c r="B28" s="45" t="s">
        <v>9175</v>
      </c>
      <c r="C28" s="45" t="s">
        <v>679</v>
      </c>
      <c r="D28" s="45" t="s">
        <v>9236</v>
      </c>
      <c r="E28" s="45">
        <v>42000003</v>
      </c>
      <c r="F28" s="45" t="s">
        <v>9237</v>
      </c>
      <c r="G28" s="25">
        <v>129.35</v>
      </c>
      <c r="H28" s="45" t="s">
        <v>9238</v>
      </c>
      <c r="I28" s="45" t="s">
        <v>9179</v>
      </c>
      <c r="J28" s="46">
        <v>42543</v>
      </c>
      <c r="K28" s="46">
        <v>48021</v>
      </c>
    </row>
    <row r="29" spans="1:11">
      <c r="A29" s="52">
        <v>26</v>
      </c>
      <c r="B29" s="47" t="s">
        <v>9175</v>
      </c>
      <c r="C29" s="47" t="s">
        <v>679</v>
      </c>
      <c r="D29" s="47" t="s">
        <v>9239</v>
      </c>
      <c r="E29" s="47">
        <v>42000025</v>
      </c>
      <c r="F29" s="47" t="s">
        <v>9237</v>
      </c>
      <c r="G29" s="27">
        <v>190.11</v>
      </c>
      <c r="H29" s="47" t="s">
        <v>9240</v>
      </c>
      <c r="I29" s="47" t="s">
        <v>9179</v>
      </c>
      <c r="J29" s="48">
        <v>43787</v>
      </c>
      <c r="K29" s="48">
        <v>49266</v>
      </c>
    </row>
    <row r="30" spans="1:11">
      <c r="A30" s="184">
        <v>27</v>
      </c>
      <c r="B30" s="45" t="s">
        <v>9175</v>
      </c>
      <c r="C30" s="45" t="s">
        <v>724</v>
      </c>
      <c r="D30" s="45" t="s">
        <v>9241</v>
      </c>
      <c r="E30" s="45">
        <v>43000038</v>
      </c>
      <c r="F30" s="45" t="s">
        <v>2479</v>
      </c>
      <c r="G30" s="25">
        <v>321.97000000000003</v>
      </c>
      <c r="H30" s="45" t="s">
        <v>9242</v>
      </c>
      <c r="I30" s="45" t="s">
        <v>9179</v>
      </c>
      <c r="J30" s="46">
        <v>42179</v>
      </c>
      <c r="K30" s="46">
        <v>47658</v>
      </c>
    </row>
    <row r="31" spans="1:11">
      <c r="A31" s="52">
        <v>28</v>
      </c>
      <c r="B31" s="47" t="s">
        <v>9175</v>
      </c>
      <c r="C31" s="47" t="s">
        <v>724</v>
      </c>
      <c r="D31" s="47" t="s">
        <v>9243</v>
      </c>
      <c r="E31" s="47">
        <v>43000127</v>
      </c>
      <c r="F31" s="47" t="s">
        <v>9244</v>
      </c>
      <c r="G31" s="27">
        <v>110.89</v>
      </c>
      <c r="H31" s="47" t="s">
        <v>9211</v>
      </c>
      <c r="I31" s="47" t="s">
        <v>9179</v>
      </c>
      <c r="J31" s="48">
        <v>42818</v>
      </c>
      <c r="K31" s="48">
        <v>48297</v>
      </c>
    </row>
    <row r="32" spans="1:11">
      <c r="A32" s="184">
        <v>29</v>
      </c>
      <c r="B32" s="45" t="s">
        <v>9175</v>
      </c>
      <c r="C32" s="45" t="s">
        <v>356</v>
      </c>
      <c r="D32" s="45" t="s">
        <v>9245</v>
      </c>
      <c r="E32" s="45">
        <v>44000031</v>
      </c>
      <c r="F32" s="45" t="s">
        <v>2119</v>
      </c>
      <c r="G32" s="25">
        <v>26</v>
      </c>
      <c r="H32" s="45" t="s">
        <v>9246</v>
      </c>
      <c r="I32" s="45" t="s">
        <v>9179</v>
      </c>
      <c r="J32" s="46">
        <v>42592</v>
      </c>
      <c r="K32" s="46">
        <v>48070</v>
      </c>
    </row>
    <row r="33" spans="1:11">
      <c r="A33" s="52">
        <v>30</v>
      </c>
      <c r="B33" s="47" t="s">
        <v>9175</v>
      </c>
      <c r="C33" s="47" t="s">
        <v>356</v>
      </c>
      <c r="D33" s="47" t="s">
        <v>9247</v>
      </c>
      <c r="E33" s="47">
        <v>44000039</v>
      </c>
      <c r="F33" s="47" t="s">
        <v>2692</v>
      </c>
      <c r="G33" s="27">
        <v>373.22</v>
      </c>
      <c r="H33" s="47" t="s">
        <v>1652</v>
      </c>
      <c r="I33" s="47" t="s">
        <v>9179</v>
      </c>
      <c r="J33" s="48">
        <v>42822</v>
      </c>
      <c r="K33" s="48">
        <v>48301</v>
      </c>
    </row>
    <row r="34" spans="1:11">
      <c r="A34" s="184">
        <v>31</v>
      </c>
      <c r="B34" s="45" t="s">
        <v>9175</v>
      </c>
      <c r="C34" s="45" t="s">
        <v>356</v>
      </c>
      <c r="D34" s="45" t="s">
        <v>9248</v>
      </c>
      <c r="E34" s="45">
        <v>44000040</v>
      </c>
      <c r="F34" s="45" t="s">
        <v>9249</v>
      </c>
      <c r="G34" s="25">
        <v>84.5</v>
      </c>
      <c r="H34" s="45" t="s">
        <v>9250</v>
      </c>
      <c r="I34" s="45" t="s">
        <v>9179</v>
      </c>
      <c r="J34" s="46">
        <v>42877</v>
      </c>
      <c r="K34" s="46">
        <v>48356</v>
      </c>
    </row>
    <row r="35" spans="1:11">
      <c r="A35" s="52">
        <v>32</v>
      </c>
      <c r="B35" s="47" t="s">
        <v>9175</v>
      </c>
      <c r="C35" s="47" t="s">
        <v>356</v>
      </c>
      <c r="D35" s="47" t="s">
        <v>9251</v>
      </c>
      <c r="E35" s="47">
        <v>44000102</v>
      </c>
      <c r="F35" s="47" t="s">
        <v>9252</v>
      </c>
      <c r="G35" s="27">
        <v>173.08</v>
      </c>
      <c r="H35" s="47" t="s">
        <v>8939</v>
      </c>
      <c r="I35" s="47" t="s">
        <v>9179</v>
      </c>
      <c r="J35" s="48">
        <v>43790</v>
      </c>
      <c r="K35" s="48">
        <v>49269</v>
      </c>
    </row>
    <row r="36" spans="1:11">
      <c r="A36" s="184">
        <v>33</v>
      </c>
      <c r="B36" s="45" t="s">
        <v>9175</v>
      </c>
      <c r="C36" s="45" t="s">
        <v>356</v>
      </c>
      <c r="D36" s="45" t="s">
        <v>9253</v>
      </c>
      <c r="E36" s="45">
        <v>44000103</v>
      </c>
      <c r="F36" s="45" t="s">
        <v>9254</v>
      </c>
      <c r="G36" s="25">
        <v>396.98</v>
      </c>
      <c r="H36" s="45" t="s">
        <v>9255</v>
      </c>
      <c r="I36" s="45" t="s">
        <v>9179</v>
      </c>
      <c r="J36" s="46">
        <v>43421</v>
      </c>
      <c r="K36" s="46">
        <v>48900</v>
      </c>
    </row>
    <row r="37" spans="1:11">
      <c r="A37" s="52">
        <v>34</v>
      </c>
      <c r="B37" s="47" t="s">
        <v>9175</v>
      </c>
      <c r="C37" s="47" t="s">
        <v>470</v>
      </c>
      <c r="D37" s="47" t="s">
        <v>9256</v>
      </c>
      <c r="E37" s="47">
        <v>45000032</v>
      </c>
      <c r="F37" s="47" t="s">
        <v>6937</v>
      </c>
      <c r="G37" s="27">
        <v>340.71</v>
      </c>
      <c r="H37" s="47" t="s">
        <v>9257</v>
      </c>
      <c r="I37" s="47" t="s">
        <v>9179</v>
      </c>
      <c r="J37" s="48">
        <v>43220</v>
      </c>
      <c r="K37" s="48">
        <v>48699</v>
      </c>
    </row>
    <row r="38" spans="1:11">
      <c r="A38" s="184">
        <v>35</v>
      </c>
      <c r="B38" s="45" t="s">
        <v>9175</v>
      </c>
      <c r="C38" s="45" t="s">
        <v>470</v>
      </c>
      <c r="D38" s="45" t="s">
        <v>9258</v>
      </c>
      <c r="E38" s="45">
        <v>45000033</v>
      </c>
      <c r="F38" s="45" t="s">
        <v>560</v>
      </c>
      <c r="G38" s="25">
        <v>156.4</v>
      </c>
      <c r="H38" s="45" t="s">
        <v>1783</v>
      </c>
      <c r="I38" s="45" t="s">
        <v>9179</v>
      </c>
      <c r="J38" s="46">
        <v>43220</v>
      </c>
      <c r="K38" s="46">
        <v>48699</v>
      </c>
    </row>
    <row r="39" spans="1:11">
      <c r="A39" s="52">
        <v>36</v>
      </c>
      <c r="B39" s="47" t="s">
        <v>9175</v>
      </c>
      <c r="C39" s="47" t="s">
        <v>470</v>
      </c>
      <c r="D39" s="47" t="s">
        <v>9259</v>
      </c>
      <c r="E39" s="47">
        <v>45000042</v>
      </c>
      <c r="F39" s="47" t="s">
        <v>9260</v>
      </c>
      <c r="G39" s="27">
        <v>124.37</v>
      </c>
      <c r="H39" s="47" t="s">
        <v>9261</v>
      </c>
      <c r="I39" s="47" t="s">
        <v>9179</v>
      </c>
      <c r="J39" s="48">
        <v>43363</v>
      </c>
      <c r="K39" s="48">
        <v>48842</v>
      </c>
    </row>
    <row r="40" spans="1:11">
      <c r="A40" s="184">
        <v>37</v>
      </c>
      <c r="B40" s="45" t="s">
        <v>9175</v>
      </c>
      <c r="C40" s="45" t="s">
        <v>470</v>
      </c>
      <c r="D40" s="45" t="s">
        <v>9262</v>
      </c>
      <c r="E40" s="45">
        <v>45000064</v>
      </c>
      <c r="F40" s="45" t="s">
        <v>3202</v>
      </c>
      <c r="G40" s="25">
        <v>29.56</v>
      </c>
      <c r="H40" s="45" t="s">
        <v>4010</v>
      </c>
      <c r="I40" s="45" t="s">
        <v>9179</v>
      </c>
      <c r="J40" s="46">
        <v>43614</v>
      </c>
      <c r="K40" s="46">
        <v>49093</v>
      </c>
    </row>
    <row r="41" spans="1:11">
      <c r="A41" s="52">
        <v>38</v>
      </c>
      <c r="B41" s="47" t="s">
        <v>9175</v>
      </c>
      <c r="C41" s="47" t="s">
        <v>470</v>
      </c>
      <c r="D41" s="47" t="s">
        <v>9263</v>
      </c>
      <c r="E41" s="47">
        <v>45000071</v>
      </c>
      <c r="F41" s="47" t="s">
        <v>6937</v>
      </c>
      <c r="G41" s="27">
        <v>90.78</v>
      </c>
      <c r="H41" s="47" t="s">
        <v>9264</v>
      </c>
      <c r="I41" s="47" t="s">
        <v>9179</v>
      </c>
      <c r="J41" s="48">
        <v>43619</v>
      </c>
      <c r="K41" s="48">
        <v>49098</v>
      </c>
    </row>
    <row r="42" spans="1:11">
      <c r="A42" s="184">
        <v>39</v>
      </c>
      <c r="B42" s="45" t="s">
        <v>9175</v>
      </c>
      <c r="C42" s="45" t="s">
        <v>425</v>
      </c>
      <c r="D42" s="45" t="s">
        <v>9265</v>
      </c>
      <c r="E42" s="45">
        <v>46000030</v>
      </c>
      <c r="F42" s="45" t="s">
        <v>9266</v>
      </c>
      <c r="G42" s="25">
        <v>266.92</v>
      </c>
      <c r="H42" s="45" t="s">
        <v>9267</v>
      </c>
      <c r="I42" s="45" t="s">
        <v>9179</v>
      </c>
      <c r="J42" s="46">
        <v>42334</v>
      </c>
      <c r="K42" s="46">
        <v>47813</v>
      </c>
    </row>
    <row r="43" spans="1:11">
      <c r="A43" s="52">
        <v>40</v>
      </c>
      <c r="B43" s="47" t="s">
        <v>9175</v>
      </c>
      <c r="C43" s="47" t="s">
        <v>425</v>
      </c>
      <c r="D43" s="47" t="s">
        <v>9268</v>
      </c>
      <c r="E43" s="47">
        <v>46000031</v>
      </c>
      <c r="F43" s="47" t="s">
        <v>9269</v>
      </c>
      <c r="G43" s="27">
        <v>289.64</v>
      </c>
      <c r="H43" s="47" t="s">
        <v>9267</v>
      </c>
      <c r="I43" s="47" t="s">
        <v>9179</v>
      </c>
      <c r="J43" s="48">
        <v>42334</v>
      </c>
      <c r="K43" s="48">
        <v>47813</v>
      </c>
    </row>
    <row r="44" spans="1:11">
      <c r="A44" s="184">
        <v>41</v>
      </c>
      <c r="B44" s="45" t="s">
        <v>9175</v>
      </c>
      <c r="C44" s="45" t="s">
        <v>425</v>
      </c>
      <c r="D44" s="45" t="s">
        <v>9270</v>
      </c>
      <c r="E44" s="45">
        <v>46000032</v>
      </c>
      <c r="F44" s="45" t="s">
        <v>7714</v>
      </c>
      <c r="G44" s="25">
        <v>178.77</v>
      </c>
      <c r="H44" s="45" t="s">
        <v>9267</v>
      </c>
      <c r="I44" s="45" t="s">
        <v>9179</v>
      </c>
      <c r="J44" s="46">
        <v>42382</v>
      </c>
      <c r="K44" s="46">
        <v>47861</v>
      </c>
    </row>
    <row r="45" spans="1:11">
      <c r="A45" s="52">
        <v>42</v>
      </c>
      <c r="B45" s="47" t="s">
        <v>9175</v>
      </c>
      <c r="C45" s="47" t="s">
        <v>425</v>
      </c>
      <c r="D45" s="47" t="s">
        <v>9271</v>
      </c>
      <c r="E45" s="47">
        <v>46000069</v>
      </c>
      <c r="F45" s="47" t="s">
        <v>2119</v>
      </c>
      <c r="G45" s="27">
        <v>375.57</v>
      </c>
      <c r="H45" s="47" t="s">
        <v>7346</v>
      </c>
      <c r="I45" s="47" t="s">
        <v>9179</v>
      </c>
      <c r="J45" s="48">
        <v>43012</v>
      </c>
      <c r="K45" s="48">
        <v>48491</v>
      </c>
    </row>
    <row r="46" spans="1:11">
      <c r="A46" s="184">
        <v>43</v>
      </c>
      <c r="B46" s="45" t="s">
        <v>9175</v>
      </c>
      <c r="C46" s="45" t="s">
        <v>425</v>
      </c>
      <c r="D46" s="45" t="s">
        <v>9272</v>
      </c>
      <c r="E46" s="45">
        <v>46000070</v>
      </c>
      <c r="F46" s="45" t="s">
        <v>9273</v>
      </c>
      <c r="G46" s="25">
        <v>353.3</v>
      </c>
      <c r="H46" s="45" t="s">
        <v>9274</v>
      </c>
      <c r="I46" s="45" t="s">
        <v>9179</v>
      </c>
      <c r="J46" s="46">
        <v>43126</v>
      </c>
      <c r="K46" s="46">
        <v>48605</v>
      </c>
    </row>
    <row r="47" spans="1:11">
      <c r="A47" s="52">
        <v>44</v>
      </c>
      <c r="B47" s="47" t="s">
        <v>9175</v>
      </c>
      <c r="C47" s="47" t="s">
        <v>425</v>
      </c>
      <c r="D47" s="47" t="s">
        <v>9275</v>
      </c>
      <c r="E47" s="47">
        <v>46000134</v>
      </c>
      <c r="F47" s="47" t="s">
        <v>9276</v>
      </c>
      <c r="G47" s="27">
        <v>103.92</v>
      </c>
      <c r="H47" s="47" t="s">
        <v>9277</v>
      </c>
      <c r="I47" s="47" t="s">
        <v>9179</v>
      </c>
      <c r="J47" s="48">
        <v>43488</v>
      </c>
      <c r="K47" s="48">
        <v>48967</v>
      </c>
    </row>
    <row r="48" spans="1:11">
      <c r="A48" s="184">
        <v>45</v>
      </c>
      <c r="B48" s="45" t="s">
        <v>9175</v>
      </c>
      <c r="C48" s="45" t="s">
        <v>425</v>
      </c>
      <c r="D48" s="45" t="s">
        <v>9278</v>
      </c>
      <c r="E48" s="45">
        <v>46000135</v>
      </c>
      <c r="F48" s="45" t="s">
        <v>9279</v>
      </c>
      <c r="G48" s="25">
        <v>219</v>
      </c>
      <c r="H48" s="45" t="s">
        <v>1551</v>
      </c>
      <c r="I48" s="45" t="s">
        <v>9179</v>
      </c>
      <c r="J48" s="46">
        <v>43243</v>
      </c>
      <c r="K48" s="46">
        <v>48722</v>
      </c>
    </row>
    <row r="49" spans="1:11">
      <c r="A49" s="52">
        <v>46</v>
      </c>
      <c r="B49" s="47" t="s">
        <v>9175</v>
      </c>
      <c r="C49" s="47" t="s">
        <v>425</v>
      </c>
      <c r="D49" s="47" t="s">
        <v>9280</v>
      </c>
      <c r="E49" s="47">
        <v>46000140</v>
      </c>
      <c r="F49" s="47" t="s">
        <v>9281</v>
      </c>
      <c r="G49" s="27">
        <v>113.03</v>
      </c>
      <c r="H49" s="47" t="s">
        <v>9282</v>
      </c>
      <c r="I49" s="47" t="s">
        <v>9179</v>
      </c>
      <c r="J49" s="48">
        <v>43026</v>
      </c>
      <c r="K49" s="48">
        <v>48505</v>
      </c>
    </row>
    <row r="50" spans="1:11">
      <c r="A50" s="184">
        <v>47</v>
      </c>
      <c r="B50" s="45" t="s">
        <v>9175</v>
      </c>
      <c r="C50" s="45" t="s">
        <v>1419</v>
      </c>
      <c r="D50" s="45" t="s">
        <v>9283</v>
      </c>
      <c r="E50" s="45">
        <v>83000023</v>
      </c>
      <c r="F50" s="45" t="s">
        <v>9284</v>
      </c>
      <c r="G50" s="25">
        <v>45.73</v>
      </c>
      <c r="H50" s="45" t="s">
        <v>9285</v>
      </c>
      <c r="I50" s="45" t="s">
        <v>9179</v>
      </c>
      <c r="J50" s="46">
        <v>43572</v>
      </c>
      <c r="K50" s="46">
        <v>49051</v>
      </c>
    </row>
    <row r="51" spans="1:11">
      <c r="A51" s="52">
        <v>48</v>
      </c>
      <c r="B51" s="47" t="s">
        <v>9175</v>
      </c>
      <c r="C51" s="47" t="s">
        <v>168</v>
      </c>
      <c r="D51" s="47" t="s">
        <v>9286</v>
      </c>
      <c r="E51" s="47">
        <v>11000001</v>
      </c>
      <c r="F51" s="47" t="s">
        <v>8345</v>
      </c>
      <c r="G51" s="27">
        <v>144.16</v>
      </c>
      <c r="H51" s="47" t="s">
        <v>1744</v>
      </c>
      <c r="I51" s="47" t="s">
        <v>9179</v>
      </c>
      <c r="J51" s="48">
        <v>42108</v>
      </c>
      <c r="K51" s="48">
        <v>43935</v>
      </c>
    </row>
    <row r="52" spans="1:11">
      <c r="A52" s="184">
        <v>49</v>
      </c>
      <c r="B52" s="45" t="s">
        <v>9175</v>
      </c>
      <c r="C52" s="45" t="s">
        <v>168</v>
      </c>
      <c r="D52" s="45" t="s">
        <v>9287</v>
      </c>
      <c r="E52" s="45">
        <v>11000002</v>
      </c>
      <c r="F52" s="45" t="s">
        <v>9288</v>
      </c>
      <c r="G52" s="25">
        <v>26.29</v>
      </c>
      <c r="H52" s="45" t="s">
        <v>9289</v>
      </c>
      <c r="I52" s="45" t="s">
        <v>9179</v>
      </c>
      <c r="J52" s="46">
        <v>42108</v>
      </c>
      <c r="K52" s="46">
        <v>43935</v>
      </c>
    </row>
    <row r="53" spans="1:11">
      <c r="A53" s="52">
        <v>50</v>
      </c>
      <c r="B53" s="47" t="s">
        <v>9175</v>
      </c>
      <c r="C53" s="47" t="s">
        <v>168</v>
      </c>
      <c r="D53" s="47" t="s">
        <v>9290</v>
      </c>
      <c r="E53" s="47">
        <v>11000003</v>
      </c>
      <c r="F53" s="47" t="s">
        <v>2338</v>
      </c>
      <c r="G53" s="27">
        <v>42.26</v>
      </c>
      <c r="H53" s="47" t="s">
        <v>9291</v>
      </c>
      <c r="I53" s="47" t="s">
        <v>9179</v>
      </c>
      <c r="J53" s="48">
        <v>42108</v>
      </c>
      <c r="K53" s="48">
        <v>43204</v>
      </c>
    </row>
    <row r="54" spans="1:11">
      <c r="A54" s="184">
        <v>51</v>
      </c>
      <c r="B54" s="45" t="s">
        <v>9175</v>
      </c>
      <c r="C54" s="45" t="s">
        <v>168</v>
      </c>
      <c r="D54" s="45" t="s">
        <v>9292</v>
      </c>
      <c r="E54" s="45">
        <v>11000004</v>
      </c>
      <c r="F54" s="45" t="s">
        <v>9293</v>
      </c>
      <c r="G54" s="25">
        <v>134.65</v>
      </c>
      <c r="H54" s="45" t="s">
        <v>9294</v>
      </c>
      <c r="I54" s="45" t="s">
        <v>9179</v>
      </c>
      <c r="J54" s="46">
        <v>42108</v>
      </c>
      <c r="K54" s="46">
        <v>43935</v>
      </c>
    </row>
    <row r="55" spans="1:11">
      <c r="A55" s="52">
        <v>52</v>
      </c>
      <c r="B55" s="47" t="s">
        <v>9175</v>
      </c>
      <c r="C55" s="47" t="s">
        <v>168</v>
      </c>
      <c r="D55" s="47" t="s">
        <v>9295</v>
      </c>
      <c r="E55" s="47">
        <v>11000005</v>
      </c>
      <c r="F55" s="47" t="s">
        <v>2175</v>
      </c>
      <c r="G55" s="27">
        <v>33.78</v>
      </c>
      <c r="H55" s="47" t="s">
        <v>9235</v>
      </c>
      <c r="I55" s="47" t="s">
        <v>9179</v>
      </c>
      <c r="J55" s="48">
        <v>42108</v>
      </c>
      <c r="K55" s="48">
        <v>43935</v>
      </c>
    </row>
    <row r="56" spans="1:11">
      <c r="A56" s="184">
        <v>53</v>
      </c>
      <c r="B56" s="45" t="s">
        <v>9175</v>
      </c>
      <c r="C56" s="45" t="s">
        <v>168</v>
      </c>
      <c r="D56" s="45" t="s">
        <v>9296</v>
      </c>
      <c r="E56" s="45">
        <v>11000007</v>
      </c>
      <c r="F56" s="45" t="s">
        <v>9297</v>
      </c>
      <c r="G56" s="25">
        <v>48.05</v>
      </c>
      <c r="H56" s="45" t="s">
        <v>9298</v>
      </c>
      <c r="I56" s="45" t="s">
        <v>9179</v>
      </c>
      <c r="J56" s="46">
        <v>42108</v>
      </c>
      <c r="K56" s="46">
        <v>43935</v>
      </c>
    </row>
    <row r="57" spans="1:11">
      <c r="A57" s="52">
        <v>54</v>
      </c>
      <c r="B57" s="47" t="s">
        <v>9175</v>
      </c>
      <c r="C57" s="47" t="s">
        <v>168</v>
      </c>
      <c r="D57" s="47" t="s">
        <v>9299</v>
      </c>
      <c r="E57" s="47">
        <v>11000008</v>
      </c>
      <c r="F57" s="47" t="s">
        <v>9300</v>
      </c>
      <c r="G57" s="27">
        <v>39.28</v>
      </c>
      <c r="H57" s="47" t="s">
        <v>9301</v>
      </c>
      <c r="I57" s="47" t="s">
        <v>9179</v>
      </c>
      <c r="J57" s="48">
        <v>42108</v>
      </c>
      <c r="K57" s="48">
        <v>43935</v>
      </c>
    </row>
    <row r="58" spans="1:11">
      <c r="A58" s="184">
        <v>55</v>
      </c>
      <c r="B58" s="45" t="s">
        <v>9175</v>
      </c>
      <c r="C58" s="45" t="s">
        <v>168</v>
      </c>
      <c r="D58" s="45" t="s">
        <v>9302</v>
      </c>
      <c r="E58" s="45">
        <v>11000009</v>
      </c>
      <c r="F58" s="45" t="s">
        <v>2182</v>
      </c>
      <c r="G58" s="25">
        <v>115.26</v>
      </c>
      <c r="H58" s="45" t="s">
        <v>9303</v>
      </c>
      <c r="I58" s="45" t="s">
        <v>9179</v>
      </c>
      <c r="J58" s="46">
        <v>42108</v>
      </c>
      <c r="K58" s="46">
        <v>43935</v>
      </c>
    </row>
    <row r="59" spans="1:11">
      <c r="A59" s="52">
        <v>56</v>
      </c>
      <c r="B59" s="47" t="s">
        <v>9175</v>
      </c>
      <c r="C59" s="47" t="s">
        <v>168</v>
      </c>
      <c r="D59" s="47" t="s">
        <v>9304</v>
      </c>
      <c r="E59" s="47">
        <v>11000010</v>
      </c>
      <c r="F59" s="47" t="s">
        <v>3505</v>
      </c>
      <c r="G59" s="27">
        <v>29.83</v>
      </c>
      <c r="H59" s="47" t="s">
        <v>9305</v>
      </c>
      <c r="I59" s="47" t="s">
        <v>9179</v>
      </c>
      <c r="J59" s="48">
        <v>42108</v>
      </c>
      <c r="K59" s="48">
        <v>43204</v>
      </c>
    </row>
    <row r="60" spans="1:11">
      <c r="A60" s="184">
        <v>57</v>
      </c>
      <c r="B60" s="45" t="s">
        <v>9175</v>
      </c>
      <c r="C60" s="45" t="s">
        <v>168</v>
      </c>
      <c r="D60" s="45" t="s">
        <v>9306</v>
      </c>
      <c r="E60" s="45">
        <v>11000011</v>
      </c>
      <c r="F60" s="45" t="s">
        <v>9297</v>
      </c>
      <c r="G60" s="25">
        <v>88.14</v>
      </c>
      <c r="H60" s="45" t="s">
        <v>9307</v>
      </c>
      <c r="I60" s="45" t="s">
        <v>9179</v>
      </c>
      <c r="J60" s="46">
        <v>42108</v>
      </c>
      <c r="K60" s="46">
        <v>43935</v>
      </c>
    </row>
    <row r="61" spans="1:11">
      <c r="A61" s="52">
        <v>58</v>
      </c>
      <c r="B61" s="47" t="s">
        <v>9175</v>
      </c>
      <c r="C61" s="47" t="s">
        <v>168</v>
      </c>
      <c r="D61" s="47" t="s">
        <v>9308</v>
      </c>
      <c r="E61" s="47">
        <v>11000012</v>
      </c>
      <c r="F61" s="47" t="s">
        <v>9190</v>
      </c>
      <c r="G61" s="27">
        <v>23.21</v>
      </c>
      <c r="H61" s="47" t="s">
        <v>9191</v>
      </c>
      <c r="I61" s="47" t="s">
        <v>9179</v>
      </c>
      <c r="J61" s="48">
        <v>42108</v>
      </c>
      <c r="K61" s="48">
        <v>43204</v>
      </c>
    </row>
    <row r="62" spans="1:11">
      <c r="A62" s="184">
        <v>59</v>
      </c>
      <c r="B62" s="45" t="s">
        <v>9175</v>
      </c>
      <c r="C62" s="45" t="s">
        <v>168</v>
      </c>
      <c r="D62" s="45" t="s">
        <v>9309</v>
      </c>
      <c r="E62" s="45">
        <v>11000013</v>
      </c>
      <c r="F62" s="45" t="s">
        <v>9310</v>
      </c>
      <c r="G62" s="25">
        <v>62.31</v>
      </c>
      <c r="H62" s="45" t="s">
        <v>3825</v>
      </c>
      <c r="I62" s="45" t="s">
        <v>9179</v>
      </c>
      <c r="J62" s="46">
        <v>42108</v>
      </c>
      <c r="K62" s="46">
        <v>43935</v>
      </c>
    </row>
    <row r="63" spans="1:11">
      <c r="A63" s="52">
        <v>60</v>
      </c>
      <c r="B63" s="47" t="s">
        <v>9175</v>
      </c>
      <c r="C63" s="47" t="s">
        <v>168</v>
      </c>
      <c r="D63" s="47" t="s">
        <v>9311</v>
      </c>
      <c r="E63" s="47">
        <v>11000014</v>
      </c>
      <c r="F63" s="47" t="s">
        <v>9310</v>
      </c>
      <c r="G63" s="27">
        <v>50.43</v>
      </c>
      <c r="H63" s="47" t="s">
        <v>8307</v>
      </c>
      <c r="I63" s="47" t="s">
        <v>9179</v>
      </c>
      <c r="J63" s="48">
        <v>42108</v>
      </c>
      <c r="K63" s="48">
        <v>43935</v>
      </c>
    </row>
    <row r="64" spans="1:11">
      <c r="A64" s="184">
        <v>61</v>
      </c>
      <c r="B64" s="45" t="s">
        <v>9175</v>
      </c>
      <c r="C64" s="45" t="s">
        <v>168</v>
      </c>
      <c r="D64" s="45" t="s">
        <v>9312</v>
      </c>
      <c r="E64" s="45">
        <v>11000015</v>
      </c>
      <c r="F64" s="45" t="s">
        <v>9310</v>
      </c>
      <c r="G64" s="25">
        <v>299.2</v>
      </c>
      <c r="H64" s="45" t="s">
        <v>9313</v>
      </c>
      <c r="I64" s="45" t="s">
        <v>9179</v>
      </c>
      <c r="J64" s="46">
        <v>42108</v>
      </c>
      <c r="K64" s="46">
        <v>43935</v>
      </c>
    </row>
    <row r="65" spans="1:11">
      <c r="A65" s="52">
        <v>62</v>
      </c>
      <c r="B65" s="47" t="s">
        <v>9175</v>
      </c>
      <c r="C65" s="47" t="s">
        <v>168</v>
      </c>
      <c r="D65" s="47" t="s">
        <v>9314</v>
      </c>
      <c r="E65" s="47">
        <v>11000016</v>
      </c>
      <c r="F65" s="47" t="s">
        <v>9184</v>
      </c>
      <c r="G65" s="27">
        <v>71.59</v>
      </c>
      <c r="H65" s="47" t="s">
        <v>9185</v>
      </c>
      <c r="I65" s="47" t="s">
        <v>9179</v>
      </c>
      <c r="J65" s="48">
        <v>42108</v>
      </c>
      <c r="K65" s="48">
        <v>43935</v>
      </c>
    </row>
    <row r="66" spans="1:11">
      <c r="A66" s="184">
        <v>63</v>
      </c>
      <c r="B66" s="45" t="s">
        <v>9175</v>
      </c>
      <c r="C66" s="45" t="s">
        <v>168</v>
      </c>
      <c r="D66" s="45" t="s">
        <v>9315</v>
      </c>
      <c r="E66" s="45">
        <v>11000017</v>
      </c>
      <c r="F66" s="45" t="s">
        <v>9310</v>
      </c>
      <c r="G66" s="25">
        <v>154.85</v>
      </c>
      <c r="H66" s="45" t="s">
        <v>8942</v>
      </c>
      <c r="I66" s="45" t="s">
        <v>9179</v>
      </c>
      <c r="J66" s="46">
        <v>42108</v>
      </c>
      <c r="K66" s="46">
        <v>43935</v>
      </c>
    </row>
    <row r="67" spans="1:11">
      <c r="A67" s="52">
        <v>64</v>
      </c>
      <c r="B67" s="47" t="s">
        <v>9175</v>
      </c>
      <c r="C67" s="47" t="s">
        <v>168</v>
      </c>
      <c r="D67" s="47" t="s">
        <v>9316</v>
      </c>
      <c r="E67" s="47">
        <v>11000018</v>
      </c>
      <c r="F67" s="47" t="s">
        <v>9184</v>
      </c>
      <c r="G67" s="27">
        <v>28.32</v>
      </c>
      <c r="H67" s="47" t="s">
        <v>9317</v>
      </c>
      <c r="I67" s="47" t="s">
        <v>9179</v>
      </c>
      <c r="J67" s="48">
        <v>42108</v>
      </c>
      <c r="K67" s="48">
        <v>43935</v>
      </c>
    </row>
    <row r="68" spans="1:11">
      <c r="A68" s="184">
        <v>65</v>
      </c>
      <c r="B68" s="45" t="s">
        <v>9175</v>
      </c>
      <c r="C68" s="45" t="s">
        <v>168</v>
      </c>
      <c r="D68" s="45" t="s">
        <v>9318</v>
      </c>
      <c r="E68" s="45">
        <v>11000019</v>
      </c>
      <c r="F68" s="45" t="s">
        <v>9319</v>
      </c>
      <c r="G68" s="25">
        <v>29.49</v>
      </c>
      <c r="H68" s="45" t="s">
        <v>9320</v>
      </c>
      <c r="I68" s="45" t="s">
        <v>9179</v>
      </c>
      <c r="J68" s="46">
        <v>42108</v>
      </c>
      <c r="K68" s="46">
        <v>43935</v>
      </c>
    </row>
    <row r="69" spans="1:11">
      <c r="A69" s="52">
        <v>66</v>
      </c>
      <c r="B69" s="47" t="s">
        <v>9175</v>
      </c>
      <c r="C69" s="47" t="s">
        <v>168</v>
      </c>
      <c r="D69" s="47" t="s">
        <v>9321</v>
      </c>
      <c r="E69" s="47">
        <v>11000020</v>
      </c>
      <c r="F69" s="47" t="s">
        <v>9322</v>
      </c>
      <c r="G69" s="27">
        <v>44.44</v>
      </c>
      <c r="H69" s="47" t="s">
        <v>9323</v>
      </c>
      <c r="I69" s="47" t="s">
        <v>9179</v>
      </c>
      <c r="J69" s="48">
        <v>42108</v>
      </c>
      <c r="K69" s="48">
        <v>43935</v>
      </c>
    </row>
    <row r="70" spans="1:11">
      <c r="A70" s="184">
        <v>67</v>
      </c>
      <c r="B70" s="45" t="s">
        <v>9175</v>
      </c>
      <c r="C70" s="45" t="s">
        <v>168</v>
      </c>
      <c r="D70" s="45" t="s">
        <v>9324</v>
      </c>
      <c r="E70" s="45">
        <v>11000023</v>
      </c>
      <c r="F70" s="45" t="s">
        <v>6288</v>
      </c>
      <c r="G70" s="25">
        <v>39.57</v>
      </c>
      <c r="H70" s="45" t="s">
        <v>1860</v>
      </c>
      <c r="I70" s="45" t="s">
        <v>9179</v>
      </c>
      <c r="J70" s="46">
        <v>42108</v>
      </c>
      <c r="K70" s="46">
        <v>43935</v>
      </c>
    </row>
    <row r="71" spans="1:11">
      <c r="A71" s="52">
        <v>68</v>
      </c>
      <c r="B71" s="47" t="s">
        <v>9175</v>
      </c>
      <c r="C71" s="47" t="s">
        <v>168</v>
      </c>
      <c r="D71" s="47" t="s">
        <v>9325</v>
      </c>
      <c r="E71" s="47">
        <v>11000024</v>
      </c>
      <c r="F71" s="47" t="s">
        <v>9326</v>
      </c>
      <c r="G71" s="27">
        <v>28.73</v>
      </c>
      <c r="H71" s="47" t="s">
        <v>9320</v>
      </c>
      <c r="I71" s="47" t="s">
        <v>9179</v>
      </c>
      <c r="J71" s="48">
        <v>42108</v>
      </c>
      <c r="K71" s="48">
        <v>43204</v>
      </c>
    </row>
    <row r="72" spans="1:11">
      <c r="A72" s="184">
        <v>69</v>
      </c>
      <c r="B72" s="45" t="s">
        <v>9175</v>
      </c>
      <c r="C72" s="45" t="s">
        <v>168</v>
      </c>
      <c r="D72" s="45" t="s">
        <v>9327</v>
      </c>
      <c r="E72" s="45">
        <v>11000026</v>
      </c>
      <c r="F72" s="45" t="s">
        <v>9196</v>
      </c>
      <c r="G72" s="25">
        <v>41.77</v>
      </c>
      <c r="H72" s="45" t="s">
        <v>9197</v>
      </c>
      <c r="I72" s="45" t="s">
        <v>9179</v>
      </c>
      <c r="J72" s="46">
        <v>42108</v>
      </c>
      <c r="K72" s="46">
        <v>43204</v>
      </c>
    </row>
    <row r="73" spans="1:11">
      <c r="A73" s="52">
        <v>70</v>
      </c>
      <c r="B73" s="47" t="s">
        <v>9175</v>
      </c>
      <c r="C73" s="47" t="s">
        <v>168</v>
      </c>
      <c r="D73" s="47" t="s">
        <v>9328</v>
      </c>
      <c r="E73" s="47">
        <v>11000027</v>
      </c>
      <c r="F73" s="47" t="s">
        <v>3541</v>
      </c>
      <c r="G73" s="27">
        <v>382.74</v>
      </c>
      <c r="H73" s="47" t="s">
        <v>9329</v>
      </c>
      <c r="I73" s="47" t="s">
        <v>9179</v>
      </c>
      <c r="J73" s="48">
        <v>42108</v>
      </c>
      <c r="K73" s="48">
        <v>43935</v>
      </c>
    </row>
    <row r="74" spans="1:11">
      <c r="A74" s="184">
        <v>71</v>
      </c>
      <c r="B74" s="45" t="s">
        <v>9175</v>
      </c>
      <c r="C74" s="45" t="s">
        <v>168</v>
      </c>
      <c r="D74" s="45" t="s">
        <v>9330</v>
      </c>
      <c r="E74" s="45">
        <v>11000028</v>
      </c>
      <c r="F74" s="45" t="s">
        <v>9331</v>
      </c>
      <c r="G74" s="25">
        <v>387.24</v>
      </c>
      <c r="H74" s="45" t="s">
        <v>9332</v>
      </c>
      <c r="I74" s="45" t="s">
        <v>9179</v>
      </c>
      <c r="J74" s="46">
        <v>42108</v>
      </c>
      <c r="K74" s="46">
        <v>43935</v>
      </c>
    </row>
    <row r="75" spans="1:11">
      <c r="A75" s="52">
        <v>72</v>
      </c>
      <c r="B75" s="47" t="s">
        <v>9175</v>
      </c>
      <c r="C75" s="47" t="s">
        <v>168</v>
      </c>
      <c r="D75" s="47" t="s">
        <v>9333</v>
      </c>
      <c r="E75" s="47">
        <v>11000029</v>
      </c>
      <c r="F75" s="47" t="s">
        <v>6927</v>
      </c>
      <c r="G75" s="27">
        <v>97.29</v>
      </c>
      <c r="H75" s="47" t="s">
        <v>9209</v>
      </c>
      <c r="I75" s="47" t="s">
        <v>9179</v>
      </c>
      <c r="J75" s="48">
        <v>42108</v>
      </c>
      <c r="K75" s="48">
        <v>43204</v>
      </c>
    </row>
    <row r="76" spans="1:11">
      <c r="A76" s="184">
        <v>73</v>
      </c>
      <c r="B76" s="45" t="s">
        <v>9175</v>
      </c>
      <c r="C76" s="45" t="s">
        <v>168</v>
      </c>
      <c r="D76" s="45" t="s">
        <v>9334</v>
      </c>
      <c r="E76" s="45">
        <v>11000032</v>
      </c>
      <c r="F76" s="45" t="s">
        <v>6818</v>
      </c>
      <c r="G76" s="25">
        <v>28.31</v>
      </c>
      <c r="H76" s="45" t="s">
        <v>3825</v>
      </c>
      <c r="I76" s="45" t="s">
        <v>9179</v>
      </c>
      <c r="J76" s="46">
        <v>42108</v>
      </c>
      <c r="K76" s="46">
        <v>43935</v>
      </c>
    </row>
    <row r="77" spans="1:11">
      <c r="A77" s="52">
        <v>74</v>
      </c>
      <c r="B77" s="47" t="s">
        <v>9175</v>
      </c>
      <c r="C77" s="47" t="s">
        <v>168</v>
      </c>
      <c r="D77" s="47" t="s">
        <v>9335</v>
      </c>
      <c r="E77" s="47">
        <v>11000033</v>
      </c>
      <c r="F77" s="47" t="s">
        <v>3202</v>
      </c>
      <c r="G77" s="27">
        <v>95.64</v>
      </c>
      <c r="H77" s="47" t="s">
        <v>9336</v>
      </c>
      <c r="I77" s="47" t="s">
        <v>9179</v>
      </c>
      <c r="J77" s="48">
        <v>42108</v>
      </c>
      <c r="K77" s="48">
        <v>43204</v>
      </c>
    </row>
    <row r="78" spans="1:11">
      <c r="A78" s="184">
        <v>75</v>
      </c>
      <c r="B78" s="45" t="s">
        <v>9175</v>
      </c>
      <c r="C78" s="45" t="s">
        <v>168</v>
      </c>
      <c r="D78" s="45" t="s">
        <v>9337</v>
      </c>
      <c r="E78" s="45">
        <v>11000034</v>
      </c>
      <c r="F78" s="45" t="s">
        <v>7359</v>
      </c>
      <c r="G78" s="25">
        <v>181.17</v>
      </c>
      <c r="H78" s="45" t="s">
        <v>9338</v>
      </c>
      <c r="I78" s="45" t="s">
        <v>9179</v>
      </c>
      <c r="J78" s="46">
        <v>42108</v>
      </c>
      <c r="K78" s="46">
        <v>43204</v>
      </c>
    </row>
    <row r="79" spans="1:11">
      <c r="A79" s="52">
        <v>76</v>
      </c>
      <c r="B79" s="47" t="s">
        <v>9175</v>
      </c>
      <c r="C79" s="47" t="s">
        <v>168</v>
      </c>
      <c r="D79" s="47" t="s">
        <v>9339</v>
      </c>
      <c r="E79" s="47">
        <v>11000035</v>
      </c>
      <c r="F79" s="47" t="s">
        <v>4172</v>
      </c>
      <c r="G79" s="27">
        <v>13.57</v>
      </c>
      <c r="H79" s="47" t="s">
        <v>9205</v>
      </c>
      <c r="I79" s="47" t="s">
        <v>9179</v>
      </c>
      <c r="J79" s="48">
        <v>42108</v>
      </c>
      <c r="K79" s="48">
        <v>43204</v>
      </c>
    </row>
    <row r="80" spans="1:11">
      <c r="A80" s="184">
        <v>77</v>
      </c>
      <c r="B80" s="45" t="s">
        <v>9175</v>
      </c>
      <c r="C80" s="45" t="s">
        <v>168</v>
      </c>
      <c r="D80" s="45" t="s">
        <v>9340</v>
      </c>
      <c r="E80" s="45">
        <v>11000036</v>
      </c>
      <c r="F80" s="45" t="s">
        <v>9341</v>
      </c>
      <c r="G80" s="25">
        <v>136.11000000000001</v>
      </c>
      <c r="H80" s="45" t="s">
        <v>9342</v>
      </c>
      <c r="I80" s="45" t="s">
        <v>9179</v>
      </c>
      <c r="J80" s="46">
        <v>42108</v>
      </c>
      <c r="K80" s="46">
        <v>43935</v>
      </c>
    </row>
    <row r="81" spans="1:11">
      <c r="A81" s="52">
        <v>78</v>
      </c>
      <c r="B81" s="47" t="s">
        <v>9175</v>
      </c>
      <c r="C81" s="47" t="s">
        <v>168</v>
      </c>
      <c r="D81" s="47" t="s">
        <v>9343</v>
      </c>
      <c r="E81" s="47">
        <v>11000037</v>
      </c>
      <c r="F81" s="47" t="s">
        <v>6713</v>
      </c>
      <c r="G81" s="27">
        <v>142.35</v>
      </c>
      <c r="H81" s="47" t="s">
        <v>9344</v>
      </c>
      <c r="I81" s="47" t="s">
        <v>9179</v>
      </c>
      <c r="J81" s="48">
        <v>42108</v>
      </c>
      <c r="K81" s="48">
        <v>44665</v>
      </c>
    </row>
    <row r="82" spans="1:11">
      <c r="A82" s="184">
        <v>79</v>
      </c>
      <c r="B82" s="45" t="s">
        <v>9175</v>
      </c>
      <c r="C82" s="45" t="s">
        <v>168</v>
      </c>
      <c r="D82" s="45" t="s">
        <v>9345</v>
      </c>
      <c r="E82" s="45">
        <v>11000038</v>
      </c>
      <c r="F82" s="45" t="s">
        <v>9346</v>
      </c>
      <c r="G82" s="25">
        <v>131.49</v>
      </c>
      <c r="H82" s="45" t="s">
        <v>9347</v>
      </c>
      <c r="I82" s="45" t="s">
        <v>9179</v>
      </c>
      <c r="J82" s="46">
        <v>42108</v>
      </c>
      <c r="K82" s="46">
        <v>43204</v>
      </c>
    </row>
    <row r="83" spans="1:11">
      <c r="A83" s="52">
        <v>80</v>
      </c>
      <c r="B83" s="47" t="s">
        <v>9175</v>
      </c>
      <c r="C83" s="47" t="s">
        <v>168</v>
      </c>
      <c r="D83" s="47" t="s">
        <v>9348</v>
      </c>
      <c r="E83" s="47">
        <v>11000039</v>
      </c>
      <c r="F83" s="47" t="s">
        <v>9193</v>
      </c>
      <c r="G83" s="27">
        <v>3.78</v>
      </c>
      <c r="H83" s="47" t="s">
        <v>9194</v>
      </c>
      <c r="I83" s="47" t="s">
        <v>9179</v>
      </c>
      <c r="J83" s="48">
        <v>42108</v>
      </c>
      <c r="K83" s="48">
        <v>43204</v>
      </c>
    </row>
    <row r="84" spans="1:11">
      <c r="A84" s="184">
        <v>81</v>
      </c>
      <c r="B84" s="45" t="s">
        <v>9175</v>
      </c>
      <c r="C84" s="45" t="s">
        <v>168</v>
      </c>
      <c r="D84" s="45" t="s">
        <v>9349</v>
      </c>
      <c r="E84" s="45">
        <v>11000045</v>
      </c>
      <c r="F84" s="45" t="s">
        <v>6471</v>
      </c>
      <c r="G84" s="25">
        <v>103.94</v>
      </c>
      <c r="H84" s="45" t="s">
        <v>9350</v>
      </c>
      <c r="I84" s="45" t="s">
        <v>9179</v>
      </c>
      <c r="J84" s="46">
        <v>42493</v>
      </c>
      <c r="K84" s="46">
        <v>43588</v>
      </c>
    </row>
    <row r="85" spans="1:11">
      <c r="A85" s="52">
        <v>82</v>
      </c>
      <c r="B85" s="47" t="s">
        <v>9175</v>
      </c>
      <c r="C85" s="47" t="s">
        <v>168</v>
      </c>
      <c r="D85" s="47" t="s">
        <v>9351</v>
      </c>
      <c r="E85" s="47">
        <v>11000046</v>
      </c>
      <c r="F85" s="47" t="s">
        <v>6471</v>
      </c>
      <c r="G85" s="27">
        <v>76.58</v>
      </c>
      <c r="H85" s="47" t="s">
        <v>2288</v>
      </c>
      <c r="I85" s="47" t="s">
        <v>9179</v>
      </c>
      <c r="J85" s="48">
        <v>42493</v>
      </c>
      <c r="K85" s="48">
        <v>43588</v>
      </c>
    </row>
    <row r="86" spans="1:11">
      <c r="A86" s="184">
        <v>83</v>
      </c>
      <c r="B86" s="45" t="s">
        <v>9175</v>
      </c>
      <c r="C86" s="45" t="s">
        <v>168</v>
      </c>
      <c r="D86" s="45" t="s">
        <v>9352</v>
      </c>
      <c r="E86" s="45">
        <v>11000047</v>
      </c>
      <c r="F86" s="45" t="s">
        <v>9353</v>
      </c>
      <c r="G86" s="25">
        <v>96.9</v>
      </c>
      <c r="H86" s="45" t="s">
        <v>9354</v>
      </c>
      <c r="I86" s="45" t="s">
        <v>9179</v>
      </c>
      <c r="J86" s="46">
        <v>42634</v>
      </c>
      <c r="K86" s="46">
        <v>43729</v>
      </c>
    </row>
    <row r="87" spans="1:11">
      <c r="A87" s="52">
        <v>84</v>
      </c>
      <c r="B87" s="47" t="s">
        <v>9175</v>
      </c>
      <c r="C87" s="47" t="s">
        <v>168</v>
      </c>
      <c r="D87" s="47" t="s">
        <v>9355</v>
      </c>
      <c r="E87" s="47">
        <v>11000048</v>
      </c>
      <c r="F87" s="47" t="s">
        <v>6471</v>
      </c>
      <c r="G87" s="27">
        <v>28.36</v>
      </c>
      <c r="H87" s="47" t="s">
        <v>9354</v>
      </c>
      <c r="I87" s="47" t="s">
        <v>9179</v>
      </c>
      <c r="J87" s="48">
        <v>42493</v>
      </c>
      <c r="K87" s="48">
        <v>43588</v>
      </c>
    </row>
    <row r="88" spans="1:11">
      <c r="A88" s="184">
        <v>85</v>
      </c>
      <c r="B88" s="45" t="s">
        <v>9175</v>
      </c>
      <c r="C88" s="45" t="s">
        <v>168</v>
      </c>
      <c r="D88" s="45" t="s">
        <v>9356</v>
      </c>
      <c r="E88" s="45">
        <v>11000049</v>
      </c>
      <c r="F88" s="45" t="s">
        <v>6081</v>
      </c>
      <c r="G88" s="25">
        <v>83.11</v>
      </c>
      <c r="H88" s="45" t="s">
        <v>9357</v>
      </c>
      <c r="I88" s="45" t="s">
        <v>9179</v>
      </c>
      <c r="J88" s="46">
        <v>42493</v>
      </c>
      <c r="K88" s="46">
        <v>43588</v>
      </c>
    </row>
    <row r="89" spans="1:11">
      <c r="A89" s="52">
        <v>86</v>
      </c>
      <c r="B89" s="47" t="s">
        <v>9175</v>
      </c>
      <c r="C89" s="47" t="s">
        <v>168</v>
      </c>
      <c r="D89" s="47" t="s">
        <v>9358</v>
      </c>
      <c r="E89" s="47">
        <v>11000050</v>
      </c>
      <c r="F89" s="47" t="s">
        <v>9359</v>
      </c>
      <c r="G89" s="27">
        <v>85.24</v>
      </c>
      <c r="H89" s="47" t="s">
        <v>9360</v>
      </c>
      <c r="I89" s="47" t="s">
        <v>9179</v>
      </c>
      <c r="J89" s="48">
        <v>42622</v>
      </c>
      <c r="K89" s="48">
        <v>43717</v>
      </c>
    </row>
    <row r="90" spans="1:11">
      <c r="A90" s="184">
        <v>87</v>
      </c>
      <c r="B90" s="45" t="s">
        <v>9175</v>
      </c>
      <c r="C90" s="45" t="s">
        <v>168</v>
      </c>
      <c r="D90" s="45" t="s">
        <v>9361</v>
      </c>
      <c r="E90" s="45">
        <v>11000051</v>
      </c>
      <c r="F90" s="45" t="s">
        <v>9319</v>
      </c>
      <c r="G90" s="25">
        <v>95.03</v>
      </c>
      <c r="H90" s="45" t="s">
        <v>9362</v>
      </c>
      <c r="I90" s="45" t="s">
        <v>9179</v>
      </c>
      <c r="J90" s="46">
        <v>42493</v>
      </c>
      <c r="K90" s="46">
        <v>43588</v>
      </c>
    </row>
    <row r="91" spans="1:11">
      <c r="A91" s="52">
        <v>88</v>
      </c>
      <c r="B91" s="47" t="s">
        <v>9175</v>
      </c>
      <c r="C91" s="47" t="s">
        <v>168</v>
      </c>
      <c r="D91" s="47" t="s">
        <v>9363</v>
      </c>
      <c r="E91" s="47">
        <v>11000052</v>
      </c>
      <c r="F91" s="47" t="s">
        <v>2327</v>
      </c>
      <c r="G91" s="27">
        <v>39.72</v>
      </c>
      <c r="H91" s="47" t="s">
        <v>9364</v>
      </c>
      <c r="I91" s="47" t="s">
        <v>9179</v>
      </c>
      <c r="J91" s="48">
        <v>42493</v>
      </c>
      <c r="K91" s="48">
        <v>43588</v>
      </c>
    </row>
    <row r="92" spans="1:11">
      <c r="A92" s="184">
        <v>89</v>
      </c>
      <c r="B92" s="45" t="s">
        <v>9175</v>
      </c>
      <c r="C92" s="45" t="s">
        <v>168</v>
      </c>
      <c r="D92" s="45" t="s">
        <v>9365</v>
      </c>
      <c r="E92" s="45">
        <v>11000053</v>
      </c>
      <c r="F92" s="45" t="s">
        <v>9366</v>
      </c>
      <c r="G92" s="25">
        <v>114.67</v>
      </c>
      <c r="H92" s="45" t="s">
        <v>9367</v>
      </c>
      <c r="I92" s="45" t="s">
        <v>9179</v>
      </c>
      <c r="J92" s="46">
        <v>42493</v>
      </c>
      <c r="K92" s="46">
        <v>43588</v>
      </c>
    </row>
    <row r="93" spans="1:11">
      <c r="A93" s="52">
        <v>90</v>
      </c>
      <c r="B93" s="47" t="s">
        <v>9175</v>
      </c>
      <c r="C93" s="47" t="s">
        <v>168</v>
      </c>
      <c r="D93" s="47" t="s">
        <v>9368</v>
      </c>
      <c r="E93" s="47">
        <v>11000054</v>
      </c>
      <c r="F93" s="47" t="s">
        <v>9369</v>
      </c>
      <c r="G93" s="27">
        <v>162.28</v>
      </c>
      <c r="H93" s="47" t="s">
        <v>9370</v>
      </c>
      <c r="I93" s="47" t="s">
        <v>9179</v>
      </c>
      <c r="J93" s="48">
        <v>42493</v>
      </c>
      <c r="K93" s="48">
        <v>43588</v>
      </c>
    </row>
    <row r="94" spans="1:11">
      <c r="A94" s="184">
        <v>91</v>
      </c>
      <c r="B94" s="45" t="s">
        <v>9175</v>
      </c>
      <c r="C94" s="45" t="s">
        <v>168</v>
      </c>
      <c r="D94" s="45" t="s">
        <v>9371</v>
      </c>
      <c r="E94" s="45">
        <v>11000055</v>
      </c>
      <c r="F94" s="45" t="s">
        <v>9310</v>
      </c>
      <c r="G94" s="25">
        <v>39.020000000000003</v>
      </c>
      <c r="H94" s="45" t="s">
        <v>9372</v>
      </c>
      <c r="I94" s="45" t="s">
        <v>9179</v>
      </c>
      <c r="J94" s="46">
        <v>42493</v>
      </c>
      <c r="K94" s="46">
        <v>43588</v>
      </c>
    </row>
    <row r="95" spans="1:11">
      <c r="A95" s="52">
        <v>92</v>
      </c>
      <c r="B95" s="47" t="s">
        <v>9175</v>
      </c>
      <c r="C95" s="47" t="s">
        <v>168</v>
      </c>
      <c r="D95" s="47" t="s">
        <v>9373</v>
      </c>
      <c r="E95" s="47">
        <v>11000056</v>
      </c>
      <c r="F95" s="47" t="s">
        <v>9374</v>
      </c>
      <c r="G95" s="27">
        <v>25.01</v>
      </c>
      <c r="H95" s="47" t="s">
        <v>9375</v>
      </c>
      <c r="I95" s="47" t="s">
        <v>9179</v>
      </c>
      <c r="J95" s="48">
        <v>42493</v>
      </c>
      <c r="K95" s="48">
        <v>43588</v>
      </c>
    </row>
    <row r="96" spans="1:11">
      <c r="A96" s="184">
        <v>93</v>
      </c>
      <c r="B96" s="45" t="s">
        <v>9175</v>
      </c>
      <c r="C96" s="45" t="s">
        <v>168</v>
      </c>
      <c r="D96" s="45" t="s">
        <v>9376</v>
      </c>
      <c r="E96" s="45">
        <v>11000057</v>
      </c>
      <c r="F96" s="45" t="s">
        <v>8218</v>
      </c>
      <c r="G96" s="25">
        <v>107.23</v>
      </c>
      <c r="H96" s="45" t="s">
        <v>9377</v>
      </c>
      <c r="I96" s="45" t="s">
        <v>9179</v>
      </c>
      <c r="J96" s="46">
        <v>42493</v>
      </c>
      <c r="K96" s="46">
        <v>43588</v>
      </c>
    </row>
    <row r="97" spans="1:11">
      <c r="A97" s="52">
        <v>94</v>
      </c>
      <c r="B97" s="47" t="s">
        <v>9175</v>
      </c>
      <c r="C97" s="47" t="s">
        <v>168</v>
      </c>
      <c r="D97" s="47" t="s">
        <v>9378</v>
      </c>
      <c r="E97" s="47">
        <v>11000058</v>
      </c>
      <c r="F97" s="47" t="s">
        <v>8218</v>
      </c>
      <c r="G97" s="27">
        <v>44.55</v>
      </c>
      <c r="H97" s="47" t="s">
        <v>9289</v>
      </c>
      <c r="I97" s="47" t="s">
        <v>9179</v>
      </c>
      <c r="J97" s="48">
        <v>42493</v>
      </c>
      <c r="K97" s="48">
        <v>43588</v>
      </c>
    </row>
    <row r="98" spans="1:11">
      <c r="A98" s="184">
        <v>95</v>
      </c>
      <c r="B98" s="45" t="s">
        <v>9175</v>
      </c>
      <c r="C98" s="45" t="s">
        <v>168</v>
      </c>
      <c r="D98" s="45" t="s">
        <v>9379</v>
      </c>
      <c r="E98" s="45">
        <v>11000059</v>
      </c>
      <c r="F98" s="45" t="s">
        <v>9310</v>
      </c>
      <c r="G98" s="25">
        <v>51.23</v>
      </c>
      <c r="H98" s="45" t="s">
        <v>1689</v>
      </c>
      <c r="I98" s="45" t="s">
        <v>9179</v>
      </c>
      <c r="J98" s="46">
        <v>42493</v>
      </c>
      <c r="K98" s="46">
        <v>43588</v>
      </c>
    </row>
    <row r="99" spans="1:11">
      <c r="A99" s="52">
        <v>96</v>
      </c>
      <c r="B99" s="47" t="s">
        <v>9175</v>
      </c>
      <c r="C99" s="47" t="s">
        <v>168</v>
      </c>
      <c r="D99" s="47" t="s">
        <v>9380</v>
      </c>
      <c r="E99" s="47">
        <v>11000060</v>
      </c>
      <c r="F99" s="47" t="s">
        <v>9319</v>
      </c>
      <c r="G99" s="27">
        <v>108.71</v>
      </c>
      <c r="H99" s="47" t="s">
        <v>9381</v>
      </c>
      <c r="I99" s="47" t="s">
        <v>9179</v>
      </c>
      <c r="J99" s="48">
        <v>42493</v>
      </c>
      <c r="K99" s="48">
        <v>43588</v>
      </c>
    </row>
    <row r="100" spans="1:11">
      <c r="A100" s="184">
        <v>97</v>
      </c>
      <c r="B100" s="45" t="s">
        <v>9175</v>
      </c>
      <c r="C100" s="45" t="s">
        <v>168</v>
      </c>
      <c r="D100" s="45" t="s">
        <v>9382</v>
      </c>
      <c r="E100" s="45">
        <v>11000061</v>
      </c>
      <c r="F100" s="45" t="s">
        <v>5141</v>
      </c>
      <c r="G100" s="25">
        <v>77.94</v>
      </c>
      <c r="H100" s="45" t="s">
        <v>1440</v>
      </c>
      <c r="I100" s="45" t="s">
        <v>9179</v>
      </c>
      <c r="J100" s="46">
        <v>42493</v>
      </c>
      <c r="K100" s="46">
        <v>43588</v>
      </c>
    </row>
    <row r="101" spans="1:11">
      <c r="A101" s="52">
        <v>98</v>
      </c>
      <c r="B101" s="47" t="s">
        <v>9175</v>
      </c>
      <c r="C101" s="47" t="s">
        <v>168</v>
      </c>
      <c r="D101" s="47" t="s">
        <v>9383</v>
      </c>
      <c r="E101" s="47">
        <v>11000062</v>
      </c>
      <c r="F101" s="47" t="s">
        <v>9319</v>
      </c>
      <c r="G101" s="27">
        <v>108.1</v>
      </c>
      <c r="H101" s="47" t="s">
        <v>9384</v>
      </c>
      <c r="I101" s="47" t="s">
        <v>9179</v>
      </c>
      <c r="J101" s="48">
        <v>42493</v>
      </c>
      <c r="K101" s="48">
        <v>43588</v>
      </c>
    </row>
    <row r="102" spans="1:11">
      <c r="A102" s="184">
        <v>99</v>
      </c>
      <c r="B102" s="45" t="s">
        <v>9175</v>
      </c>
      <c r="C102" s="45" t="s">
        <v>168</v>
      </c>
      <c r="D102" s="45" t="s">
        <v>9385</v>
      </c>
      <c r="E102" s="45">
        <v>11000063</v>
      </c>
      <c r="F102" s="45" t="s">
        <v>9310</v>
      </c>
      <c r="G102" s="25">
        <v>149.49</v>
      </c>
      <c r="H102" s="45" t="s">
        <v>9291</v>
      </c>
      <c r="I102" s="45" t="s">
        <v>9179</v>
      </c>
      <c r="J102" s="46">
        <v>42493</v>
      </c>
      <c r="K102" s="46">
        <v>43588</v>
      </c>
    </row>
    <row r="103" spans="1:11">
      <c r="A103" s="52">
        <v>100</v>
      </c>
      <c r="B103" s="47" t="s">
        <v>9175</v>
      </c>
      <c r="C103" s="47" t="s">
        <v>168</v>
      </c>
      <c r="D103" s="47" t="s">
        <v>9386</v>
      </c>
      <c r="E103" s="47">
        <v>11000064</v>
      </c>
      <c r="F103" s="47" t="s">
        <v>9319</v>
      </c>
      <c r="G103" s="27">
        <v>36.979999999999997</v>
      </c>
      <c r="H103" s="47" t="s">
        <v>9387</v>
      </c>
      <c r="I103" s="47" t="s">
        <v>9179</v>
      </c>
      <c r="J103" s="48">
        <v>42493</v>
      </c>
      <c r="K103" s="48">
        <v>43588</v>
      </c>
    </row>
    <row r="104" spans="1:11">
      <c r="A104" s="184">
        <v>101</v>
      </c>
      <c r="B104" s="45" t="s">
        <v>9175</v>
      </c>
      <c r="C104" s="45" t="s">
        <v>168</v>
      </c>
      <c r="D104" s="45" t="s">
        <v>9388</v>
      </c>
      <c r="E104" s="45">
        <v>11000065</v>
      </c>
      <c r="F104" s="45" t="s">
        <v>9389</v>
      </c>
      <c r="G104" s="25">
        <v>117.04</v>
      </c>
      <c r="H104" s="45" t="s">
        <v>9389</v>
      </c>
      <c r="I104" s="45" t="s">
        <v>9179</v>
      </c>
      <c r="J104" s="46">
        <v>42493</v>
      </c>
      <c r="K104" s="46">
        <v>43588</v>
      </c>
    </row>
    <row r="105" spans="1:11">
      <c r="A105" s="52">
        <v>102</v>
      </c>
      <c r="B105" s="47" t="s">
        <v>9175</v>
      </c>
      <c r="C105" s="47" t="s">
        <v>168</v>
      </c>
      <c r="D105" s="47" t="s">
        <v>9390</v>
      </c>
      <c r="E105" s="47">
        <v>11000066</v>
      </c>
      <c r="F105" s="47" t="s">
        <v>2327</v>
      </c>
      <c r="G105" s="27">
        <v>36.619999999999997</v>
      </c>
      <c r="H105" s="47" t="s">
        <v>9391</v>
      </c>
      <c r="I105" s="47" t="s">
        <v>9179</v>
      </c>
      <c r="J105" s="48">
        <v>42493</v>
      </c>
      <c r="K105" s="48">
        <v>43588</v>
      </c>
    </row>
    <row r="106" spans="1:11">
      <c r="A106" s="184">
        <v>103</v>
      </c>
      <c r="B106" s="45" t="s">
        <v>9175</v>
      </c>
      <c r="C106" s="45" t="s">
        <v>168</v>
      </c>
      <c r="D106" s="45" t="s">
        <v>9392</v>
      </c>
      <c r="E106" s="45">
        <v>11000067</v>
      </c>
      <c r="F106" s="45" t="s">
        <v>9310</v>
      </c>
      <c r="G106" s="25">
        <v>25.01</v>
      </c>
      <c r="H106" s="45" t="s">
        <v>9289</v>
      </c>
      <c r="I106" s="45" t="s">
        <v>9179</v>
      </c>
      <c r="J106" s="46">
        <v>42493</v>
      </c>
      <c r="K106" s="46">
        <v>43588</v>
      </c>
    </row>
    <row r="107" spans="1:11">
      <c r="A107" s="52">
        <v>104</v>
      </c>
      <c r="B107" s="47" t="s">
        <v>9175</v>
      </c>
      <c r="C107" s="47" t="s">
        <v>168</v>
      </c>
      <c r="D107" s="47" t="s">
        <v>9393</v>
      </c>
      <c r="E107" s="47">
        <v>11000068</v>
      </c>
      <c r="F107" s="47" t="s">
        <v>9394</v>
      </c>
      <c r="G107" s="27">
        <v>30.12</v>
      </c>
      <c r="H107" s="47" t="s">
        <v>9395</v>
      </c>
      <c r="I107" s="47" t="s">
        <v>9179</v>
      </c>
      <c r="J107" s="48">
        <v>42493</v>
      </c>
      <c r="K107" s="48">
        <v>43588</v>
      </c>
    </row>
    <row r="108" spans="1:11">
      <c r="A108" s="184">
        <v>105</v>
      </c>
      <c r="B108" s="45" t="s">
        <v>9175</v>
      </c>
      <c r="C108" s="45" t="s">
        <v>168</v>
      </c>
      <c r="D108" s="45" t="s">
        <v>9396</v>
      </c>
      <c r="E108" s="45">
        <v>11000069</v>
      </c>
      <c r="F108" s="45" t="s">
        <v>9397</v>
      </c>
      <c r="G108" s="25">
        <v>26.97</v>
      </c>
      <c r="H108" s="45" t="s">
        <v>9354</v>
      </c>
      <c r="I108" s="45" t="s">
        <v>9179</v>
      </c>
      <c r="J108" s="46">
        <v>42493</v>
      </c>
      <c r="K108" s="46">
        <v>43588</v>
      </c>
    </row>
    <row r="109" spans="1:11">
      <c r="A109" s="52">
        <v>106</v>
      </c>
      <c r="B109" s="47" t="s">
        <v>9175</v>
      </c>
      <c r="C109" s="47" t="s">
        <v>168</v>
      </c>
      <c r="D109" s="47" t="s">
        <v>9398</v>
      </c>
      <c r="E109" s="47">
        <v>11000070</v>
      </c>
      <c r="F109" s="47" t="s">
        <v>9202</v>
      </c>
      <c r="G109" s="27">
        <v>4.91</v>
      </c>
      <c r="H109" s="47" t="s">
        <v>9203</v>
      </c>
      <c r="I109" s="47" t="s">
        <v>9179</v>
      </c>
      <c r="J109" s="48">
        <v>42493</v>
      </c>
      <c r="K109" s="48">
        <v>43588</v>
      </c>
    </row>
    <row r="110" spans="1:11">
      <c r="A110" s="184">
        <v>107</v>
      </c>
      <c r="B110" s="45" t="s">
        <v>9175</v>
      </c>
      <c r="C110" s="45" t="s">
        <v>168</v>
      </c>
      <c r="D110" s="45" t="s">
        <v>9399</v>
      </c>
      <c r="E110" s="45">
        <v>11000071</v>
      </c>
      <c r="F110" s="45" t="s">
        <v>9202</v>
      </c>
      <c r="G110" s="25">
        <v>7.24</v>
      </c>
      <c r="H110" s="45" t="s">
        <v>9213</v>
      </c>
      <c r="I110" s="45" t="s">
        <v>9179</v>
      </c>
      <c r="J110" s="46">
        <v>42493</v>
      </c>
      <c r="K110" s="46">
        <v>43588</v>
      </c>
    </row>
    <row r="111" spans="1:11">
      <c r="A111" s="52">
        <v>108</v>
      </c>
      <c r="B111" s="47" t="s">
        <v>9175</v>
      </c>
      <c r="C111" s="47" t="s">
        <v>168</v>
      </c>
      <c r="D111" s="47" t="s">
        <v>9400</v>
      </c>
      <c r="E111" s="47">
        <v>11000072</v>
      </c>
      <c r="F111" s="47" t="s">
        <v>4839</v>
      </c>
      <c r="G111" s="27">
        <v>128.51</v>
      </c>
      <c r="H111" s="47" t="s">
        <v>9401</v>
      </c>
      <c r="I111" s="47" t="s">
        <v>9179</v>
      </c>
      <c r="J111" s="48">
        <v>42493</v>
      </c>
      <c r="K111" s="48">
        <v>43588</v>
      </c>
    </row>
    <row r="112" spans="1:11">
      <c r="A112" s="184">
        <v>109</v>
      </c>
      <c r="B112" s="45" t="s">
        <v>9175</v>
      </c>
      <c r="C112" s="45" t="s">
        <v>168</v>
      </c>
      <c r="D112" s="45" t="s">
        <v>9402</v>
      </c>
      <c r="E112" s="45">
        <v>11000073</v>
      </c>
      <c r="F112" s="45" t="s">
        <v>4537</v>
      </c>
      <c r="G112" s="25">
        <v>62.25</v>
      </c>
      <c r="H112" s="45" t="s">
        <v>9403</v>
      </c>
      <c r="I112" s="45" t="s">
        <v>9179</v>
      </c>
      <c r="J112" s="46">
        <v>42493</v>
      </c>
      <c r="K112" s="46">
        <v>43588</v>
      </c>
    </row>
    <row r="113" spans="1:11">
      <c r="A113" s="52">
        <v>110</v>
      </c>
      <c r="B113" s="47" t="s">
        <v>9175</v>
      </c>
      <c r="C113" s="47" t="s">
        <v>168</v>
      </c>
      <c r="D113" s="47" t="s">
        <v>9404</v>
      </c>
      <c r="E113" s="47">
        <v>11000074</v>
      </c>
      <c r="F113" s="47" t="s">
        <v>9405</v>
      </c>
      <c r="G113" s="27">
        <v>35.869999999999997</v>
      </c>
      <c r="H113" s="47" t="s">
        <v>2336</v>
      </c>
      <c r="I113" s="47" t="s">
        <v>9179</v>
      </c>
      <c r="J113" s="48">
        <v>42493</v>
      </c>
      <c r="K113" s="48">
        <v>43588</v>
      </c>
    </row>
    <row r="114" spans="1:11">
      <c r="A114" s="184">
        <v>111</v>
      </c>
      <c r="B114" s="45" t="s">
        <v>9175</v>
      </c>
      <c r="C114" s="45" t="s">
        <v>168</v>
      </c>
      <c r="D114" s="45" t="s">
        <v>9406</v>
      </c>
      <c r="E114" s="45">
        <v>11000075</v>
      </c>
      <c r="F114" s="45" t="s">
        <v>3421</v>
      </c>
      <c r="G114" s="25">
        <v>161.54</v>
      </c>
      <c r="H114" s="45" t="s">
        <v>9354</v>
      </c>
      <c r="I114" s="45" t="s">
        <v>9179</v>
      </c>
      <c r="J114" s="46">
        <v>42493</v>
      </c>
      <c r="K114" s="46">
        <v>43588</v>
      </c>
    </row>
    <row r="115" spans="1:11">
      <c r="A115" s="52">
        <v>112</v>
      </c>
      <c r="B115" s="47" t="s">
        <v>9175</v>
      </c>
      <c r="C115" s="47" t="s">
        <v>168</v>
      </c>
      <c r="D115" s="47" t="s">
        <v>9407</v>
      </c>
      <c r="E115" s="47">
        <v>11000076</v>
      </c>
      <c r="F115" s="47" t="s">
        <v>9408</v>
      </c>
      <c r="G115" s="27">
        <v>102.33</v>
      </c>
      <c r="H115" s="47" t="s">
        <v>9409</v>
      </c>
      <c r="I115" s="47" t="s">
        <v>9179</v>
      </c>
      <c r="J115" s="48">
        <v>42493</v>
      </c>
      <c r="K115" s="48">
        <v>43588</v>
      </c>
    </row>
    <row r="116" spans="1:11">
      <c r="A116" s="184">
        <v>113</v>
      </c>
      <c r="B116" s="45" t="s">
        <v>9175</v>
      </c>
      <c r="C116" s="45" t="s">
        <v>168</v>
      </c>
      <c r="D116" s="45" t="s">
        <v>9410</v>
      </c>
      <c r="E116" s="45">
        <v>11000077</v>
      </c>
      <c r="F116" s="45" t="s">
        <v>2338</v>
      </c>
      <c r="G116" s="25">
        <v>55.03</v>
      </c>
      <c r="H116" s="45" t="s">
        <v>9411</v>
      </c>
      <c r="I116" s="45" t="s">
        <v>9179</v>
      </c>
      <c r="J116" s="46">
        <v>42493</v>
      </c>
      <c r="K116" s="46">
        <v>43588</v>
      </c>
    </row>
    <row r="117" spans="1:11">
      <c r="A117" s="52">
        <v>114</v>
      </c>
      <c r="B117" s="47" t="s">
        <v>9175</v>
      </c>
      <c r="C117" s="47" t="s">
        <v>168</v>
      </c>
      <c r="D117" s="47" t="s">
        <v>9412</v>
      </c>
      <c r="E117" s="47">
        <v>11000078</v>
      </c>
      <c r="F117" s="47" t="s">
        <v>5608</v>
      </c>
      <c r="G117" s="27">
        <v>10.71</v>
      </c>
      <c r="H117" s="47" t="s">
        <v>9211</v>
      </c>
      <c r="I117" s="47" t="s">
        <v>9179</v>
      </c>
      <c r="J117" s="48">
        <v>42493</v>
      </c>
      <c r="K117" s="48">
        <v>43588</v>
      </c>
    </row>
    <row r="118" spans="1:11">
      <c r="A118" s="184">
        <v>115</v>
      </c>
      <c r="B118" s="45" t="s">
        <v>9175</v>
      </c>
      <c r="C118" s="45" t="s">
        <v>168</v>
      </c>
      <c r="D118" s="45" t="s">
        <v>9413</v>
      </c>
      <c r="E118" s="45">
        <v>11000079</v>
      </c>
      <c r="F118" s="45" t="s">
        <v>9414</v>
      </c>
      <c r="G118" s="25">
        <v>51.7</v>
      </c>
      <c r="H118" s="45" t="s">
        <v>9415</v>
      </c>
      <c r="I118" s="45" t="s">
        <v>9179</v>
      </c>
      <c r="J118" s="46">
        <v>42493</v>
      </c>
      <c r="K118" s="46">
        <v>43588</v>
      </c>
    </row>
    <row r="119" spans="1:11">
      <c r="A119" s="52">
        <v>116</v>
      </c>
      <c r="B119" s="47" t="s">
        <v>9175</v>
      </c>
      <c r="C119" s="47" t="s">
        <v>168</v>
      </c>
      <c r="D119" s="47" t="s">
        <v>9416</v>
      </c>
      <c r="E119" s="47">
        <v>11000080</v>
      </c>
      <c r="F119" s="47" t="s">
        <v>9408</v>
      </c>
      <c r="G119" s="27">
        <v>37.65</v>
      </c>
      <c r="H119" s="47" t="s">
        <v>9417</v>
      </c>
      <c r="I119" s="47" t="s">
        <v>9179</v>
      </c>
      <c r="J119" s="48">
        <v>42493</v>
      </c>
      <c r="K119" s="48">
        <v>43588</v>
      </c>
    </row>
    <row r="120" spans="1:11">
      <c r="A120" s="184">
        <v>117</v>
      </c>
      <c r="B120" s="45" t="s">
        <v>9175</v>
      </c>
      <c r="C120" s="45" t="s">
        <v>168</v>
      </c>
      <c r="D120" s="45" t="s">
        <v>9418</v>
      </c>
      <c r="E120" s="45">
        <v>11000081</v>
      </c>
      <c r="F120" s="45" t="s">
        <v>1983</v>
      </c>
      <c r="G120" s="25">
        <v>133.51</v>
      </c>
      <c r="H120" s="45" t="s">
        <v>9419</v>
      </c>
      <c r="I120" s="45" t="s">
        <v>9179</v>
      </c>
      <c r="J120" s="46">
        <v>42493</v>
      </c>
      <c r="K120" s="46">
        <v>43588</v>
      </c>
    </row>
    <row r="121" spans="1:11">
      <c r="A121" s="52">
        <v>118</v>
      </c>
      <c r="B121" s="47" t="s">
        <v>9175</v>
      </c>
      <c r="C121" s="47" t="s">
        <v>168</v>
      </c>
      <c r="D121" s="47" t="s">
        <v>9420</v>
      </c>
      <c r="E121" s="47">
        <v>11000082</v>
      </c>
      <c r="F121" s="47" t="s">
        <v>9421</v>
      </c>
      <c r="G121" s="27">
        <v>370.67</v>
      </c>
      <c r="H121" s="47" t="s">
        <v>9422</v>
      </c>
      <c r="I121" s="47" t="s">
        <v>9179</v>
      </c>
      <c r="J121" s="48">
        <v>42493</v>
      </c>
      <c r="K121" s="48">
        <v>43588</v>
      </c>
    </row>
    <row r="122" spans="1:11">
      <c r="A122" s="184">
        <v>119</v>
      </c>
      <c r="B122" s="45" t="s">
        <v>9175</v>
      </c>
      <c r="C122" s="45" t="s">
        <v>168</v>
      </c>
      <c r="D122" s="45" t="s">
        <v>9423</v>
      </c>
      <c r="E122" s="45">
        <v>11000083</v>
      </c>
      <c r="F122" s="45" t="s">
        <v>2338</v>
      </c>
      <c r="G122" s="25">
        <v>36.229999999999997</v>
      </c>
      <c r="H122" s="45" t="s">
        <v>9424</v>
      </c>
      <c r="I122" s="45" t="s">
        <v>9179</v>
      </c>
      <c r="J122" s="46">
        <v>42493</v>
      </c>
      <c r="K122" s="46">
        <v>43588</v>
      </c>
    </row>
    <row r="123" spans="1:11">
      <c r="A123" s="52">
        <v>120</v>
      </c>
      <c r="B123" s="47" t="s">
        <v>9175</v>
      </c>
      <c r="C123" s="47" t="s">
        <v>168</v>
      </c>
      <c r="D123" s="47" t="s">
        <v>9425</v>
      </c>
      <c r="E123" s="47">
        <v>11000085</v>
      </c>
      <c r="F123" s="47" t="s">
        <v>9426</v>
      </c>
      <c r="G123" s="27">
        <v>199.9</v>
      </c>
      <c r="H123" s="47" t="s">
        <v>9427</v>
      </c>
      <c r="I123" s="47" t="s">
        <v>9179</v>
      </c>
      <c r="J123" s="48">
        <v>42493</v>
      </c>
      <c r="K123" s="48">
        <v>43588</v>
      </c>
    </row>
    <row r="124" spans="1:11">
      <c r="A124" s="184">
        <v>121</v>
      </c>
      <c r="B124" s="45" t="s">
        <v>9175</v>
      </c>
      <c r="C124" s="45" t="s">
        <v>168</v>
      </c>
      <c r="D124" s="45" t="s">
        <v>9428</v>
      </c>
      <c r="E124" s="45">
        <v>11000086</v>
      </c>
      <c r="F124" s="45" t="s">
        <v>9426</v>
      </c>
      <c r="G124" s="25">
        <v>26.67</v>
      </c>
      <c r="H124" s="45" t="s">
        <v>9429</v>
      </c>
      <c r="I124" s="45" t="s">
        <v>9179</v>
      </c>
      <c r="J124" s="46">
        <v>42493</v>
      </c>
      <c r="K124" s="46">
        <v>43588</v>
      </c>
    </row>
    <row r="125" spans="1:11">
      <c r="A125" s="52">
        <v>122</v>
      </c>
      <c r="B125" s="47" t="s">
        <v>9175</v>
      </c>
      <c r="C125" s="47" t="s">
        <v>168</v>
      </c>
      <c r="D125" s="47" t="s">
        <v>9430</v>
      </c>
      <c r="E125" s="47">
        <v>11000087</v>
      </c>
      <c r="F125" s="47" t="s">
        <v>9431</v>
      </c>
      <c r="G125" s="27">
        <v>78.430000000000007</v>
      </c>
      <c r="H125" s="47" t="s">
        <v>9432</v>
      </c>
      <c r="I125" s="47" t="s">
        <v>9179</v>
      </c>
      <c r="J125" s="48">
        <v>42493</v>
      </c>
      <c r="K125" s="48">
        <v>43588</v>
      </c>
    </row>
    <row r="126" spans="1:11">
      <c r="A126" s="184">
        <v>123</v>
      </c>
      <c r="B126" s="45" t="s">
        <v>9175</v>
      </c>
      <c r="C126" s="45" t="s">
        <v>168</v>
      </c>
      <c r="D126" s="45" t="s">
        <v>9433</v>
      </c>
      <c r="E126" s="45">
        <v>11000094</v>
      </c>
      <c r="F126" s="45" t="s">
        <v>4172</v>
      </c>
      <c r="G126" s="25">
        <v>0.56999999999999995</v>
      </c>
      <c r="H126" s="45" t="s">
        <v>9205</v>
      </c>
      <c r="I126" s="45" t="s">
        <v>9179</v>
      </c>
      <c r="J126" s="46">
        <v>42108</v>
      </c>
      <c r="K126" s="46">
        <v>43204</v>
      </c>
    </row>
    <row r="127" spans="1:11">
      <c r="A127" s="52">
        <v>124</v>
      </c>
      <c r="B127" s="47" t="s">
        <v>9175</v>
      </c>
      <c r="C127" s="47" t="s">
        <v>168</v>
      </c>
      <c r="D127" s="47" t="s">
        <v>9434</v>
      </c>
      <c r="E127" s="47">
        <v>11000100</v>
      </c>
      <c r="F127" s="47" t="s">
        <v>6288</v>
      </c>
      <c r="G127" s="27">
        <v>9.06</v>
      </c>
      <c r="H127" s="47" t="s">
        <v>1860</v>
      </c>
      <c r="I127" s="47" t="s">
        <v>9179</v>
      </c>
      <c r="J127" s="48">
        <v>42108</v>
      </c>
      <c r="K127" s="48">
        <v>43935</v>
      </c>
    </row>
    <row r="128" spans="1:11">
      <c r="A128" s="184">
        <v>125</v>
      </c>
      <c r="B128" s="45" t="s">
        <v>9175</v>
      </c>
      <c r="C128" s="45" t="s">
        <v>456</v>
      </c>
      <c r="D128" s="45" t="s">
        <v>9435</v>
      </c>
      <c r="E128" s="45">
        <v>21000001</v>
      </c>
      <c r="F128" s="45" t="s">
        <v>9436</v>
      </c>
      <c r="G128" s="25">
        <v>25.05</v>
      </c>
      <c r="H128" s="45" t="s">
        <v>9437</v>
      </c>
      <c r="I128" s="45" t="s">
        <v>9179</v>
      </c>
      <c r="J128" s="46">
        <v>42190</v>
      </c>
      <c r="K128" s="46">
        <v>43286</v>
      </c>
    </row>
    <row r="129" spans="1:11">
      <c r="A129" s="52">
        <v>126</v>
      </c>
      <c r="B129" s="47" t="s">
        <v>9175</v>
      </c>
      <c r="C129" s="47" t="s">
        <v>456</v>
      </c>
      <c r="D129" s="47" t="s">
        <v>9438</v>
      </c>
      <c r="E129" s="47">
        <v>21000009</v>
      </c>
      <c r="F129" s="47" t="s">
        <v>2327</v>
      </c>
      <c r="G129" s="27">
        <v>181.65</v>
      </c>
      <c r="H129" s="47" t="s">
        <v>9439</v>
      </c>
      <c r="I129" s="47" t="s">
        <v>9179</v>
      </c>
      <c r="J129" s="48">
        <v>42468</v>
      </c>
      <c r="K129" s="48">
        <v>43563</v>
      </c>
    </row>
    <row r="130" spans="1:11">
      <c r="A130" s="184">
        <v>127</v>
      </c>
      <c r="B130" s="45" t="s">
        <v>9175</v>
      </c>
      <c r="C130" s="45" t="s">
        <v>456</v>
      </c>
      <c r="D130" s="45" t="s">
        <v>9440</v>
      </c>
      <c r="E130" s="45">
        <v>21000013</v>
      </c>
      <c r="F130" s="45" t="s">
        <v>9441</v>
      </c>
      <c r="G130" s="25">
        <v>26.15</v>
      </c>
      <c r="H130" s="45" t="s">
        <v>9442</v>
      </c>
      <c r="I130" s="45" t="s">
        <v>9179</v>
      </c>
      <c r="J130" s="46">
        <v>42520</v>
      </c>
      <c r="K130" s="46">
        <v>44346</v>
      </c>
    </row>
    <row r="131" spans="1:11">
      <c r="A131" s="52">
        <v>128</v>
      </c>
      <c r="B131" s="47" t="s">
        <v>9175</v>
      </c>
      <c r="C131" s="47" t="s">
        <v>456</v>
      </c>
      <c r="D131" s="47" t="s">
        <v>9443</v>
      </c>
      <c r="E131" s="47">
        <v>21000014</v>
      </c>
      <c r="F131" s="47" t="s">
        <v>9441</v>
      </c>
      <c r="G131" s="27">
        <v>37.94</v>
      </c>
      <c r="H131" s="47" t="s">
        <v>6827</v>
      </c>
      <c r="I131" s="47" t="s">
        <v>9179</v>
      </c>
      <c r="J131" s="48">
        <v>42523</v>
      </c>
      <c r="K131" s="48">
        <v>43618</v>
      </c>
    </row>
    <row r="132" spans="1:11">
      <c r="A132" s="184">
        <v>129</v>
      </c>
      <c r="B132" s="45" t="s">
        <v>9175</v>
      </c>
      <c r="C132" s="45" t="s">
        <v>456</v>
      </c>
      <c r="D132" s="45" t="s">
        <v>9444</v>
      </c>
      <c r="E132" s="45">
        <v>21000015</v>
      </c>
      <c r="F132" s="45" t="s">
        <v>9445</v>
      </c>
      <c r="G132" s="25">
        <v>296.10000000000002</v>
      </c>
      <c r="H132" s="45" t="s">
        <v>9446</v>
      </c>
      <c r="I132" s="45" t="s">
        <v>9179</v>
      </c>
      <c r="J132" s="46">
        <v>42474</v>
      </c>
      <c r="K132" s="46">
        <v>43569</v>
      </c>
    </row>
    <row r="133" spans="1:11">
      <c r="A133" s="52">
        <v>130</v>
      </c>
      <c r="B133" s="47" t="s">
        <v>9175</v>
      </c>
      <c r="C133" s="47" t="s">
        <v>456</v>
      </c>
      <c r="D133" s="47" t="s">
        <v>9447</v>
      </c>
      <c r="E133" s="47">
        <v>21000017</v>
      </c>
      <c r="F133" s="47" t="s">
        <v>9448</v>
      </c>
      <c r="G133" s="27">
        <v>381.21</v>
      </c>
      <c r="H133" s="47" t="s">
        <v>9446</v>
      </c>
      <c r="I133" s="47" t="s">
        <v>9179</v>
      </c>
      <c r="J133" s="48">
        <v>42474</v>
      </c>
      <c r="K133" s="48">
        <v>43569</v>
      </c>
    </row>
    <row r="134" spans="1:11">
      <c r="A134" s="184">
        <v>131</v>
      </c>
      <c r="B134" s="45" t="s">
        <v>9175</v>
      </c>
      <c r="C134" s="45" t="s">
        <v>456</v>
      </c>
      <c r="D134" s="45" t="s">
        <v>9449</v>
      </c>
      <c r="E134" s="45">
        <v>21000031</v>
      </c>
      <c r="F134" s="45" t="s">
        <v>7400</v>
      </c>
      <c r="G134" s="25">
        <v>26.71</v>
      </c>
      <c r="H134" s="45" t="s">
        <v>9450</v>
      </c>
      <c r="I134" s="45" t="s">
        <v>9179</v>
      </c>
      <c r="J134" s="46">
        <v>43774</v>
      </c>
      <c r="K134" s="46">
        <v>44870</v>
      </c>
    </row>
    <row r="135" spans="1:11">
      <c r="A135" s="52">
        <v>132</v>
      </c>
      <c r="B135" s="47" t="s">
        <v>9175</v>
      </c>
      <c r="C135" s="47" t="s">
        <v>180</v>
      </c>
      <c r="D135" s="47" t="s">
        <v>9451</v>
      </c>
      <c r="E135" s="47">
        <v>22000001</v>
      </c>
      <c r="F135" s="47" t="s">
        <v>4089</v>
      </c>
      <c r="G135" s="27">
        <v>59.46</v>
      </c>
      <c r="H135" s="47" t="s">
        <v>9452</v>
      </c>
      <c r="I135" s="47" t="s">
        <v>9179</v>
      </c>
      <c r="J135" s="48">
        <v>42536</v>
      </c>
      <c r="K135" s="48">
        <v>43631</v>
      </c>
    </row>
    <row r="136" spans="1:11">
      <c r="A136" s="184">
        <v>133</v>
      </c>
      <c r="B136" s="45" t="s">
        <v>9175</v>
      </c>
      <c r="C136" s="45" t="s">
        <v>180</v>
      </c>
      <c r="D136" s="45" t="s">
        <v>9453</v>
      </c>
      <c r="E136" s="45">
        <v>22000006</v>
      </c>
      <c r="F136" s="45" t="s">
        <v>6669</v>
      </c>
      <c r="G136" s="25">
        <v>399.57</v>
      </c>
      <c r="H136" s="45" t="s">
        <v>9454</v>
      </c>
      <c r="I136" s="45" t="s">
        <v>9179</v>
      </c>
      <c r="J136" s="46">
        <v>43654</v>
      </c>
      <c r="K136" s="46">
        <v>44750</v>
      </c>
    </row>
    <row r="137" spans="1:11">
      <c r="A137" s="52">
        <v>134</v>
      </c>
      <c r="B137" s="47" t="s">
        <v>9175</v>
      </c>
      <c r="C137" s="47" t="s">
        <v>180</v>
      </c>
      <c r="D137" s="47" t="s">
        <v>9455</v>
      </c>
      <c r="E137" s="47">
        <v>22000007</v>
      </c>
      <c r="F137" s="47" t="s">
        <v>2338</v>
      </c>
      <c r="G137" s="27">
        <v>399.55</v>
      </c>
      <c r="H137" s="47" t="s">
        <v>9454</v>
      </c>
      <c r="I137" s="47" t="s">
        <v>9179</v>
      </c>
      <c r="J137" s="48">
        <v>43654</v>
      </c>
      <c r="K137" s="48">
        <v>44750</v>
      </c>
    </row>
    <row r="138" spans="1:11">
      <c r="A138" s="184">
        <v>135</v>
      </c>
      <c r="B138" s="45" t="s">
        <v>9175</v>
      </c>
      <c r="C138" s="45" t="s">
        <v>180</v>
      </c>
      <c r="D138" s="45" t="s">
        <v>9456</v>
      </c>
      <c r="E138" s="45">
        <v>22000009</v>
      </c>
      <c r="F138" s="45" t="s">
        <v>2157</v>
      </c>
      <c r="G138" s="25">
        <v>394.51</v>
      </c>
      <c r="H138" s="45" t="s">
        <v>9454</v>
      </c>
      <c r="I138" s="45" t="s">
        <v>9179</v>
      </c>
      <c r="J138" s="46">
        <v>43615</v>
      </c>
      <c r="K138" s="46">
        <v>44711</v>
      </c>
    </row>
    <row r="139" spans="1:11">
      <c r="A139" s="52">
        <v>136</v>
      </c>
      <c r="B139" s="47" t="s">
        <v>9175</v>
      </c>
      <c r="C139" s="47" t="s">
        <v>180</v>
      </c>
      <c r="D139" s="47" t="s">
        <v>9457</v>
      </c>
      <c r="E139" s="47">
        <v>22000011</v>
      </c>
      <c r="F139" s="47" t="s">
        <v>9458</v>
      </c>
      <c r="G139" s="27">
        <v>394.65</v>
      </c>
      <c r="H139" s="47" t="s">
        <v>9459</v>
      </c>
      <c r="I139" s="47" t="s">
        <v>9179</v>
      </c>
      <c r="J139" s="48">
        <v>43461</v>
      </c>
      <c r="K139" s="48">
        <v>44557</v>
      </c>
    </row>
    <row r="140" spans="1:11">
      <c r="A140" s="184">
        <v>137</v>
      </c>
      <c r="B140" s="45" t="s">
        <v>9175</v>
      </c>
      <c r="C140" s="45" t="s">
        <v>180</v>
      </c>
      <c r="D140" s="45" t="s">
        <v>9460</v>
      </c>
      <c r="E140" s="45">
        <v>22000012</v>
      </c>
      <c r="F140" s="45" t="s">
        <v>9461</v>
      </c>
      <c r="G140" s="25">
        <v>397.22</v>
      </c>
      <c r="H140" s="45" t="s">
        <v>9459</v>
      </c>
      <c r="I140" s="45" t="s">
        <v>9179</v>
      </c>
      <c r="J140" s="46">
        <v>43461</v>
      </c>
      <c r="K140" s="46">
        <v>44557</v>
      </c>
    </row>
    <row r="141" spans="1:11">
      <c r="A141" s="52">
        <v>138</v>
      </c>
      <c r="B141" s="47" t="s">
        <v>9175</v>
      </c>
      <c r="C141" s="47" t="s">
        <v>1422</v>
      </c>
      <c r="D141" s="47" t="s">
        <v>9462</v>
      </c>
      <c r="E141" s="47">
        <v>23000002</v>
      </c>
      <c r="F141" s="47" t="s">
        <v>9463</v>
      </c>
      <c r="G141" s="27">
        <v>164.57</v>
      </c>
      <c r="H141" s="47" t="s">
        <v>9464</v>
      </c>
      <c r="I141" s="47" t="s">
        <v>9179</v>
      </c>
      <c r="J141" s="48">
        <v>42828</v>
      </c>
      <c r="K141" s="48">
        <v>43924</v>
      </c>
    </row>
    <row r="142" spans="1:11">
      <c r="A142" s="184">
        <v>139</v>
      </c>
      <c r="B142" s="45" t="s">
        <v>9175</v>
      </c>
      <c r="C142" s="45" t="s">
        <v>1422</v>
      </c>
      <c r="D142" s="45" t="s">
        <v>9465</v>
      </c>
      <c r="E142" s="45">
        <v>23000003</v>
      </c>
      <c r="F142" s="45" t="s">
        <v>9466</v>
      </c>
      <c r="G142" s="25">
        <v>84.09</v>
      </c>
      <c r="H142" s="45" t="s">
        <v>9467</v>
      </c>
      <c r="I142" s="45" t="s">
        <v>9179</v>
      </c>
      <c r="J142" s="46">
        <v>42481</v>
      </c>
      <c r="K142" s="46">
        <v>44307</v>
      </c>
    </row>
    <row r="143" spans="1:11">
      <c r="A143" s="52">
        <v>140</v>
      </c>
      <c r="B143" s="47" t="s">
        <v>9175</v>
      </c>
      <c r="C143" s="47" t="s">
        <v>1422</v>
      </c>
      <c r="D143" s="47" t="s">
        <v>9468</v>
      </c>
      <c r="E143" s="47">
        <v>23000008</v>
      </c>
      <c r="F143" s="47" t="s">
        <v>9469</v>
      </c>
      <c r="G143" s="27">
        <v>115.81</v>
      </c>
      <c r="H143" s="47" t="s">
        <v>9470</v>
      </c>
      <c r="I143" s="47" t="s">
        <v>9179</v>
      </c>
      <c r="J143" s="48">
        <v>42527</v>
      </c>
      <c r="K143" s="48">
        <v>43622</v>
      </c>
    </row>
    <row r="144" spans="1:11">
      <c r="A144" s="184">
        <v>141</v>
      </c>
      <c r="B144" s="45" t="s">
        <v>9175</v>
      </c>
      <c r="C144" s="45" t="s">
        <v>1422</v>
      </c>
      <c r="D144" s="45" t="s">
        <v>9471</v>
      </c>
      <c r="E144" s="45">
        <v>23000018</v>
      </c>
      <c r="F144" s="45" t="s">
        <v>5875</v>
      </c>
      <c r="G144" s="25">
        <v>82.62</v>
      </c>
      <c r="H144" s="45" t="s">
        <v>9472</v>
      </c>
      <c r="I144" s="45" t="s">
        <v>9179</v>
      </c>
      <c r="J144" s="46">
        <v>42892</v>
      </c>
      <c r="K144" s="46">
        <v>43988</v>
      </c>
    </row>
    <row r="145" spans="1:11">
      <c r="A145" s="52">
        <v>142</v>
      </c>
      <c r="B145" s="47" t="s">
        <v>9175</v>
      </c>
      <c r="C145" s="47" t="s">
        <v>1422</v>
      </c>
      <c r="D145" s="47" t="s">
        <v>9473</v>
      </c>
      <c r="E145" s="47">
        <v>23000022</v>
      </c>
      <c r="F145" s="47" t="s">
        <v>9474</v>
      </c>
      <c r="G145" s="27">
        <v>49.82</v>
      </c>
      <c r="H145" s="47" t="s">
        <v>9475</v>
      </c>
      <c r="I145" s="47" t="s">
        <v>9179</v>
      </c>
      <c r="J145" s="48">
        <v>42115</v>
      </c>
      <c r="K145" s="48">
        <v>43211</v>
      </c>
    </row>
    <row r="146" spans="1:11">
      <c r="A146" s="184">
        <v>143</v>
      </c>
      <c r="B146" s="45" t="s">
        <v>9175</v>
      </c>
      <c r="C146" s="45" t="s">
        <v>1422</v>
      </c>
      <c r="D146" s="45" t="s">
        <v>9476</v>
      </c>
      <c r="E146" s="45">
        <v>23000023</v>
      </c>
      <c r="F146" s="45" t="s">
        <v>3647</v>
      </c>
      <c r="G146" s="25">
        <v>35.4</v>
      </c>
      <c r="H146" s="45" t="s">
        <v>9475</v>
      </c>
      <c r="I146" s="45" t="s">
        <v>9179</v>
      </c>
      <c r="J146" s="46">
        <v>42115</v>
      </c>
      <c r="K146" s="46">
        <v>43211</v>
      </c>
    </row>
    <row r="147" spans="1:11">
      <c r="A147" s="52">
        <v>144</v>
      </c>
      <c r="B147" s="47" t="s">
        <v>9175</v>
      </c>
      <c r="C147" s="47" t="s">
        <v>1422</v>
      </c>
      <c r="D147" s="47" t="s">
        <v>9477</v>
      </c>
      <c r="E147" s="47">
        <v>23000025</v>
      </c>
      <c r="F147" s="47" t="s">
        <v>3647</v>
      </c>
      <c r="G147" s="27">
        <v>86.8</v>
      </c>
      <c r="H147" s="47" t="s">
        <v>9475</v>
      </c>
      <c r="I147" s="47" t="s">
        <v>9179</v>
      </c>
      <c r="J147" s="48">
        <v>42115</v>
      </c>
      <c r="K147" s="48">
        <v>43211</v>
      </c>
    </row>
    <row r="148" spans="1:11">
      <c r="A148" s="184">
        <v>145</v>
      </c>
      <c r="B148" s="45" t="s">
        <v>9175</v>
      </c>
      <c r="C148" s="45" t="s">
        <v>1422</v>
      </c>
      <c r="D148" s="45" t="s">
        <v>9478</v>
      </c>
      <c r="E148" s="45">
        <v>23000026</v>
      </c>
      <c r="F148" s="45" t="s">
        <v>6288</v>
      </c>
      <c r="G148" s="25">
        <v>30.01</v>
      </c>
      <c r="H148" s="45" t="s">
        <v>6289</v>
      </c>
      <c r="I148" s="45" t="s">
        <v>9179</v>
      </c>
      <c r="J148" s="46">
        <v>42426</v>
      </c>
      <c r="K148" s="46">
        <v>43522</v>
      </c>
    </row>
    <row r="149" spans="1:11">
      <c r="A149" s="52">
        <v>146</v>
      </c>
      <c r="B149" s="47" t="s">
        <v>9175</v>
      </c>
      <c r="C149" s="47" t="s">
        <v>1422</v>
      </c>
      <c r="D149" s="47" t="s">
        <v>9479</v>
      </c>
      <c r="E149" s="47">
        <v>23000027</v>
      </c>
      <c r="F149" s="47" t="s">
        <v>9474</v>
      </c>
      <c r="G149" s="27">
        <v>25.13</v>
      </c>
      <c r="H149" s="47" t="s">
        <v>9480</v>
      </c>
      <c r="I149" s="47" t="s">
        <v>9179</v>
      </c>
      <c r="J149" s="48">
        <v>41750</v>
      </c>
      <c r="K149" s="48">
        <v>43211</v>
      </c>
    </row>
    <row r="150" spans="1:11">
      <c r="A150" s="184">
        <v>147</v>
      </c>
      <c r="B150" s="45" t="s">
        <v>9175</v>
      </c>
      <c r="C150" s="45" t="s">
        <v>1422</v>
      </c>
      <c r="D150" s="45" t="s">
        <v>9481</v>
      </c>
      <c r="E150" s="45">
        <v>23000049</v>
      </c>
      <c r="F150" s="45" t="s">
        <v>9482</v>
      </c>
      <c r="G150" s="25">
        <v>349.84</v>
      </c>
      <c r="H150" s="45" t="s">
        <v>4281</v>
      </c>
      <c r="I150" s="45" t="s">
        <v>9179</v>
      </c>
      <c r="J150" s="46">
        <v>43724</v>
      </c>
      <c r="K150" s="46">
        <v>44820</v>
      </c>
    </row>
    <row r="151" spans="1:11">
      <c r="A151" s="52">
        <v>148</v>
      </c>
      <c r="B151" s="47" t="s">
        <v>9175</v>
      </c>
      <c r="C151" s="47" t="s">
        <v>1422</v>
      </c>
      <c r="D151" s="47" t="s">
        <v>9483</v>
      </c>
      <c r="E151" s="47">
        <v>23000050</v>
      </c>
      <c r="F151" s="47" t="s">
        <v>3620</v>
      </c>
      <c r="G151" s="27">
        <v>228.49</v>
      </c>
      <c r="H151" s="47" t="s">
        <v>9484</v>
      </c>
      <c r="I151" s="47" t="s">
        <v>9179</v>
      </c>
      <c r="J151" s="48">
        <v>43724</v>
      </c>
      <c r="K151" s="48">
        <v>44820</v>
      </c>
    </row>
    <row r="152" spans="1:11">
      <c r="A152" s="184">
        <v>149</v>
      </c>
      <c r="B152" s="45" t="s">
        <v>9175</v>
      </c>
      <c r="C152" s="45" t="s">
        <v>1422</v>
      </c>
      <c r="D152" s="45" t="s">
        <v>9485</v>
      </c>
      <c r="E152" s="45">
        <v>23000054</v>
      </c>
      <c r="F152" s="45" t="s">
        <v>3930</v>
      </c>
      <c r="G152" s="25">
        <v>35.479999999999997</v>
      </c>
      <c r="H152" s="45" t="s">
        <v>3224</v>
      </c>
      <c r="I152" s="45" t="s">
        <v>9179</v>
      </c>
      <c r="J152" s="46">
        <v>43724</v>
      </c>
      <c r="K152" s="46">
        <v>44820</v>
      </c>
    </row>
    <row r="153" spans="1:11">
      <c r="A153" s="52">
        <v>150</v>
      </c>
      <c r="B153" s="47" t="s">
        <v>9175</v>
      </c>
      <c r="C153" s="47" t="s">
        <v>267</v>
      </c>
      <c r="D153" s="47" t="s">
        <v>9486</v>
      </c>
      <c r="E153" s="47">
        <v>41000001</v>
      </c>
      <c r="F153" s="47" t="s">
        <v>9487</v>
      </c>
      <c r="G153" s="27">
        <v>26.26</v>
      </c>
      <c r="H153" s="47" t="s">
        <v>9488</v>
      </c>
      <c r="I153" s="47" t="s">
        <v>9179</v>
      </c>
      <c r="J153" s="48">
        <v>42556</v>
      </c>
      <c r="K153" s="48">
        <v>43651</v>
      </c>
    </row>
    <row r="154" spans="1:11">
      <c r="A154" s="184">
        <v>151</v>
      </c>
      <c r="B154" s="45" t="s">
        <v>9175</v>
      </c>
      <c r="C154" s="45" t="s">
        <v>267</v>
      </c>
      <c r="D154" s="45" t="s">
        <v>9489</v>
      </c>
      <c r="E154" s="45">
        <v>41000018</v>
      </c>
      <c r="F154" s="45" t="s">
        <v>9490</v>
      </c>
      <c r="G154" s="25">
        <v>85.14</v>
      </c>
      <c r="H154" s="45" t="s">
        <v>9491</v>
      </c>
      <c r="I154" s="45" t="s">
        <v>9179</v>
      </c>
      <c r="J154" s="46">
        <v>42444</v>
      </c>
      <c r="K154" s="46">
        <v>43539</v>
      </c>
    </row>
    <row r="155" spans="1:11">
      <c r="A155" s="52">
        <v>152</v>
      </c>
      <c r="B155" s="47" t="s">
        <v>9175</v>
      </c>
      <c r="C155" s="47" t="s">
        <v>267</v>
      </c>
      <c r="D155" s="47" t="s">
        <v>9492</v>
      </c>
      <c r="E155" s="47">
        <v>41000020</v>
      </c>
      <c r="F155" s="47" t="s">
        <v>9235</v>
      </c>
      <c r="G155" s="27">
        <v>81.67</v>
      </c>
      <c r="H155" s="47" t="s">
        <v>9493</v>
      </c>
      <c r="I155" s="47" t="s">
        <v>9179</v>
      </c>
      <c r="J155" s="48">
        <v>42444</v>
      </c>
      <c r="K155" s="48">
        <v>43539</v>
      </c>
    </row>
    <row r="156" spans="1:11">
      <c r="A156" s="184">
        <v>153</v>
      </c>
      <c r="B156" s="45" t="s">
        <v>9175</v>
      </c>
      <c r="C156" s="45" t="s">
        <v>267</v>
      </c>
      <c r="D156" s="45" t="s">
        <v>9494</v>
      </c>
      <c r="E156" s="45">
        <v>41000021</v>
      </c>
      <c r="F156" s="45" t="s">
        <v>2669</v>
      </c>
      <c r="G156" s="25">
        <v>382.91</v>
      </c>
      <c r="H156" s="45" t="s">
        <v>9495</v>
      </c>
      <c r="I156" s="45" t="s">
        <v>9179</v>
      </c>
      <c r="J156" s="46">
        <v>42444</v>
      </c>
      <c r="K156" s="46">
        <v>43539</v>
      </c>
    </row>
    <row r="157" spans="1:11">
      <c r="A157" s="52">
        <v>154</v>
      </c>
      <c r="B157" s="47" t="s">
        <v>9175</v>
      </c>
      <c r="C157" s="47" t="s">
        <v>267</v>
      </c>
      <c r="D157" s="47" t="s">
        <v>9496</v>
      </c>
      <c r="E157" s="47">
        <v>41000022</v>
      </c>
      <c r="F157" s="47" t="s">
        <v>9490</v>
      </c>
      <c r="G157" s="27">
        <v>42.14</v>
      </c>
      <c r="H157" s="47" t="s">
        <v>9497</v>
      </c>
      <c r="I157" s="47" t="s">
        <v>9179</v>
      </c>
      <c r="J157" s="48">
        <v>42444</v>
      </c>
      <c r="K157" s="48">
        <v>43539</v>
      </c>
    </row>
    <row r="158" spans="1:11">
      <c r="A158" s="184">
        <v>155</v>
      </c>
      <c r="B158" s="45" t="s">
        <v>9175</v>
      </c>
      <c r="C158" s="45" t="s">
        <v>267</v>
      </c>
      <c r="D158" s="45" t="s">
        <v>9498</v>
      </c>
      <c r="E158" s="45">
        <v>41000023</v>
      </c>
      <c r="F158" s="45" t="s">
        <v>9499</v>
      </c>
      <c r="G158" s="25">
        <v>25.06</v>
      </c>
      <c r="H158" s="45" t="s">
        <v>9500</v>
      </c>
      <c r="I158" s="45" t="s">
        <v>9179</v>
      </c>
      <c r="J158" s="46">
        <v>42444</v>
      </c>
      <c r="K158" s="46">
        <v>43539</v>
      </c>
    </row>
    <row r="159" spans="1:11">
      <c r="A159" s="52">
        <v>156</v>
      </c>
      <c r="B159" s="47" t="s">
        <v>9175</v>
      </c>
      <c r="C159" s="47" t="s">
        <v>267</v>
      </c>
      <c r="D159" s="47" t="s">
        <v>9501</v>
      </c>
      <c r="E159" s="47">
        <v>41000024</v>
      </c>
      <c r="F159" s="47" t="s">
        <v>9232</v>
      </c>
      <c r="G159" s="27">
        <v>29.31</v>
      </c>
      <c r="H159" s="47" t="s">
        <v>9233</v>
      </c>
      <c r="I159" s="47" t="s">
        <v>9179</v>
      </c>
      <c r="J159" s="48">
        <v>42444</v>
      </c>
      <c r="K159" s="48">
        <v>43539</v>
      </c>
    </row>
    <row r="160" spans="1:11">
      <c r="A160" s="184">
        <v>157</v>
      </c>
      <c r="B160" s="45" t="s">
        <v>9175</v>
      </c>
      <c r="C160" s="45" t="s">
        <v>267</v>
      </c>
      <c r="D160" s="45" t="s">
        <v>9502</v>
      </c>
      <c r="E160" s="45">
        <v>41000025</v>
      </c>
      <c r="F160" s="45" t="s">
        <v>9503</v>
      </c>
      <c r="G160" s="25">
        <v>154.61000000000001</v>
      </c>
      <c r="H160" s="45" t="s">
        <v>9504</v>
      </c>
      <c r="I160" s="45" t="s">
        <v>9179</v>
      </c>
      <c r="J160" s="46">
        <v>42444</v>
      </c>
      <c r="K160" s="46">
        <v>43539</v>
      </c>
    </row>
    <row r="161" spans="1:11">
      <c r="A161" s="52">
        <v>158</v>
      </c>
      <c r="B161" s="47" t="s">
        <v>9175</v>
      </c>
      <c r="C161" s="47" t="s">
        <v>267</v>
      </c>
      <c r="D161" s="47" t="s">
        <v>9505</v>
      </c>
      <c r="E161" s="47">
        <v>41000026</v>
      </c>
      <c r="F161" s="47" t="s">
        <v>9229</v>
      </c>
      <c r="G161" s="27">
        <v>2.25</v>
      </c>
      <c r="H161" s="47" t="s">
        <v>9230</v>
      </c>
      <c r="I161" s="47" t="s">
        <v>9179</v>
      </c>
      <c r="J161" s="48">
        <v>42444</v>
      </c>
      <c r="K161" s="48">
        <v>43539</v>
      </c>
    </row>
    <row r="162" spans="1:11">
      <c r="A162" s="184">
        <v>159</v>
      </c>
      <c r="B162" s="45" t="s">
        <v>9175</v>
      </c>
      <c r="C162" s="45" t="s">
        <v>267</v>
      </c>
      <c r="D162" s="45" t="s">
        <v>9506</v>
      </c>
      <c r="E162" s="45">
        <v>41000027</v>
      </c>
      <c r="F162" s="45" t="s">
        <v>9507</v>
      </c>
      <c r="G162" s="25">
        <v>146.34</v>
      </c>
      <c r="H162" s="45" t="s">
        <v>1888</v>
      </c>
      <c r="I162" s="45" t="s">
        <v>9179</v>
      </c>
      <c r="J162" s="46">
        <v>42444</v>
      </c>
      <c r="K162" s="46">
        <v>43539</v>
      </c>
    </row>
    <row r="163" spans="1:11">
      <c r="A163" s="52">
        <v>160</v>
      </c>
      <c r="B163" s="47" t="s">
        <v>9175</v>
      </c>
      <c r="C163" s="47" t="s">
        <v>267</v>
      </c>
      <c r="D163" s="47" t="s">
        <v>9508</v>
      </c>
      <c r="E163" s="47">
        <v>41000028</v>
      </c>
      <c r="F163" s="47" t="s">
        <v>4553</v>
      </c>
      <c r="G163" s="27">
        <v>150.29</v>
      </c>
      <c r="H163" s="47" t="s">
        <v>1798</v>
      </c>
      <c r="I163" s="47" t="s">
        <v>9179</v>
      </c>
      <c r="J163" s="48">
        <v>42548</v>
      </c>
      <c r="K163" s="48">
        <v>43643</v>
      </c>
    </row>
    <row r="164" spans="1:11">
      <c r="A164" s="184">
        <v>161</v>
      </c>
      <c r="B164" s="45" t="s">
        <v>9175</v>
      </c>
      <c r="C164" s="45" t="s">
        <v>267</v>
      </c>
      <c r="D164" s="45" t="s">
        <v>9509</v>
      </c>
      <c r="E164" s="45">
        <v>41000029</v>
      </c>
      <c r="F164" s="45" t="s">
        <v>9510</v>
      </c>
      <c r="G164" s="25">
        <v>42.34</v>
      </c>
      <c r="H164" s="45" t="s">
        <v>8307</v>
      </c>
      <c r="I164" s="45" t="s">
        <v>9179</v>
      </c>
      <c r="J164" s="46">
        <v>42444</v>
      </c>
      <c r="K164" s="46">
        <v>43539</v>
      </c>
    </row>
    <row r="165" spans="1:11">
      <c r="A165" s="52">
        <v>162</v>
      </c>
      <c r="B165" s="47" t="s">
        <v>9175</v>
      </c>
      <c r="C165" s="47" t="s">
        <v>267</v>
      </c>
      <c r="D165" s="47" t="s">
        <v>9511</v>
      </c>
      <c r="E165" s="47">
        <v>41000030</v>
      </c>
      <c r="F165" s="47" t="s">
        <v>9512</v>
      </c>
      <c r="G165" s="27">
        <v>71.3</v>
      </c>
      <c r="H165" s="47" t="s">
        <v>9513</v>
      </c>
      <c r="I165" s="47" t="s">
        <v>9179</v>
      </c>
      <c r="J165" s="48">
        <v>42444</v>
      </c>
      <c r="K165" s="48">
        <v>43539</v>
      </c>
    </row>
    <row r="166" spans="1:11">
      <c r="A166" s="184">
        <v>163</v>
      </c>
      <c r="B166" s="45" t="s">
        <v>9175</v>
      </c>
      <c r="C166" s="45" t="s">
        <v>267</v>
      </c>
      <c r="D166" s="45" t="s">
        <v>9514</v>
      </c>
      <c r="E166" s="45">
        <v>41000031</v>
      </c>
      <c r="F166" s="45" t="s">
        <v>9515</v>
      </c>
      <c r="G166" s="25">
        <v>57.91</v>
      </c>
      <c r="H166" s="45" t="s">
        <v>9516</v>
      </c>
      <c r="I166" s="45" t="s">
        <v>9179</v>
      </c>
      <c r="J166" s="46">
        <v>42444</v>
      </c>
      <c r="K166" s="46">
        <v>43539</v>
      </c>
    </row>
    <row r="167" spans="1:11">
      <c r="A167" s="52">
        <v>164</v>
      </c>
      <c r="B167" s="47" t="s">
        <v>9175</v>
      </c>
      <c r="C167" s="47" t="s">
        <v>267</v>
      </c>
      <c r="D167" s="47" t="s">
        <v>9517</v>
      </c>
      <c r="E167" s="47">
        <v>41000033</v>
      </c>
      <c r="F167" s="47" t="s">
        <v>9226</v>
      </c>
      <c r="G167" s="27">
        <v>45.96</v>
      </c>
      <c r="H167" s="47" t="s">
        <v>9227</v>
      </c>
      <c r="I167" s="47" t="s">
        <v>9179</v>
      </c>
      <c r="J167" s="48">
        <v>42807</v>
      </c>
      <c r="K167" s="48">
        <v>43903</v>
      </c>
    </row>
    <row r="168" spans="1:11">
      <c r="A168" s="184">
        <v>165</v>
      </c>
      <c r="B168" s="45" t="s">
        <v>9175</v>
      </c>
      <c r="C168" s="45" t="s">
        <v>267</v>
      </c>
      <c r="D168" s="45" t="s">
        <v>9518</v>
      </c>
      <c r="E168" s="45">
        <v>41000034</v>
      </c>
      <c r="F168" s="45" t="s">
        <v>9229</v>
      </c>
      <c r="G168" s="25">
        <v>219.53</v>
      </c>
      <c r="H168" s="45" t="s">
        <v>9519</v>
      </c>
      <c r="I168" s="45" t="s">
        <v>9179</v>
      </c>
      <c r="J168" s="46">
        <v>42444</v>
      </c>
      <c r="K168" s="46">
        <v>43539</v>
      </c>
    </row>
    <row r="169" spans="1:11">
      <c r="A169" s="52">
        <v>166</v>
      </c>
      <c r="B169" s="47" t="s">
        <v>9175</v>
      </c>
      <c r="C169" s="47" t="s">
        <v>267</v>
      </c>
      <c r="D169" s="47" t="s">
        <v>9520</v>
      </c>
      <c r="E169" s="47">
        <v>41000038</v>
      </c>
      <c r="F169" s="47" t="s">
        <v>9521</v>
      </c>
      <c r="G169" s="27">
        <v>42.47</v>
      </c>
      <c r="H169" s="47" t="s">
        <v>9522</v>
      </c>
      <c r="I169" s="47" t="s">
        <v>9179</v>
      </c>
      <c r="J169" s="48">
        <v>43189</v>
      </c>
      <c r="K169" s="48">
        <v>44285</v>
      </c>
    </row>
    <row r="170" spans="1:11">
      <c r="A170" s="184">
        <v>167</v>
      </c>
      <c r="B170" s="45" t="s">
        <v>9175</v>
      </c>
      <c r="C170" s="45" t="s">
        <v>267</v>
      </c>
      <c r="D170" s="45" t="s">
        <v>9523</v>
      </c>
      <c r="E170" s="45">
        <v>41000040</v>
      </c>
      <c r="F170" s="45" t="s">
        <v>9524</v>
      </c>
      <c r="G170" s="25">
        <v>175.15</v>
      </c>
      <c r="H170" s="45" t="s">
        <v>9525</v>
      </c>
      <c r="I170" s="45" t="s">
        <v>9179</v>
      </c>
      <c r="J170" s="46">
        <v>42444</v>
      </c>
      <c r="K170" s="46">
        <v>43539</v>
      </c>
    </row>
    <row r="171" spans="1:11">
      <c r="A171" s="52">
        <v>168</v>
      </c>
      <c r="B171" s="47" t="s">
        <v>9175</v>
      </c>
      <c r="C171" s="47" t="s">
        <v>267</v>
      </c>
      <c r="D171" s="47" t="s">
        <v>9526</v>
      </c>
      <c r="E171" s="47">
        <v>41000041</v>
      </c>
      <c r="F171" s="47" t="s">
        <v>9527</v>
      </c>
      <c r="G171" s="27">
        <v>27.51</v>
      </c>
      <c r="H171" s="47" t="s">
        <v>9528</v>
      </c>
      <c r="I171" s="47" t="s">
        <v>9179</v>
      </c>
      <c r="J171" s="48">
        <v>43189</v>
      </c>
      <c r="K171" s="48">
        <v>44285</v>
      </c>
    </row>
    <row r="172" spans="1:11">
      <c r="A172" s="184">
        <v>169</v>
      </c>
      <c r="B172" s="45" t="s">
        <v>9175</v>
      </c>
      <c r="C172" s="45" t="s">
        <v>267</v>
      </c>
      <c r="D172" s="45" t="s">
        <v>9529</v>
      </c>
      <c r="E172" s="45">
        <v>41000066</v>
      </c>
      <c r="F172" s="45" t="s">
        <v>9530</v>
      </c>
      <c r="G172" s="25">
        <v>29.73</v>
      </c>
      <c r="H172" s="45" t="s">
        <v>2288</v>
      </c>
      <c r="I172" s="45" t="s">
        <v>9179</v>
      </c>
      <c r="J172" s="46">
        <v>43642</v>
      </c>
      <c r="K172" s="46">
        <v>44738</v>
      </c>
    </row>
    <row r="173" spans="1:11">
      <c r="A173" s="52">
        <v>170</v>
      </c>
      <c r="B173" s="47" t="s">
        <v>9175</v>
      </c>
      <c r="C173" s="47" t="s">
        <v>267</v>
      </c>
      <c r="D173" s="47" t="s">
        <v>9036</v>
      </c>
      <c r="E173" s="47">
        <v>41000076</v>
      </c>
      <c r="F173" s="47" t="s">
        <v>9531</v>
      </c>
      <c r="G173" s="27">
        <v>25.04</v>
      </c>
      <c r="H173" s="47" t="s">
        <v>9532</v>
      </c>
      <c r="I173" s="47" t="s">
        <v>9179</v>
      </c>
      <c r="J173" s="48">
        <v>43451</v>
      </c>
      <c r="K173" s="48">
        <v>44547</v>
      </c>
    </row>
    <row r="174" spans="1:11">
      <c r="A174" s="184">
        <v>171</v>
      </c>
      <c r="B174" s="45" t="s">
        <v>9175</v>
      </c>
      <c r="C174" s="45" t="s">
        <v>267</v>
      </c>
      <c r="D174" s="45" t="s">
        <v>9533</v>
      </c>
      <c r="E174" s="45">
        <v>41000092</v>
      </c>
      <c r="F174" s="45" t="s">
        <v>9534</v>
      </c>
      <c r="G174" s="25">
        <v>26.99</v>
      </c>
      <c r="H174" s="45" t="s">
        <v>9535</v>
      </c>
      <c r="I174" s="45" t="s">
        <v>9179</v>
      </c>
      <c r="J174" s="46">
        <v>43642</v>
      </c>
      <c r="K174" s="46">
        <v>44738</v>
      </c>
    </row>
    <row r="175" spans="1:11">
      <c r="A175" s="52">
        <v>172</v>
      </c>
      <c r="B175" s="47" t="s">
        <v>9175</v>
      </c>
      <c r="C175" s="47" t="s">
        <v>267</v>
      </c>
      <c r="D175" s="47" t="s">
        <v>9536</v>
      </c>
      <c r="E175" s="47">
        <v>41000120</v>
      </c>
      <c r="F175" s="47" t="s">
        <v>9487</v>
      </c>
      <c r="G175" s="27">
        <v>24.94</v>
      </c>
      <c r="H175" s="47" t="s">
        <v>9537</v>
      </c>
      <c r="I175" s="47" t="s">
        <v>9179</v>
      </c>
      <c r="J175" s="48">
        <v>43551</v>
      </c>
      <c r="K175" s="48">
        <v>44647</v>
      </c>
    </row>
    <row r="176" spans="1:11">
      <c r="A176" s="184">
        <v>173</v>
      </c>
      <c r="B176" s="45" t="s">
        <v>9175</v>
      </c>
      <c r="C176" s="45" t="s">
        <v>679</v>
      </c>
      <c r="D176" s="45" t="s">
        <v>9538</v>
      </c>
      <c r="E176" s="45">
        <v>42000002</v>
      </c>
      <c r="F176" s="45" t="s">
        <v>3541</v>
      </c>
      <c r="G176" s="25">
        <v>231.2</v>
      </c>
      <c r="H176" s="45" t="s">
        <v>9539</v>
      </c>
      <c r="I176" s="45" t="s">
        <v>9179</v>
      </c>
      <c r="J176" s="46">
        <v>42543</v>
      </c>
      <c r="K176" s="46">
        <v>43638</v>
      </c>
    </row>
    <row r="177" spans="1:11">
      <c r="A177" s="52">
        <v>174</v>
      </c>
      <c r="B177" s="47" t="s">
        <v>9175</v>
      </c>
      <c r="C177" s="47" t="s">
        <v>679</v>
      </c>
      <c r="D177" s="47" t="s">
        <v>9540</v>
      </c>
      <c r="E177" s="47">
        <v>42000008</v>
      </c>
      <c r="F177" s="47" t="s">
        <v>9541</v>
      </c>
      <c r="G177" s="27">
        <v>204.07</v>
      </c>
      <c r="H177" s="47" t="s">
        <v>9542</v>
      </c>
      <c r="I177" s="47" t="s">
        <v>9179</v>
      </c>
      <c r="J177" s="48">
        <v>43551</v>
      </c>
      <c r="K177" s="48">
        <v>44647</v>
      </c>
    </row>
    <row r="178" spans="1:11">
      <c r="A178" s="184">
        <v>175</v>
      </c>
      <c r="B178" s="45" t="s">
        <v>9175</v>
      </c>
      <c r="C178" s="45" t="s">
        <v>679</v>
      </c>
      <c r="D178" s="45" t="s">
        <v>9543</v>
      </c>
      <c r="E178" s="45">
        <v>42000009</v>
      </c>
      <c r="F178" s="45" t="s">
        <v>3537</v>
      </c>
      <c r="G178" s="25">
        <v>316.39999999999998</v>
      </c>
      <c r="H178" s="45" t="s">
        <v>9544</v>
      </c>
      <c r="I178" s="45" t="s">
        <v>9179</v>
      </c>
      <c r="J178" s="46">
        <v>43448</v>
      </c>
      <c r="K178" s="46">
        <v>44544</v>
      </c>
    </row>
    <row r="179" spans="1:11">
      <c r="A179" s="52">
        <v>176</v>
      </c>
      <c r="B179" s="47" t="s">
        <v>9175</v>
      </c>
      <c r="C179" s="47" t="s">
        <v>679</v>
      </c>
      <c r="D179" s="47" t="s">
        <v>9545</v>
      </c>
      <c r="E179" s="47">
        <v>42000010</v>
      </c>
      <c r="F179" s="47" t="s">
        <v>9546</v>
      </c>
      <c r="G179" s="27">
        <v>205.51</v>
      </c>
      <c r="H179" s="47" t="s">
        <v>9547</v>
      </c>
      <c r="I179" s="47" t="s">
        <v>9179</v>
      </c>
      <c r="J179" s="48">
        <v>43551</v>
      </c>
      <c r="K179" s="48">
        <v>44647</v>
      </c>
    </row>
    <row r="180" spans="1:11">
      <c r="A180" s="184">
        <v>177</v>
      </c>
      <c r="B180" s="45" t="s">
        <v>9175</v>
      </c>
      <c r="C180" s="45" t="s">
        <v>679</v>
      </c>
      <c r="D180" s="45" t="s">
        <v>9548</v>
      </c>
      <c r="E180" s="45">
        <v>42000012</v>
      </c>
      <c r="F180" s="45" t="s">
        <v>9549</v>
      </c>
      <c r="G180" s="25">
        <v>360.98</v>
      </c>
      <c r="H180" s="45" t="s">
        <v>9550</v>
      </c>
      <c r="I180" s="45" t="s">
        <v>9179</v>
      </c>
      <c r="J180" s="46">
        <v>43551</v>
      </c>
      <c r="K180" s="46">
        <v>44647</v>
      </c>
    </row>
    <row r="181" spans="1:11">
      <c r="A181" s="52">
        <v>178</v>
      </c>
      <c r="B181" s="47" t="s">
        <v>9175</v>
      </c>
      <c r="C181" s="47" t="s">
        <v>679</v>
      </c>
      <c r="D181" s="47" t="s">
        <v>9551</v>
      </c>
      <c r="E181" s="47">
        <v>42000015</v>
      </c>
      <c r="F181" s="47" t="s">
        <v>9552</v>
      </c>
      <c r="G181" s="27">
        <v>182.76</v>
      </c>
      <c r="H181" s="47" t="s">
        <v>9553</v>
      </c>
      <c r="I181" s="47" t="s">
        <v>9179</v>
      </c>
      <c r="J181" s="48">
        <v>43581</v>
      </c>
      <c r="K181" s="48">
        <v>44677</v>
      </c>
    </row>
    <row r="182" spans="1:11">
      <c r="A182" s="184">
        <v>179</v>
      </c>
      <c r="B182" s="45" t="s">
        <v>9175</v>
      </c>
      <c r="C182" s="45" t="s">
        <v>724</v>
      </c>
      <c r="D182" s="45" t="s">
        <v>9554</v>
      </c>
      <c r="E182" s="45">
        <v>43000001</v>
      </c>
      <c r="F182" s="45" t="s">
        <v>9555</v>
      </c>
      <c r="G182" s="25">
        <v>24.92</v>
      </c>
      <c r="H182" s="45" t="s">
        <v>9556</v>
      </c>
      <c r="I182" s="45" t="s">
        <v>9179</v>
      </c>
      <c r="J182" s="46">
        <v>41898</v>
      </c>
      <c r="K182" s="46">
        <v>42994</v>
      </c>
    </row>
    <row r="183" spans="1:11">
      <c r="A183" s="52">
        <v>180</v>
      </c>
      <c r="B183" s="47" t="s">
        <v>9175</v>
      </c>
      <c r="C183" s="47" t="s">
        <v>724</v>
      </c>
      <c r="D183" s="47" t="s">
        <v>9557</v>
      </c>
      <c r="E183" s="47">
        <v>43000002</v>
      </c>
      <c r="F183" s="47" t="s">
        <v>9558</v>
      </c>
      <c r="G183" s="27">
        <v>305.5</v>
      </c>
      <c r="H183" s="47" t="s">
        <v>9559</v>
      </c>
      <c r="I183" s="47" t="s">
        <v>9179</v>
      </c>
      <c r="J183" s="48">
        <v>41898</v>
      </c>
      <c r="K183" s="48">
        <v>42994</v>
      </c>
    </row>
    <row r="184" spans="1:11">
      <c r="A184" s="184">
        <v>181</v>
      </c>
      <c r="B184" s="45" t="s">
        <v>9175</v>
      </c>
      <c r="C184" s="45" t="s">
        <v>724</v>
      </c>
      <c r="D184" s="45" t="s">
        <v>9560</v>
      </c>
      <c r="E184" s="45">
        <v>43000003</v>
      </c>
      <c r="F184" s="45" t="s">
        <v>3187</v>
      </c>
      <c r="G184" s="25">
        <v>226.22</v>
      </c>
      <c r="H184" s="45" t="s">
        <v>9561</v>
      </c>
      <c r="I184" s="45" t="s">
        <v>9179</v>
      </c>
      <c r="J184" s="46">
        <v>41940</v>
      </c>
      <c r="K184" s="46">
        <v>43766</v>
      </c>
    </row>
    <row r="185" spans="1:11">
      <c r="A185" s="52">
        <v>182</v>
      </c>
      <c r="B185" s="47" t="s">
        <v>9175</v>
      </c>
      <c r="C185" s="47" t="s">
        <v>724</v>
      </c>
      <c r="D185" s="47" t="s">
        <v>9562</v>
      </c>
      <c r="E185" s="47">
        <v>43000004</v>
      </c>
      <c r="F185" s="47" t="s">
        <v>9563</v>
      </c>
      <c r="G185" s="27">
        <v>46.47</v>
      </c>
      <c r="H185" s="47" t="s">
        <v>9564</v>
      </c>
      <c r="I185" s="47" t="s">
        <v>9179</v>
      </c>
      <c r="J185" s="48">
        <v>41940</v>
      </c>
      <c r="K185" s="48">
        <v>43036</v>
      </c>
    </row>
    <row r="186" spans="1:11">
      <c r="A186" s="184">
        <v>183</v>
      </c>
      <c r="B186" s="45" t="s">
        <v>9175</v>
      </c>
      <c r="C186" s="45" t="s">
        <v>724</v>
      </c>
      <c r="D186" s="45" t="s">
        <v>9565</v>
      </c>
      <c r="E186" s="45">
        <v>43000005</v>
      </c>
      <c r="F186" s="45" t="s">
        <v>3187</v>
      </c>
      <c r="G186" s="25">
        <v>151.05000000000001</v>
      </c>
      <c r="H186" s="45" t="s">
        <v>9566</v>
      </c>
      <c r="I186" s="45" t="s">
        <v>9179</v>
      </c>
      <c r="J186" s="46">
        <v>41991</v>
      </c>
      <c r="K186" s="46">
        <v>43817</v>
      </c>
    </row>
    <row r="187" spans="1:11">
      <c r="A187" s="52">
        <v>184</v>
      </c>
      <c r="B187" s="47" t="s">
        <v>9175</v>
      </c>
      <c r="C187" s="47" t="s">
        <v>724</v>
      </c>
      <c r="D187" s="47" t="s">
        <v>9567</v>
      </c>
      <c r="E187" s="47">
        <v>43000006</v>
      </c>
      <c r="F187" s="47" t="s">
        <v>9568</v>
      </c>
      <c r="G187" s="27">
        <v>390.45</v>
      </c>
      <c r="H187" s="47" t="s">
        <v>6164</v>
      </c>
      <c r="I187" s="47" t="s">
        <v>9179</v>
      </c>
      <c r="J187" s="48">
        <v>41991</v>
      </c>
      <c r="K187" s="48">
        <v>43087</v>
      </c>
    </row>
    <row r="188" spans="1:11">
      <c r="A188" s="184">
        <v>185</v>
      </c>
      <c r="B188" s="45" t="s">
        <v>9175</v>
      </c>
      <c r="C188" s="45" t="s">
        <v>724</v>
      </c>
      <c r="D188" s="45" t="s">
        <v>9569</v>
      </c>
      <c r="E188" s="45">
        <v>43000007</v>
      </c>
      <c r="F188" s="45" t="s">
        <v>9570</v>
      </c>
      <c r="G188" s="25">
        <v>26.15</v>
      </c>
      <c r="H188" s="45" t="s">
        <v>9571</v>
      </c>
      <c r="I188" s="45" t="s">
        <v>9179</v>
      </c>
      <c r="J188" s="46">
        <v>41991</v>
      </c>
      <c r="K188" s="46">
        <v>43817</v>
      </c>
    </row>
    <row r="189" spans="1:11">
      <c r="A189" s="52">
        <v>186</v>
      </c>
      <c r="B189" s="47" t="s">
        <v>9175</v>
      </c>
      <c r="C189" s="47" t="s">
        <v>724</v>
      </c>
      <c r="D189" s="47" t="s">
        <v>9572</v>
      </c>
      <c r="E189" s="47">
        <v>43000008</v>
      </c>
      <c r="F189" s="47" t="s">
        <v>9573</v>
      </c>
      <c r="G189" s="27">
        <v>93.48</v>
      </c>
      <c r="H189" s="47" t="s">
        <v>9574</v>
      </c>
      <c r="I189" s="47" t="s">
        <v>9179</v>
      </c>
      <c r="J189" s="48">
        <v>41991</v>
      </c>
      <c r="K189" s="48">
        <v>43087</v>
      </c>
    </row>
    <row r="190" spans="1:11">
      <c r="A190" s="184">
        <v>187</v>
      </c>
      <c r="B190" s="45" t="s">
        <v>9175</v>
      </c>
      <c r="C190" s="45" t="s">
        <v>724</v>
      </c>
      <c r="D190" s="45" t="s">
        <v>9575</v>
      </c>
      <c r="E190" s="45">
        <v>43000009</v>
      </c>
      <c r="F190" s="45" t="s">
        <v>9576</v>
      </c>
      <c r="G190" s="25">
        <v>305.85000000000002</v>
      </c>
      <c r="H190" s="45" t="s">
        <v>9577</v>
      </c>
      <c r="I190" s="45" t="s">
        <v>9179</v>
      </c>
      <c r="J190" s="46">
        <v>41991</v>
      </c>
      <c r="K190" s="46">
        <v>43087</v>
      </c>
    </row>
    <row r="191" spans="1:11">
      <c r="A191" s="52">
        <v>188</v>
      </c>
      <c r="B191" s="47" t="s">
        <v>9175</v>
      </c>
      <c r="C191" s="47" t="s">
        <v>724</v>
      </c>
      <c r="D191" s="47" t="s">
        <v>9578</v>
      </c>
      <c r="E191" s="47">
        <v>43000011</v>
      </c>
      <c r="F191" s="47" t="s">
        <v>9579</v>
      </c>
      <c r="G191" s="27">
        <v>97.91</v>
      </c>
      <c r="H191" s="47" t="s">
        <v>9580</v>
      </c>
      <c r="I191" s="47" t="s">
        <v>9179</v>
      </c>
      <c r="J191" s="48">
        <v>41991</v>
      </c>
      <c r="K191" s="48">
        <v>43817</v>
      </c>
    </row>
    <row r="192" spans="1:11">
      <c r="A192" s="184">
        <v>189</v>
      </c>
      <c r="B192" s="45" t="s">
        <v>9175</v>
      </c>
      <c r="C192" s="45" t="s">
        <v>724</v>
      </c>
      <c r="D192" s="45" t="s">
        <v>9581</v>
      </c>
      <c r="E192" s="45">
        <v>43000012</v>
      </c>
      <c r="F192" s="45" t="s">
        <v>7872</v>
      </c>
      <c r="G192" s="25">
        <v>27.79</v>
      </c>
      <c r="H192" s="45" t="s">
        <v>9582</v>
      </c>
      <c r="I192" s="45" t="s">
        <v>9179</v>
      </c>
      <c r="J192" s="46">
        <v>41991</v>
      </c>
      <c r="K192" s="46">
        <v>43817</v>
      </c>
    </row>
    <row r="193" spans="1:11">
      <c r="A193" s="52">
        <v>190</v>
      </c>
      <c r="B193" s="47" t="s">
        <v>9175</v>
      </c>
      <c r="C193" s="47" t="s">
        <v>724</v>
      </c>
      <c r="D193" s="47" t="s">
        <v>9583</v>
      </c>
      <c r="E193" s="47">
        <v>43000013</v>
      </c>
      <c r="F193" s="47" t="s">
        <v>3456</v>
      </c>
      <c r="G193" s="27">
        <v>24.91</v>
      </c>
      <c r="H193" s="47" t="s">
        <v>9584</v>
      </c>
      <c r="I193" s="47" t="s">
        <v>9179</v>
      </c>
      <c r="J193" s="48">
        <v>42131</v>
      </c>
      <c r="K193" s="48">
        <v>43227</v>
      </c>
    </row>
    <row r="194" spans="1:11">
      <c r="A194" s="184">
        <v>191</v>
      </c>
      <c r="B194" s="45" t="s">
        <v>9175</v>
      </c>
      <c r="C194" s="45" t="s">
        <v>724</v>
      </c>
      <c r="D194" s="45" t="s">
        <v>9585</v>
      </c>
      <c r="E194" s="45">
        <v>43000014</v>
      </c>
      <c r="F194" s="45" t="s">
        <v>9586</v>
      </c>
      <c r="G194" s="25">
        <v>27.56</v>
      </c>
      <c r="H194" s="45" t="s">
        <v>9587</v>
      </c>
      <c r="I194" s="45" t="s">
        <v>9179</v>
      </c>
      <c r="J194" s="46">
        <v>42131</v>
      </c>
      <c r="K194" s="46">
        <v>43227</v>
      </c>
    </row>
    <row r="195" spans="1:11">
      <c r="A195" s="52">
        <v>192</v>
      </c>
      <c r="B195" s="47" t="s">
        <v>9175</v>
      </c>
      <c r="C195" s="47" t="s">
        <v>724</v>
      </c>
      <c r="D195" s="47" t="s">
        <v>9588</v>
      </c>
      <c r="E195" s="47">
        <v>43000016</v>
      </c>
      <c r="F195" s="47" t="s">
        <v>2624</v>
      </c>
      <c r="G195" s="27">
        <v>128.18</v>
      </c>
      <c r="H195" s="47" t="s">
        <v>9589</v>
      </c>
      <c r="I195" s="47" t="s">
        <v>9179</v>
      </c>
      <c r="J195" s="48">
        <v>42131</v>
      </c>
      <c r="K195" s="48">
        <v>43227</v>
      </c>
    </row>
    <row r="196" spans="1:11">
      <c r="A196" s="184">
        <v>193</v>
      </c>
      <c r="B196" s="45" t="s">
        <v>9175</v>
      </c>
      <c r="C196" s="45" t="s">
        <v>724</v>
      </c>
      <c r="D196" s="45" t="s">
        <v>9590</v>
      </c>
      <c r="E196" s="45">
        <v>43000017</v>
      </c>
      <c r="F196" s="45" t="s">
        <v>2182</v>
      </c>
      <c r="G196" s="25">
        <v>133.19999999999999</v>
      </c>
      <c r="H196" s="45" t="s">
        <v>9591</v>
      </c>
      <c r="I196" s="45" t="s">
        <v>9179</v>
      </c>
      <c r="J196" s="46">
        <v>42179</v>
      </c>
      <c r="K196" s="46">
        <v>43275</v>
      </c>
    </row>
    <row r="197" spans="1:11">
      <c r="A197" s="52">
        <v>194</v>
      </c>
      <c r="B197" s="47" t="s">
        <v>9175</v>
      </c>
      <c r="C197" s="47" t="s">
        <v>724</v>
      </c>
      <c r="D197" s="47" t="s">
        <v>9592</v>
      </c>
      <c r="E197" s="47">
        <v>43000018</v>
      </c>
      <c r="F197" s="47" t="s">
        <v>9593</v>
      </c>
      <c r="G197" s="27">
        <v>29.46</v>
      </c>
      <c r="H197" s="47" t="s">
        <v>9594</v>
      </c>
      <c r="I197" s="47" t="s">
        <v>9179</v>
      </c>
      <c r="J197" s="48">
        <v>42179</v>
      </c>
      <c r="K197" s="48">
        <v>43275</v>
      </c>
    </row>
    <row r="198" spans="1:11">
      <c r="A198" s="184">
        <v>195</v>
      </c>
      <c r="B198" s="45" t="s">
        <v>9175</v>
      </c>
      <c r="C198" s="45" t="s">
        <v>724</v>
      </c>
      <c r="D198" s="45" t="s">
        <v>9595</v>
      </c>
      <c r="E198" s="45">
        <v>43000019</v>
      </c>
      <c r="F198" s="45" t="s">
        <v>9596</v>
      </c>
      <c r="G198" s="25">
        <v>167.28</v>
      </c>
      <c r="H198" s="45" t="s">
        <v>9597</v>
      </c>
      <c r="I198" s="45" t="s">
        <v>9179</v>
      </c>
      <c r="J198" s="46">
        <v>42179</v>
      </c>
      <c r="K198" s="46">
        <v>43275</v>
      </c>
    </row>
    <row r="199" spans="1:11">
      <c r="A199" s="52">
        <v>196</v>
      </c>
      <c r="B199" s="47" t="s">
        <v>9175</v>
      </c>
      <c r="C199" s="47" t="s">
        <v>724</v>
      </c>
      <c r="D199" s="47" t="s">
        <v>9598</v>
      </c>
      <c r="E199" s="47">
        <v>43000020</v>
      </c>
      <c r="F199" s="47" t="s">
        <v>9599</v>
      </c>
      <c r="G199" s="27">
        <v>114.2</v>
      </c>
      <c r="H199" s="47" t="s">
        <v>9600</v>
      </c>
      <c r="I199" s="47" t="s">
        <v>9179</v>
      </c>
      <c r="J199" s="48">
        <v>42179</v>
      </c>
      <c r="K199" s="48">
        <v>43275</v>
      </c>
    </row>
    <row r="200" spans="1:11">
      <c r="A200" s="184">
        <v>197</v>
      </c>
      <c r="B200" s="45" t="s">
        <v>9175</v>
      </c>
      <c r="C200" s="45" t="s">
        <v>724</v>
      </c>
      <c r="D200" s="45" t="s">
        <v>9601</v>
      </c>
      <c r="E200" s="45">
        <v>43000021</v>
      </c>
      <c r="F200" s="45" t="s">
        <v>3505</v>
      </c>
      <c r="G200" s="25">
        <v>31.5</v>
      </c>
      <c r="H200" s="45" t="s">
        <v>9602</v>
      </c>
      <c r="I200" s="45" t="s">
        <v>9179</v>
      </c>
      <c r="J200" s="46">
        <v>42179</v>
      </c>
      <c r="K200" s="46">
        <v>43275</v>
      </c>
    </row>
    <row r="201" spans="1:11">
      <c r="A201" s="52">
        <v>198</v>
      </c>
      <c r="B201" s="47" t="s">
        <v>9175</v>
      </c>
      <c r="C201" s="47" t="s">
        <v>724</v>
      </c>
      <c r="D201" s="47" t="s">
        <v>9603</v>
      </c>
      <c r="E201" s="47">
        <v>43000022</v>
      </c>
      <c r="F201" s="47" t="s">
        <v>3114</v>
      </c>
      <c r="G201" s="27">
        <v>248.45</v>
      </c>
      <c r="H201" s="47" t="s">
        <v>9604</v>
      </c>
      <c r="I201" s="47" t="s">
        <v>9179</v>
      </c>
      <c r="J201" s="48">
        <v>42179</v>
      </c>
      <c r="K201" s="48">
        <v>43275</v>
      </c>
    </row>
    <row r="202" spans="1:11">
      <c r="A202" s="184">
        <v>199</v>
      </c>
      <c r="B202" s="45" t="s">
        <v>9175</v>
      </c>
      <c r="C202" s="45" t="s">
        <v>724</v>
      </c>
      <c r="D202" s="45" t="s">
        <v>9605</v>
      </c>
      <c r="E202" s="45">
        <v>43000023</v>
      </c>
      <c r="F202" s="45" t="s">
        <v>2651</v>
      </c>
      <c r="G202" s="25">
        <v>268.62</v>
      </c>
      <c r="H202" s="45" t="s">
        <v>9606</v>
      </c>
      <c r="I202" s="45" t="s">
        <v>9179</v>
      </c>
      <c r="J202" s="46">
        <v>42250</v>
      </c>
      <c r="K202" s="46">
        <v>43346</v>
      </c>
    </row>
    <row r="203" spans="1:11">
      <c r="A203" s="52">
        <v>200</v>
      </c>
      <c r="B203" s="47" t="s">
        <v>9175</v>
      </c>
      <c r="C203" s="47" t="s">
        <v>724</v>
      </c>
      <c r="D203" s="47" t="s">
        <v>9607</v>
      </c>
      <c r="E203" s="47">
        <v>43000024</v>
      </c>
      <c r="F203" s="47" t="s">
        <v>2725</v>
      </c>
      <c r="G203" s="27">
        <v>126.55</v>
      </c>
      <c r="H203" s="47" t="s">
        <v>9608</v>
      </c>
      <c r="I203" s="47" t="s">
        <v>9179</v>
      </c>
      <c r="J203" s="48">
        <v>42250</v>
      </c>
      <c r="K203" s="48">
        <v>43346</v>
      </c>
    </row>
    <row r="204" spans="1:11">
      <c r="A204" s="184">
        <v>201</v>
      </c>
      <c r="B204" s="45" t="s">
        <v>9175</v>
      </c>
      <c r="C204" s="45" t="s">
        <v>724</v>
      </c>
      <c r="D204" s="45" t="s">
        <v>9609</v>
      </c>
      <c r="E204" s="45">
        <v>43000025</v>
      </c>
      <c r="F204" s="45" t="s">
        <v>9610</v>
      </c>
      <c r="G204" s="25">
        <v>65.7</v>
      </c>
      <c r="H204" s="45" t="s">
        <v>8522</v>
      </c>
      <c r="I204" s="45" t="s">
        <v>9179</v>
      </c>
      <c r="J204" s="46">
        <v>42250</v>
      </c>
      <c r="K204" s="46">
        <v>43346</v>
      </c>
    </row>
    <row r="205" spans="1:11">
      <c r="A205" s="52">
        <v>202</v>
      </c>
      <c r="B205" s="47" t="s">
        <v>9175</v>
      </c>
      <c r="C205" s="47" t="s">
        <v>724</v>
      </c>
      <c r="D205" s="47" t="s">
        <v>9611</v>
      </c>
      <c r="E205" s="47">
        <v>43000026</v>
      </c>
      <c r="F205" s="47" t="s">
        <v>9414</v>
      </c>
      <c r="G205" s="27">
        <v>337.11</v>
      </c>
      <c r="H205" s="47" t="s">
        <v>6164</v>
      </c>
      <c r="I205" s="47" t="s">
        <v>9179</v>
      </c>
      <c r="J205" s="48">
        <v>42250</v>
      </c>
      <c r="K205" s="48">
        <v>43346</v>
      </c>
    </row>
    <row r="206" spans="1:11">
      <c r="A206" s="184">
        <v>203</v>
      </c>
      <c r="B206" s="45" t="s">
        <v>9175</v>
      </c>
      <c r="C206" s="45" t="s">
        <v>724</v>
      </c>
      <c r="D206" s="45" t="s">
        <v>9612</v>
      </c>
      <c r="E206" s="45">
        <v>43000027</v>
      </c>
      <c r="F206" s="45" t="s">
        <v>9596</v>
      </c>
      <c r="G206" s="25">
        <v>161.75</v>
      </c>
      <c r="H206" s="45" t="s">
        <v>9613</v>
      </c>
      <c r="I206" s="45" t="s">
        <v>9179</v>
      </c>
      <c r="J206" s="46">
        <v>42250</v>
      </c>
      <c r="K206" s="46">
        <v>43346</v>
      </c>
    </row>
    <row r="207" spans="1:11">
      <c r="A207" s="52">
        <v>204</v>
      </c>
      <c r="B207" s="47" t="s">
        <v>9175</v>
      </c>
      <c r="C207" s="47" t="s">
        <v>724</v>
      </c>
      <c r="D207" s="47" t="s">
        <v>9614</v>
      </c>
      <c r="E207" s="47">
        <v>43000028</v>
      </c>
      <c r="F207" s="47" t="s">
        <v>3456</v>
      </c>
      <c r="G207" s="27">
        <v>27.47</v>
      </c>
      <c r="H207" s="47" t="s">
        <v>9615</v>
      </c>
      <c r="I207" s="47" t="s">
        <v>9179</v>
      </c>
      <c r="J207" s="48">
        <v>42489</v>
      </c>
      <c r="K207" s="48">
        <v>43584</v>
      </c>
    </row>
    <row r="208" spans="1:11">
      <c r="A208" s="184">
        <v>205</v>
      </c>
      <c r="B208" s="45" t="s">
        <v>9175</v>
      </c>
      <c r="C208" s="45" t="s">
        <v>724</v>
      </c>
      <c r="D208" s="45" t="s">
        <v>9616</v>
      </c>
      <c r="E208" s="45">
        <v>43000031</v>
      </c>
      <c r="F208" s="45" t="s">
        <v>9617</v>
      </c>
      <c r="G208" s="25">
        <v>41.38</v>
      </c>
      <c r="H208" s="45" t="s">
        <v>9618</v>
      </c>
      <c r="I208" s="45" t="s">
        <v>9179</v>
      </c>
      <c r="J208" s="46">
        <v>42489</v>
      </c>
      <c r="K208" s="46">
        <v>43584</v>
      </c>
    </row>
    <row r="209" spans="1:11">
      <c r="A209" s="52">
        <v>206</v>
      </c>
      <c r="B209" s="47" t="s">
        <v>9175</v>
      </c>
      <c r="C209" s="47" t="s">
        <v>724</v>
      </c>
      <c r="D209" s="47" t="s">
        <v>9619</v>
      </c>
      <c r="E209" s="47">
        <v>43000033</v>
      </c>
      <c r="F209" s="47" t="s">
        <v>9620</v>
      </c>
      <c r="G209" s="27">
        <v>33.51</v>
      </c>
      <c r="H209" s="47" t="s">
        <v>9621</v>
      </c>
      <c r="I209" s="47" t="s">
        <v>9179</v>
      </c>
      <c r="J209" s="48">
        <v>42489</v>
      </c>
      <c r="K209" s="48">
        <v>43584</v>
      </c>
    </row>
    <row r="210" spans="1:11">
      <c r="A210" s="184">
        <v>207</v>
      </c>
      <c r="B210" s="45" t="s">
        <v>9175</v>
      </c>
      <c r="C210" s="45" t="s">
        <v>724</v>
      </c>
      <c r="D210" s="45" t="s">
        <v>9622</v>
      </c>
      <c r="E210" s="45">
        <v>43000035</v>
      </c>
      <c r="F210" s="45" t="s">
        <v>9623</v>
      </c>
      <c r="G210" s="25">
        <v>317.20999999999998</v>
      </c>
      <c r="H210" s="45" t="s">
        <v>9624</v>
      </c>
      <c r="I210" s="45" t="s">
        <v>9179</v>
      </c>
      <c r="J210" s="46">
        <v>42725</v>
      </c>
      <c r="K210" s="46">
        <v>43820</v>
      </c>
    </row>
    <row r="211" spans="1:11">
      <c r="A211" s="52">
        <v>208</v>
      </c>
      <c r="B211" s="47" t="s">
        <v>9175</v>
      </c>
      <c r="C211" s="47" t="s">
        <v>724</v>
      </c>
      <c r="D211" s="47" t="s">
        <v>9625</v>
      </c>
      <c r="E211" s="47">
        <v>43000039</v>
      </c>
      <c r="F211" s="47" t="s">
        <v>7764</v>
      </c>
      <c r="G211" s="27">
        <v>309.24</v>
      </c>
      <c r="H211" s="47" t="s">
        <v>9626</v>
      </c>
      <c r="I211" s="47" t="s">
        <v>9179</v>
      </c>
      <c r="J211" s="48">
        <v>42725</v>
      </c>
      <c r="K211" s="48">
        <v>43820</v>
      </c>
    </row>
    <row r="212" spans="1:11">
      <c r="A212" s="184">
        <v>209</v>
      </c>
      <c r="B212" s="45" t="s">
        <v>9175</v>
      </c>
      <c r="C212" s="45" t="s">
        <v>724</v>
      </c>
      <c r="D212" s="45" t="s">
        <v>9627</v>
      </c>
      <c r="E212" s="45">
        <v>43000040</v>
      </c>
      <c r="F212" s="45" t="s">
        <v>9628</v>
      </c>
      <c r="G212" s="25">
        <v>398.84</v>
      </c>
      <c r="H212" s="45" t="s">
        <v>9629</v>
      </c>
      <c r="I212" s="45" t="s">
        <v>9179</v>
      </c>
      <c r="J212" s="46">
        <v>42541</v>
      </c>
      <c r="K212" s="46">
        <v>43636</v>
      </c>
    </row>
    <row r="213" spans="1:11">
      <c r="A213" s="52">
        <v>210</v>
      </c>
      <c r="B213" s="47" t="s">
        <v>9175</v>
      </c>
      <c r="C213" s="47" t="s">
        <v>724</v>
      </c>
      <c r="D213" s="47" t="s">
        <v>9630</v>
      </c>
      <c r="E213" s="47">
        <v>43000042</v>
      </c>
      <c r="F213" s="47" t="s">
        <v>9631</v>
      </c>
      <c r="G213" s="27">
        <v>399.71</v>
      </c>
      <c r="H213" s="47" t="s">
        <v>5254</v>
      </c>
      <c r="I213" s="47" t="s">
        <v>9179</v>
      </c>
      <c r="J213" s="48">
        <v>42541</v>
      </c>
      <c r="K213" s="48">
        <v>43636</v>
      </c>
    </row>
    <row r="214" spans="1:11">
      <c r="A214" s="184">
        <v>211</v>
      </c>
      <c r="B214" s="45" t="s">
        <v>9175</v>
      </c>
      <c r="C214" s="45" t="s">
        <v>724</v>
      </c>
      <c r="D214" s="45" t="s">
        <v>9632</v>
      </c>
      <c r="E214" s="45">
        <v>43000043</v>
      </c>
      <c r="F214" s="45" t="s">
        <v>9633</v>
      </c>
      <c r="G214" s="25">
        <v>79.86</v>
      </c>
      <c r="H214" s="45" t="s">
        <v>9634</v>
      </c>
      <c r="I214" s="45" t="s">
        <v>9179</v>
      </c>
      <c r="J214" s="46">
        <v>42692</v>
      </c>
      <c r="K214" s="46">
        <v>43787</v>
      </c>
    </row>
    <row r="215" spans="1:11">
      <c r="A215" s="52">
        <v>212</v>
      </c>
      <c r="B215" s="47" t="s">
        <v>9175</v>
      </c>
      <c r="C215" s="47" t="s">
        <v>724</v>
      </c>
      <c r="D215" s="47" t="s">
        <v>9635</v>
      </c>
      <c r="E215" s="47">
        <v>43000053</v>
      </c>
      <c r="F215" s="47" t="s">
        <v>9636</v>
      </c>
      <c r="G215" s="27">
        <v>395.05</v>
      </c>
      <c r="H215" s="47" t="s">
        <v>9637</v>
      </c>
      <c r="I215" s="47" t="s">
        <v>9179</v>
      </c>
      <c r="J215" s="48">
        <v>42818</v>
      </c>
      <c r="K215" s="48">
        <v>43914</v>
      </c>
    </row>
    <row r="216" spans="1:11">
      <c r="A216" s="184">
        <v>213</v>
      </c>
      <c r="B216" s="45" t="s">
        <v>9175</v>
      </c>
      <c r="C216" s="45" t="s">
        <v>724</v>
      </c>
      <c r="D216" s="45" t="s">
        <v>9638</v>
      </c>
      <c r="E216" s="45">
        <v>43000054</v>
      </c>
      <c r="F216" s="45" t="s">
        <v>9639</v>
      </c>
      <c r="G216" s="25">
        <v>393.07</v>
      </c>
      <c r="H216" s="45" t="s">
        <v>9637</v>
      </c>
      <c r="I216" s="45" t="s">
        <v>9179</v>
      </c>
      <c r="J216" s="46">
        <v>42818</v>
      </c>
      <c r="K216" s="46">
        <v>43914</v>
      </c>
    </row>
    <row r="217" spans="1:11">
      <c r="A217" s="52">
        <v>214</v>
      </c>
      <c r="B217" s="47" t="s">
        <v>9175</v>
      </c>
      <c r="C217" s="47" t="s">
        <v>724</v>
      </c>
      <c r="D217" s="47" t="s">
        <v>9640</v>
      </c>
      <c r="E217" s="47">
        <v>43000055</v>
      </c>
      <c r="F217" s="47" t="s">
        <v>9641</v>
      </c>
      <c r="G217" s="27">
        <v>35.770000000000003</v>
      </c>
      <c r="H217" s="47" t="s">
        <v>9642</v>
      </c>
      <c r="I217" s="47" t="s">
        <v>9179</v>
      </c>
      <c r="J217" s="48">
        <v>42818</v>
      </c>
      <c r="K217" s="48">
        <v>43914</v>
      </c>
    </row>
    <row r="218" spans="1:11">
      <c r="A218" s="184">
        <v>215</v>
      </c>
      <c r="B218" s="45" t="s">
        <v>9175</v>
      </c>
      <c r="C218" s="45" t="s">
        <v>724</v>
      </c>
      <c r="D218" s="45" t="s">
        <v>9643</v>
      </c>
      <c r="E218" s="45">
        <v>43000056</v>
      </c>
      <c r="F218" s="45" t="s">
        <v>9644</v>
      </c>
      <c r="G218" s="25">
        <v>105.28</v>
      </c>
      <c r="H218" s="45" t="s">
        <v>9642</v>
      </c>
      <c r="I218" s="45" t="s">
        <v>9179</v>
      </c>
      <c r="J218" s="46">
        <v>42818</v>
      </c>
      <c r="K218" s="46">
        <v>43914</v>
      </c>
    </row>
    <row r="219" spans="1:11">
      <c r="A219" s="52">
        <v>216</v>
      </c>
      <c r="B219" s="47" t="s">
        <v>9175</v>
      </c>
      <c r="C219" s="47" t="s">
        <v>724</v>
      </c>
      <c r="D219" s="47" t="s">
        <v>9645</v>
      </c>
      <c r="E219" s="47">
        <v>43000057</v>
      </c>
      <c r="F219" s="47" t="s">
        <v>9646</v>
      </c>
      <c r="G219" s="27">
        <v>226.5</v>
      </c>
      <c r="H219" s="47" t="s">
        <v>9647</v>
      </c>
      <c r="I219" s="47" t="s">
        <v>9179</v>
      </c>
      <c r="J219" s="48">
        <v>42818</v>
      </c>
      <c r="K219" s="48">
        <v>43914</v>
      </c>
    </row>
    <row r="220" spans="1:11">
      <c r="A220" s="184">
        <v>217</v>
      </c>
      <c r="B220" s="45" t="s">
        <v>9175</v>
      </c>
      <c r="C220" s="45" t="s">
        <v>724</v>
      </c>
      <c r="D220" s="45" t="s">
        <v>9648</v>
      </c>
      <c r="E220" s="45">
        <v>43000059</v>
      </c>
      <c r="F220" s="45" t="s">
        <v>9244</v>
      </c>
      <c r="G220" s="25">
        <v>394.74</v>
      </c>
      <c r="H220" s="45" t="s">
        <v>9649</v>
      </c>
      <c r="I220" s="45" t="s">
        <v>9179</v>
      </c>
      <c r="J220" s="46">
        <v>42818</v>
      </c>
      <c r="K220" s="46">
        <v>43914</v>
      </c>
    </row>
    <row r="221" spans="1:11">
      <c r="A221" s="52">
        <v>218</v>
      </c>
      <c r="B221" s="47" t="s">
        <v>9175</v>
      </c>
      <c r="C221" s="47" t="s">
        <v>724</v>
      </c>
      <c r="D221" s="47" t="s">
        <v>9650</v>
      </c>
      <c r="E221" s="47">
        <v>43000060</v>
      </c>
      <c r="F221" s="47" t="s">
        <v>2441</v>
      </c>
      <c r="G221" s="27">
        <v>359.73</v>
      </c>
      <c r="H221" s="47" t="s">
        <v>9649</v>
      </c>
      <c r="I221" s="47" t="s">
        <v>9179</v>
      </c>
      <c r="J221" s="48">
        <v>42818</v>
      </c>
      <c r="K221" s="48">
        <v>43914</v>
      </c>
    </row>
    <row r="222" spans="1:11">
      <c r="A222" s="184">
        <v>219</v>
      </c>
      <c r="B222" s="45" t="s">
        <v>9175</v>
      </c>
      <c r="C222" s="45" t="s">
        <v>724</v>
      </c>
      <c r="D222" s="45" t="s">
        <v>9651</v>
      </c>
      <c r="E222" s="45">
        <v>43000062</v>
      </c>
      <c r="F222" s="45" t="s">
        <v>9652</v>
      </c>
      <c r="G222" s="25">
        <v>329.06</v>
      </c>
      <c r="H222" s="45" t="s">
        <v>9653</v>
      </c>
      <c r="I222" s="45" t="s">
        <v>9179</v>
      </c>
      <c r="J222" s="46">
        <v>42801</v>
      </c>
      <c r="K222" s="46">
        <v>43897</v>
      </c>
    </row>
    <row r="223" spans="1:11">
      <c r="A223" s="52">
        <v>220</v>
      </c>
      <c r="B223" s="47" t="s">
        <v>9175</v>
      </c>
      <c r="C223" s="47" t="s">
        <v>724</v>
      </c>
      <c r="D223" s="47" t="s">
        <v>9654</v>
      </c>
      <c r="E223" s="47">
        <v>43000063</v>
      </c>
      <c r="F223" s="47" t="s">
        <v>3187</v>
      </c>
      <c r="G223" s="27">
        <v>87.24</v>
      </c>
      <c r="H223" s="47" t="s">
        <v>9653</v>
      </c>
      <c r="I223" s="47" t="s">
        <v>9179</v>
      </c>
      <c r="J223" s="48">
        <v>42801</v>
      </c>
      <c r="K223" s="48">
        <v>43897</v>
      </c>
    </row>
    <row r="224" spans="1:11">
      <c r="A224" s="184">
        <v>221</v>
      </c>
      <c r="B224" s="45" t="s">
        <v>9175</v>
      </c>
      <c r="C224" s="45" t="s">
        <v>724</v>
      </c>
      <c r="D224" s="45" t="s">
        <v>9655</v>
      </c>
      <c r="E224" s="45">
        <v>43000065</v>
      </c>
      <c r="F224" s="45" t="s">
        <v>2651</v>
      </c>
      <c r="G224" s="25">
        <v>395.33</v>
      </c>
      <c r="H224" s="45" t="s">
        <v>9656</v>
      </c>
      <c r="I224" s="45" t="s">
        <v>9179</v>
      </c>
      <c r="J224" s="46">
        <v>42818</v>
      </c>
      <c r="K224" s="46">
        <v>43914</v>
      </c>
    </row>
    <row r="225" spans="1:11">
      <c r="A225" s="52">
        <v>222</v>
      </c>
      <c r="B225" s="47" t="s">
        <v>9175</v>
      </c>
      <c r="C225" s="47" t="s">
        <v>724</v>
      </c>
      <c r="D225" s="47" t="s">
        <v>9657</v>
      </c>
      <c r="E225" s="47">
        <v>43000066</v>
      </c>
      <c r="F225" s="47" t="s">
        <v>9658</v>
      </c>
      <c r="G225" s="27">
        <v>392.76</v>
      </c>
      <c r="H225" s="47" t="s">
        <v>9656</v>
      </c>
      <c r="I225" s="47" t="s">
        <v>9179</v>
      </c>
      <c r="J225" s="48">
        <v>42818</v>
      </c>
      <c r="K225" s="48">
        <v>43914</v>
      </c>
    </row>
    <row r="226" spans="1:11">
      <c r="A226" s="184">
        <v>223</v>
      </c>
      <c r="B226" s="45" t="s">
        <v>9175</v>
      </c>
      <c r="C226" s="45" t="s">
        <v>724</v>
      </c>
      <c r="D226" s="45" t="s">
        <v>9659</v>
      </c>
      <c r="E226" s="45">
        <v>43000067</v>
      </c>
      <c r="F226" s="45" t="s">
        <v>5141</v>
      </c>
      <c r="G226" s="25">
        <v>394.01</v>
      </c>
      <c r="H226" s="45" t="s">
        <v>9656</v>
      </c>
      <c r="I226" s="45" t="s">
        <v>9179</v>
      </c>
      <c r="J226" s="46">
        <v>42818</v>
      </c>
      <c r="K226" s="46">
        <v>43914</v>
      </c>
    </row>
    <row r="227" spans="1:11">
      <c r="A227" s="52">
        <v>224</v>
      </c>
      <c r="B227" s="47" t="s">
        <v>9175</v>
      </c>
      <c r="C227" s="47" t="s">
        <v>724</v>
      </c>
      <c r="D227" s="47" t="s">
        <v>9660</v>
      </c>
      <c r="E227" s="47">
        <v>43000068</v>
      </c>
      <c r="F227" s="47" t="s">
        <v>2399</v>
      </c>
      <c r="G227" s="27">
        <v>395.81</v>
      </c>
      <c r="H227" s="47" t="s">
        <v>9661</v>
      </c>
      <c r="I227" s="47" t="s">
        <v>9179</v>
      </c>
      <c r="J227" s="48">
        <v>42818</v>
      </c>
      <c r="K227" s="48">
        <v>43914</v>
      </c>
    </row>
    <row r="228" spans="1:11">
      <c r="A228" s="184">
        <v>225</v>
      </c>
      <c r="B228" s="45" t="s">
        <v>9175</v>
      </c>
      <c r="C228" s="45" t="s">
        <v>724</v>
      </c>
      <c r="D228" s="45" t="s">
        <v>9662</v>
      </c>
      <c r="E228" s="45">
        <v>43000069</v>
      </c>
      <c r="F228" s="45" t="s">
        <v>9663</v>
      </c>
      <c r="G228" s="25">
        <v>59.33</v>
      </c>
      <c r="H228" s="45" t="s">
        <v>9661</v>
      </c>
      <c r="I228" s="45" t="s">
        <v>9179</v>
      </c>
      <c r="J228" s="46">
        <v>42850</v>
      </c>
      <c r="K228" s="46">
        <v>43946</v>
      </c>
    </row>
    <row r="229" spans="1:11">
      <c r="A229" s="52">
        <v>226</v>
      </c>
      <c r="B229" s="47" t="s">
        <v>9175</v>
      </c>
      <c r="C229" s="47" t="s">
        <v>724</v>
      </c>
      <c r="D229" s="47" t="s">
        <v>9664</v>
      </c>
      <c r="E229" s="47">
        <v>43000071</v>
      </c>
      <c r="F229" s="47" t="s">
        <v>9346</v>
      </c>
      <c r="G229" s="27">
        <v>397.77</v>
      </c>
      <c r="H229" s="47" t="s">
        <v>9661</v>
      </c>
      <c r="I229" s="47" t="s">
        <v>9179</v>
      </c>
      <c r="J229" s="48">
        <v>42818</v>
      </c>
      <c r="K229" s="48">
        <v>43914</v>
      </c>
    </row>
    <row r="230" spans="1:11">
      <c r="A230" s="184">
        <v>227</v>
      </c>
      <c r="B230" s="45" t="s">
        <v>9175</v>
      </c>
      <c r="C230" s="45" t="s">
        <v>724</v>
      </c>
      <c r="D230" s="45" t="s">
        <v>9665</v>
      </c>
      <c r="E230" s="45">
        <v>43000072</v>
      </c>
      <c r="F230" s="45" t="s">
        <v>2069</v>
      </c>
      <c r="G230" s="25">
        <v>398.39</v>
      </c>
      <c r="H230" s="45" t="s">
        <v>3441</v>
      </c>
      <c r="I230" s="45" t="s">
        <v>9179</v>
      </c>
      <c r="J230" s="46">
        <v>42818</v>
      </c>
      <c r="K230" s="46">
        <v>43914</v>
      </c>
    </row>
    <row r="231" spans="1:11">
      <c r="A231" s="52">
        <v>228</v>
      </c>
      <c r="B231" s="47" t="s">
        <v>9175</v>
      </c>
      <c r="C231" s="47" t="s">
        <v>724</v>
      </c>
      <c r="D231" s="47" t="s">
        <v>9666</v>
      </c>
      <c r="E231" s="47">
        <v>43000073</v>
      </c>
      <c r="F231" s="47" t="s">
        <v>5287</v>
      </c>
      <c r="G231" s="27">
        <v>318.18</v>
      </c>
      <c r="H231" s="47" t="s">
        <v>8596</v>
      </c>
      <c r="I231" s="47" t="s">
        <v>9179</v>
      </c>
      <c r="J231" s="48">
        <v>42818</v>
      </c>
      <c r="K231" s="48">
        <v>43914</v>
      </c>
    </row>
    <row r="232" spans="1:11">
      <c r="A232" s="184">
        <v>229</v>
      </c>
      <c r="B232" s="45" t="s">
        <v>9175</v>
      </c>
      <c r="C232" s="45" t="s">
        <v>724</v>
      </c>
      <c r="D232" s="45" t="s">
        <v>9667</v>
      </c>
      <c r="E232" s="45">
        <v>43000074</v>
      </c>
      <c r="F232" s="45" t="s">
        <v>2441</v>
      </c>
      <c r="G232" s="25">
        <v>395.91</v>
      </c>
      <c r="H232" s="45" t="s">
        <v>3441</v>
      </c>
      <c r="I232" s="45" t="s">
        <v>9179</v>
      </c>
      <c r="J232" s="46">
        <v>42818</v>
      </c>
      <c r="K232" s="46">
        <v>43914</v>
      </c>
    </row>
    <row r="233" spans="1:11">
      <c r="A233" s="52">
        <v>230</v>
      </c>
      <c r="B233" s="47" t="s">
        <v>9175</v>
      </c>
      <c r="C233" s="47" t="s">
        <v>724</v>
      </c>
      <c r="D233" s="47" t="s">
        <v>9668</v>
      </c>
      <c r="E233" s="47">
        <v>43000075</v>
      </c>
      <c r="F233" s="47" t="s">
        <v>9669</v>
      </c>
      <c r="G233" s="27">
        <v>394.69</v>
      </c>
      <c r="H233" s="47" t="s">
        <v>9670</v>
      </c>
      <c r="I233" s="47" t="s">
        <v>9179</v>
      </c>
      <c r="J233" s="48">
        <v>42818</v>
      </c>
      <c r="K233" s="48">
        <v>43914</v>
      </c>
    </row>
    <row r="234" spans="1:11">
      <c r="A234" s="184">
        <v>231</v>
      </c>
      <c r="B234" s="45" t="s">
        <v>9175</v>
      </c>
      <c r="C234" s="45" t="s">
        <v>724</v>
      </c>
      <c r="D234" s="45" t="s">
        <v>9671</v>
      </c>
      <c r="E234" s="45">
        <v>43000076</v>
      </c>
      <c r="F234" s="45" t="s">
        <v>9672</v>
      </c>
      <c r="G234" s="25">
        <v>396.08</v>
      </c>
      <c r="H234" s="45" t="s">
        <v>9670</v>
      </c>
      <c r="I234" s="45" t="s">
        <v>9179</v>
      </c>
      <c r="J234" s="46">
        <v>42818</v>
      </c>
      <c r="K234" s="46">
        <v>43914</v>
      </c>
    </row>
    <row r="235" spans="1:11">
      <c r="A235" s="52">
        <v>232</v>
      </c>
      <c r="B235" s="47" t="s">
        <v>9175</v>
      </c>
      <c r="C235" s="47" t="s">
        <v>724</v>
      </c>
      <c r="D235" s="47" t="s">
        <v>9673</v>
      </c>
      <c r="E235" s="47">
        <v>43000077</v>
      </c>
      <c r="F235" s="47" t="s">
        <v>3762</v>
      </c>
      <c r="G235" s="27">
        <v>266.42</v>
      </c>
      <c r="H235" s="47" t="s">
        <v>8596</v>
      </c>
      <c r="I235" s="47" t="s">
        <v>9179</v>
      </c>
      <c r="J235" s="48">
        <v>42818</v>
      </c>
      <c r="K235" s="48">
        <v>43914</v>
      </c>
    </row>
    <row r="236" spans="1:11">
      <c r="A236" s="184">
        <v>233</v>
      </c>
      <c r="B236" s="45" t="s">
        <v>9175</v>
      </c>
      <c r="C236" s="45" t="s">
        <v>724</v>
      </c>
      <c r="D236" s="45" t="s">
        <v>9674</v>
      </c>
      <c r="E236" s="45">
        <v>43000078</v>
      </c>
      <c r="F236" s="45" t="s">
        <v>7132</v>
      </c>
      <c r="G236" s="25">
        <v>394.87</v>
      </c>
      <c r="H236" s="45" t="s">
        <v>8596</v>
      </c>
      <c r="I236" s="45" t="s">
        <v>9179</v>
      </c>
      <c r="J236" s="46">
        <v>42818</v>
      </c>
      <c r="K236" s="46">
        <v>43914</v>
      </c>
    </row>
    <row r="237" spans="1:11">
      <c r="A237" s="52">
        <v>234</v>
      </c>
      <c r="B237" s="47" t="s">
        <v>9175</v>
      </c>
      <c r="C237" s="47" t="s">
        <v>724</v>
      </c>
      <c r="D237" s="47" t="s">
        <v>9675</v>
      </c>
      <c r="E237" s="47">
        <v>43000094</v>
      </c>
      <c r="F237" s="47" t="s">
        <v>3834</v>
      </c>
      <c r="G237" s="27">
        <v>78.56</v>
      </c>
      <c r="H237" s="47" t="s">
        <v>9624</v>
      </c>
      <c r="I237" s="47" t="s">
        <v>9179</v>
      </c>
      <c r="J237" s="48">
        <v>42818</v>
      </c>
      <c r="K237" s="48">
        <v>43914</v>
      </c>
    </row>
    <row r="238" spans="1:11">
      <c r="A238" s="184">
        <v>235</v>
      </c>
      <c r="B238" s="45" t="s">
        <v>9175</v>
      </c>
      <c r="C238" s="45" t="s">
        <v>724</v>
      </c>
      <c r="D238" s="45" t="s">
        <v>9676</v>
      </c>
      <c r="E238" s="45">
        <v>43000095</v>
      </c>
      <c r="F238" s="45" t="s">
        <v>9677</v>
      </c>
      <c r="G238" s="25">
        <v>215.67</v>
      </c>
      <c r="H238" s="45" t="s">
        <v>9678</v>
      </c>
      <c r="I238" s="45" t="s">
        <v>9179</v>
      </c>
      <c r="J238" s="46">
        <v>42801</v>
      </c>
      <c r="K238" s="46">
        <v>43897</v>
      </c>
    </row>
    <row r="239" spans="1:11">
      <c r="A239" s="52">
        <v>236</v>
      </c>
      <c r="B239" s="47" t="s">
        <v>9175</v>
      </c>
      <c r="C239" s="47" t="s">
        <v>724</v>
      </c>
      <c r="D239" s="47" t="s">
        <v>9679</v>
      </c>
      <c r="E239" s="47">
        <v>43000101</v>
      </c>
      <c r="F239" s="47" t="s">
        <v>9680</v>
      </c>
      <c r="G239" s="27">
        <v>129.38</v>
      </c>
      <c r="H239" s="47" t="s">
        <v>3645</v>
      </c>
      <c r="I239" s="47" t="s">
        <v>9179</v>
      </c>
      <c r="J239" s="48">
        <v>42801</v>
      </c>
      <c r="K239" s="48">
        <v>43897</v>
      </c>
    </row>
    <row r="240" spans="1:11">
      <c r="A240" s="184">
        <v>237</v>
      </c>
      <c r="B240" s="45" t="s">
        <v>9175</v>
      </c>
      <c r="C240" s="45" t="s">
        <v>724</v>
      </c>
      <c r="D240" s="45" t="s">
        <v>9681</v>
      </c>
      <c r="E240" s="45">
        <v>43000102</v>
      </c>
      <c r="F240" s="45" t="s">
        <v>9682</v>
      </c>
      <c r="G240" s="25">
        <v>163.5</v>
      </c>
      <c r="H240" s="45" t="s">
        <v>3645</v>
      </c>
      <c r="I240" s="45" t="s">
        <v>9179</v>
      </c>
      <c r="J240" s="46">
        <v>42801</v>
      </c>
      <c r="K240" s="46">
        <v>43897</v>
      </c>
    </row>
    <row r="241" spans="1:11">
      <c r="A241" s="52">
        <v>238</v>
      </c>
      <c r="B241" s="47" t="s">
        <v>9175</v>
      </c>
      <c r="C241" s="47" t="s">
        <v>724</v>
      </c>
      <c r="D241" s="47" t="s">
        <v>9683</v>
      </c>
      <c r="E241" s="47">
        <v>43000103</v>
      </c>
      <c r="F241" s="47" t="s">
        <v>9684</v>
      </c>
      <c r="G241" s="27">
        <v>387.77</v>
      </c>
      <c r="H241" s="47" t="s">
        <v>3645</v>
      </c>
      <c r="I241" s="47" t="s">
        <v>9179</v>
      </c>
      <c r="J241" s="48">
        <v>42801</v>
      </c>
      <c r="K241" s="48">
        <v>43897</v>
      </c>
    </row>
    <row r="242" spans="1:11">
      <c r="A242" s="184">
        <v>239</v>
      </c>
      <c r="B242" s="45" t="s">
        <v>9175</v>
      </c>
      <c r="C242" s="45" t="s">
        <v>724</v>
      </c>
      <c r="D242" s="45" t="s">
        <v>9685</v>
      </c>
      <c r="E242" s="45">
        <v>43000104</v>
      </c>
      <c r="F242" s="45" t="s">
        <v>9686</v>
      </c>
      <c r="G242" s="25">
        <v>131.44</v>
      </c>
      <c r="H242" s="45" t="s">
        <v>3645</v>
      </c>
      <c r="I242" s="45" t="s">
        <v>9179</v>
      </c>
      <c r="J242" s="46">
        <v>42801</v>
      </c>
      <c r="K242" s="46">
        <v>43897</v>
      </c>
    </row>
    <row r="243" spans="1:11">
      <c r="A243" s="52">
        <v>240</v>
      </c>
      <c r="B243" s="47" t="s">
        <v>9175</v>
      </c>
      <c r="C243" s="47" t="s">
        <v>724</v>
      </c>
      <c r="D243" s="47" t="s">
        <v>9687</v>
      </c>
      <c r="E243" s="47">
        <v>43000105</v>
      </c>
      <c r="F243" s="47" t="s">
        <v>9688</v>
      </c>
      <c r="G243" s="27">
        <v>366.66</v>
      </c>
      <c r="H243" s="47" t="s">
        <v>3645</v>
      </c>
      <c r="I243" s="47" t="s">
        <v>9179</v>
      </c>
      <c r="J243" s="48">
        <v>42801</v>
      </c>
      <c r="K243" s="48">
        <v>43897</v>
      </c>
    </row>
    <row r="244" spans="1:11">
      <c r="A244" s="184">
        <v>241</v>
      </c>
      <c r="B244" s="45" t="s">
        <v>9175</v>
      </c>
      <c r="C244" s="45" t="s">
        <v>724</v>
      </c>
      <c r="D244" s="45" t="s">
        <v>9689</v>
      </c>
      <c r="E244" s="45">
        <v>43000106</v>
      </c>
      <c r="F244" s="45" t="s">
        <v>9690</v>
      </c>
      <c r="G244" s="25">
        <v>357.84</v>
      </c>
      <c r="H244" s="45" t="s">
        <v>3645</v>
      </c>
      <c r="I244" s="45" t="s">
        <v>9179</v>
      </c>
      <c r="J244" s="46">
        <v>42801</v>
      </c>
      <c r="K244" s="46">
        <v>43897</v>
      </c>
    </row>
    <row r="245" spans="1:11">
      <c r="A245" s="52">
        <v>242</v>
      </c>
      <c r="B245" s="47" t="s">
        <v>9175</v>
      </c>
      <c r="C245" s="47" t="s">
        <v>724</v>
      </c>
      <c r="D245" s="47" t="s">
        <v>9691</v>
      </c>
      <c r="E245" s="47">
        <v>43000107</v>
      </c>
      <c r="F245" s="47" t="s">
        <v>9692</v>
      </c>
      <c r="G245" s="27">
        <v>237.22</v>
      </c>
      <c r="H245" s="47" t="s">
        <v>3645</v>
      </c>
      <c r="I245" s="47" t="s">
        <v>9179</v>
      </c>
      <c r="J245" s="48">
        <v>42801</v>
      </c>
      <c r="K245" s="48">
        <v>43897</v>
      </c>
    </row>
    <row r="246" spans="1:11">
      <c r="A246" s="184">
        <v>243</v>
      </c>
      <c r="B246" s="45" t="s">
        <v>9175</v>
      </c>
      <c r="C246" s="45" t="s">
        <v>724</v>
      </c>
      <c r="D246" s="45" t="s">
        <v>9693</v>
      </c>
      <c r="E246" s="45">
        <v>43000108</v>
      </c>
      <c r="F246" s="45" t="s">
        <v>9694</v>
      </c>
      <c r="G246" s="25">
        <v>381.13</v>
      </c>
      <c r="H246" s="45" t="s">
        <v>3645</v>
      </c>
      <c r="I246" s="45" t="s">
        <v>9179</v>
      </c>
      <c r="J246" s="46">
        <v>42801</v>
      </c>
      <c r="K246" s="46">
        <v>43897</v>
      </c>
    </row>
    <row r="247" spans="1:11">
      <c r="A247" s="52">
        <v>244</v>
      </c>
      <c r="B247" s="47" t="s">
        <v>9175</v>
      </c>
      <c r="C247" s="47" t="s">
        <v>724</v>
      </c>
      <c r="D247" s="47" t="s">
        <v>9695</v>
      </c>
      <c r="E247" s="47">
        <v>43000110</v>
      </c>
      <c r="F247" s="47" t="s">
        <v>9696</v>
      </c>
      <c r="G247" s="27">
        <v>398.94</v>
      </c>
      <c r="H247" s="47" t="s">
        <v>3645</v>
      </c>
      <c r="I247" s="47" t="s">
        <v>9179</v>
      </c>
      <c r="J247" s="48">
        <v>42801</v>
      </c>
      <c r="K247" s="48">
        <v>43897</v>
      </c>
    </row>
    <row r="248" spans="1:11">
      <c r="A248" s="184">
        <v>245</v>
      </c>
      <c r="B248" s="45" t="s">
        <v>9175</v>
      </c>
      <c r="C248" s="45" t="s">
        <v>724</v>
      </c>
      <c r="D248" s="45" t="s">
        <v>9697</v>
      </c>
      <c r="E248" s="45">
        <v>43000111</v>
      </c>
      <c r="F248" s="45" t="s">
        <v>253</v>
      </c>
      <c r="G248" s="25">
        <v>383.53</v>
      </c>
      <c r="H248" s="45" t="s">
        <v>9698</v>
      </c>
      <c r="I248" s="45" t="s">
        <v>9179</v>
      </c>
      <c r="J248" s="46">
        <v>42850</v>
      </c>
      <c r="K248" s="46">
        <v>43946</v>
      </c>
    </row>
    <row r="249" spans="1:11">
      <c r="A249" s="52">
        <v>246</v>
      </c>
      <c r="B249" s="47" t="s">
        <v>9175</v>
      </c>
      <c r="C249" s="47" t="s">
        <v>724</v>
      </c>
      <c r="D249" s="47" t="s">
        <v>9699</v>
      </c>
      <c r="E249" s="47">
        <v>43000112</v>
      </c>
      <c r="F249" s="47" t="s">
        <v>9700</v>
      </c>
      <c r="G249" s="27">
        <v>38.409999999999997</v>
      </c>
      <c r="H249" s="47" t="s">
        <v>9698</v>
      </c>
      <c r="I249" s="47" t="s">
        <v>9179</v>
      </c>
      <c r="J249" s="48">
        <v>42818</v>
      </c>
      <c r="K249" s="48">
        <v>43914</v>
      </c>
    </row>
    <row r="250" spans="1:11">
      <c r="A250" s="184">
        <v>247</v>
      </c>
      <c r="B250" s="45" t="s">
        <v>9175</v>
      </c>
      <c r="C250" s="45" t="s">
        <v>724</v>
      </c>
      <c r="D250" s="45" t="s">
        <v>9701</v>
      </c>
      <c r="E250" s="45">
        <v>43000113</v>
      </c>
      <c r="F250" s="45" t="s">
        <v>9702</v>
      </c>
      <c r="G250" s="25">
        <v>35.03</v>
      </c>
      <c r="H250" s="45" t="s">
        <v>9698</v>
      </c>
      <c r="I250" s="45" t="s">
        <v>9179</v>
      </c>
      <c r="J250" s="46">
        <v>42818</v>
      </c>
      <c r="K250" s="46">
        <v>43914</v>
      </c>
    </row>
    <row r="251" spans="1:11">
      <c r="A251" s="52">
        <v>248</v>
      </c>
      <c r="B251" s="47" t="s">
        <v>9175</v>
      </c>
      <c r="C251" s="47" t="s">
        <v>724</v>
      </c>
      <c r="D251" s="47" t="s">
        <v>9703</v>
      </c>
      <c r="E251" s="47">
        <v>43000129</v>
      </c>
      <c r="F251" s="47" t="s">
        <v>3592</v>
      </c>
      <c r="G251" s="27">
        <v>381.14</v>
      </c>
      <c r="H251" s="47" t="s">
        <v>9704</v>
      </c>
      <c r="I251" s="47" t="s">
        <v>9179</v>
      </c>
      <c r="J251" s="48">
        <v>43397</v>
      </c>
      <c r="K251" s="48">
        <v>44493</v>
      </c>
    </row>
    <row r="252" spans="1:11">
      <c r="A252" s="184">
        <v>249</v>
      </c>
      <c r="B252" s="45" t="s">
        <v>9175</v>
      </c>
      <c r="C252" s="45" t="s">
        <v>724</v>
      </c>
      <c r="D252" s="45" t="s">
        <v>9705</v>
      </c>
      <c r="E252" s="45">
        <v>43000130</v>
      </c>
      <c r="F252" s="45" t="s">
        <v>3756</v>
      </c>
      <c r="G252" s="25">
        <v>385.47</v>
      </c>
      <c r="H252" s="45" t="s">
        <v>9706</v>
      </c>
      <c r="I252" s="45" t="s">
        <v>9179</v>
      </c>
      <c r="J252" s="46">
        <v>43397</v>
      </c>
      <c r="K252" s="46">
        <v>44493</v>
      </c>
    </row>
    <row r="253" spans="1:11">
      <c r="A253" s="52">
        <v>250</v>
      </c>
      <c r="B253" s="47" t="s">
        <v>9175</v>
      </c>
      <c r="C253" s="47" t="s">
        <v>724</v>
      </c>
      <c r="D253" s="47" t="s">
        <v>9707</v>
      </c>
      <c r="E253" s="47">
        <v>43000132</v>
      </c>
      <c r="F253" s="47" t="s">
        <v>9708</v>
      </c>
      <c r="G253" s="27">
        <v>388.11</v>
      </c>
      <c r="H253" s="47" t="s">
        <v>9709</v>
      </c>
      <c r="I253" s="47" t="s">
        <v>9179</v>
      </c>
      <c r="J253" s="48">
        <v>43488</v>
      </c>
      <c r="K253" s="48">
        <v>44584</v>
      </c>
    </row>
    <row r="254" spans="1:11">
      <c r="A254" s="184">
        <v>251</v>
      </c>
      <c r="B254" s="45" t="s">
        <v>9175</v>
      </c>
      <c r="C254" s="45" t="s">
        <v>724</v>
      </c>
      <c r="D254" s="45" t="s">
        <v>9710</v>
      </c>
      <c r="E254" s="45">
        <v>43000133</v>
      </c>
      <c r="F254" s="45" t="s">
        <v>9711</v>
      </c>
      <c r="G254" s="25">
        <v>25.23</v>
      </c>
      <c r="H254" s="45" t="s">
        <v>9712</v>
      </c>
      <c r="I254" s="45" t="s">
        <v>9179</v>
      </c>
      <c r="J254" s="46">
        <v>43586</v>
      </c>
      <c r="K254" s="46">
        <v>44682</v>
      </c>
    </row>
    <row r="255" spans="1:11">
      <c r="A255" s="52">
        <v>252</v>
      </c>
      <c r="B255" s="47" t="s">
        <v>9175</v>
      </c>
      <c r="C255" s="47" t="s">
        <v>724</v>
      </c>
      <c r="D255" s="47" t="s">
        <v>9713</v>
      </c>
      <c r="E255" s="47">
        <v>43000135</v>
      </c>
      <c r="F255" s="47" t="s">
        <v>9714</v>
      </c>
      <c r="G255" s="27">
        <v>173.34</v>
      </c>
      <c r="H255" s="47" t="s">
        <v>9715</v>
      </c>
      <c r="I255" s="47" t="s">
        <v>9179</v>
      </c>
      <c r="J255" s="48">
        <v>43586</v>
      </c>
      <c r="K255" s="48">
        <v>44682</v>
      </c>
    </row>
    <row r="256" spans="1:11">
      <c r="A256" s="184">
        <v>253</v>
      </c>
      <c r="B256" s="45" t="s">
        <v>9175</v>
      </c>
      <c r="C256" s="45" t="s">
        <v>724</v>
      </c>
      <c r="D256" s="45" t="s">
        <v>9716</v>
      </c>
      <c r="E256" s="45">
        <v>43000139</v>
      </c>
      <c r="F256" s="45" t="s">
        <v>2374</v>
      </c>
      <c r="G256" s="25">
        <v>386.14</v>
      </c>
      <c r="H256" s="45" t="s">
        <v>9717</v>
      </c>
      <c r="I256" s="45" t="s">
        <v>9179</v>
      </c>
      <c r="J256" s="46">
        <v>43586</v>
      </c>
      <c r="K256" s="46">
        <v>44682</v>
      </c>
    </row>
    <row r="257" spans="1:11">
      <c r="A257" s="52">
        <v>254</v>
      </c>
      <c r="B257" s="47" t="s">
        <v>9175</v>
      </c>
      <c r="C257" s="47" t="s">
        <v>724</v>
      </c>
      <c r="D257" s="47" t="s">
        <v>9718</v>
      </c>
      <c r="E257" s="47">
        <v>43000146</v>
      </c>
      <c r="F257" s="47" t="s">
        <v>2206</v>
      </c>
      <c r="G257" s="27">
        <v>348.71</v>
      </c>
      <c r="H257" s="47" t="s">
        <v>9719</v>
      </c>
      <c r="I257" s="47" t="s">
        <v>9179</v>
      </c>
      <c r="J257" s="48">
        <v>43586</v>
      </c>
      <c r="K257" s="48">
        <v>44682</v>
      </c>
    </row>
    <row r="258" spans="1:11">
      <c r="A258" s="184">
        <v>255</v>
      </c>
      <c r="B258" s="45" t="s">
        <v>9175</v>
      </c>
      <c r="C258" s="45" t="s">
        <v>724</v>
      </c>
      <c r="D258" s="45" t="s">
        <v>9720</v>
      </c>
      <c r="E258" s="45">
        <v>43000151</v>
      </c>
      <c r="F258" s="45" t="s">
        <v>253</v>
      </c>
      <c r="G258" s="25">
        <v>383.79</v>
      </c>
      <c r="H258" s="45" t="s">
        <v>9721</v>
      </c>
      <c r="I258" s="45" t="s">
        <v>9179</v>
      </c>
      <c r="J258" s="46">
        <v>43622</v>
      </c>
      <c r="K258" s="46" t="s">
        <v>9722</v>
      </c>
    </row>
    <row r="259" spans="1:11">
      <c r="A259" s="52">
        <v>256</v>
      </c>
      <c r="B259" s="47" t="s">
        <v>9175</v>
      </c>
      <c r="C259" s="47" t="s">
        <v>724</v>
      </c>
      <c r="D259" s="47" t="s">
        <v>9723</v>
      </c>
      <c r="E259" s="47">
        <v>43000152</v>
      </c>
      <c r="F259" s="47" t="s">
        <v>9724</v>
      </c>
      <c r="G259" s="27">
        <v>31.63</v>
      </c>
      <c r="H259" s="47" t="s">
        <v>9725</v>
      </c>
      <c r="I259" s="47" t="s">
        <v>9179</v>
      </c>
      <c r="J259" s="48">
        <v>43592</v>
      </c>
      <c r="K259" s="48">
        <v>44688</v>
      </c>
    </row>
    <row r="260" spans="1:11">
      <c r="A260" s="184">
        <v>257</v>
      </c>
      <c r="B260" s="45" t="s">
        <v>9175</v>
      </c>
      <c r="C260" s="45" t="s">
        <v>724</v>
      </c>
      <c r="D260" s="45" t="s">
        <v>9726</v>
      </c>
      <c r="E260" s="45">
        <v>43000153</v>
      </c>
      <c r="F260" s="45" t="s">
        <v>9727</v>
      </c>
      <c r="G260" s="25">
        <v>54.95</v>
      </c>
      <c r="H260" s="45" t="s">
        <v>4770</v>
      </c>
      <c r="I260" s="45" t="s">
        <v>9179</v>
      </c>
      <c r="J260" s="46">
        <v>43586</v>
      </c>
      <c r="K260" s="46">
        <v>44682</v>
      </c>
    </row>
    <row r="261" spans="1:11">
      <c r="A261" s="52">
        <v>258</v>
      </c>
      <c r="B261" s="47" t="s">
        <v>9175</v>
      </c>
      <c r="C261" s="47" t="s">
        <v>724</v>
      </c>
      <c r="D261" s="47" t="s">
        <v>9728</v>
      </c>
      <c r="E261" s="47">
        <v>43000160</v>
      </c>
      <c r="F261" s="47" t="s">
        <v>3202</v>
      </c>
      <c r="G261" s="27">
        <v>308.14</v>
      </c>
      <c r="H261" s="47" t="s">
        <v>9729</v>
      </c>
      <c r="I261" s="47" t="s">
        <v>9179</v>
      </c>
      <c r="J261" s="48">
        <v>43622</v>
      </c>
      <c r="K261" s="48">
        <v>44718</v>
      </c>
    </row>
    <row r="262" spans="1:11">
      <c r="A262" s="184">
        <v>259</v>
      </c>
      <c r="B262" s="45" t="s">
        <v>9175</v>
      </c>
      <c r="C262" s="45" t="s">
        <v>724</v>
      </c>
      <c r="D262" s="45" t="s">
        <v>9730</v>
      </c>
      <c r="E262" s="45">
        <v>43000163</v>
      </c>
      <c r="F262" s="45" t="s">
        <v>9731</v>
      </c>
      <c r="G262" s="25">
        <v>52.46</v>
      </c>
      <c r="H262" s="45" t="s">
        <v>5228</v>
      </c>
      <c r="I262" s="45" t="s">
        <v>9179</v>
      </c>
      <c r="J262" s="46">
        <v>43586</v>
      </c>
      <c r="K262" s="46">
        <v>44682</v>
      </c>
    </row>
    <row r="263" spans="1:11">
      <c r="A263" s="52">
        <v>260</v>
      </c>
      <c r="B263" s="47" t="s">
        <v>9175</v>
      </c>
      <c r="C263" s="47" t="s">
        <v>724</v>
      </c>
      <c r="D263" s="47" t="s">
        <v>9732</v>
      </c>
      <c r="E263" s="47">
        <v>43000174</v>
      </c>
      <c r="F263" s="47" t="s">
        <v>2227</v>
      </c>
      <c r="G263" s="27">
        <v>397.16</v>
      </c>
      <c r="H263" s="47" t="s">
        <v>9733</v>
      </c>
      <c r="I263" s="47" t="s">
        <v>9179</v>
      </c>
      <c r="J263" s="48">
        <v>43622</v>
      </c>
      <c r="K263" s="48">
        <v>44718</v>
      </c>
    </row>
    <row r="264" spans="1:11">
      <c r="A264" s="184">
        <v>261</v>
      </c>
      <c r="B264" s="45" t="s">
        <v>9175</v>
      </c>
      <c r="C264" s="45" t="s">
        <v>724</v>
      </c>
      <c r="D264" s="45" t="s">
        <v>9734</v>
      </c>
      <c r="E264" s="45">
        <v>43000175</v>
      </c>
      <c r="F264" s="45" t="s">
        <v>2045</v>
      </c>
      <c r="G264" s="25">
        <v>46.37</v>
      </c>
      <c r="H264" s="45" t="s">
        <v>9735</v>
      </c>
      <c r="I264" s="45" t="s">
        <v>9179</v>
      </c>
      <c r="J264" s="46">
        <v>43586</v>
      </c>
      <c r="K264" s="46">
        <v>44682</v>
      </c>
    </row>
    <row r="265" spans="1:11">
      <c r="A265" s="52">
        <v>262</v>
      </c>
      <c r="B265" s="47" t="s">
        <v>9175</v>
      </c>
      <c r="C265" s="47" t="s">
        <v>724</v>
      </c>
      <c r="D265" s="47" t="s">
        <v>9736</v>
      </c>
      <c r="E265" s="47">
        <v>43000187</v>
      </c>
      <c r="F265" s="47" t="s">
        <v>2327</v>
      </c>
      <c r="G265" s="27">
        <v>398.94</v>
      </c>
      <c r="H265" s="47" t="s">
        <v>9737</v>
      </c>
      <c r="I265" s="47" t="s">
        <v>9179</v>
      </c>
      <c r="J265" s="48">
        <v>43586</v>
      </c>
      <c r="K265" s="48">
        <v>44682</v>
      </c>
    </row>
    <row r="266" spans="1:11">
      <c r="A266" s="184">
        <v>263</v>
      </c>
      <c r="B266" s="45" t="s">
        <v>9175</v>
      </c>
      <c r="C266" s="45" t="s">
        <v>724</v>
      </c>
      <c r="D266" s="45" t="s">
        <v>9738</v>
      </c>
      <c r="E266" s="45">
        <v>43000189</v>
      </c>
      <c r="F266" s="45" t="s">
        <v>2194</v>
      </c>
      <c r="G266" s="25">
        <v>397.34</v>
      </c>
      <c r="H266" s="45" t="s">
        <v>9739</v>
      </c>
      <c r="I266" s="45" t="s">
        <v>9179</v>
      </c>
      <c r="J266" s="46">
        <v>43586</v>
      </c>
      <c r="K266" s="46">
        <v>44682</v>
      </c>
    </row>
    <row r="267" spans="1:11">
      <c r="A267" s="52">
        <v>264</v>
      </c>
      <c r="B267" s="47" t="s">
        <v>9175</v>
      </c>
      <c r="C267" s="47" t="s">
        <v>724</v>
      </c>
      <c r="D267" s="47" t="s">
        <v>9740</v>
      </c>
      <c r="E267" s="47">
        <v>43000192</v>
      </c>
      <c r="F267" s="47" t="s">
        <v>9741</v>
      </c>
      <c r="G267" s="27">
        <v>353.2</v>
      </c>
      <c r="H267" s="47" t="s">
        <v>9742</v>
      </c>
      <c r="I267" s="47" t="s">
        <v>9179</v>
      </c>
      <c r="J267" s="48">
        <v>43622</v>
      </c>
      <c r="K267" s="48">
        <v>44718</v>
      </c>
    </row>
    <row r="268" spans="1:11">
      <c r="A268" s="184">
        <v>265</v>
      </c>
      <c r="B268" s="45" t="s">
        <v>9175</v>
      </c>
      <c r="C268" s="45" t="s">
        <v>724</v>
      </c>
      <c r="D268" s="45" t="s">
        <v>9743</v>
      </c>
      <c r="E268" s="45">
        <v>43000193</v>
      </c>
      <c r="F268" s="45" t="s">
        <v>9744</v>
      </c>
      <c r="G268" s="25">
        <v>84</v>
      </c>
      <c r="H268" s="45" t="s">
        <v>9745</v>
      </c>
      <c r="I268" s="45" t="s">
        <v>9179</v>
      </c>
      <c r="J268" s="46">
        <v>43622</v>
      </c>
      <c r="K268" s="46">
        <v>44718</v>
      </c>
    </row>
    <row r="269" spans="1:11">
      <c r="A269" s="52">
        <v>266</v>
      </c>
      <c r="B269" s="47" t="s">
        <v>9175</v>
      </c>
      <c r="C269" s="47" t="s">
        <v>724</v>
      </c>
      <c r="D269" s="47" t="s">
        <v>9746</v>
      </c>
      <c r="E269" s="47">
        <v>43000199</v>
      </c>
      <c r="F269" s="47" t="s">
        <v>9677</v>
      </c>
      <c r="G269" s="27">
        <v>164.93</v>
      </c>
      <c r="H269" s="47" t="s">
        <v>9747</v>
      </c>
      <c r="I269" s="47" t="s">
        <v>9179</v>
      </c>
      <c r="J269" s="48">
        <v>43622</v>
      </c>
      <c r="K269" s="48">
        <v>44718</v>
      </c>
    </row>
    <row r="270" spans="1:11">
      <c r="A270" s="184">
        <v>267</v>
      </c>
      <c r="B270" s="45" t="s">
        <v>9175</v>
      </c>
      <c r="C270" s="45" t="s">
        <v>724</v>
      </c>
      <c r="D270" s="45" t="s">
        <v>9748</v>
      </c>
      <c r="E270" s="45">
        <v>43000200</v>
      </c>
      <c r="F270" s="45" t="s">
        <v>9749</v>
      </c>
      <c r="G270" s="25">
        <v>106.24</v>
      </c>
      <c r="H270" s="45" t="s">
        <v>9750</v>
      </c>
      <c r="I270" s="45" t="s">
        <v>9179</v>
      </c>
      <c r="J270" s="46">
        <v>43622</v>
      </c>
      <c r="K270" s="46">
        <v>44718</v>
      </c>
    </row>
    <row r="271" spans="1:11">
      <c r="A271" s="52">
        <v>268</v>
      </c>
      <c r="B271" s="47" t="s">
        <v>9175</v>
      </c>
      <c r="C271" s="47" t="s">
        <v>724</v>
      </c>
      <c r="D271" s="47" t="s">
        <v>9751</v>
      </c>
      <c r="E271" s="47">
        <v>43000201</v>
      </c>
      <c r="F271" s="47" t="s">
        <v>560</v>
      </c>
      <c r="G271" s="27">
        <v>376.26</v>
      </c>
      <c r="H271" s="47" t="s">
        <v>9752</v>
      </c>
      <c r="I271" s="47" t="s">
        <v>9179</v>
      </c>
      <c r="J271" s="48">
        <v>43622</v>
      </c>
      <c r="K271" s="48">
        <v>44718</v>
      </c>
    </row>
    <row r="272" spans="1:11">
      <c r="A272" s="184">
        <v>269</v>
      </c>
      <c r="B272" s="45" t="s">
        <v>9175</v>
      </c>
      <c r="C272" s="45" t="s">
        <v>356</v>
      </c>
      <c r="D272" s="45" t="s">
        <v>9753</v>
      </c>
      <c r="E272" s="45">
        <v>44000001</v>
      </c>
      <c r="F272" s="45" t="s">
        <v>2119</v>
      </c>
      <c r="G272" s="25">
        <v>186.17</v>
      </c>
      <c r="H272" s="45" t="s">
        <v>9246</v>
      </c>
      <c r="I272" s="45" t="s">
        <v>9179</v>
      </c>
      <c r="J272" s="46">
        <v>41982</v>
      </c>
      <c r="K272" s="46">
        <v>43808</v>
      </c>
    </row>
    <row r="273" spans="1:11">
      <c r="A273" s="52">
        <v>270</v>
      </c>
      <c r="B273" s="47" t="s">
        <v>9175</v>
      </c>
      <c r="C273" s="47" t="s">
        <v>356</v>
      </c>
      <c r="D273" s="47" t="s">
        <v>9754</v>
      </c>
      <c r="E273" s="47">
        <v>44000002</v>
      </c>
      <c r="F273" s="47" t="s">
        <v>9755</v>
      </c>
      <c r="G273" s="27">
        <v>101.09</v>
      </c>
      <c r="H273" s="47" t="s">
        <v>9756</v>
      </c>
      <c r="I273" s="47" t="s">
        <v>9179</v>
      </c>
      <c r="J273" s="48">
        <v>41968</v>
      </c>
      <c r="K273" s="48">
        <v>43064</v>
      </c>
    </row>
    <row r="274" spans="1:11">
      <c r="A274" s="184">
        <v>271</v>
      </c>
      <c r="B274" s="45" t="s">
        <v>9175</v>
      </c>
      <c r="C274" s="45" t="s">
        <v>356</v>
      </c>
      <c r="D274" s="45" t="s">
        <v>9757</v>
      </c>
      <c r="E274" s="45">
        <v>44000007</v>
      </c>
      <c r="F274" s="45" t="s">
        <v>3162</v>
      </c>
      <c r="G274" s="25">
        <v>383.2</v>
      </c>
      <c r="H274" s="45" t="s">
        <v>9758</v>
      </c>
      <c r="I274" s="45" t="s">
        <v>9179</v>
      </c>
      <c r="J274" s="46">
        <v>42216</v>
      </c>
      <c r="K274" s="46">
        <v>44043</v>
      </c>
    </row>
    <row r="275" spans="1:11">
      <c r="A275" s="52">
        <v>272</v>
      </c>
      <c r="B275" s="47" t="s">
        <v>9175</v>
      </c>
      <c r="C275" s="47" t="s">
        <v>356</v>
      </c>
      <c r="D275" s="47" t="s">
        <v>9759</v>
      </c>
      <c r="E275" s="47">
        <v>44000027</v>
      </c>
      <c r="F275" s="47" t="s">
        <v>9760</v>
      </c>
      <c r="G275" s="27">
        <v>398.54</v>
      </c>
      <c r="H275" s="47" t="s">
        <v>9761</v>
      </c>
      <c r="I275" s="47" t="s">
        <v>9179</v>
      </c>
      <c r="J275" s="48">
        <v>42558</v>
      </c>
      <c r="K275" s="48">
        <v>43653</v>
      </c>
    </row>
    <row r="276" spans="1:11">
      <c r="A276" s="184">
        <v>273</v>
      </c>
      <c r="B276" s="45" t="s">
        <v>9175</v>
      </c>
      <c r="C276" s="45" t="s">
        <v>356</v>
      </c>
      <c r="D276" s="45" t="s">
        <v>9762</v>
      </c>
      <c r="E276" s="45">
        <v>44000041</v>
      </c>
      <c r="F276" s="45" t="s">
        <v>9763</v>
      </c>
      <c r="G276" s="25">
        <v>27.42</v>
      </c>
      <c r="H276" s="45" t="s">
        <v>9764</v>
      </c>
      <c r="I276" s="45" t="s">
        <v>9179</v>
      </c>
      <c r="J276" s="46">
        <v>42922</v>
      </c>
      <c r="K276" s="46">
        <v>44018</v>
      </c>
    </row>
    <row r="277" spans="1:11">
      <c r="A277" s="52">
        <v>274</v>
      </c>
      <c r="B277" s="47" t="s">
        <v>9175</v>
      </c>
      <c r="C277" s="47" t="s">
        <v>356</v>
      </c>
      <c r="D277" s="47" t="s">
        <v>9765</v>
      </c>
      <c r="E277" s="47">
        <v>44000043</v>
      </c>
      <c r="F277" s="47" t="s">
        <v>8851</v>
      </c>
      <c r="G277" s="27">
        <v>395.29</v>
      </c>
      <c r="H277" s="47" t="s">
        <v>9758</v>
      </c>
      <c r="I277" s="47" t="s">
        <v>9179</v>
      </c>
      <c r="J277" s="48">
        <v>43315</v>
      </c>
      <c r="K277" s="48">
        <v>44411</v>
      </c>
    </row>
    <row r="278" spans="1:11">
      <c r="A278" s="184">
        <v>275</v>
      </c>
      <c r="B278" s="45" t="s">
        <v>9175</v>
      </c>
      <c r="C278" s="45" t="s">
        <v>356</v>
      </c>
      <c r="D278" s="45" t="s">
        <v>9766</v>
      </c>
      <c r="E278" s="45">
        <v>44000046</v>
      </c>
      <c r="F278" s="45" t="s">
        <v>9767</v>
      </c>
      <c r="G278" s="25">
        <v>396.98</v>
      </c>
      <c r="H278" s="45" t="s">
        <v>9768</v>
      </c>
      <c r="I278" s="45" t="s">
        <v>9179</v>
      </c>
      <c r="J278" s="46">
        <v>43291</v>
      </c>
      <c r="K278" s="46">
        <v>44387</v>
      </c>
    </row>
    <row r="279" spans="1:11">
      <c r="A279" s="52">
        <v>276</v>
      </c>
      <c r="B279" s="47" t="s">
        <v>9175</v>
      </c>
      <c r="C279" s="47" t="s">
        <v>356</v>
      </c>
      <c r="D279" s="47" t="s">
        <v>9769</v>
      </c>
      <c r="E279" s="47">
        <v>44000052</v>
      </c>
      <c r="F279" s="47" t="s">
        <v>7400</v>
      </c>
      <c r="G279" s="27">
        <v>236.15</v>
      </c>
      <c r="H279" s="47" t="s">
        <v>9770</v>
      </c>
      <c r="I279" s="47" t="s">
        <v>9179</v>
      </c>
      <c r="J279" s="48">
        <v>43640</v>
      </c>
      <c r="K279" s="48">
        <v>44736</v>
      </c>
    </row>
    <row r="280" spans="1:11">
      <c r="A280" s="184">
        <v>277</v>
      </c>
      <c r="B280" s="45" t="s">
        <v>9175</v>
      </c>
      <c r="C280" s="45" t="s">
        <v>356</v>
      </c>
      <c r="D280" s="45" t="s">
        <v>9771</v>
      </c>
      <c r="E280" s="45">
        <v>44000053</v>
      </c>
      <c r="F280" s="45" t="s">
        <v>9772</v>
      </c>
      <c r="G280" s="25">
        <v>362.52</v>
      </c>
      <c r="H280" s="45" t="s">
        <v>9773</v>
      </c>
      <c r="I280" s="45" t="s">
        <v>9179</v>
      </c>
      <c r="J280" s="46">
        <v>43523</v>
      </c>
      <c r="K280" s="46">
        <v>44619</v>
      </c>
    </row>
    <row r="281" spans="1:11">
      <c r="A281" s="52">
        <v>278</v>
      </c>
      <c r="B281" s="47" t="s">
        <v>9175</v>
      </c>
      <c r="C281" s="47" t="s">
        <v>356</v>
      </c>
      <c r="D281" s="47" t="s">
        <v>9774</v>
      </c>
      <c r="E281" s="47">
        <v>44000057</v>
      </c>
      <c r="F281" s="47" t="s">
        <v>2338</v>
      </c>
      <c r="G281" s="27">
        <v>391.09</v>
      </c>
      <c r="H281" s="47" t="s">
        <v>9775</v>
      </c>
      <c r="I281" s="47" t="s">
        <v>9179</v>
      </c>
      <c r="J281" s="48">
        <v>43546</v>
      </c>
      <c r="K281" s="48">
        <v>44642</v>
      </c>
    </row>
    <row r="282" spans="1:11">
      <c r="A282" s="184">
        <v>279</v>
      </c>
      <c r="B282" s="45" t="s">
        <v>9175</v>
      </c>
      <c r="C282" s="45" t="s">
        <v>356</v>
      </c>
      <c r="D282" s="45" t="s">
        <v>9776</v>
      </c>
      <c r="E282" s="45">
        <v>44000063</v>
      </c>
      <c r="F282" s="45" t="s">
        <v>9777</v>
      </c>
      <c r="G282" s="25">
        <v>245.34</v>
      </c>
      <c r="H282" s="45" t="s">
        <v>9778</v>
      </c>
      <c r="I282" s="45" t="s">
        <v>9179</v>
      </c>
      <c r="J282" s="46">
        <v>43640</v>
      </c>
      <c r="K282" s="46">
        <v>44736</v>
      </c>
    </row>
    <row r="283" spans="1:11">
      <c r="A283" s="52">
        <v>280</v>
      </c>
      <c r="B283" s="47" t="s">
        <v>9175</v>
      </c>
      <c r="C283" s="47" t="s">
        <v>356</v>
      </c>
      <c r="D283" s="47" t="s">
        <v>9779</v>
      </c>
      <c r="E283" s="47">
        <v>44000064</v>
      </c>
      <c r="F283" s="47" t="s">
        <v>2219</v>
      </c>
      <c r="G283" s="27">
        <v>31.98</v>
      </c>
      <c r="H283" s="47" t="s">
        <v>9780</v>
      </c>
      <c r="I283" s="47" t="s">
        <v>9179</v>
      </c>
      <c r="J283" s="48">
        <v>43640</v>
      </c>
      <c r="K283" s="48">
        <v>44736</v>
      </c>
    </row>
    <row r="284" spans="1:11">
      <c r="A284" s="184">
        <v>281</v>
      </c>
      <c r="B284" s="45" t="s">
        <v>9175</v>
      </c>
      <c r="C284" s="45" t="s">
        <v>356</v>
      </c>
      <c r="D284" s="45" t="s">
        <v>9781</v>
      </c>
      <c r="E284" s="45">
        <v>44000065</v>
      </c>
      <c r="F284" s="45" t="s">
        <v>9782</v>
      </c>
      <c r="G284" s="25">
        <v>76.430000000000007</v>
      </c>
      <c r="H284" s="45" t="s">
        <v>9783</v>
      </c>
      <c r="I284" s="45" t="s">
        <v>9179</v>
      </c>
      <c r="J284" s="46">
        <v>43715</v>
      </c>
      <c r="K284" s="46">
        <v>44811</v>
      </c>
    </row>
    <row r="285" spans="1:11">
      <c r="A285" s="52">
        <v>282</v>
      </c>
      <c r="B285" s="47" t="s">
        <v>9175</v>
      </c>
      <c r="C285" s="47" t="s">
        <v>356</v>
      </c>
      <c r="D285" s="47" t="s">
        <v>9784</v>
      </c>
      <c r="E285" s="47">
        <v>44000076</v>
      </c>
      <c r="F285" s="47" t="s">
        <v>9785</v>
      </c>
      <c r="G285" s="27">
        <v>26.03</v>
      </c>
      <c r="H285" s="47" t="s">
        <v>1537</v>
      </c>
      <c r="I285" s="47" t="s">
        <v>9179</v>
      </c>
      <c r="J285" s="48">
        <v>43640</v>
      </c>
      <c r="K285" s="48">
        <v>44736</v>
      </c>
    </row>
    <row r="286" spans="1:11">
      <c r="A286" s="184">
        <v>283</v>
      </c>
      <c r="B286" s="45" t="s">
        <v>9175</v>
      </c>
      <c r="C286" s="45" t="s">
        <v>356</v>
      </c>
      <c r="D286" s="45" t="s">
        <v>9786</v>
      </c>
      <c r="E286" s="45">
        <v>44000082</v>
      </c>
      <c r="F286" s="45" t="s">
        <v>9787</v>
      </c>
      <c r="G286" s="25">
        <v>197.31</v>
      </c>
      <c r="H286" s="45" t="s">
        <v>9788</v>
      </c>
      <c r="I286" s="45" t="s">
        <v>9179</v>
      </c>
      <c r="J286" s="46">
        <v>43715</v>
      </c>
      <c r="K286" s="46">
        <v>44811</v>
      </c>
    </row>
    <row r="287" spans="1:11">
      <c r="A287" s="52">
        <v>284</v>
      </c>
      <c r="B287" s="47" t="s">
        <v>9175</v>
      </c>
      <c r="C287" s="47" t="s">
        <v>470</v>
      </c>
      <c r="D287" s="47" t="s">
        <v>9789</v>
      </c>
      <c r="E287" s="47">
        <v>45000001</v>
      </c>
      <c r="F287" s="47" t="s">
        <v>3843</v>
      </c>
      <c r="G287" s="27">
        <v>170.03</v>
      </c>
      <c r="H287" s="47" t="s">
        <v>9790</v>
      </c>
      <c r="I287" s="47" t="s">
        <v>9179</v>
      </c>
      <c r="J287" s="48">
        <v>42559</v>
      </c>
      <c r="K287" s="48">
        <v>43654</v>
      </c>
    </row>
    <row r="288" spans="1:11">
      <c r="A288" s="184">
        <v>285</v>
      </c>
      <c r="B288" s="45" t="s">
        <v>9175</v>
      </c>
      <c r="C288" s="45" t="s">
        <v>470</v>
      </c>
      <c r="D288" s="45" t="s">
        <v>9791</v>
      </c>
      <c r="E288" s="45">
        <v>45000003</v>
      </c>
      <c r="F288" s="45" t="s">
        <v>7892</v>
      </c>
      <c r="G288" s="25">
        <v>354.4</v>
      </c>
      <c r="H288" s="45" t="s">
        <v>9792</v>
      </c>
      <c r="I288" s="45" t="s">
        <v>9179</v>
      </c>
      <c r="J288" s="46">
        <v>42559</v>
      </c>
      <c r="K288" s="46">
        <v>43654</v>
      </c>
    </row>
    <row r="289" spans="1:11">
      <c r="A289" s="52">
        <v>286</v>
      </c>
      <c r="B289" s="47" t="s">
        <v>9175</v>
      </c>
      <c r="C289" s="47" t="s">
        <v>470</v>
      </c>
      <c r="D289" s="47" t="s">
        <v>9793</v>
      </c>
      <c r="E289" s="47">
        <v>45000005</v>
      </c>
      <c r="F289" s="47" t="s">
        <v>7228</v>
      </c>
      <c r="G289" s="27">
        <v>104.08</v>
      </c>
      <c r="H289" s="47" t="s">
        <v>9792</v>
      </c>
      <c r="I289" s="47" t="s">
        <v>9179</v>
      </c>
      <c r="J289" s="48">
        <v>42559</v>
      </c>
      <c r="K289" s="48">
        <v>43654</v>
      </c>
    </row>
    <row r="290" spans="1:11">
      <c r="A290" s="184">
        <v>287</v>
      </c>
      <c r="B290" s="45" t="s">
        <v>9175</v>
      </c>
      <c r="C290" s="45" t="s">
        <v>470</v>
      </c>
      <c r="D290" s="45" t="s">
        <v>9794</v>
      </c>
      <c r="E290" s="45">
        <v>45000008</v>
      </c>
      <c r="F290" s="45" t="s">
        <v>9795</v>
      </c>
      <c r="G290" s="25">
        <v>32.619999999999997</v>
      </c>
      <c r="H290" s="45" t="s">
        <v>1783</v>
      </c>
      <c r="I290" s="45" t="s">
        <v>9179</v>
      </c>
      <c r="J290" s="46">
        <v>42559</v>
      </c>
      <c r="K290" s="46">
        <v>43654</v>
      </c>
    </row>
    <row r="291" spans="1:11">
      <c r="A291" s="52">
        <v>288</v>
      </c>
      <c r="B291" s="47" t="s">
        <v>9175</v>
      </c>
      <c r="C291" s="47" t="s">
        <v>470</v>
      </c>
      <c r="D291" s="47" t="s">
        <v>9796</v>
      </c>
      <c r="E291" s="47">
        <v>45000009</v>
      </c>
      <c r="F291" s="47" t="s">
        <v>471</v>
      </c>
      <c r="G291" s="27">
        <v>46.63</v>
      </c>
      <c r="H291" s="47" t="s">
        <v>9257</v>
      </c>
      <c r="I291" s="47" t="s">
        <v>9179</v>
      </c>
      <c r="J291" s="48">
        <v>42559</v>
      </c>
      <c r="K291" s="48">
        <v>43654</v>
      </c>
    </row>
    <row r="292" spans="1:11">
      <c r="A292" s="184">
        <v>289</v>
      </c>
      <c r="B292" s="45" t="s">
        <v>9175</v>
      </c>
      <c r="C292" s="45" t="s">
        <v>470</v>
      </c>
      <c r="D292" s="45" t="s">
        <v>9797</v>
      </c>
      <c r="E292" s="45">
        <v>45000017</v>
      </c>
      <c r="F292" s="45" t="s">
        <v>9798</v>
      </c>
      <c r="G292" s="25">
        <v>50.15</v>
      </c>
      <c r="H292" s="45" t="s">
        <v>9799</v>
      </c>
      <c r="I292" s="45" t="s">
        <v>9179</v>
      </c>
      <c r="J292" s="46">
        <v>43563</v>
      </c>
      <c r="K292" s="46">
        <v>44659</v>
      </c>
    </row>
    <row r="293" spans="1:11">
      <c r="A293" s="52">
        <v>290</v>
      </c>
      <c r="B293" s="47" t="s">
        <v>9175</v>
      </c>
      <c r="C293" s="47" t="s">
        <v>470</v>
      </c>
      <c r="D293" s="47" t="s">
        <v>9800</v>
      </c>
      <c r="E293" s="47">
        <v>45000023</v>
      </c>
      <c r="F293" s="47" t="s">
        <v>6715</v>
      </c>
      <c r="G293" s="27">
        <v>124.93</v>
      </c>
      <c r="H293" s="47" t="s">
        <v>6938</v>
      </c>
      <c r="I293" s="47" t="s">
        <v>9179</v>
      </c>
      <c r="J293" s="48">
        <v>42725</v>
      </c>
      <c r="K293" s="48">
        <v>43820</v>
      </c>
    </row>
    <row r="294" spans="1:11">
      <c r="A294" s="184">
        <v>291</v>
      </c>
      <c r="B294" s="45" t="s">
        <v>9175</v>
      </c>
      <c r="C294" s="45" t="s">
        <v>470</v>
      </c>
      <c r="D294" s="45" t="s">
        <v>9801</v>
      </c>
      <c r="E294" s="45">
        <v>45000027</v>
      </c>
      <c r="F294" s="45" t="s">
        <v>9802</v>
      </c>
      <c r="G294" s="25">
        <v>77.09</v>
      </c>
      <c r="H294" s="45" t="s">
        <v>9803</v>
      </c>
      <c r="I294" s="45" t="s">
        <v>9179</v>
      </c>
      <c r="J294" s="46">
        <v>43563</v>
      </c>
      <c r="K294" s="46">
        <v>44659</v>
      </c>
    </row>
    <row r="295" spans="1:11">
      <c r="A295" s="52">
        <v>292</v>
      </c>
      <c r="B295" s="47" t="s">
        <v>9175</v>
      </c>
      <c r="C295" s="47" t="s">
        <v>470</v>
      </c>
      <c r="D295" s="47" t="s">
        <v>9804</v>
      </c>
      <c r="E295" s="47">
        <v>45000037</v>
      </c>
      <c r="F295" s="47" t="s">
        <v>9805</v>
      </c>
      <c r="G295" s="27">
        <v>242.38</v>
      </c>
      <c r="H295" s="47" t="s">
        <v>4281</v>
      </c>
      <c r="I295" s="47" t="s">
        <v>9179</v>
      </c>
      <c r="J295" s="48">
        <v>43563</v>
      </c>
      <c r="K295" s="48">
        <v>44659</v>
      </c>
    </row>
    <row r="296" spans="1:11">
      <c r="A296" s="184">
        <v>293</v>
      </c>
      <c r="B296" s="45" t="s">
        <v>9175</v>
      </c>
      <c r="C296" s="45" t="s">
        <v>425</v>
      </c>
      <c r="D296" s="45" t="s">
        <v>9806</v>
      </c>
      <c r="E296" s="45">
        <v>46000002</v>
      </c>
      <c r="F296" s="45" t="s">
        <v>9807</v>
      </c>
      <c r="G296" s="25">
        <v>242.71</v>
      </c>
      <c r="H296" s="45" t="s">
        <v>9267</v>
      </c>
      <c r="I296" s="45" t="s">
        <v>9179</v>
      </c>
      <c r="J296" s="46">
        <v>41962</v>
      </c>
      <c r="K296" s="46">
        <v>43058</v>
      </c>
    </row>
    <row r="297" spans="1:11">
      <c r="A297" s="52">
        <v>294</v>
      </c>
      <c r="B297" s="47" t="s">
        <v>9175</v>
      </c>
      <c r="C297" s="47" t="s">
        <v>425</v>
      </c>
      <c r="D297" s="47" t="s">
        <v>9808</v>
      </c>
      <c r="E297" s="47">
        <v>46000004</v>
      </c>
      <c r="F297" s="47" t="s">
        <v>9809</v>
      </c>
      <c r="G297" s="27">
        <v>17.739999999999998</v>
      </c>
      <c r="H297" s="47" t="s">
        <v>9810</v>
      </c>
      <c r="I297" s="47" t="s">
        <v>9179</v>
      </c>
      <c r="J297" s="48">
        <v>42073</v>
      </c>
      <c r="K297" s="48">
        <v>43169</v>
      </c>
    </row>
    <row r="298" spans="1:11">
      <c r="A298" s="184">
        <v>295</v>
      </c>
      <c r="B298" s="45" t="s">
        <v>9175</v>
      </c>
      <c r="C298" s="45" t="s">
        <v>425</v>
      </c>
      <c r="D298" s="45" t="s">
        <v>9811</v>
      </c>
      <c r="E298" s="45">
        <v>46000005</v>
      </c>
      <c r="F298" s="45" t="s">
        <v>9812</v>
      </c>
      <c r="G298" s="25">
        <v>121.22</v>
      </c>
      <c r="H298" s="45" t="s">
        <v>9813</v>
      </c>
      <c r="I298" s="45" t="s">
        <v>9179</v>
      </c>
      <c r="J298" s="46">
        <v>42073</v>
      </c>
      <c r="K298" s="46">
        <v>43169</v>
      </c>
    </row>
    <row r="299" spans="1:11">
      <c r="A299" s="52">
        <v>296</v>
      </c>
      <c r="B299" s="47" t="s">
        <v>9175</v>
      </c>
      <c r="C299" s="47" t="s">
        <v>425</v>
      </c>
      <c r="D299" s="47" t="s">
        <v>9814</v>
      </c>
      <c r="E299" s="47">
        <v>46000006</v>
      </c>
      <c r="F299" s="47" t="s">
        <v>9815</v>
      </c>
      <c r="G299" s="27">
        <v>210.62</v>
      </c>
      <c r="H299" s="47" t="s">
        <v>9813</v>
      </c>
      <c r="I299" s="47" t="s">
        <v>9179</v>
      </c>
      <c r="J299" s="48">
        <v>42073</v>
      </c>
      <c r="K299" s="48">
        <v>43169</v>
      </c>
    </row>
    <row r="300" spans="1:11">
      <c r="A300" s="184">
        <v>297</v>
      </c>
      <c r="B300" s="45" t="s">
        <v>9175</v>
      </c>
      <c r="C300" s="45" t="s">
        <v>425</v>
      </c>
      <c r="D300" s="45" t="s">
        <v>9816</v>
      </c>
      <c r="E300" s="45">
        <v>46000010</v>
      </c>
      <c r="F300" s="45" t="s">
        <v>9817</v>
      </c>
      <c r="G300" s="25">
        <v>187.83</v>
      </c>
      <c r="H300" s="45" t="s">
        <v>9813</v>
      </c>
      <c r="I300" s="45" t="s">
        <v>9179</v>
      </c>
      <c r="J300" s="46">
        <v>42073</v>
      </c>
      <c r="K300" s="46">
        <v>43169</v>
      </c>
    </row>
    <row r="301" spans="1:11">
      <c r="A301" s="52">
        <v>298</v>
      </c>
      <c r="B301" s="47" t="s">
        <v>9175</v>
      </c>
      <c r="C301" s="47" t="s">
        <v>425</v>
      </c>
      <c r="D301" s="47" t="s">
        <v>9818</v>
      </c>
      <c r="E301" s="47">
        <v>46000012</v>
      </c>
      <c r="F301" s="47" t="s">
        <v>9819</v>
      </c>
      <c r="G301" s="27">
        <v>394.47</v>
      </c>
      <c r="H301" s="47" t="s">
        <v>9274</v>
      </c>
      <c r="I301" s="47" t="s">
        <v>9179</v>
      </c>
      <c r="J301" s="48">
        <v>42073</v>
      </c>
      <c r="K301" s="48">
        <v>43169</v>
      </c>
    </row>
    <row r="302" spans="1:11">
      <c r="A302" s="184">
        <v>299</v>
      </c>
      <c r="B302" s="45" t="s">
        <v>9175</v>
      </c>
      <c r="C302" s="45" t="s">
        <v>425</v>
      </c>
      <c r="D302" s="45" t="s">
        <v>9820</v>
      </c>
      <c r="E302" s="45">
        <v>46000013</v>
      </c>
      <c r="F302" s="45" t="s">
        <v>9281</v>
      </c>
      <c r="G302" s="25">
        <v>53.69</v>
      </c>
      <c r="H302" s="45" t="s">
        <v>9821</v>
      </c>
      <c r="I302" s="45" t="s">
        <v>9179</v>
      </c>
      <c r="J302" s="46">
        <v>42114</v>
      </c>
      <c r="K302" s="46">
        <v>43210</v>
      </c>
    </row>
    <row r="303" spans="1:11">
      <c r="A303" s="52">
        <v>300</v>
      </c>
      <c r="B303" s="47" t="s">
        <v>9175</v>
      </c>
      <c r="C303" s="47" t="s">
        <v>425</v>
      </c>
      <c r="D303" s="47" t="s">
        <v>9822</v>
      </c>
      <c r="E303" s="47">
        <v>46000014</v>
      </c>
      <c r="F303" s="47" t="s">
        <v>9823</v>
      </c>
      <c r="G303" s="27">
        <v>189.27</v>
      </c>
      <c r="H303" s="47" t="s">
        <v>9824</v>
      </c>
      <c r="I303" s="47" t="s">
        <v>9179</v>
      </c>
      <c r="J303" s="48">
        <v>42114</v>
      </c>
      <c r="K303" s="48">
        <v>43210</v>
      </c>
    </row>
    <row r="304" spans="1:11">
      <c r="A304" s="184">
        <v>301</v>
      </c>
      <c r="B304" s="45" t="s">
        <v>9175</v>
      </c>
      <c r="C304" s="45" t="s">
        <v>425</v>
      </c>
      <c r="D304" s="45" t="s">
        <v>9825</v>
      </c>
      <c r="E304" s="45">
        <v>46000015</v>
      </c>
      <c r="F304" s="45" t="s">
        <v>9826</v>
      </c>
      <c r="G304" s="25">
        <v>95.09</v>
      </c>
      <c r="H304" s="45" t="s">
        <v>1551</v>
      </c>
      <c r="I304" s="45" t="s">
        <v>9179</v>
      </c>
      <c r="J304" s="46">
        <v>42114</v>
      </c>
      <c r="K304" s="46">
        <v>43210</v>
      </c>
    </row>
    <row r="305" spans="1:11">
      <c r="A305" s="52">
        <v>302</v>
      </c>
      <c r="B305" s="47" t="s">
        <v>9175</v>
      </c>
      <c r="C305" s="47" t="s">
        <v>425</v>
      </c>
      <c r="D305" s="47" t="s">
        <v>9827</v>
      </c>
      <c r="E305" s="47">
        <v>46000016</v>
      </c>
      <c r="F305" s="47" t="s">
        <v>9397</v>
      </c>
      <c r="G305" s="27">
        <v>377.51</v>
      </c>
      <c r="H305" s="47" t="s">
        <v>3825</v>
      </c>
      <c r="I305" s="47" t="s">
        <v>9179</v>
      </c>
      <c r="J305" s="48">
        <v>42114</v>
      </c>
      <c r="K305" s="48">
        <v>43941</v>
      </c>
    </row>
    <row r="306" spans="1:11">
      <c r="A306" s="184">
        <v>303</v>
      </c>
      <c r="B306" s="45" t="s">
        <v>9175</v>
      </c>
      <c r="C306" s="45" t="s">
        <v>425</v>
      </c>
      <c r="D306" s="45" t="s">
        <v>9828</v>
      </c>
      <c r="E306" s="45">
        <v>46000017</v>
      </c>
      <c r="F306" s="45" t="s">
        <v>4338</v>
      </c>
      <c r="G306" s="25">
        <v>241.85</v>
      </c>
      <c r="H306" s="45" t="s">
        <v>3825</v>
      </c>
      <c r="I306" s="45" t="s">
        <v>9179</v>
      </c>
      <c r="J306" s="46">
        <v>42114</v>
      </c>
      <c r="K306" s="46">
        <v>43210</v>
      </c>
    </row>
    <row r="307" spans="1:11">
      <c r="A307" s="52">
        <v>304</v>
      </c>
      <c r="B307" s="47" t="s">
        <v>9175</v>
      </c>
      <c r="C307" s="47" t="s">
        <v>425</v>
      </c>
      <c r="D307" s="47" t="s">
        <v>9829</v>
      </c>
      <c r="E307" s="47">
        <v>46000018</v>
      </c>
      <c r="F307" s="47" t="s">
        <v>9830</v>
      </c>
      <c r="G307" s="27">
        <v>249.16</v>
      </c>
      <c r="H307" s="47" t="s">
        <v>9831</v>
      </c>
      <c r="I307" s="47" t="s">
        <v>9179</v>
      </c>
      <c r="J307" s="48">
        <v>42114</v>
      </c>
      <c r="K307" s="48">
        <v>43210</v>
      </c>
    </row>
    <row r="308" spans="1:11">
      <c r="A308" s="184">
        <v>305</v>
      </c>
      <c r="B308" s="45" t="s">
        <v>9175</v>
      </c>
      <c r="C308" s="45" t="s">
        <v>425</v>
      </c>
      <c r="D308" s="45" t="s">
        <v>9832</v>
      </c>
      <c r="E308" s="45">
        <v>46000019</v>
      </c>
      <c r="F308" s="45" t="s">
        <v>7400</v>
      </c>
      <c r="G308" s="25">
        <v>386.89</v>
      </c>
      <c r="H308" s="45" t="s">
        <v>3825</v>
      </c>
      <c r="I308" s="45" t="s">
        <v>9179</v>
      </c>
      <c r="J308" s="46">
        <v>42114</v>
      </c>
      <c r="K308" s="46">
        <v>43941</v>
      </c>
    </row>
    <row r="309" spans="1:11">
      <c r="A309" s="52">
        <v>306</v>
      </c>
      <c r="B309" s="47" t="s">
        <v>9175</v>
      </c>
      <c r="C309" s="47" t="s">
        <v>425</v>
      </c>
      <c r="D309" s="47" t="s">
        <v>9833</v>
      </c>
      <c r="E309" s="47">
        <v>46000022</v>
      </c>
      <c r="F309" s="47" t="s">
        <v>9834</v>
      </c>
      <c r="G309" s="27">
        <v>317.58</v>
      </c>
      <c r="H309" s="47" t="s">
        <v>9277</v>
      </c>
      <c r="I309" s="47" t="s">
        <v>9179</v>
      </c>
      <c r="J309" s="48">
        <v>42284</v>
      </c>
      <c r="K309" s="48">
        <v>43210</v>
      </c>
    </row>
    <row r="310" spans="1:11">
      <c r="A310" s="184">
        <v>307</v>
      </c>
      <c r="B310" s="45" t="s">
        <v>9175</v>
      </c>
      <c r="C310" s="45" t="s">
        <v>425</v>
      </c>
      <c r="D310" s="45" t="s">
        <v>9835</v>
      </c>
      <c r="E310" s="45">
        <v>46000023</v>
      </c>
      <c r="F310" s="45" t="s">
        <v>4411</v>
      </c>
      <c r="G310" s="25">
        <v>367.41</v>
      </c>
      <c r="H310" s="45" t="s">
        <v>9836</v>
      </c>
      <c r="I310" s="45" t="s">
        <v>9179</v>
      </c>
      <c r="J310" s="46">
        <v>42284</v>
      </c>
      <c r="K310" s="46">
        <v>43941</v>
      </c>
    </row>
    <row r="311" spans="1:11">
      <c r="A311" s="52">
        <v>308</v>
      </c>
      <c r="B311" s="47" t="s">
        <v>9175</v>
      </c>
      <c r="C311" s="47" t="s">
        <v>425</v>
      </c>
      <c r="D311" s="47" t="s">
        <v>9837</v>
      </c>
      <c r="E311" s="47">
        <v>46000024</v>
      </c>
      <c r="F311" s="47" t="s">
        <v>9276</v>
      </c>
      <c r="G311" s="27">
        <v>40.93</v>
      </c>
      <c r="H311" s="47" t="s">
        <v>9277</v>
      </c>
      <c r="I311" s="47" t="s">
        <v>9179</v>
      </c>
      <c r="J311" s="48">
        <v>42334</v>
      </c>
      <c r="K311" s="48">
        <v>43210</v>
      </c>
    </row>
    <row r="312" spans="1:11">
      <c r="A312" s="184">
        <v>309</v>
      </c>
      <c r="B312" s="45" t="s">
        <v>9175</v>
      </c>
      <c r="C312" s="45" t="s">
        <v>425</v>
      </c>
      <c r="D312" s="45" t="s">
        <v>9838</v>
      </c>
      <c r="E312" s="45">
        <v>46000026</v>
      </c>
      <c r="F312" s="45" t="s">
        <v>9839</v>
      </c>
      <c r="G312" s="25">
        <v>276.91000000000003</v>
      </c>
      <c r="H312" s="45" t="s">
        <v>9840</v>
      </c>
      <c r="I312" s="45" t="s">
        <v>9179</v>
      </c>
      <c r="J312" s="46">
        <v>42389</v>
      </c>
      <c r="K312" s="46">
        <v>43485</v>
      </c>
    </row>
    <row r="313" spans="1:11">
      <c r="A313" s="52">
        <v>310</v>
      </c>
      <c r="B313" s="47" t="s">
        <v>9175</v>
      </c>
      <c r="C313" s="47" t="s">
        <v>425</v>
      </c>
      <c r="D313" s="47" t="s">
        <v>9841</v>
      </c>
      <c r="E313" s="47">
        <v>46000035</v>
      </c>
      <c r="F313" s="47" t="s">
        <v>9842</v>
      </c>
      <c r="G313" s="27">
        <v>390.03</v>
      </c>
      <c r="H313" s="47" t="s">
        <v>9843</v>
      </c>
      <c r="I313" s="47" t="s">
        <v>9179</v>
      </c>
      <c r="J313" s="48">
        <v>42514</v>
      </c>
      <c r="K313" s="48">
        <v>44340</v>
      </c>
    </row>
    <row r="314" spans="1:11">
      <c r="A314" s="184">
        <v>311</v>
      </c>
      <c r="B314" s="45" t="s">
        <v>9175</v>
      </c>
      <c r="C314" s="45" t="s">
        <v>425</v>
      </c>
      <c r="D314" s="45" t="s">
        <v>9844</v>
      </c>
      <c r="E314" s="45">
        <v>46000036</v>
      </c>
      <c r="F314" s="45" t="s">
        <v>682</v>
      </c>
      <c r="G314" s="25">
        <v>351.07</v>
      </c>
      <c r="H314" s="45" t="s">
        <v>9845</v>
      </c>
      <c r="I314" s="45" t="s">
        <v>9179</v>
      </c>
      <c r="J314" s="46">
        <v>42514</v>
      </c>
      <c r="K314" s="46">
        <v>44340</v>
      </c>
    </row>
    <row r="315" spans="1:11">
      <c r="A315" s="52">
        <v>312</v>
      </c>
      <c r="B315" s="47" t="s">
        <v>9175</v>
      </c>
      <c r="C315" s="47" t="s">
        <v>425</v>
      </c>
      <c r="D315" s="47" t="s">
        <v>8987</v>
      </c>
      <c r="E315" s="47">
        <v>46000039</v>
      </c>
      <c r="F315" s="47" t="s">
        <v>9846</v>
      </c>
      <c r="G315" s="27">
        <v>389.11</v>
      </c>
      <c r="H315" s="47" t="s">
        <v>1551</v>
      </c>
      <c r="I315" s="47" t="s">
        <v>9179</v>
      </c>
      <c r="J315" s="48">
        <v>42514</v>
      </c>
      <c r="K315" s="48">
        <v>45070</v>
      </c>
    </row>
    <row r="316" spans="1:11">
      <c r="A316" s="184">
        <v>313</v>
      </c>
      <c r="B316" s="45" t="s">
        <v>9175</v>
      </c>
      <c r="C316" s="45" t="s">
        <v>425</v>
      </c>
      <c r="D316" s="45" t="s">
        <v>9847</v>
      </c>
      <c r="E316" s="45">
        <v>46000040</v>
      </c>
      <c r="F316" s="45" t="s">
        <v>1983</v>
      </c>
      <c r="G316" s="25">
        <v>349.22</v>
      </c>
      <c r="H316" s="45" t="s">
        <v>9848</v>
      </c>
      <c r="I316" s="45" t="s">
        <v>9179</v>
      </c>
      <c r="J316" s="46">
        <v>42514</v>
      </c>
      <c r="K316" s="46">
        <v>43609</v>
      </c>
    </row>
    <row r="317" spans="1:11">
      <c r="A317" s="52">
        <v>314</v>
      </c>
      <c r="B317" s="47" t="s">
        <v>9175</v>
      </c>
      <c r="C317" s="47" t="s">
        <v>425</v>
      </c>
      <c r="D317" s="47" t="s">
        <v>9849</v>
      </c>
      <c r="E317" s="47">
        <v>46000042</v>
      </c>
      <c r="F317" s="47" t="s">
        <v>9850</v>
      </c>
      <c r="G317" s="27">
        <v>311.19</v>
      </c>
      <c r="H317" s="47" t="s">
        <v>9848</v>
      </c>
      <c r="I317" s="47" t="s">
        <v>9179</v>
      </c>
      <c r="J317" s="48">
        <v>42514</v>
      </c>
      <c r="K317" s="48">
        <v>43609</v>
      </c>
    </row>
    <row r="318" spans="1:11">
      <c r="A318" s="184">
        <v>315</v>
      </c>
      <c r="B318" s="45" t="s">
        <v>9175</v>
      </c>
      <c r="C318" s="45" t="s">
        <v>425</v>
      </c>
      <c r="D318" s="45" t="s">
        <v>9030</v>
      </c>
      <c r="E318" s="45">
        <v>46000043</v>
      </c>
      <c r="F318" s="45" t="s">
        <v>9851</v>
      </c>
      <c r="G318" s="25">
        <v>261.14999999999998</v>
      </c>
      <c r="H318" s="45" t="s">
        <v>9852</v>
      </c>
      <c r="I318" s="45" t="s">
        <v>9179</v>
      </c>
      <c r="J318" s="46">
        <v>42555</v>
      </c>
      <c r="K318" s="46">
        <v>43650</v>
      </c>
    </row>
    <row r="319" spans="1:11">
      <c r="A319" s="52">
        <v>316</v>
      </c>
      <c r="B319" s="47" t="s">
        <v>9175</v>
      </c>
      <c r="C319" s="47" t="s">
        <v>425</v>
      </c>
      <c r="D319" s="47" t="s">
        <v>9853</v>
      </c>
      <c r="E319" s="47">
        <v>46000044</v>
      </c>
      <c r="F319" s="47" t="s">
        <v>9854</v>
      </c>
      <c r="G319" s="27">
        <v>147.19999999999999</v>
      </c>
      <c r="H319" s="47" t="s">
        <v>9855</v>
      </c>
      <c r="I319" s="47" t="s">
        <v>9179</v>
      </c>
      <c r="J319" s="48">
        <v>42514</v>
      </c>
      <c r="K319" s="48">
        <v>43609</v>
      </c>
    </row>
    <row r="320" spans="1:11">
      <c r="A320" s="184">
        <v>317</v>
      </c>
      <c r="B320" s="45" t="s">
        <v>9175</v>
      </c>
      <c r="C320" s="45" t="s">
        <v>425</v>
      </c>
      <c r="D320" s="45" t="s">
        <v>9856</v>
      </c>
      <c r="E320" s="45">
        <v>46000047</v>
      </c>
      <c r="F320" s="45" t="s">
        <v>9857</v>
      </c>
      <c r="G320" s="25">
        <v>398.91</v>
      </c>
      <c r="H320" s="45" t="s">
        <v>1551</v>
      </c>
      <c r="I320" s="45" t="s">
        <v>9179</v>
      </c>
      <c r="J320" s="46">
        <v>42500</v>
      </c>
      <c r="K320" s="46">
        <v>44326</v>
      </c>
    </row>
    <row r="321" spans="1:11">
      <c r="A321" s="52">
        <v>318</v>
      </c>
      <c r="B321" s="47" t="s">
        <v>9175</v>
      </c>
      <c r="C321" s="47" t="s">
        <v>425</v>
      </c>
      <c r="D321" s="47" t="s">
        <v>8990</v>
      </c>
      <c r="E321" s="47">
        <v>46000048</v>
      </c>
      <c r="F321" s="47" t="s">
        <v>9858</v>
      </c>
      <c r="G321" s="27">
        <v>70.72</v>
      </c>
      <c r="H321" s="47" t="s">
        <v>1551</v>
      </c>
      <c r="I321" s="47" t="s">
        <v>9179</v>
      </c>
      <c r="J321" s="48">
        <v>42500</v>
      </c>
      <c r="K321" s="48">
        <v>44326</v>
      </c>
    </row>
    <row r="322" spans="1:11">
      <c r="A322" s="184">
        <v>319</v>
      </c>
      <c r="B322" s="45" t="s">
        <v>9175</v>
      </c>
      <c r="C322" s="45" t="s">
        <v>425</v>
      </c>
      <c r="D322" s="45" t="s">
        <v>8992</v>
      </c>
      <c r="E322" s="45">
        <v>46000049</v>
      </c>
      <c r="F322" s="45" t="s">
        <v>9859</v>
      </c>
      <c r="G322" s="25">
        <v>332.42</v>
      </c>
      <c r="H322" s="45" t="s">
        <v>1551</v>
      </c>
      <c r="I322" s="45" t="s">
        <v>9179</v>
      </c>
      <c r="J322" s="46">
        <v>42500</v>
      </c>
      <c r="K322" s="46">
        <v>44326</v>
      </c>
    </row>
    <row r="323" spans="1:11">
      <c r="A323" s="52">
        <v>320</v>
      </c>
      <c r="B323" s="47" t="s">
        <v>9175</v>
      </c>
      <c r="C323" s="47" t="s">
        <v>425</v>
      </c>
      <c r="D323" s="47" t="s">
        <v>9860</v>
      </c>
      <c r="E323" s="47">
        <v>46000050</v>
      </c>
      <c r="F323" s="47" t="s">
        <v>9861</v>
      </c>
      <c r="G323" s="27">
        <v>205.29</v>
      </c>
      <c r="H323" s="47" t="s">
        <v>1551</v>
      </c>
      <c r="I323" s="47" t="s">
        <v>9179</v>
      </c>
      <c r="J323" s="48">
        <v>42500</v>
      </c>
      <c r="K323" s="48">
        <v>44326</v>
      </c>
    </row>
    <row r="324" spans="1:11">
      <c r="A324" s="184">
        <v>321</v>
      </c>
      <c r="B324" s="45" t="s">
        <v>9175</v>
      </c>
      <c r="C324" s="45" t="s">
        <v>425</v>
      </c>
      <c r="D324" s="45" t="s">
        <v>8994</v>
      </c>
      <c r="E324" s="45">
        <v>46000051</v>
      </c>
      <c r="F324" s="45" t="s">
        <v>9862</v>
      </c>
      <c r="G324" s="25">
        <v>324.44</v>
      </c>
      <c r="H324" s="45" t="s">
        <v>1551</v>
      </c>
      <c r="I324" s="45" t="s">
        <v>9179</v>
      </c>
      <c r="J324" s="46">
        <v>42500</v>
      </c>
      <c r="K324" s="46">
        <v>44326</v>
      </c>
    </row>
    <row r="325" spans="1:11">
      <c r="A325" s="52">
        <v>322</v>
      </c>
      <c r="B325" s="47" t="s">
        <v>9175</v>
      </c>
      <c r="C325" s="47" t="s">
        <v>425</v>
      </c>
      <c r="D325" s="47" t="s">
        <v>8996</v>
      </c>
      <c r="E325" s="47">
        <v>46000052</v>
      </c>
      <c r="F325" s="47" t="s">
        <v>9863</v>
      </c>
      <c r="G325" s="27">
        <v>206.76</v>
      </c>
      <c r="H325" s="47" t="s">
        <v>1551</v>
      </c>
      <c r="I325" s="47" t="s">
        <v>9179</v>
      </c>
      <c r="J325" s="48">
        <v>42500</v>
      </c>
      <c r="K325" s="48">
        <v>44326</v>
      </c>
    </row>
    <row r="326" spans="1:11">
      <c r="A326" s="184">
        <v>323</v>
      </c>
      <c r="B326" s="45" t="s">
        <v>9175</v>
      </c>
      <c r="C326" s="45" t="s">
        <v>425</v>
      </c>
      <c r="D326" s="45" t="s">
        <v>9864</v>
      </c>
      <c r="E326" s="45">
        <v>46000053</v>
      </c>
      <c r="F326" s="45" t="s">
        <v>9865</v>
      </c>
      <c r="G326" s="25">
        <v>159.27000000000001</v>
      </c>
      <c r="H326" s="45" t="s">
        <v>9866</v>
      </c>
      <c r="I326" s="45" t="s">
        <v>9179</v>
      </c>
      <c r="J326" s="46">
        <v>42500</v>
      </c>
      <c r="K326" s="46">
        <v>44326</v>
      </c>
    </row>
    <row r="327" spans="1:11">
      <c r="A327" s="52">
        <v>324</v>
      </c>
      <c r="B327" s="47" t="s">
        <v>9175</v>
      </c>
      <c r="C327" s="47" t="s">
        <v>425</v>
      </c>
      <c r="D327" s="47" t="s">
        <v>9867</v>
      </c>
      <c r="E327" s="47">
        <v>46000055</v>
      </c>
      <c r="F327" s="47" t="s">
        <v>9868</v>
      </c>
      <c r="G327" s="27">
        <v>275.11</v>
      </c>
      <c r="H327" s="47" t="s">
        <v>9869</v>
      </c>
      <c r="I327" s="47" t="s">
        <v>9179</v>
      </c>
      <c r="J327" s="48">
        <v>42555</v>
      </c>
      <c r="K327" s="48">
        <v>43650</v>
      </c>
    </row>
    <row r="328" spans="1:11">
      <c r="A328" s="184">
        <v>325</v>
      </c>
      <c r="B328" s="45" t="s">
        <v>9175</v>
      </c>
      <c r="C328" s="45" t="s">
        <v>425</v>
      </c>
      <c r="D328" s="45" t="s">
        <v>9870</v>
      </c>
      <c r="E328" s="45">
        <v>46000056</v>
      </c>
      <c r="F328" s="45" t="s">
        <v>9871</v>
      </c>
      <c r="G328" s="25">
        <v>50.32</v>
      </c>
      <c r="H328" s="45" t="s">
        <v>9869</v>
      </c>
      <c r="I328" s="45" t="s">
        <v>9179</v>
      </c>
      <c r="J328" s="46">
        <v>42555</v>
      </c>
      <c r="K328" s="46">
        <v>43650</v>
      </c>
    </row>
    <row r="329" spans="1:11">
      <c r="A329" s="52">
        <v>326</v>
      </c>
      <c r="B329" s="47" t="s">
        <v>9175</v>
      </c>
      <c r="C329" s="47" t="s">
        <v>425</v>
      </c>
      <c r="D329" s="47" t="s">
        <v>9027</v>
      </c>
      <c r="E329" s="47">
        <v>46000059</v>
      </c>
      <c r="F329" s="47" t="s">
        <v>9872</v>
      </c>
      <c r="G329" s="27">
        <v>328.57</v>
      </c>
      <c r="H329" s="47" t="s">
        <v>9840</v>
      </c>
      <c r="I329" s="47" t="s">
        <v>9179</v>
      </c>
      <c r="J329" s="48">
        <v>42555</v>
      </c>
      <c r="K329" s="48">
        <v>44381</v>
      </c>
    </row>
    <row r="330" spans="1:11">
      <c r="A330" s="184">
        <v>327</v>
      </c>
      <c r="B330" s="45" t="s">
        <v>9175</v>
      </c>
      <c r="C330" s="45" t="s">
        <v>425</v>
      </c>
      <c r="D330" s="45" t="s">
        <v>9873</v>
      </c>
      <c r="E330" s="45">
        <v>46000062</v>
      </c>
      <c r="F330" s="45" t="s">
        <v>2944</v>
      </c>
      <c r="G330" s="25">
        <v>392.87</v>
      </c>
      <c r="H330" s="45" t="s">
        <v>9874</v>
      </c>
      <c r="I330" s="45" t="s">
        <v>9179</v>
      </c>
      <c r="J330" s="46">
        <v>42622</v>
      </c>
      <c r="K330" s="46">
        <v>43717</v>
      </c>
    </row>
    <row r="331" spans="1:11">
      <c r="A331" s="52">
        <v>328</v>
      </c>
      <c r="B331" s="47" t="s">
        <v>9175</v>
      </c>
      <c r="C331" s="47" t="s">
        <v>425</v>
      </c>
      <c r="D331" s="47" t="s">
        <v>9875</v>
      </c>
      <c r="E331" s="47">
        <v>46000065</v>
      </c>
      <c r="F331" s="47" t="s">
        <v>3843</v>
      </c>
      <c r="G331" s="27">
        <v>385.51</v>
      </c>
      <c r="H331" s="47" t="s">
        <v>2288</v>
      </c>
      <c r="I331" s="47" t="s">
        <v>9179</v>
      </c>
      <c r="J331" s="48">
        <v>42122</v>
      </c>
      <c r="K331" s="48">
        <v>43949</v>
      </c>
    </row>
    <row r="332" spans="1:11">
      <c r="A332" s="184">
        <v>329</v>
      </c>
      <c r="B332" s="45" t="s">
        <v>9175</v>
      </c>
      <c r="C332" s="45" t="s">
        <v>425</v>
      </c>
      <c r="D332" s="45" t="s">
        <v>9876</v>
      </c>
      <c r="E332" s="45">
        <v>46000066</v>
      </c>
      <c r="F332" s="45" t="s">
        <v>2130</v>
      </c>
      <c r="G332" s="25">
        <v>380.81</v>
      </c>
      <c r="H332" s="45" t="s">
        <v>9877</v>
      </c>
      <c r="I332" s="45" t="s">
        <v>9179</v>
      </c>
      <c r="J332" s="46">
        <v>43458</v>
      </c>
      <c r="K332" s="46">
        <v>44554</v>
      </c>
    </row>
    <row r="333" spans="1:11">
      <c r="A333" s="52">
        <v>330</v>
      </c>
      <c r="B333" s="47" t="s">
        <v>9175</v>
      </c>
      <c r="C333" s="47" t="s">
        <v>425</v>
      </c>
      <c r="D333" s="47" t="s">
        <v>9878</v>
      </c>
      <c r="E333" s="47">
        <v>46000067</v>
      </c>
      <c r="F333" s="47" t="s">
        <v>9879</v>
      </c>
      <c r="G333" s="27">
        <v>198.18</v>
      </c>
      <c r="H333" s="47" t="s">
        <v>9880</v>
      </c>
      <c r="I333" s="47" t="s">
        <v>9179</v>
      </c>
      <c r="J333" s="48">
        <v>43524</v>
      </c>
      <c r="K333" s="48">
        <v>44620</v>
      </c>
    </row>
    <row r="334" spans="1:11">
      <c r="A334" s="184">
        <v>331</v>
      </c>
      <c r="B334" s="45" t="s">
        <v>9175</v>
      </c>
      <c r="C334" s="45" t="s">
        <v>425</v>
      </c>
      <c r="D334" s="45" t="s">
        <v>9881</v>
      </c>
      <c r="E334" s="45">
        <v>46000071</v>
      </c>
      <c r="F334" s="45" t="s">
        <v>682</v>
      </c>
      <c r="G334" s="25">
        <v>382.93</v>
      </c>
      <c r="H334" s="45" t="s">
        <v>9882</v>
      </c>
      <c r="I334" s="45" t="s">
        <v>9179</v>
      </c>
      <c r="J334" s="46">
        <v>43458</v>
      </c>
      <c r="K334" s="46">
        <v>44554</v>
      </c>
    </row>
    <row r="335" spans="1:11">
      <c r="A335" s="52">
        <v>332</v>
      </c>
      <c r="B335" s="47" t="s">
        <v>9175</v>
      </c>
      <c r="C335" s="47" t="s">
        <v>425</v>
      </c>
      <c r="D335" s="47" t="s">
        <v>8984</v>
      </c>
      <c r="E335" s="47">
        <v>46000074</v>
      </c>
      <c r="F335" s="47" t="s">
        <v>6322</v>
      </c>
      <c r="G335" s="27">
        <v>348.55</v>
      </c>
      <c r="H335" s="47" t="s">
        <v>9883</v>
      </c>
      <c r="I335" s="47" t="s">
        <v>9179</v>
      </c>
      <c r="J335" s="48">
        <v>43479</v>
      </c>
      <c r="K335" s="48">
        <v>44575</v>
      </c>
    </row>
    <row r="336" spans="1:11">
      <c r="A336" s="184">
        <v>333</v>
      </c>
      <c r="B336" s="45" t="s">
        <v>9175</v>
      </c>
      <c r="C336" s="45" t="s">
        <v>425</v>
      </c>
      <c r="D336" s="45" t="s">
        <v>9884</v>
      </c>
      <c r="E336" s="45">
        <v>46000077</v>
      </c>
      <c r="F336" s="45" t="s">
        <v>2762</v>
      </c>
      <c r="G336" s="25">
        <v>390.44</v>
      </c>
      <c r="H336" s="45" t="s">
        <v>9885</v>
      </c>
      <c r="I336" s="45" t="s">
        <v>9179</v>
      </c>
      <c r="J336" s="46">
        <v>43479</v>
      </c>
      <c r="K336" s="46">
        <v>44575</v>
      </c>
    </row>
    <row r="337" spans="1:11">
      <c r="A337" s="52">
        <v>334</v>
      </c>
      <c r="B337" s="47" t="s">
        <v>9175</v>
      </c>
      <c r="C337" s="47" t="s">
        <v>425</v>
      </c>
      <c r="D337" s="47" t="s">
        <v>9886</v>
      </c>
      <c r="E337" s="47">
        <v>46000078</v>
      </c>
      <c r="F337" s="47" t="s">
        <v>9887</v>
      </c>
      <c r="G337" s="27">
        <v>393.06</v>
      </c>
      <c r="H337" s="47" t="s">
        <v>9888</v>
      </c>
      <c r="I337" s="47" t="s">
        <v>9179</v>
      </c>
      <c r="J337" s="48">
        <v>43481</v>
      </c>
      <c r="K337" s="48">
        <v>44577</v>
      </c>
    </row>
    <row r="338" spans="1:11">
      <c r="A338" s="184">
        <v>335</v>
      </c>
      <c r="B338" s="45" t="s">
        <v>9175</v>
      </c>
      <c r="C338" s="45" t="s">
        <v>425</v>
      </c>
      <c r="D338" s="45" t="s">
        <v>9889</v>
      </c>
      <c r="E338" s="45">
        <v>46000084</v>
      </c>
      <c r="F338" s="45" t="s">
        <v>9672</v>
      </c>
      <c r="G338" s="25">
        <v>381.44</v>
      </c>
      <c r="H338" s="45" t="s">
        <v>9890</v>
      </c>
      <c r="I338" s="45" t="s">
        <v>9179</v>
      </c>
      <c r="J338" s="46">
        <v>43481</v>
      </c>
      <c r="K338" s="46">
        <v>44577</v>
      </c>
    </row>
    <row r="339" spans="1:11">
      <c r="A339" s="52">
        <v>336</v>
      </c>
      <c r="B339" s="47" t="s">
        <v>9175</v>
      </c>
      <c r="C339" s="47" t="s">
        <v>425</v>
      </c>
      <c r="D339" s="47" t="s">
        <v>9891</v>
      </c>
      <c r="E339" s="47">
        <v>46000086</v>
      </c>
      <c r="F339" s="47" t="s">
        <v>9892</v>
      </c>
      <c r="G339" s="27">
        <v>384.95</v>
      </c>
      <c r="H339" s="47" t="s">
        <v>9890</v>
      </c>
      <c r="I339" s="47" t="s">
        <v>9179</v>
      </c>
      <c r="J339" s="48">
        <v>43640</v>
      </c>
      <c r="K339" s="48">
        <v>44736</v>
      </c>
    </row>
    <row r="340" spans="1:11">
      <c r="A340" s="184">
        <v>337</v>
      </c>
      <c r="B340" s="45" t="s">
        <v>9175</v>
      </c>
      <c r="C340" s="45" t="s">
        <v>425</v>
      </c>
      <c r="D340" s="45" t="s">
        <v>9893</v>
      </c>
      <c r="E340" s="45">
        <v>46000087</v>
      </c>
      <c r="F340" s="45" t="s">
        <v>9894</v>
      </c>
      <c r="G340" s="25">
        <v>368.88</v>
      </c>
      <c r="H340" s="45" t="s">
        <v>9895</v>
      </c>
      <c r="I340" s="45" t="s">
        <v>9179</v>
      </c>
      <c r="J340" s="46">
        <v>43640</v>
      </c>
      <c r="K340" s="46">
        <v>44736</v>
      </c>
    </row>
    <row r="341" spans="1:11">
      <c r="A341" s="52">
        <v>338</v>
      </c>
      <c r="B341" s="47" t="s">
        <v>9175</v>
      </c>
      <c r="C341" s="47" t="s">
        <v>425</v>
      </c>
      <c r="D341" s="47" t="s">
        <v>9896</v>
      </c>
      <c r="E341" s="47">
        <v>46000088</v>
      </c>
      <c r="F341" s="47" t="s">
        <v>9897</v>
      </c>
      <c r="G341" s="27">
        <v>368.88</v>
      </c>
      <c r="H341" s="47" t="s">
        <v>9895</v>
      </c>
      <c r="I341" s="47" t="s">
        <v>9179</v>
      </c>
      <c r="J341" s="48">
        <v>43487</v>
      </c>
      <c r="K341" s="48">
        <v>44583</v>
      </c>
    </row>
    <row r="342" spans="1:11">
      <c r="A342" s="184">
        <v>339</v>
      </c>
      <c r="B342" s="45" t="s">
        <v>9175</v>
      </c>
      <c r="C342" s="45" t="s">
        <v>425</v>
      </c>
      <c r="D342" s="45" t="s">
        <v>9898</v>
      </c>
      <c r="E342" s="45">
        <v>46000089</v>
      </c>
      <c r="F342" s="45" t="s">
        <v>9899</v>
      </c>
      <c r="G342" s="25">
        <v>368.88</v>
      </c>
      <c r="H342" s="45" t="s">
        <v>9895</v>
      </c>
      <c r="I342" s="45" t="s">
        <v>9179</v>
      </c>
      <c r="J342" s="46">
        <v>43487</v>
      </c>
      <c r="K342" s="46">
        <v>44583</v>
      </c>
    </row>
    <row r="343" spans="1:11">
      <c r="A343" s="52">
        <v>340</v>
      </c>
      <c r="B343" s="47" t="s">
        <v>9175</v>
      </c>
      <c r="C343" s="47" t="s">
        <v>425</v>
      </c>
      <c r="D343" s="47" t="s">
        <v>9900</v>
      </c>
      <c r="E343" s="47">
        <v>46000091</v>
      </c>
      <c r="F343" s="47" t="s">
        <v>9901</v>
      </c>
      <c r="G343" s="27">
        <v>361.2</v>
      </c>
      <c r="H343" s="47" t="s">
        <v>3593</v>
      </c>
      <c r="I343" s="47" t="s">
        <v>9179</v>
      </c>
      <c r="J343" s="48">
        <v>43481</v>
      </c>
      <c r="K343" s="48">
        <v>44577</v>
      </c>
    </row>
    <row r="344" spans="1:11">
      <c r="A344" s="184">
        <v>341</v>
      </c>
      <c r="B344" s="45" t="s">
        <v>9175</v>
      </c>
      <c r="C344" s="45" t="s">
        <v>425</v>
      </c>
      <c r="D344" s="45" t="s">
        <v>9902</v>
      </c>
      <c r="E344" s="45">
        <v>46000093</v>
      </c>
      <c r="F344" s="45" t="s">
        <v>9903</v>
      </c>
      <c r="G344" s="25">
        <v>381.2</v>
      </c>
      <c r="H344" s="45" t="s">
        <v>3593</v>
      </c>
      <c r="I344" s="45" t="s">
        <v>9179</v>
      </c>
      <c r="J344" s="46">
        <v>43640</v>
      </c>
      <c r="K344" s="46">
        <v>44736</v>
      </c>
    </row>
    <row r="345" spans="1:11">
      <c r="A345" s="52">
        <v>342</v>
      </c>
      <c r="B345" s="47" t="s">
        <v>9175</v>
      </c>
      <c r="C345" s="47" t="s">
        <v>425</v>
      </c>
      <c r="D345" s="47" t="s">
        <v>9904</v>
      </c>
      <c r="E345" s="47">
        <v>46000095</v>
      </c>
      <c r="F345" s="47" t="s">
        <v>9905</v>
      </c>
      <c r="G345" s="27">
        <v>348.78</v>
      </c>
      <c r="H345" s="47" t="s">
        <v>3593</v>
      </c>
      <c r="I345" s="47" t="s">
        <v>9179</v>
      </c>
      <c r="J345" s="48">
        <v>43640</v>
      </c>
      <c r="K345" s="48">
        <v>44736</v>
      </c>
    </row>
    <row r="346" spans="1:11">
      <c r="A346" s="184">
        <v>343</v>
      </c>
      <c r="B346" s="45" t="s">
        <v>9175</v>
      </c>
      <c r="C346" s="45" t="s">
        <v>425</v>
      </c>
      <c r="D346" s="45" t="s">
        <v>9906</v>
      </c>
      <c r="E346" s="45">
        <v>46000098</v>
      </c>
      <c r="F346" s="45" t="s">
        <v>9907</v>
      </c>
      <c r="G346" s="25">
        <v>364.08</v>
      </c>
      <c r="H346" s="45" t="s">
        <v>9908</v>
      </c>
      <c r="I346" s="45" t="s">
        <v>9179</v>
      </c>
      <c r="J346" s="46">
        <v>43511</v>
      </c>
      <c r="K346" s="46">
        <v>44607</v>
      </c>
    </row>
    <row r="347" spans="1:11">
      <c r="A347" s="52">
        <v>344</v>
      </c>
      <c r="B347" s="47" t="s">
        <v>9175</v>
      </c>
      <c r="C347" s="47" t="s">
        <v>425</v>
      </c>
      <c r="D347" s="47" t="s">
        <v>9909</v>
      </c>
      <c r="E347" s="47">
        <v>46000099</v>
      </c>
      <c r="F347" s="47" t="s">
        <v>9910</v>
      </c>
      <c r="G347" s="27">
        <v>257.76</v>
      </c>
      <c r="H347" s="47" t="s">
        <v>9883</v>
      </c>
      <c r="I347" s="47" t="s">
        <v>9179</v>
      </c>
      <c r="J347" s="48">
        <v>43511</v>
      </c>
      <c r="K347" s="48">
        <v>44607</v>
      </c>
    </row>
    <row r="348" spans="1:11">
      <c r="A348" s="184">
        <v>345</v>
      </c>
      <c r="B348" s="45" t="s">
        <v>9175</v>
      </c>
      <c r="C348" s="45" t="s">
        <v>425</v>
      </c>
      <c r="D348" s="45" t="s">
        <v>9911</v>
      </c>
      <c r="E348" s="45">
        <v>46000107</v>
      </c>
      <c r="F348" s="45" t="s">
        <v>9912</v>
      </c>
      <c r="G348" s="25">
        <v>229.18</v>
      </c>
      <c r="H348" s="45" t="s">
        <v>9913</v>
      </c>
      <c r="I348" s="45" t="s">
        <v>9179</v>
      </c>
      <c r="J348" s="46">
        <v>43572</v>
      </c>
      <c r="K348" s="46">
        <v>44668</v>
      </c>
    </row>
    <row r="349" spans="1:11">
      <c r="A349" s="52">
        <v>346</v>
      </c>
      <c r="B349" s="47" t="s">
        <v>9175</v>
      </c>
      <c r="C349" s="47" t="s">
        <v>425</v>
      </c>
      <c r="D349" s="47" t="s">
        <v>9914</v>
      </c>
      <c r="E349" s="47">
        <v>46000112</v>
      </c>
      <c r="F349" s="47" t="s">
        <v>9915</v>
      </c>
      <c r="G349" s="27">
        <v>381.36</v>
      </c>
      <c r="H349" s="47" t="s">
        <v>9916</v>
      </c>
      <c r="I349" s="47" t="s">
        <v>9179</v>
      </c>
      <c r="J349" s="48">
        <v>43644</v>
      </c>
      <c r="K349" s="48">
        <v>44740</v>
      </c>
    </row>
    <row r="350" spans="1:11">
      <c r="A350" s="184">
        <v>347</v>
      </c>
      <c r="B350" s="45" t="s">
        <v>9175</v>
      </c>
      <c r="C350" s="45" t="s">
        <v>425</v>
      </c>
      <c r="D350" s="45" t="s">
        <v>9917</v>
      </c>
      <c r="E350" s="45">
        <v>46000113</v>
      </c>
      <c r="F350" s="45" t="s">
        <v>9918</v>
      </c>
      <c r="G350" s="25">
        <v>398.12</v>
      </c>
      <c r="H350" s="45" t="s">
        <v>9916</v>
      </c>
      <c r="I350" s="45" t="s">
        <v>9179</v>
      </c>
      <c r="J350" s="46">
        <v>43644</v>
      </c>
      <c r="K350" s="46">
        <v>44740</v>
      </c>
    </row>
    <row r="351" spans="1:11">
      <c r="A351" s="52">
        <v>348</v>
      </c>
      <c r="B351" s="47" t="s">
        <v>9175</v>
      </c>
      <c r="C351" s="47" t="s">
        <v>425</v>
      </c>
      <c r="D351" s="47" t="s">
        <v>9919</v>
      </c>
      <c r="E351" s="47">
        <v>46000116</v>
      </c>
      <c r="F351" s="47" t="s">
        <v>3176</v>
      </c>
      <c r="G351" s="27">
        <v>25.57</v>
      </c>
      <c r="H351" s="47" t="s">
        <v>9920</v>
      </c>
      <c r="I351" s="47" t="s">
        <v>9179</v>
      </c>
      <c r="J351" s="48">
        <v>43648</v>
      </c>
      <c r="K351" s="48">
        <v>44744</v>
      </c>
    </row>
    <row r="352" spans="1:11">
      <c r="A352" s="184">
        <v>349</v>
      </c>
      <c r="B352" s="45" t="s">
        <v>9175</v>
      </c>
      <c r="C352" s="45" t="s">
        <v>425</v>
      </c>
      <c r="D352" s="45" t="s">
        <v>9921</v>
      </c>
      <c r="E352" s="45">
        <v>46000119</v>
      </c>
      <c r="F352" s="45" t="s">
        <v>2770</v>
      </c>
      <c r="G352" s="25">
        <v>325.95999999999998</v>
      </c>
      <c r="H352" s="45" t="s">
        <v>9922</v>
      </c>
      <c r="I352" s="45" t="s">
        <v>9179</v>
      </c>
      <c r="J352" s="46">
        <v>43822</v>
      </c>
      <c r="K352" s="46">
        <v>44918</v>
      </c>
    </row>
    <row r="353" spans="1:11">
      <c r="A353" s="52">
        <v>350</v>
      </c>
      <c r="B353" s="47" t="s">
        <v>9175</v>
      </c>
      <c r="C353" s="47" t="s">
        <v>425</v>
      </c>
      <c r="D353" s="47" t="s">
        <v>9923</v>
      </c>
      <c r="E353" s="47">
        <v>46000121</v>
      </c>
      <c r="F353" s="47" t="s">
        <v>2770</v>
      </c>
      <c r="G353" s="27">
        <v>60.64</v>
      </c>
      <c r="H353" s="47" t="s">
        <v>9924</v>
      </c>
      <c r="I353" s="47" t="s">
        <v>9179</v>
      </c>
      <c r="J353" s="48">
        <v>43822</v>
      </c>
      <c r="K353" s="48">
        <v>44918</v>
      </c>
    </row>
    <row r="354" spans="1:11">
      <c r="A354" s="184">
        <v>351</v>
      </c>
      <c r="B354" s="45" t="s">
        <v>9175</v>
      </c>
      <c r="C354" s="45" t="s">
        <v>697</v>
      </c>
      <c r="D354" s="45" t="s">
        <v>9925</v>
      </c>
      <c r="E354" s="45">
        <v>48000007</v>
      </c>
      <c r="F354" s="45" t="s">
        <v>4595</v>
      </c>
      <c r="G354" s="25">
        <v>169.16</v>
      </c>
      <c r="H354" s="45" t="s">
        <v>9926</v>
      </c>
      <c r="I354" s="45" t="s">
        <v>9179</v>
      </c>
      <c r="J354" s="46">
        <v>43536</v>
      </c>
      <c r="K354" s="46">
        <v>44632</v>
      </c>
    </row>
    <row r="355" spans="1:11">
      <c r="A355" s="52">
        <v>352</v>
      </c>
      <c r="B355" s="47" t="s">
        <v>9175</v>
      </c>
      <c r="C355" s="47" t="s">
        <v>697</v>
      </c>
      <c r="D355" s="47" t="s">
        <v>9927</v>
      </c>
      <c r="E355" s="47">
        <v>48000008</v>
      </c>
      <c r="F355" s="47" t="s">
        <v>2429</v>
      </c>
      <c r="G355" s="27">
        <v>104.77</v>
      </c>
      <c r="H355" s="47" t="s">
        <v>1678</v>
      </c>
      <c r="I355" s="47" t="s">
        <v>9179</v>
      </c>
      <c r="J355" s="48">
        <v>42559</v>
      </c>
      <c r="K355" s="48">
        <v>43654</v>
      </c>
    </row>
    <row r="356" spans="1:11">
      <c r="A356" s="184">
        <v>353</v>
      </c>
      <c r="B356" s="45" t="s">
        <v>9175</v>
      </c>
      <c r="C356" s="45" t="s">
        <v>697</v>
      </c>
      <c r="D356" s="45" t="s">
        <v>9928</v>
      </c>
      <c r="E356" s="45">
        <v>48000011</v>
      </c>
      <c r="F356" s="45" t="s">
        <v>9929</v>
      </c>
      <c r="G356" s="25">
        <v>111.44</v>
      </c>
      <c r="H356" s="45" t="s">
        <v>9930</v>
      </c>
      <c r="I356" s="45" t="s">
        <v>9179</v>
      </c>
      <c r="J356" s="46">
        <v>43497</v>
      </c>
      <c r="K356" s="46">
        <v>44593</v>
      </c>
    </row>
    <row r="357" spans="1:11">
      <c r="A357" s="52">
        <v>354</v>
      </c>
      <c r="B357" s="47" t="s">
        <v>9175</v>
      </c>
      <c r="C357" s="47" t="s">
        <v>697</v>
      </c>
      <c r="D357" s="47" t="s">
        <v>9931</v>
      </c>
      <c r="E357" s="47">
        <v>48000017</v>
      </c>
      <c r="F357" s="47" t="s">
        <v>2045</v>
      </c>
      <c r="G357" s="27">
        <v>385.29</v>
      </c>
      <c r="H357" s="47" t="s">
        <v>9932</v>
      </c>
      <c r="I357" s="47" t="s">
        <v>9179</v>
      </c>
      <c r="J357" s="48">
        <v>43497</v>
      </c>
      <c r="K357" s="48">
        <v>44593</v>
      </c>
    </row>
    <row r="358" spans="1:11">
      <c r="A358" s="184">
        <v>355</v>
      </c>
      <c r="B358" s="45" t="s">
        <v>9175</v>
      </c>
      <c r="C358" s="45" t="s">
        <v>697</v>
      </c>
      <c r="D358" s="45" t="s">
        <v>9933</v>
      </c>
      <c r="E358" s="45">
        <v>48000019</v>
      </c>
      <c r="F358" s="45" t="s">
        <v>9934</v>
      </c>
      <c r="G358" s="25">
        <v>285.97000000000003</v>
      </c>
      <c r="H358" s="45" t="s">
        <v>9935</v>
      </c>
      <c r="I358" s="45" t="s">
        <v>9179</v>
      </c>
      <c r="J358" s="46">
        <v>43536</v>
      </c>
      <c r="K358" s="46">
        <v>44632</v>
      </c>
    </row>
    <row r="359" spans="1:11">
      <c r="A359" s="52">
        <v>356</v>
      </c>
      <c r="B359" s="47" t="s">
        <v>9175</v>
      </c>
      <c r="C359" s="47" t="s">
        <v>697</v>
      </c>
      <c r="D359" s="47" t="s">
        <v>9936</v>
      </c>
      <c r="E359" s="47">
        <v>48000020</v>
      </c>
      <c r="F359" s="47" t="s">
        <v>9937</v>
      </c>
      <c r="G359" s="27">
        <v>396.79</v>
      </c>
      <c r="H359" s="47" t="s">
        <v>9935</v>
      </c>
      <c r="I359" s="47" t="s">
        <v>9179</v>
      </c>
      <c r="J359" s="48">
        <v>43536</v>
      </c>
      <c r="K359" s="48">
        <v>44632</v>
      </c>
    </row>
    <row r="360" spans="1:11">
      <c r="A360" s="184">
        <v>357</v>
      </c>
      <c r="B360" s="45" t="s">
        <v>9175</v>
      </c>
      <c r="C360" s="45" t="s">
        <v>697</v>
      </c>
      <c r="D360" s="45" t="s">
        <v>9938</v>
      </c>
      <c r="E360" s="45">
        <v>48000023</v>
      </c>
      <c r="F360" s="45" t="s">
        <v>9939</v>
      </c>
      <c r="G360" s="25">
        <v>396.7</v>
      </c>
      <c r="H360" s="45" t="s">
        <v>9940</v>
      </c>
      <c r="I360" s="45" t="s">
        <v>9179</v>
      </c>
      <c r="J360" s="46">
        <v>43536</v>
      </c>
      <c r="K360" s="46">
        <v>44632</v>
      </c>
    </row>
    <row r="361" spans="1:11">
      <c r="A361" s="52">
        <v>358</v>
      </c>
      <c r="B361" s="47" t="s">
        <v>9175</v>
      </c>
      <c r="C361" s="47" t="s">
        <v>697</v>
      </c>
      <c r="D361" s="47" t="s">
        <v>9941</v>
      </c>
      <c r="E361" s="47">
        <v>48000024</v>
      </c>
      <c r="F361" s="47" t="s">
        <v>9942</v>
      </c>
      <c r="G361" s="27">
        <v>393.97</v>
      </c>
      <c r="H361" s="47" t="s">
        <v>9943</v>
      </c>
      <c r="I361" s="47" t="s">
        <v>9179</v>
      </c>
      <c r="J361" s="48">
        <v>43536</v>
      </c>
      <c r="K361" s="48">
        <v>44632</v>
      </c>
    </row>
    <row r="362" spans="1:11">
      <c r="A362" s="184">
        <v>359</v>
      </c>
      <c r="B362" s="45" t="s">
        <v>9175</v>
      </c>
      <c r="C362" s="45" t="s">
        <v>697</v>
      </c>
      <c r="D362" s="45" t="s">
        <v>9944</v>
      </c>
      <c r="E362" s="45">
        <v>48000025</v>
      </c>
      <c r="F362" s="45" t="s">
        <v>9945</v>
      </c>
      <c r="G362" s="25">
        <v>396.52</v>
      </c>
      <c r="H362" s="45" t="s">
        <v>9940</v>
      </c>
      <c r="I362" s="45" t="s">
        <v>9179</v>
      </c>
      <c r="J362" s="46">
        <v>43536</v>
      </c>
      <c r="K362" s="46">
        <v>44632</v>
      </c>
    </row>
    <row r="363" spans="1:11">
      <c r="A363" s="52">
        <v>360</v>
      </c>
      <c r="B363" s="47" t="s">
        <v>9175</v>
      </c>
      <c r="C363" s="47" t="s">
        <v>697</v>
      </c>
      <c r="D363" s="47" t="s">
        <v>9946</v>
      </c>
      <c r="E363" s="47">
        <v>48000027</v>
      </c>
      <c r="F363" s="47" t="s">
        <v>9947</v>
      </c>
      <c r="G363" s="27">
        <v>374.69</v>
      </c>
      <c r="H363" s="47" t="s">
        <v>9948</v>
      </c>
      <c r="I363" s="47" t="s">
        <v>9179</v>
      </c>
      <c r="J363" s="48">
        <v>43536</v>
      </c>
      <c r="K363" s="48">
        <v>44632</v>
      </c>
    </row>
    <row r="364" spans="1:11">
      <c r="A364" s="184">
        <v>361</v>
      </c>
      <c r="B364" s="45" t="s">
        <v>9175</v>
      </c>
      <c r="C364" s="45" t="s">
        <v>697</v>
      </c>
      <c r="D364" s="45" t="s">
        <v>9949</v>
      </c>
      <c r="E364" s="45">
        <v>48000028</v>
      </c>
      <c r="F364" s="45" t="s">
        <v>9950</v>
      </c>
      <c r="G364" s="25">
        <v>398.75</v>
      </c>
      <c r="H364" s="45" t="s">
        <v>9948</v>
      </c>
      <c r="I364" s="45" t="s">
        <v>9179</v>
      </c>
      <c r="J364" s="46">
        <v>43536</v>
      </c>
      <c r="K364" s="46">
        <v>44632</v>
      </c>
    </row>
    <row r="365" spans="1:11">
      <c r="A365" s="52">
        <v>362</v>
      </c>
      <c r="B365" s="47" t="s">
        <v>9175</v>
      </c>
      <c r="C365" s="47" t="s">
        <v>697</v>
      </c>
      <c r="D365" s="47" t="s">
        <v>9951</v>
      </c>
      <c r="E365" s="47">
        <v>48000029</v>
      </c>
      <c r="F365" s="47" t="s">
        <v>9952</v>
      </c>
      <c r="G365" s="27">
        <v>399.98</v>
      </c>
      <c r="H365" s="47" t="s">
        <v>9953</v>
      </c>
      <c r="I365" s="47" t="s">
        <v>9179</v>
      </c>
      <c r="J365" s="48">
        <v>43699</v>
      </c>
      <c r="K365" s="48">
        <v>44795</v>
      </c>
    </row>
    <row r="366" spans="1:11">
      <c r="A366" s="184">
        <v>363</v>
      </c>
      <c r="B366" s="45" t="s">
        <v>9175</v>
      </c>
      <c r="C366" s="45" t="s">
        <v>697</v>
      </c>
      <c r="D366" s="45" t="s">
        <v>9954</v>
      </c>
      <c r="E366" s="45">
        <v>48000034</v>
      </c>
      <c r="F366" s="45" t="s">
        <v>9955</v>
      </c>
      <c r="G366" s="25">
        <v>399.96</v>
      </c>
      <c r="H366" s="45" t="s">
        <v>9953</v>
      </c>
      <c r="I366" s="45" t="s">
        <v>9179</v>
      </c>
      <c r="J366" s="46">
        <v>43699</v>
      </c>
      <c r="K366" s="46">
        <v>44795</v>
      </c>
    </row>
    <row r="367" spans="1:11">
      <c r="A367" s="52">
        <v>364</v>
      </c>
      <c r="B367" s="47" t="s">
        <v>9175</v>
      </c>
      <c r="C367" s="47" t="s">
        <v>697</v>
      </c>
      <c r="D367" s="47" t="s">
        <v>9956</v>
      </c>
      <c r="E367" s="47">
        <v>48000035</v>
      </c>
      <c r="F367" s="47" t="s">
        <v>3451</v>
      </c>
      <c r="G367" s="27">
        <v>364.56</v>
      </c>
      <c r="H367" s="47" t="s">
        <v>9957</v>
      </c>
      <c r="I367" s="47" t="s">
        <v>9179</v>
      </c>
      <c r="J367" s="48">
        <v>43536</v>
      </c>
      <c r="K367" s="48">
        <v>44632</v>
      </c>
    </row>
    <row r="368" spans="1:11">
      <c r="A368" s="184">
        <v>365</v>
      </c>
      <c r="B368" s="45" t="s">
        <v>9175</v>
      </c>
      <c r="C368" s="45" t="s">
        <v>697</v>
      </c>
      <c r="D368" s="45" t="s">
        <v>9958</v>
      </c>
      <c r="E368" s="45">
        <v>48000038</v>
      </c>
      <c r="F368" s="45" t="s">
        <v>9959</v>
      </c>
      <c r="G368" s="25">
        <v>261.77</v>
      </c>
      <c r="H368" s="45" t="s">
        <v>9960</v>
      </c>
      <c r="I368" s="45" t="s">
        <v>9179</v>
      </c>
      <c r="J368" s="46">
        <v>43536</v>
      </c>
      <c r="K368" s="46">
        <v>44632</v>
      </c>
    </row>
    <row r="369" spans="1:11">
      <c r="A369" s="52">
        <v>366</v>
      </c>
      <c r="B369" s="47" t="s">
        <v>9175</v>
      </c>
      <c r="C369" s="47" t="s">
        <v>697</v>
      </c>
      <c r="D369" s="47" t="s">
        <v>9961</v>
      </c>
      <c r="E369" s="47">
        <v>48000039</v>
      </c>
      <c r="F369" s="47" t="s">
        <v>3451</v>
      </c>
      <c r="G369" s="27">
        <v>274.82</v>
      </c>
      <c r="H369" s="47" t="s">
        <v>9962</v>
      </c>
      <c r="I369" s="47" t="s">
        <v>9179</v>
      </c>
      <c r="J369" s="48">
        <v>43593</v>
      </c>
      <c r="K369" s="48">
        <v>44689</v>
      </c>
    </row>
    <row r="370" spans="1:11">
      <c r="A370" s="184">
        <v>367</v>
      </c>
      <c r="B370" s="45" t="s">
        <v>9175</v>
      </c>
      <c r="C370" s="45" t="s">
        <v>697</v>
      </c>
      <c r="D370" s="45" t="s">
        <v>9963</v>
      </c>
      <c r="E370" s="45">
        <v>48000044</v>
      </c>
      <c r="F370" s="45" t="s">
        <v>3202</v>
      </c>
      <c r="G370" s="25">
        <v>209.78</v>
      </c>
      <c r="H370" s="45" t="s">
        <v>9964</v>
      </c>
      <c r="I370" s="45" t="s">
        <v>9179</v>
      </c>
      <c r="J370" s="46">
        <v>43536</v>
      </c>
      <c r="K370" s="46">
        <v>44632</v>
      </c>
    </row>
    <row r="371" spans="1:11">
      <c r="A371" s="52">
        <v>368</v>
      </c>
      <c r="B371" s="47" t="s">
        <v>9175</v>
      </c>
      <c r="C371" s="47" t="s">
        <v>697</v>
      </c>
      <c r="D371" s="47" t="s">
        <v>9965</v>
      </c>
      <c r="E371" s="47">
        <v>48000047</v>
      </c>
      <c r="F371" s="47" t="s">
        <v>9966</v>
      </c>
      <c r="G371" s="27">
        <v>129.72</v>
      </c>
      <c r="H371" s="47" t="s">
        <v>9967</v>
      </c>
      <c r="I371" s="47" t="s">
        <v>9179</v>
      </c>
      <c r="J371" s="48">
        <v>43536</v>
      </c>
      <c r="K371" s="48">
        <v>44632</v>
      </c>
    </row>
    <row r="372" spans="1:11">
      <c r="A372" s="184">
        <v>369</v>
      </c>
      <c r="B372" s="45" t="s">
        <v>9175</v>
      </c>
      <c r="C372" s="45" t="s">
        <v>697</v>
      </c>
      <c r="D372" s="45" t="s">
        <v>9968</v>
      </c>
      <c r="E372" s="45">
        <v>48000048</v>
      </c>
      <c r="F372" s="45" t="s">
        <v>9969</v>
      </c>
      <c r="G372" s="25">
        <v>200.4</v>
      </c>
      <c r="H372" s="45" t="s">
        <v>9970</v>
      </c>
      <c r="I372" s="45" t="s">
        <v>9179</v>
      </c>
      <c r="J372" s="46">
        <v>43497</v>
      </c>
      <c r="K372" s="46">
        <v>44593</v>
      </c>
    </row>
    <row r="373" spans="1:11">
      <c r="A373" s="52">
        <v>370</v>
      </c>
      <c r="B373" s="47" t="s">
        <v>9175</v>
      </c>
      <c r="C373" s="47" t="s">
        <v>697</v>
      </c>
      <c r="D373" s="47" t="s">
        <v>9971</v>
      </c>
      <c r="E373" s="47">
        <v>48000052</v>
      </c>
      <c r="F373" s="47" t="s">
        <v>3676</v>
      </c>
      <c r="G373" s="27">
        <v>391.91</v>
      </c>
      <c r="H373" s="47" t="s">
        <v>9972</v>
      </c>
      <c r="I373" s="47" t="s">
        <v>9179</v>
      </c>
      <c r="J373" s="48">
        <v>43593</v>
      </c>
      <c r="K373" s="48">
        <v>44689</v>
      </c>
    </row>
    <row r="374" spans="1:11">
      <c r="A374" s="184">
        <v>371</v>
      </c>
      <c r="B374" s="45" t="s">
        <v>9175</v>
      </c>
      <c r="C374" s="45" t="s">
        <v>697</v>
      </c>
      <c r="D374" s="45" t="s">
        <v>9973</v>
      </c>
      <c r="E374" s="45">
        <v>48000053</v>
      </c>
      <c r="F374" s="45" t="s">
        <v>2087</v>
      </c>
      <c r="G374" s="25">
        <v>390.59</v>
      </c>
      <c r="H374" s="45" t="s">
        <v>9972</v>
      </c>
      <c r="I374" s="45" t="s">
        <v>9179</v>
      </c>
      <c r="J374" s="46">
        <v>43593</v>
      </c>
      <c r="K374" s="46">
        <v>44689</v>
      </c>
    </row>
    <row r="375" spans="1:11">
      <c r="A375" s="52">
        <v>372</v>
      </c>
      <c r="B375" s="47" t="s">
        <v>9175</v>
      </c>
      <c r="C375" s="47" t="s">
        <v>697</v>
      </c>
      <c r="D375" s="47" t="s">
        <v>9974</v>
      </c>
      <c r="E375" s="47">
        <v>48000062</v>
      </c>
      <c r="F375" s="47" t="s">
        <v>9975</v>
      </c>
      <c r="G375" s="27">
        <v>399.92</v>
      </c>
      <c r="H375" s="47" t="s">
        <v>9953</v>
      </c>
      <c r="I375" s="47" t="s">
        <v>9179</v>
      </c>
      <c r="J375" s="48">
        <v>43593</v>
      </c>
      <c r="K375" s="48">
        <v>44689</v>
      </c>
    </row>
    <row r="376" spans="1:11">
      <c r="A376" s="184">
        <v>373</v>
      </c>
      <c r="B376" s="45" t="s">
        <v>9175</v>
      </c>
      <c r="C376" s="45" t="s">
        <v>697</v>
      </c>
      <c r="D376" s="45" t="s">
        <v>9976</v>
      </c>
      <c r="E376" s="45">
        <v>48000064</v>
      </c>
      <c r="F376" s="45" t="s">
        <v>1562</v>
      </c>
      <c r="G376" s="25">
        <v>398.43</v>
      </c>
      <c r="H376" s="45" t="s">
        <v>9977</v>
      </c>
      <c r="I376" s="45" t="s">
        <v>9179</v>
      </c>
      <c r="J376" s="46">
        <v>43536</v>
      </c>
      <c r="K376" s="46">
        <v>44632</v>
      </c>
    </row>
    <row r="377" spans="1:11">
      <c r="A377" s="52">
        <v>374</v>
      </c>
      <c r="B377" s="47" t="s">
        <v>9175</v>
      </c>
      <c r="C377" s="47" t="s">
        <v>697</v>
      </c>
      <c r="D377" s="47" t="s">
        <v>9978</v>
      </c>
      <c r="E377" s="47">
        <v>48000065</v>
      </c>
      <c r="F377" s="47" t="s">
        <v>2363</v>
      </c>
      <c r="G377" s="27">
        <v>396.16</v>
      </c>
      <c r="H377" s="47" t="s">
        <v>9977</v>
      </c>
      <c r="I377" s="47" t="s">
        <v>9179</v>
      </c>
      <c r="J377" s="48">
        <v>43699</v>
      </c>
      <c r="K377" s="48">
        <v>44795</v>
      </c>
    </row>
    <row r="378" spans="1:11">
      <c r="A378" s="184">
        <v>375</v>
      </c>
      <c r="B378" s="45" t="s">
        <v>9175</v>
      </c>
      <c r="C378" s="45" t="s">
        <v>697</v>
      </c>
      <c r="D378" s="45" t="s">
        <v>9979</v>
      </c>
      <c r="E378" s="45">
        <v>48000067</v>
      </c>
      <c r="F378" s="45" t="s">
        <v>2223</v>
      </c>
      <c r="G378" s="25">
        <v>398.57</v>
      </c>
      <c r="H378" s="45" t="s">
        <v>9980</v>
      </c>
      <c r="I378" s="45" t="s">
        <v>9179</v>
      </c>
      <c r="J378" s="46">
        <v>43497</v>
      </c>
      <c r="K378" s="46">
        <v>44593</v>
      </c>
    </row>
    <row r="379" spans="1:11">
      <c r="A379" s="52">
        <v>376</v>
      </c>
      <c r="B379" s="47" t="s">
        <v>9175</v>
      </c>
      <c r="C379" s="47" t="s">
        <v>697</v>
      </c>
      <c r="D379" s="47" t="s">
        <v>9981</v>
      </c>
      <c r="E379" s="47">
        <v>48000070</v>
      </c>
      <c r="F379" s="47" t="s">
        <v>9982</v>
      </c>
      <c r="G379" s="27">
        <v>377.91</v>
      </c>
      <c r="H379" s="47" t="s">
        <v>3345</v>
      </c>
      <c r="I379" s="47" t="s">
        <v>9179</v>
      </c>
      <c r="J379" s="48">
        <v>43536</v>
      </c>
      <c r="K379" s="48">
        <v>44632</v>
      </c>
    </row>
    <row r="380" spans="1:11">
      <c r="A380" s="184">
        <v>377</v>
      </c>
      <c r="B380" s="45" t="s">
        <v>9175</v>
      </c>
      <c r="C380" s="45" t="s">
        <v>697</v>
      </c>
      <c r="D380" s="45" t="s">
        <v>9983</v>
      </c>
      <c r="E380" s="45">
        <v>48000074</v>
      </c>
      <c r="F380" s="45" t="s">
        <v>6210</v>
      </c>
      <c r="G380" s="25">
        <v>391.14</v>
      </c>
      <c r="H380" s="45" t="s">
        <v>9984</v>
      </c>
      <c r="I380" s="45" t="s">
        <v>9179</v>
      </c>
      <c r="J380" s="46">
        <v>43536</v>
      </c>
      <c r="K380" s="46">
        <v>44632</v>
      </c>
    </row>
    <row r="381" spans="1:11">
      <c r="A381" s="52">
        <v>378</v>
      </c>
      <c r="B381" s="47" t="s">
        <v>9175</v>
      </c>
      <c r="C381" s="47" t="s">
        <v>697</v>
      </c>
      <c r="D381" s="47" t="s">
        <v>9985</v>
      </c>
      <c r="E381" s="47">
        <v>48000077</v>
      </c>
      <c r="F381" s="47" t="s">
        <v>3162</v>
      </c>
      <c r="G381" s="27">
        <v>359.59</v>
      </c>
      <c r="H381" s="47" t="s">
        <v>9986</v>
      </c>
      <c r="I381" s="47" t="s">
        <v>9179</v>
      </c>
      <c r="J381" s="48">
        <v>43593</v>
      </c>
      <c r="K381" s="48">
        <v>44689</v>
      </c>
    </row>
    <row r="382" spans="1:11">
      <c r="A382" s="184">
        <v>379</v>
      </c>
      <c r="B382" s="45" t="s">
        <v>9175</v>
      </c>
      <c r="C382" s="45" t="s">
        <v>697</v>
      </c>
      <c r="D382" s="45" t="s">
        <v>9987</v>
      </c>
      <c r="E382" s="45">
        <v>48000078</v>
      </c>
      <c r="F382" s="45" t="s">
        <v>2659</v>
      </c>
      <c r="G382" s="25">
        <v>388.27</v>
      </c>
      <c r="H382" s="45" t="s">
        <v>9986</v>
      </c>
      <c r="I382" s="45" t="s">
        <v>9179</v>
      </c>
      <c r="J382" s="46">
        <v>43593</v>
      </c>
      <c r="K382" s="46">
        <v>44689</v>
      </c>
    </row>
    <row r="383" spans="1:11">
      <c r="A383" s="52">
        <v>380</v>
      </c>
      <c r="B383" s="47" t="s">
        <v>9175</v>
      </c>
      <c r="C383" s="47" t="s">
        <v>697</v>
      </c>
      <c r="D383" s="47" t="s">
        <v>9988</v>
      </c>
      <c r="E383" s="47">
        <v>48000079</v>
      </c>
      <c r="F383" s="47" t="s">
        <v>8414</v>
      </c>
      <c r="G383" s="27">
        <v>398.53</v>
      </c>
      <c r="H383" s="47" t="s">
        <v>9986</v>
      </c>
      <c r="I383" s="47" t="s">
        <v>9179</v>
      </c>
      <c r="J383" s="48">
        <v>43593</v>
      </c>
      <c r="K383" s="48">
        <v>44689</v>
      </c>
    </row>
    <row r="384" spans="1:11">
      <c r="A384" s="184">
        <v>381</v>
      </c>
      <c r="B384" s="45" t="s">
        <v>9175</v>
      </c>
      <c r="C384" s="45" t="s">
        <v>697</v>
      </c>
      <c r="D384" s="45" t="s">
        <v>9989</v>
      </c>
      <c r="E384" s="45">
        <v>48000081</v>
      </c>
      <c r="F384" s="45" t="s">
        <v>3934</v>
      </c>
      <c r="G384" s="25">
        <v>338.35</v>
      </c>
      <c r="H384" s="45" t="s">
        <v>9990</v>
      </c>
      <c r="I384" s="45" t="s">
        <v>9179</v>
      </c>
      <c r="J384" s="46">
        <v>43699</v>
      </c>
      <c r="K384" s="46">
        <v>44795</v>
      </c>
    </row>
    <row r="385" spans="1:11">
      <c r="A385" s="52">
        <v>382</v>
      </c>
      <c r="B385" s="47" t="s">
        <v>9175</v>
      </c>
      <c r="C385" s="47" t="s">
        <v>697</v>
      </c>
      <c r="D385" s="47" t="s">
        <v>9991</v>
      </c>
      <c r="E385" s="47">
        <v>48000087</v>
      </c>
      <c r="F385" s="47" t="s">
        <v>9992</v>
      </c>
      <c r="G385" s="27">
        <v>119.93</v>
      </c>
      <c r="H385" s="47" t="s">
        <v>9992</v>
      </c>
      <c r="I385" s="47" t="s">
        <v>9179</v>
      </c>
      <c r="J385" s="48">
        <v>43699</v>
      </c>
      <c r="K385" s="48">
        <v>44795</v>
      </c>
    </row>
    <row r="386" spans="1:11">
      <c r="A386" s="184">
        <v>383</v>
      </c>
      <c r="B386" s="45" t="s">
        <v>9175</v>
      </c>
      <c r="C386" s="45" t="s">
        <v>697</v>
      </c>
      <c r="D386" s="45" t="s">
        <v>9993</v>
      </c>
      <c r="E386" s="45">
        <v>48000088</v>
      </c>
      <c r="F386" s="45" t="s">
        <v>3693</v>
      </c>
      <c r="G386" s="25">
        <v>392.07</v>
      </c>
      <c r="H386" s="45" t="s">
        <v>9994</v>
      </c>
      <c r="I386" s="45" t="s">
        <v>9179</v>
      </c>
      <c r="J386" s="46">
        <v>43754</v>
      </c>
      <c r="K386" s="46">
        <v>44850</v>
      </c>
    </row>
    <row r="387" spans="1:11">
      <c r="A387" s="52">
        <v>384</v>
      </c>
      <c r="B387" s="47" t="s">
        <v>9175</v>
      </c>
      <c r="C387" s="47" t="s">
        <v>697</v>
      </c>
      <c r="D387" s="47" t="s">
        <v>9995</v>
      </c>
      <c r="E387" s="47">
        <v>48000098</v>
      </c>
      <c r="F387" s="47" t="s">
        <v>9996</v>
      </c>
      <c r="G387" s="27">
        <v>47.01</v>
      </c>
      <c r="H387" s="47" t="s">
        <v>9997</v>
      </c>
      <c r="I387" s="47" t="s">
        <v>9179</v>
      </c>
      <c r="J387" s="48">
        <v>43699</v>
      </c>
      <c r="K387" s="48">
        <v>44795</v>
      </c>
    </row>
    <row r="388" spans="1:11">
      <c r="A388" s="184">
        <v>385</v>
      </c>
      <c r="B388" s="45" t="s">
        <v>9175</v>
      </c>
      <c r="C388" s="45" t="s">
        <v>560</v>
      </c>
      <c r="D388" s="45" t="s">
        <v>9998</v>
      </c>
      <c r="E388" s="45">
        <v>61000001</v>
      </c>
      <c r="F388" s="45" t="s">
        <v>9999</v>
      </c>
      <c r="G388" s="25">
        <v>44.63</v>
      </c>
      <c r="H388" s="45" t="s">
        <v>10000</v>
      </c>
      <c r="I388" s="45" t="s">
        <v>9179</v>
      </c>
      <c r="J388" s="46">
        <v>42088</v>
      </c>
      <c r="K388" s="46">
        <v>43184</v>
      </c>
    </row>
    <row r="389" spans="1:11">
      <c r="A389" s="52">
        <v>386</v>
      </c>
      <c r="B389" s="47" t="s">
        <v>9175</v>
      </c>
      <c r="C389" s="47" t="s">
        <v>560</v>
      </c>
      <c r="D389" s="47" t="s">
        <v>10001</v>
      </c>
      <c r="E389" s="47">
        <v>61000002</v>
      </c>
      <c r="F389" s="47" t="s">
        <v>10002</v>
      </c>
      <c r="G389" s="27">
        <v>26.83</v>
      </c>
      <c r="H389" s="47" t="s">
        <v>10003</v>
      </c>
      <c r="I389" s="47" t="s">
        <v>9179</v>
      </c>
      <c r="J389" s="48">
        <v>42222</v>
      </c>
      <c r="K389" s="48">
        <v>43318</v>
      </c>
    </row>
    <row r="390" spans="1:11">
      <c r="A390" s="184">
        <v>387</v>
      </c>
      <c r="B390" s="45" t="s">
        <v>9175</v>
      </c>
      <c r="C390" s="45" t="s">
        <v>560</v>
      </c>
      <c r="D390" s="45" t="s">
        <v>10004</v>
      </c>
      <c r="E390" s="45">
        <v>61000003</v>
      </c>
      <c r="F390" s="45" t="s">
        <v>7225</v>
      </c>
      <c r="G390" s="25">
        <v>28.78</v>
      </c>
      <c r="H390" s="45" t="s">
        <v>10003</v>
      </c>
      <c r="I390" s="45" t="s">
        <v>9179</v>
      </c>
      <c r="J390" s="46">
        <v>42556</v>
      </c>
      <c r="K390" s="46">
        <v>43651</v>
      </c>
    </row>
    <row r="391" spans="1:11">
      <c r="A391" s="52">
        <v>388</v>
      </c>
      <c r="B391" s="47" t="s">
        <v>9175</v>
      </c>
      <c r="C391" s="47" t="s">
        <v>708</v>
      </c>
      <c r="D391" s="47" t="s">
        <v>10005</v>
      </c>
      <c r="E391" s="47">
        <v>62000002</v>
      </c>
      <c r="F391" s="47" t="s">
        <v>10006</v>
      </c>
      <c r="G391" s="27">
        <v>379.61</v>
      </c>
      <c r="H391" s="47" t="s">
        <v>2370</v>
      </c>
      <c r="I391" s="47" t="s">
        <v>9179</v>
      </c>
      <c r="J391" s="48">
        <v>42505</v>
      </c>
      <c r="K391" s="48">
        <v>43600</v>
      </c>
    </row>
    <row r="392" spans="1:11">
      <c r="A392" s="184">
        <v>389</v>
      </c>
      <c r="B392" s="45" t="s">
        <v>9175</v>
      </c>
      <c r="C392" s="45" t="s">
        <v>708</v>
      </c>
      <c r="D392" s="45" t="s">
        <v>10007</v>
      </c>
      <c r="E392" s="45">
        <v>62000004</v>
      </c>
      <c r="F392" s="45" t="s">
        <v>10008</v>
      </c>
      <c r="G392" s="25">
        <v>52.71</v>
      </c>
      <c r="H392" s="45" t="s">
        <v>10009</v>
      </c>
      <c r="I392" s="45" t="s">
        <v>9179</v>
      </c>
      <c r="J392" s="46">
        <v>42505</v>
      </c>
      <c r="K392" s="46">
        <v>43600</v>
      </c>
    </row>
    <row r="393" spans="1:11">
      <c r="A393" s="52">
        <v>390</v>
      </c>
      <c r="B393" s="47" t="s">
        <v>9175</v>
      </c>
      <c r="C393" s="47" t="s">
        <v>708</v>
      </c>
      <c r="D393" s="47" t="s">
        <v>10010</v>
      </c>
      <c r="E393" s="47">
        <v>62000005</v>
      </c>
      <c r="F393" s="47" t="s">
        <v>10011</v>
      </c>
      <c r="G393" s="27">
        <v>65.510000000000005</v>
      </c>
      <c r="H393" s="47" t="s">
        <v>10012</v>
      </c>
      <c r="I393" s="47" t="s">
        <v>9179</v>
      </c>
      <c r="J393" s="48">
        <v>42506</v>
      </c>
      <c r="K393" s="48">
        <v>43601</v>
      </c>
    </row>
    <row r="394" spans="1:11">
      <c r="A394" s="184">
        <v>391</v>
      </c>
      <c r="B394" s="45" t="s">
        <v>9175</v>
      </c>
      <c r="C394" s="45" t="s">
        <v>708</v>
      </c>
      <c r="D394" s="45" t="s">
        <v>10013</v>
      </c>
      <c r="E394" s="45">
        <v>62000006</v>
      </c>
      <c r="F394" s="45" t="s">
        <v>10014</v>
      </c>
      <c r="G394" s="25">
        <v>136.82</v>
      </c>
      <c r="H394" s="45" t="s">
        <v>10015</v>
      </c>
      <c r="I394" s="45" t="s">
        <v>9179</v>
      </c>
      <c r="J394" s="46">
        <v>42505</v>
      </c>
      <c r="K394" s="46">
        <v>43600</v>
      </c>
    </row>
    <row r="395" spans="1:11">
      <c r="A395" s="52">
        <v>392</v>
      </c>
      <c r="B395" s="47" t="s">
        <v>9175</v>
      </c>
      <c r="C395" s="47" t="s">
        <v>708</v>
      </c>
      <c r="D395" s="47" t="s">
        <v>10016</v>
      </c>
      <c r="E395" s="47">
        <v>62000007</v>
      </c>
      <c r="F395" s="47" t="s">
        <v>10017</v>
      </c>
      <c r="G395" s="27">
        <v>28.11</v>
      </c>
      <c r="H395" s="47" t="s">
        <v>10009</v>
      </c>
      <c r="I395" s="47" t="s">
        <v>9179</v>
      </c>
      <c r="J395" s="48">
        <v>42754</v>
      </c>
      <c r="K395" s="48">
        <v>43849</v>
      </c>
    </row>
    <row r="396" spans="1:11">
      <c r="A396" s="184">
        <v>393</v>
      </c>
      <c r="B396" s="45" t="s">
        <v>9175</v>
      </c>
      <c r="C396" s="45" t="s">
        <v>708</v>
      </c>
      <c r="D396" s="45" t="s">
        <v>10018</v>
      </c>
      <c r="E396" s="45">
        <v>62000011</v>
      </c>
      <c r="F396" s="45" t="s">
        <v>2889</v>
      </c>
      <c r="G396" s="25">
        <v>344.04</v>
      </c>
      <c r="H396" s="45" t="s">
        <v>10019</v>
      </c>
      <c r="I396" s="45" t="s">
        <v>9179</v>
      </c>
      <c r="J396" s="46">
        <v>42737</v>
      </c>
      <c r="K396" s="46">
        <v>43832</v>
      </c>
    </row>
    <row r="397" spans="1:11">
      <c r="A397" s="52">
        <v>394</v>
      </c>
      <c r="B397" s="47" t="s">
        <v>9175</v>
      </c>
      <c r="C397" s="47" t="s">
        <v>708</v>
      </c>
      <c r="D397" s="47" t="s">
        <v>10020</v>
      </c>
      <c r="E397" s="47">
        <v>62000015</v>
      </c>
      <c r="F397" s="47" t="s">
        <v>10021</v>
      </c>
      <c r="G397" s="27">
        <v>59.96</v>
      </c>
      <c r="H397" s="47" t="s">
        <v>10022</v>
      </c>
      <c r="I397" s="47" t="s">
        <v>9179</v>
      </c>
      <c r="J397" s="48">
        <v>42515</v>
      </c>
      <c r="K397" s="48">
        <v>43610</v>
      </c>
    </row>
    <row r="398" spans="1:11">
      <c r="A398" s="184">
        <v>395</v>
      </c>
      <c r="B398" s="45" t="s">
        <v>9175</v>
      </c>
      <c r="C398" s="45" t="s">
        <v>708</v>
      </c>
      <c r="D398" s="45" t="s">
        <v>10023</v>
      </c>
      <c r="E398" s="45">
        <v>62000017</v>
      </c>
      <c r="F398" s="45" t="s">
        <v>10024</v>
      </c>
      <c r="G398" s="25">
        <v>84.79</v>
      </c>
      <c r="H398" s="45" t="s">
        <v>10025</v>
      </c>
      <c r="I398" s="45" t="s">
        <v>9179</v>
      </c>
      <c r="J398" s="46">
        <v>42677</v>
      </c>
      <c r="K398" s="46">
        <v>43772</v>
      </c>
    </row>
    <row r="399" spans="1:11">
      <c r="A399" s="52">
        <v>396</v>
      </c>
      <c r="B399" s="47" t="s">
        <v>9175</v>
      </c>
      <c r="C399" s="47" t="s">
        <v>708</v>
      </c>
      <c r="D399" s="47" t="s">
        <v>10026</v>
      </c>
      <c r="E399" s="47">
        <v>62000020</v>
      </c>
      <c r="F399" s="47" t="s">
        <v>10027</v>
      </c>
      <c r="G399" s="27">
        <v>389.14</v>
      </c>
      <c r="H399" s="47" t="s">
        <v>10028</v>
      </c>
      <c r="I399" s="47" t="s">
        <v>9179</v>
      </c>
      <c r="J399" s="48">
        <v>42709</v>
      </c>
      <c r="K399" s="48">
        <v>43804</v>
      </c>
    </row>
    <row r="400" spans="1:11">
      <c r="A400" s="184">
        <v>397</v>
      </c>
      <c r="B400" s="45" t="s">
        <v>9175</v>
      </c>
      <c r="C400" s="45" t="s">
        <v>708</v>
      </c>
      <c r="D400" s="45" t="s">
        <v>10029</v>
      </c>
      <c r="E400" s="45">
        <v>62000021</v>
      </c>
      <c r="F400" s="45" t="s">
        <v>10030</v>
      </c>
      <c r="G400" s="25">
        <v>389.25</v>
      </c>
      <c r="H400" s="45" t="s">
        <v>10028</v>
      </c>
      <c r="I400" s="45" t="s">
        <v>9179</v>
      </c>
      <c r="J400" s="46">
        <v>42708</v>
      </c>
      <c r="K400" s="46">
        <v>43803</v>
      </c>
    </row>
    <row r="401" spans="1:11">
      <c r="A401" s="52">
        <v>398</v>
      </c>
      <c r="B401" s="47" t="s">
        <v>9175</v>
      </c>
      <c r="C401" s="47" t="s">
        <v>708</v>
      </c>
      <c r="D401" s="47" t="s">
        <v>10031</v>
      </c>
      <c r="E401" s="47">
        <v>62000023</v>
      </c>
      <c r="F401" s="47" t="s">
        <v>10032</v>
      </c>
      <c r="G401" s="27">
        <v>173.8</v>
      </c>
      <c r="H401" s="47" t="s">
        <v>10033</v>
      </c>
      <c r="I401" s="47" t="s">
        <v>9179</v>
      </c>
      <c r="J401" s="48">
        <v>42800</v>
      </c>
      <c r="K401" s="48">
        <v>43896</v>
      </c>
    </row>
    <row r="402" spans="1:11">
      <c r="A402" s="184">
        <v>399</v>
      </c>
      <c r="B402" s="45" t="s">
        <v>9175</v>
      </c>
      <c r="C402" s="45" t="s">
        <v>708</v>
      </c>
      <c r="D402" s="45" t="s">
        <v>10034</v>
      </c>
      <c r="E402" s="45">
        <v>62000024</v>
      </c>
      <c r="F402" s="45" t="s">
        <v>10035</v>
      </c>
      <c r="G402" s="25">
        <v>67.97</v>
      </c>
      <c r="H402" s="45" t="s">
        <v>10033</v>
      </c>
      <c r="I402" s="45" t="s">
        <v>9179</v>
      </c>
      <c r="J402" s="46">
        <v>42828</v>
      </c>
      <c r="K402" s="46">
        <v>43924</v>
      </c>
    </row>
    <row r="403" spans="1:11">
      <c r="A403" s="52">
        <v>400</v>
      </c>
      <c r="B403" s="47" t="s">
        <v>9175</v>
      </c>
      <c r="C403" s="47" t="s">
        <v>708</v>
      </c>
      <c r="D403" s="47" t="s">
        <v>10036</v>
      </c>
      <c r="E403" s="47">
        <v>62000025</v>
      </c>
      <c r="F403" s="47" t="s">
        <v>10037</v>
      </c>
      <c r="G403" s="27">
        <v>58.37</v>
      </c>
      <c r="H403" s="47" t="s">
        <v>10038</v>
      </c>
      <c r="I403" s="47" t="s">
        <v>9179</v>
      </c>
      <c r="J403" s="48">
        <v>42800</v>
      </c>
      <c r="K403" s="48">
        <v>43896</v>
      </c>
    </row>
    <row r="404" spans="1:11">
      <c r="A404" s="184">
        <v>401</v>
      </c>
      <c r="B404" s="45" t="s">
        <v>9175</v>
      </c>
      <c r="C404" s="45" t="s">
        <v>708</v>
      </c>
      <c r="D404" s="45" t="s">
        <v>10039</v>
      </c>
      <c r="E404" s="45">
        <v>62000026</v>
      </c>
      <c r="F404" s="45" t="s">
        <v>10040</v>
      </c>
      <c r="G404" s="25">
        <v>388.7</v>
      </c>
      <c r="H404" s="45" t="s">
        <v>10041</v>
      </c>
      <c r="I404" s="45" t="s">
        <v>9179</v>
      </c>
      <c r="J404" s="46">
        <v>42800</v>
      </c>
      <c r="K404" s="46">
        <v>43896</v>
      </c>
    </row>
    <row r="405" spans="1:11">
      <c r="A405" s="52">
        <v>402</v>
      </c>
      <c r="B405" s="47" t="s">
        <v>9175</v>
      </c>
      <c r="C405" s="47" t="s">
        <v>708</v>
      </c>
      <c r="D405" s="47" t="s">
        <v>10042</v>
      </c>
      <c r="E405" s="47">
        <v>62000027</v>
      </c>
      <c r="F405" s="47" t="s">
        <v>4338</v>
      </c>
      <c r="G405" s="27">
        <v>250.21</v>
      </c>
      <c r="H405" s="47" t="s">
        <v>10043</v>
      </c>
      <c r="I405" s="47" t="s">
        <v>9179</v>
      </c>
      <c r="J405" s="48">
        <v>42800</v>
      </c>
      <c r="K405" s="48">
        <v>43896</v>
      </c>
    </row>
    <row r="406" spans="1:11">
      <c r="A406" s="184">
        <v>403</v>
      </c>
      <c r="B406" s="45" t="s">
        <v>9175</v>
      </c>
      <c r="C406" s="45" t="s">
        <v>708</v>
      </c>
      <c r="D406" s="45" t="s">
        <v>10044</v>
      </c>
      <c r="E406" s="45">
        <v>62000032</v>
      </c>
      <c r="F406" s="45" t="s">
        <v>7619</v>
      </c>
      <c r="G406" s="25">
        <v>24.85</v>
      </c>
      <c r="H406" s="45" t="s">
        <v>10045</v>
      </c>
      <c r="I406" s="45" t="s">
        <v>9179</v>
      </c>
      <c r="J406" s="46">
        <v>42471</v>
      </c>
      <c r="K406" s="46">
        <v>43932</v>
      </c>
    </row>
    <row r="407" spans="1:11">
      <c r="A407" s="52">
        <v>404</v>
      </c>
      <c r="B407" s="47" t="s">
        <v>9175</v>
      </c>
      <c r="C407" s="47" t="s">
        <v>708</v>
      </c>
      <c r="D407" s="47" t="s">
        <v>10046</v>
      </c>
      <c r="E407" s="47">
        <v>62000033</v>
      </c>
      <c r="F407" s="47" t="s">
        <v>7619</v>
      </c>
      <c r="G407" s="27">
        <v>31.55</v>
      </c>
      <c r="H407" s="47" t="s">
        <v>10047</v>
      </c>
      <c r="I407" s="47" t="s">
        <v>9179</v>
      </c>
      <c r="J407" s="48">
        <v>43376</v>
      </c>
      <c r="K407" s="48">
        <v>44472</v>
      </c>
    </row>
    <row r="408" spans="1:11">
      <c r="A408" s="184">
        <v>405</v>
      </c>
      <c r="B408" s="45" t="s">
        <v>9175</v>
      </c>
      <c r="C408" s="45" t="s">
        <v>708</v>
      </c>
      <c r="D408" s="45" t="s">
        <v>10048</v>
      </c>
      <c r="E408" s="45">
        <v>62000036</v>
      </c>
      <c r="F408" s="45" t="s">
        <v>3810</v>
      </c>
      <c r="G408" s="25">
        <v>63.44</v>
      </c>
      <c r="H408" s="45" t="s">
        <v>10049</v>
      </c>
      <c r="I408" s="45" t="s">
        <v>9179</v>
      </c>
      <c r="J408" s="46">
        <v>43405</v>
      </c>
      <c r="K408" s="46">
        <v>44501</v>
      </c>
    </row>
    <row r="409" spans="1:11">
      <c r="A409" s="52">
        <v>406</v>
      </c>
      <c r="B409" s="47" t="s">
        <v>9175</v>
      </c>
      <c r="C409" s="47" t="s">
        <v>708</v>
      </c>
      <c r="D409" s="47" t="s">
        <v>10050</v>
      </c>
      <c r="E409" s="47">
        <v>62000040</v>
      </c>
      <c r="F409" s="47" t="s">
        <v>10051</v>
      </c>
      <c r="G409" s="27">
        <v>266.75</v>
      </c>
      <c r="H409" s="47" t="s">
        <v>9604</v>
      </c>
      <c r="I409" s="47" t="s">
        <v>9179</v>
      </c>
      <c r="J409" s="48">
        <v>43608</v>
      </c>
      <c r="K409" s="48">
        <v>44704</v>
      </c>
    </row>
    <row r="410" spans="1:11">
      <c r="A410" s="184">
        <v>407</v>
      </c>
      <c r="B410" s="45" t="s">
        <v>9175</v>
      </c>
      <c r="C410" s="45" t="s">
        <v>708</v>
      </c>
      <c r="D410" s="45" t="s">
        <v>10052</v>
      </c>
      <c r="E410" s="45">
        <v>62000048</v>
      </c>
      <c r="F410" s="45" t="s">
        <v>10053</v>
      </c>
      <c r="G410" s="25">
        <v>378.04</v>
      </c>
      <c r="H410" s="45" t="s">
        <v>9678</v>
      </c>
      <c r="I410" s="45" t="s">
        <v>9179</v>
      </c>
      <c r="J410" s="46">
        <v>43608</v>
      </c>
      <c r="K410" s="46">
        <v>44704</v>
      </c>
    </row>
    <row r="411" spans="1:11">
      <c r="A411" s="52">
        <v>408</v>
      </c>
      <c r="B411" s="47" t="s">
        <v>9175</v>
      </c>
      <c r="C411" s="47" t="s">
        <v>1303</v>
      </c>
      <c r="D411" s="47" t="s">
        <v>10054</v>
      </c>
      <c r="E411" s="47">
        <v>63000001</v>
      </c>
      <c r="F411" s="47" t="s">
        <v>5894</v>
      </c>
      <c r="G411" s="27">
        <v>46.41</v>
      </c>
      <c r="H411" s="47" t="s">
        <v>10055</v>
      </c>
      <c r="I411" s="47" t="s">
        <v>9179</v>
      </c>
      <c r="J411" s="48">
        <v>42801</v>
      </c>
      <c r="K411" s="48">
        <v>43897</v>
      </c>
    </row>
    <row r="412" spans="1:11">
      <c r="A412" s="184">
        <v>409</v>
      </c>
      <c r="B412" s="45" t="s">
        <v>9175</v>
      </c>
      <c r="C412" s="45" t="s">
        <v>1303</v>
      </c>
      <c r="D412" s="45" t="s">
        <v>10056</v>
      </c>
      <c r="E412" s="45">
        <v>63000003</v>
      </c>
      <c r="F412" s="45" t="s">
        <v>724</v>
      </c>
      <c r="G412" s="25">
        <v>84.61</v>
      </c>
      <c r="H412" s="45" t="s">
        <v>10057</v>
      </c>
      <c r="I412" s="45" t="s">
        <v>9179</v>
      </c>
      <c r="J412" s="46">
        <v>42801</v>
      </c>
      <c r="K412" s="46">
        <v>43897</v>
      </c>
    </row>
    <row r="413" spans="1:11">
      <c r="A413" s="52">
        <v>410</v>
      </c>
      <c r="B413" s="47" t="s">
        <v>9175</v>
      </c>
      <c r="C413" s="47" t="s">
        <v>1303</v>
      </c>
      <c r="D413" s="47" t="s">
        <v>10058</v>
      </c>
      <c r="E413" s="47">
        <v>63000006</v>
      </c>
      <c r="F413" s="47" t="s">
        <v>10059</v>
      </c>
      <c r="G413" s="27">
        <v>386.73</v>
      </c>
      <c r="H413" s="47" t="s">
        <v>10060</v>
      </c>
      <c r="I413" s="47" t="s">
        <v>9179</v>
      </c>
      <c r="J413" s="48">
        <v>42801</v>
      </c>
      <c r="K413" s="48">
        <v>43897</v>
      </c>
    </row>
    <row r="414" spans="1:11">
      <c r="A414" s="184">
        <v>411</v>
      </c>
      <c r="B414" s="45" t="s">
        <v>9175</v>
      </c>
      <c r="C414" s="45" t="s">
        <v>1303</v>
      </c>
      <c r="D414" s="45" t="s">
        <v>10061</v>
      </c>
      <c r="E414" s="45">
        <v>63000022</v>
      </c>
      <c r="F414" s="45" t="s">
        <v>10062</v>
      </c>
      <c r="G414" s="25">
        <v>37.51</v>
      </c>
      <c r="H414" s="45" t="s">
        <v>10063</v>
      </c>
      <c r="I414" s="45" t="s">
        <v>9179</v>
      </c>
      <c r="J414" s="46">
        <v>43411</v>
      </c>
      <c r="K414" s="46">
        <v>44507</v>
      </c>
    </row>
    <row r="415" spans="1:11">
      <c r="A415" s="52">
        <v>412</v>
      </c>
      <c r="B415" s="47" t="s">
        <v>9175</v>
      </c>
      <c r="C415" s="47" t="s">
        <v>1303</v>
      </c>
      <c r="D415" s="47" t="s">
        <v>10064</v>
      </c>
      <c r="E415" s="47">
        <v>63000024</v>
      </c>
      <c r="F415" s="47" t="s">
        <v>10065</v>
      </c>
      <c r="G415" s="27">
        <v>30.06</v>
      </c>
      <c r="H415" s="47" t="s">
        <v>2288</v>
      </c>
      <c r="I415" s="47" t="s">
        <v>9179</v>
      </c>
      <c r="J415" s="48">
        <v>43616</v>
      </c>
      <c r="K415" s="48">
        <v>44712</v>
      </c>
    </row>
    <row r="416" spans="1:11">
      <c r="A416" s="184">
        <v>413</v>
      </c>
      <c r="B416" s="45" t="s">
        <v>9175</v>
      </c>
      <c r="C416" s="45" t="s">
        <v>1303</v>
      </c>
      <c r="D416" s="45" t="s">
        <v>10066</v>
      </c>
      <c r="E416" s="45">
        <v>63000025</v>
      </c>
      <c r="F416" s="45" t="s">
        <v>10067</v>
      </c>
      <c r="G416" s="25">
        <v>30.11</v>
      </c>
      <c r="H416" s="45" t="s">
        <v>10068</v>
      </c>
      <c r="I416" s="45" t="s">
        <v>9179</v>
      </c>
      <c r="J416" s="46">
        <v>43438</v>
      </c>
      <c r="K416" s="46">
        <v>44534</v>
      </c>
    </row>
    <row r="417" spans="1:11">
      <c r="A417" s="52">
        <v>414</v>
      </c>
      <c r="B417" s="47" t="s">
        <v>9175</v>
      </c>
      <c r="C417" s="47" t="s">
        <v>663</v>
      </c>
      <c r="D417" s="47" t="s">
        <v>10069</v>
      </c>
      <c r="E417" s="47">
        <v>64000001</v>
      </c>
      <c r="F417" s="47" t="s">
        <v>10070</v>
      </c>
      <c r="G417" s="27">
        <v>52.12</v>
      </c>
      <c r="H417" s="47" t="s">
        <v>10071</v>
      </c>
      <c r="I417" s="47" t="s">
        <v>9179</v>
      </c>
      <c r="J417" s="48">
        <v>42558</v>
      </c>
      <c r="K417" s="48">
        <v>43653</v>
      </c>
    </row>
    <row r="418" spans="1:11">
      <c r="A418" s="184">
        <v>415</v>
      </c>
      <c r="B418" s="45" t="s">
        <v>9175</v>
      </c>
      <c r="C418" s="45" t="s">
        <v>663</v>
      </c>
      <c r="D418" s="45" t="s">
        <v>10072</v>
      </c>
      <c r="E418" s="45">
        <v>64000004</v>
      </c>
      <c r="F418" s="45" t="s">
        <v>10073</v>
      </c>
      <c r="G418" s="25">
        <v>66.05</v>
      </c>
      <c r="H418" s="45" t="s">
        <v>10074</v>
      </c>
      <c r="I418" s="45" t="s">
        <v>9179</v>
      </c>
      <c r="J418" s="46">
        <v>43544</v>
      </c>
      <c r="K418" s="46">
        <v>44640</v>
      </c>
    </row>
    <row r="419" spans="1:11">
      <c r="A419" s="52">
        <v>416</v>
      </c>
      <c r="B419" s="47" t="s">
        <v>9175</v>
      </c>
      <c r="C419" s="47" t="s">
        <v>663</v>
      </c>
      <c r="D419" s="47" t="s">
        <v>9090</v>
      </c>
      <c r="E419" s="47">
        <v>64000029</v>
      </c>
      <c r="F419" s="47" t="s">
        <v>10075</v>
      </c>
      <c r="G419" s="27">
        <v>25.34</v>
      </c>
      <c r="H419" s="47" t="s">
        <v>10076</v>
      </c>
      <c r="I419" s="47" t="s">
        <v>9179</v>
      </c>
      <c r="J419" s="48">
        <v>43539</v>
      </c>
      <c r="K419" s="48">
        <v>44635</v>
      </c>
    </row>
    <row r="420" spans="1:11">
      <c r="A420" s="184">
        <v>417</v>
      </c>
      <c r="B420" s="45" t="s">
        <v>9175</v>
      </c>
      <c r="C420" s="45" t="s">
        <v>663</v>
      </c>
      <c r="D420" s="45" t="s">
        <v>10077</v>
      </c>
      <c r="E420" s="45">
        <v>64000030</v>
      </c>
      <c r="F420" s="45" t="s">
        <v>10078</v>
      </c>
      <c r="G420" s="25">
        <v>57.15</v>
      </c>
      <c r="H420" s="45" t="s">
        <v>10079</v>
      </c>
      <c r="I420" s="45" t="s">
        <v>9179</v>
      </c>
      <c r="J420" s="46">
        <v>43539</v>
      </c>
      <c r="K420" s="46">
        <v>44635</v>
      </c>
    </row>
    <row r="421" spans="1:11">
      <c r="A421" s="52">
        <v>418</v>
      </c>
      <c r="B421" s="47" t="s">
        <v>9175</v>
      </c>
      <c r="C421" s="47" t="s">
        <v>663</v>
      </c>
      <c r="D421" s="47" t="s">
        <v>10080</v>
      </c>
      <c r="E421" s="47">
        <v>64000033</v>
      </c>
      <c r="F421" s="47" t="s">
        <v>9252</v>
      </c>
      <c r="G421" s="27">
        <v>132.46</v>
      </c>
      <c r="H421" s="47" t="s">
        <v>10081</v>
      </c>
      <c r="I421" s="47" t="s">
        <v>9179</v>
      </c>
      <c r="J421" s="48">
        <v>43539</v>
      </c>
      <c r="K421" s="48">
        <v>44635</v>
      </c>
    </row>
    <row r="422" spans="1:11">
      <c r="A422" s="184">
        <v>419</v>
      </c>
      <c r="B422" s="45" t="s">
        <v>9175</v>
      </c>
      <c r="C422" s="45" t="s">
        <v>663</v>
      </c>
      <c r="D422" s="45" t="s">
        <v>10082</v>
      </c>
      <c r="E422" s="45">
        <v>64000043</v>
      </c>
      <c r="F422" s="45" t="s">
        <v>10083</v>
      </c>
      <c r="G422" s="25">
        <v>399.79</v>
      </c>
      <c r="H422" s="45" t="s">
        <v>10084</v>
      </c>
      <c r="I422" s="45" t="s">
        <v>9179</v>
      </c>
      <c r="J422" s="46">
        <v>43539</v>
      </c>
      <c r="K422" s="46">
        <v>44635</v>
      </c>
    </row>
    <row r="423" spans="1:11">
      <c r="A423" s="52">
        <v>420</v>
      </c>
      <c r="B423" s="47" t="s">
        <v>9175</v>
      </c>
      <c r="C423" s="47" t="s">
        <v>663</v>
      </c>
      <c r="D423" s="47" t="s">
        <v>10085</v>
      </c>
      <c r="E423" s="47">
        <v>64000044</v>
      </c>
      <c r="F423" s="47" t="s">
        <v>3592</v>
      </c>
      <c r="G423" s="27">
        <v>399.2</v>
      </c>
      <c r="H423" s="47" t="s">
        <v>10086</v>
      </c>
      <c r="I423" s="47" t="s">
        <v>9179</v>
      </c>
      <c r="J423" s="48">
        <v>43539</v>
      </c>
      <c r="K423" s="48">
        <v>44635</v>
      </c>
    </row>
    <row r="424" spans="1:11">
      <c r="A424" s="184">
        <v>421</v>
      </c>
      <c r="B424" s="45" t="s">
        <v>9175</v>
      </c>
      <c r="C424" s="45" t="s">
        <v>663</v>
      </c>
      <c r="D424" s="45" t="s">
        <v>10087</v>
      </c>
      <c r="E424" s="45">
        <v>64000045</v>
      </c>
      <c r="F424" s="45" t="s">
        <v>10088</v>
      </c>
      <c r="G424" s="25">
        <v>267.26</v>
      </c>
      <c r="H424" s="45" t="s">
        <v>10089</v>
      </c>
      <c r="I424" s="45" t="s">
        <v>9179</v>
      </c>
      <c r="J424" s="46">
        <v>43539</v>
      </c>
      <c r="K424" s="46">
        <v>44635</v>
      </c>
    </row>
    <row r="425" spans="1:11">
      <c r="A425" s="52">
        <v>422</v>
      </c>
      <c r="B425" s="47" t="s">
        <v>9175</v>
      </c>
      <c r="C425" s="47" t="s">
        <v>663</v>
      </c>
      <c r="D425" s="47" t="s">
        <v>10090</v>
      </c>
      <c r="E425" s="47">
        <v>64000053</v>
      </c>
      <c r="F425" s="47" t="s">
        <v>10091</v>
      </c>
      <c r="G425" s="27">
        <v>377.34</v>
      </c>
      <c r="H425" s="47" t="s">
        <v>10092</v>
      </c>
      <c r="I425" s="47" t="s">
        <v>9179</v>
      </c>
      <c r="J425" s="48">
        <v>43539</v>
      </c>
      <c r="K425" s="48">
        <v>44635</v>
      </c>
    </row>
    <row r="426" spans="1:11">
      <c r="A426" s="184">
        <v>423</v>
      </c>
      <c r="B426" s="45" t="s">
        <v>9175</v>
      </c>
      <c r="C426" s="45" t="s">
        <v>663</v>
      </c>
      <c r="D426" s="45" t="s">
        <v>10093</v>
      </c>
      <c r="E426" s="45">
        <v>64000055</v>
      </c>
      <c r="F426" s="45" t="s">
        <v>10094</v>
      </c>
      <c r="G426" s="25">
        <v>50.68</v>
      </c>
      <c r="H426" s="45" t="s">
        <v>3893</v>
      </c>
      <c r="I426" s="45" t="s">
        <v>9179</v>
      </c>
      <c r="J426" s="46">
        <v>43544</v>
      </c>
      <c r="K426" s="46">
        <v>44640</v>
      </c>
    </row>
    <row r="427" spans="1:11">
      <c r="A427" s="52">
        <v>424</v>
      </c>
      <c r="B427" s="47" t="s">
        <v>9175</v>
      </c>
      <c r="C427" s="47" t="s">
        <v>663</v>
      </c>
      <c r="D427" s="47" t="s">
        <v>10095</v>
      </c>
      <c r="E427" s="47">
        <v>64000060</v>
      </c>
      <c r="F427" s="47" t="s">
        <v>10096</v>
      </c>
      <c r="G427" s="27">
        <v>394.31</v>
      </c>
      <c r="H427" s="47" t="s">
        <v>1889</v>
      </c>
      <c r="I427" s="47" t="s">
        <v>9179</v>
      </c>
      <c r="J427" s="48">
        <v>43544</v>
      </c>
      <c r="K427" s="48">
        <v>44640</v>
      </c>
    </row>
    <row r="428" spans="1:11">
      <c r="A428" s="184">
        <v>425</v>
      </c>
      <c r="B428" s="45" t="s">
        <v>9175</v>
      </c>
      <c r="C428" s="45" t="s">
        <v>663</v>
      </c>
      <c r="D428" s="45" t="s">
        <v>10097</v>
      </c>
      <c r="E428" s="45">
        <v>64000061</v>
      </c>
      <c r="F428" s="45" t="s">
        <v>10098</v>
      </c>
      <c r="G428" s="25">
        <v>391.19</v>
      </c>
      <c r="H428" s="45" t="s">
        <v>10099</v>
      </c>
      <c r="I428" s="45" t="s">
        <v>9179</v>
      </c>
      <c r="J428" s="46">
        <v>43544</v>
      </c>
      <c r="K428" s="46">
        <v>44640</v>
      </c>
    </row>
    <row r="429" spans="1:11">
      <c r="A429" s="52">
        <v>426</v>
      </c>
      <c r="B429" s="47" t="s">
        <v>9175</v>
      </c>
      <c r="C429" s="47" t="s">
        <v>663</v>
      </c>
      <c r="D429" s="47" t="s">
        <v>10100</v>
      </c>
      <c r="E429" s="47">
        <v>64000062</v>
      </c>
      <c r="F429" s="47" t="s">
        <v>10101</v>
      </c>
      <c r="G429" s="27">
        <v>394.9</v>
      </c>
      <c r="H429" s="47" t="s">
        <v>10102</v>
      </c>
      <c r="I429" s="47" t="s">
        <v>9179</v>
      </c>
      <c r="J429" s="48">
        <v>43544</v>
      </c>
      <c r="K429" s="48">
        <v>44640</v>
      </c>
    </row>
    <row r="430" spans="1:11">
      <c r="A430" s="184">
        <v>427</v>
      </c>
      <c r="B430" s="45" t="s">
        <v>9175</v>
      </c>
      <c r="C430" s="45" t="s">
        <v>663</v>
      </c>
      <c r="D430" s="45" t="s">
        <v>10103</v>
      </c>
      <c r="E430" s="45">
        <v>64000063</v>
      </c>
      <c r="F430" s="45" t="s">
        <v>4832</v>
      </c>
      <c r="G430" s="25">
        <v>392.32</v>
      </c>
      <c r="H430" s="45" t="s">
        <v>10104</v>
      </c>
      <c r="I430" s="45" t="s">
        <v>9179</v>
      </c>
      <c r="J430" s="46">
        <v>43544</v>
      </c>
      <c r="K430" s="46">
        <v>44640</v>
      </c>
    </row>
    <row r="431" spans="1:11">
      <c r="A431" s="52">
        <v>428</v>
      </c>
      <c r="B431" s="47" t="s">
        <v>9175</v>
      </c>
      <c r="C431" s="47" t="s">
        <v>663</v>
      </c>
      <c r="D431" s="47" t="s">
        <v>10105</v>
      </c>
      <c r="E431" s="47">
        <v>64000064</v>
      </c>
      <c r="F431" s="47" t="s">
        <v>5470</v>
      </c>
      <c r="G431" s="27">
        <v>394.77</v>
      </c>
      <c r="H431" s="47" t="s">
        <v>10104</v>
      </c>
      <c r="I431" s="47" t="s">
        <v>9179</v>
      </c>
      <c r="J431" s="48">
        <v>43544</v>
      </c>
      <c r="K431" s="48">
        <v>44640</v>
      </c>
    </row>
    <row r="432" spans="1:11">
      <c r="A432" s="184">
        <v>429</v>
      </c>
      <c r="B432" s="45" t="s">
        <v>9175</v>
      </c>
      <c r="C432" s="45" t="s">
        <v>663</v>
      </c>
      <c r="D432" s="45" t="s">
        <v>10106</v>
      </c>
      <c r="E432" s="45">
        <v>64000065</v>
      </c>
      <c r="F432" s="45" t="s">
        <v>10107</v>
      </c>
      <c r="G432" s="25">
        <v>393.75</v>
      </c>
      <c r="H432" s="45" t="s">
        <v>10108</v>
      </c>
      <c r="I432" s="45" t="s">
        <v>9179</v>
      </c>
      <c r="J432" s="46">
        <v>43539</v>
      </c>
      <c r="K432" s="46">
        <v>44635</v>
      </c>
    </row>
    <row r="433" spans="1:11">
      <c r="A433" s="52">
        <v>430</v>
      </c>
      <c r="B433" s="47" t="s">
        <v>9175</v>
      </c>
      <c r="C433" s="47" t="s">
        <v>663</v>
      </c>
      <c r="D433" s="47" t="s">
        <v>10109</v>
      </c>
      <c r="E433" s="47">
        <v>64000066</v>
      </c>
      <c r="F433" s="47" t="s">
        <v>7920</v>
      </c>
      <c r="G433" s="27">
        <v>384.61</v>
      </c>
      <c r="H433" s="47" t="s">
        <v>10110</v>
      </c>
      <c r="I433" s="47" t="s">
        <v>9179</v>
      </c>
      <c r="J433" s="48">
        <v>43539</v>
      </c>
      <c r="K433" s="48">
        <v>44635</v>
      </c>
    </row>
    <row r="434" spans="1:11">
      <c r="A434" s="184">
        <v>431</v>
      </c>
      <c r="B434" s="45" t="s">
        <v>9175</v>
      </c>
      <c r="C434" s="45" t="s">
        <v>663</v>
      </c>
      <c r="D434" s="45" t="s">
        <v>10111</v>
      </c>
      <c r="E434" s="45">
        <v>64000081</v>
      </c>
      <c r="F434" s="45" t="s">
        <v>10112</v>
      </c>
      <c r="G434" s="25">
        <v>189.79</v>
      </c>
      <c r="H434" s="45" t="s">
        <v>10113</v>
      </c>
      <c r="I434" s="45" t="s">
        <v>9179</v>
      </c>
      <c r="J434" s="46">
        <v>43544</v>
      </c>
      <c r="K434" s="46">
        <v>44640</v>
      </c>
    </row>
    <row r="435" spans="1:11">
      <c r="A435" s="52">
        <v>432</v>
      </c>
      <c r="B435" s="47" t="s">
        <v>9175</v>
      </c>
      <c r="C435" s="47" t="s">
        <v>663</v>
      </c>
      <c r="D435" s="47" t="s">
        <v>10114</v>
      </c>
      <c r="E435" s="47">
        <v>64000083</v>
      </c>
      <c r="F435" s="47" t="s">
        <v>10115</v>
      </c>
      <c r="G435" s="27">
        <v>390.3</v>
      </c>
      <c r="H435" s="47" t="s">
        <v>10116</v>
      </c>
      <c r="I435" s="47" t="s">
        <v>9179</v>
      </c>
      <c r="J435" s="48">
        <v>43627</v>
      </c>
      <c r="K435" s="48">
        <v>44723</v>
      </c>
    </row>
    <row r="436" spans="1:11">
      <c r="A436" s="184">
        <v>433</v>
      </c>
      <c r="B436" s="45" t="s">
        <v>9175</v>
      </c>
      <c r="C436" s="45" t="s">
        <v>1987</v>
      </c>
      <c r="D436" s="45" t="s">
        <v>10117</v>
      </c>
      <c r="E436" s="45">
        <v>67000004</v>
      </c>
      <c r="F436" s="45" t="s">
        <v>10118</v>
      </c>
      <c r="G436" s="25">
        <v>28.67</v>
      </c>
      <c r="H436" s="45" t="s">
        <v>10119</v>
      </c>
      <c r="I436" s="45" t="s">
        <v>9179</v>
      </c>
      <c r="J436" s="46">
        <v>43200</v>
      </c>
      <c r="K436" s="46">
        <v>44296</v>
      </c>
    </row>
    <row r="437" spans="1:11">
      <c r="A437" s="52">
        <v>434</v>
      </c>
      <c r="B437" s="47" t="s">
        <v>9175</v>
      </c>
      <c r="C437" s="47" t="s">
        <v>1987</v>
      </c>
      <c r="D437" s="47" t="s">
        <v>10120</v>
      </c>
      <c r="E437" s="47">
        <v>67000006</v>
      </c>
      <c r="F437" s="47" t="s">
        <v>10121</v>
      </c>
      <c r="G437" s="27">
        <v>25</v>
      </c>
      <c r="H437" s="47" t="s">
        <v>10122</v>
      </c>
      <c r="I437" s="47" t="s">
        <v>9179</v>
      </c>
      <c r="J437" s="48">
        <v>42758</v>
      </c>
      <c r="K437" s="48">
        <v>43853</v>
      </c>
    </row>
    <row r="438" spans="1:11">
      <c r="A438" s="184">
        <v>435</v>
      </c>
      <c r="B438" s="45" t="s">
        <v>9175</v>
      </c>
      <c r="C438" s="45" t="s">
        <v>1987</v>
      </c>
      <c r="D438" s="45" t="s">
        <v>10123</v>
      </c>
      <c r="E438" s="45">
        <v>67000023</v>
      </c>
      <c r="F438" s="45" t="s">
        <v>10124</v>
      </c>
      <c r="G438" s="25">
        <v>38.700000000000003</v>
      </c>
      <c r="H438" s="45" t="s">
        <v>3161</v>
      </c>
      <c r="I438" s="45" t="s">
        <v>9179</v>
      </c>
      <c r="J438" s="46">
        <v>42277</v>
      </c>
      <c r="K438" s="46">
        <v>43373</v>
      </c>
    </row>
    <row r="439" spans="1:11">
      <c r="A439" s="52">
        <v>436</v>
      </c>
      <c r="B439" s="47" t="s">
        <v>9175</v>
      </c>
      <c r="C439" s="47" t="s">
        <v>1987</v>
      </c>
      <c r="D439" s="47" t="s">
        <v>10125</v>
      </c>
      <c r="E439" s="47">
        <v>67000026</v>
      </c>
      <c r="F439" s="47" t="s">
        <v>10126</v>
      </c>
      <c r="G439" s="27">
        <v>65.099999999999994</v>
      </c>
      <c r="H439" s="47" t="s">
        <v>10127</v>
      </c>
      <c r="I439" s="47" t="s">
        <v>9179</v>
      </c>
      <c r="J439" s="48">
        <v>43250</v>
      </c>
      <c r="K439" s="48">
        <v>44346</v>
      </c>
    </row>
    <row r="440" spans="1:11">
      <c r="A440" s="184">
        <v>437</v>
      </c>
      <c r="B440" s="45" t="s">
        <v>9175</v>
      </c>
      <c r="C440" s="45" t="s">
        <v>1987</v>
      </c>
      <c r="D440" s="45" t="s">
        <v>10128</v>
      </c>
      <c r="E440" s="45">
        <v>67000027</v>
      </c>
      <c r="F440" s="45" t="s">
        <v>10118</v>
      </c>
      <c r="G440" s="25">
        <v>25.7</v>
      </c>
      <c r="H440" s="45" t="s">
        <v>10119</v>
      </c>
      <c r="I440" s="45" t="s">
        <v>9179</v>
      </c>
      <c r="J440" s="46">
        <v>43200</v>
      </c>
      <c r="K440" s="46">
        <v>44296</v>
      </c>
    </row>
    <row r="441" spans="1:11">
      <c r="A441" s="52">
        <v>438</v>
      </c>
      <c r="B441" s="47" t="s">
        <v>9175</v>
      </c>
      <c r="C441" s="47" t="s">
        <v>1987</v>
      </c>
      <c r="D441" s="47" t="s">
        <v>10129</v>
      </c>
      <c r="E441" s="47">
        <v>67000032</v>
      </c>
      <c r="F441" s="47" t="s">
        <v>10130</v>
      </c>
      <c r="G441" s="27">
        <v>51.3</v>
      </c>
      <c r="H441" s="47" t="s">
        <v>10131</v>
      </c>
      <c r="I441" s="47" t="s">
        <v>9179</v>
      </c>
      <c r="J441" s="48">
        <v>43704</v>
      </c>
      <c r="K441" s="48">
        <v>44800</v>
      </c>
    </row>
    <row r="442" spans="1:11">
      <c r="A442" s="184">
        <v>439</v>
      </c>
      <c r="B442" s="45" t="s">
        <v>9175</v>
      </c>
      <c r="C442" s="45" t="s">
        <v>1420</v>
      </c>
      <c r="D442" s="45" t="s">
        <v>10132</v>
      </c>
      <c r="E442" s="45">
        <v>82000001</v>
      </c>
      <c r="F442" s="45" t="s">
        <v>10133</v>
      </c>
      <c r="G442" s="25">
        <v>359.03</v>
      </c>
      <c r="H442" s="45" t="s">
        <v>10134</v>
      </c>
      <c r="I442" s="45" t="s">
        <v>9179</v>
      </c>
      <c r="J442" s="46">
        <v>42541</v>
      </c>
      <c r="K442" s="46">
        <v>43636</v>
      </c>
    </row>
    <row r="443" spans="1:11">
      <c r="A443" s="52">
        <v>440</v>
      </c>
      <c r="B443" s="47" t="s">
        <v>9175</v>
      </c>
      <c r="C443" s="47" t="s">
        <v>1420</v>
      </c>
      <c r="D443" s="47" t="s">
        <v>10135</v>
      </c>
      <c r="E443" s="47">
        <v>82000002</v>
      </c>
      <c r="F443" s="47" t="s">
        <v>10136</v>
      </c>
      <c r="G443" s="27">
        <v>399.31</v>
      </c>
      <c r="H443" s="47" t="s">
        <v>10137</v>
      </c>
      <c r="I443" s="47" t="s">
        <v>9179</v>
      </c>
      <c r="J443" s="48">
        <v>42754</v>
      </c>
      <c r="K443" s="48">
        <v>43849</v>
      </c>
    </row>
    <row r="444" spans="1:11">
      <c r="A444" s="184">
        <v>441</v>
      </c>
      <c r="B444" s="45" t="s">
        <v>9175</v>
      </c>
      <c r="C444" s="45" t="s">
        <v>1420</v>
      </c>
      <c r="D444" s="45" t="s">
        <v>10138</v>
      </c>
      <c r="E444" s="45">
        <v>82000006</v>
      </c>
      <c r="F444" s="45" t="s">
        <v>10139</v>
      </c>
      <c r="G444" s="25">
        <v>396.44</v>
      </c>
      <c r="H444" s="45" t="s">
        <v>10140</v>
      </c>
      <c r="I444" s="45" t="s">
        <v>9179</v>
      </c>
      <c r="J444" s="46">
        <v>43434</v>
      </c>
      <c r="K444" s="46">
        <v>44530</v>
      </c>
    </row>
    <row r="445" spans="1:11">
      <c r="A445" s="52">
        <v>442</v>
      </c>
      <c r="B445" s="47" t="s">
        <v>9175</v>
      </c>
      <c r="C445" s="47" t="s">
        <v>1420</v>
      </c>
      <c r="D445" s="47" t="s">
        <v>10141</v>
      </c>
      <c r="E445" s="47">
        <v>82000007</v>
      </c>
      <c r="F445" s="47" t="s">
        <v>10142</v>
      </c>
      <c r="G445" s="27">
        <v>394.98</v>
      </c>
      <c r="H445" s="47" t="s">
        <v>10140</v>
      </c>
      <c r="I445" s="47" t="s">
        <v>9179</v>
      </c>
      <c r="J445" s="48">
        <v>43434</v>
      </c>
      <c r="K445" s="48">
        <v>44530</v>
      </c>
    </row>
    <row r="446" spans="1:11">
      <c r="A446" s="184">
        <v>443</v>
      </c>
      <c r="B446" s="45" t="s">
        <v>9175</v>
      </c>
      <c r="C446" s="45" t="s">
        <v>1420</v>
      </c>
      <c r="D446" s="45" t="s">
        <v>10143</v>
      </c>
      <c r="E446" s="45">
        <v>82000010</v>
      </c>
      <c r="F446" s="45" t="s">
        <v>10144</v>
      </c>
      <c r="G446" s="25">
        <v>304.25</v>
      </c>
      <c r="H446" s="45" t="s">
        <v>10145</v>
      </c>
      <c r="I446" s="45" t="s">
        <v>9179</v>
      </c>
      <c r="J446" s="46">
        <v>43434</v>
      </c>
      <c r="K446" s="46">
        <v>44530</v>
      </c>
    </row>
    <row r="447" spans="1:11">
      <c r="A447" s="52">
        <v>444</v>
      </c>
      <c r="B447" s="47" t="s">
        <v>9175</v>
      </c>
      <c r="C447" s="47" t="s">
        <v>1420</v>
      </c>
      <c r="D447" s="47" t="s">
        <v>10146</v>
      </c>
      <c r="E447" s="47">
        <v>82000011</v>
      </c>
      <c r="F447" s="47" t="s">
        <v>10147</v>
      </c>
      <c r="G447" s="27">
        <v>213.54</v>
      </c>
      <c r="H447" s="47" t="s">
        <v>10145</v>
      </c>
      <c r="I447" s="47" t="s">
        <v>9179</v>
      </c>
      <c r="J447" s="48">
        <v>43444</v>
      </c>
      <c r="K447" s="48">
        <v>44540</v>
      </c>
    </row>
    <row r="448" spans="1:11">
      <c r="A448" s="184">
        <v>445</v>
      </c>
      <c r="B448" s="45" t="s">
        <v>9175</v>
      </c>
      <c r="C448" s="45" t="s">
        <v>1419</v>
      </c>
      <c r="D448" s="45" t="s">
        <v>10148</v>
      </c>
      <c r="E448" s="45">
        <v>83000002</v>
      </c>
      <c r="F448" s="45" t="s">
        <v>10149</v>
      </c>
      <c r="G448" s="25">
        <v>102.06</v>
      </c>
      <c r="H448" s="45" t="s">
        <v>10150</v>
      </c>
      <c r="I448" s="45" t="s">
        <v>9179</v>
      </c>
      <c r="J448" s="46">
        <v>42107</v>
      </c>
      <c r="K448" s="46">
        <v>43934</v>
      </c>
    </row>
    <row r="449" spans="1:11">
      <c r="A449" s="52">
        <v>446</v>
      </c>
      <c r="B449" s="47" t="s">
        <v>9175</v>
      </c>
      <c r="C449" s="47" t="s">
        <v>1419</v>
      </c>
      <c r="D449" s="47" t="s">
        <v>10151</v>
      </c>
      <c r="E449" s="47">
        <v>83000003</v>
      </c>
      <c r="F449" s="47" t="s">
        <v>3939</v>
      </c>
      <c r="G449" s="27">
        <v>40.07</v>
      </c>
      <c r="H449" s="47" t="s">
        <v>10150</v>
      </c>
      <c r="I449" s="47" t="s">
        <v>9179</v>
      </c>
      <c r="J449" s="48">
        <v>42107</v>
      </c>
      <c r="K449" s="48">
        <v>43934</v>
      </c>
    </row>
    <row r="450" spans="1:11">
      <c r="A450" s="184">
        <v>447</v>
      </c>
      <c r="B450" s="45" t="s">
        <v>9175</v>
      </c>
      <c r="C450" s="45" t="s">
        <v>1419</v>
      </c>
      <c r="D450" s="45" t="s">
        <v>10152</v>
      </c>
      <c r="E450" s="45">
        <v>83000005</v>
      </c>
      <c r="F450" s="45" t="s">
        <v>10153</v>
      </c>
      <c r="G450" s="25">
        <v>30.47</v>
      </c>
      <c r="H450" s="45" t="s">
        <v>10154</v>
      </c>
      <c r="I450" s="45" t="s">
        <v>9179</v>
      </c>
      <c r="J450" s="46">
        <v>42107</v>
      </c>
      <c r="K450" s="46">
        <v>43934</v>
      </c>
    </row>
    <row r="451" spans="1:11">
      <c r="A451" s="52">
        <v>448</v>
      </c>
      <c r="B451" s="47" t="s">
        <v>9175</v>
      </c>
      <c r="C451" s="47" t="s">
        <v>1419</v>
      </c>
      <c r="D451" s="47" t="s">
        <v>10155</v>
      </c>
      <c r="E451" s="47">
        <v>83000007</v>
      </c>
      <c r="F451" s="47" t="s">
        <v>10156</v>
      </c>
      <c r="G451" s="27">
        <v>66.27</v>
      </c>
      <c r="H451" s="47" t="s">
        <v>10157</v>
      </c>
      <c r="I451" s="47" t="s">
        <v>9179</v>
      </c>
      <c r="J451" s="48">
        <v>42128</v>
      </c>
      <c r="K451" s="48">
        <v>43955</v>
      </c>
    </row>
    <row r="452" spans="1:11">
      <c r="A452" s="184">
        <v>449</v>
      </c>
      <c r="B452" s="45" t="s">
        <v>9175</v>
      </c>
      <c r="C452" s="45" t="s">
        <v>1419</v>
      </c>
      <c r="D452" s="45" t="s">
        <v>10158</v>
      </c>
      <c r="E452" s="45">
        <v>83000009</v>
      </c>
      <c r="F452" s="45" t="s">
        <v>3862</v>
      </c>
      <c r="G452" s="25">
        <v>33.31</v>
      </c>
      <c r="H452" s="45" t="s">
        <v>10159</v>
      </c>
      <c r="I452" s="45" t="s">
        <v>9179</v>
      </c>
      <c r="J452" s="46">
        <v>42365</v>
      </c>
      <c r="K452" s="46">
        <v>44192</v>
      </c>
    </row>
    <row r="453" spans="1:11">
      <c r="A453" s="52">
        <v>450</v>
      </c>
      <c r="B453" s="47" t="s">
        <v>9175</v>
      </c>
      <c r="C453" s="47" t="s">
        <v>1419</v>
      </c>
      <c r="D453" s="47" t="s">
        <v>10160</v>
      </c>
      <c r="E453" s="47">
        <v>83000010</v>
      </c>
      <c r="F453" s="47" t="s">
        <v>10161</v>
      </c>
      <c r="G453" s="27">
        <v>66.180000000000007</v>
      </c>
      <c r="H453" s="47" t="s">
        <v>10162</v>
      </c>
      <c r="I453" s="47" t="s">
        <v>9179</v>
      </c>
      <c r="J453" s="48">
        <v>42396</v>
      </c>
      <c r="K453" s="48">
        <v>44222</v>
      </c>
    </row>
    <row r="454" spans="1:11">
      <c r="A454" s="184">
        <v>451</v>
      </c>
      <c r="B454" s="45" t="s">
        <v>9175</v>
      </c>
      <c r="C454" s="45" t="s">
        <v>1419</v>
      </c>
      <c r="D454" s="45" t="s">
        <v>9144</v>
      </c>
      <c r="E454" s="45">
        <v>83000014</v>
      </c>
      <c r="F454" s="45" t="s">
        <v>10163</v>
      </c>
      <c r="G454" s="25">
        <v>30.67</v>
      </c>
      <c r="H454" s="45" t="s">
        <v>10164</v>
      </c>
      <c r="I454" s="45" t="s">
        <v>9179</v>
      </c>
      <c r="J454" s="46">
        <v>43425</v>
      </c>
      <c r="K454" s="46">
        <v>44521</v>
      </c>
    </row>
    <row r="455" spans="1:11">
      <c r="A455" s="52">
        <v>452</v>
      </c>
      <c r="B455" s="47" t="s">
        <v>9175</v>
      </c>
      <c r="C455" s="47" t="s">
        <v>737</v>
      </c>
      <c r="D455" s="47" t="s">
        <v>10165</v>
      </c>
      <c r="E455" s="47">
        <v>84000001</v>
      </c>
      <c r="F455" s="47" t="s">
        <v>10166</v>
      </c>
      <c r="G455" s="27">
        <v>99.57</v>
      </c>
      <c r="H455" s="47" t="s">
        <v>10167</v>
      </c>
      <c r="I455" s="47" t="s">
        <v>9179</v>
      </c>
      <c r="J455" s="48">
        <v>42078</v>
      </c>
      <c r="K455" s="48">
        <v>43175</v>
      </c>
    </row>
    <row r="456" spans="1:11">
      <c r="A456" s="184">
        <v>453</v>
      </c>
      <c r="B456" s="45" t="s">
        <v>9175</v>
      </c>
      <c r="C456" s="45" t="s">
        <v>737</v>
      </c>
      <c r="D456" s="45" t="s">
        <v>10168</v>
      </c>
      <c r="E456" s="45">
        <v>84000002</v>
      </c>
      <c r="F456" s="45" t="s">
        <v>10169</v>
      </c>
      <c r="G456" s="25">
        <v>43.16</v>
      </c>
      <c r="H456" s="45" t="s">
        <v>10170</v>
      </c>
      <c r="I456" s="45" t="s">
        <v>9179</v>
      </c>
      <c r="J456" s="46">
        <v>42115</v>
      </c>
      <c r="K456" s="46">
        <v>43211</v>
      </c>
    </row>
    <row r="457" spans="1:11">
      <c r="A457" s="52">
        <v>454</v>
      </c>
      <c r="B457" s="47" t="s">
        <v>9175</v>
      </c>
      <c r="C457" s="47" t="s">
        <v>737</v>
      </c>
      <c r="D457" s="47" t="s">
        <v>10171</v>
      </c>
      <c r="E457" s="47">
        <v>84000003</v>
      </c>
      <c r="F457" s="47" t="s">
        <v>10172</v>
      </c>
      <c r="G457" s="27">
        <v>25.78</v>
      </c>
      <c r="H457" s="47" t="s">
        <v>10173</v>
      </c>
      <c r="I457" s="47" t="s">
        <v>9179</v>
      </c>
      <c r="J457" s="48">
        <v>42115</v>
      </c>
      <c r="K457" s="48">
        <v>43211</v>
      </c>
    </row>
    <row r="458" spans="1:11">
      <c r="A458" s="184">
        <v>455</v>
      </c>
      <c r="B458" s="45" t="s">
        <v>9175</v>
      </c>
      <c r="C458" s="45" t="s">
        <v>737</v>
      </c>
      <c r="D458" s="45" t="s">
        <v>10174</v>
      </c>
      <c r="E458" s="45">
        <v>84000004</v>
      </c>
      <c r="F458" s="45" t="s">
        <v>5347</v>
      </c>
      <c r="G458" s="25">
        <v>25.39</v>
      </c>
      <c r="H458" s="45" t="s">
        <v>10175</v>
      </c>
      <c r="I458" s="45" t="s">
        <v>9179</v>
      </c>
      <c r="J458" s="46">
        <v>42704</v>
      </c>
      <c r="K458" s="46">
        <v>43799</v>
      </c>
    </row>
    <row r="459" spans="1:11">
      <c r="A459" s="52">
        <v>456</v>
      </c>
      <c r="B459" s="47" t="s">
        <v>9175</v>
      </c>
      <c r="C459" s="47" t="s">
        <v>2022</v>
      </c>
      <c r="D459" s="47" t="s">
        <v>10176</v>
      </c>
      <c r="E459" s="47">
        <v>85000002</v>
      </c>
      <c r="F459" s="47" t="s">
        <v>3482</v>
      </c>
      <c r="G459" s="27">
        <v>387.95</v>
      </c>
      <c r="H459" s="47" t="s">
        <v>10177</v>
      </c>
      <c r="I459" s="47" t="s">
        <v>9179</v>
      </c>
      <c r="J459" s="48">
        <v>42458</v>
      </c>
      <c r="K459" s="48">
        <v>43553</v>
      </c>
    </row>
    <row r="460" spans="1:11">
      <c r="A460" s="184">
        <v>457</v>
      </c>
      <c r="B460" s="45" t="s">
        <v>9175</v>
      </c>
      <c r="C460" s="45" t="s">
        <v>2022</v>
      </c>
      <c r="D460" s="45" t="s">
        <v>10178</v>
      </c>
      <c r="E460" s="45">
        <v>85000003</v>
      </c>
      <c r="F460" s="45" t="s">
        <v>4945</v>
      </c>
      <c r="G460" s="25">
        <v>136.5</v>
      </c>
      <c r="H460" s="45" t="s">
        <v>10177</v>
      </c>
      <c r="I460" s="45" t="s">
        <v>9179</v>
      </c>
      <c r="J460" s="46">
        <v>42458</v>
      </c>
      <c r="K460" s="46">
        <v>43553</v>
      </c>
    </row>
    <row r="461" spans="1:11">
      <c r="A461" s="52">
        <v>458</v>
      </c>
      <c r="B461" s="47" t="s">
        <v>9175</v>
      </c>
      <c r="C461" s="47" t="s">
        <v>2022</v>
      </c>
      <c r="D461" s="47" t="s">
        <v>10179</v>
      </c>
      <c r="E461" s="47">
        <v>85000008</v>
      </c>
      <c r="F461" s="47" t="s">
        <v>4469</v>
      </c>
      <c r="G461" s="27">
        <v>82.94</v>
      </c>
      <c r="H461" s="47" t="s">
        <v>10180</v>
      </c>
      <c r="I461" s="47" t="s">
        <v>9179</v>
      </c>
      <c r="J461" s="48">
        <v>42520</v>
      </c>
      <c r="K461" s="48">
        <v>43615</v>
      </c>
    </row>
  </sheetData>
  <autoFilter ref="A3:K46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
  <sheetViews>
    <sheetView workbookViewId="0"/>
  </sheetViews>
  <sheetFormatPr defaultColWidth="8.88671875" defaultRowHeight="11.4"/>
  <cols>
    <col min="1" max="1" width="11.33203125" style="6" customWidth="1"/>
    <col min="2" max="2" width="11.33203125" style="6" bestFit="1" customWidth="1"/>
    <col min="3" max="3" width="14.88671875" style="6" bestFit="1" customWidth="1"/>
    <col min="4" max="4" width="14" style="6" bestFit="1" customWidth="1"/>
    <col min="5" max="5" width="8.88671875" style="6"/>
    <col min="6" max="6" width="8.6640625" style="6" bestFit="1" customWidth="1"/>
    <col min="7" max="7" width="12.6640625" style="6" bestFit="1" customWidth="1"/>
    <col min="8" max="8" width="14.88671875" style="6" bestFit="1" customWidth="1"/>
    <col min="9" max="9" width="14" style="6" bestFit="1" customWidth="1"/>
    <col min="10" max="11" width="8.88671875" style="6"/>
    <col min="12" max="12" width="9.6640625" style="6" bestFit="1" customWidth="1"/>
    <col min="13" max="13" width="14" style="6" bestFit="1" customWidth="1"/>
    <col min="14" max="14" width="13.109375" style="6" bestFit="1" customWidth="1"/>
    <col min="15" max="16" width="8.88671875" style="6"/>
    <col min="17" max="17" width="11.33203125" style="6" bestFit="1" customWidth="1"/>
    <col min="18" max="18" width="14.88671875" style="6" bestFit="1" customWidth="1"/>
    <col min="19" max="19" width="14" style="6" bestFit="1" customWidth="1"/>
    <col min="20" max="21" width="8.88671875" style="6"/>
    <col min="22" max="22" width="11.33203125" style="6" bestFit="1" customWidth="1"/>
    <col min="23" max="23" width="14.88671875" style="6" bestFit="1" customWidth="1"/>
    <col min="24" max="24" width="14" style="6" bestFit="1" customWidth="1"/>
    <col min="25" max="25" width="8.88671875" style="146"/>
    <col min="26" max="26" width="8.88671875" style="6"/>
    <col min="27" max="27" width="12.33203125" style="6" bestFit="1" customWidth="1"/>
    <col min="28" max="28" width="14.88671875" style="6" bestFit="1" customWidth="1"/>
    <col min="29" max="29" width="14" style="6" bestFit="1" customWidth="1"/>
    <col min="30" max="30" width="8.88671875" style="146"/>
    <col min="31" max="31" width="8.88671875" style="6"/>
    <col min="32" max="32" width="12.33203125" style="6" bestFit="1" customWidth="1"/>
    <col min="33" max="34" width="14" style="6" bestFit="1" customWidth="1"/>
    <col min="35" max="16384" width="8.88671875" style="6"/>
  </cols>
  <sheetData>
    <row r="1" spans="1:34" ht="13.2">
      <c r="A1" s="141" t="s">
        <v>10181</v>
      </c>
    </row>
    <row r="3" spans="1:34" ht="48">
      <c r="A3" s="42" t="s">
        <v>1933</v>
      </c>
      <c r="B3" s="42" t="s">
        <v>10182</v>
      </c>
      <c r="C3" s="42" t="s">
        <v>10183</v>
      </c>
      <c r="D3" s="42" t="s">
        <v>10184</v>
      </c>
      <c r="F3" s="42" t="s">
        <v>1933</v>
      </c>
      <c r="G3" s="42" t="s">
        <v>10182</v>
      </c>
      <c r="H3" s="42" t="s">
        <v>10183</v>
      </c>
      <c r="I3" s="42" t="s">
        <v>10184</v>
      </c>
      <c r="K3" s="55" t="s">
        <v>1933</v>
      </c>
      <c r="L3" s="55" t="s">
        <v>10182</v>
      </c>
      <c r="M3" s="55" t="s">
        <v>10183</v>
      </c>
      <c r="N3" s="55" t="s">
        <v>10184</v>
      </c>
      <c r="P3" s="42" t="s">
        <v>1933</v>
      </c>
      <c r="Q3" s="42" t="s">
        <v>10182</v>
      </c>
      <c r="R3" s="42" t="s">
        <v>10183</v>
      </c>
      <c r="S3" s="42" t="s">
        <v>10184</v>
      </c>
      <c r="U3" s="55" t="s">
        <v>1933</v>
      </c>
      <c r="V3" s="55" t="s">
        <v>10182</v>
      </c>
      <c r="W3" s="55" t="s">
        <v>10183</v>
      </c>
      <c r="X3" s="55" t="s">
        <v>10184</v>
      </c>
      <c r="Z3" s="55" t="s">
        <v>1933</v>
      </c>
      <c r="AA3" s="55" t="s">
        <v>10182</v>
      </c>
      <c r="AB3" s="55" t="s">
        <v>10183</v>
      </c>
      <c r="AC3" s="55" t="s">
        <v>10184</v>
      </c>
      <c r="AE3" s="55" t="s">
        <v>1933</v>
      </c>
      <c r="AF3" s="55" t="s">
        <v>10182</v>
      </c>
      <c r="AG3" s="55" t="s">
        <v>10183</v>
      </c>
      <c r="AH3" s="55" t="s">
        <v>10184</v>
      </c>
    </row>
    <row r="4" spans="1:34">
      <c r="A4" s="45" t="s">
        <v>7604</v>
      </c>
      <c r="B4" s="45" t="s">
        <v>1562</v>
      </c>
      <c r="C4" s="45" t="s">
        <v>10185</v>
      </c>
      <c r="D4" s="45" t="s">
        <v>10186</v>
      </c>
      <c r="F4" s="45" t="s">
        <v>1943</v>
      </c>
      <c r="G4" s="45" t="s">
        <v>1945</v>
      </c>
      <c r="H4" s="45" t="s">
        <v>10187</v>
      </c>
      <c r="I4" s="45" t="s">
        <v>10188</v>
      </c>
      <c r="K4" s="15" t="s">
        <v>4560</v>
      </c>
      <c r="L4" s="15" t="s">
        <v>520</v>
      </c>
      <c r="M4" s="15" t="s">
        <v>10189</v>
      </c>
      <c r="N4" s="15" t="s">
        <v>10190</v>
      </c>
      <c r="P4" s="15" t="s">
        <v>7603</v>
      </c>
      <c r="Q4" s="15" t="s">
        <v>1562</v>
      </c>
      <c r="R4" s="15" t="s">
        <v>10191</v>
      </c>
      <c r="S4" s="15" t="s">
        <v>10192</v>
      </c>
      <c r="U4" s="15" t="s">
        <v>7605</v>
      </c>
      <c r="V4" s="15" t="s">
        <v>1562</v>
      </c>
      <c r="W4" s="15" t="s">
        <v>10193</v>
      </c>
      <c r="X4" s="15" t="s">
        <v>10194</v>
      </c>
      <c r="Z4" s="15" t="s">
        <v>7324</v>
      </c>
      <c r="AA4" s="15" t="s">
        <v>7323</v>
      </c>
      <c r="AB4" s="15" t="s">
        <v>10195</v>
      </c>
      <c r="AC4" s="15" t="s">
        <v>10196</v>
      </c>
      <c r="AE4" s="15" t="s">
        <v>7320</v>
      </c>
      <c r="AF4" s="15" t="s">
        <v>7323</v>
      </c>
      <c r="AG4" s="15" t="s">
        <v>10197</v>
      </c>
      <c r="AH4" s="15" t="s">
        <v>10198</v>
      </c>
    </row>
    <row r="5" spans="1:34">
      <c r="A5" s="47" t="s">
        <v>7604</v>
      </c>
      <c r="B5" s="47" t="s">
        <v>1562</v>
      </c>
      <c r="C5" s="47" t="s">
        <v>10185</v>
      </c>
      <c r="D5" s="47" t="s">
        <v>10199</v>
      </c>
      <c r="F5" s="47" t="s">
        <v>1943</v>
      </c>
      <c r="G5" s="47" t="s">
        <v>1945</v>
      </c>
      <c r="H5" s="47" t="s">
        <v>10200</v>
      </c>
      <c r="I5" s="47" t="s">
        <v>10201</v>
      </c>
      <c r="K5" s="17" t="s">
        <v>4560</v>
      </c>
      <c r="L5" s="17" t="s">
        <v>520</v>
      </c>
      <c r="M5" s="17" t="s">
        <v>10202</v>
      </c>
      <c r="N5" s="17" t="s">
        <v>10190</v>
      </c>
      <c r="P5" s="17" t="s">
        <v>7603</v>
      </c>
      <c r="Q5" s="17" t="s">
        <v>1562</v>
      </c>
      <c r="R5" s="17" t="s">
        <v>10203</v>
      </c>
      <c r="S5" s="17" t="s">
        <v>10192</v>
      </c>
      <c r="U5" s="17" t="s">
        <v>7605</v>
      </c>
      <c r="V5" s="17" t="s">
        <v>1562</v>
      </c>
      <c r="W5" s="17" t="s">
        <v>10193</v>
      </c>
      <c r="X5" s="17" t="s">
        <v>10204</v>
      </c>
      <c r="Z5" s="17" t="s">
        <v>7324</v>
      </c>
      <c r="AA5" s="17" t="s">
        <v>7323</v>
      </c>
      <c r="AB5" s="17" t="s">
        <v>10195</v>
      </c>
      <c r="AC5" s="17" t="s">
        <v>10205</v>
      </c>
      <c r="AE5" s="17" t="s">
        <v>7320</v>
      </c>
      <c r="AF5" s="17" t="s">
        <v>7323</v>
      </c>
      <c r="AG5" s="17" t="s">
        <v>10206</v>
      </c>
      <c r="AH5" s="17" t="s">
        <v>10207</v>
      </c>
    </row>
    <row r="6" spans="1:34">
      <c r="A6" s="45" t="s">
        <v>7604</v>
      </c>
      <c r="B6" s="45" t="s">
        <v>1562</v>
      </c>
      <c r="C6" s="45" t="s">
        <v>10208</v>
      </c>
      <c r="D6" s="45" t="s">
        <v>10199</v>
      </c>
      <c r="F6" s="45" t="s">
        <v>1943</v>
      </c>
      <c r="G6" s="45" t="s">
        <v>1945</v>
      </c>
      <c r="H6" s="45" t="s">
        <v>10209</v>
      </c>
      <c r="I6" s="45" t="s">
        <v>10210</v>
      </c>
      <c r="K6" s="15" t="s">
        <v>4560</v>
      </c>
      <c r="L6" s="15" t="s">
        <v>520</v>
      </c>
      <c r="M6" s="15" t="s">
        <v>10202</v>
      </c>
      <c r="N6" s="15" t="s">
        <v>10211</v>
      </c>
      <c r="P6" s="15" t="s">
        <v>7603</v>
      </c>
      <c r="Q6" s="15" t="s">
        <v>1562</v>
      </c>
      <c r="R6" s="15" t="s">
        <v>10203</v>
      </c>
      <c r="S6" s="15" t="s">
        <v>10212</v>
      </c>
      <c r="U6" s="15" t="s">
        <v>7605</v>
      </c>
      <c r="V6" s="15" t="s">
        <v>1562</v>
      </c>
      <c r="W6" s="15" t="s">
        <v>10213</v>
      </c>
      <c r="X6" s="15" t="s">
        <v>10204</v>
      </c>
      <c r="Z6" s="15" t="s">
        <v>7324</v>
      </c>
      <c r="AA6" s="15" t="s">
        <v>7323</v>
      </c>
      <c r="AB6" s="15" t="s">
        <v>10214</v>
      </c>
      <c r="AC6" s="15" t="s">
        <v>10205</v>
      </c>
      <c r="AE6" s="15" t="s">
        <v>7320</v>
      </c>
      <c r="AF6" s="15" t="s">
        <v>7323</v>
      </c>
      <c r="AG6" s="15" t="s">
        <v>10206</v>
      </c>
      <c r="AH6" s="15" t="s">
        <v>10215</v>
      </c>
    </row>
    <row r="7" spans="1:34">
      <c r="A7" s="47" t="s">
        <v>7604</v>
      </c>
      <c r="B7" s="47" t="s">
        <v>1562</v>
      </c>
      <c r="C7" s="47" t="s">
        <v>10208</v>
      </c>
      <c r="D7" s="47" t="s">
        <v>10216</v>
      </c>
      <c r="F7" s="47" t="s">
        <v>1943</v>
      </c>
      <c r="G7" s="47" t="s">
        <v>1945</v>
      </c>
      <c r="H7" s="47" t="s">
        <v>10217</v>
      </c>
      <c r="I7" s="47" t="s">
        <v>10218</v>
      </c>
      <c r="K7" s="17" t="s">
        <v>4560</v>
      </c>
      <c r="L7" s="17" t="s">
        <v>520</v>
      </c>
      <c r="M7" s="17" t="s">
        <v>10189</v>
      </c>
      <c r="N7" s="17" t="s">
        <v>10211</v>
      </c>
      <c r="P7" s="17" t="s">
        <v>7603</v>
      </c>
      <c r="Q7" s="17" t="s">
        <v>1562</v>
      </c>
      <c r="R7" s="17" t="s">
        <v>10219</v>
      </c>
      <c r="S7" s="17" t="s">
        <v>10212</v>
      </c>
      <c r="U7" s="17" t="s">
        <v>7605</v>
      </c>
      <c r="V7" s="17" t="s">
        <v>1562</v>
      </c>
      <c r="W7" s="17" t="s">
        <v>10213</v>
      </c>
      <c r="X7" s="17" t="s">
        <v>10220</v>
      </c>
      <c r="Z7" s="17" t="s">
        <v>7324</v>
      </c>
      <c r="AA7" s="17" t="s">
        <v>7323</v>
      </c>
      <c r="AB7" s="17" t="s">
        <v>10214</v>
      </c>
      <c r="AC7" s="17" t="s">
        <v>10221</v>
      </c>
      <c r="AE7" s="17" t="s">
        <v>7320</v>
      </c>
      <c r="AF7" s="17" t="s">
        <v>7323</v>
      </c>
      <c r="AG7" s="17" t="s">
        <v>10197</v>
      </c>
      <c r="AH7" s="17" t="s">
        <v>10215</v>
      </c>
    </row>
    <row r="8" spans="1:34">
      <c r="A8" s="45" t="s">
        <v>7604</v>
      </c>
      <c r="B8" s="45" t="s">
        <v>1562</v>
      </c>
      <c r="C8" s="45" t="s">
        <v>10222</v>
      </c>
      <c r="D8" s="45" t="s">
        <v>10216</v>
      </c>
      <c r="F8" s="45" t="s">
        <v>1943</v>
      </c>
      <c r="G8" s="45" t="s">
        <v>1945</v>
      </c>
      <c r="H8" s="45" t="s">
        <v>10223</v>
      </c>
      <c r="I8" s="45" t="s">
        <v>10224</v>
      </c>
      <c r="K8" s="15" t="s">
        <v>4560</v>
      </c>
      <c r="L8" s="15" t="s">
        <v>520</v>
      </c>
      <c r="M8" s="15" t="s">
        <v>10189</v>
      </c>
      <c r="N8" s="15" t="s">
        <v>10190</v>
      </c>
      <c r="P8" s="15" t="s">
        <v>7603</v>
      </c>
      <c r="Q8" s="15" t="s">
        <v>1562</v>
      </c>
      <c r="R8" s="15" t="s">
        <v>10219</v>
      </c>
      <c r="S8" s="15" t="s">
        <v>10225</v>
      </c>
      <c r="U8" s="15" t="s">
        <v>7605</v>
      </c>
      <c r="V8" s="15" t="s">
        <v>1562</v>
      </c>
      <c r="W8" s="15" t="s">
        <v>10226</v>
      </c>
      <c r="X8" s="15" t="s">
        <v>10220</v>
      </c>
      <c r="Z8" s="15" t="s">
        <v>7324</v>
      </c>
      <c r="AA8" s="15" t="s">
        <v>7323</v>
      </c>
      <c r="AB8" s="15" t="s">
        <v>10227</v>
      </c>
      <c r="AC8" s="15" t="s">
        <v>10221</v>
      </c>
      <c r="AE8" s="15" t="s">
        <v>7320</v>
      </c>
      <c r="AF8" s="15" t="s">
        <v>7323</v>
      </c>
      <c r="AG8" s="15" t="s">
        <v>10197</v>
      </c>
      <c r="AH8" s="15" t="s">
        <v>10198</v>
      </c>
    </row>
    <row r="9" spans="1:34">
      <c r="A9" s="47" t="s">
        <v>7604</v>
      </c>
      <c r="B9" s="47" t="s">
        <v>1562</v>
      </c>
      <c r="C9" s="47" t="s">
        <v>10222</v>
      </c>
      <c r="D9" s="47" t="s">
        <v>10228</v>
      </c>
      <c r="F9" s="47" t="s">
        <v>1943</v>
      </c>
      <c r="G9" s="47" t="s">
        <v>1945</v>
      </c>
      <c r="H9" s="47" t="s">
        <v>10223</v>
      </c>
      <c r="I9" s="47" t="s">
        <v>10229</v>
      </c>
      <c r="P9" s="17" t="s">
        <v>7603</v>
      </c>
      <c r="Q9" s="17" t="s">
        <v>1562</v>
      </c>
      <c r="R9" s="17" t="s">
        <v>10230</v>
      </c>
      <c r="S9" s="17" t="s">
        <v>10225</v>
      </c>
      <c r="U9" s="17" t="s">
        <v>7605</v>
      </c>
      <c r="V9" s="17" t="s">
        <v>1562</v>
      </c>
      <c r="W9" s="17" t="s">
        <v>10226</v>
      </c>
      <c r="X9" s="17" t="s">
        <v>10231</v>
      </c>
      <c r="Z9" s="17" t="s">
        <v>7324</v>
      </c>
      <c r="AA9" s="17" t="s">
        <v>7323</v>
      </c>
      <c r="AB9" s="17" t="s">
        <v>10227</v>
      </c>
      <c r="AC9" s="17" t="s">
        <v>10232</v>
      </c>
    </row>
    <row r="10" spans="1:34">
      <c r="A10" s="45" t="s">
        <v>7604</v>
      </c>
      <c r="B10" s="45" t="s">
        <v>1562</v>
      </c>
      <c r="C10" s="45" t="s">
        <v>10233</v>
      </c>
      <c r="D10" s="45" t="s">
        <v>10234</v>
      </c>
      <c r="F10" s="45" t="s">
        <v>1943</v>
      </c>
      <c r="G10" s="45" t="s">
        <v>1945</v>
      </c>
      <c r="H10" s="45" t="s">
        <v>10235</v>
      </c>
      <c r="I10" s="45" t="s">
        <v>10229</v>
      </c>
      <c r="P10" s="15" t="s">
        <v>7603</v>
      </c>
      <c r="Q10" s="15" t="s">
        <v>1562</v>
      </c>
      <c r="R10" s="15" t="s">
        <v>10230</v>
      </c>
      <c r="S10" s="15" t="s">
        <v>10236</v>
      </c>
      <c r="U10" s="15" t="s">
        <v>7605</v>
      </c>
      <c r="V10" s="15" t="s">
        <v>1562</v>
      </c>
      <c r="W10" s="15" t="s">
        <v>10237</v>
      </c>
      <c r="X10" s="15" t="s">
        <v>10231</v>
      </c>
      <c r="Z10" s="15" t="s">
        <v>7324</v>
      </c>
      <c r="AA10" s="15" t="s">
        <v>7323</v>
      </c>
      <c r="AB10" s="15" t="s">
        <v>10238</v>
      </c>
      <c r="AC10" s="15" t="s">
        <v>10239</v>
      </c>
    </row>
    <row r="11" spans="1:34">
      <c r="A11" s="47" t="s">
        <v>7604</v>
      </c>
      <c r="B11" s="47" t="s">
        <v>1562</v>
      </c>
      <c r="C11" s="47" t="s">
        <v>10240</v>
      </c>
      <c r="D11" s="47" t="s">
        <v>10241</v>
      </c>
      <c r="F11" s="47" t="s">
        <v>1943</v>
      </c>
      <c r="G11" s="47" t="s">
        <v>1945</v>
      </c>
      <c r="H11" s="47" t="s">
        <v>10235</v>
      </c>
      <c r="I11" s="47" t="s">
        <v>10224</v>
      </c>
      <c r="P11" s="17" t="s">
        <v>7603</v>
      </c>
      <c r="Q11" s="17" t="s">
        <v>1562</v>
      </c>
      <c r="R11" s="17" t="s">
        <v>10242</v>
      </c>
      <c r="S11" s="17" t="s">
        <v>10236</v>
      </c>
      <c r="U11" s="17" t="s">
        <v>7605</v>
      </c>
      <c r="V11" s="17" t="s">
        <v>1562</v>
      </c>
      <c r="W11" s="17" t="s">
        <v>10237</v>
      </c>
      <c r="X11" s="17" t="s">
        <v>10243</v>
      </c>
      <c r="Z11" s="17" t="s">
        <v>7324</v>
      </c>
      <c r="AA11" s="17" t="s">
        <v>7323</v>
      </c>
      <c r="AB11" s="17" t="s">
        <v>10244</v>
      </c>
      <c r="AC11" s="17" t="s">
        <v>10245</v>
      </c>
    </row>
    <row r="12" spans="1:34">
      <c r="A12" s="45" t="s">
        <v>7604</v>
      </c>
      <c r="B12" s="45" t="s">
        <v>1562</v>
      </c>
      <c r="C12" s="45" t="s">
        <v>10246</v>
      </c>
      <c r="D12" s="45" t="s">
        <v>10241</v>
      </c>
      <c r="F12" s="45" t="s">
        <v>1943</v>
      </c>
      <c r="G12" s="45" t="s">
        <v>1945</v>
      </c>
      <c r="H12" s="45" t="s">
        <v>10247</v>
      </c>
      <c r="I12" s="45" t="s">
        <v>10224</v>
      </c>
      <c r="P12" s="15" t="s">
        <v>7603</v>
      </c>
      <c r="Q12" s="15" t="s">
        <v>1562</v>
      </c>
      <c r="R12" s="15" t="s">
        <v>10242</v>
      </c>
      <c r="S12" s="15" t="s">
        <v>10248</v>
      </c>
      <c r="U12" s="15" t="s">
        <v>7605</v>
      </c>
      <c r="V12" s="15" t="s">
        <v>1562</v>
      </c>
      <c r="W12" s="15" t="s">
        <v>10249</v>
      </c>
      <c r="X12" s="15" t="s">
        <v>10243</v>
      </c>
      <c r="Z12" s="15" t="s">
        <v>7324</v>
      </c>
      <c r="AA12" s="15" t="s">
        <v>7323</v>
      </c>
      <c r="AB12" s="15" t="s">
        <v>10250</v>
      </c>
      <c r="AC12" s="15" t="s">
        <v>10245</v>
      </c>
    </row>
    <row r="13" spans="1:34">
      <c r="A13" s="47" t="s">
        <v>7604</v>
      </c>
      <c r="B13" s="47" t="s">
        <v>1562</v>
      </c>
      <c r="C13" s="47" t="s">
        <v>10246</v>
      </c>
      <c r="D13" s="47" t="s">
        <v>10251</v>
      </c>
      <c r="F13" s="47" t="s">
        <v>1943</v>
      </c>
      <c r="G13" s="47" t="s">
        <v>1945</v>
      </c>
      <c r="H13" s="47" t="s">
        <v>10247</v>
      </c>
      <c r="I13" s="47" t="s">
        <v>10252</v>
      </c>
      <c r="P13" s="17" t="s">
        <v>7603</v>
      </c>
      <c r="Q13" s="17" t="s">
        <v>1562</v>
      </c>
      <c r="R13" s="17" t="s">
        <v>10191</v>
      </c>
      <c r="S13" s="17" t="s">
        <v>10248</v>
      </c>
      <c r="U13" s="17" t="s">
        <v>7605</v>
      </c>
      <c r="V13" s="17" t="s">
        <v>1562</v>
      </c>
      <c r="W13" s="17" t="s">
        <v>10249</v>
      </c>
      <c r="X13" s="17" t="s">
        <v>10253</v>
      </c>
      <c r="Z13" s="17" t="s">
        <v>7324</v>
      </c>
      <c r="AA13" s="17" t="s">
        <v>7323</v>
      </c>
      <c r="AB13" s="17" t="s">
        <v>10250</v>
      </c>
      <c r="AC13" s="17" t="s">
        <v>10254</v>
      </c>
    </row>
    <row r="14" spans="1:34">
      <c r="A14" s="45" t="s">
        <v>7604</v>
      </c>
      <c r="B14" s="45" t="s">
        <v>1562</v>
      </c>
      <c r="C14" s="45" t="s">
        <v>10255</v>
      </c>
      <c r="D14" s="45" t="s">
        <v>10251</v>
      </c>
      <c r="F14" s="45" t="s">
        <v>1943</v>
      </c>
      <c r="G14" s="45" t="s">
        <v>1945</v>
      </c>
      <c r="H14" s="45" t="s">
        <v>10256</v>
      </c>
      <c r="I14" s="45" t="s">
        <v>10252</v>
      </c>
      <c r="P14" s="15" t="s">
        <v>7603</v>
      </c>
      <c r="Q14" s="15" t="s">
        <v>1562</v>
      </c>
      <c r="R14" s="15" t="s">
        <v>10191</v>
      </c>
      <c r="S14" s="15" t="s">
        <v>10192</v>
      </c>
      <c r="U14" s="15" t="s">
        <v>7605</v>
      </c>
      <c r="V14" s="15" t="s">
        <v>1562</v>
      </c>
      <c r="W14" s="15" t="s">
        <v>10257</v>
      </c>
      <c r="X14" s="15" t="s">
        <v>10253</v>
      </c>
      <c r="Z14" s="15" t="s">
        <v>7324</v>
      </c>
      <c r="AA14" s="15" t="s">
        <v>7323</v>
      </c>
      <c r="AB14" s="15" t="s">
        <v>10258</v>
      </c>
      <c r="AC14" s="15" t="s">
        <v>10254</v>
      </c>
    </row>
    <row r="15" spans="1:34">
      <c r="A15" s="47" t="s">
        <v>7604</v>
      </c>
      <c r="B15" s="47" t="s">
        <v>1562</v>
      </c>
      <c r="C15" s="47" t="s">
        <v>10255</v>
      </c>
      <c r="D15" s="47" t="s">
        <v>10259</v>
      </c>
      <c r="F15" s="47" t="s">
        <v>1943</v>
      </c>
      <c r="G15" s="47" t="s">
        <v>1945</v>
      </c>
      <c r="H15" s="47" t="s">
        <v>10260</v>
      </c>
      <c r="I15" s="47" t="s">
        <v>10261</v>
      </c>
      <c r="U15" s="17" t="s">
        <v>7605</v>
      </c>
      <c r="V15" s="17" t="s">
        <v>1562</v>
      </c>
      <c r="W15" s="17" t="s">
        <v>10257</v>
      </c>
      <c r="X15" s="17" t="s">
        <v>10262</v>
      </c>
      <c r="Z15" s="17" t="s">
        <v>7324</v>
      </c>
      <c r="AA15" s="17" t="s">
        <v>7323</v>
      </c>
      <c r="AB15" s="17" t="s">
        <v>10258</v>
      </c>
      <c r="AC15" s="17" t="s">
        <v>10263</v>
      </c>
    </row>
    <row r="16" spans="1:34">
      <c r="A16" s="45" t="s">
        <v>7604</v>
      </c>
      <c r="B16" s="45" t="s">
        <v>1562</v>
      </c>
      <c r="C16" s="45" t="s">
        <v>10264</v>
      </c>
      <c r="D16" s="45" t="s">
        <v>10259</v>
      </c>
      <c r="F16" s="45" t="s">
        <v>1943</v>
      </c>
      <c r="G16" s="45" t="s">
        <v>1945</v>
      </c>
      <c r="H16" s="45" t="s">
        <v>10265</v>
      </c>
      <c r="I16" s="45" t="s">
        <v>10261</v>
      </c>
      <c r="U16" s="15" t="s">
        <v>7605</v>
      </c>
      <c r="V16" s="15" t="s">
        <v>1562</v>
      </c>
      <c r="W16" s="15" t="s">
        <v>10266</v>
      </c>
      <c r="X16" s="15" t="s">
        <v>10262</v>
      </c>
      <c r="Z16" s="15" t="s">
        <v>7324</v>
      </c>
      <c r="AA16" s="15" t="s">
        <v>7323</v>
      </c>
      <c r="AB16" s="15" t="s">
        <v>10267</v>
      </c>
      <c r="AC16" s="15" t="s">
        <v>10263</v>
      </c>
    </row>
    <row r="17" spans="1:29">
      <c r="A17" s="47" t="s">
        <v>7604</v>
      </c>
      <c r="B17" s="47" t="s">
        <v>1562</v>
      </c>
      <c r="C17" s="47" t="s">
        <v>10264</v>
      </c>
      <c r="D17" s="47" t="s">
        <v>10268</v>
      </c>
      <c r="F17" s="47" t="s">
        <v>1943</v>
      </c>
      <c r="G17" s="47" t="s">
        <v>1945</v>
      </c>
      <c r="H17" s="47" t="s">
        <v>10269</v>
      </c>
      <c r="I17" s="47" t="s">
        <v>10252</v>
      </c>
      <c r="U17" s="17" t="s">
        <v>7605</v>
      </c>
      <c r="V17" s="17" t="s">
        <v>1562</v>
      </c>
      <c r="W17" s="17" t="s">
        <v>10266</v>
      </c>
      <c r="X17" s="17" t="s">
        <v>10194</v>
      </c>
      <c r="Z17" s="17" t="s">
        <v>7324</v>
      </c>
      <c r="AA17" s="17" t="s">
        <v>7323</v>
      </c>
      <c r="AB17" s="17" t="s">
        <v>10267</v>
      </c>
      <c r="AC17" s="17" t="s">
        <v>10270</v>
      </c>
    </row>
    <row r="18" spans="1:29">
      <c r="A18" s="45" t="s">
        <v>7604</v>
      </c>
      <c r="B18" s="45" t="s">
        <v>1562</v>
      </c>
      <c r="C18" s="45" t="s">
        <v>10271</v>
      </c>
      <c r="D18" s="45" t="s">
        <v>10268</v>
      </c>
      <c r="F18" s="45" t="s">
        <v>1943</v>
      </c>
      <c r="G18" s="45" t="s">
        <v>1945</v>
      </c>
      <c r="H18" s="45" t="s">
        <v>10272</v>
      </c>
      <c r="I18" s="45" t="s">
        <v>10252</v>
      </c>
      <c r="U18" s="15" t="s">
        <v>7605</v>
      </c>
      <c r="V18" s="15" t="s">
        <v>1562</v>
      </c>
      <c r="W18" s="15" t="s">
        <v>10193</v>
      </c>
      <c r="X18" s="15" t="s">
        <v>10194</v>
      </c>
      <c r="Z18" s="15" t="s">
        <v>7324</v>
      </c>
      <c r="AA18" s="15" t="s">
        <v>7323</v>
      </c>
      <c r="AB18" s="15" t="s">
        <v>10273</v>
      </c>
      <c r="AC18" s="15" t="s">
        <v>10270</v>
      </c>
    </row>
    <row r="19" spans="1:29">
      <c r="A19" s="47" t="s">
        <v>7604</v>
      </c>
      <c r="B19" s="47" t="s">
        <v>1562</v>
      </c>
      <c r="C19" s="47" t="s">
        <v>10271</v>
      </c>
      <c r="D19" s="47" t="s">
        <v>10274</v>
      </c>
      <c r="F19" s="47" t="s">
        <v>1943</v>
      </c>
      <c r="G19" s="47" t="s">
        <v>1945</v>
      </c>
      <c r="H19" s="47" t="s">
        <v>10272</v>
      </c>
      <c r="I19" s="47" t="s">
        <v>10275</v>
      </c>
      <c r="Z19" s="17" t="s">
        <v>7324</v>
      </c>
      <c r="AA19" s="17" t="s">
        <v>7323</v>
      </c>
      <c r="AB19" s="17" t="s">
        <v>10273</v>
      </c>
      <c r="AC19" s="17" t="s">
        <v>10196</v>
      </c>
    </row>
    <row r="20" spans="1:29">
      <c r="A20" s="45" t="s">
        <v>7604</v>
      </c>
      <c r="B20" s="45" t="s">
        <v>1562</v>
      </c>
      <c r="C20" s="45" t="s">
        <v>10276</v>
      </c>
      <c r="D20" s="45" t="s">
        <v>10274</v>
      </c>
      <c r="F20" s="45" t="s">
        <v>1943</v>
      </c>
      <c r="G20" s="45" t="s">
        <v>1945</v>
      </c>
      <c r="H20" s="45" t="s">
        <v>10187</v>
      </c>
      <c r="I20" s="45" t="s">
        <v>10188</v>
      </c>
      <c r="Z20" s="15" t="s">
        <v>7324</v>
      </c>
      <c r="AA20" s="15" t="s">
        <v>7323</v>
      </c>
      <c r="AB20" s="15" t="s">
        <v>10195</v>
      </c>
      <c r="AC20" s="15" t="s">
        <v>10196</v>
      </c>
    </row>
    <row r="21" spans="1:29">
      <c r="A21" s="47" t="s">
        <v>7604</v>
      </c>
      <c r="B21" s="47" t="s">
        <v>1562</v>
      </c>
      <c r="C21" s="47" t="s">
        <v>10276</v>
      </c>
      <c r="D21" s="47" t="s">
        <v>10277</v>
      </c>
    </row>
    <row r="22" spans="1:29">
      <c r="A22" s="45" t="s">
        <v>7604</v>
      </c>
      <c r="B22" s="45" t="s">
        <v>1562</v>
      </c>
      <c r="C22" s="45" t="s">
        <v>10278</v>
      </c>
      <c r="D22" s="45" t="s">
        <v>10277</v>
      </c>
    </row>
    <row r="23" spans="1:29">
      <c r="A23" s="47" t="s">
        <v>7604</v>
      </c>
      <c r="B23" s="47" t="s">
        <v>1562</v>
      </c>
      <c r="C23" s="47" t="s">
        <v>10278</v>
      </c>
      <c r="D23" s="47" t="s">
        <v>10186</v>
      </c>
    </row>
    <row r="24" spans="1:29">
      <c r="A24" s="45" t="s">
        <v>7604</v>
      </c>
      <c r="B24" s="45" t="s">
        <v>1562</v>
      </c>
      <c r="C24" s="45" t="s">
        <v>10185</v>
      </c>
      <c r="D24" s="45" t="s">
        <v>10186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85" zoomScaleNormal="85" workbookViewId="0">
      <selection activeCell="G8" sqref="G8"/>
    </sheetView>
  </sheetViews>
  <sheetFormatPr defaultColWidth="8.88671875" defaultRowHeight="11.4"/>
  <cols>
    <col min="1" max="1" width="4.109375" style="52" customWidth="1"/>
    <col min="2" max="2" width="24.109375" style="49" customWidth="1"/>
    <col min="3" max="3" width="54.6640625" style="49" bestFit="1" customWidth="1"/>
    <col min="4" max="4" width="17.6640625" style="49" bestFit="1" customWidth="1"/>
    <col min="5" max="5" width="10.88671875" style="50" bestFit="1" customWidth="1"/>
    <col min="6" max="6" width="8.88671875" style="49"/>
    <col min="7" max="7" width="31.5546875" style="49" bestFit="1" customWidth="1"/>
    <col min="8" max="8" width="28.88671875" style="49" bestFit="1" customWidth="1"/>
    <col min="9" max="9" width="9.33203125" style="49" bestFit="1" customWidth="1"/>
    <col min="10" max="10" width="8.88671875" style="49"/>
    <col min="11" max="11" width="37.88671875" style="49" bestFit="1" customWidth="1"/>
    <col min="12" max="12" width="52.44140625" style="49" customWidth="1"/>
    <col min="13" max="16384" width="8.88671875" style="49"/>
  </cols>
  <sheetData>
    <row r="1" spans="1:12" ht="13.2">
      <c r="A1" s="10" t="s">
        <v>10279</v>
      </c>
    </row>
    <row r="3" spans="1:12" ht="36">
      <c r="A3" s="42" t="s">
        <v>1</v>
      </c>
      <c r="B3" s="142" t="s">
        <v>10280</v>
      </c>
      <c r="C3" s="142" t="s">
        <v>8125</v>
      </c>
      <c r="D3" s="142" t="s">
        <v>1935</v>
      </c>
      <c r="E3" s="42" t="s">
        <v>10281</v>
      </c>
      <c r="F3" s="142" t="s">
        <v>1937</v>
      </c>
      <c r="G3" s="142" t="s">
        <v>1938</v>
      </c>
      <c r="H3" s="142" t="s">
        <v>1939</v>
      </c>
      <c r="I3" s="142" t="s">
        <v>1940</v>
      </c>
      <c r="J3" s="142" t="s">
        <v>1941</v>
      </c>
      <c r="K3" s="142" t="s">
        <v>1263</v>
      </c>
      <c r="L3" s="142" t="s">
        <v>1942</v>
      </c>
    </row>
    <row r="4" spans="1:12" ht="34.200000000000003">
      <c r="A4" s="14">
        <v>1</v>
      </c>
      <c r="B4" s="45" t="s">
        <v>10282</v>
      </c>
      <c r="C4" s="45" t="s">
        <v>10283</v>
      </c>
      <c r="D4" s="45" t="s">
        <v>10284</v>
      </c>
      <c r="E4" s="25">
        <v>19782.900000000001</v>
      </c>
      <c r="F4" s="45">
        <v>5796121</v>
      </c>
      <c r="G4" s="45" t="s">
        <v>10285</v>
      </c>
      <c r="H4" s="45" t="s">
        <v>10286</v>
      </c>
      <c r="I4" s="45" t="s">
        <v>10287</v>
      </c>
      <c r="J4" s="45" t="s">
        <v>10288</v>
      </c>
      <c r="K4" s="45" t="s">
        <v>2022</v>
      </c>
      <c r="L4" s="127" t="s">
        <v>10289</v>
      </c>
    </row>
    <row r="5" spans="1:12" ht="57">
      <c r="A5" s="16">
        <v>2</v>
      </c>
      <c r="B5" s="47" t="s">
        <v>10290</v>
      </c>
      <c r="C5" s="47" t="s">
        <v>10283</v>
      </c>
      <c r="D5" s="47" t="s">
        <v>10291</v>
      </c>
      <c r="E5" s="27">
        <v>27415.1</v>
      </c>
      <c r="F5" s="47">
        <v>5088909</v>
      </c>
      <c r="G5" s="47" t="s">
        <v>10292</v>
      </c>
      <c r="H5" s="47" t="s">
        <v>10286</v>
      </c>
      <c r="I5" s="47" t="s">
        <v>10293</v>
      </c>
      <c r="J5" s="47" t="s">
        <v>10294</v>
      </c>
      <c r="K5" s="47" t="s">
        <v>10295</v>
      </c>
      <c r="L5" s="128" t="s">
        <v>10296</v>
      </c>
    </row>
    <row r="6" spans="1:12" ht="57">
      <c r="A6" s="14">
        <v>3</v>
      </c>
      <c r="B6" s="45" t="s">
        <v>10297</v>
      </c>
      <c r="C6" s="45" t="s">
        <v>10283</v>
      </c>
      <c r="D6" s="45" t="s">
        <v>10298</v>
      </c>
      <c r="E6" s="25">
        <v>29062.400000000001</v>
      </c>
      <c r="F6" s="45">
        <v>5077982</v>
      </c>
      <c r="G6" s="45" t="s">
        <v>10299</v>
      </c>
      <c r="H6" s="45" t="s">
        <v>10286</v>
      </c>
      <c r="I6" s="45" t="s">
        <v>10300</v>
      </c>
      <c r="J6" s="45" t="s">
        <v>10301</v>
      </c>
      <c r="K6" s="45" t="s">
        <v>10302</v>
      </c>
      <c r="L6" s="127" t="s">
        <v>10303</v>
      </c>
    </row>
    <row r="7" spans="1:12" ht="34.200000000000003">
      <c r="A7" s="16">
        <v>4</v>
      </c>
      <c r="B7" s="47" t="s">
        <v>10297</v>
      </c>
      <c r="C7" s="47" t="s">
        <v>10283</v>
      </c>
      <c r="D7" s="47" t="s">
        <v>10304</v>
      </c>
      <c r="E7" s="27">
        <v>21143.3</v>
      </c>
      <c r="F7" s="47">
        <v>5077982</v>
      </c>
      <c r="G7" s="47" t="s">
        <v>10299</v>
      </c>
      <c r="H7" s="47" t="s">
        <v>10286</v>
      </c>
      <c r="I7" s="47" t="s">
        <v>10305</v>
      </c>
      <c r="J7" s="47" t="s">
        <v>10301</v>
      </c>
      <c r="K7" s="47" t="s">
        <v>10306</v>
      </c>
      <c r="L7" s="128" t="s">
        <v>10307</v>
      </c>
    </row>
    <row r="8" spans="1:12" ht="22.8">
      <c r="A8" s="14">
        <v>5</v>
      </c>
      <c r="B8" s="45" t="s">
        <v>10308</v>
      </c>
      <c r="C8" s="45" t="s">
        <v>10283</v>
      </c>
      <c r="D8" s="45" t="s">
        <v>10309</v>
      </c>
      <c r="E8" s="25">
        <v>29880.01</v>
      </c>
      <c r="F8" s="45"/>
      <c r="G8" s="45" t="s">
        <v>10310</v>
      </c>
      <c r="H8" s="45" t="s">
        <v>10286</v>
      </c>
      <c r="I8" s="45" t="s">
        <v>10311</v>
      </c>
      <c r="J8" s="45" t="s">
        <v>10312</v>
      </c>
      <c r="K8" s="45" t="s">
        <v>10313</v>
      </c>
      <c r="L8" s="127" t="s">
        <v>10314</v>
      </c>
    </row>
    <row r="9" spans="1:12" ht="22.8">
      <c r="A9" s="16">
        <v>6</v>
      </c>
      <c r="B9" s="47" t="s">
        <v>10315</v>
      </c>
      <c r="C9" s="47" t="s">
        <v>10283</v>
      </c>
      <c r="D9" s="47" t="s">
        <v>10316</v>
      </c>
      <c r="E9" s="27">
        <v>29880</v>
      </c>
      <c r="F9" s="47">
        <v>5646731</v>
      </c>
      <c r="G9" s="47" t="s">
        <v>10317</v>
      </c>
      <c r="H9" s="47" t="s">
        <v>10286</v>
      </c>
      <c r="I9" s="47" t="s">
        <v>10318</v>
      </c>
      <c r="J9" s="47" t="s">
        <v>10319</v>
      </c>
      <c r="K9" s="47" t="s">
        <v>425</v>
      </c>
      <c r="L9" s="128" t="s">
        <v>10320</v>
      </c>
    </row>
    <row r="10" spans="1:12" ht="22.8">
      <c r="A10" s="14">
        <v>7</v>
      </c>
      <c r="B10" s="45" t="s">
        <v>10321</v>
      </c>
      <c r="C10" s="45" t="s">
        <v>10283</v>
      </c>
      <c r="D10" s="45" t="s">
        <v>10322</v>
      </c>
      <c r="E10" s="25">
        <v>24552.5</v>
      </c>
      <c r="F10" s="45">
        <v>2095025</v>
      </c>
      <c r="G10" s="45" t="s">
        <v>10323</v>
      </c>
      <c r="H10" s="45" t="s">
        <v>10324</v>
      </c>
      <c r="I10" s="45" t="s">
        <v>10325</v>
      </c>
      <c r="J10" s="45" t="s">
        <v>10326</v>
      </c>
      <c r="K10" s="45" t="s">
        <v>10327</v>
      </c>
      <c r="L10" s="127" t="s">
        <v>10328</v>
      </c>
    </row>
    <row r="11" spans="1:12" ht="34.200000000000003">
      <c r="A11" s="16">
        <v>8</v>
      </c>
      <c r="B11" s="47" t="s">
        <v>10329</v>
      </c>
      <c r="C11" s="47" t="s">
        <v>10283</v>
      </c>
      <c r="D11" s="47" t="s">
        <v>10330</v>
      </c>
      <c r="E11" s="27">
        <v>23950</v>
      </c>
      <c r="F11" s="47">
        <v>5098297</v>
      </c>
      <c r="G11" s="47" t="s">
        <v>10331</v>
      </c>
      <c r="H11" s="47" t="s">
        <v>10286</v>
      </c>
      <c r="I11" s="47" t="s">
        <v>10332</v>
      </c>
      <c r="J11" s="47" t="s">
        <v>10333</v>
      </c>
      <c r="K11" s="47" t="s">
        <v>10334</v>
      </c>
      <c r="L11" s="128" t="s">
        <v>10335</v>
      </c>
    </row>
    <row r="12" spans="1:12">
      <c r="A12" s="14">
        <v>9</v>
      </c>
      <c r="B12" s="45" t="s">
        <v>10336</v>
      </c>
      <c r="C12" s="45" t="s">
        <v>10283</v>
      </c>
      <c r="D12" s="45" t="s">
        <v>10337</v>
      </c>
      <c r="E12" s="25">
        <v>11143.5</v>
      </c>
      <c r="F12" s="45">
        <v>6138373</v>
      </c>
      <c r="G12" s="45" t="s">
        <v>10338</v>
      </c>
      <c r="H12" s="45" t="s">
        <v>10286</v>
      </c>
      <c r="I12" s="45" t="s">
        <v>10339</v>
      </c>
      <c r="J12" s="45" t="s">
        <v>10340</v>
      </c>
      <c r="K12" s="45" t="s">
        <v>10341</v>
      </c>
      <c r="L12" s="127" t="s">
        <v>10342</v>
      </c>
    </row>
    <row r="13" spans="1:12" ht="34.200000000000003">
      <c r="A13" s="16">
        <v>10</v>
      </c>
      <c r="B13" s="47" t="s">
        <v>10343</v>
      </c>
      <c r="C13" s="47" t="s">
        <v>10283</v>
      </c>
      <c r="D13" s="47" t="s">
        <v>10344</v>
      </c>
      <c r="E13" s="27" t="s">
        <v>10345</v>
      </c>
      <c r="F13" s="47">
        <v>5155436</v>
      </c>
      <c r="G13" s="47" t="s">
        <v>10346</v>
      </c>
      <c r="H13" s="47" t="s">
        <v>10286</v>
      </c>
      <c r="I13" s="47" t="s">
        <v>10347</v>
      </c>
      <c r="J13" s="47" t="s">
        <v>10348</v>
      </c>
      <c r="K13" s="47" t="s">
        <v>10349</v>
      </c>
      <c r="L13" s="128" t="s">
        <v>10350</v>
      </c>
    </row>
    <row r="14" spans="1:12" ht="22.8">
      <c r="A14" s="14">
        <v>11</v>
      </c>
      <c r="B14" s="45" t="s">
        <v>10351</v>
      </c>
      <c r="C14" s="45" t="s">
        <v>10283</v>
      </c>
      <c r="D14" s="45" t="s">
        <v>10352</v>
      </c>
      <c r="E14" s="25">
        <v>7832.39</v>
      </c>
      <c r="F14" s="45">
        <v>2082489</v>
      </c>
      <c r="G14" s="45" t="s">
        <v>10353</v>
      </c>
      <c r="H14" s="45" t="s">
        <v>10324</v>
      </c>
      <c r="I14" s="45" t="s">
        <v>10354</v>
      </c>
      <c r="J14" s="45" t="s">
        <v>10355</v>
      </c>
      <c r="K14" s="45" t="s">
        <v>691</v>
      </c>
      <c r="L14" s="127" t="s">
        <v>10356</v>
      </c>
    </row>
    <row r="15" spans="1:12">
      <c r="A15" s="16">
        <v>12</v>
      </c>
      <c r="B15" s="47" t="s">
        <v>10357</v>
      </c>
      <c r="C15" s="47" t="s">
        <v>10283</v>
      </c>
      <c r="D15" s="47" t="s">
        <v>10358</v>
      </c>
      <c r="E15" s="27">
        <v>5275.32</v>
      </c>
      <c r="F15" s="47">
        <v>5066417</v>
      </c>
      <c r="G15" s="47" t="s">
        <v>10359</v>
      </c>
      <c r="H15" s="47" t="s">
        <v>10286</v>
      </c>
      <c r="I15" s="47" t="s">
        <v>10300</v>
      </c>
      <c r="J15" s="47" t="s">
        <v>10360</v>
      </c>
      <c r="K15" s="47" t="s">
        <v>691</v>
      </c>
      <c r="L15" s="128" t="s">
        <v>10361</v>
      </c>
    </row>
    <row r="16" spans="1:12" ht="34.200000000000003">
      <c r="A16" s="14">
        <v>13</v>
      </c>
      <c r="B16" s="45" t="s">
        <v>10362</v>
      </c>
      <c r="C16" s="45" t="s">
        <v>10283</v>
      </c>
      <c r="D16" s="45" t="s">
        <v>10363</v>
      </c>
      <c r="E16" s="25" t="s">
        <v>10364</v>
      </c>
      <c r="F16" s="45"/>
      <c r="G16" s="45" t="s">
        <v>10365</v>
      </c>
      <c r="H16" s="45" t="s">
        <v>10286</v>
      </c>
      <c r="I16" s="45" t="s">
        <v>10366</v>
      </c>
      <c r="J16" s="45" t="s">
        <v>10367</v>
      </c>
      <c r="K16" s="45" t="s">
        <v>10368</v>
      </c>
      <c r="L16" s="127" t="s">
        <v>10369</v>
      </c>
    </row>
    <row r="17" spans="1:12">
      <c r="A17" s="16">
        <v>14</v>
      </c>
      <c r="B17" s="47" t="s">
        <v>10370</v>
      </c>
      <c r="C17" s="47" t="s">
        <v>10283</v>
      </c>
      <c r="D17" s="47" t="s">
        <v>10371</v>
      </c>
      <c r="E17" s="27">
        <v>13575</v>
      </c>
      <c r="F17" s="47">
        <v>5102685</v>
      </c>
      <c r="G17" s="47" t="s">
        <v>10372</v>
      </c>
      <c r="H17" s="47" t="s">
        <v>10324</v>
      </c>
      <c r="I17" s="47" t="s">
        <v>10373</v>
      </c>
      <c r="J17" s="47" t="s">
        <v>10374</v>
      </c>
      <c r="K17" s="47" t="s">
        <v>10341</v>
      </c>
      <c r="L17" s="128" t="s">
        <v>10375</v>
      </c>
    </row>
    <row r="18" spans="1:12" ht="22.8">
      <c r="A18" s="14">
        <v>15</v>
      </c>
      <c r="B18" s="45" t="s">
        <v>10376</v>
      </c>
      <c r="C18" s="45" t="s">
        <v>10283</v>
      </c>
      <c r="D18" s="45" t="s">
        <v>10377</v>
      </c>
      <c r="E18" s="25">
        <v>16936.135900000001</v>
      </c>
      <c r="F18" s="45">
        <v>5987679</v>
      </c>
      <c r="G18" s="45" t="s">
        <v>10378</v>
      </c>
      <c r="H18" s="45" t="s">
        <v>10286</v>
      </c>
      <c r="I18" s="45" t="s">
        <v>10379</v>
      </c>
      <c r="J18" s="45" t="s">
        <v>10380</v>
      </c>
      <c r="K18" s="45" t="s">
        <v>10381</v>
      </c>
      <c r="L18" s="127" t="s">
        <v>10382</v>
      </c>
    </row>
    <row r="19" spans="1:12" ht="34.200000000000003">
      <c r="A19" s="16">
        <v>16</v>
      </c>
      <c r="B19" s="47" t="s">
        <v>10376</v>
      </c>
      <c r="C19" s="47" t="s">
        <v>10283</v>
      </c>
      <c r="D19" s="47" t="s">
        <v>10383</v>
      </c>
      <c r="E19" s="27">
        <v>23093.7</v>
      </c>
      <c r="F19" s="47">
        <v>5338077</v>
      </c>
      <c r="G19" s="47" t="s">
        <v>10384</v>
      </c>
      <c r="H19" s="47" t="s">
        <v>10286</v>
      </c>
      <c r="I19" s="47" t="s">
        <v>10385</v>
      </c>
      <c r="J19" s="47" t="s">
        <v>10386</v>
      </c>
      <c r="K19" s="47" t="s">
        <v>10387</v>
      </c>
      <c r="L19" s="128" t="s">
        <v>10388</v>
      </c>
    </row>
    <row r="20" spans="1:12">
      <c r="A20" s="14">
        <v>17</v>
      </c>
      <c r="B20" s="45" t="s">
        <v>10282</v>
      </c>
      <c r="C20" s="45" t="s">
        <v>10283</v>
      </c>
      <c r="D20" s="45" t="s">
        <v>10389</v>
      </c>
      <c r="E20" s="25">
        <v>14307.7</v>
      </c>
      <c r="F20" s="45">
        <v>5994594</v>
      </c>
      <c r="G20" s="45" t="s">
        <v>10390</v>
      </c>
      <c r="H20" s="45" t="s">
        <v>10286</v>
      </c>
      <c r="I20" s="45" t="s">
        <v>10391</v>
      </c>
      <c r="J20" s="45" t="s">
        <v>10392</v>
      </c>
      <c r="K20" s="45" t="s">
        <v>10393</v>
      </c>
      <c r="L20" s="127" t="s">
        <v>10394</v>
      </c>
    </row>
    <row r="21" spans="1:12">
      <c r="A21" s="16">
        <v>18</v>
      </c>
      <c r="B21" s="47" t="s">
        <v>10395</v>
      </c>
      <c r="C21" s="47" t="s">
        <v>10283</v>
      </c>
      <c r="D21" s="47" t="s">
        <v>10396</v>
      </c>
      <c r="E21" s="27">
        <v>1787</v>
      </c>
      <c r="F21" s="47">
        <v>5689945</v>
      </c>
      <c r="G21" s="47" t="s">
        <v>10397</v>
      </c>
      <c r="H21" s="47" t="s">
        <v>10324</v>
      </c>
      <c r="I21" s="47" t="s">
        <v>10398</v>
      </c>
      <c r="J21" s="47" t="s">
        <v>10399</v>
      </c>
      <c r="K21" s="47" t="s">
        <v>10400</v>
      </c>
      <c r="L21" s="128" t="s">
        <v>10401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pane ySplit="2" topLeftCell="A3" activePane="bottomLeft" state="frozen"/>
      <selection pane="bottomLeft"/>
    </sheetView>
  </sheetViews>
  <sheetFormatPr defaultColWidth="9.109375" defaultRowHeight="11.4"/>
  <cols>
    <col min="1" max="1" width="5.33203125" style="6" bestFit="1" customWidth="1"/>
    <col min="2" max="2" width="41.44140625" style="6" bestFit="1" customWidth="1"/>
    <col min="3" max="3" width="12.33203125" style="6" customWidth="1"/>
    <col min="4" max="4" width="14" style="6" customWidth="1"/>
    <col min="5" max="5" width="66.88671875" style="6" bestFit="1" customWidth="1"/>
    <col min="6" max="6" width="9.6640625" style="6" bestFit="1" customWidth="1"/>
    <col min="7" max="16384" width="9.109375" style="6"/>
  </cols>
  <sheetData>
    <row r="1" spans="1:12" ht="13.2">
      <c r="A1" s="257" t="s">
        <v>578</v>
      </c>
      <c r="B1" s="257"/>
      <c r="C1" s="257"/>
      <c r="D1" s="257"/>
      <c r="E1" s="257"/>
      <c r="F1" s="254"/>
      <c r="G1" s="255"/>
      <c r="H1" s="255"/>
      <c r="I1" s="255"/>
      <c r="J1" s="255"/>
      <c r="K1" s="255"/>
      <c r="L1" s="255"/>
    </row>
    <row r="2" spans="1:12">
      <c r="A2" s="254"/>
      <c r="B2" s="254"/>
      <c r="C2" s="255"/>
      <c r="D2" s="255"/>
      <c r="E2" s="255"/>
      <c r="F2" s="254"/>
      <c r="G2" s="255"/>
      <c r="H2" s="255"/>
      <c r="I2" s="255"/>
      <c r="J2" s="255"/>
      <c r="K2" s="255"/>
      <c r="L2" s="255"/>
    </row>
    <row r="3" spans="1:12" ht="12">
      <c r="A3" s="142" t="s">
        <v>1</v>
      </c>
      <c r="B3" s="55" t="s">
        <v>579</v>
      </c>
      <c r="C3" s="55" t="s">
        <v>580</v>
      </c>
      <c r="D3" s="55" t="s">
        <v>581</v>
      </c>
      <c r="E3" s="55" t="s">
        <v>156</v>
      </c>
      <c r="F3" s="55" t="s">
        <v>582</v>
      </c>
    </row>
    <row r="4" spans="1:12">
      <c r="A4" s="45">
        <v>1</v>
      </c>
      <c r="B4" s="15" t="s">
        <v>583</v>
      </c>
      <c r="C4" s="14" t="s">
        <v>168</v>
      </c>
      <c r="D4" s="15" t="s">
        <v>584</v>
      </c>
      <c r="E4" s="15" t="s">
        <v>585</v>
      </c>
      <c r="F4" s="25">
        <v>99964995</v>
      </c>
    </row>
    <row r="5" spans="1:12">
      <c r="A5" s="47">
        <v>2</v>
      </c>
      <c r="B5" s="17" t="s">
        <v>586</v>
      </c>
      <c r="C5" s="16" t="s">
        <v>168</v>
      </c>
      <c r="D5" s="17" t="s">
        <v>587</v>
      </c>
      <c r="E5" s="17" t="s">
        <v>588</v>
      </c>
      <c r="F5" s="27">
        <v>266426</v>
      </c>
    </row>
    <row r="6" spans="1:12">
      <c r="A6" s="45">
        <v>3</v>
      </c>
      <c r="B6" s="15" t="s">
        <v>589</v>
      </c>
      <c r="C6" s="14" t="s">
        <v>168</v>
      </c>
      <c r="D6" s="15" t="s">
        <v>590</v>
      </c>
      <c r="E6" s="15" t="s">
        <v>591</v>
      </c>
      <c r="F6" s="25" t="s">
        <v>592</v>
      </c>
    </row>
    <row r="7" spans="1:12">
      <c r="A7" s="47">
        <v>4</v>
      </c>
      <c r="B7" s="17" t="s">
        <v>593</v>
      </c>
      <c r="C7" s="16" t="s">
        <v>168</v>
      </c>
      <c r="D7" s="17" t="s">
        <v>594</v>
      </c>
      <c r="E7" s="17" t="s">
        <v>595</v>
      </c>
      <c r="F7" s="27">
        <v>99901885</v>
      </c>
    </row>
    <row r="8" spans="1:12">
      <c r="A8" s="45">
        <v>5</v>
      </c>
      <c r="B8" s="15" t="s">
        <v>596</v>
      </c>
      <c r="C8" s="14" t="s">
        <v>168</v>
      </c>
      <c r="D8" s="15" t="s">
        <v>597</v>
      </c>
      <c r="E8" s="15" t="s">
        <v>184</v>
      </c>
      <c r="F8" s="25">
        <v>90799777</v>
      </c>
    </row>
    <row r="9" spans="1:12">
      <c r="A9" s="47">
        <v>6</v>
      </c>
      <c r="B9" s="17" t="s">
        <v>598</v>
      </c>
      <c r="C9" s="16" t="s">
        <v>168</v>
      </c>
      <c r="D9" s="17" t="s">
        <v>599</v>
      </c>
      <c r="E9" s="17" t="s">
        <v>600</v>
      </c>
      <c r="F9" s="27">
        <v>88007426</v>
      </c>
    </row>
    <row r="10" spans="1:12">
      <c r="A10" s="45">
        <v>7</v>
      </c>
      <c r="B10" s="15" t="s">
        <v>601</v>
      </c>
      <c r="C10" s="14" t="s">
        <v>168</v>
      </c>
      <c r="D10" s="15" t="s">
        <v>602</v>
      </c>
      <c r="E10" s="15" t="s">
        <v>603</v>
      </c>
      <c r="F10" s="25">
        <v>88117950</v>
      </c>
    </row>
    <row r="11" spans="1:12">
      <c r="A11" s="47">
        <v>8</v>
      </c>
      <c r="B11" s="17" t="s">
        <v>604</v>
      </c>
      <c r="C11" s="16" t="s">
        <v>168</v>
      </c>
      <c r="D11" s="17" t="s">
        <v>605</v>
      </c>
      <c r="E11" s="17" t="s">
        <v>606</v>
      </c>
      <c r="F11" s="27" t="s">
        <v>607</v>
      </c>
    </row>
    <row r="12" spans="1:12">
      <c r="A12" s="45">
        <v>9</v>
      </c>
      <c r="B12" s="15" t="s">
        <v>608</v>
      </c>
      <c r="C12" s="14" t="s">
        <v>168</v>
      </c>
      <c r="D12" s="15" t="s">
        <v>609</v>
      </c>
      <c r="E12" s="15" t="s">
        <v>610</v>
      </c>
      <c r="F12" s="25">
        <v>263533</v>
      </c>
    </row>
    <row r="13" spans="1:12">
      <c r="A13" s="47">
        <v>10</v>
      </c>
      <c r="B13" s="17" t="s">
        <v>611</v>
      </c>
      <c r="C13" s="16" t="s">
        <v>168</v>
      </c>
      <c r="D13" s="17" t="s">
        <v>612</v>
      </c>
      <c r="E13" s="17" t="s">
        <v>613</v>
      </c>
      <c r="F13" s="27">
        <v>99600083</v>
      </c>
    </row>
    <row r="14" spans="1:12">
      <c r="A14" s="45">
        <v>11</v>
      </c>
      <c r="B14" s="15" t="s">
        <v>614</v>
      </c>
      <c r="C14" s="14" t="s">
        <v>168</v>
      </c>
      <c r="D14" s="15" t="s">
        <v>615</v>
      </c>
      <c r="E14" s="15" t="s">
        <v>616</v>
      </c>
      <c r="F14" s="25">
        <v>99015326</v>
      </c>
    </row>
    <row r="15" spans="1:12">
      <c r="A15" s="47">
        <v>12</v>
      </c>
      <c r="B15" s="17" t="s">
        <v>617</v>
      </c>
      <c r="C15" s="16" t="s">
        <v>168</v>
      </c>
      <c r="D15" s="17" t="s">
        <v>618</v>
      </c>
      <c r="E15" s="17" t="s">
        <v>619</v>
      </c>
      <c r="F15" s="27">
        <v>99161636</v>
      </c>
    </row>
    <row r="16" spans="1:12">
      <c r="A16" s="45">
        <v>13</v>
      </c>
      <c r="B16" s="15" t="s">
        <v>620</v>
      </c>
      <c r="C16" s="14" t="s">
        <v>168</v>
      </c>
      <c r="D16" s="15" t="s">
        <v>621</v>
      </c>
      <c r="E16" s="15" t="s">
        <v>622</v>
      </c>
      <c r="F16" s="25">
        <v>99442088</v>
      </c>
    </row>
    <row r="17" spans="1:6">
      <c r="A17" s="47">
        <v>14</v>
      </c>
      <c r="B17" s="17" t="s">
        <v>623</v>
      </c>
      <c r="C17" s="16" t="s">
        <v>168</v>
      </c>
      <c r="D17" s="17" t="s">
        <v>624</v>
      </c>
      <c r="E17" s="17" t="s">
        <v>625</v>
      </c>
      <c r="F17" s="27">
        <v>99087098</v>
      </c>
    </row>
    <row r="18" spans="1:6">
      <c r="A18" s="45">
        <v>15</v>
      </c>
      <c r="B18" s="15" t="s">
        <v>626</v>
      </c>
      <c r="C18" s="14" t="s">
        <v>168</v>
      </c>
      <c r="D18" s="15" t="s">
        <v>627</v>
      </c>
      <c r="E18" s="15" t="s">
        <v>628</v>
      </c>
      <c r="F18" s="25">
        <v>99181086</v>
      </c>
    </row>
    <row r="19" spans="1:6">
      <c r="A19" s="47">
        <v>16</v>
      </c>
      <c r="B19" s="17" t="s">
        <v>629</v>
      </c>
      <c r="C19" s="16" t="s">
        <v>168</v>
      </c>
      <c r="D19" s="17" t="s">
        <v>630</v>
      </c>
      <c r="E19" s="17" t="s">
        <v>631</v>
      </c>
      <c r="F19" s="27">
        <v>88056992</v>
      </c>
    </row>
    <row r="20" spans="1:6">
      <c r="A20" s="45">
        <v>17</v>
      </c>
      <c r="B20" s="15" t="s">
        <v>632</v>
      </c>
      <c r="C20" s="14" t="s">
        <v>168</v>
      </c>
      <c r="D20" s="15" t="s">
        <v>633</v>
      </c>
      <c r="E20" s="15" t="s">
        <v>634</v>
      </c>
      <c r="F20" s="25">
        <v>99244281</v>
      </c>
    </row>
    <row r="21" spans="1:6">
      <c r="A21" s="47">
        <v>18</v>
      </c>
      <c r="B21" s="17" t="s">
        <v>635</v>
      </c>
      <c r="C21" s="16" t="s">
        <v>168</v>
      </c>
      <c r="D21" s="17" t="s">
        <v>636</v>
      </c>
      <c r="E21" s="17" t="s">
        <v>637</v>
      </c>
      <c r="F21" s="27">
        <v>99049096</v>
      </c>
    </row>
    <row r="22" spans="1:6">
      <c r="A22" s="45">
        <v>19</v>
      </c>
      <c r="B22" s="15" t="s">
        <v>638</v>
      </c>
      <c r="C22" s="14" t="s">
        <v>168</v>
      </c>
      <c r="D22" s="15"/>
      <c r="E22" s="15" t="s">
        <v>631</v>
      </c>
      <c r="F22" s="25">
        <v>70232690</v>
      </c>
    </row>
    <row r="23" spans="1:6">
      <c r="A23" s="47">
        <v>20</v>
      </c>
      <c r="B23" s="17" t="s">
        <v>639</v>
      </c>
      <c r="C23" s="16" t="s">
        <v>168</v>
      </c>
      <c r="D23" s="17" t="s">
        <v>640</v>
      </c>
      <c r="E23" s="17" t="s">
        <v>637</v>
      </c>
      <c r="F23" s="27">
        <v>99765668</v>
      </c>
    </row>
    <row r="24" spans="1:6">
      <c r="A24" s="45">
        <v>22</v>
      </c>
      <c r="B24" s="15" t="s">
        <v>641</v>
      </c>
      <c r="C24" s="14" t="s">
        <v>168</v>
      </c>
      <c r="D24" s="15" t="s">
        <v>642</v>
      </c>
      <c r="E24" s="15" t="s">
        <v>643</v>
      </c>
      <c r="F24" s="25">
        <v>99140446</v>
      </c>
    </row>
    <row r="25" spans="1:6">
      <c r="A25" s="47">
        <v>23</v>
      </c>
      <c r="B25" s="17" t="s">
        <v>644</v>
      </c>
      <c r="C25" s="16" t="s">
        <v>168</v>
      </c>
      <c r="D25" s="17" t="s">
        <v>645</v>
      </c>
      <c r="E25" s="17" t="s">
        <v>637</v>
      </c>
      <c r="F25" s="27">
        <v>86011929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heetViews>
  <sheetFormatPr defaultColWidth="8.88671875" defaultRowHeight="11.4"/>
  <cols>
    <col min="1" max="1" width="3.109375" style="6" customWidth="1"/>
    <col min="2" max="2" width="7.88671875" style="6" bestFit="1" customWidth="1"/>
    <col min="3" max="3" width="7" style="6" bestFit="1" customWidth="1"/>
    <col min="4" max="4" width="11" style="6" bestFit="1" customWidth="1"/>
    <col min="5" max="5" width="11.88671875" style="6" bestFit="1" customWidth="1"/>
    <col min="6" max="6" width="8.88671875" style="6"/>
    <col min="7" max="7" width="3.6640625" style="6" customWidth="1"/>
    <col min="8" max="9" width="10.5546875" style="6" bestFit="1" customWidth="1"/>
    <col min="10" max="10" width="11" style="6" bestFit="1" customWidth="1"/>
    <col min="11" max="11" width="11.88671875" style="6" bestFit="1" customWidth="1"/>
    <col min="12" max="12" width="8.88671875" style="6"/>
    <col min="13" max="13" width="5.33203125" style="52" customWidth="1"/>
    <col min="14" max="14" width="7" style="6" bestFit="1" customWidth="1"/>
    <col min="15" max="15" width="6.109375" style="6" bestFit="1" customWidth="1"/>
    <col min="16" max="16" width="13.109375" style="6" bestFit="1" customWidth="1"/>
    <col min="17" max="17" width="12.109375" style="6" bestFit="1" customWidth="1"/>
    <col min="18" max="16384" width="8.88671875" style="6"/>
  </cols>
  <sheetData>
    <row r="1" spans="1:17" ht="13.2">
      <c r="A1" s="141" t="s">
        <v>10402</v>
      </c>
    </row>
    <row r="3" spans="1:17" ht="11.4" customHeight="1">
      <c r="A3" s="420" t="s">
        <v>10403</v>
      </c>
      <c r="B3" s="420"/>
      <c r="C3" s="420"/>
      <c r="D3" s="420"/>
      <c r="E3" s="420"/>
      <c r="G3" s="420" t="s">
        <v>10404</v>
      </c>
      <c r="H3" s="420"/>
      <c r="I3" s="420"/>
      <c r="J3" s="420"/>
      <c r="K3" s="420"/>
      <c r="M3" s="420" t="s">
        <v>10405</v>
      </c>
      <c r="N3" s="420"/>
      <c r="O3" s="420"/>
      <c r="P3" s="420"/>
      <c r="Q3" s="420"/>
    </row>
    <row r="4" spans="1:17" s="52" customFormat="1" ht="43.2" customHeight="1">
      <c r="A4" s="420"/>
      <c r="B4" s="420"/>
      <c r="C4" s="420"/>
      <c r="D4" s="420"/>
      <c r="E4" s="420"/>
      <c r="G4" s="420"/>
      <c r="H4" s="420"/>
      <c r="I4" s="420"/>
      <c r="J4" s="420"/>
      <c r="K4" s="420"/>
      <c r="M4" s="420"/>
      <c r="N4" s="420"/>
      <c r="O4" s="420"/>
      <c r="P4" s="420"/>
      <c r="Q4" s="420"/>
    </row>
    <row r="5" spans="1:17" ht="12">
      <c r="A5" s="93" t="s">
        <v>1</v>
      </c>
      <c r="B5" s="93" t="s">
        <v>10406</v>
      </c>
      <c r="C5" s="93" t="s">
        <v>10407</v>
      </c>
      <c r="D5" s="93" t="s">
        <v>10183</v>
      </c>
      <c r="E5" s="93" t="s">
        <v>10408</v>
      </c>
      <c r="G5" s="411" t="s">
        <v>5914</v>
      </c>
      <c r="H5" s="411"/>
      <c r="I5" s="411"/>
      <c r="J5" s="411"/>
      <c r="K5" s="411"/>
      <c r="M5" s="93" t="s">
        <v>1</v>
      </c>
      <c r="N5" s="93" t="s">
        <v>10406</v>
      </c>
      <c r="O5" s="93" t="s">
        <v>10407</v>
      </c>
      <c r="P5" s="93" t="s">
        <v>10183</v>
      </c>
      <c r="Q5" s="93" t="s">
        <v>10408</v>
      </c>
    </row>
    <row r="6" spans="1:17" ht="12">
      <c r="A6" s="14">
        <v>1</v>
      </c>
      <c r="B6" s="45">
        <v>20458059</v>
      </c>
      <c r="C6" s="45">
        <v>5234456</v>
      </c>
      <c r="D6" s="45" t="s">
        <v>10409</v>
      </c>
      <c r="E6" s="45" t="s">
        <v>10410</v>
      </c>
      <c r="G6" s="93" t="s">
        <v>1</v>
      </c>
      <c r="H6" s="93" t="s">
        <v>10406</v>
      </c>
      <c r="I6" s="93" t="s">
        <v>10407</v>
      </c>
      <c r="J6" s="93" t="s">
        <v>10183</v>
      </c>
      <c r="K6" s="93" t="s">
        <v>10408</v>
      </c>
      <c r="M6" s="14">
        <v>1</v>
      </c>
      <c r="N6" s="45">
        <v>4902225</v>
      </c>
      <c r="O6" s="45">
        <v>414848</v>
      </c>
      <c r="P6" s="45" t="s">
        <v>10411</v>
      </c>
      <c r="Q6" s="45" t="s">
        <v>10412</v>
      </c>
    </row>
    <row r="7" spans="1:17">
      <c r="A7" s="16">
        <v>2</v>
      </c>
      <c r="B7" s="47">
        <v>20458059</v>
      </c>
      <c r="C7" s="47">
        <v>5230290</v>
      </c>
      <c r="D7" s="47" t="s">
        <v>10409</v>
      </c>
      <c r="E7" s="47" t="s">
        <v>10413</v>
      </c>
      <c r="G7" s="14">
        <v>1</v>
      </c>
      <c r="H7" s="45">
        <v>20508825.359999999</v>
      </c>
      <c r="I7" s="45">
        <v>5293382.7680000002</v>
      </c>
      <c r="J7" s="45" t="s">
        <v>10414</v>
      </c>
      <c r="K7" s="45" t="s">
        <v>10415</v>
      </c>
      <c r="M7" s="16">
        <v>2</v>
      </c>
      <c r="N7" s="47">
        <v>4908100</v>
      </c>
      <c r="O7" s="47">
        <v>414848</v>
      </c>
      <c r="P7" s="47" t="s">
        <v>10416</v>
      </c>
      <c r="Q7" s="47" t="s">
        <v>10417</v>
      </c>
    </row>
    <row r="8" spans="1:17">
      <c r="A8" s="14">
        <v>3</v>
      </c>
      <c r="B8" s="45">
        <v>20457186</v>
      </c>
      <c r="C8" s="45">
        <v>5230290</v>
      </c>
      <c r="D8" s="45" t="s">
        <v>10418</v>
      </c>
      <c r="E8" s="45" t="s">
        <v>10413</v>
      </c>
      <c r="G8" s="16">
        <v>2</v>
      </c>
      <c r="H8" s="47">
        <v>20508825.359999999</v>
      </c>
      <c r="I8" s="47">
        <v>5292595.0159999998</v>
      </c>
      <c r="J8" s="47" t="s">
        <v>10414</v>
      </c>
      <c r="K8" s="47" t="s">
        <v>10419</v>
      </c>
      <c r="M8" s="14">
        <v>3</v>
      </c>
      <c r="N8" s="45">
        <v>4908100</v>
      </c>
      <c r="O8" s="45">
        <v>415300</v>
      </c>
      <c r="P8" s="45" t="s">
        <v>10420</v>
      </c>
      <c r="Q8" s="45" t="s">
        <v>10421</v>
      </c>
    </row>
    <row r="9" spans="1:17">
      <c r="A9" s="16">
        <v>4</v>
      </c>
      <c r="B9" s="47">
        <v>20457186</v>
      </c>
      <c r="C9" s="47">
        <v>5226362</v>
      </c>
      <c r="D9" s="47" t="s">
        <v>10418</v>
      </c>
      <c r="E9" s="47" t="s">
        <v>10422</v>
      </c>
      <c r="G9" s="14">
        <v>3</v>
      </c>
      <c r="H9" s="45">
        <v>20509721.18</v>
      </c>
      <c r="I9" s="45">
        <v>5292594.5619999999</v>
      </c>
      <c r="J9" s="45" t="s">
        <v>10423</v>
      </c>
      <c r="K9" s="45" t="s">
        <v>10419</v>
      </c>
      <c r="M9" s="16">
        <v>4</v>
      </c>
      <c r="N9" s="47">
        <v>4910200</v>
      </c>
      <c r="O9" s="47">
        <v>415300</v>
      </c>
      <c r="P9" s="47" t="s">
        <v>10424</v>
      </c>
      <c r="Q9" s="47" t="s">
        <v>10425</v>
      </c>
    </row>
    <row r="10" spans="1:17">
      <c r="A10" s="14">
        <v>5</v>
      </c>
      <c r="B10" s="45">
        <v>20455131</v>
      </c>
      <c r="C10" s="45">
        <v>5226362</v>
      </c>
      <c r="D10" s="45" t="s">
        <v>10426</v>
      </c>
      <c r="E10" s="45" t="s">
        <v>10422</v>
      </c>
      <c r="G10" s="16">
        <v>4</v>
      </c>
      <c r="H10" s="47">
        <v>20509719.780000001</v>
      </c>
      <c r="I10" s="47">
        <v>5291807.7479999997</v>
      </c>
      <c r="J10" s="47" t="s">
        <v>10423</v>
      </c>
      <c r="K10" s="47" t="s">
        <v>10427</v>
      </c>
      <c r="M10" s="14">
        <v>5</v>
      </c>
      <c r="N10" s="45">
        <v>4910200</v>
      </c>
      <c r="O10" s="45">
        <v>416200</v>
      </c>
      <c r="P10" s="45" t="s">
        <v>10428</v>
      </c>
      <c r="Q10" s="45" t="s">
        <v>10429</v>
      </c>
    </row>
    <row r="11" spans="1:17">
      <c r="A11" s="16">
        <v>6</v>
      </c>
      <c r="B11" s="47">
        <v>20455131</v>
      </c>
      <c r="C11" s="47">
        <v>5212886</v>
      </c>
      <c r="D11" s="47" t="s">
        <v>10426</v>
      </c>
      <c r="E11" s="47" t="s">
        <v>10430</v>
      </c>
      <c r="G11" s="14">
        <v>5</v>
      </c>
      <c r="H11" s="45">
        <v>20510609.300000001</v>
      </c>
      <c r="I11" s="45">
        <v>5291806.4749999996</v>
      </c>
      <c r="J11" s="45" t="s">
        <v>10431</v>
      </c>
      <c r="K11" s="45" t="s">
        <v>10427</v>
      </c>
      <c r="M11" s="16">
        <v>6</v>
      </c>
      <c r="N11" s="47">
        <v>4911200</v>
      </c>
      <c r="O11" s="47">
        <v>416200</v>
      </c>
      <c r="P11" s="47" t="s">
        <v>10432</v>
      </c>
      <c r="Q11" s="47" t="s">
        <v>10433</v>
      </c>
    </row>
    <row r="12" spans="1:17">
      <c r="A12" s="14">
        <v>7</v>
      </c>
      <c r="B12" s="45">
        <v>20461945</v>
      </c>
      <c r="C12" s="45">
        <v>5212886</v>
      </c>
      <c r="D12" s="45" t="s">
        <v>10434</v>
      </c>
      <c r="E12" s="45" t="s">
        <v>10430</v>
      </c>
      <c r="G12" s="16">
        <v>6</v>
      </c>
      <c r="H12" s="47">
        <v>20510609.27</v>
      </c>
      <c r="I12" s="47">
        <v>5291041.5999999996</v>
      </c>
      <c r="J12" s="47" t="s">
        <v>10431</v>
      </c>
      <c r="K12" s="47" t="s">
        <v>10435</v>
      </c>
      <c r="M12" s="14">
        <v>7</v>
      </c>
      <c r="N12" s="45">
        <v>4911200</v>
      </c>
      <c r="O12" s="45">
        <v>417100</v>
      </c>
      <c r="P12" s="45" t="s">
        <v>10436</v>
      </c>
      <c r="Q12" s="45" t="s">
        <v>10437</v>
      </c>
    </row>
    <row r="13" spans="1:17">
      <c r="A13" s="16">
        <v>8</v>
      </c>
      <c r="B13" s="47">
        <v>20461945</v>
      </c>
      <c r="C13" s="47">
        <v>5205692</v>
      </c>
      <c r="D13" s="47" t="s">
        <v>10434</v>
      </c>
      <c r="E13" s="47" t="s">
        <v>10438</v>
      </c>
      <c r="G13" s="14">
        <v>7</v>
      </c>
      <c r="H13" s="45">
        <v>20511482.050000001</v>
      </c>
      <c r="I13" s="45">
        <v>5291042.66</v>
      </c>
      <c r="J13" s="45" t="s">
        <v>10439</v>
      </c>
      <c r="K13" s="45" t="s">
        <v>10435</v>
      </c>
      <c r="M13" s="16">
        <v>8</v>
      </c>
      <c r="N13" s="47">
        <v>4912222</v>
      </c>
      <c r="O13" s="47">
        <v>417100</v>
      </c>
      <c r="P13" s="47" t="s">
        <v>10440</v>
      </c>
      <c r="Q13" s="47" t="s">
        <v>10441</v>
      </c>
    </row>
    <row r="14" spans="1:17">
      <c r="A14" s="14">
        <v>9</v>
      </c>
      <c r="B14" s="45">
        <v>20457671</v>
      </c>
      <c r="C14" s="45">
        <v>5205692</v>
      </c>
      <c r="D14" s="45" t="s">
        <v>10442</v>
      </c>
      <c r="E14" s="45" t="s">
        <v>10438</v>
      </c>
      <c r="G14" s="16">
        <v>8</v>
      </c>
      <c r="H14" s="47">
        <v>20511484.66</v>
      </c>
      <c r="I14" s="47">
        <v>5288972.1440000003</v>
      </c>
      <c r="J14" s="47" t="s">
        <v>10439</v>
      </c>
      <c r="K14" s="47" t="s">
        <v>10443</v>
      </c>
      <c r="M14" s="14">
        <v>9</v>
      </c>
      <c r="N14" s="45">
        <v>4912222</v>
      </c>
      <c r="O14" s="45">
        <v>420202</v>
      </c>
      <c r="P14" s="45" t="s">
        <v>10444</v>
      </c>
      <c r="Q14" s="45" t="s">
        <v>10445</v>
      </c>
    </row>
    <row r="15" spans="1:17">
      <c r="A15" s="16">
        <v>10</v>
      </c>
      <c r="B15" s="47">
        <v>20457671</v>
      </c>
      <c r="C15" s="47">
        <v>5196409</v>
      </c>
      <c r="D15" s="47" t="s">
        <v>10442</v>
      </c>
      <c r="E15" s="47" t="s">
        <v>10446</v>
      </c>
      <c r="G15" s="14">
        <v>9</v>
      </c>
      <c r="H15" s="45">
        <v>20510200.870000001</v>
      </c>
      <c r="I15" s="45">
        <v>5288972.1440000003</v>
      </c>
      <c r="J15" s="45" t="s">
        <v>10447</v>
      </c>
      <c r="K15" s="45" t="s">
        <v>10443</v>
      </c>
      <c r="M15" s="16">
        <v>10</v>
      </c>
      <c r="N15" s="47">
        <v>4913600</v>
      </c>
      <c r="O15" s="47">
        <v>420202</v>
      </c>
      <c r="P15" s="47" t="s">
        <v>10448</v>
      </c>
      <c r="Q15" s="47" t="s">
        <v>10449</v>
      </c>
    </row>
    <row r="16" spans="1:17">
      <c r="A16" s="14">
        <v>11</v>
      </c>
      <c r="B16" s="45">
        <v>20455203</v>
      </c>
      <c r="C16" s="45">
        <v>5196409</v>
      </c>
      <c r="D16" s="45" t="s">
        <v>10450</v>
      </c>
      <c r="E16" s="45" t="s">
        <v>10446</v>
      </c>
      <c r="G16" s="16">
        <v>10</v>
      </c>
      <c r="H16" s="47">
        <v>20510195.149999999</v>
      </c>
      <c r="I16" s="47">
        <v>5286652.4819999998</v>
      </c>
      <c r="J16" s="47" t="s">
        <v>10447</v>
      </c>
      <c r="K16" s="47" t="s">
        <v>10451</v>
      </c>
      <c r="M16" s="14">
        <v>11</v>
      </c>
      <c r="N16" s="45">
        <v>4913600</v>
      </c>
      <c r="O16" s="45">
        <v>421900</v>
      </c>
      <c r="P16" s="45" t="s">
        <v>10452</v>
      </c>
      <c r="Q16" s="45" t="s">
        <v>10453</v>
      </c>
    </row>
    <row r="17" spans="1:17">
      <c r="A17" s="16">
        <v>12</v>
      </c>
      <c r="B17" s="47">
        <v>20455203</v>
      </c>
      <c r="C17" s="47">
        <v>5194624</v>
      </c>
      <c r="D17" s="47" t="s">
        <v>10450</v>
      </c>
      <c r="E17" s="47" t="s">
        <v>10454</v>
      </c>
      <c r="G17" s="14">
        <v>11</v>
      </c>
      <c r="H17" s="45">
        <v>20508974.920000002</v>
      </c>
      <c r="I17" s="45">
        <v>5286648.3499999996</v>
      </c>
      <c r="J17" s="45" t="s">
        <v>10455</v>
      </c>
      <c r="K17" s="45" t="s">
        <v>10451</v>
      </c>
      <c r="M17" s="16">
        <v>12</v>
      </c>
      <c r="N17" s="47">
        <v>4925200</v>
      </c>
      <c r="O17" s="47">
        <v>421900</v>
      </c>
      <c r="P17" s="47" t="s">
        <v>10456</v>
      </c>
      <c r="Q17" s="47" t="s">
        <v>10457</v>
      </c>
    </row>
    <row r="18" spans="1:17">
      <c r="A18" s="14">
        <v>13</v>
      </c>
      <c r="B18" s="45">
        <v>20449316</v>
      </c>
      <c r="C18" s="45">
        <v>5194624</v>
      </c>
      <c r="D18" s="45" t="s">
        <v>10458</v>
      </c>
      <c r="E18" s="45" t="s">
        <v>10454</v>
      </c>
      <c r="G18" s="16">
        <v>12</v>
      </c>
      <c r="H18" s="47">
        <v>20508979.620000001</v>
      </c>
      <c r="I18" s="47">
        <v>5284392.9019999998</v>
      </c>
      <c r="J18" s="47" t="s">
        <v>10455</v>
      </c>
      <c r="K18" s="47" t="s">
        <v>10459</v>
      </c>
      <c r="M18" s="14">
        <v>13</v>
      </c>
      <c r="N18" s="45">
        <v>4925200</v>
      </c>
      <c r="O18" s="45">
        <v>422600</v>
      </c>
      <c r="P18" s="45" t="s">
        <v>10460</v>
      </c>
      <c r="Q18" s="45" t="s">
        <v>10461</v>
      </c>
    </row>
    <row r="19" spans="1:17">
      <c r="A19" s="16">
        <v>14</v>
      </c>
      <c r="B19" s="47">
        <v>20449316</v>
      </c>
      <c r="C19" s="47">
        <v>5189051</v>
      </c>
      <c r="D19" s="47" t="s">
        <v>10458</v>
      </c>
      <c r="E19" s="47" t="s">
        <v>10462</v>
      </c>
      <c r="G19" s="14">
        <v>13</v>
      </c>
      <c r="H19" s="45">
        <v>20506840.399999999</v>
      </c>
      <c r="I19" s="45">
        <v>5284386.4939999999</v>
      </c>
      <c r="J19" s="45" t="s">
        <v>10463</v>
      </c>
      <c r="K19" s="45" t="s">
        <v>10459</v>
      </c>
      <c r="M19" s="16">
        <v>14</v>
      </c>
      <c r="N19" s="47">
        <v>4926500</v>
      </c>
      <c r="O19" s="47">
        <v>422600</v>
      </c>
      <c r="P19" s="47" t="s">
        <v>10464</v>
      </c>
      <c r="Q19" s="47" t="s">
        <v>10465</v>
      </c>
    </row>
    <row r="20" spans="1:17">
      <c r="A20" s="14">
        <v>15</v>
      </c>
      <c r="B20" s="45">
        <v>20431571</v>
      </c>
      <c r="C20" s="45">
        <v>5189051</v>
      </c>
      <c r="D20" s="45" t="s">
        <v>10466</v>
      </c>
      <c r="E20" s="45" t="s">
        <v>10462</v>
      </c>
      <c r="G20" s="16">
        <v>14</v>
      </c>
      <c r="H20" s="47">
        <v>20506840.399999999</v>
      </c>
      <c r="I20" s="47">
        <v>5281621.1030000001</v>
      </c>
      <c r="J20" s="47" t="s">
        <v>10463</v>
      </c>
      <c r="K20" s="47" t="s">
        <v>10467</v>
      </c>
      <c r="M20" s="14">
        <v>15</v>
      </c>
      <c r="N20" s="45">
        <v>4926500</v>
      </c>
      <c r="O20" s="45">
        <v>424080</v>
      </c>
      <c r="P20" s="45" t="s">
        <v>10468</v>
      </c>
      <c r="Q20" s="45" t="s">
        <v>10469</v>
      </c>
    </row>
    <row r="21" spans="1:17">
      <c r="A21" s="16">
        <v>16</v>
      </c>
      <c r="B21" s="47">
        <v>20431571</v>
      </c>
      <c r="C21" s="47">
        <v>5191926</v>
      </c>
      <c r="D21" s="47" t="s">
        <v>10466</v>
      </c>
      <c r="E21" s="47" t="s">
        <v>10470</v>
      </c>
      <c r="G21" s="14">
        <v>15</v>
      </c>
      <c r="H21" s="45">
        <v>20505790.25</v>
      </c>
      <c r="I21" s="45">
        <v>5281621.1030000001</v>
      </c>
      <c r="J21" s="45" t="s">
        <v>10471</v>
      </c>
      <c r="K21" s="45" t="s">
        <v>10467</v>
      </c>
      <c r="M21" s="16">
        <v>16</v>
      </c>
      <c r="N21" s="47">
        <v>4929907</v>
      </c>
      <c r="O21" s="47">
        <v>424080</v>
      </c>
      <c r="P21" s="47" t="s">
        <v>10472</v>
      </c>
      <c r="Q21" s="47" t="s">
        <v>10473</v>
      </c>
    </row>
    <row r="22" spans="1:17">
      <c r="A22" s="14">
        <v>17</v>
      </c>
      <c r="B22" s="45">
        <v>20429614</v>
      </c>
      <c r="C22" s="45">
        <v>5191926</v>
      </c>
      <c r="D22" s="45" t="s">
        <v>10474</v>
      </c>
      <c r="E22" s="45" t="s">
        <v>10470</v>
      </c>
      <c r="G22" s="16">
        <v>16</v>
      </c>
      <c r="H22" s="47">
        <v>20505790.25</v>
      </c>
      <c r="I22" s="47">
        <v>5277245.4840000002</v>
      </c>
      <c r="J22" s="47" t="s">
        <v>10471</v>
      </c>
      <c r="K22" s="47" t="s">
        <v>10475</v>
      </c>
      <c r="M22" s="14">
        <v>17</v>
      </c>
      <c r="N22" s="45">
        <v>4929907</v>
      </c>
      <c r="O22" s="45">
        <v>427749</v>
      </c>
      <c r="P22" s="45" t="s">
        <v>10476</v>
      </c>
      <c r="Q22" s="45" t="s">
        <v>10477</v>
      </c>
    </row>
    <row r="23" spans="1:17">
      <c r="A23" s="16">
        <v>18</v>
      </c>
      <c r="B23" s="47">
        <v>20429614</v>
      </c>
      <c r="C23" s="47">
        <v>5195021</v>
      </c>
      <c r="D23" s="47" t="s">
        <v>10474</v>
      </c>
      <c r="E23" s="47" t="s">
        <v>10478</v>
      </c>
      <c r="G23" s="14">
        <v>17</v>
      </c>
      <c r="H23" s="45">
        <v>20503339.899999999</v>
      </c>
      <c r="I23" s="45">
        <v>5277245.4840000002</v>
      </c>
      <c r="J23" s="45" t="s">
        <v>10479</v>
      </c>
      <c r="K23" s="45" t="s">
        <v>10475</v>
      </c>
      <c r="M23" s="16">
        <v>18</v>
      </c>
      <c r="N23" s="47">
        <v>4930500</v>
      </c>
      <c r="O23" s="47">
        <v>427749</v>
      </c>
      <c r="P23" s="47" t="s">
        <v>10480</v>
      </c>
      <c r="Q23" s="47" t="s">
        <v>10481</v>
      </c>
    </row>
    <row r="24" spans="1:17">
      <c r="A24" s="14">
        <v>19</v>
      </c>
      <c r="B24" s="45">
        <v>20432417</v>
      </c>
      <c r="C24" s="45">
        <v>5195021</v>
      </c>
      <c r="D24" s="45" t="s">
        <v>10482</v>
      </c>
      <c r="E24" s="45" t="s">
        <v>10478</v>
      </c>
      <c r="G24" s="16">
        <v>18</v>
      </c>
      <c r="H24" s="47">
        <v>20503339.899999999</v>
      </c>
      <c r="I24" s="47">
        <v>5275355.216</v>
      </c>
      <c r="J24" s="47" t="s">
        <v>10479</v>
      </c>
      <c r="K24" s="47" t="s">
        <v>10483</v>
      </c>
      <c r="M24" s="14">
        <v>19</v>
      </c>
      <c r="N24" s="45">
        <v>4930500</v>
      </c>
      <c r="O24" s="45">
        <v>432500</v>
      </c>
      <c r="P24" s="45" t="s">
        <v>10484</v>
      </c>
      <c r="Q24" s="45" t="s">
        <v>10485</v>
      </c>
    </row>
    <row r="25" spans="1:17">
      <c r="A25" s="16">
        <v>20</v>
      </c>
      <c r="B25" s="47">
        <v>20432417</v>
      </c>
      <c r="C25" s="47">
        <v>5197084</v>
      </c>
      <c r="D25" s="47" t="s">
        <v>10482</v>
      </c>
      <c r="E25" s="47" t="s">
        <v>10486</v>
      </c>
      <c r="G25" s="14">
        <v>19</v>
      </c>
      <c r="H25" s="45">
        <v>20499068.82</v>
      </c>
      <c r="I25" s="45">
        <v>5275355.216</v>
      </c>
      <c r="J25" s="45" t="s">
        <v>10487</v>
      </c>
      <c r="K25" s="45" t="s">
        <v>10483</v>
      </c>
      <c r="M25" s="16">
        <v>20</v>
      </c>
      <c r="N25" s="47">
        <v>4923847</v>
      </c>
      <c r="O25" s="47">
        <v>432500</v>
      </c>
      <c r="P25" s="47" t="s">
        <v>10488</v>
      </c>
      <c r="Q25" s="47" t="s">
        <v>10489</v>
      </c>
    </row>
    <row r="26" spans="1:17">
      <c r="A26" s="14">
        <v>21</v>
      </c>
      <c r="B26" s="45">
        <v>20434242</v>
      </c>
      <c r="C26" s="45">
        <v>5197084</v>
      </c>
      <c r="D26" s="45" t="s">
        <v>10490</v>
      </c>
      <c r="E26" s="45" t="s">
        <v>10486</v>
      </c>
      <c r="G26" s="16">
        <v>20</v>
      </c>
      <c r="H26" s="47">
        <v>20499063.149999999</v>
      </c>
      <c r="I26" s="47">
        <v>5276942.648</v>
      </c>
      <c r="J26" s="47" t="s">
        <v>10487</v>
      </c>
      <c r="K26" s="47" t="s">
        <v>10491</v>
      </c>
      <c r="M26" s="14">
        <v>21</v>
      </c>
      <c r="N26" s="45">
        <v>4923847</v>
      </c>
      <c r="O26" s="45">
        <v>429445</v>
      </c>
      <c r="P26" s="45" t="s">
        <v>10492</v>
      </c>
      <c r="Q26" s="45" t="s">
        <v>10493</v>
      </c>
    </row>
    <row r="27" spans="1:17">
      <c r="A27" s="16">
        <v>22</v>
      </c>
      <c r="B27" s="47">
        <v>20434242</v>
      </c>
      <c r="C27" s="47">
        <v>5197903</v>
      </c>
      <c r="D27" s="47" t="s">
        <v>10490</v>
      </c>
      <c r="E27" s="47" t="s">
        <v>10494</v>
      </c>
      <c r="G27" s="14">
        <v>21</v>
      </c>
      <c r="H27" s="45">
        <v>20496850.109999999</v>
      </c>
      <c r="I27" s="45">
        <v>5276941.1330000004</v>
      </c>
      <c r="J27" s="45" t="s">
        <v>10495</v>
      </c>
      <c r="K27" s="45" t="s">
        <v>10491</v>
      </c>
      <c r="M27" s="16">
        <v>22</v>
      </c>
      <c r="N27" s="47">
        <v>4920600</v>
      </c>
      <c r="O27" s="47">
        <v>429445</v>
      </c>
      <c r="P27" s="47" t="s">
        <v>10496</v>
      </c>
      <c r="Q27" s="47" t="s">
        <v>10497</v>
      </c>
    </row>
    <row r="28" spans="1:17">
      <c r="A28" s="14">
        <v>23</v>
      </c>
      <c r="B28" s="45">
        <v>20436436</v>
      </c>
      <c r="C28" s="45">
        <v>5197903</v>
      </c>
      <c r="D28" s="45" t="s">
        <v>10498</v>
      </c>
      <c r="E28" s="45" t="s">
        <v>10494</v>
      </c>
      <c r="G28" s="16">
        <v>22</v>
      </c>
      <c r="H28" s="47">
        <v>20496855.699999999</v>
      </c>
      <c r="I28" s="47">
        <v>5277724.1210000003</v>
      </c>
      <c r="J28" s="47" t="s">
        <v>10495</v>
      </c>
      <c r="K28" s="47" t="s">
        <v>10499</v>
      </c>
      <c r="M28" s="14">
        <v>23</v>
      </c>
      <c r="N28" s="45">
        <v>4920600</v>
      </c>
      <c r="O28" s="45">
        <v>427100</v>
      </c>
      <c r="P28" s="45" t="s">
        <v>10500</v>
      </c>
      <c r="Q28" s="45" t="s">
        <v>10501</v>
      </c>
    </row>
    <row r="29" spans="1:17">
      <c r="A29" s="16">
        <v>24</v>
      </c>
      <c r="B29" s="47">
        <v>20436436</v>
      </c>
      <c r="C29" s="47">
        <v>5207478</v>
      </c>
      <c r="D29" s="47" t="s">
        <v>10498</v>
      </c>
      <c r="E29" s="47" t="s">
        <v>10502</v>
      </c>
      <c r="G29" s="14">
        <v>23</v>
      </c>
      <c r="H29" s="45">
        <v>20494301.760000002</v>
      </c>
      <c r="I29" s="45">
        <v>5277721.932</v>
      </c>
      <c r="J29" s="45" t="s">
        <v>10503</v>
      </c>
      <c r="K29" s="45" t="s">
        <v>10499</v>
      </c>
      <c r="M29" s="16">
        <v>24</v>
      </c>
      <c r="N29" s="47">
        <v>4916600</v>
      </c>
      <c r="O29" s="47">
        <v>427100</v>
      </c>
      <c r="P29" s="47" t="s">
        <v>10504</v>
      </c>
      <c r="Q29" s="47" t="s">
        <v>10505</v>
      </c>
    </row>
    <row r="30" spans="1:17">
      <c r="A30" s="14">
        <v>25</v>
      </c>
      <c r="B30" s="45">
        <v>20437919</v>
      </c>
      <c r="C30" s="45">
        <v>5207478</v>
      </c>
      <c r="D30" s="45" t="s">
        <v>10506</v>
      </c>
      <c r="E30" s="45" t="s">
        <v>10502</v>
      </c>
      <c r="G30" s="16">
        <v>24</v>
      </c>
      <c r="H30" s="47">
        <v>20494302.600000001</v>
      </c>
      <c r="I30" s="47">
        <v>5279975.87</v>
      </c>
      <c r="J30" s="47" t="s">
        <v>10503</v>
      </c>
      <c r="K30" s="47" t="s">
        <v>10507</v>
      </c>
      <c r="M30" s="14">
        <v>25</v>
      </c>
      <c r="N30" s="45">
        <v>4916600</v>
      </c>
      <c r="O30" s="45">
        <v>425600</v>
      </c>
      <c r="P30" s="45" t="s">
        <v>10508</v>
      </c>
      <c r="Q30" s="45" t="s">
        <v>10509</v>
      </c>
    </row>
    <row r="31" spans="1:17">
      <c r="A31" s="16">
        <v>26</v>
      </c>
      <c r="B31" s="47">
        <v>20437919</v>
      </c>
      <c r="C31" s="47">
        <v>5208377</v>
      </c>
      <c r="D31" s="47" t="s">
        <v>10506</v>
      </c>
      <c r="E31" s="47" t="s">
        <v>10510</v>
      </c>
      <c r="G31" s="14">
        <v>25</v>
      </c>
      <c r="H31" s="45">
        <v>20495428.780000001</v>
      </c>
      <c r="I31" s="45">
        <v>5279975.87</v>
      </c>
      <c r="J31" s="45" t="s">
        <v>10511</v>
      </c>
      <c r="K31" s="45" t="s">
        <v>10507</v>
      </c>
      <c r="M31" s="16">
        <v>26</v>
      </c>
      <c r="N31" s="47">
        <v>4912400</v>
      </c>
      <c r="O31" s="47">
        <v>425600</v>
      </c>
      <c r="P31" s="47" t="s">
        <v>10512</v>
      </c>
      <c r="Q31" s="47" t="s">
        <v>10513</v>
      </c>
    </row>
    <row r="32" spans="1:17">
      <c r="A32" s="14">
        <v>27</v>
      </c>
      <c r="B32" s="45">
        <v>20440907</v>
      </c>
      <c r="C32" s="45">
        <v>5208377</v>
      </c>
      <c r="D32" s="45" t="s">
        <v>10514</v>
      </c>
      <c r="E32" s="45" t="s">
        <v>10510</v>
      </c>
      <c r="G32" s="16">
        <v>26</v>
      </c>
      <c r="H32" s="47">
        <v>20495428.780000001</v>
      </c>
      <c r="I32" s="47">
        <v>5282706.2570000002</v>
      </c>
      <c r="J32" s="47" t="s">
        <v>10511</v>
      </c>
      <c r="K32" s="47" t="s">
        <v>10515</v>
      </c>
      <c r="M32" s="14">
        <v>27</v>
      </c>
      <c r="N32" s="45">
        <v>4912400</v>
      </c>
      <c r="O32" s="45">
        <v>427337</v>
      </c>
      <c r="P32" s="45" t="s">
        <v>10516</v>
      </c>
      <c r="Q32" s="45" t="s">
        <v>10517</v>
      </c>
    </row>
    <row r="33" spans="1:17">
      <c r="A33" s="16">
        <v>28</v>
      </c>
      <c r="B33" s="47">
        <v>20440907</v>
      </c>
      <c r="C33" s="47">
        <v>5209541</v>
      </c>
      <c r="D33" s="47" t="s">
        <v>10514</v>
      </c>
      <c r="E33" s="47" t="s">
        <v>10518</v>
      </c>
      <c r="G33" s="14">
        <v>27</v>
      </c>
      <c r="H33" s="45">
        <v>20498299.190000001</v>
      </c>
      <c r="I33" s="45">
        <v>5282706.2570000002</v>
      </c>
      <c r="J33" s="45" t="s">
        <v>10519</v>
      </c>
      <c r="K33" s="45" t="s">
        <v>10515</v>
      </c>
      <c r="M33" s="16">
        <v>28</v>
      </c>
      <c r="N33" s="47">
        <v>4904500</v>
      </c>
      <c r="O33" s="47">
        <v>427337</v>
      </c>
      <c r="P33" s="47" t="s">
        <v>10520</v>
      </c>
      <c r="Q33" s="47" t="s">
        <v>10521</v>
      </c>
    </row>
    <row r="34" spans="1:17">
      <c r="A34" s="14">
        <v>29</v>
      </c>
      <c r="B34" s="45">
        <v>20443279</v>
      </c>
      <c r="C34" s="45">
        <v>5209541</v>
      </c>
      <c r="D34" s="45" t="s">
        <v>10522</v>
      </c>
      <c r="E34" s="45" t="s">
        <v>10518</v>
      </c>
      <c r="G34" s="16">
        <v>28</v>
      </c>
      <c r="H34" s="47">
        <v>20498299.190000001</v>
      </c>
      <c r="I34" s="47">
        <v>5285331.6279999996</v>
      </c>
      <c r="J34" s="47" t="s">
        <v>10519</v>
      </c>
      <c r="K34" s="47" t="s">
        <v>10523</v>
      </c>
      <c r="M34" s="14">
        <v>29</v>
      </c>
      <c r="N34" s="45">
        <v>4904500</v>
      </c>
      <c r="O34" s="45">
        <v>425900</v>
      </c>
      <c r="P34" s="45" t="s">
        <v>10524</v>
      </c>
      <c r="Q34" s="45" t="s">
        <v>10525</v>
      </c>
    </row>
    <row r="35" spans="1:17">
      <c r="A35" s="16">
        <v>30</v>
      </c>
      <c r="B35" s="47">
        <v>20443279</v>
      </c>
      <c r="C35" s="47">
        <v>5214751</v>
      </c>
      <c r="D35" s="47" t="s">
        <v>10522</v>
      </c>
      <c r="E35" s="47" t="s">
        <v>10526</v>
      </c>
      <c r="G35" s="14">
        <v>29</v>
      </c>
      <c r="H35" s="45">
        <v>20503444.920000002</v>
      </c>
      <c r="I35" s="45">
        <v>5285331.6279999996</v>
      </c>
      <c r="J35" s="45" t="s">
        <v>10527</v>
      </c>
      <c r="K35" s="45" t="s">
        <v>10523</v>
      </c>
      <c r="M35" s="16">
        <v>30</v>
      </c>
      <c r="N35" s="47">
        <v>4902225</v>
      </c>
      <c r="O35" s="47">
        <v>425900</v>
      </c>
      <c r="P35" s="47" t="s">
        <v>10528</v>
      </c>
      <c r="Q35" s="47" t="s">
        <v>10529</v>
      </c>
    </row>
    <row r="36" spans="1:17">
      <c r="A36" s="14">
        <v>31</v>
      </c>
      <c r="B36" s="45">
        <v>20447960</v>
      </c>
      <c r="C36" s="45">
        <v>5214751</v>
      </c>
      <c r="D36" s="45" t="s">
        <v>10530</v>
      </c>
      <c r="E36" s="45" t="s">
        <v>10526</v>
      </c>
      <c r="G36" s="16">
        <v>30</v>
      </c>
      <c r="H36" s="47">
        <v>20503444.920000002</v>
      </c>
      <c r="I36" s="47">
        <v>5288972.1440000003</v>
      </c>
      <c r="J36" s="47" t="s">
        <v>10527</v>
      </c>
      <c r="K36" s="47" t="s">
        <v>10531</v>
      </c>
    </row>
    <row r="37" spans="1:17">
      <c r="A37" s="16">
        <v>32</v>
      </c>
      <c r="B37" s="47">
        <v>20447960</v>
      </c>
      <c r="C37" s="47">
        <v>5216882</v>
      </c>
      <c r="D37" s="47" t="s">
        <v>10530</v>
      </c>
      <c r="E37" s="47" t="s">
        <v>10532</v>
      </c>
      <c r="G37" s="14">
        <v>31</v>
      </c>
      <c r="H37" s="45">
        <v>20505055.140000001</v>
      </c>
      <c r="I37" s="45">
        <v>5288972.1440000003</v>
      </c>
      <c r="J37" s="45" t="s">
        <v>10533</v>
      </c>
      <c r="K37" s="45" t="s">
        <v>10531</v>
      </c>
    </row>
    <row r="38" spans="1:17">
      <c r="A38" s="14">
        <v>33</v>
      </c>
      <c r="B38" s="45">
        <v>20448777</v>
      </c>
      <c r="C38" s="45">
        <v>5216882</v>
      </c>
      <c r="D38" s="45" t="s">
        <v>10534</v>
      </c>
      <c r="E38" s="45" t="s">
        <v>10532</v>
      </c>
      <c r="G38" s="16">
        <v>32</v>
      </c>
      <c r="H38" s="47">
        <v>20505055.140000001</v>
      </c>
      <c r="I38" s="47">
        <v>5291142.4510000004</v>
      </c>
      <c r="J38" s="47" t="s">
        <v>10533</v>
      </c>
      <c r="K38" s="47" t="s">
        <v>10535</v>
      </c>
    </row>
    <row r="39" spans="1:17">
      <c r="A39" s="16">
        <v>34</v>
      </c>
      <c r="B39" s="47">
        <v>20448777</v>
      </c>
      <c r="C39" s="47">
        <v>5229086</v>
      </c>
      <c r="D39" s="47" t="s">
        <v>10534</v>
      </c>
      <c r="E39" s="47" t="s">
        <v>10536</v>
      </c>
      <c r="G39" s="14">
        <v>33</v>
      </c>
      <c r="H39" s="45">
        <v>20506105.289999999</v>
      </c>
      <c r="I39" s="45">
        <v>5291142.4510000004</v>
      </c>
      <c r="J39" s="45" t="s">
        <v>10537</v>
      </c>
      <c r="K39" s="45" t="s">
        <v>10535</v>
      </c>
    </row>
    <row r="40" spans="1:17">
      <c r="A40" s="14">
        <v>35</v>
      </c>
      <c r="B40" s="45">
        <v>20451690</v>
      </c>
      <c r="C40" s="45">
        <v>5229086</v>
      </c>
      <c r="D40" s="45" t="s">
        <v>10538</v>
      </c>
      <c r="E40" s="45" t="s">
        <v>10536</v>
      </c>
      <c r="G40" s="16">
        <v>34</v>
      </c>
      <c r="H40" s="47">
        <v>20506105.289999999</v>
      </c>
      <c r="I40" s="47">
        <v>5293382.7680000002</v>
      </c>
      <c r="J40" s="47" t="s">
        <v>10537</v>
      </c>
      <c r="K40" s="47" t="s">
        <v>10415</v>
      </c>
    </row>
    <row r="41" spans="1:17" ht="12">
      <c r="A41" s="16">
        <v>36</v>
      </c>
      <c r="B41" s="47">
        <v>20451690</v>
      </c>
      <c r="C41" s="47">
        <v>5230568</v>
      </c>
      <c r="D41" s="47" t="s">
        <v>10538</v>
      </c>
      <c r="E41" s="47" t="s">
        <v>10539</v>
      </c>
      <c r="G41" s="417" t="s">
        <v>5917</v>
      </c>
      <c r="H41" s="418"/>
      <c r="I41" s="418"/>
      <c r="J41" s="418"/>
      <c r="K41" s="419"/>
    </row>
    <row r="42" spans="1:17" ht="12">
      <c r="A42" s="14">
        <v>37</v>
      </c>
      <c r="B42" s="45">
        <v>20452615</v>
      </c>
      <c r="C42" s="45">
        <v>5230568</v>
      </c>
      <c r="D42" s="45" t="s">
        <v>10540</v>
      </c>
      <c r="E42" s="45" t="s">
        <v>10539</v>
      </c>
      <c r="G42" s="93" t="s">
        <v>1</v>
      </c>
      <c r="H42" s="93" t="s">
        <v>10406</v>
      </c>
      <c r="I42" s="93" t="s">
        <v>10407</v>
      </c>
      <c r="J42" s="93" t="s">
        <v>10183</v>
      </c>
      <c r="K42" s="93" t="s">
        <v>10408</v>
      </c>
    </row>
    <row r="43" spans="1:17">
      <c r="A43" s="16">
        <v>38</v>
      </c>
      <c r="B43" s="47">
        <v>20452615</v>
      </c>
      <c r="C43" s="47">
        <v>5234456</v>
      </c>
      <c r="D43" s="47" t="s">
        <v>10540</v>
      </c>
      <c r="E43" s="47" t="s">
        <v>10410</v>
      </c>
      <c r="G43" s="14">
        <v>1</v>
      </c>
      <c r="H43" s="45">
        <v>20493238.649999999</v>
      </c>
      <c r="I43" s="45">
        <v>5269515.7879999997</v>
      </c>
      <c r="J43" s="45" t="s">
        <v>10541</v>
      </c>
      <c r="K43" s="45" t="s">
        <v>10542</v>
      </c>
    </row>
    <row r="44" spans="1:17">
      <c r="G44" s="16">
        <v>2</v>
      </c>
      <c r="H44" s="47">
        <v>20493238.649999999</v>
      </c>
      <c r="I44" s="47">
        <v>5260924.8219999997</v>
      </c>
      <c r="J44" s="47" t="s">
        <v>10541</v>
      </c>
      <c r="K44" s="47" t="s">
        <v>10543</v>
      </c>
    </row>
    <row r="45" spans="1:17">
      <c r="G45" s="14">
        <v>3</v>
      </c>
      <c r="H45" s="45">
        <v>20490109.379999999</v>
      </c>
      <c r="I45" s="45">
        <v>5260924.8219999997</v>
      </c>
      <c r="J45" s="45" t="s">
        <v>10544</v>
      </c>
      <c r="K45" s="45" t="s">
        <v>10543</v>
      </c>
    </row>
    <row r="46" spans="1:17">
      <c r="G46" s="16">
        <v>4</v>
      </c>
      <c r="H46" s="47">
        <v>20490109.379999999</v>
      </c>
      <c r="I46" s="47">
        <v>5269514.6519999998</v>
      </c>
      <c r="J46" s="47" t="s">
        <v>10544</v>
      </c>
      <c r="K46" s="47" t="s">
        <v>10542</v>
      </c>
    </row>
    <row r="47" spans="1:17" ht="12">
      <c r="G47" s="417" t="s">
        <v>5919</v>
      </c>
      <c r="H47" s="418"/>
      <c r="I47" s="418"/>
      <c r="J47" s="418"/>
      <c r="K47" s="419"/>
    </row>
    <row r="48" spans="1:17" ht="12">
      <c r="G48" s="93" t="s">
        <v>1</v>
      </c>
      <c r="H48" s="93" t="s">
        <v>10406</v>
      </c>
      <c r="I48" s="93" t="s">
        <v>10407</v>
      </c>
      <c r="J48" s="93" t="s">
        <v>10183</v>
      </c>
      <c r="K48" s="93" t="s">
        <v>10408</v>
      </c>
    </row>
    <row r="49" spans="7:11">
      <c r="G49" s="14">
        <v>1</v>
      </c>
      <c r="H49" s="45">
        <v>20490584.359999999</v>
      </c>
      <c r="I49" s="45">
        <v>5258163.4400000004</v>
      </c>
      <c r="J49" s="45" t="s">
        <v>10545</v>
      </c>
      <c r="K49" s="45" t="s">
        <v>10546</v>
      </c>
    </row>
    <row r="50" spans="7:11">
      <c r="G50" s="16">
        <v>2</v>
      </c>
      <c r="H50" s="47">
        <v>20490584.359999999</v>
      </c>
      <c r="I50" s="47">
        <v>5254648.9529999997</v>
      </c>
      <c r="J50" s="47" t="s">
        <v>10545</v>
      </c>
      <c r="K50" s="47" t="s">
        <v>10547</v>
      </c>
    </row>
    <row r="51" spans="7:11">
      <c r="G51" s="14">
        <v>3</v>
      </c>
      <c r="H51" s="45">
        <v>20486449.260000002</v>
      </c>
      <c r="I51" s="45">
        <v>5254648.9529999997</v>
      </c>
      <c r="J51" s="45" t="s">
        <v>10548</v>
      </c>
      <c r="K51" s="45" t="s">
        <v>10547</v>
      </c>
    </row>
    <row r="52" spans="7:11">
      <c r="G52" s="16">
        <v>4</v>
      </c>
      <c r="H52" s="47">
        <v>20486449.260000002</v>
      </c>
      <c r="I52" s="47">
        <v>5251915.4639999997</v>
      </c>
      <c r="J52" s="47" t="s">
        <v>10548</v>
      </c>
      <c r="K52" s="47" t="s">
        <v>10549</v>
      </c>
    </row>
    <row r="53" spans="7:11">
      <c r="G53" s="14">
        <v>5</v>
      </c>
      <c r="H53" s="45">
        <v>20480833.350000001</v>
      </c>
      <c r="I53" s="45">
        <v>5251915.4639999997</v>
      </c>
      <c r="J53" s="45" t="s">
        <v>10550</v>
      </c>
      <c r="K53" s="45" t="s">
        <v>10549</v>
      </c>
    </row>
    <row r="54" spans="7:11">
      <c r="G54" s="16">
        <v>6</v>
      </c>
      <c r="H54" s="47">
        <v>20480834.149999999</v>
      </c>
      <c r="I54" s="47">
        <v>5256266.2580000004</v>
      </c>
      <c r="J54" s="47" t="s">
        <v>10550</v>
      </c>
      <c r="K54" s="47" t="s">
        <v>10551</v>
      </c>
    </row>
    <row r="55" spans="7:11">
      <c r="G55" s="14">
        <v>7</v>
      </c>
      <c r="H55" s="45">
        <v>20483403.809999999</v>
      </c>
      <c r="I55" s="45">
        <v>5256264.6749999998</v>
      </c>
      <c r="J55" s="45" t="s">
        <v>10552</v>
      </c>
      <c r="K55" s="45" t="s">
        <v>10551</v>
      </c>
    </row>
    <row r="56" spans="7:11">
      <c r="G56" s="16">
        <v>8</v>
      </c>
      <c r="H56" s="47">
        <v>20483403.809999999</v>
      </c>
      <c r="I56" s="47">
        <v>5258163.4400000004</v>
      </c>
      <c r="J56" s="47" t="s">
        <v>10552</v>
      </c>
      <c r="K56" s="47" t="s">
        <v>10546</v>
      </c>
    </row>
  </sheetData>
  <autoFilter ref="M5:Q35"/>
  <mergeCells count="6">
    <mergeCell ref="G47:K47"/>
    <mergeCell ref="A3:E4"/>
    <mergeCell ref="G3:K4"/>
    <mergeCell ref="M3:Q4"/>
    <mergeCell ref="G5:K5"/>
    <mergeCell ref="G41:K4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A4" sqref="A4:A11"/>
    </sheetView>
  </sheetViews>
  <sheetFormatPr defaultColWidth="8.88671875" defaultRowHeight="14.4"/>
  <cols>
    <col min="1" max="1" width="3" style="149" bestFit="1" customWidth="1"/>
    <col min="2" max="2" width="13" style="149" customWidth="1"/>
    <col min="3" max="3" width="16.109375" style="149" bestFit="1" customWidth="1"/>
    <col min="4" max="4" width="9" style="149" bestFit="1" customWidth="1"/>
    <col min="5" max="5" width="19.109375" style="149" bestFit="1" customWidth="1"/>
    <col min="6" max="6" width="8.5546875" style="149" bestFit="1" customWidth="1"/>
    <col min="7" max="7" width="8.88671875" style="149"/>
    <col min="8" max="8" width="11.33203125" style="149" customWidth="1"/>
    <col min="9" max="9" width="11.88671875" style="149" customWidth="1"/>
    <col min="10" max="11" width="10.109375" style="149" bestFit="1" customWidth="1"/>
    <col min="12" max="12" width="15.33203125" style="149" bestFit="1" customWidth="1"/>
    <col min="13" max="13" width="11.109375" style="149" bestFit="1" customWidth="1"/>
    <col min="14" max="14" width="22.6640625" style="149" bestFit="1" customWidth="1"/>
    <col min="15" max="15" width="10.109375" style="149" bestFit="1" customWidth="1"/>
    <col min="16" max="16" width="77.109375" style="149" bestFit="1" customWidth="1"/>
    <col min="17" max="16384" width="8.88671875" style="149"/>
  </cols>
  <sheetData>
    <row r="1" spans="1:16">
      <c r="A1" s="10" t="s">
        <v>10553</v>
      </c>
    </row>
    <row r="3" spans="1:16" s="1" customFormat="1" ht="36">
      <c r="A3" s="42" t="s">
        <v>1</v>
      </c>
      <c r="B3" s="42" t="s">
        <v>1933</v>
      </c>
      <c r="C3" s="42" t="s">
        <v>1935</v>
      </c>
      <c r="D3" s="42" t="s">
        <v>1936</v>
      </c>
      <c r="E3" s="42" t="s">
        <v>8660</v>
      </c>
      <c r="F3" s="42" t="s">
        <v>1180</v>
      </c>
      <c r="G3" s="42" t="s">
        <v>1939</v>
      </c>
      <c r="H3" s="42" t="s">
        <v>8661</v>
      </c>
      <c r="I3" s="42" t="s">
        <v>8662</v>
      </c>
      <c r="J3" s="42" t="s">
        <v>1940</v>
      </c>
      <c r="K3" s="42" t="s">
        <v>1941</v>
      </c>
      <c r="L3" s="42" t="s">
        <v>8663</v>
      </c>
      <c r="M3" s="42" t="s">
        <v>1263</v>
      </c>
      <c r="N3" s="42" t="s">
        <v>8664</v>
      </c>
      <c r="O3" s="42" t="s">
        <v>10554</v>
      </c>
      <c r="P3" s="42" t="s">
        <v>10555</v>
      </c>
    </row>
    <row r="4" spans="1:16" s="1" customFormat="1" ht="11.4">
      <c r="A4" s="14">
        <v>1</v>
      </c>
      <c r="B4" s="45" t="s">
        <v>3578</v>
      </c>
      <c r="C4" s="45" t="s">
        <v>3165</v>
      </c>
      <c r="D4" s="45">
        <v>2627.36</v>
      </c>
      <c r="E4" s="25" t="s">
        <v>3579</v>
      </c>
      <c r="F4" s="45">
        <v>5959462</v>
      </c>
      <c r="G4" s="45" t="s">
        <v>1951</v>
      </c>
      <c r="H4" s="270">
        <v>43991</v>
      </c>
      <c r="I4" s="45" t="s">
        <v>10556</v>
      </c>
      <c r="J4" s="270">
        <v>44005</v>
      </c>
      <c r="K4" s="270">
        <v>45100</v>
      </c>
      <c r="L4" s="270">
        <v>42311.344942129603</v>
      </c>
      <c r="M4" s="14" t="s">
        <v>356</v>
      </c>
      <c r="N4" s="45" t="s">
        <v>3165</v>
      </c>
      <c r="O4" s="46">
        <v>43585</v>
      </c>
      <c r="P4" s="45" t="s">
        <v>10557</v>
      </c>
    </row>
    <row r="5" spans="1:16" s="1" customFormat="1" ht="11.4">
      <c r="A5" s="16">
        <v>2</v>
      </c>
      <c r="B5" s="47" t="s">
        <v>3510</v>
      </c>
      <c r="C5" s="47" t="s">
        <v>3511</v>
      </c>
      <c r="D5" s="47">
        <v>10474.73</v>
      </c>
      <c r="E5" s="27" t="s">
        <v>3512</v>
      </c>
      <c r="F5" s="47">
        <v>5760011</v>
      </c>
      <c r="G5" s="47" t="s">
        <v>1951</v>
      </c>
      <c r="H5" s="271">
        <v>43976</v>
      </c>
      <c r="I5" s="47" t="s">
        <v>10558</v>
      </c>
      <c r="J5" s="271">
        <v>43980</v>
      </c>
      <c r="K5" s="271">
        <v>45075</v>
      </c>
      <c r="L5" s="271">
        <v>42300.599432870396</v>
      </c>
      <c r="M5" s="16" t="s">
        <v>456</v>
      </c>
      <c r="N5" s="47" t="s">
        <v>3233</v>
      </c>
      <c r="O5" s="48">
        <v>42335</v>
      </c>
      <c r="P5" s="47" t="s">
        <v>10559</v>
      </c>
    </row>
    <row r="6" spans="1:16" s="1" customFormat="1" ht="11.4">
      <c r="A6" s="14">
        <v>3</v>
      </c>
      <c r="B6" s="45" t="s">
        <v>4403</v>
      </c>
      <c r="C6" s="45" t="s">
        <v>4404</v>
      </c>
      <c r="D6" s="45">
        <v>1704.51</v>
      </c>
      <c r="E6" s="25" t="s">
        <v>4405</v>
      </c>
      <c r="F6" s="45">
        <v>6289754</v>
      </c>
      <c r="G6" s="45" t="s">
        <v>1951</v>
      </c>
      <c r="H6" s="270">
        <v>44069</v>
      </c>
      <c r="I6" s="45">
        <v>308</v>
      </c>
      <c r="J6" s="270">
        <v>44070</v>
      </c>
      <c r="K6" s="270">
        <v>45165</v>
      </c>
      <c r="L6" s="127"/>
      <c r="M6" s="14" t="s">
        <v>663</v>
      </c>
      <c r="N6" s="45" t="s">
        <v>2165</v>
      </c>
      <c r="O6" s="45"/>
      <c r="P6" s="45" t="s">
        <v>10560</v>
      </c>
    </row>
    <row r="7" spans="1:16" s="1" customFormat="1" ht="11.4">
      <c r="A7" s="16">
        <v>4</v>
      </c>
      <c r="B7" s="47" t="s">
        <v>4406</v>
      </c>
      <c r="C7" s="47" t="s">
        <v>4407</v>
      </c>
      <c r="D7" s="47">
        <v>4313.57</v>
      </c>
      <c r="E7" s="27" t="s">
        <v>4405</v>
      </c>
      <c r="F7" s="47">
        <v>6289754</v>
      </c>
      <c r="G7" s="47" t="s">
        <v>1951</v>
      </c>
      <c r="H7" s="271">
        <v>44069</v>
      </c>
      <c r="I7" s="47">
        <v>308</v>
      </c>
      <c r="J7" s="271">
        <v>44070</v>
      </c>
      <c r="K7" s="271">
        <v>45165</v>
      </c>
      <c r="L7" s="128"/>
      <c r="M7" s="16" t="s">
        <v>663</v>
      </c>
      <c r="N7" s="47" t="s">
        <v>2163</v>
      </c>
      <c r="O7" s="47"/>
      <c r="P7" s="47" t="s">
        <v>10560</v>
      </c>
    </row>
    <row r="8" spans="1:16" s="1" customFormat="1" ht="11.4">
      <c r="A8" s="14">
        <v>5</v>
      </c>
      <c r="B8" s="45" t="s">
        <v>4408</v>
      </c>
      <c r="C8" s="45" t="s">
        <v>4409</v>
      </c>
      <c r="D8" s="45">
        <v>1393.37</v>
      </c>
      <c r="E8" s="25" t="s">
        <v>4405</v>
      </c>
      <c r="F8" s="45">
        <v>6289754</v>
      </c>
      <c r="G8" s="45" t="s">
        <v>1951</v>
      </c>
      <c r="H8" s="270">
        <v>44069</v>
      </c>
      <c r="I8" s="45">
        <v>308</v>
      </c>
      <c r="J8" s="270">
        <v>44070</v>
      </c>
      <c r="K8" s="270">
        <v>45165</v>
      </c>
      <c r="L8" s="127"/>
      <c r="M8" s="14" t="s">
        <v>663</v>
      </c>
      <c r="N8" s="45" t="s">
        <v>561</v>
      </c>
      <c r="O8" s="45"/>
      <c r="P8" s="45" t="s">
        <v>10560</v>
      </c>
    </row>
    <row r="9" spans="1:16" s="1" customFormat="1" ht="11.4">
      <c r="A9" s="16">
        <v>6</v>
      </c>
      <c r="B9" s="47" t="s">
        <v>4410</v>
      </c>
      <c r="C9" s="47" t="s">
        <v>4411</v>
      </c>
      <c r="D9" s="47">
        <v>453.89</v>
      </c>
      <c r="E9" s="27" t="s">
        <v>4405</v>
      </c>
      <c r="F9" s="47">
        <v>6289754</v>
      </c>
      <c r="G9" s="47" t="s">
        <v>1951</v>
      </c>
      <c r="H9" s="271">
        <v>44069</v>
      </c>
      <c r="I9" s="47">
        <v>308</v>
      </c>
      <c r="J9" s="271">
        <v>44070</v>
      </c>
      <c r="K9" s="271">
        <v>45165</v>
      </c>
      <c r="L9" s="128"/>
      <c r="M9" s="16" t="s">
        <v>663</v>
      </c>
      <c r="N9" s="47" t="s">
        <v>2163</v>
      </c>
      <c r="O9" s="47"/>
      <c r="P9" s="47" t="s">
        <v>10560</v>
      </c>
    </row>
    <row r="10" spans="1:16" s="1" customFormat="1" ht="11.4">
      <c r="A10" s="14">
        <v>7</v>
      </c>
      <c r="B10" s="45" t="s">
        <v>4412</v>
      </c>
      <c r="C10" s="45" t="s">
        <v>4413</v>
      </c>
      <c r="D10" s="45">
        <v>22641.51</v>
      </c>
      <c r="E10" s="25" t="s">
        <v>4414</v>
      </c>
      <c r="F10" s="45">
        <v>6436226</v>
      </c>
      <c r="G10" s="45" t="s">
        <v>1951</v>
      </c>
      <c r="H10" s="270">
        <v>44069</v>
      </c>
      <c r="I10" s="45">
        <v>308</v>
      </c>
      <c r="J10" s="270">
        <v>44070</v>
      </c>
      <c r="K10" s="270">
        <v>45165</v>
      </c>
      <c r="L10" s="127"/>
      <c r="M10" s="14" t="s">
        <v>425</v>
      </c>
      <c r="N10" s="45" t="s">
        <v>426</v>
      </c>
      <c r="O10" s="45"/>
      <c r="P10" s="45" t="s">
        <v>10560</v>
      </c>
    </row>
    <row r="11" spans="1:16" s="1" customFormat="1" ht="11.4">
      <c r="A11" s="16">
        <v>8</v>
      </c>
      <c r="B11" s="47" t="s">
        <v>4415</v>
      </c>
      <c r="C11" s="47" t="s">
        <v>4416</v>
      </c>
      <c r="D11" s="47">
        <v>16634.29</v>
      </c>
      <c r="E11" s="27" t="s">
        <v>4414</v>
      </c>
      <c r="F11" s="47">
        <v>6436226</v>
      </c>
      <c r="G11" s="47" t="s">
        <v>1951</v>
      </c>
      <c r="H11" s="271">
        <v>44069</v>
      </c>
      <c r="I11" s="47">
        <v>308</v>
      </c>
      <c r="J11" s="271">
        <v>44070</v>
      </c>
      <c r="K11" s="271">
        <v>45165</v>
      </c>
      <c r="L11" s="128"/>
      <c r="M11" s="16" t="s">
        <v>425</v>
      </c>
      <c r="N11" s="47" t="s">
        <v>4417</v>
      </c>
      <c r="O11" s="47"/>
      <c r="P11" s="47" t="s">
        <v>10560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8"/>
  <sheetViews>
    <sheetView workbookViewId="0">
      <selection activeCell="D1" sqref="D1"/>
    </sheetView>
  </sheetViews>
  <sheetFormatPr defaultColWidth="8.88671875" defaultRowHeight="14.4"/>
  <cols>
    <col min="1" max="1" width="5.5546875" style="396" customWidth="1"/>
    <col min="2" max="2" width="14.6640625" style="396" customWidth="1"/>
    <col min="3" max="3" width="32.6640625" style="396" bestFit="1" customWidth="1"/>
    <col min="4" max="4" width="50.5546875" style="397" customWidth="1"/>
    <col min="5" max="16384" width="8.88671875" style="149"/>
  </cols>
  <sheetData>
    <row r="1" spans="1:4" ht="15.6">
      <c r="A1" s="10" t="s">
        <v>10561</v>
      </c>
      <c r="B1" s="391"/>
      <c r="C1" s="391"/>
      <c r="D1" s="392"/>
    </row>
    <row r="2" spans="1:4" ht="15.6">
      <c r="A2" s="393"/>
      <c r="B2" s="394"/>
      <c r="C2" s="394"/>
      <c r="D2" s="395"/>
    </row>
    <row r="3" spans="1:4" s="1" customFormat="1" ht="40.200000000000003" customHeight="1">
      <c r="A3" s="42" t="s">
        <v>1</v>
      </c>
      <c r="B3" s="42" t="s">
        <v>10562</v>
      </c>
      <c r="C3" s="42" t="s">
        <v>10563</v>
      </c>
      <c r="D3" s="42" t="s">
        <v>10555</v>
      </c>
    </row>
    <row r="4" spans="1:4" s="1" customFormat="1" ht="11.4">
      <c r="A4" s="14">
        <v>1</v>
      </c>
      <c r="B4" s="14" t="s">
        <v>10564</v>
      </c>
      <c r="C4" s="45" t="s">
        <v>10565</v>
      </c>
      <c r="D4" s="135"/>
    </row>
    <row r="5" spans="1:4" s="1" customFormat="1" ht="11.4">
      <c r="A5" s="16">
        <v>2</v>
      </c>
      <c r="B5" s="16" t="s">
        <v>10564</v>
      </c>
      <c r="C5" s="47" t="s">
        <v>10566</v>
      </c>
      <c r="D5" s="132"/>
    </row>
    <row r="6" spans="1:4" s="1" customFormat="1" ht="11.4">
      <c r="A6" s="14">
        <v>3</v>
      </c>
      <c r="B6" s="14" t="s">
        <v>10564</v>
      </c>
      <c r="C6" s="45" t="s">
        <v>10567</v>
      </c>
      <c r="D6" s="135"/>
    </row>
    <row r="7" spans="1:4" s="1" customFormat="1" ht="11.4">
      <c r="A7" s="16">
        <v>4</v>
      </c>
      <c r="B7" s="16" t="s">
        <v>10564</v>
      </c>
      <c r="C7" s="47" t="s">
        <v>10568</v>
      </c>
      <c r="D7" s="132"/>
    </row>
    <row r="8" spans="1:4" s="1" customFormat="1" ht="11.4">
      <c r="A8" s="14">
        <v>5</v>
      </c>
      <c r="B8" s="14" t="s">
        <v>10564</v>
      </c>
      <c r="C8" s="45" t="s">
        <v>10569</v>
      </c>
      <c r="D8" s="135"/>
    </row>
    <row r="9" spans="1:4" s="1" customFormat="1" ht="11.4">
      <c r="A9" s="16">
        <v>6</v>
      </c>
      <c r="B9" s="16" t="s">
        <v>10564</v>
      </c>
      <c r="C9" s="47" t="s">
        <v>10570</v>
      </c>
      <c r="D9" s="132"/>
    </row>
    <row r="10" spans="1:4" s="1" customFormat="1" ht="11.4">
      <c r="A10" s="14">
        <v>7</v>
      </c>
      <c r="B10" s="14" t="s">
        <v>10564</v>
      </c>
      <c r="C10" s="45" t="s">
        <v>10571</v>
      </c>
      <c r="D10" s="135"/>
    </row>
    <row r="11" spans="1:4" s="1" customFormat="1" ht="11.4">
      <c r="A11" s="16">
        <v>8</v>
      </c>
      <c r="B11" s="16" t="s">
        <v>10572</v>
      </c>
      <c r="C11" s="47" t="s">
        <v>10573</v>
      </c>
      <c r="D11" s="132"/>
    </row>
    <row r="12" spans="1:4" s="1" customFormat="1" ht="11.4">
      <c r="A12" s="14">
        <v>9</v>
      </c>
      <c r="B12" s="14" t="s">
        <v>10574</v>
      </c>
      <c r="C12" s="45" t="s">
        <v>10575</v>
      </c>
      <c r="D12" s="135"/>
    </row>
    <row r="13" spans="1:4" s="1" customFormat="1" ht="11.4">
      <c r="A13" s="16">
        <v>10</v>
      </c>
      <c r="B13" s="16" t="s">
        <v>10574</v>
      </c>
      <c r="C13" s="47" t="s">
        <v>10576</v>
      </c>
      <c r="D13" s="132"/>
    </row>
    <row r="14" spans="1:4" s="1" customFormat="1" ht="11.4">
      <c r="A14" s="14">
        <v>11</v>
      </c>
      <c r="B14" s="14" t="s">
        <v>10574</v>
      </c>
      <c r="C14" s="45" t="s">
        <v>10577</v>
      </c>
      <c r="D14" s="135"/>
    </row>
    <row r="15" spans="1:4" s="1" customFormat="1" ht="11.4">
      <c r="A15" s="16">
        <v>12</v>
      </c>
      <c r="B15" s="16" t="s">
        <v>10574</v>
      </c>
      <c r="C15" s="47" t="s">
        <v>10578</v>
      </c>
      <c r="D15" s="132"/>
    </row>
    <row r="16" spans="1:4" s="1" customFormat="1" ht="11.4">
      <c r="A16" s="14">
        <v>13</v>
      </c>
      <c r="B16" s="14" t="s">
        <v>10574</v>
      </c>
      <c r="C16" s="45" t="s">
        <v>10579</v>
      </c>
      <c r="D16" s="135"/>
    </row>
    <row r="17" spans="1:4" s="1" customFormat="1" ht="11.4">
      <c r="A17" s="16">
        <v>14</v>
      </c>
      <c r="B17" s="16" t="s">
        <v>10580</v>
      </c>
      <c r="C17" s="47" t="s">
        <v>10581</v>
      </c>
      <c r="D17" s="132"/>
    </row>
    <row r="18" spans="1:4" s="1" customFormat="1" ht="11.4">
      <c r="A18" s="14">
        <v>15</v>
      </c>
      <c r="B18" s="14" t="s">
        <v>10580</v>
      </c>
      <c r="C18" s="45" t="s">
        <v>10582</v>
      </c>
      <c r="D18" s="135"/>
    </row>
    <row r="19" spans="1:4" s="1" customFormat="1" ht="11.4">
      <c r="A19" s="16">
        <v>16</v>
      </c>
      <c r="B19" s="16" t="s">
        <v>10580</v>
      </c>
      <c r="C19" s="47" t="s">
        <v>10583</v>
      </c>
      <c r="D19" s="132"/>
    </row>
    <row r="20" spans="1:4" s="1" customFormat="1" ht="11.4">
      <c r="A20" s="14">
        <v>17</v>
      </c>
      <c r="B20" s="14" t="s">
        <v>10580</v>
      </c>
      <c r="C20" s="45" t="s">
        <v>10576</v>
      </c>
      <c r="D20" s="135"/>
    </row>
    <row r="21" spans="1:4" s="1" customFormat="1" ht="11.4">
      <c r="A21" s="16">
        <v>18</v>
      </c>
      <c r="B21" s="16" t="s">
        <v>10580</v>
      </c>
      <c r="C21" s="47" t="s">
        <v>10584</v>
      </c>
      <c r="D21" s="132"/>
    </row>
    <row r="22" spans="1:4" s="1" customFormat="1" ht="11.4">
      <c r="A22" s="14">
        <v>19</v>
      </c>
      <c r="B22" s="14" t="s">
        <v>10580</v>
      </c>
      <c r="C22" s="45" t="s">
        <v>10585</v>
      </c>
      <c r="D22" s="135"/>
    </row>
    <row r="23" spans="1:4" s="1" customFormat="1" ht="11.4">
      <c r="A23" s="16">
        <v>20</v>
      </c>
      <c r="B23" s="16" t="s">
        <v>10586</v>
      </c>
      <c r="C23" s="47" t="s">
        <v>10587</v>
      </c>
      <c r="D23" s="132"/>
    </row>
    <row r="24" spans="1:4" s="1" customFormat="1" ht="11.4">
      <c r="A24" s="14">
        <v>21</v>
      </c>
      <c r="B24" s="14" t="s">
        <v>10586</v>
      </c>
      <c r="C24" s="45" t="s">
        <v>10588</v>
      </c>
      <c r="D24" s="135"/>
    </row>
    <row r="25" spans="1:4" s="1" customFormat="1" ht="11.4">
      <c r="A25" s="16">
        <v>22</v>
      </c>
      <c r="B25" s="16" t="s">
        <v>10589</v>
      </c>
      <c r="C25" s="47" t="s">
        <v>10590</v>
      </c>
      <c r="D25" s="132"/>
    </row>
    <row r="26" spans="1:4" s="1" customFormat="1" ht="11.4">
      <c r="A26" s="14">
        <v>23</v>
      </c>
      <c r="B26" s="14" t="s">
        <v>10591</v>
      </c>
      <c r="C26" s="45" t="s">
        <v>10592</v>
      </c>
      <c r="D26" s="135"/>
    </row>
    <row r="27" spans="1:4" s="1" customFormat="1" ht="11.4">
      <c r="A27" s="16">
        <v>24</v>
      </c>
      <c r="B27" s="16" t="s">
        <v>10591</v>
      </c>
      <c r="C27" s="47" t="s">
        <v>10581</v>
      </c>
      <c r="D27" s="132"/>
    </row>
    <row r="28" spans="1:4" s="1" customFormat="1" ht="11.4">
      <c r="A28" s="14">
        <v>25</v>
      </c>
      <c r="B28" s="14" t="s">
        <v>10591</v>
      </c>
      <c r="C28" s="45" t="s">
        <v>10575</v>
      </c>
      <c r="D28" s="135"/>
    </row>
    <row r="29" spans="1:4" s="1" customFormat="1" ht="11.4">
      <c r="A29" s="16">
        <v>26</v>
      </c>
      <c r="B29" s="16" t="s">
        <v>10591</v>
      </c>
      <c r="C29" s="47" t="s">
        <v>10583</v>
      </c>
      <c r="D29" s="132"/>
    </row>
    <row r="30" spans="1:4" s="1" customFormat="1" ht="11.4">
      <c r="A30" s="14">
        <v>28</v>
      </c>
      <c r="B30" s="14" t="s">
        <v>10591</v>
      </c>
      <c r="C30" s="45" t="s">
        <v>10593</v>
      </c>
      <c r="D30" s="135"/>
    </row>
    <row r="31" spans="1:4" s="1" customFormat="1" ht="11.4">
      <c r="A31" s="16">
        <v>29</v>
      </c>
      <c r="B31" s="16" t="s">
        <v>10591</v>
      </c>
      <c r="C31" s="47" t="s">
        <v>10594</v>
      </c>
      <c r="D31" s="132"/>
    </row>
    <row r="32" spans="1:4" s="1" customFormat="1" ht="11.4">
      <c r="A32" s="14">
        <v>30</v>
      </c>
      <c r="B32" s="14" t="s">
        <v>10591</v>
      </c>
      <c r="C32" s="45" t="s">
        <v>10595</v>
      </c>
      <c r="D32" s="135"/>
    </row>
    <row r="33" spans="1:4" s="1" customFormat="1" ht="11.4">
      <c r="A33" s="16">
        <v>31</v>
      </c>
      <c r="B33" s="16" t="s">
        <v>10596</v>
      </c>
      <c r="C33" s="47" t="s">
        <v>10592</v>
      </c>
      <c r="D33" s="132"/>
    </row>
    <row r="34" spans="1:4" s="1" customFormat="1" ht="11.4">
      <c r="A34" s="14">
        <v>32</v>
      </c>
      <c r="B34" s="14" t="s">
        <v>10596</v>
      </c>
      <c r="C34" s="45" t="s">
        <v>10597</v>
      </c>
      <c r="D34" s="135"/>
    </row>
    <row r="35" spans="1:4" s="1" customFormat="1" ht="11.4">
      <c r="A35" s="16">
        <v>33</v>
      </c>
      <c r="B35" s="16" t="s">
        <v>10596</v>
      </c>
      <c r="C35" s="47" t="s">
        <v>10575</v>
      </c>
      <c r="D35" s="132"/>
    </row>
    <row r="36" spans="1:4" s="1" customFormat="1" ht="11.4">
      <c r="A36" s="14">
        <v>34</v>
      </c>
      <c r="B36" s="14" t="s">
        <v>10596</v>
      </c>
      <c r="C36" s="45" t="s">
        <v>10598</v>
      </c>
      <c r="D36" s="135"/>
    </row>
    <row r="37" spans="1:4" s="1" customFormat="1" ht="22.8">
      <c r="A37" s="16">
        <v>35</v>
      </c>
      <c r="B37" s="16" t="s">
        <v>10596</v>
      </c>
      <c r="C37" s="47" t="s">
        <v>10599</v>
      </c>
      <c r="D37" s="132" t="s">
        <v>10600</v>
      </c>
    </row>
    <row r="38" spans="1:4" s="1" customFormat="1" ht="11.4">
      <c r="A38" s="14">
        <v>36</v>
      </c>
      <c r="B38" s="14" t="s">
        <v>10596</v>
      </c>
      <c r="C38" s="45" t="s">
        <v>10565</v>
      </c>
      <c r="D38" s="135"/>
    </row>
    <row r="39" spans="1:4" s="1" customFormat="1" ht="11.4">
      <c r="A39" s="16">
        <v>37</v>
      </c>
      <c r="B39" s="16" t="s">
        <v>10601</v>
      </c>
      <c r="C39" s="47" t="s">
        <v>10602</v>
      </c>
      <c r="D39" s="132"/>
    </row>
    <row r="40" spans="1:4" s="1" customFormat="1" ht="11.4">
      <c r="A40" s="14">
        <v>38</v>
      </c>
      <c r="B40" s="14" t="s">
        <v>10601</v>
      </c>
      <c r="C40" s="45" t="s">
        <v>10603</v>
      </c>
      <c r="D40" s="135"/>
    </row>
    <row r="41" spans="1:4" s="1" customFormat="1" ht="11.4">
      <c r="A41" s="16">
        <v>39</v>
      </c>
      <c r="B41" s="16" t="s">
        <v>10601</v>
      </c>
      <c r="C41" s="47" t="s">
        <v>10604</v>
      </c>
      <c r="D41" s="132"/>
    </row>
    <row r="42" spans="1:4" s="1" customFormat="1" ht="11.4">
      <c r="A42" s="14">
        <v>40</v>
      </c>
      <c r="B42" s="14" t="s">
        <v>10601</v>
      </c>
      <c r="C42" s="45" t="s">
        <v>10605</v>
      </c>
      <c r="D42" s="135"/>
    </row>
    <row r="43" spans="1:4" s="1" customFormat="1" ht="11.4">
      <c r="A43" s="16">
        <v>41</v>
      </c>
      <c r="B43" s="16" t="s">
        <v>10601</v>
      </c>
      <c r="C43" s="47" t="s">
        <v>10606</v>
      </c>
      <c r="D43" s="132"/>
    </row>
    <row r="44" spans="1:4" s="1" customFormat="1" ht="11.4">
      <c r="A44" s="14">
        <v>42</v>
      </c>
      <c r="B44" s="14" t="s">
        <v>10607</v>
      </c>
      <c r="C44" s="45" t="s">
        <v>10592</v>
      </c>
      <c r="D44" s="135"/>
    </row>
    <row r="45" spans="1:4" s="1" customFormat="1" ht="11.4">
      <c r="A45" s="16">
        <v>43</v>
      </c>
      <c r="B45" s="16" t="s">
        <v>10607</v>
      </c>
      <c r="C45" s="47" t="s">
        <v>10608</v>
      </c>
      <c r="D45" s="132"/>
    </row>
    <row r="46" spans="1:4" s="1" customFormat="1" ht="11.4">
      <c r="A46" s="14">
        <v>44</v>
      </c>
      <c r="B46" s="14" t="s">
        <v>10607</v>
      </c>
      <c r="C46" s="45" t="s">
        <v>10609</v>
      </c>
      <c r="D46" s="135"/>
    </row>
    <row r="47" spans="1:4" s="1" customFormat="1" ht="11.4">
      <c r="A47" s="16">
        <v>45</v>
      </c>
      <c r="B47" s="16" t="s">
        <v>10610</v>
      </c>
      <c r="C47" s="47" t="s">
        <v>10590</v>
      </c>
      <c r="D47" s="132"/>
    </row>
    <row r="48" spans="1:4" s="1" customFormat="1" ht="11.4">
      <c r="A48" s="14">
        <v>46</v>
      </c>
      <c r="B48" s="14" t="s">
        <v>10611</v>
      </c>
      <c r="C48" s="45" t="s">
        <v>10581</v>
      </c>
      <c r="D48" s="135"/>
    </row>
    <row r="49" spans="1:4" s="1" customFormat="1" ht="11.4">
      <c r="A49" s="16">
        <v>47</v>
      </c>
      <c r="B49" s="16" t="s">
        <v>10612</v>
      </c>
      <c r="C49" s="47" t="s">
        <v>10583</v>
      </c>
      <c r="D49" s="132"/>
    </row>
    <row r="50" spans="1:4" s="1" customFormat="1" ht="11.4">
      <c r="A50" s="14">
        <v>48</v>
      </c>
      <c r="B50" s="14" t="s">
        <v>10613</v>
      </c>
      <c r="C50" s="45" t="s">
        <v>10614</v>
      </c>
      <c r="D50" s="135"/>
    </row>
    <row r="51" spans="1:4" s="1" customFormat="1" ht="11.4">
      <c r="A51" s="16">
        <v>49</v>
      </c>
      <c r="B51" s="16" t="s">
        <v>10615</v>
      </c>
      <c r="C51" s="47" t="s">
        <v>10581</v>
      </c>
      <c r="D51" s="132"/>
    </row>
    <row r="52" spans="1:4" s="1" customFormat="1" ht="11.4">
      <c r="A52" s="14">
        <v>50</v>
      </c>
      <c r="B52" s="14" t="s">
        <v>10615</v>
      </c>
      <c r="C52" s="45" t="s">
        <v>10616</v>
      </c>
      <c r="D52" s="135"/>
    </row>
    <row r="53" spans="1:4" s="1" customFormat="1" ht="11.4">
      <c r="A53" s="16">
        <v>51</v>
      </c>
      <c r="B53" s="16" t="s">
        <v>10615</v>
      </c>
      <c r="C53" s="47" t="s">
        <v>10590</v>
      </c>
      <c r="D53" s="132"/>
    </row>
    <row r="54" spans="1:4" s="1" customFormat="1" ht="11.4">
      <c r="A54" s="14">
        <v>52</v>
      </c>
      <c r="B54" s="14" t="s">
        <v>10615</v>
      </c>
      <c r="C54" s="45" t="s">
        <v>10617</v>
      </c>
      <c r="D54" s="135"/>
    </row>
    <row r="55" spans="1:4" s="1" customFormat="1" ht="11.4">
      <c r="A55" s="16">
        <v>53</v>
      </c>
      <c r="B55" s="16" t="s">
        <v>10615</v>
      </c>
      <c r="C55" s="47" t="s">
        <v>10618</v>
      </c>
      <c r="D55" s="132"/>
    </row>
    <row r="56" spans="1:4" s="1" customFormat="1" ht="11.4">
      <c r="A56" s="14">
        <v>54</v>
      </c>
      <c r="B56" s="14" t="s">
        <v>10619</v>
      </c>
      <c r="C56" s="45" t="s">
        <v>10620</v>
      </c>
      <c r="D56" s="135"/>
    </row>
    <row r="57" spans="1:4" s="1" customFormat="1" ht="11.4">
      <c r="A57" s="16">
        <v>55</v>
      </c>
      <c r="B57" s="16" t="s">
        <v>10619</v>
      </c>
      <c r="C57" s="47" t="s">
        <v>10570</v>
      </c>
      <c r="D57" s="132"/>
    </row>
    <row r="58" spans="1:4" s="1" customFormat="1" ht="11.4">
      <c r="A58" s="14">
        <v>56</v>
      </c>
      <c r="B58" s="14" t="s">
        <v>10619</v>
      </c>
      <c r="C58" s="45" t="s">
        <v>10621</v>
      </c>
      <c r="D58" s="135"/>
    </row>
    <row r="59" spans="1:4" s="1" customFormat="1" ht="22.8">
      <c r="A59" s="16">
        <v>57</v>
      </c>
      <c r="B59" s="16" t="s">
        <v>10619</v>
      </c>
      <c r="C59" s="47" t="s">
        <v>10622</v>
      </c>
      <c r="D59" s="132" t="s">
        <v>10600</v>
      </c>
    </row>
    <row r="60" spans="1:4" s="1" customFormat="1" ht="11.4">
      <c r="A60" s="14">
        <v>58</v>
      </c>
      <c r="B60" s="14" t="s">
        <v>10623</v>
      </c>
      <c r="C60" s="45" t="s">
        <v>10624</v>
      </c>
      <c r="D60" s="135"/>
    </row>
    <row r="61" spans="1:4" s="1" customFormat="1" ht="11.4">
      <c r="A61" s="16">
        <v>59</v>
      </c>
      <c r="B61" s="16" t="s">
        <v>10623</v>
      </c>
      <c r="C61" s="47" t="s">
        <v>10568</v>
      </c>
      <c r="D61" s="132"/>
    </row>
    <row r="62" spans="1:4" s="1" customFormat="1" ht="11.4">
      <c r="A62" s="14">
        <v>60</v>
      </c>
      <c r="B62" s="14" t="s">
        <v>10625</v>
      </c>
      <c r="C62" s="45" t="s">
        <v>10621</v>
      </c>
      <c r="D62" s="135"/>
    </row>
    <row r="63" spans="1:4" s="1" customFormat="1" ht="11.4">
      <c r="A63" s="16">
        <v>61</v>
      </c>
      <c r="B63" s="16" t="s">
        <v>10625</v>
      </c>
      <c r="C63" s="47" t="s">
        <v>10570</v>
      </c>
      <c r="D63" s="132"/>
    </row>
    <row r="64" spans="1:4" s="1" customFormat="1" ht="11.4">
      <c r="A64" s="14">
        <v>62</v>
      </c>
      <c r="B64" s="14" t="s">
        <v>10626</v>
      </c>
      <c r="C64" s="45" t="s">
        <v>10627</v>
      </c>
      <c r="D64" s="135"/>
    </row>
    <row r="65" spans="1:4" s="1" customFormat="1" ht="11.4">
      <c r="A65" s="16">
        <v>63</v>
      </c>
      <c r="B65" s="16" t="s">
        <v>10626</v>
      </c>
      <c r="C65" s="47" t="s">
        <v>10570</v>
      </c>
      <c r="D65" s="132"/>
    </row>
    <row r="66" spans="1:4" s="1" customFormat="1" ht="11.4">
      <c r="A66" s="14">
        <v>64</v>
      </c>
      <c r="B66" s="14" t="s">
        <v>10626</v>
      </c>
      <c r="C66" s="45" t="s">
        <v>10628</v>
      </c>
      <c r="D66" s="135"/>
    </row>
    <row r="67" spans="1:4" s="1" customFormat="1" ht="11.4">
      <c r="A67" s="16">
        <v>65</v>
      </c>
      <c r="B67" s="16" t="s">
        <v>10626</v>
      </c>
      <c r="C67" s="47" t="s">
        <v>10621</v>
      </c>
      <c r="D67" s="132"/>
    </row>
    <row r="68" spans="1:4" s="1" customFormat="1" ht="11.4">
      <c r="A68" s="14">
        <v>66</v>
      </c>
      <c r="B68" s="14" t="s">
        <v>10629</v>
      </c>
      <c r="C68" s="45" t="s">
        <v>10618</v>
      </c>
      <c r="D68" s="135"/>
    </row>
    <row r="69" spans="1:4" s="1" customFormat="1" ht="11.4">
      <c r="A69" s="16">
        <v>67</v>
      </c>
      <c r="B69" s="16" t="s">
        <v>10630</v>
      </c>
      <c r="C69" s="47" t="s">
        <v>10581</v>
      </c>
      <c r="D69" s="132"/>
    </row>
    <row r="70" spans="1:4" s="1" customFormat="1" ht="11.4">
      <c r="A70" s="14">
        <v>68</v>
      </c>
      <c r="B70" s="14" t="s">
        <v>10630</v>
      </c>
      <c r="C70" s="45" t="s">
        <v>1837</v>
      </c>
      <c r="D70" s="135"/>
    </row>
    <row r="71" spans="1:4" s="1" customFormat="1" ht="11.4">
      <c r="A71" s="16">
        <v>69</v>
      </c>
      <c r="B71" s="16" t="s">
        <v>10630</v>
      </c>
      <c r="C71" s="47" t="s">
        <v>10618</v>
      </c>
      <c r="D71" s="132"/>
    </row>
    <row r="72" spans="1:4" s="1" customFormat="1" ht="11.4">
      <c r="A72" s="14">
        <v>70</v>
      </c>
      <c r="B72" s="14" t="s">
        <v>10631</v>
      </c>
      <c r="C72" s="45" t="s">
        <v>10627</v>
      </c>
      <c r="D72" s="135"/>
    </row>
    <row r="73" spans="1:4" s="1" customFormat="1" ht="11.4">
      <c r="A73" s="16">
        <v>71</v>
      </c>
      <c r="B73" s="16" t="s">
        <v>10631</v>
      </c>
      <c r="C73" s="47" t="s">
        <v>10616</v>
      </c>
      <c r="D73" s="132"/>
    </row>
    <row r="74" spans="1:4" s="1" customFormat="1" ht="11.4">
      <c r="A74" s="14">
        <v>72</v>
      </c>
      <c r="B74" s="14" t="s">
        <v>10631</v>
      </c>
      <c r="C74" s="45" t="s">
        <v>10632</v>
      </c>
      <c r="D74" s="135"/>
    </row>
    <row r="75" spans="1:4" s="1" customFormat="1" ht="11.4">
      <c r="A75" s="16">
        <v>73</v>
      </c>
      <c r="B75" s="16" t="s">
        <v>10631</v>
      </c>
      <c r="C75" s="47" t="s">
        <v>10567</v>
      </c>
      <c r="D75" s="132"/>
    </row>
    <row r="76" spans="1:4" s="1" customFormat="1" ht="11.4">
      <c r="A76" s="14">
        <v>74</v>
      </c>
      <c r="B76" s="14" t="s">
        <v>10631</v>
      </c>
      <c r="C76" s="45" t="s">
        <v>10633</v>
      </c>
      <c r="D76" s="135"/>
    </row>
    <row r="77" spans="1:4" s="1" customFormat="1" ht="11.4">
      <c r="A77" s="16">
        <v>75</v>
      </c>
      <c r="B77" s="16" t="s">
        <v>10631</v>
      </c>
      <c r="C77" s="47" t="s">
        <v>10634</v>
      </c>
      <c r="D77" s="132"/>
    </row>
    <row r="78" spans="1:4" s="1" customFormat="1" ht="11.4">
      <c r="A78" s="14">
        <v>76</v>
      </c>
      <c r="B78" s="14" t="s">
        <v>10631</v>
      </c>
      <c r="C78" s="45" t="s">
        <v>10624</v>
      </c>
      <c r="D78" s="135"/>
    </row>
    <row r="79" spans="1:4" s="1" customFormat="1" ht="11.4">
      <c r="A79" s="16">
        <v>77</v>
      </c>
      <c r="B79" s="16" t="s">
        <v>10631</v>
      </c>
      <c r="C79" s="47" t="s">
        <v>10565</v>
      </c>
      <c r="D79" s="132"/>
    </row>
    <row r="80" spans="1:4" s="1" customFormat="1" ht="11.4">
      <c r="A80" s="14">
        <v>78</v>
      </c>
      <c r="B80" s="14" t="s">
        <v>10631</v>
      </c>
      <c r="C80" s="45" t="s">
        <v>1734</v>
      </c>
      <c r="D80" s="135"/>
    </row>
    <row r="81" spans="1:4" s="1" customFormat="1" ht="11.4">
      <c r="A81" s="16">
        <v>79</v>
      </c>
      <c r="B81" s="16" t="s">
        <v>10631</v>
      </c>
      <c r="C81" s="47" t="s">
        <v>10635</v>
      </c>
      <c r="D81" s="132"/>
    </row>
    <row r="82" spans="1:4" s="1" customFormat="1" ht="11.4">
      <c r="A82" s="14">
        <v>80</v>
      </c>
      <c r="B82" s="14" t="s">
        <v>10631</v>
      </c>
      <c r="C82" s="45" t="s">
        <v>10577</v>
      </c>
      <c r="D82" s="135"/>
    </row>
    <row r="83" spans="1:4" s="1" customFormat="1" ht="11.4">
      <c r="A83" s="16">
        <v>81</v>
      </c>
      <c r="B83" s="16" t="s">
        <v>10631</v>
      </c>
      <c r="C83" s="47" t="s">
        <v>10568</v>
      </c>
      <c r="D83" s="132"/>
    </row>
    <row r="84" spans="1:4" s="1" customFormat="1" ht="22.8">
      <c r="A84" s="14">
        <v>82</v>
      </c>
      <c r="B84" s="14" t="s">
        <v>10631</v>
      </c>
      <c r="C84" s="45" t="s">
        <v>10617</v>
      </c>
      <c r="D84" s="135" t="s">
        <v>10600</v>
      </c>
    </row>
    <row r="85" spans="1:4" s="1" customFormat="1" ht="11.4">
      <c r="A85" s="16">
        <v>83</v>
      </c>
      <c r="B85" s="16" t="s">
        <v>10631</v>
      </c>
      <c r="C85" s="47" t="s">
        <v>10570</v>
      </c>
      <c r="D85" s="132"/>
    </row>
    <row r="86" spans="1:4" s="1" customFormat="1" ht="11.4">
      <c r="A86" s="14">
        <v>84</v>
      </c>
      <c r="B86" s="14" t="s">
        <v>10631</v>
      </c>
      <c r="C86" s="45" t="s">
        <v>10636</v>
      </c>
      <c r="D86" s="135"/>
    </row>
    <row r="87" spans="1:4" s="1" customFormat="1" ht="11.4">
      <c r="A87" s="16">
        <v>85</v>
      </c>
      <c r="B87" s="16" t="s">
        <v>10631</v>
      </c>
      <c r="C87" s="47" t="s">
        <v>10621</v>
      </c>
      <c r="D87" s="132"/>
    </row>
    <row r="88" spans="1:4" s="1" customFormat="1" ht="11.4">
      <c r="A88" s="14">
        <v>86</v>
      </c>
      <c r="B88" s="14" t="s">
        <v>10637</v>
      </c>
      <c r="C88" s="45" t="s">
        <v>10618</v>
      </c>
      <c r="D88" s="135"/>
    </row>
    <row r="89" spans="1:4" s="1" customFormat="1" ht="11.4">
      <c r="A89" s="16">
        <v>87</v>
      </c>
      <c r="B89" s="16" t="s">
        <v>10637</v>
      </c>
      <c r="C89" s="47" t="s">
        <v>10638</v>
      </c>
      <c r="D89" s="132"/>
    </row>
    <row r="90" spans="1:4" s="1" customFormat="1" ht="11.4">
      <c r="A90" s="14">
        <v>88</v>
      </c>
      <c r="B90" s="14" t="s">
        <v>10639</v>
      </c>
      <c r="C90" s="45" t="s">
        <v>10569</v>
      </c>
      <c r="D90" s="135"/>
    </row>
    <row r="91" spans="1:4" s="1" customFormat="1" ht="11.4">
      <c r="A91" s="16">
        <v>89</v>
      </c>
      <c r="B91" s="16" t="s">
        <v>10639</v>
      </c>
      <c r="C91" s="47" t="s">
        <v>10581</v>
      </c>
      <c r="D91" s="132"/>
    </row>
    <row r="92" spans="1:4" s="1" customFormat="1" ht="11.4">
      <c r="A92" s="14">
        <v>90</v>
      </c>
      <c r="B92" s="14" t="s">
        <v>10639</v>
      </c>
      <c r="C92" s="45" t="s">
        <v>10609</v>
      </c>
      <c r="D92" s="135"/>
    </row>
    <row r="93" spans="1:4" s="1" customFormat="1" ht="11.4">
      <c r="A93" s="16">
        <v>91</v>
      </c>
      <c r="B93" s="16" t="s">
        <v>10639</v>
      </c>
      <c r="C93" s="47" t="s">
        <v>10640</v>
      </c>
      <c r="D93" s="132"/>
    </row>
    <row r="94" spans="1:4" s="1" customFormat="1" ht="11.4">
      <c r="A94" s="14">
        <v>92</v>
      </c>
      <c r="B94" s="14" t="s">
        <v>10639</v>
      </c>
      <c r="C94" s="45" t="s">
        <v>10603</v>
      </c>
      <c r="D94" s="135"/>
    </row>
    <row r="95" spans="1:4" s="1" customFormat="1" ht="22.8">
      <c r="A95" s="16">
        <v>93</v>
      </c>
      <c r="B95" s="16" t="s">
        <v>10641</v>
      </c>
      <c r="C95" s="47" t="s">
        <v>10568</v>
      </c>
      <c r="D95" s="132" t="s">
        <v>10600</v>
      </c>
    </row>
    <row r="96" spans="1:4" s="1" customFormat="1" ht="11.4">
      <c r="A96" s="14">
        <v>94</v>
      </c>
      <c r="B96" s="14" t="s">
        <v>10641</v>
      </c>
      <c r="C96" s="45" t="s">
        <v>10581</v>
      </c>
      <c r="D96" s="135"/>
    </row>
    <row r="97" spans="1:4" s="1" customFormat="1" ht="11.4">
      <c r="A97" s="16">
        <v>95</v>
      </c>
      <c r="B97" s="16" t="s">
        <v>10641</v>
      </c>
      <c r="C97" s="47" t="s">
        <v>10618</v>
      </c>
      <c r="D97" s="132"/>
    </row>
    <row r="98" spans="1:4" s="1" customFormat="1" ht="11.4">
      <c r="A98" s="14">
        <v>96</v>
      </c>
      <c r="B98" s="14" t="s">
        <v>10641</v>
      </c>
      <c r="C98" s="45" t="s">
        <v>10640</v>
      </c>
      <c r="D98" s="135"/>
    </row>
    <row r="99" spans="1:4" s="1" customFormat="1" ht="11.4">
      <c r="A99" s="16">
        <v>97</v>
      </c>
      <c r="B99" s="16" t="s">
        <v>10641</v>
      </c>
      <c r="C99" s="47" t="s">
        <v>10642</v>
      </c>
      <c r="D99" s="132"/>
    </row>
    <row r="100" spans="1:4" s="1" customFormat="1" ht="11.4">
      <c r="A100" s="14">
        <v>98</v>
      </c>
      <c r="B100" s="14" t="s">
        <v>10643</v>
      </c>
      <c r="C100" s="45" t="s">
        <v>10569</v>
      </c>
      <c r="D100" s="135"/>
    </row>
    <row r="101" spans="1:4" s="1" customFormat="1" ht="11.4">
      <c r="A101" s="16">
        <v>99</v>
      </c>
      <c r="B101" s="16" t="s">
        <v>10643</v>
      </c>
      <c r="C101" s="47" t="s">
        <v>10581</v>
      </c>
      <c r="D101" s="132"/>
    </row>
    <row r="102" spans="1:4" s="1" customFormat="1" ht="11.4">
      <c r="A102" s="14">
        <v>100</v>
      </c>
      <c r="B102" s="14" t="s">
        <v>10643</v>
      </c>
      <c r="C102" s="45" t="s">
        <v>10603</v>
      </c>
      <c r="D102" s="135"/>
    </row>
    <row r="103" spans="1:4" s="1" customFormat="1" ht="11.4">
      <c r="A103" s="16">
        <v>101</v>
      </c>
      <c r="B103" s="16" t="s">
        <v>10644</v>
      </c>
      <c r="C103" s="47" t="s">
        <v>10645</v>
      </c>
      <c r="D103" s="132"/>
    </row>
    <row r="104" spans="1:4" s="1" customFormat="1" ht="11.4">
      <c r="A104" s="14">
        <v>102</v>
      </c>
      <c r="B104" s="14" t="s">
        <v>10646</v>
      </c>
      <c r="C104" s="45" t="s">
        <v>10647</v>
      </c>
      <c r="D104" s="135"/>
    </row>
    <row r="105" spans="1:4" s="1" customFormat="1" ht="11.4">
      <c r="A105" s="16">
        <v>103</v>
      </c>
      <c r="B105" s="16" t="s">
        <v>10648</v>
      </c>
      <c r="C105" s="47" t="s">
        <v>10570</v>
      </c>
      <c r="D105" s="132"/>
    </row>
    <row r="106" spans="1:4" s="1" customFormat="1" ht="11.4">
      <c r="A106" s="14">
        <v>104</v>
      </c>
      <c r="B106" s="14" t="s">
        <v>10648</v>
      </c>
      <c r="C106" s="45" t="s">
        <v>10621</v>
      </c>
      <c r="D106" s="135"/>
    </row>
    <row r="107" spans="1:4" s="1" customFormat="1" ht="11.4">
      <c r="A107" s="16">
        <v>105</v>
      </c>
      <c r="B107" s="16" t="s">
        <v>10649</v>
      </c>
      <c r="C107" s="47" t="s">
        <v>10570</v>
      </c>
      <c r="D107" s="132"/>
    </row>
    <row r="108" spans="1:4" s="1" customFormat="1" ht="11.4">
      <c r="A108" s="14">
        <v>106</v>
      </c>
      <c r="B108" s="14" t="s">
        <v>10649</v>
      </c>
      <c r="C108" s="45" t="s">
        <v>10621</v>
      </c>
      <c r="D108" s="135"/>
    </row>
    <row r="109" spans="1:4" s="1" customFormat="1" ht="11.4">
      <c r="A109" s="16">
        <v>107</v>
      </c>
      <c r="B109" s="16" t="s">
        <v>10649</v>
      </c>
      <c r="C109" s="47" t="s">
        <v>10568</v>
      </c>
      <c r="D109" s="132"/>
    </row>
    <row r="110" spans="1:4" s="1" customFormat="1" ht="22.8">
      <c r="A110" s="14">
        <v>108</v>
      </c>
      <c r="B110" s="14" t="s">
        <v>10649</v>
      </c>
      <c r="C110" s="45" t="s">
        <v>10650</v>
      </c>
      <c r="D110" s="135" t="s">
        <v>10600</v>
      </c>
    </row>
    <row r="111" spans="1:4" s="1" customFormat="1" ht="11.4">
      <c r="A111" s="16">
        <v>109</v>
      </c>
      <c r="B111" s="16" t="s">
        <v>10651</v>
      </c>
      <c r="C111" s="47" t="s">
        <v>10652</v>
      </c>
      <c r="D111" s="132"/>
    </row>
    <row r="112" spans="1:4" s="1" customFormat="1" ht="11.4">
      <c r="A112" s="14">
        <v>110</v>
      </c>
      <c r="B112" s="14" t="s">
        <v>10651</v>
      </c>
      <c r="C112" s="45" t="s">
        <v>10653</v>
      </c>
      <c r="D112" s="135"/>
    </row>
    <row r="113" spans="1:4" s="1" customFormat="1" ht="11.4">
      <c r="A113" s="16">
        <v>111</v>
      </c>
      <c r="B113" s="16" t="s">
        <v>10654</v>
      </c>
      <c r="C113" s="47" t="s">
        <v>10581</v>
      </c>
      <c r="D113" s="132"/>
    </row>
    <row r="114" spans="1:4" s="1" customFormat="1" ht="11.4">
      <c r="A114" s="14">
        <v>112</v>
      </c>
      <c r="B114" s="14" t="s">
        <v>10654</v>
      </c>
      <c r="C114" s="45" t="s">
        <v>10655</v>
      </c>
      <c r="D114" s="135"/>
    </row>
    <row r="115" spans="1:4" s="1" customFormat="1" ht="11.4">
      <c r="A115" s="16">
        <v>113</v>
      </c>
      <c r="B115" s="16" t="s">
        <v>10656</v>
      </c>
      <c r="C115" s="47" t="s">
        <v>10570</v>
      </c>
      <c r="D115" s="132"/>
    </row>
    <row r="116" spans="1:4" s="1" customFormat="1" ht="11.4">
      <c r="A116" s="14">
        <v>114</v>
      </c>
      <c r="B116" s="14" t="s">
        <v>10656</v>
      </c>
      <c r="C116" s="45" t="s">
        <v>10621</v>
      </c>
      <c r="D116" s="135"/>
    </row>
    <row r="117" spans="1:4" s="1" customFormat="1" ht="11.4">
      <c r="A117" s="16">
        <v>115</v>
      </c>
      <c r="B117" s="16" t="s">
        <v>10656</v>
      </c>
      <c r="C117" s="47" t="s">
        <v>10657</v>
      </c>
      <c r="D117" s="132"/>
    </row>
    <row r="118" spans="1:4" s="1" customFormat="1" ht="11.4">
      <c r="A118" s="14">
        <v>116</v>
      </c>
      <c r="B118" s="14" t="s">
        <v>10656</v>
      </c>
      <c r="C118" s="45" t="s">
        <v>10632</v>
      </c>
      <c r="D118" s="135"/>
    </row>
    <row r="119" spans="1:4" s="1" customFormat="1" ht="11.4">
      <c r="A119" s="16">
        <v>117</v>
      </c>
      <c r="B119" s="16" t="s">
        <v>10658</v>
      </c>
      <c r="C119" s="47" t="s">
        <v>10659</v>
      </c>
      <c r="D119" s="132"/>
    </row>
    <row r="120" spans="1:4" s="1" customFormat="1" ht="11.4">
      <c r="A120" s="14">
        <v>118</v>
      </c>
      <c r="B120" s="14" t="s">
        <v>10658</v>
      </c>
      <c r="C120" s="45" t="s">
        <v>10660</v>
      </c>
      <c r="D120" s="135"/>
    </row>
    <row r="121" spans="1:4" s="1" customFormat="1" ht="11.4">
      <c r="A121" s="16">
        <v>119</v>
      </c>
      <c r="B121" s="16" t="s">
        <v>10658</v>
      </c>
      <c r="C121" s="47" t="s">
        <v>10661</v>
      </c>
      <c r="D121" s="132"/>
    </row>
    <row r="122" spans="1:4" s="1" customFormat="1" ht="22.8">
      <c r="A122" s="14">
        <v>120</v>
      </c>
      <c r="B122" s="14" t="s">
        <v>10662</v>
      </c>
      <c r="C122" s="45" t="s">
        <v>10566</v>
      </c>
      <c r="D122" s="135" t="s">
        <v>10663</v>
      </c>
    </row>
    <row r="123" spans="1:4" s="1" customFormat="1" ht="11.4">
      <c r="A123" s="16">
        <v>121</v>
      </c>
      <c r="B123" s="16" t="s">
        <v>10662</v>
      </c>
      <c r="C123" s="47" t="s">
        <v>10664</v>
      </c>
      <c r="D123" s="132"/>
    </row>
    <row r="124" spans="1:4" s="1" customFormat="1" ht="11.4">
      <c r="A124" s="14">
        <v>122</v>
      </c>
      <c r="B124" s="14" t="s">
        <v>10662</v>
      </c>
      <c r="C124" s="45" t="s">
        <v>233</v>
      </c>
      <c r="D124" s="135"/>
    </row>
    <row r="125" spans="1:4" s="1" customFormat="1" ht="11.4">
      <c r="A125" s="16">
        <v>123</v>
      </c>
      <c r="B125" s="16" t="s">
        <v>10662</v>
      </c>
      <c r="C125" s="47" t="s">
        <v>10665</v>
      </c>
      <c r="D125" s="132"/>
    </row>
    <row r="126" spans="1:4" s="1" customFormat="1" ht="11.4">
      <c r="A126" s="14">
        <v>124</v>
      </c>
      <c r="B126" s="14" t="s">
        <v>10662</v>
      </c>
      <c r="C126" s="45" t="s">
        <v>10634</v>
      </c>
      <c r="D126" s="135"/>
    </row>
    <row r="127" spans="1:4" s="1" customFormat="1" ht="11.4">
      <c r="A127" s="16">
        <v>125</v>
      </c>
      <c r="B127" s="16" t="s">
        <v>10662</v>
      </c>
      <c r="C127" s="47" t="s">
        <v>10570</v>
      </c>
      <c r="D127" s="132"/>
    </row>
    <row r="128" spans="1:4" s="1" customFormat="1" ht="11.4">
      <c r="A128" s="14">
        <v>126</v>
      </c>
      <c r="B128" s="14" t="s">
        <v>10662</v>
      </c>
      <c r="C128" s="45" t="s">
        <v>10621</v>
      </c>
      <c r="D128" s="135"/>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heetViews>
  <sheetFormatPr defaultColWidth="8.88671875" defaultRowHeight="11.4"/>
  <cols>
    <col min="1" max="1" width="5.33203125" style="52" customWidth="1"/>
    <col min="2" max="2" width="11.33203125" style="85" customWidth="1"/>
    <col min="3" max="3" width="8.5546875" style="6" bestFit="1" customWidth="1"/>
    <col min="4" max="4" width="22.5546875" style="6" bestFit="1" customWidth="1"/>
    <col min="5" max="5" width="8.88671875" style="6"/>
    <col min="6" max="6" width="7" style="6" bestFit="1" customWidth="1"/>
    <col min="7" max="10" width="26.88671875" style="6" bestFit="1" customWidth="1"/>
    <col min="11" max="16384" width="8.88671875" style="6"/>
  </cols>
  <sheetData>
    <row r="1" spans="1:10" ht="13.2">
      <c r="A1" s="41" t="s">
        <v>10666</v>
      </c>
      <c r="B1" s="175"/>
      <c r="C1" s="174"/>
    </row>
    <row r="3" spans="1:10" ht="36">
      <c r="A3" s="42" t="s">
        <v>1</v>
      </c>
      <c r="B3" s="42" t="s">
        <v>1933</v>
      </c>
      <c r="C3" s="42" t="s">
        <v>1180</v>
      </c>
      <c r="D3" s="42" t="s">
        <v>9158</v>
      </c>
      <c r="E3" s="42" t="s">
        <v>10667</v>
      </c>
      <c r="F3" s="42" t="s">
        <v>9162</v>
      </c>
      <c r="G3" s="42" t="s">
        <v>10668</v>
      </c>
      <c r="H3" s="42" t="s">
        <v>10669</v>
      </c>
      <c r="I3" s="42" t="s">
        <v>10670</v>
      </c>
      <c r="J3" s="42" t="s">
        <v>10671</v>
      </c>
    </row>
    <row r="4" spans="1:10">
      <c r="A4" s="14">
        <v>1</v>
      </c>
      <c r="B4" s="134" t="s">
        <v>7826</v>
      </c>
      <c r="C4" s="15">
        <v>5051118</v>
      </c>
      <c r="D4" s="15" t="s">
        <v>7828</v>
      </c>
      <c r="E4" s="15" t="s">
        <v>189</v>
      </c>
      <c r="F4" s="15" t="s">
        <v>10672</v>
      </c>
      <c r="G4" s="15">
        <v>20</v>
      </c>
      <c r="H4" s="81">
        <v>1018.77</v>
      </c>
      <c r="I4" s="15">
        <v>10.809699999999999</v>
      </c>
      <c r="J4" s="81">
        <v>1002.78</v>
      </c>
    </row>
    <row r="5" spans="1:10" ht="34.200000000000003">
      <c r="A5" s="16">
        <v>2</v>
      </c>
      <c r="B5" s="131" t="s">
        <v>10673</v>
      </c>
      <c r="C5" s="17">
        <v>2008572</v>
      </c>
      <c r="D5" s="17" t="s">
        <v>188</v>
      </c>
      <c r="E5" s="17" t="s">
        <v>189</v>
      </c>
      <c r="F5" s="17" t="s">
        <v>10672</v>
      </c>
      <c r="G5" s="17">
        <v>4047.4</v>
      </c>
      <c r="H5" s="82">
        <v>151722.34</v>
      </c>
      <c r="I5" s="17">
        <v>4050.5</v>
      </c>
      <c r="J5" s="82">
        <v>140180.42000000001</v>
      </c>
    </row>
    <row r="6" spans="1:10">
      <c r="A6" s="14">
        <v>3</v>
      </c>
      <c r="B6" s="134" t="s">
        <v>6431</v>
      </c>
      <c r="C6" s="15">
        <v>5215919</v>
      </c>
      <c r="D6" s="15" t="s">
        <v>6433</v>
      </c>
      <c r="E6" s="15" t="s">
        <v>189</v>
      </c>
      <c r="F6" s="15" t="s">
        <v>10672</v>
      </c>
      <c r="G6" s="15">
        <v>13.3</v>
      </c>
      <c r="H6" s="81">
        <v>741</v>
      </c>
      <c r="I6" s="15">
        <v>24.091000000000001</v>
      </c>
      <c r="J6" s="81">
        <v>743.66</v>
      </c>
    </row>
    <row r="7" spans="1:10">
      <c r="A7" s="16">
        <v>4</v>
      </c>
      <c r="B7" s="131" t="s">
        <v>4452</v>
      </c>
      <c r="C7" s="17">
        <v>2007126</v>
      </c>
      <c r="D7" s="17" t="s">
        <v>1486</v>
      </c>
      <c r="E7" s="17" t="s">
        <v>189</v>
      </c>
      <c r="F7" s="17" t="s">
        <v>10672</v>
      </c>
      <c r="G7" s="17">
        <v>45.3</v>
      </c>
      <c r="H7" s="82">
        <v>1261.251</v>
      </c>
      <c r="I7" s="17">
        <v>45.29</v>
      </c>
      <c r="J7" s="82">
        <v>1503.9</v>
      </c>
    </row>
    <row r="8" spans="1:10">
      <c r="A8" s="14">
        <v>5</v>
      </c>
      <c r="B8" s="134" t="s">
        <v>4677</v>
      </c>
      <c r="C8" s="15">
        <v>2014491</v>
      </c>
      <c r="D8" s="15" t="s">
        <v>1491</v>
      </c>
      <c r="E8" s="15" t="s">
        <v>189</v>
      </c>
      <c r="F8" s="15" t="s">
        <v>10672</v>
      </c>
      <c r="G8" s="15">
        <v>238.5</v>
      </c>
      <c r="H8" s="81">
        <v>4122.8</v>
      </c>
      <c r="I8" s="15">
        <v>221.9</v>
      </c>
      <c r="J8" s="81">
        <v>5850</v>
      </c>
    </row>
    <row r="9" spans="1:10">
      <c r="A9" s="16">
        <v>6</v>
      </c>
      <c r="B9" s="131" t="s">
        <v>5223</v>
      </c>
      <c r="C9" s="17">
        <v>5369223</v>
      </c>
      <c r="D9" s="17" t="s">
        <v>5225</v>
      </c>
      <c r="E9" s="17" t="s">
        <v>189</v>
      </c>
      <c r="F9" s="17" t="s">
        <v>10672</v>
      </c>
      <c r="G9" s="17">
        <v>40.299999999999997</v>
      </c>
      <c r="H9" s="82">
        <v>2238.91</v>
      </c>
      <c r="I9" s="17">
        <v>27.491</v>
      </c>
      <c r="J9" s="82">
        <v>2033.83</v>
      </c>
    </row>
    <row r="10" spans="1:10">
      <c r="A10" s="14">
        <v>7</v>
      </c>
      <c r="B10" s="134" t="s">
        <v>7844</v>
      </c>
      <c r="C10" s="15">
        <v>5294088</v>
      </c>
      <c r="D10" s="15" t="s">
        <v>7845</v>
      </c>
      <c r="E10" s="15" t="s">
        <v>189</v>
      </c>
      <c r="F10" s="15" t="s">
        <v>10672</v>
      </c>
      <c r="G10" s="15">
        <v>42.14</v>
      </c>
      <c r="H10" s="81">
        <v>3221.74</v>
      </c>
      <c r="I10" s="15">
        <v>52.09</v>
      </c>
      <c r="J10" s="81">
        <v>3118.19</v>
      </c>
    </row>
    <row r="11" spans="1:10">
      <c r="A11" s="16">
        <v>8</v>
      </c>
      <c r="B11" s="131" t="s">
        <v>4939</v>
      </c>
      <c r="C11" s="17">
        <v>2643928</v>
      </c>
      <c r="D11" s="17" t="s">
        <v>4615</v>
      </c>
      <c r="E11" s="17" t="s">
        <v>189</v>
      </c>
      <c r="F11" s="17" t="s">
        <v>10672</v>
      </c>
      <c r="G11" s="17">
        <v>56.8</v>
      </c>
      <c r="H11" s="82">
        <v>745.59</v>
      </c>
      <c r="I11" s="17">
        <v>56.805100000000003</v>
      </c>
      <c r="J11" s="82">
        <v>1370.44</v>
      </c>
    </row>
    <row r="12" spans="1:10">
      <c r="A12" s="14">
        <v>9</v>
      </c>
      <c r="B12" s="134" t="s">
        <v>7402</v>
      </c>
      <c r="C12" s="15">
        <v>6463932</v>
      </c>
      <c r="D12" s="15" t="s">
        <v>1549</v>
      </c>
      <c r="E12" s="15" t="s">
        <v>189</v>
      </c>
      <c r="F12" s="15" t="s">
        <v>10672</v>
      </c>
      <c r="G12" s="15">
        <v>641.20000000000005</v>
      </c>
      <c r="H12" s="81">
        <v>33685.25</v>
      </c>
      <c r="I12" s="15">
        <v>429.58800000000002</v>
      </c>
      <c r="J12" s="81">
        <v>38131.625999999997</v>
      </c>
    </row>
    <row r="13" spans="1:10">
      <c r="A13" s="16">
        <v>10</v>
      </c>
      <c r="B13" s="131" t="s">
        <v>6637</v>
      </c>
      <c r="C13" s="17">
        <v>5217652</v>
      </c>
      <c r="D13" s="17" t="s">
        <v>6639</v>
      </c>
      <c r="E13" s="17" t="s">
        <v>189</v>
      </c>
      <c r="F13" s="17" t="s">
        <v>10672</v>
      </c>
      <c r="G13" s="17">
        <v>17.399999999999999</v>
      </c>
      <c r="H13" s="82">
        <v>3620.52</v>
      </c>
      <c r="I13" s="17">
        <v>13.898899999999999</v>
      </c>
      <c r="J13" s="82">
        <v>1936.9</v>
      </c>
    </row>
    <row r="14" spans="1:10">
      <c r="A14" s="14">
        <v>11</v>
      </c>
      <c r="B14" s="134" t="s">
        <v>4527</v>
      </c>
      <c r="C14" s="15">
        <v>2067544</v>
      </c>
      <c r="D14" s="15" t="s">
        <v>4529</v>
      </c>
      <c r="E14" s="15" t="s">
        <v>189</v>
      </c>
      <c r="F14" s="15" t="s">
        <v>10672</v>
      </c>
      <c r="G14" s="15">
        <v>18</v>
      </c>
      <c r="H14" s="81">
        <v>602.57100000000003</v>
      </c>
      <c r="I14" s="15">
        <v>17.960100000000001</v>
      </c>
      <c r="J14" s="81">
        <v>763.47400000000005</v>
      </c>
    </row>
    <row r="15" spans="1:10" ht="22.8">
      <c r="A15" s="16">
        <v>12</v>
      </c>
      <c r="B15" s="131" t="s">
        <v>8075</v>
      </c>
      <c r="C15" s="17">
        <v>6645127</v>
      </c>
      <c r="D15" s="17" t="s">
        <v>299</v>
      </c>
      <c r="E15" s="17" t="s">
        <v>189</v>
      </c>
      <c r="F15" s="17" t="s">
        <v>10672</v>
      </c>
      <c r="G15" s="131" t="s">
        <v>10674</v>
      </c>
      <c r="H15" s="176" t="s">
        <v>10674</v>
      </c>
      <c r="I15" s="131" t="s">
        <v>10674</v>
      </c>
      <c r="J15" s="176" t="s">
        <v>10674</v>
      </c>
    </row>
    <row r="16" spans="1:10" ht="57">
      <c r="A16" s="14">
        <v>13</v>
      </c>
      <c r="B16" s="134" t="s">
        <v>10675</v>
      </c>
      <c r="C16" s="15">
        <v>2095025</v>
      </c>
      <c r="D16" s="15" t="s">
        <v>3047</v>
      </c>
      <c r="E16" s="15" t="s">
        <v>189</v>
      </c>
      <c r="F16" s="15" t="s">
        <v>10672</v>
      </c>
      <c r="G16" s="15">
        <v>3460.5</v>
      </c>
      <c r="H16" s="81">
        <v>194696.228</v>
      </c>
      <c r="I16" s="15">
        <v>31614.651539999999</v>
      </c>
      <c r="J16" s="81">
        <v>316753.65753199998</v>
      </c>
    </row>
    <row r="17" spans="1:10">
      <c r="A17" s="16">
        <v>14</v>
      </c>
      <c r="B17" s="131" t="s">
        <v>5754</v>
      </c>
      <c r="C17" s="17">
        <v>2095025</v>
      </c>
      <c r="D17" s="17" t="s">
        <v>3047</v>
      </c>
      <c r="E17" s="17" t="s">
        <v>189</v>
      </c>
      <c r="F17" s="17" t="s">
        <v>10672</v>
      </c>
      <c r="G17" s="17">
        <v>88.4</v>
      </c>
      <c r="H17" s="82">
        <v>4527.9979999999996</v>
      </c>
      <c r="I17" s="17">
        <v>89.156000000000006</v>
      </c>
      <c r="J17" s="82">
        <v>4689.3119999999999</v>
      </c>
    </row>
    <row r="18" spans="1:10">
      <c r="A18" s="14">
        <v>15</v>
      </c>
      <c r="B18" s="134" t="s">
        <v>6949</v>
      </c>
      <c r="C18" s="15">
        <v>5533392</v>
      </c>
      <c r="D18" s="15" t="s">
        <v>1679</v>
      </c>
      <c r="E18" s="15" t="s">
        <v>189</v>
      </c>
      <c r="F18" s="15" t="s">
        <v>10672</v>
      </c>
      <c r="G18" s="15" t="s">
        <v>10674</v>
      </c>
      <c r="H18" s="81" t="s">
        <v>10674</v>
      </c>
      <c r="I18" s="15" t="s">
        <v>10674</v>
      </c>
      <c r="J18" s="81" t="s">
        <v>10674</v>
      </c>
    </row>
    <row r="19" spans="1:10" ht="79.8">
      <c r="A19" s="16">
        <v>16</v>
      </c>
      <c r="B19" s="131" t="s">
        <v>10676</v>
      </c>
      <c r="C19" s="17">
        <v>5141583</v>
      </c>
      <c r="D19" s="17" t="s">
        <v>332</v>
      </c>
      <c r="E19" s="17" t="s">
        <v>189</v>
      </c>
      <c r="F19" s="17" t="s">
        <v>10672</v>
      </c>
      <c r="G19" s="17">
        <v>945.7</v>
      </c>
      <c r="H19" s="82">
        <v>186248.97</v>
      </c>
      <c r="I19" s="17">
        <v>816.28099999999995</v>
      </c>
      <c r="J19" s="82">
        <v>178680.51</v>
      </c>
    </row>
    <row r="20" spans="1:10">
      <c r="A20" s="14">
        <v>17</v>
      </c>
      <c r="B20" s="134" t="s">
        <v>6574</v>
      </c>
      <c r="C20" s="15">
        <v>5314577</v>
      </c>
      <c r="D20" s="15" t="s">
        <v>6576</v>
      </c>
      <c r="E20" s="15" t="s">
        <v>189</v>
      </c>
      <c r="F20" s="15" t="s">
        <v>10672</v>
      </c>
      <c r="G20" s="15" t="s">
        <v>10674</v>
      </c>
      <c r="H20" s="81">
        <v>4697.5790999999999</v>
      </c>
      <c r="I20" s="15" t="s">
        <v>10674</v>
      </c>
      <c r="J20" s="81" t="s">
        <v>10674</v>
      </c>
    </row>
    <row r="21" spans="1:10">
      <c r="A21" s="16">
        <v>18</v>
      </c>
      <c r="B21" s="131" t="s">
        <v>7486</v>
      </c>
      <c r="C21" s="17">
        <v>5106656</v>
      </c>
      <c r="D21" s="17" t="s">
        <v>1695</v>
      </c>
      <c r="E21" s="17" t="s">
        <v>189</v>
      </c>
      <c r="F21" s="17" t="s">
        <v>10672</v>
      </c>
      <c r="G21" s="17">
        <v>0.3</v>
      </c>
      <c r="H21" s="82">
        <v>621.79999999999995</v>
      </c>
      <c r="I21" s="17" t="s">
        <v>1191</v>
      </c>
      <c r="J21" s="82" t="s">
        <v>1191</v>
      </c>
    </row>
    <row r="22" spans="1:10">
      <c r="A22" s="14">
        <v>19</v>
      </c>
      <c r="B22" s="134" t="s">
        <v>6908</v>
      </c>
      <c r="C22" s="15">
        <v>5199077</v>
      </c>
      <c r="D22" s="15" t="s">
        <v>6910</v>
      </c>
      <c r="E22" s="15" t="s">
        <v>189</v>
      </c>
      <c r="F22" s="15" t="s">
        <v>10672</v>
      </c>
      <c r="G22" s="15">
        <v>2785.4</v>
      </c>
      <c r="H22" s="81">
        <v>229649.14</v>
      </c>
      <c r="I22" s="15">
        <v>3050.7256000000002</v>
      </c>
      <c r="J22" s="81">
        <v>303208.255</v>
      </c>
    </row>
    <row r="23" spans="1:10" ht="22.8">
      <c r="A23" s="16">
        <v>20</v>
      </c>
      <c r="B23" s="131" t="s">
        <v>10677</v>
      </c>
      <c r="C23" s="17">
        <v>5155827</v>
      </c>
      <c r="D23" s="17" t="s">
        <v>5824</v>
      </c>
      <c r="E23" s="17" t="s">
        <v>189</v>
      </c>
      <c r="F23" s="17" t="s">
        <v>10672</v>
      </c>
      <c r="G23" s="17">
        <v>26.8</v>
      </c>
      <c r="H23" s="82">
        <v>971.6</v>
      </c>
      <c r="I23" s="17">
        <v>26.81</v>
      </c>
      <c r="J23" s="82">
        <v>543.4</v>
      </c>
    </row>
    <row r="24" spans="1:10">
      <c r="A24" s="14">
        <v>21</v>
      </c>
      <c r="B24" s="134" t="s">
        <v>5866</v>
      </c>
      <c r="C24" s="15">
        <v>5084555</v>
      </c>
      <c r="D24" s="15" t="s">
        <v>386</v>
      </c>
      <c r="E24" s="15" t="s">
        <v>189</v>
      </c>
      <c r="F24" s="15" t="s">
        <v>10672</v>
      </c>
      <c r="G24" s="15">
        <v>1483.8</v>
      </c>
      <c r="H24" s="81">
        <v>138007.51</v>
      </c>
      <c r="I24" s="15">
        <v>2622.87</v>
      </c>
      <c r="J24" s="81">
        <v>219905.54</v>
      </c>
    </row>
    <row r="25" spans="1:10">
      <c r="A25" s="16">
        <v>22</v>
      </c>
      <c r="B25" s="131" t="s">
        <v>6561</v>
      </c>
      <c r="C25" s="17">
        <v>5261198</v>
      </c>
      <c r="D25" s="17" t="s">
        <v>396</v>
      </c>
      <c r="E25" s="17" t="s">
        <v>189</v>
      </c>
      <c r="F25" s="17" t="s">
        <v>10672</v>
      </c>
      <c r="G25" s="17">
        <v>409.9</v>
      </c>
      <c r="H25" s="82">
        <v>83664.479999999996</v>
      </c>
      <c r="I25" s="17">
        <v>461.94</v>
      </c>
      <c r="J25" s="82">
        <v>114806.69</v>
      </c>
    </row>
    <row r="26" spans="1:10">
      <c r="A26" s="14">
        <v>23</v>
      </c>
      <c r="B26" s="134" t="s">
        <v>6095</v>
      </c>
      <c r="C26" s="15">
        <v>5877288</v>
      </c>
      <c r="D26" s="15" t="s">
        <v>1805</v>
      </c>
      <c r="E26" s="15" t="s">
        <v>189</v>
      </c>
      <c r="F26" s="15" t="s">
        <v>10672</v>
      </c>
      <c r="G26" s="15">
        <v>267.61</v>
      </c>
      <c r="H26" s="81">
        <v>24792.58</v>
      </c>
      <c r="I26" s="15">
        <v>293.82299999999998</v>
      </c>
      <c r="J26" s="81">
        <v>25216.71</v>
      </c>
    </row>
    <row r="27" spans="1:10">
      <c r="A27" s="16">
        <v>24</v>
      </c>
      <c r="B27" s="131" t="s">
        <v>6097</v>
      </c>
      <c r="C27" s="17">
        <v>2887134</v>
      </c>
      <c r="D27" s="17" t="s">
        <v>6099</v>
      </c>
      <c r="E27" s="17" t="s">
        <v>189</v>
      </c>
      <c r="F27" s="17" t="s">
        <v>10672</v>
      </c>
      <c r="G27" s="17">
        <v>801.35</v>
      </c>
      <c r="H27" s="82">
        <v>53595.28</v>
      </c>
      <c r="I27" s="17">
        <v>345</v>
      </c>
      <c r="J27" s="82">
        <v>73340.34</v>
      </c>
    </row>
    <row r="28" spans="1:10" ht="22.8">
      <c r="A28" s="14">
        <v>25</v>
      </c>
      <c r="B28" s="134" t="s">
        <v>10678</v>
      </c>
      <c r="C28" s="15">
        <v>2661128</v>
      </c>
      <c r="D28" s="15" t="s">
        <v>1819</v>
      </c>
      <c r="E28" s="15" t="s">
        <v>189</v>
      </c>
      <c r="F28" s="15" t="s">
        <v>10672</v>
      </c>
      <c r="G28" s="15">
        <v>97.8</v>
      </c>
      <c r="H28" s="81">
        <v>2422.2359999999999</v>
      </c>
      <c r="I28" s="15">
        <v>97.807199999999995</v>
      </c>
      <c r="J28" s="81">
        <v>2955.03</v>
      </c>
    </row>
    <row r="29" spans="1:10">
      <c r="A29" s="16">
        <v>26</v>
      </c>
      <c r="B29" s="131" t="s">
        <v>6893</v>
      </c>
      <c r="C29" s="17">
        <v>5671833</v>
      </c>
      <c r="D29" s="17" t="s">
        <v>6895</v>
      </c>
      <c r="E29" s="17" t="s">
        <v>189</v>
      </c>
      <c r="F29" s="17" t="s">
        <v>10672</v>
      </c>
      <c r="G29" s="17">
        <v>20.7</v>
      </c>
      <c r="H29" s="82">
        <v>5750.2749999999996</v>
      </c>
      <c r="I29" s="17" t="s">
        <v>10679</v>
      </c>
      <c r="J29" s="82" t="s">
        <v>10679</v>
      </c>
    </row>
    <row r="30" spans="1:10">
      <c r="A30" s="14">
        <v>27</v>
      </c>
      <c r="B30" s="134" t="s">
        <v>5011</v>
      </c>
      <c r="C30" s="15">
        <v>2697947</v>
      </c>
      <c r="D30" s="15" t="s">
        <v>10680</v>
      </c>
      <c r="E30" s="15" t="s">
        <v>189</v>
      </c>
      <c r="F30" s="15" t="s">
        <v>10672</v>
      </c>
      <c r="G30" s="15">
        <v>1556.6</v>
      </c>
      <c r="H30" s="81">
        <v>45803.29</v>
      </c>
      <c r="I30" s="15">
        <v>1521.73</v>
      </c>
      <c r="J30" s="81">
        <v>244928.7</v>
      </c>
    </row>
    <row r="31" spans="1:10">
      <c r="A31" s="16">
        <v>28</v>
      </c>
      <c r="B31" s="131" t="s">
        <v>5816</v>
      </c>
      <c r="C31" s="17">
        <v>2831686</v>
      </c>
      <c r="D31" s="17" t="s">
        <v>5817</v>
      </c>
      <c r="E31" s="17" t="s">
        <v>189</v>
      </c>
      <c r="F31" s="17" t="s">
        <v>10672</v>
      </c>
      <c r="G31" s="17">
        <v>71.599999999999994</v>
      </c>
      <c r="H31" s="82">
        <v>1520.9427000000001</v>
      </c>
      <c r="I31" s="17">
        <v>71.599999999999994</v>
      </c>
      <c r="J31" s="82">
        <v>1570.56</v>
      </c>
    </row>
    <row r="32" spans="1:10">
      <c r="A32" s="14">
        <v>29</v>
      </c>
      <c r="B32" s="134" t="s">
        <v>6820</v>
      </c>
      <c r="C32" s="15">
        <v>5482046</v>
      </c>
      <c r="D32" s="15" t="s">
        <v>6821</v>
      </c>
      <c r="E32" s="15" t="s">
        <v>189</v>
      </c>
      <c r="F32" s="15" t="s">
        <v>10672</v>
      </c>
      <c r="G32" s="15">
        <v>5.3</v>
      </c>
      <c r="H32" s="81">
        <v>6808.1526860000004</v>
      </c>
      <c r="I32" s="15">
        <v>3.8</v>
      </c>
      <c r="J32" s="81">
        <v>72.21884</v>
      </c>
    </row>
    <row r="33" spans="1:10" ht="34.200000000000003">
      <c r="A33" s="16">
        <v>30</v>
      </c>
      <c r="B33" s="131" t="s">
        <v>10681</v>
      </c>
      <c r="C33" s="17">
        <v>5124913</v>
      </c>
      <c r="D33" s="17" t="s">
        <v>1874</v>
      </c>
      <c r="E33" s="17" t="s">
        <v>189</v>
      </c>
      <c r="F33" s="17" t="s">
        <v>10672</v>
      </c>
      <c r="G33" s="17">
        <v>2007.3</v>
      </c>
      <c r="H33" s="82">
        <v>58978</v>
      </c>
      <c r="I33" s="17">
        <v>1988.56</v>
      </c>
      <c r="J33" s="82">
        <v>57710.400000000001</v>
      </c>
    </row>
    <row r="34" spans="1:10">
      <c r="A34" s="14">
        <v>31</v>
      </c>
      <c r="B34" s="134" t="s">
        <v>5697</v>
      </c>
      <c r="C34" s="15">
        <v>2887746</v>
      </c>
      <c r="D34" s="15" t="s">
        <v>5699</v>
      </c>
      <c r="E34" s="15" t="s">
        <v>189</v>
      </c>
      <c r="F34" s="15" t="s">
        <v>10672</v>
      </c>
      <c r="G34" s="15">
        <v>6455.8</v>
      </c>
      <c r="H34" s="81">
        <v>727605.31460000004</v>
      </c>
      <c r="I34" s="15">
        <v>3830.7040000000002</v>
      </c>
      <c r="J34" s="81">
        <v>1001689.5820000001</v>
      </c>
    </row>
    <row r="35" spans="1:10">
      <c r="A35" s="16">
        <v>32</v>
      </c>
      <c r="B35" s="131" t="s">
        <v>7043</v>
      </c>
      <c r="C35" s="17">
        <v>5211859</v>
      </c>
      <c r="D35" s="17" t="s">
        <v>7044</v>
      </c>
      <c r="E35" s="17" t="s">
        <v>189</v>
      </c>
      <c r="F35" s="17" t="s">
        <v>10672</v>
      </c>
      <c r="G35" s="17">
        <v>19.2</v>
      </c>
      <c r="H35" s="82">
        <v>503.74</v>
      </c>
      <c r="I35" s="17">
        <v>19.164000000000001</v>
      </c>
      <c r="J35" s="82">
        <v>553.43760499999996</v>
      </c>
    </row>
    <row r="36" spans="1:10">
      <c r="A36" s="14">
        <v>33</v>
      </c>
      <c r="B36" s="134" t="s">
        <v>5027</v>
      </c>
      <c r="C36" s="15">
        <v>2003821</v>
      </c>
      <c r="D36" s="15" t="s">
        <v>5028</v>
      </c>
      <c r="E36" s="15" t="s">
        <v>189</v>
      </c>
      <c r="F36" s="15" t="s">
        <v>10672</v>
      </c>
      <c r="G36" s="15">
        <v>50</v>
      </c>
      <c r="H36" s="81">
        <v>445.4</v>
      </c>
      <c r="I36" s="15">
        <v>39.4</v>
      </c>
      <c r="J36" s="81">
        <v>429.79</v>
      </c>
    </row>
  </sheetData>
  <autoFilter ref="A3:J36"/>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heetViews>
  <sheetFormatPr defaultColWidth="8.88671875" defaultRowHeight="11.4"/>
  <cols>
    <col min="1" max="1" width="9" style="173" bestFit="1" customWidth="1"/>
    <col min="2" max="2" width="8.88671875" style="87"/>
    <col min="3" max="3" width="18.5546875" style="87" customWidth="1"/>
    <col min="4" max="4" width="9" style="87" bestFit="1" customWidth="1"/>
    <col min="5" max="7" width="16.6640625" style="87" bestFit="1" customWidth="1"/>
    <col min="8" max="16384" width="8.88671875" style="87"/>
  </cols>
  <sheetData>
    <row r="1" spans="1:7" ht="13.2">
      <c r="A1" s="167" t="s">
        <v>10682</v>
      </c>
      <c r="B1" s="151"/>
      <c r="C1" s="151"/>
      <c r="D1" s="151"/>
    </row>
    <row r="3" spans="1:7" ht="14.4" customHeight="1">
      <c r="A3" s="427" t="s">
        <v>10683</v>
      </c>
      <c r="B3" s="422"/>
      <c r="C3" s="421" t="s">
        <v>10684</v>
      </c>
      <c r="D3" s="431" t="s">
        <v>10685</v>
      </c>
      <c r="E3" s="422" t="s">
        <v>10686</v>
      </c>
      <c r="F3" s="422"/>
      <c r="G3" s="422"/>
    </row>
    <row r="4" spans="1:7">
      <c r="A4" s="427"/>
      <c r="B4" s="422"/>
      <c r="C4" s="421"/>
      <c r="D4" s="432"/>
      <c r="E4" s="422"/>
      <c r="F4" s="422"/>
      <c r="G4" s="422"/>
    </row>
    <row r="5" spans="1:7" ht="36">
      <c r="A5" s="427"/>
      <c r="B5" s="422"/>
      <c r="C5" s="421"/>
      <c r="D5" s="152" t="s">
        <v>10687</v>
      </c>
      <c r="E5" s="67" t="s">
        <v>10688</v>
      </c>
      <c r="F5" s="67" t="s">
        <v>10689</v>
      </c>
      <c r="G5" s="67" t="s">
        <v>10690</v>
      </c>
    </row>
    <row r="6" spans="1:7" ht="12">
      <c r="A6" s="168"/>
      <c r="B6" s="153"/>
      <c r="C6" s="424" t="s">
        <v>10691</v>
      </c>
      <c r="D6" s="425"/>
      <c r="E6" s="425"/>
      <c r="F6" s="425"/>
      <c r="G6" s="426"/>
    </row>
    <row r="7" spans="1:7" ht="22.8">
      <c r="A7" s="169">
        <v>1</v>
      </c>
      <c r="B7" s="423" t="s">
        <v>10692</v>
      </c>
      <c r="C7" s="154" t="s">
        <v>10693</v>
      </c>
      <c r="D7" s="155">
        <v>15.2</v>
      </c>
      <c r="E7" s="150">
        <v>117600</v>
      </c>
      <c r="F7" s="150">
        <v>117600</v>
      </c>
      <c r="G7" s="150">
        <v>117600</v>
      </c>
    </row>
    <row r="8" spans="1:7" ht="12">
      <c r="A8" s="168"/>
      <c r="B8" s="423"/>
      <c r="C8" s="422" t="s">
        <v>10694</v>
      </c>
      <c r="D8" s="422"/>
      <c r="E8" s="422"/>
      <c r="F8" s="422"/>
      <c r="G8" s="422"/>
    </row>
    <row r="9" spans="1:7" ht="34.200000000000003">
      <c r="A9" s="169">
        <v>1</v>
      </c>
      <c r="B9" s="423"/>
      <c r="C9" s="154" t="s">
        <v>10695</v>
      </c>
      <c r="D9" s="155">
        <v>3589.2</v>
      </c>
      <c r="E9" s="156">
        <v>366672</v>
      </c>
      <c r="F9" s="156">
        <v>366672</v>
      </c>
      <c r="G9" s="81">
        <v>344622</v>
      </c>
    </row>
    <row r="10" spans="1:7" ht="22.8">
      <c r="A10" s="170">
        <v>2</v>
      </c>
      <c r="B10" s="423"/>
      <c r="C10" s="157" t="s">
        <v>10696</v>
      </c>
      <c r="D10" s="158">
        <v>762.3</v>
      </c>
      <c r="E10" s="159">
        <v>192675</v>
      </c>
      <c r="F10" s="159">
        <v>192675</v>
      </c>
      <c r="G10" s="159">
        <v>241480.82</v>
      </c>
    </row>
    <row r="11" spans="1:7" ht="34.200000000000003">
      <c r="A11" s="169">
        <v>3</v>
      </c>
      <c r="B11" s="423"/>
      <c r="C11" s="160" t="s">
        <v>10697</v>
      </c>
      <c r="D11" s="155">
        <v>120.8</v>
      </c>
      <c r="E11" s="155" t="s">
        <v>1191</v>
      </c>
      <c r="F11" s="155" t="s">
        <v>1191</v>
      </c>
      <c r="G11" s="155">
        <v>91111</v>
      </c>
    </row>
    <row r="12" spans="1:7" ht="22.8">
      <c r="A12" s="170">
        <v>4</v>
      </c>
      <c r="B12" s="423"/>
      <c r="C12" s="157" t="s">
        <v>10698</v>
      </c>
      <c r="D12" s="158">
        <v>223.3</v>
      </c>
      <c r="E12" s="158" t="s">
        <v>1191</v>
      </c>
      <c r="F12" s="159">
        <v>184280</v>
      </c>
      <c r="G12" s="159">
        <v>261384</v>
      </c>
    </row>
    <row r="13" spans="1:7" ht="22.8">
      <c r="A13" s="169">
        <v>5</v>
      </c>
      <c r="B13" s="423"/>
      <c r="C13" s="154" t="s">
        <v>10699</v>
      </c>
      <c r="D13" s="155">
        <v>262</v>
      </c>
      <c r="E13" s="156">
        <v>197645</v>
      </c>
      <c r="F13" s="156">
        <v>197645</v>
      </c>
      <c r="G13" s="81">
        <v>197645</v>
      </c>
    </row>
    <row r="14" spans="1:7">
      <c r="A14" s="433"/>
      <c r="B14" s="423"/>
      <c r="C14" s="161" t="s">
        <v>1270</v>
      </c>
      <c r="D14" s="162">
        <v>4957.6000000000004</v>
      </c>
      <c r="E14" s="162"/>
      <c r="F14" s="162"/>
      <c r="G14" s="162"/>
    </row>
    <row r="15" spans="1:7" ht="12">
      <c r="A15" s="433"/>
      <c r="B15" s="423"/>
      <c r="C15" s="422" t="s">
        <v>10700</v>
      </c>
      <c r="D15" s="422"/>
      <c r="E15" s="422"/>
      <c r="F15" s="422"/>
      <c r="G15" s="422"/>
    </row>
    <row r="16" spans="1:7" ht="34.200000000000003">
      <c r="A16" s="169">
        <v>1</v>
      </c>
      <c r="B16" s="423"/>
      <c r="C16" s="154" t="s">
        <v>10701</v>
      </c>
      <c r="D16" s="156">
        <v>8037.1</v>
      </c>
      <c r="E16" s="155" t="s">
        <v>10702</v>
      </c>
      <c r="F16" s="155" t="s">
        <v>10702</v>
      </c>
      <c r="G16" s="155">
        <v>145600</v>
      </c>
    </row>
    <row r="17" spans="1:7" ht="34.200000000000003">
      <c r="A17" s="170">
        <v>2</v>
      </c>
      <c r="B17" s="423"/>
      <c r="C17" s="157" t="s">
        <v>10703</v>
      </c>
      <c r="D17" s="159">
        <v>3802.7</v>
      </c>
      <c r="E17" s="158" t="s">
        <v>10704</v>
      </c>
      <c r="F17" s="158" t="s">
        <v>10705</v>
      </c>
      <c r="G17" s="163">
        <v>140977.1</v>
      </c>
    </row>
    <row r="18" spans="1:7">
      <c r="A18" s="169">
        <v>3</v>
      </c>
      <c r="B18" s="423"/>
      <c r="C18" s="154" t="s">
        <v>10706</v>
      </c>
      <c r="D18" s="155">
        <v>0</v>
      </c>
      <c r="E18" s="155" t="s">
        <v>1191</v>
      </c>
      <c r="F18" s="155" t="s">
        <v>1191</v>
      </c>
      <c r="G18" s="164" t="s">
        <v>1191</v>
      </c>
    </row>
    <row r="19" spans="1:7">
      <c r="A19" s="170">
        <v>4</v>
      </c>
      <c r="B19" s="423"/>
      <c r="C19" s="157" t="s">
        <v>10707</v>
      </c>
      <c r="D19" s="159">
        <v>2375.1999999999998</v>
      </c>
      <c r="E19" s="159">
        <v>158624</v>
      </c>
      <c r="F19" s="159">
        <v>158624</v>
      </c>
      <c r="G19" s="82">
        <v>134813</v>
      </c>
    </row>
    <row r="20" spans="1:7">
      <c r="A20" s="169">
        <v>5</v>
      </c>
      <c r="B20" s="423"/>
      <c r="C20" s="154" t="s">
        <v>10708</v>
      </c>
      <c r="D20" s="156">
        <v>194.3</v>
      </c>
      <c r="E20" s="155" t="s">
        <v>1191</v>
      </c>
      <c r="F20" s="155" t="s">
        <v>1191</v>
      </c>
      <c r="G20" s="155" t="s">
        <v>1191</v>
      </c>
    </row>
    <row r="21" spans="1:7">
      <c r="A21" s="434"/>
      <c r="B21" s="423"/>
      <c r="C21" s="161" t="s">
        <v>1270</v>
      </c>
      <c r="D21" s="162">
        <v>14409.3</v>
      </c>
      <c r="E21" s="162"/>
      <c r="F21" s="162"/>
      <c r="G21" s="162"/>
    </row>
    <row r="22" spans="1:7">
      <c r="A22" s="434"/>
      <c r="B22" s="423"/>
      <c r="C22" s="161" t="s">
        <v>10709</v>
      </c>
      <c r="D22" s="162">
        <v>19366.900000000001</v>
      </c>
      <c r="E22" s="162"/>
      <c r="F22" s="162"/>
      <c r="G22" s="162"/>
    </row>
    <row r="23" spans="1:7" ht="22.8">
      <c r="A23" s="169">
        <v>1</v>
      </c>
      <c r="B23" s="423" t="s">
        <v>10710</v>
      </c>
      <c r="C23" s="154" t="s">
        <v>10711</v>
      </c>
      <c r="D23" s="156">
        <v>3434.4</v>
      </c>
      <c r="E23" s="155" t="s">
        <v>10712</v>
      </c>
      <c r="F23" s="155">
        <v>108495</v>
      </c>
      <c r="G23" s="155">
        <v>108495</v>
      </c>
    </row>
    <row r="24" spans="1:7">
      <c r="A24" s="170">
        <v>2</v>
      </c>
      <c r="B24" s="423"/>
      <c r="C24" s="157" t="s">
        <v>10713</v>
      </c>
      <c r="D24" s="159">
        <v>1180.5999999999999</v>
      </c>
      <c r="E24" s="158">
        <v>112904</v>
      </c>
      <c r="F24" s="158">
        <v>112904</v>
      </c>
      <c r="G24" s="163">
        <v>88057</v>
      </c>
    </row>
    <row r="25" spans="1:7" ht="22.8">
      <c r="A25" s="169">
        <v>3</v>
      </c>
      <c r="B25" s="423"/>
      <c r="C25" s="154" t="s">
        <v>10714</v>
      </c>
      <c r="D25" s="156">
        <v>1054</v>
      </c>
      <c r="E25" s="155">
        <v>143581.20000000001</v>
      </c>
      <c r="F25" s="155">
        <v>143581.20000000001</v>
      </c>
      <c r="G25" s="164">
        <v>178067.53</v>
      </c>
    </row>
    <row r="26" spans="1:7">
      <c r="A26" s="170">
        <v>4</v>
      </c>
      <c r="B26" s="423"/>
      <c r="C26" s="157" t="s">
        <v>10715</v>
      </c>
      <c r="D26" s="159">
        <v>3021.5</v>
      </c>
      <c r="E26" s="158">
        <v>45087</v>
      </c>
      <c r="F26" s="158">
        <v>45087</v>
      </c>
      <c r="G26" s="163">
        <v>138760.70000000001</v>
      </c>
    </row>
    <row r="27" spans="1:7">
      <c r="A27" s="169">
        <v>5</v>
      </c>
      <c r="B27" s="423"/>
      <c r="C27" s="154" t="s">
        <v>10716</v>
      </c>
      <c r="D27" s="156">
        <v>32.049999999999997</v>
      </c>
      <c r="E27" s="155" t="s">
        <v>1191</v>
      </c>
      <c r="F27" s="155" t="s">
        <v>1191</v>
      </c>
      <c r="G27" s="155" t="s">
        <v>1191</v>
      </c>
    </row>
    <row r="28" spans="1:7" ht="22.8">
      <c r="A28" s="170">
        <v>6</v>
      </c>
      <c r="B28" s="423"/>
      <c r="C28" s="157" t="s">
        <v>10717</v>
      </c>
      <c r="D28" s="159">
        <v>345.5</v>
      </c>
      <c r="E28" s="158">
        <v>165196</v>
      </c>
      <c r="F28" s="158">
        <v>165196</v>
      </c>
      <c r="G28" s="163">
        <v>165196</v>
      </c>
    </row>
    <row r="29" spans="1:7" ht="22.8">
      <c r="A29" s="169">
        <v>7</v>
      </c>
      <c r="B29" s="423"/>
      <c r="C29" s="154" t="s">
        <v>10718</v>
      </c>
      <c r="D29" s="156">
        <v>0</v>
      </c>
      <c r="E29" s="155" t="s">
        <v>1191</v>
      </c>
      <c r="F29" s="155" t="s">
        <v>1191</v>
      </c>
      <c r="G29" s="155">
        <v>64120.9</v>
      </c>
    </row>
    <row r="30" spans="1:7">
      <c r="A30" s="171"/>
      <c r="B30" s="423"/>
      <c r="C30" s="157" t="s">
        <v>10707</v>
      </c>
      <c r="D30" s="159"/>
      <c r="E30" s="158"/>
      <c r="F30" s="158"/>
      <c r="G30" s="158">
        <v>71299.8</v>
      </c>
    </row>
    <row r="31" spans="1:7">
      <c r="A31" s="169">
        <v>8</v>
      </c>
      <c r="B31" s="423"/>
      <c r="C31" s="154" t="s">
        <v>10719</v>
      </c>
      <c r="D31" s="156">
        <v>80.3</v>
      </c>
      <c r="E31" s="155" t="s">
        <v>1191</v>
      </c>
      <c r="F31" s="155" t="s">
        <v>1191</v>
      </c>
      <c r="G31" s="155" t="s">
        <v>1191</v>
      </c>
    </row>
    <row r="32" spans="1:7">
      <c r="A32" s="168"/>
      <c r="B32" s="423"/>
      <c r="C32" s="161" t="s">
        <v>1270</v>
      </c>
      <c r="D32" s="162">
        <v>9148.3499999999985</v>
      </c>
      <c r="E32" s="162"/>
      <c r="F32" s="162"/>
      <c r="G32" s="162"/>
    </row>
    <row r="33" spans="1:7" ht="12">
      <c r="A33" s="168"/>
      <c r="B33" s="423" t="s">
        <v>10720</v>
      </c>
      <c r="C33" s="428" t="s">
        <v>10720</v>
      </c>
      <c r="D33" s="429"/>
      <c r="E33" s="429"/>
      <c r="F33" s="429"/>
      <c r="G33" s="430"/>
    </row>
    <row r="34" spans="1:7">
      <c r="A34" s="169">
        <v>1</v>
      </c>
      <c r="B34" s="423"/>
      <c r="C34" s="154" t="s">
        <v>10706</v>
      </c>
      <c r="D34" s="156">
        <v>40.6</v>
      </c>
      <c r="E34" s="156"/>
      <c r="F34" s="156"/>
      <c r="G34" s="81"/>
    </row>
    <row r="35" spans="1:7" ht="34.200000000000003">
      <c r="A35" s="170">
        <v>2</v>
      </c>
      <c r="B35" s="423"/>
      <c r="C35" s="157" t="s">
        <v>10701</v>
      </c>
      <c r="D35" s="159">
        <v>216.2</v>
      </c>
      <c r="E35" s="159"/>
      <c r="F35" s="159"/>
      <c r="G35" s="82"/>
    </row>
    <row r="36" spans="1:7" ht="34.200000000000003">
      <c r="A36" s="169">
        <v>3</v>
      </c>
      <c r="B36" s="423"/>
      <c r="C36" s="154" t="s">
        <v>10703</v>
      </c>
      <c r="D36" s="156">
        <v>135.4</v>
      </c>
      <c r="E36" s="156"/>
      <c r="F36" s="156"/>
      <c r="G36" s="81"/>
    </row>
    <row r="37" spans="1:7" ht="22.8">
      <c r="A37" s="170">
        <v>4</v>
      </c>
      <c r="B37" s="423"/>
      <c r="C37" s="165" t="s">
        <v>10711</v>
      </c>
      <c r="D37" s="159">
        <v>0</v>
      </c>
      <c r="E37" s="159">
        <v>108495</v>
      </c>
      <c r="F37" s="82">
        <v>108495</v>
      </c>
      <c r="G37" s="82">
        <v>108495</v>
      </c>
    </row>
    <row r="38" spans="1:7" ht="22.8">
      <c r="A38" s="169">
        <v>5</v>
      </c>
      <c r="B38" s="423"/>
      <c r="C38" s="154" t="s">
        <v>10714</v>
      </c>
      <c r="D38" s="156"/>
      <c r="E38" s="156">
        <v>50000</v>
      </c>
      <c r="F38" s="81">
        <v>50000</v>
      </c>
      <c r="G38" s="81">
        <v>69738.83</v>
      </c>
    </row>
    <row r="39" spans="1:7">
      <c r="A39" s="170">
        <v>6</v>
      </c>
      <c r="B39" s="423"/>
      <c r="C39" s="157" t="s">
        <v>10713</v>
      </c>
      <c r="D39" s="159">
        <v>1417.1</v>
      </c>
      <c r="E39" s="159">
        <v>65545</v>
      </c>
      <c r="F39" s="82">
        <v>65545</v>
      </c>
      <c r="G39" s="82">
        <v>82903</v>
      </c>
    </row>
    <row r="40" spans="1:7">
      <c r="A40" s="169">
        <v>7</v>
      </c>
      <c r="B40" s="423"/>
      <c r="C40" s="154" t="s">
        <v>10721</v>
      </c>
      <c r="D40" s="156">
        <v>13.7</v>
      </c>
      <c r="E40" s="156"/>
      <c r="F40" s="156"/>
      <c r="G40" s="81"/>
    </row>
    <row r="41" spans="1:7">
      <c r="A41" s="170">
        <v>8</v>
      </c>
      <c r="B41" s="423"/>
      <c r="C41" s="157" t="s">
        <v>10722</v>
      </c>
      <c r="D41" s="159">
        <v>16.899999999999999</v>
      </c>
      <c r="E41" s="159"/>
      <c r="F41" s="159"/>
      <c r="G41" s="82"/>
    </row>
    <row r="42" spans="1:7">
      <c r="A42" s="169">
        <v>9</v>
      </c>
      <c r="B42" s="423"/>
      <c r="C42" s="154" t="s">
        <v>10715</v>
      </c>
      <c r="D42" s="156">
        <v>25.49</v>
      </c>
      <c r="E42" s="156">
        <v>37573</v>
      </c>
      <c r="F42" s="156">
        <v>37573</v>
      </c>
      <c r="G42" s="156">
        <v>48345</v>
      </c>
    </row>
    <row r="43" spans="1:7" ht="22.8">
      <c r="A43" s="170">
        <v>10</v>
      </c>
      <c r="B43" s="423"/>
      <c r="C43" s="157" t="s">
        <v>10723</v>
      </c>
      <c r="D43" s="159">
        <v>54.3</v>
      </c>
      <c r="E43" s="159"/>
      <c r="F43" s="159"/>
      <c r="G43" s="159"/>
    </row>
    <row r="44" spans="1:7">
      <c r="A44" s="169">
        <v>11</v>
      </c>
      <c r="B44" s="423"/>
      <c r="C44" s="154" t="s">
        <v>10707</v>
      </c>
      <c r="D44" s="156">
        <v>79.400000000000006</v>
      </c>
      <c r="E44" s="156">
        <v>15000</v>
      </c>
      <c r="F44" s="156">
        <v>15000</v>
      </c>
      <c r="G44" s="156">
        <v>37075.9</v>
      </c>
    </row>
    <row r="45" spans="1:7">
      <c r="A45" s="170">
        <v>12</v>
      </c>
      <c r="B45" s="423"/>
      <c r="C45" s="157" t="s">
        <v>10724</v>
      </c>
      <c r="D45" s="159">
        <v>14.2</v>
      </c>
      <c r="E45" s="159"/>
      <c r="F45" s="159"/>
      <c r="G45" s="159"/>
    </row>
    <row r="46" spans="1:7">
      <c r="A46" s="169">
        <v>13</v>
      </c>
      <c r="B46" s="423"/>
      <c r="C46" s="154" t="s">
        <v>10725</v>
      </c>
      <c r="D46" s="156">
        <v>11.8</v>
      </c>
      <c r="E46" s="156">
        <v>24350</v>
      </c>
      <c r="F46" s="156">
        <v>24350</v>
      </c>
      <c r="G46" s="156">
        <v>29068.2</v>
      </c>
    </row>
    <row r="47" spans="1:7">
      <c r="A47" s="170">
        <v>14</v>
      </c>
      <c r="B47" s="423"/>
      <c r="C47" s="157" t="s">
        <v>10726</v>
      </c>
      <c r="D47" s="159">
        <v>25.7</v>
      </c>
      <c r="E47" s="159"/>
      <c r="F47" s="159"/>
      <c r="G47" s="159"/>
    </row>
    <row r="48" spans="1:7" ht="22.8">
      <c r="A48" s="169">
        <v>15</v>
      </c>
      <c r="B48" s="423"/>
      <c r="C48" s="154" t="s">
        <v>10727</v>
      </c>
      <c r="D48" s="156">
        <v>140.80000000000001</v>
      </c>
      <c r="E48" s="156">
        <v>39600</v>
      </c>
      <c r="F48" s="156">
        <v>39600</v>
      </c>
      <c r="G48" s="156">
        <v>39600</v>
      </c>
    </row>
    <row r="49" spans="1:7" ht="22.8">
      <c r="A49" s="170">
        <v>16</v>
      </c>
      <c r="B49" s="423"/>
      <c r="C49" s="157" t="s">
        <v>10728</v>
      </c>
      <c r="D49" s="159">
        <v>266.60000000000002</v>
      </c>
      <c r="E49" s="159"/>
      <c r="F49" s="159"/>
      <c r="G49" s="82"/>
    </row>
    <row r="50" spans="1:7">
      <c r="A50" s="169">
        <v>17</v>
      </c>
      <c r="B50" s="423"/>
      <c r="C50" s="154" t="s">
        <v>10729</v>
      </c>
      <c r="D50" s="156">
        <v>115.6</v>
      </c>
      <c r="E50" s="155" t="s">
        <v>1191</v>
      </c>
      <c r="F50" s="155" t="s">
        <v>1191</v>
      </c>
      <c r="G50" s="155" t="s">
        <v>1191</v>
      </c>
    </row>
    <row r="51" spans="1:7" ht="22.8">
      <c r="A51" s="170">
        <v>18</v>
      </c>
      <c r="B51" s="423"/>
      <c r="C51" s="157" t="s">
        <v>10730</v>
      </c>
      <c r="D51" s="159">
        <v>4.2</v>
      </c>
      <c r="E51" s="159">
        <v>13223.2</v>
      </c>
      <c r="F51" s="159">
        <v>13223.2</v>
      </c>
      <c r="G51" s="82">
        <v>12940.2</v>
      </c>
    </row>
    <row r="52" spans="1:7">
      <c r="A52" s="169">
        <v>19</v>
      </c>
      <c r="B52" s="423"/>
      <c r="C52" s="154" t="s">
        <v>10731</v>
      </c>
      <c r="D52" s="156">
        <v>26.1</v>
      </c>
      <c r="E52" s="156"/>
      <c r="F52" s="156"/>
      <c r="G52" s="81"/>
    </row>
    <row r="53" spans="1:7" ht="22.8">
      <c r="A53" s="170">
        <v>20</v>
      </c>
      <c r="B53" s="423"/>
      <c r="C53" s="157" t="s">
        <v>10732</v>
      </c>
      <c r="D53" s="159">
        <v>6.46</v>
      </c>
      <c r="E53" s="159">
        <v>52047.42</v>
      </c>
      <c r="F53" s="159">
        <v>52047.42</v>
      </c>
      <c r="G53" s="159">
        <v>52047.42</v>
      </c>
    </row>
    <row r="54" spans="1:7">
      <c r="A54" s="169">
        <v>21</v>
      </c>
      <c r="B54" s="423"/>
      <c r="C54" s="154" t="s">
        <v>10733</v>
      </c>
      <c r="D54" s="156">
        <v>0</v>
      </c>
      <c r="E54" s="156"/>
      <c r="F54" s="156"/>
      <c r="G54" s="81"/>
    </row>
    <row r="55" spans="1:7" ht="22.8">
      <c r="A55" s="170">
        <v>22</v>
      </c>
      <c r="B55" s="423"/>
      <c r="C55" s="157" t="s">
        <v>10732</v>
      </c>
      <c r="D55" s="159">
        <v>15.9</v>
      </c>
      <c r="E55" s="159"/>
      <c r="F55" s="159"/>
      <c r="G55" s="82"/>
    </row>
    <row r="56" spans="1:7">
      <c r="A56" s="169">
        <v>23</v>
      </c>
      <c r="B56" s="423"/>
      <c r="C56" s="154" t="s">
        <v>10734</v>
      </c>
      <c r="D56" s="156">
        <v>0</v>
      </c>
      <c r="E56" s="156"/>
      <c r="F56" s="156"/>
      <c r="G56" s="81"/>
    </row>
    <row r="57" spans="1:7">
      <c r="A57" s="168"/>
      <c r="B57" s="423"/>
      <c r="C57" s="161" t="s">
        <v>1270</v>
      </c>
      <c r="D57" s="162">
        <v>2626.5</v>
      </c>
      <c r="E57" s="162"/>
      <c r="F57" s="162"/>
      <c r="G57" s="162"/>
    </row>
    <row r="58" spans="1:7" ht="12">
      <c r="A58" s="172"/>
      <c r="B58" s="421" t="s">
        <v>10735</v>
      </c>
      <c r="C58" s="421"/>
      <c r="D58" s="152">
        <v>31213.8</v>
      </c>
      <c r="E58" s="152"/>
      <c r="F58" s="152"/>
      <c r="G58" s="162"/>
    </row>
    <row r="59" spans="1:7" ht="12">
      <c r="A59" s="172"/>
      <c r="B59" s="422" t="s">
        <v>10736</v>
      </c>
      <c r="C59" s="422"/>
      <c r="D59" s="422"/>
      <c r="E59" s="422"/>
      <c r="F59" s="422"/>
      <c r="G59" s="162"/>
    </row>
    <row r="60" spans="1:7">
      <c r="A60" s="169">
        <v>1</v>
      </c>
      <c r="B60" s="423" t="s">
        <v>10720</v>
      </c>
      <c r="C60" s="154" t="s">
        <v>10737</v>
      </c>
      <c r="D60" s="156">
        <v>3851.1</v>
      </c>
      <c r="E60" s="155" t="s">
        <v>10738</v>
      </c>
      <c r="F60" s="155" t="s">
        <v>10738</v>
      </c>
      <c r="G60" s="155" t="s">
        <v>10738</v>
      </c>
    </row>
    <row r="61" spans="1:7">
      <c r="A61" s="170">
        <v>2</v>
      </c>
      <c r="B61" s="423"/>
      <c r="C61" s="157" t="s">
        <v>10739</v>
      </c>
      <c r="D61" s="159">
        <v>1905.5</v>
      </c>
      <c r="E61" s="159"/>
      <c r="F61" s="159"/>
      <c r="G61" s="82"/>
    </row>
    <row r="62" spans="1:7">
      <c r="A62" s="169">
        <v>3</v>
      </c>
      <c r="B62" s="423"/>
      <c r="C62" s="154" t="s">
        <v>10740</v>
      </c>
      <c r="D62" s="156">
        <v>1065.4000000000001</v>
      </c>
      <c r="E62" s="156">
        <v>47700</v>
      </c>
      <c r="F62" s="156">
        <v>47700</v>
      </c>
      <c r="G62" s="81">
        <v>47700</v>
      </c>
    </row>
    <row r="63" spans="1:7">
      <c r="A63" s="170">
        <v>4</v>
      </c>
      <c r="B63" s="423"/>
      <c r="C63" s="157" t="s">
        <v>10741</v>
      </c>
      <c r="D63" s="159">
        <v>282.3</v>
      </c>
      <c r="E63" s="159">
        <v>13200</v>
      </c>
      <c r="F63" s="159">
        <v>13200</v>
      </c>
      <c r="G63" s="82">
        <v>13200</v>
      </c>
    </row>
    <row r="64" spans="1:7">
      <c r="A64" s="169">
        <v>5</v>
      </c>
      <c r="B64" s="423"/>
      <c r="C64" s="154" t="s">
        <v>10706</v>
      </c>
      <c r="D64" s="156">
        <v>637.29999999999995</v>
      </c>
      <c r="E64" s="156">
        <v>25000</v>
      </c>
      <c r="F64" s="156">
        <v>25000</v>
      </c>
      <c r="G64" s="156">
        <v>25000</v>
      </c>
    </row>
    <row r="65" spans="1:7" ht="22.8">
      <c r="A65" s="170">
        <v>6</v>
      </c>
      <c r="B65" s="423"/>
      <c r="C65" s="157" t="s">
        <v>10732</v>
      </c>
      <c r="D65" s="159">
        <v>78.900000000000006</v>
      </c>
      <c r="E65" s="159">
        <v>35148.400000000001</v>
      </c>
      <c r="F65" s="159">
        <v>35148.400000000001</v>
      </c>
      <c r="G65" s="159">
        <v>35148.400000000001</v>
      </c>
    </row>
    <row r="66" spans="1:7" ht="22.8">
      <c r="A66" s="169">
        <v>7</v>
      </c>
      <c r="B66" s="423"/>
      <c r="C66" s="154" t="s">
        <v>10723</v>
      </c>
      <c r="D66" s="156">
        <v>85.2</v>
      </c>
      <c r="E66" s="156"/>
      <c r="F66" s="156"/>
      <c r="G66" s="156"/>
    </row>
    <row r="67" spans="1:7" ht="22.8">
      <c r="A67" s="170">
        <v>8</v>
      </c>
      <c r="B67" s="423"/>
      <c r="C67" s="157" t="s">
        <v>10742</v>
      </c>
      <c r="D67" s="159">
        <v>0</v>
      </c>
      <c r="E67" s="159"/>
      <c r="F67" s="159"/>
      <c r="G67" s="159"/>
    </row>
    <row r="68" spans="1:7" ht="22.8">
      <c r="A68" s="169">
        <v>9</v>
      </c>
      <c r="B68" s="423"/>
      <c r="C68" s="154" t="s">
        <v>10743</v>
      </c>
      <c r="D68" s="156">
        <v>314.39999999999998</v>
      </c>
      <c r="E68" s="155" t="s">
        <v>10744</v>
      </c>
      <c r="F68" s="155" t="s">
        <v>10744</v>
      </c>
      <c r="G68" s="155" t="s">
        <v>10744</v>
      </c>
    </row>
    <row r="69" spans="1:7" ht="22.8">
      <c r="A69" s="170">
        <v>10</v>
      </c>
      <c r="B69" s="423"/>
      <c r="C69" s="157" t="s">
        <v>10745</v>
      </c>
      <c r="D69" s="159">
        <v>368.1</v>
      </c>
      <c r="E69" s="159"/>
      <c r="F69" s="159"/>
      <c r="G69" s="159"/>
    </row>
    <row r="70" spans="1:7" ht="34.200000000000003">
      <c r="A70" s="169">
        <v>11</v>
      </c>
      <c r="B70" s="423"/>
      <c r="C70" s="154" t="s">
        <v>10701</v>
      </c>
      <c r="D70" s="156">
        <v>0.55000000000000004</v>
      </c>
      <c r="E70" s="156"/>
      <c r="F70" s="156"/>
      <c r="G70" s="156"/>
    </row>
    <row r="71" spans="1:7" ht="34.200000000000003">
      <c r="A71" s="170">
        <v>12</v>
      </c>
      <c r="B71" s="423"/>
      <c r="C71" s="157" t="s">
        <v>10703</v>
      </c>
      <c r="D71" s="159">
        <v>0.56999999999999995</v>
      </c>
      <c r="E71" s="159">
        <v>27070.7</v>
      </c>
      <c r="F71" s="159">
        <v>27070.7</v>
      </c>
      <c r="G71" s="159">
        <v>27070.7</v>
      </c>
    </row>
    <row r="72" spans="1:7">
      <c r="A72" s="169">
        <v>13</v>
      </c>
      <c r="B72" s="423"/>
      <c r="C72" s="154" t="s">
        <v>10707</v>
      </c>
      <c r="D72" s="156">
        <v>111.6</v>
      </c>
      <c r="E72" s="155" t="s">
        <v>10746</v>
      </c>
      <c r="F72" s="155" t="s">
        <v>10746</v>
      </c>
      <c r="G72" s="155" t="s">
        <v>10746</v>
      </c>
    </row>
    <row r="73" spans="1:7" ht="22.8">
      <c r="A73" s="170">
        <v>14</v>
      </c>
      <c r="B73" s="423"/>
      <c r="C73" s="157" t="s">
        <v>10747</v>
      </c>
      <c r="D73" s="159">
        <v>0</v>
      </c>
      <c r="E73" s="159"/>
      <c r="F73" s="159"/>
      <c r="G73" s="159"/>
    </row>
    <row r="74" spans="1:7">
      <c r="A74" s="169">
        <v>15</v>
      </c>
      <c r="B74" s="423"/>
      <c r="C74" s="154" t="s">
        <v>10748</v>
      </c>
      <c r="D74" s="156">
        <v>0</v>
      </c>
      <c r="E74" s="156"/>
      <c r="F74" s="156"/>
      <c r="G74" s="156"/>
    </row>
    <row r="75" spans="1:7" ht="22.8">
      <c r="A75" s="170">
        <v>16</v>
      </c>
      <c r="B75" s="423"/>
      <c r="C75" s="157" t="s">
        <v>10749</v>
      </c>
      <c r="D75" s="159">
        <v>271.7</v>
      </c>
      <c r="E75" s="159">
        <v>39000</v>
      </c>
      <c r="F75" s="159">
        <v>39000</v>
      </c>
      <c r="G75" s="159">
        <v>39000</v>
      </c>
    </row>
    <row r="76" spans="1:7">
      <c r="A76" s="169">
        <v>17</v>
      </c>
      <c r="B76" s="423"/>
      <c r="C76" s="154" t="s">
        <v>10750</v>
      </c>
      <c r="D76" s="156">
        <v>0</v>
      </c>
      <c r="E76" s="156"/>
      <c r="F76" s="156"/>
      <c r="G76" s="156"/>
    </row>
    <row r="77" spans="1:7">
      <c r="A77" s="170">
        <v>18</v>
      </c>
      <c r="B77" s="423"/>
      <c r="C77" s="157" t="s">
        <v>10751</v>
      </c>
      <c r="D77" s="159">
        <v>65.599999999999994</v>
      </c>
      <c r="E77" s="159"/>
      <c r="F77" s="159"/>
      <c r="G77" s="159"/>
    </row>
    <row r="78" spans="1:7">
      <c r="A78" s="169">
        <v>19</v>
      </c>
      <c r="B78" s="423"/>
      <c r="C78" s="154" t="s">
        <v>10752</v>
      </c>
      <c r="D78" s="156">
        <v>72.3</v>
      </c>
      <c r="E78" s="156">
        <v>27500</v>
      </c>
      <c r="F78" s="156">
        <v>27500</v>
      </c>
      <c r="G78" s="156">
        <v>27500</v>
      </c>
    </row>
    <row r="79" spans="1:7">
      <c r="A79" s="170">
        <v>20</v>
      </c>
      <c r="B79" s="423"/>
      <c r="C79" s="157" t="s">
        <v>10753</v>
      </c>
      <c r="D79" s="159">
        <v>181.6</v>
      </c>
      <c r="E79" s="159"/>
      <c r="F79" s="159"/>
      <c r="G79" s="159"/>
    </row>
    <row r="80" spans="1:7">
      <c r="A80" s="169">
        <v>21</v>
      </c>
      <c r="B80" s="423"/>
      <c r="C80" s="154" t="s">
        <v>10754</v>
      </c>
      <c r="D80" s="156">
        <v>110</v>
      </c>
      <c r="E80" s="156">
        <v>45425</v>
      </c>
      <c r="F80" s="156">
        <v>45425</v>
      </c>
      <c r="G80" s="156">
        <v>45425</v>
      </c>
    </row>
    <row r="81" spans="1:7">
      <c r="A81" s="170">
        <v>22</v>
      </c>
      <c r="B81" s="423"/>
      <c r="C81" s="157" t="s">
        <v>10755</v>
      </c>
      <c r="D81" s="159">
        <v>13.2</v>
      </c>
      <c r="E81" s="159">
        <v>28000</v>
      </c>
      <c r="F81" s="159">
        <v>28000</v>
      </c>
      <c r="G81" s="159">
        <v>28000</v>
      </c>
    </row>
    <row r="82" spans="1:7">
      <c r="A82" s="169">
        <v>23</v>
      </c>
      <c r="B82" s="423"/>
      <c r="C82" s="154" t="s">
        <v>10756</v>
      </c>
      <c r="D82" s="156">
        <v>92.5</v>
      </c>
      <c r="E82" s="156">
        <v>27550</v>
      </c>
      <c r="F82" s="156">
        <v>27550</v>
      </c>
      <c r="G82" s="156">
        <v>27550</v>
      </c>
    </row>
    <row r="83" spans="1:7">
      <c r="A83" s="170">
        <v>24</v>
      </c>
      <c r="B83" s="423"/>
      <c r="C83" s="157" t="s">
        <v>10757</v>
      </c>
      <c r="D83" s="159">
        <v>33.4</v>
      </c>
      <c r="E83" s="158" t="s">
        <v>10758</v>
      </c>
      <c r="F83" s="158" t="s">
        <v>10758</v>
      </c>
      <c r="G83" s="158" t="s">
        <v>10758</v>
      </c>
    </row>
    <row r="84" spans="1:7">
      <c r="A84" s="169">
        <v>25</v>
      </c>
      <c r="B84" s="423"/>
      <c r="C84" s="154" t="s">
        <v>10759</v>
      </c>
      <c r="D84" s="156">
        <v>64.2</v>
      </c>
      <c r="E84" s="155" t="s">
        <v>10760</v>
      </c>
      <c r="F84" s="155" t="s">
        <v>10760</v>
      </c>
      <c r="G84" s="155" t="s">
        <v>10760</v>
      </c>
    </row>
    <row r="85" spans="1:7">
      <c r="A85" s="170">
        <v>26</v>
      </c>
      <c r="B85" s="423"/>
      <c r="C85" s="157" t="s">
        <v>10761</v>
      </c>
      <c r="D85" s="159">
        <v>0</v>
      </c>
      <c r="E85" s="159"/>
      <c r="F85" s="159"/>
      <c r="G85" s="159"/>
    </row>
    <row r="86" spans="1:7">
      <c r="A86" s="169">
        <v>27</v>
      </c>
      <c r="B86" s="423"/>
      <c r="C86" s="154" t="s">
        <v>10762</v>
      </c>
      <c r="D86" s="156">
        <v>55.8</v>
      </c>
      <c r="E86" s="156">
        <v>25000</v>
      </c>
      <c r="F86" s="156">
        <v>25000</v>
      </c>
      <c r="G86" s="156">
        <v>25000</v>
      </c>
    </row>
    <row r="87" spans="1:7" ht="22.8">
      <c r="A87" s="170">
        <v>28</v>
      </c>
      <c r="B87" s="423"/>
      <c r="C87" s="157" t="s">
        <v>10763</v>
      </c>
      <c r="D87" s="159">
        <v>33.9</v>
      </c>
      <c r="E87" s="159">
        <v>10909</v>
      </c>
      <c r="F87" s="159">
        <v>10909</v>
      </c>
      <c r="G87" s="159">
        <v>10909</v>
      </c>
    </row>
    <row r="88" spans="1:7">
      <c r="A88" s="169">
        <v>29</v>
      </c>
      <c r="B88" s="423"/>
      <c r="C88" s="154" t="s">
        <v>10724</v>
      </c>
      <c r="D88" s="156">
        <v>0</v>
      </c>
      <c r="E88" s="156"/>
      <c r="F88" s="156"/>
      <c r="G88" s="156"/>
    </row>
    <row r="89" spans="1:7" ht="22.8">
      <c r="A89" s="170">
        <v>30</v>
      </c>
      <c r="B89" s="423"/>
      <c r="C89" s="157" t="s">
        <v>10764</v>
      </c>
      <c r="D89" s="159">
        <v>56.9</v>
      </c>
      <c r="E89" s="159"/>
      <c r="F89" s="159"/>
      <c r="G89" s="159"/>
    </row>
    <row r="90" spans="1:7" ht="22.8">
      <c r="A90" s="169">
        <v>31</v>
      </c>
      <c r="B90" s="423"/>
      <c r="C90" s="154" t="s">
        <v>10714</v>
      </c>
      <c r="D90" s="156">
        <v>0.3</v>
      </c>
      <c r="E90" s="156"/>
      <c r="F90" s="156"/>
      <c r="G90" s="156"/>
    </row>
    <row r="91" spans="1:7" ht="22.8">
      <c r="A91" s="170">
        <v>32</v>
      </c>
      <c r="B91" s="423"/>
      <c r="C91" s="157" t="s">
        <v>10728</v>
      </c>
      <c r="D91" s="159">
        <v>1.9</v>
      </c>
      <c r="E91" s="159"/>
      <c r="F91" s="159"/>
      <c r="G91" s="159"/>
    </row>
    <row r="92" spans="1:7">
      <c r="A92" s="169">
        <v>33</v>
      </c>
      <c r="B92" s="423"/>
      <c r="C92" s="154" t="s">
        <v>10725</v>
      </c>
      <c r="D92" s="156">
        <v>1.1299999999999999</v>
      </c>
      <c r="E92" s="156">
        <v>21000</v>
      </c>
      <c r="F92" s="156">
        <v>21000</v>
      </c>
      <c r="G92" s="156">
        <v>21000</v>
      </c>
    </row>
    <row r="93" spans="1:7">
      <c r="A93" s="170">
        <v>34</v>
      </c>
      <c r="B93" s="423"/>
      <c r="C93" s="157" t="s">
        <v>10726</v>
      </c>
      <c r="D93" s="159">
        <v>0</v>
      </c>
      <c r="E93" s="159" t="s">
        <v>1191</v>
      </c>
      <c r="F93" s="159" t="s">
        <v>1191</v>
      </c>
      <c r="G93" s="82" t="s">
        <v>1191</v>
      </c>
    </row>
    <row r="94" spans="1:7" ht="22.8">
      <c r="A94" s="169">
        <v>35</v>
      </c>
      <c r="B94" s="423"/>
      <c r="C94" s="154" t="s">
        <v>10765</v>
      </c>
      <c r="D94" s="156">
        <v>1.2</v>
      </c>
      <c r="E94" s="156"/>
      <c r="F94" s="156"/>
      <c r="G94" s="81"/>
    </row>
    <row r="95" spans="1:7" ht="22.8">
      <c r="A95" s="170">
        <v>36</v>
      </c>
      <c r="B95" s="423"/>
      <c r="C95" s="157" t="s">
        <v>10766</v>
      </c>
      <c r="D95" s="159">
        <v>2.6</v>
      </c>
      <c r="E95" s="159"/>
      <c r="F95" s="159"/>
      <c r="G95" s="82"/>
    </row>
    <row r="96" spans="1:7">
      <c r="A96" s="169">
        <v>37</v>
      </c>
      <c r="B96" s="423"/>
      <c r="C96" s="154" t="s">
        <v>10767</v>
      </c>
      <c r="D96" s="156">
        <v>11.5</v>
      </c>
      <c r="E96" s="156"/>
      <c r="F96" s="156"/>
      <c r="G96" s="81"/>
    </row>
    <row r="97" spans="1:7" ht="12">
      <c r="A97" s="421" t="s">
        <v>10768</v>
      </c>
      <c r="B97" s="421"/>
      <c r="C97" s="421"/>
      <c r="D97" s="166">
        <v>9770.65</v>
      </c>
      <c r="E97" s="166"/>
      <c r="F97" s="166"/>
      <c r="G97" s="166"/>
    </row>
    <row r="98" spans="1:7" ht="12">
      <c r="A98" s="422" t="s">
        <v>10769</v>
      </c>
      <c r="B98" s="422"/>
      <c r="C98" s="422"/>
      <c r="D98" s="166">
        <v>40984.449999999997</v>
      </c>
      <c r="E98" s="166"/>
      <c r="F98" s="166"/>
      <c r="G98" s="166"/>
    </row>
  </sheetData>
  <mergeCells count="19">
    <mergeCell ref="B23:B32"/>
    <mergeCell ref="B33:B57"/>
    <mergeCell ref="C6:G6"/>
    <mergeCell ref="E3:G4"/>
    <mergeCell ref="A3:A5"/>
    <mergeCell ref="C33:G33"/>
    <mergeCell ref="D3:D4"/>
    <mergeCell ref="B3:B5"/>
    <mergeCell ref="C3:C5"/>
    <mergeCell ref="B7:B22"/>
    <mergeCell ref="C8:G8"/>
    <mergeCell ref="A14:A15"/>
    <mergeCell ref="C15:G15"/>
    <mergeCell ref="A21:A22"/>
    <mergeCell ref="B58:C58"/>
    <mergeCell ref="B59:F59"/>
    <mergeCell ref="B60:B96"/>
    <mergeCell ref="A97:C97"/>
    <mergeCell ref="A98:C9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9"/>
  <sheetViews>
    <sheetView workbookViewId="0"/>
  </sheetViews>
  <sheetFormatPr defaultColWidth="8.88671875" defaultRowHeight="11.4"/>
  <cols>
    <col min="1" max="1" width="4.109375" style="59" customWidth="1"/>
    <col min="2" max="2" width="12.109375" style="1" customWidth="1"/>
    <col min="3" max="3" width="20.6640625" style="1" customWidth="1"/>
    <col min="4" max="4" width="8.88671875" style="1"/>
    <col min="5" max="5" width="28.6640625" style="1" bestFit="1" customWidth="1"/>
    <col min="6" max="6" width="27.5546875" style="1" bestFit="1" customWidth="1"/>
    <col min="7" max="7" width="13.88671875" style="96" bestFit="1" customWidth="1"/>
    <col min="8" max="8" width="8.6640625" style="1" bestFit="1" customWidth="1"/>
    <col min="9" max="16384" width="8.88671875" style="1"/>
  </cols>
  <sheetData>
    <row r="1" spans="1:8" ht="13.2">
      <c r="A1" s="177" t="s">
        <v>10770</v>
      </c>
    </row>
    <row r="3" spans="1:8" ht="24">
      <c r="A3" s="148" t="s">
        <v>1</v>
      </c>
      <c r="B3" s="148" t="s">
        <v>1263</v>
      </c>
      <c r="C3" s="148" t="s">
        <v>8668</v>
      </c>
      <c r="D3" s="148" t="s">
        <v>10771</v>
      </c>
      <c r="E3" s="148" t="s">
        <v>10772</v>
      </c>
      <c r="F3" s="148" t="s">
        <v>8660</v>
      </c>
      <c r="G3" s="180" t="s">
        <v>10773</v>
      </c>
      <c r="H3" s="148" t="s">
        <v>10774</v>
      </c>
    </row>
    <row r="4" spans="1:8">
      <c r="A4" s="178">
        <v>1</v>
      </c>
      <c r="B4" s="33" t="s">
        <v>655</v>
      </c>
      <c r="C4" s="33" t="s">
        <v>4457</v>
      </c>
      <c r="D4" s="33" t="s">
        <v>4455</v>
      </c>
      <c r="E4" s="33" t="s">
        <v>2211</v>
      </c>
      <c r="F4" s="33" t="s">
        <v>4456</v>
      </c>
      <c r="G4" s="179">
        <v>1198.04</v>
      </c>
      <c r="H4" s="33" t="s">
        <v>10775</v>
      </c>
    </row>
    <row r="5" spans="1:8">
      <c r="A5" s="59">
        <v>2</v>
      </c>
      <c r="B5" s="1" t="s">
        <v>663</v>
      </c>
      <c r="C5" s="1" t="s">
        <v>2067</v>
      </c>
      <c r="D5" s="1" t="s">
        <v>4452</v>
      </c>
      <c r="E5" s="1" t="s">
        <v>4454</v>
      </c>
      <c r="F5" s="1" t="s">
        <v>1486</v>
      </c>
      <c r="G5" s="96">
        <v>2874.67</v>
      </c>
      <c r="H5" s="1" t="s">
        <v>3425</v>
      </c>
    </row>
    <row r="6" spans="1:8">
      <c r="A6" s="178">
        <v>3</v>
      </c>
      <c r="B6" s="33" t="s">
        <v>663</v>
      </c>
      <c r="C6" s="33" t="s">
        <v>2067</v>
      </c>
      <c r="D6" s="33" t="s">
        <v>5852</v>
      </c>
      <c r="E6" s="33" t="s">
        <v>10776</v>
      </c>
      <c r="F6" s="33" t="s">
        <v>5854</v>
      </c>
      <c r="G6" s="179">
        <v>283.31</v>
      </c>
      <c r="H6" s="33" t="s">
        <v>3425</v>
      </c>
    </row>
    <row r="7" spans="1:8">
      <c r="A7" s="59">
        <v>4</v>
      </c>
      <c r="B7" s="1" t="s">
        <v>663</v>
      </c>
      <c r="C7" s="1" t="s">
        <v>2163</v>
      </c>
      <c r="D7" s="1" t="s">
        <v>5869</v>
      </c>
      <c r="E7" s="1" t="s">
        <v>682</v>
      </c>
      <c r="F7" s="1" t="s">
        <v>2537</v>
      </c>
      <c r="G7" s="96">
        <v>102806.05</v>
      </c>
      <c r="H7" s="1" t="s">
        <v>10775</v>
      </c>
    </row>
    <row r="8" spans="1:8">
      <c r="A8" s="178">
        <v>5</v>
      </c>
      <c r="B8" s="33" t="s">
        <v>663</v>
      </c>
      <c r="C8" s="33" t="s">
        <v>2163</v>
      </c>
      <c r="D8" s="33" t="s">
        <v>6722</v>
      </c>
      <c r="E8" s="33" t="s">
        <v>2295</v>
      </c>
      <c r="F8" s="33" t="s">
        <v>2537</v>
      </c>
      <c r="G8" s="179">
        <v>9764.2000000000007</v>
      </c>
      <c r="H8" s="33" t="s">
        <v>10775</v>
      </c>
    </row>
    <row r="9" spans="1:8">
      <c r="A9" s="59">
        <v>6</v>
      </c>
      <c r="B9" s="1" t="s">
        <v>663</v>
      </c>
      <c r="C9" s="1" t="s">
        <v>2163</v>
      </c>
      <c r="D9" s="1" t="s">
        <v>6725</v>
      </c>
      <c r="E9" s="1" t="s">
        <v>6726</v>
      </c>
      <c r="F9" s="1" t="s">
        <v>2537</v>
      </c>
      <c r="G9" s="96">
        <v>31975.9</v>
      </c>
      <c r="H9" s="1" t="s">
        <v>10775</v>
      </c>
    </row>
    <row r="10" spans="1:8">
      <c r="A10" s="178">
        <v>7</v>
      </c>
      <c r="B10" s="33" t="s">
        <v>663</v>
      </c>
      <c r="C10" s="33" t="s">
        <v>2163</v>
      </c>
      <c r="D10" s="33" t="s">
        <v>6727</v>
      </c>
      <c r="E10" s="33" t="s">
        <v>6728</v>
      </c>
      <c r="F10" s="33" t="s">
        <v>2537</v>
      </c>
      <c r="G10" s="179">
        <v>9029.11</v>
      </c>
      <c r="H10" s="33" t="s">
        <v>10775</v>
      </c>
    </row>
    <row r="11" spans="1:8">
      <c r="A11" s="59">
        <v>8</v>
      </c>
      <c r="B11" s="1" t="s">
        <v>663</v>
      </c>
      <c r="C11" s="1" t="s">
        <v>2163</v>
      </c>
      <c r="D11" s="1" t="s">
        <v>6729</v>
      </c>
      <c r="E11" s="1" t="s">
        <v>1819</v>
      </c>
      <c r="F11" s="1" t="s">
        <v>2537</v>
      </c>
      <c r="G11" s="96">
        <v>5311.1</v>
      </c>
      <c r="H11" s="1" t="s">
        <v>10775</v>
      </c>
    </row>
    <row r="12" spans="1:8">
      <c r="A12" s="178">
        <v>9</v>
      </c>
      <c r="B12" s="33" t="s">
        <v>663</v>
      </c>
      <c r="C12" s="33" t="s">
        <v>2163</v>
      </c>
      <c r="D12" s="33" t="s">
        <v>7038</v>
      </c>
      <c r="E12" s="33" t="s">
        <v>3862</v>
      </c>
      <c r="F12" s="33" t="s">
        <v>7039</v>
      </c>
      <c r="G12" s="179">
        <v>7332.57</v>
      </c>
      <c r="H12" s="33" t="s">
        <v>10775</v>
      </c>
    </row>
    <row r="13" spans="1:8">
      <c r="A13" s="59">
        <v>10</v>
      </c>
      <c r="B13" s="1" t="s">
        <v>663</v>
      </c>
      <c r="C13" s="1" t="s">
        <v>561</v>
      </c>
      <c r="D13" s="1" t="s">
        <v>7201</v>
      </c>
      <c r="E13" s="1" t="s">
        <v>7202</v>
      </c>
      <c r="F13" s="1" t="s">
        <v>1903</v>
      </c>
      <c r="G13" s="96">
        <v>30379.4</v>
      </c>
      <c r="H13" s="1" t="s">
        <v>10775</v>
      </c>
    </row>
    <row r="14" spans="1:8">
      <c r="A14" s="178">
        <v>11</v>
      </c>
      <c r="B14" s="33" t="s">
        <v>663</v>
      </c>
      <c r="C14" s="33" t="s">
        <v>2165</v>
      </c>
      <c r="D14" s="33" t="s">
        <v>7996</v>
      </c>
      <c r="E14" s="33" t="s">
        <v>3862</v>
      </c>
      <c r="F14" s="33" t="s">
        <v>7997</v>
      </c>
      <c r="G14" s="179">
        <v>6107.2</v>
      </c>
      <c r="H14" s="33" t="s">
        <v>10775</v>
      </c>
    </row>
    <row r="15" spans="1:8">
      <c r="A15" s="59">
        <v>12</v>
      </c>
      <c r="B15" s="1" t="s">
        <v>663</v>
      </c>
      <c r="C15" s="1" t="s">
        <v>2163</v>
      </c>
      <c r="D15" s="1" t="s">
        <v>8088</v>
      </c>
      <c r="E15" s="1" t="s">
        <v>2345</v>
      </c>
      <c r="F15" s="1" t="s">
        <v>8089</v>
      </c>
      <c r="G15" s="96">
        <v>4007.73</v>
      </c>
      <c r="H15" s="1" t="s">
        <v>10775</v>
      </c>
    </row>
    <row r="16" spans="1:8">
      <c r="A16" s="178">
        <v>13</v>
      </c>
      <c r="B16" s="33" t="s">
        <v>663</v>
      </c>
      <c r="C16" s="33" t="s">
        <v>2163</v>
      </c>
      <c r="D16" s="33" t="s">
        <v>8094</v>
      </c>
      <c r="E16" s="33" t="s">
        <v>2295</v>
      </c>
      <c r="F16" s="33" t="s">
        <v>2537</v>
      </c>
      <c r="G16" s="179">
        <v>892.78</v>
      </c>
      <c r="H16" s="33" t="s">
        <v>10775</v>
      </c>
    </row>
    <row r="17" spans="1:8">
      <c r="A17" s="59">
        <v>14</v>
      </c>
      <c r="B17" s="1" t="s">
        <v>663</v>
      </c>
      <c r="C17" s="1" t="s">
        <v>2163</v>
      </c>
      <c r="D17" s="1" t="s">
        <v>8095</v>
      </c>
      <c r="E17" s="1" t="s">
        <v>1819</v>
      </c>
      <c r="F17" s="1" t="s">
        <v>2537</v>
      </c>
      <c r="G17" s="96">
        <v>274.52999999999997</v>
      </c>
      <c r="H17" s="1" t="s">
        <v>10775</v>
      </c>
    </row>
    <row r="18" spans="1:8">
      <c r="A18" s="178">
        <v>15</v>
      </c>
      <c r="B18" s="33" t="s">
        <v>1303</v>
      </c>
      <c r="C18" s="33" t="s">
        <v>2056</v>
      </c>
      <c r="D18" s="33" t="s">
        <v>4796</v>
      </c>
      <c r="E18" s="33" t="s">
        <v>4797</v>
      </c>
      <c r="F18" s="33" t="s">
        <v>4798</v>
      </c>
      <c r="G18" s="179">
        <v>78838.11</v>
      </c>
      <c r="H18" s="33" t="s">
        <v>10775</v>
      </c>
    </row>
    <row r="19" spans="1:8">
      <c r="A19" s="59">
        <v>16</v>
      </c>
      <c r="B19" s="1" t="s">
        <v>1303</v>
      </c>
      <c r="C19" s="1" t="s">
        <v>2056</v>
      </c>
      <c r="D19" s="1" t="s">
        <v>5721</v>
      </c>
      <c r="E19" s="1" t="s">
        <v>4797</v>
      </c>
      <c r="F19" s="1" t="s">
        <v>4798</v>
      </c>
      <c r="G19" s="96" t="s">
        <v>10777</v>
      </c>
      <c r="H19" s="1" t="s">
        <v>10775</v>
      </c>
    </row>
    <row r="20" spans="1:8">
      <c r="A20" s="178">
        <v>17</v>
      </c>
      <c r="B20" s="33" t="s">
        <v>1303</v>
      </c>
      <c r="C20" s="33" t="s">
        <v>2056</v>
      </c>
      <c r="D20" s="33" t="s">
        <v>6073</v>
      </c>
      <c r="E20" s="33" t="s">
        <v>4810</v>
      </c>
      <c r="F20" s="33" t="s">
        <v>1614</v>
      </c>
      <c r="G20" s="179">
        <v>552</v>
      </c>
      <c r="H20" s="33" t="s">
        <v>10775</v>
      </c>
    </row>
    <row r="21" spans="1:8">
      <c r="A21" s="59">
        <v>18</v>
      </c>
      <c r="B21" s="1" t="s">
        <v>1303</v>
      </c>
      <c r="C21" s="1" t="s">
        <v>4266</v>
      </c>
      <c r="D21" s="1" t="s">
        <v>7250</v>
      </c>
      <c r="E21" s="1" t="s">
        <v>7251</v>
      </c>
      <c r="F21" s="1" t="s">
        <v>5456</v>
      </c>
      <c r="G21" s="96">
        <v>6714.28</v>
      </c>
      <c r="H21" s="1" t="s">
        <v>3425</v>
      </c>
    </row>
    <row r="22" spans="1:8">
      <c r="A22" s="178">
        <v>19</v>
      </c>
      <c r="B22" s="33" t="s">
        <v>1420</v>
      </c>
      <c r="C22" s="33" t="s">
        <v>4469</v>
      </c>
      <c r="D22" s="33" t="s">
        <v>4467</v>
      </c>
      <c r="E22" s="33" t="s">
        <v>4468</v>
      </c>
      <c r="F22" s="33" t="s">
        <v>2537</v>
      </c>
      <c r="G22" s="179">
        <v>9230</v>
      </c>
      <c r="H22" s="33" t="s">
        <v>10775</v>
      </c>
    </row>
    <row r="23" spans="1:8">
      <c r="A23" s="59">
        <v>20</v>
      </c>
      <c r="B23" s="1" t="s">
        <v>1420</v>
      </c>
      <c r="C23" s="1" t="s">
        <v>2700</v>
      </c>
      <c r="D23" s="1" t="s">
        <v>4749</v>
      </c>
      <c r="E23" s="1" t="s">
        <v>4750</v>
      </c>
      <c r="F23" s="1" t="s">
        <v>4751</v>
      </c>
      <c r="G23" s="96">
        <v>8372.2000000000007</v>
      </c>
      <c r="H23" s="1" t="s">
        <v>3425</v>
      </c>
    </row>
    <row r="24" spans="1:8">
      <c r="A24" s="178">
        <v>21</v>
      </c>
      <c r="B24" s="33" t="s">
        <v>1420</v>
      </c>
      <c r="C24" s="33" t="s">
        <v>2700</v>
      </c>
      <c r="D24" s="33" t="s">
        <v>4975</v>
      </c>
      <c r="E24" s="33" t="s">
        <v>4976</v>
      </c>
      <c r="F24" s="33" t="s">
        <v>4751</v>
      </c>
      <c r="G24" s="179">
        <v>4701.22</v>
      </c>
      <c r="H24" s="33" t="s">
        <v>3425</v>
      </c>
    </row>
    <row r="25" spans="1:8">
      <c r="A25" s="59">
        <v>22</v>
      </c>
      <c r="B25" s="1" t="s">
        <v>1420</v>
      </c>
      <c r="C25" s="1" t="s">
        <v>2700</v>
      </c>
      <c r="D25" s="1" t="s">
        <v>4981</v>
      </c>
      <c r="E25" s="1" t="s">
        <v>4982</v>
      </c>
      <c r="F25" s="1" t="s">
        <v>4751</v>
      </c>
      <c r="G25" s="96">
        <v>4007.38</v>
      </c>
      <c r="H25" s="1" t="s">
        <v>3425</v>
      </c>
    </row>
    <row r="26" spans="1:8">
      <c r="A26" s="178">
        <v>23</v>
      </c>
      <c r="B26" s="33" t="s">
        <v>1420</v>
      </c>
      <c r="C26" s="33" t="s">
        <v>2700</v>
      </c>
      <c r="D26" s="33" t="s">
        <v>5089</v>
      </c>
      <c r="E26" s="33" t="s">
        <v>2287</v>
      </c>
      <c r="F26" s="33" t="s">
        <v>2370</v>
      </c>
      <c r="G26" s="179">
        <v>337.72</v>
      </c>
      <c r="H26" s="33" t="s">
        <v>10775</v>
      </c>
    </row>
    <row r="27" spans="1:8">
      <c r="A27" s="59">
        <v>24</v>
      </c>
      <c r="B27" s="1" t="s">
        <v>1420</v>
      </c>
      <c r="C27" s="1" t="s">
        <v>4469</v>
      </c>
      <c r="D27" s="1" t="s">
        <v>5709</v>
      </c>
      <c r="E27" s="1" t="s">
        <v>4468</v>
      </c>
      <c r="F27" s="1" t="s">
        <v>2537</v>
      </c>
      <c r="G27" s="96">
        <v>14460</v>
      </c>
      <c r="H27" s="1" t="s">
        <v>10775</v>
      </c>
    </row>
    <row r="28" spans="1:8">
      <c r="A28" s="178">
        <v>25</v>
      </c>
      <c r="B28" s="33" t="s">
        <v>1420</v>
      </c>
      <c r="C28" s="33" t="s">
        <v>4469</v>
      </c>
      <c r="D28" s="33" t="s">
        <v>6069</v>
      </c>
      <c r="E28" s="33" t="s">
        <v>4468</v>
      </c>
      <c r="F28" s="33" t="s">
        <v>2537</v>
      </c>
      <c r="G28" s="179">
        <v>25100</v>
      </c>
      <c r="H28" s="33" t="s">
        <v>10775</v>
      </c>
    </row>
    <row r="29" spans="1:8">
      <c r="A29" s="59">
        <v>26</v>
      </c>
      <c r="B29" s="1" t="s">
        <v>1420</v>
      </c>
      <c r="C29" s="1" t="s">
        <v>2700</v>
      </c>
      <c r="D29" s="1" t="s">
        <v>6285</v>
      </c>
      <c r="E29" s="1" t="s">
        <v>6286</v>
      </c>
      <c r="F29" s="1" t="s">
        <v>4751</v>
      </c>
      <c r="G29" s="96">
        <v>4867.7700000000004</v>
      </c>
      <c r="H29" s="1" t="s">
        <v>3425</v>
      </c>
    </row>
    <row r="30" spans="1:8">
      <c r="A30" s="178">
        <v>27</v>
      </c>
      <c r="B30" s="33" t="s">
        <v>1420</v>
      </c>
      <c r="C30" s="33" t="s">
        <v>2219</v>
      </c>
      <c r="D30" s="33" t="s">
        <v>6787</v>
      </c>
      <c r="E30" s="33" t="s">
        <v>10778</v>
      </c>
      <c r="F30" s="33" t="s">
        <v>2370</v>
      </c>
      <c r="G30" s="179">
        <v>961.7</v>
      </c>
      <c r="H30" s="33" t="s">
        <v>10775</v>
      </c>
    </row>
    <row r="31" spans="1:8">
      <c r="A31" s="59">
        <v>28</v>
      </c>
      <c r="B31" s="1" t="s">
        <v>1420</v>
      </c>
      <c r="C31" s="1" t="s">
        <v>4144</v>
      </c>
      <c r="D31" s="1" t="s">
        <v>6890</v>
      </c>
      <c r="E31" s="1" t="s">
        <v>6891</v>
      </c>
      <c r="F31" s="1" t="s">
        <v>6892</v>
      </c>
      <c r="G31" s="96">
        <v>10351.73</v>
      </c>
      <c r="H31" s="1" t="s">
        <v>10775</v>
      </c>
    </row>
    <row r="32" spans="1:8">
      <c r="A32" s="178">
        <v>29</v>
      </c>
      <c r="B32" s="33" t="s">
        <v>1420</v>
      </c>
      <c r="C32" s="33" t="s">
        <v>4469</v>
      </c>
      <c r="D32" s="33" t="s">
        <v>7022</v>
      </c>
      <c r="E32" s="33" t="s">
        <v>4468</v>
      </c>
      <c r="F32" s="33" t="s">
        <v>2537</v>
      </c>
      <c r="G32" s="179">
        <v>32991.279999999999</v>
      </c>
      <c r="H32" s="33" t="s">
        <v>10775</v>
      </c>
    </row>
    <row r="33" spans="1:8">
      <c r="A33" s="59">
        <v>30</v>
      </c>
      <c r="B33" s="1" t="s">
        <v>1420</v>
      </c>
      <c r="C33" s="1" t="s">
        <v>2700</v>
      </c>
      <c r="D33" s="1" t="s">
        <v>7102</v>
      </c>
      <c r="E33" s="1" t="s">
        <v>10779</v>
      </c>
      <c r="F33" s="1" t="s">
        <v>7103</v>
      </c>
      <c r="G33" s="96">
        <v>17273.25</v>
      </c>
      <c r="H33" s="1" t="s">
        <v>3425</v>
      </c>
    </row>
    <row r="34" spans="1:8">
      <c r="A34" s="178">
        <v>31</v>
      </c>
      <c r="B34" s="33" t="s">
        <v>1420</v>
      </c>
      <c r="C34" s="33" t="s">
        <v>2858</v>
      </c>
      <c r="D34" s="33" t="s">
        <v>7134</v>
      </c>
      <c r="E34" s="33" t="s">
        <v>7135</v>
      </c>
      <c r="F34" s="33" t="s">
        <v>7136</v>
      </c>
      <c r="G34" s="179">
        <v>3298.6</v>
      </c>
      <c r="H34" s="33" t="s">
        <v>10775</v>
      </c>
    </row>
    <row r="35" spans="1:8">
      <c r="A35" s="59">
        <v>32</v>
      </c>
      <c r="B35" s="1" t="s">
        <v>1420</v>
      </c>
      <c r="C35" s="1" t="s">
        <v>2700</v>
      </c>
      <c r="D35" s="1" t="s">
        <v>7243</v>
      </c>
      <c r="E35" s="1" t="s">
        <v>10779</v>
      </c>
      <c r="F35" s="1" t="s">
        <v>7103</v>
      </c>
      <c r="G35" s="96">
        <v>35137.129999999997</v>
      </c>
      <c r="H35" s="1" t="s">
        <v>3425</v>
      </c>
    </row>
    <row r="36" spans="1:8">
      <c r="A36" s="178">
        <v>33</v>
      </c>
      <c r="B36" s="33" t="s">
        <v>1420</v>
      </c>
      <c r="C36" s="33" t="s">
        <v>2700</v>
      </c>
      <c r="D36" s="33" t="s">
        <v>7569</v>
      </c>
      <c r="E36" s="33" t="s">
        <v>7591</v>
      </c>
      <c r="F36" s="33" t="s">
        <v>4751</v>
      </c>
      <c r="G36" s="179">
        <v>289.37</v>
      </c>
      <c r="H36" s="33" t="s">
        <v>3425</v>
      </c>
    </row>
    <row r="37" spans="1:8">
      <c r="A37" s="59">
        <v>34</v>
      </c>
      <c r="B37" s="1" t="s">
        <v>1420</v>
      </c>
      <c r="C37" s="1" t="s">
        <v>2700</v>
      </c>
      <c r="D37" s="1" t="s">
        <v>7570</v>
      </c>
      <c r="E37" s="1" t="s">
        <v>7571</v>
      </c>
      <c r="F37" s="1" t="s">
        <v>7572</v>
      </c>
      <c r="G37" s="96">
        <v>994.14</v>
      </c>
      <c r="H37" s="1" t="s">
        <v>3425</v>
      </c>
    </row>
    <row r="38" spans="1:8">
      <c r="A38" s="178">
        <v>35</v>
      </c>
      <c r="B38" s="33" t="s">
        <v>1420</v>
      </c>
      <c r="C38" s="33" t="s">
        <v>2700</v>
      </c>
      <c r="D38" s="33" t="s">
        <v>7583</v>
      </c>
      <c r="E38" s="33" t="s">
        <v>4215</v>
      </c>
      <c r="F38" s="33" t="s">
        <v>7572</v>
      </c>
      <c r="G38" s="179">
        <v>132620</v>
      </c>
      <c r="H38" s="33" t="s">
        <v>3425</v>
      </c>
    </row>
    <row r="39" spans="1:8">
      <c r="A39" s="59">
        <v>36</v>
      </c>
      <c r="B39" s="1" t="s">
        <v>1420</v>
      </c>
      <c r="C39" s="1" t="s">
        <v>7585</v>
      </c>
      <c r="D39" s="1" t="s">
        <v>7584</v>
      </c>
      <c r="E39" s="1" t="s">
        <v>4215</v>
      </c>
      <c r="F39" s="1" t="s">
        <v>7572</v>
      </c>
      <c r="G39" s="96">
        <v>22130</v>
      </c>
      <c r="H39" s="1" t="s">
        <v>3425</v>
      </c>
    </row>
    <row r="40" spans="1:8">
      <c r="A40" s="178">
        <v>37</v>
      </c>
      <c r="B40" s="33" t="s">
        <v>1420</v>
      </c>
      <c r="C40" s="33" t="s">
        <v>2700</v>
      </c>
      <c r="D40" s="33" t="s">
        <v>7586</v>
      </c>
      <c r="E40" s="33" t="s">
        <v>10779</v>
      </c>
      <c r="F40" s="33" t="s">
        <v>4751</v>
      </c>
      <c r="G40" s="179">
        <v>7300</v>
      </c>
      <c r="H40" s="33" t="s">
        <v>3425</v>
      </c>
    </row>
    <row r="41" spans="1:8">
      <c r="A41" s="59">
        <v>38</v>
      </c>
      <c r="B41" s="1" t="s">
        <v>1420</v>
      </c>
      <c r="C41" s="1" t="s">
        <v>2700</v>
      </c>
      <c r="D41" s="1" t="s">
        <v>7588</v>
      </c>
      <c r="E41" s="1" t="s">
        <v>10779</v>
      </c>
      <c r="F41" s="1" t="s">
        <v>4751</v>
      </c>
      <c r="G41" s="96" t="s">
        <v>10780</v>
      </c>
      <c r="H41" s="1" t="s">
        <v>3425</v>
      </c>
    </row>
    <row r="42" spans="1:8">
      <c r="A42" s="178">
        <v>39</v>
      </c>
      <c r="B42" s="33" t="s">
        <v>1420</v>
      </c>
      <c r="C42" s="33" t="s">
        <v>2700</v>
      </c>
      <c r="D42" s="33" t="s">
        <v>7589</v>
      </c>
      <c r="E42" s="33" t="s">
        <v>10779</v>
      </c>
      <c r="F42" s="33" t="s">
        <v>4751</v>
      </c>
      <c r="G42" s="179">
        <v>56190</v>
      </c>
      <c r="H42" s="33" t="s">
        <v>3425</v>
      </c>
    </row>
    <row r="43" spans="1:8">
      <c r="A43" s="59">
        <v>40</v>
      </c>
      <c r="B43" s="1" t="s">
        <v>1420</v>
      </c>
      <c r="C43" s="1" t="s">
        <v>2700</v>
      </c>
      <c r="D43" s="1" t="s">
        <v>7590</v>
      </c>
      <c r="E43" s="1" t="s">
        <v>7591</v>
      </c>
      <c r="F43" s="1" t="s">
        <v>4751</v>
      </c>
      <c r="G43" s="96">
        <v>130</v>
      </c>
      <c r="H43" s="1" t="s">
        <v>3425</v>
      </c>
    </row>
    <row r="44" spans="1:8">
      <c r="A44" s="178">
        <v>41</v>
      </c>
      <c r="B44" s="33" t="s">
        <v>1420</v>
      </c>
      <c r="C44" s="33" t="s">
        <v>2700</v>
      </c>
      <c r="D44" s="33" t="s">
        <v>7592</v>
      </c>
      <c r="E44" s="33" t="s">
        <v>7591</v>
      </c>
      <c r="F44" s="33" t="s">
        <v>4751</v>
      </c>
      <c r="G44" s="179">
        <v>19120</v>
      </c>
      <c r="H44" s="33" t="s">
        <v>3425</v>
      </c>
    </row>
    <row r="45" spans="1:8">
      <c r="A45" s="59">
        <v>42</v>
      </c>
      <c r="B45" s="1" t="s">
        <v>1420</v>
      </c>
      <c r="C45" s="1" t="s">
        <v>2700</v>
      </c>
      <c r="D45" s="1" t="s">
        <v>7593</v>
      </c>
      <c r="E45" s="1" t="s">
        <v>7591</v>
      </c>
      <c r="F45" s="1" t="s">
        <v>4751</v>
      </c>
      <c r="G45" s="96">
        <v>720</v>
      </c>
      <c r="H45" s="1" t="s">
        <v>3425</v>
      </c>
    </row>
    <row r="46" spans="1:8">
      <c r="A46" s="178">
        <v>43</v>
      </c>
      <c r="B46" s="33" t="s">
        <v>1420</v>
      </c>
      <c r="C46" s="33" t="s">
        <v>2700</v>
      </c>
      <c r="D46" s="33" t="s">
        <v>7595</v>
      </c>
      <c r="E46" s="33" t="s">
        <v>7591</v>
      </c>
      <c r="F46" s="33" t="s">
        <v>4751</v>
      </c>
      <c r="G46" s="179">
        <v>12600</v>
      </c>
      <c r="H46" s="33" t="s">
        <v>3425</v>
      </c>
    </row>
    <row r="47" spans="1:8">
      <c r="A47" s="59">
        <v>44</v>
      </c>
      <c r="B47" s="1" t="s">
        <v>1420</v>
      </c>
      <c r="C47" s="1" t="s">
        <v>2700</v>
      </c>
      <c r="D47" s="1" t="s">
        <v>7698</v>
      </c>
      <c r="E47" s="1" t="s">
        <v>7591</v>
      </c>
      <c r="F47" s="1" t="s">
        <v>7700</v>
      </c>
      <c r="G47" s="96">
        <v>3131.5</v>
      </c>
      <c r="H47" s="1" t="s">
        <v>3425</v>
      </c>
    </row>
    <row r="48" spans="1:8">
      <c r="A48" s="178">
        <v>45</v>
      </c>
      <c r="B48" s="33" t="s">
        <v>1420</v>
      </c>
      <c r="C48" s="33" t="s">
        <v>4079</v>
      </c>
      <c r="D48" s="33" t="s">
        <v>7887</v>
      </c>
      <c r="E48" s="33" t="s">
        <v>10781</v>
      </c>
      <c r="F48" s="33" t="s">
        <v>7888</v>
      </c>
      <c r="G48" s="179">
        <v>9222.35</v>
      </c>
      <c r="H48" s="33" t="s">
        <v>10775</v>
      </c>
    </row>
    <row r="49" spans="1:8">
      <c r="A49" s="59">
        <v>46</v>
      </c>
      <c r="B49" s="1" t="s">
        <v>679</v>
      </c>
      <c r="C49" s="1" t="s">
        <v>4466</v>
      </c>
      <c r="D49" s="1" t="s">
        <v>4464</v>
      </c>
      <c r="E49" s="1" t="s">
        <v>1874</v>
      </c>
      <c r="F49" s="1" t="s">
        <v>1874</v>
      </c>
      <c r="G49" s="96">
        <v>11967.1</v>
      </c>
      <c r="H49" s="1" t="s">
        <v>3425</v>
      </c>
    </row>
    <row r="50" spans="1:8">
      <c r="A50" s="178">
        <v>47</v>
      </c>
      <c r="B50" s="33" t="s">
        <v>679</v>
      </c>
      <c r="C50" s="33" t="s">
        <v>5915</v>
      </c>
      <c r="D50" s="33" t="s">
        <v>5913</v>
      </c>
      <c r="E50" s="33" t="s">
        <v>1874</v>
      </c>
      <c r="F50" s="33" t="s">
        <v>1056</v>
      </c>
      <c r="G50" s="179">
        <v>316758.40000000002</v>
      </c>
      <c r="H50" s="33" t="s">
        <v>3425</v>
      </c>
    </row>
    <row r="51" spans="1:8">
      <c r="A51" s="59">
        <v>48</v>
      </c>
      <c r="B51" s="1" t="s">
        <v>679</v>
      </c>
      <c r="C51" s="1" t="s">
        <v>4466</v>
      </c>
      <c r="D51" s="1" t="s">
        <v>5916</v>
      </c>
      <c r="E51" s="1" t="s">
        <v>1874</v>
      </c>
      <c r="F51" s="1" t="s">
        <v>1056</v>
      </c>
      <c r="G51" s="96">
        <v>289145.59999999998</v>
      </c>
      <c r="H51" s="1" t="s">
        <v>3425</v>
      </c>
    </row>
    <row r="52" spans="1:8">
      <c r="A52" s="178">
        <v>49</v>
      </c>
      <c r="B52" s="33" t="s">
        <v>679</v>
      </c>
      <c r="C52" s="33" t="s">
        <v>4466</v>
      </c>
      <c r="D52" s="33" t="s">
        <v>5918</v>
      </c>
      <c r="E52" s="33" t="s">
        <v>1874</v>
      </c>
      <c r="F52" s="33" t="s">
        <v>1056</v>
      </c>
      <c r="G52" s="179" t="s">
        <v>10780</v>
      </c>
      <c r="H52" s="33" t="s">
        <v>3425</v>
      </c>
    </row>
    <row r="53" spans="1:8">
      <c r="A53" s="59">
        <v>50</v>
      </c>
      <c r="B53" s="1" t="s">
        <v>679</v>
      </c>
      <c r="C53" s="1" t="s">
        <v>5915</v>
      </c>
      <c r="D53" s="1" t="s">
        <v>7472</v>
      </c>
      <c r="E53" s="1" t="s">
        <v>10782</v>
      </c>
      <c r="F53" s="1" t="s">
        <v>7464</v>
      </c>
      <c r="G53" s="96">
        <v>112067.6</v>
      </c>
      <c r="H53" s="1" t="s">
        <v>3425</v>
      </c>
    </row>
    <row r="54" spans="1:8">
      <c r="A54" s="178">
        <v>51</v>
      </c>
      <c r="B54" s="33" t="s">
        <v>679</v>
      </c>
      <c r="C54" s="33" t="s">
        <v>5915</v>
      </c>
      <c r="D54" s="33" t="s">
        <v>7473</v>
      </c>
      <c r="E54" s="33" t="s">
        <v>10783</v>
      </c>
      <c r="F54" s="33" t="s">
        <v>7464</v>
      </c>
      <c r="G54" s="179">
        <v>454805.27</v>
      </c>
      <c r="H54" s="33" t="s">
        <v>3425</v>
      </c>
    </row>
    <row r="55" spans="1:8">
      <c r="A55" s="59">
        <v>52</v>
      </c>
      <c r="B55" s="1" t="s">
        <v>7465</v>
      </c>
      <c r="C55" s="1" t="s">
        <v>7466</v>
      </c>
      <c r="D55" s="1" t="s">
        <v>7462</v>
      </c>
      <c r="E55" s="1" t="s">
        <v>10783</v>
      </c>
      <c r="F55" s="1" t="s">
        <v>7464</v>
      </c>
      <c r="G55" s="96">
        <v>45238.07</v>
      </c>
      <c r="H55" s="1" t="s">
        <v>3425</v>
      </c>
    </row>
    <row r="56" spans="1:8">
      <c r="A56" s="178">
        <v>53</v>
      </c>
      <c r="B56" s="33" t="s">
        <v>7465</v>
      </c>
      <c r="C56" s="33" t="s">
        <v>7466</v>
      </c>
      <c r="D56" s="33" t="s">
        <v>7467</v>
      </c>
      <c r="E56" s="33" t="s">
        <v>10783</v>
      </c>
      <c r="F56" s="33" t="s">
        <v>7464</v>
      </c>
      <c r="G56" s="179">
        <v>49010.44</v>
      </c>
      <c r="H56" s="33" t="s">
        <v>3425</v>
      </c>
    </row>
    <row r="57" spans="1:8">
      <c r="A57" s="59">
        <v>54</v>
      </c>
      <c r="B57" s="1" t="s">
        <v>7465</v>
      </c>
      <c r="C57" s="1" t="s">
        <v>7471</v>
      </c>
      <c r="D57" s="1" t="s">
        <v>7469</v>
      </c>
      <c r="E57" s="1" t="s">
        <v>10783</v>
      </c>
      <c r="F57" s="1" t="s">
        <v>7464</v>
      </c>
      <c r="G57" s="96">
        <v>533801.24</v>
      </c>
      <c r="H57" s="1" t="s">
        <v>3425</v>
      </c>
    </row>
    <row r="58" spans="1:8">
      <c r="A58" s="178">
        <v>55</v>
      </c>
      <c r="B58" s="33" t="s">
        <v>3745</v>
      </c>
      <c r="C58" s="33" t="s">
        <v>3746</v>
      </c>
      <c r="D58" s="33" t="s">
        <v>6212</v>
      </c>
      <c r="E58" s="33" t="s">
        <v>6213</v>
      </c>
      <c r="F58" s="33" t="s">
        <v>6214</v>
      </c>
      <c r="G58" s="179">
        <v>15589.03</v>
      </c>
      <c r="H58" s="33" t="s">
        <v>3425</v>
      </c>
    </row>
    <row r="59" spans="1:8">
      <c r="A59" s="59">
        <v>56</v>
      </c>
      <c r="B59" s="1" t="s">
        <v>470</v>
      </c>
      <c r="C59" s="1" t="s">
        <v>4573</v>
      </c>
      <c r="D59" s="1" t="s">
        <v>4740</v>
      </c>
      <c r="E59" s="1" t="s">
        <v>1872</v>
      </c>
      <c r="F59" s="1" t="s">
        <v>1872</v>
      </c>
      <c r="G59" s="96">
        <v>71508.009999999995</v>
      </c>
      <c r="H59" s="1" t="s">
        <v>10775</v>
      </c>
    </row>
    <row r="60" spans="1:8">
      <c r="A60" s="178">
        <v>57</v>
      </c>
      <c r="B60" s="33" t="s">
        <v>356</v>
      </c>
      <c r="C60" s="33" t="s">
        <v>2265</v>
      </c>
      <c r="D60" s="33" t="s">
        <v>4705</v>
      </c>
      <c r="E60" s="33" t="s">
        <v>10784</v>
      </c>
      <c r="F60" s="33" t="s">
        <v>3047</v>
      </c>
      <c r="G60" s="179">
        <v>491.33</v>
      </c>
      <c r="H60" s="33" t="s">
        <v>10775</v>
      </c>
    </row>
    <row r="61" spans="1:8">
      <c r="A61" s="59">
        <v>58</v>
      </c>
      <c r="B61" s="1" t="s">
        <v>356</v>
      </c>
      <c r="C61" s="1" t="s">
        <v>2265</v>
      </c>
      <c r="D61" s="1" t="s">
        <v>4805</v>
      </c>
      <c r="E61" s="1" t="s">
        <v>10784</v>
      </c>
      <c r="F61" s="1" t="s">
        <v>3047</v>
      </c>
      <c r="G61" s="96">
        <v>18283.03</v>
      </c>
      <c r="H61" s="1" t="s">
        <v>10775</v>
      </c>
    </row>
    <row r="62" spans="1:8">
      <c r="A62" s="178">
        <v>59</v>
      </c>
      <c r="B62" s="33" t="s">
        <v>356</v>
      </c>
      <c r="C62" s="33" t="s">
        <v>2265</v>
      </c>
      <c r="D62" s="33" t="s">
        <v>5546</v>
      </c>
      <c r="E62" s="33" t="s">
        <v>10784</v>
      </c>
      <c r="F62" s="33" t="s">
        <v>5547</v>
      </c>
      <c r="G62" s="179">
        <v>10806.55</v>
      </c>
      <c r="H62" s="33" t="s">
        <v>10775</v>
      </c>
    </row>
    <row r="63" spans="1:8">
      <c r="A63" s="59">
        <v>60</v>
      </c>
      <c r="B63" s="1" t="s">
        <v>356</v>
      </c>
      <c r="C63" s="1" t="s">
        <v>2265</v>
      </c>
      <c r="D63" s="1" t="s">
        <v>5682</v>
      </c>
      <c r="E63" s="1" t="s">
        <v>10784</v>
      </c>
      <c r="F63" s="1" t="s">
        <v>3047</v>
      </c>
      <c r="G63" s="96">
        <v>13407.87</v>
      </c>
      <c r="H63" s="1" t="s">
        <v>10775</v>
      </c>
    </row>
    <row r="64" spans="1:8">
      <c r="A64" s="178">
        <v>61</v>
      </c>
      <c r="B64" s="33" t="s">
        <v>356</v>
      </c>
      <c r="C64" s="33" t="s">
        <v>2265</v>
      </c>
      <c r="D64" s="33" t="s">
        <v>5809</v>
      </c>
      <c r="E64" s="33" t="s">
        <v>10784</v>
      </c>
      <c r="F64" s="33" t="s">
        <v>5811</v>
      </c>
      <c r="G64" s="179">
        <v>6723.47</v>
      </c>
      <c r="H64" s="33" t="s">
        <v>10775</v>
      </c>
    </row>
    <row r="65" spans="1:8">
      <c r="A65" s="59">
        <v>62</v>
      </c>
      <c r="B65" s="1" t="s">
        <v>356</v>
      </c>
      <c r="C65" s="1" t="s">
        <v>2265</v>
      </c>
      <c r="D65" s="1" t="s">
        <v>5814</v>
      </c>
      <c r="E65" s="1" t="s">
        <v>10784</v>
      </c>
      <c r="F65" s="1" t="s">
        <v>3047</v>
      </c>
      <c r="G65" s="96" t="s">
        <v>10785</v>
      </c>
      <c r="H65" s="1" t="s">
        <v>10775</v>
      </c>
    </row>
    <row r="66" spans="1:8">
      <c r="A66" s="178">
        <v>63</v>
      </c>
      <c r="B66" s="33" t="s">
        <v>356</v>
      </c>
      <c r="C66" s="33" t="s">
        <v>2265</v>
      </c>
      <c r="D66" s="33" t="s">
        <v>5834</v>
      </c>
      <c r="E66" s="33" t="s">
        <v>10784</v>
      </c>
      <c r="F66" s="33" t="s">
        <v>5811</v>
      </c>
      <c r="G66" s="179">
        <v>3581.79</v>
      </c>
      <c r="H66" s="33" t="s">
        <v>10775</v>
      </c>
    </row>
    <row r="67" spans="1:8">
      <c r="A67" s="59">
        <v>64</v>
      </c>
      <c r="B67" s="1" t="s">
        <v>356</v>
      </c>
      <c r="C67" s="1" t="s">
        <v>2265</v>
      </c>
      <c r="D67" s="1" t="s">
        <v>6095</v>
      </c>
      <c r="E67" s="1" t="s">
        <v>10784</v>
      </c>
      <c r="F67" s="1" t="s">
        <v>6096</v>
      </c>
      <c r="G67" s="96">
        <v>7692.03</v>
      </c>
      <c r="H67" s="1" t="s">
        <v>10775</v>
      </c>
    </row>
    <row r="68" spans="1:8">
      <c r="A68" s="178">
        <v>65</v>
      </c>
      <c r="B68" s="33" t="s">
        <v>356</v>
      </c>
      <c r="C68" s="33" t="s">
        <v>3165</v>
      </c>
      <c r="D68" s="33" t="s">
        <v>6442</v>
      </c>
      <c r="E68" s="33" t="s">
        <v>5081</v>
      </c>
      <c r="F68" s="33" t="s">
        <v>6443</v>
      </c>
      <c r="G68" s="179">
        <v>99900</v>
      </c>
      <c r="H68" s="33" t="s">
        <v>3425</v>
      </c>
    </row>
    <row r="69" spans="1:8">
      <c r="A69" s="59">
        <v>66</v>
      </c>
      <c r="B69" s="1" t="s">
        <v>356</v>
      </c>
      <c r="C69" s="1" t="s">
        <v>6563</v>
      </c>
      <c r="D69" s="1" t="s">
        <v>6561</v>
      </c>
      <c r="E69" s="1" t="s">
        <v>10786</v>
      </c>
      <c r="F69" s="1" t="s">
        <v>396</v>
      </c>
      <c r="G69" s="96">
        <v>13991.7</v>
      </c>
      <c r="H69" s="1" t="s">
        <v>4953</v>
      </c>
    </row>
    <row r="70" spans="1:8">
      <c r="A70" s="178">
        <v>67</v>
      </c>
      <c r="B70" s="33" t="s">
        <v>356</v>
      </c>
      <c r="C70" s="33" t="s">
        <v>3165</v>
      </c>
      <c r="D70" s="33" t="s">
        <v>6643</v>
      </c>
      <c r="E70" s="33" t="s">
        <v>5081</v>
      </c>
      <c r="F70" s="33" t="s">
        <v>6644</v>
      </c>
      <c r="G70" s="179">
        <v>361260</v>
      </c>
      <c r="H70" s="33" t="s">
        <v>3425</v>
      </c>
    </row>
    <row r="71" spans="1:8">
      <c r="A71" s="59">
        <v>68</v>
      </c>
      <c r="B71" s="1" t="s">
        <v>356</v>
      </c>
      <c r="C71" s="1" t="s">
        <v>3165</v>
      </c>
      <c r="D71" s="1" t="s">
        <v>6645</v>
      </c>
      <c r="E71" s="1" t="s">
        <v>5081</v>
      </c>
      <c r="F71" s="1" t="s">
        <v>6644</v>
      </c>
      <c r="G71" s="96" t="s">
        <v>10787</v>
      </c>
      <c r="H71" s="1" t="s">
        <v>3425</v>
      </c>
    </row>
    <row r="72" spans="1:8">
      <c r="A72" s="178">
        <v>69</v>
      </c>
      <c r="B72" s="33" t="s">
        <v>356</v>
      </c>
      <c r="C72" s="33" t="s">
        <v>3165</v>
      </c>
      <c r="D72" s="33" t="s">
        <v>6750</v>
      </c>
      <c r="E72" s="33" t="s">
        <v>5081</v>
      </c>
      <c r="F72" s="33" t="s">
        <v>6752</v>
      </c>
      <c r="G72" s="179">
        <v>1555094.5</v>
      </c>
      <c r="H72" s="33" t="s">
        <v>3425</v>
      </c>
    </row>
    <row r="73" spans="1:8">
      <c r="A73" s="59">
        <v>70</v>
      </c>
      <c r="B73" s="1" t="s">
        <v>356</v>
      </c>
      <c r="C73" s="1" t="s">
        <v>2142</v>
      </c>
      <c r="D73" s="1" t="s">
        <v>6776</v>
      </c>
      <c r="E73" s="1" t="s">
        <v>6903</v>
      </c>
      <c r="F73" s="1" t="s">
        <v>6778</v>
      </c>
      <c r="G73" s="96">
        <v>73620</v>
      </c>
      <c r="H73" s="1" t="s">
        <v>3425</v>
      </c>
    </row>
    <row r="74" spans="1:8">
      <c r="A74" s="178">
        <v>71</v>
      </c>
      <c r="B74" s="33" t="s">
        <v>356</v>
      </c>
      <c r="C74" s="33" t="s">
        <v>2194</v>
      </c>
      <c r="D74" s="33" t="s">
        <v>6836</v>
      </c>
      <c r="E74" s="33" t="s">
        <v>6435</v>
      </c>
      <c r="F74" s="33" t="s">
        <v>6838</v>
      </c>
      <c r="G74" s="179">
        <v>21832.49</v>
      </c>
      <c r="H74" s="33" t="s">
        <v>4953</v>
      </c>
    </row>
    <row r="75" spans="1:8">
      <c r="A75" s="59">
        <v>72</v>
      </c>
      <c r="B75" s="1" t="s">
        <v>356</v>
      </c>
      <c r="C75" s="1" t="s">
        <v>2142</v>
      </c>
      <c r="D75" s="1" t="s">
        <v>6902</v>
      </c>
      <c r="E75" s="1" t="s">
        <v>6903</v>
      </c>
      <c r="F75" s="1" t="s">
        <v>6904</v>
      </c>
      <c r="G75" s="96">
        <v>30379.66</v>
      </c>
      <c r="H75" s="1" t="s">
        <v>3425</v>
      </c>
    </row>
    <row r="76" spans="1:8">
      <c r="A76" s="178">
        <v>73</v>
      </c>
      <c r="B76" s="33" t="s">
        <v>356</v>
      </c>
      <c r="C76" s="33" t="s">
        <v>357</v>
      </c>
      <c r="D76" s="33" t="s">
        <v>7006</v>
      </c>
      <c r="E76" s="33" t="s">
        <v>10788</v>
      </c>
      <c r="F76" s="33" t="s">
        <v>4201</v>
      </c>
      <c r="G76" s="179">
        <v>1787.3</v>
      </c>
      <c r="H76" s="33" t="s">
        <v>10775</v>
      </c>
    </row>
    <row r="77" spans="1:8">
      <c r="A77" s="59">
        <v>74</v>
      </c>
      <c r="B77" s="1" t="s">
        <v>356</v>
      </c>
      <c r="C77" s="1" t="s">
        <v>2265</v>
      </c>
      <c r="D77" s="1" t="s">
        <v>7286</v>
      </c>
      <c r="E77" s="1" t="s">
        <v>10784</v>
      </c>
      <c r="F77" s="1" t="s">
        <v>7288</v>
      </c>
      <c r="G77" s="96">
        <v>837.8</v>
      </c>
      <c r="H77" s="1" t="s">
        <v>10775</v>
      </c>
    </row>
    <row r="78" spans="1:8">
      <c r="A78" s="178">
        <v>75</v>
      </c>
      <c r="B78" s="33" t="s">
        <v>356</v>
      </c>
      <c r="C78" s="33" t="s">
        <v>2194</v>
      </c>
      <c r="D78" s="33" t="s">
        <v>7294</v>
      </c>
      <c r="E78" s="33" t="s">
        <v>6435</v>
      </c>
      <c r="F78" s="33" t="s">
        <v>6838</v>
      </c>
      <c r="G78" s="179">
        <v>50017.17</v>
      </c>
      <c r="H78" s="33" t="s">
        <v>4953</v>
      </c>
    </row>
    <row r="79" spans="1:8">
      <c r="A79" s="59">
        <v>76</v>
      </c>
      <c r="B79" s="1" t="s">
        <v>356</v>
      </c>
      <c r="C79" s="1" t="s">
        <v>2194</v>
      </c>
      <c r="D79" s="1" t="s">
        <v>7304</v>
      </c>
      <c r="E79" s="1" t="s">
        <v>6435</v>
      </c>
      <c r="F79" s="1" t="s">
        <v>6838</v>
      </c>
      <c r="G79" s="96">
        <v>2379.9899999999998</v>
      </c>
      <c r="H79" s="1" t="s">
        <v>4953</v>
      </c>
    </row>
    <row r="80" spans="1:8">
      <c r="A80" s="178">
        <v>77</v>
      </c>
      <c r="B80" s="33" t="s">
        <v>356</v>
      </c>
      <c r="C80" s="33" t="s">
        <v>2265</v>
      </c>
      <c r="D80" s="33" t="s">
        <v>7402</v>
      </c>
      <c r="E80" s="33" t="s">
        <v>10784</v>
      </c>
      <c r="F80" s="33" t="s">
        <v>1549</v>
      </c>
      <c r="G80" s="179">
        <v>79128</v>
      </c>
      <c r="H80" s="33" t="s">
        <v>10775</v>
      </c>
    </row>
    <row r="81" spans="1:8">
      <c r="A81" s="59">
        <v>78</v>
      </c>
      <c r="B81" s="1" t="s">
        <v>356</v>
      </c>
      <c r="C81" s="1" t="s">
        <v>357</v>
      </c>
      <c r="D81" s="1" t="s">
        <v>7459</v>
      </c>
      <c r="E81" s="1" t="s">
        <v>7460</v>
      </c>
      <c r="F81" s="1" t="s">
        <v>7461</v>
      </c>
      <c r="G81" s="96">
        <v>1056.74</v>
      </c>
      <c r="H81" s="1" t="s">
        <v>4953</v>
      </c>
    </row>
    <row r="82" spans="1:8">
      <c r="A82" s="178">
        <v>79</v>
      </c>
      <c r="B82" s="33" t="s">
        <v>356</v>
      </c>
      <c r="C82" s="33" t="s">
        <v>1987</v>
      </c>
      <c r="D82" s="33" t="s">
        <v>7662</v>
      </c>
      <c r="E82" s="33" t="s">
        <v>10789</v>
      </c>
      <c r="F82" s="33" t="s">
        <v>7664</v>
      </c>
      <c r="G82" s="179">
        <v>10042.44</v>
      </c>
      <c r="H82" s="33" t="s">
        <v>10775</v>
      </c>
    </row>
    <row r="83" spans="1:8">
      <c r="A83" s="59">
        <v>80</v>
      </c>
      <c r="B83" s="1" t="s">
        <v>356</v>
      </c>
      <c r="C83" s="1" t="s">
        <v>2142</v>
      </c>
      <c r="D83" s="1" t="s">
        <v>7718</v>
      </c>
      <c r="E83" s="1" t="s">
        <v>6903</v>
      </c>
      <c r="F83" s="1" t="s">
        <v>7720</v>
      </c>
      <c r="G83" s="96">
        <v>30712.400000000001</v>
      </c>
      <c r="H83" s="1" t="s">
        <v>3425</v>
      </c>
    </row>
    <row r="84" spans="1:8">
      <c r="A84" s="178">
        <v>81</v>
      </c>
      <c r="B84" s="33" t="s">
        <v>356</v>
      </c>
      <c r="C84" s="33" t="s">
        <v>2142</v>
      </c>
      <c r="D84" s="33" t="s">
        <v>7724</v>
      </c>
      <c r="E84" s="33" t="s">
        <v>2590</v>
      </c>
      <c r="F84" s="33" t="s">
        <v>7720</v>
      </c>
      <c r="G84" s="179">
        <v>35232.07</v>
      </c>
      <c r="H84" s="33" t="s">
        <v>3425</v>
      </c>
    </row>
    <row r="85" spans="1:8">
      <c r="A85" s="59">
        <v>82</v>
      </c>
      <c r="B85" s="1" t="s">
        <v>356</v>
      </c>
      <c r="C85" s="1" t="s">
        <v>2142</v>
      </c>
      <c r="D85" s="1" t="s">
        <v>7798</v>
      </c>
      <c r="E85" s="1" t="s">
        <v>6777</v>
      </c>
      <c r="F85" s="1" t="s">
        <v>7800</v>
      </c>
      <c r="G85" s="96">
        <v>41050.01</v>
      </c>
      <c r="H85" s="1" t="s">
        <v>3425</v>
      </c>
    </row>
    <row r="86" spans="1:8">
      <c r="A86" s="178">
        <v>83</v>
      </c>
      <c r="B86" s="33" t="s">
        <v>356</v>
      </c>
      <c r="C86" s="33" t="s">
        <v>2265</v>
      </c>
      <c r="D86" s="33" t="s">
        <v>7805</v>
      </c>
      <c r="E86" s="33" t="s">
        <v>10784</v>
      </c>
      <c r="F86" s="33" t="s">
        <v>3975</v>
      </c>
      <c r="G86" s="179">
        <v>2331.1799999999998</v>
      </c>
      <c r="H86" s="33" t="s">
        <v>10775</v>
      </c>
    </row>
    <row r="87" spans="1:8">
      <c r="A87" s="59">
        <v>84</v>
      </c>
      <c r="B87" s="1" t="s">
        <v>356</v>
      </c>
      <c r="C87" s="1" t="s">
        <v>2265</v>
      </c>
      <c r="D87" s="1" t="s">
        <v>7844</v>
      </c>
      <c r="E87" s="1" t="s">
        <v>10784</v>
      </c>
      <c r="F87" s="1" t="s">
        <v>7845</v>
      </c>
      <c r="G87" s="96">
        <v>10915.9</v>
      </c>
      <c r="H87" s="1" t="s">
        <v>10775</v>
      </c>
    </row>
    <row r="88" spans="1:8">
      <c r="A88" s="178">
        <v>85</v>
      </c>
      <c r="B88" s="33" t="s">
        <v>356</v>
      </c>
      <c r="C88" s="33" t="s">
        <v>2265</v>
      </c>
      <c r="D88" s="33" t="s">
        <v>7860</v>
      </c>
      <c r="E88" s="33" t="s">
        <v>7403</v>
      </c>
      <c r="F88" s="33" t="s">
        <v>7861</v>
      </c>
      <c r="G88" s="179">
        <v>4760.5200000000004</v>
      </c>
      <c r="H88" s="33" t="s">
        <v>3425</v>
      </c>
    </row>
    <row r="89" spans="1:8">
      <c r="A89" s="59">
        <v>86</v>
      </c>
      <c r="B89" s="1" t="s">
        <v>356</v>
      </c>
      <c r="C89" s="1" t="s">
        <v>3165</v>
      </c>
      <c r="D89" s="1" t="s">
        <v>7939</v>
      </c>
      <c r="E89" s="1" t="s">
        <v>3165</v>
      </c>
      <c r="F89" s="1" t="s">
        <v>7940</v>
      </c>
      <c r="G89" s="96">
        <v>60053.93</v>
      </c>
      <c r="H89" s="1" t="s">
        <v>3425</v>
      </c>
    </row>
    <row r="90" spans="1:8">
      <c r="A90" s="178">
        <v>87</v>
      </c>
      <c r="B90" s="33" t="s">
        <v>356</v>
      </c>
      <c r="C90" s="33" t="s">
        <v>3165</v>
      </c>
      <c r="D90" s="33" t="s">
        <v>7946</v>
      </c>
      <c r="E90" s="33" t="s">
        <v>5081</v>
      </c>
      <c r="F90" s="33" t="s">
        <v>6644</v>
      </c>
      <c r="G90" s="179">
        <v>368816.38</v>
      </c>
      <c r="H90" s="33" t="s">
        <v>3425</v>
      </c>
    </row>
    <row r="91" spans="1:8">
      <c r="A91" s="59">
        <v>88</v>
      </c>
      <c r="B91" s="1" t="s">
        <v>356</v>
      </c>
      <c r="C91" s="1" t="s">
        <v>2114</v>
      </c>
      <c r="D91" s="1" t="s">
        <v>8009</v>
      </c>
      <c r="E91" s="1" t="s">
        <v>10790</v>
      </c>
      <c r="F91" s="1" t="s">
        <v>4041</v>
      </c>
      <c r="G91" s="96">
        <v>90603</v>
      </c>
      <c r="H91" s="1" t="s">
        <v>3425</v>
      </c>
    </row>
    <row r="92" spans="1:8">
      <c r="A92" s="178">
        <v>89</v>
      </c>
      <c r="B92" s="33" t="s">
        <v>356</v>
      </c>
      <c r="C92" s="33" t="s">
        <v>3122</v>
      </c>
      <c r="D92" s="33" t="s">
        <v>8068</v>
      </c>
      <c r="E92" s="33" t="s">
        <v>10788</v>
      </c>
      <c r="F92" s="33" t="s">
        <v>4201</v>
      </c>
      <c r="G92" s="179">
        <v>606.5</v>
      </c>
      <c r="H92" s="33" t="s">
        <v>10775</v>
      </c>
    </row>
    <row r="93" spans="1:8">
      <c r="A93" s="59">
        <v>90</v>
      </c>
      <c r="B93" s="1" t="s">
        <v>356</v>
      </c>
      <c r="C93" s="1" t="s">
        <v>357</v>
      </c>
      <c r="D93" s="1" t="s">
        <v>8069</v>
      </c>
      <c r="E93" s="1" t="s">
        <v>10788</v>
      </c>
      <c r="F93" s="1" t="s">
        <v>8070</v>
      </c>
      <c r="G93" s="96">
        <v>1160.3399999999999</v>
      </c>
      <c r="H93" s="1" t="s">
        <v>10775</v>
      </c>
    </row>
    <row r="94" spans="1:8">
      <c r="A94" s="178">
        <v>91</v>
      </c>
      <c r="B94" s="33" t="s">
        <v>356</v>
      </c>
      <c r="C94" s="33" t="s">
        <v>2194</v>
      </c>
      <c r="D94" s="33" t="s">
        <v>8111</v>
      </c>
      <c r="E94" s="33" t="s">
        <v>6435</v>
      </c>
      <c r="F94" s="33" t="s">
        <v>6838</v>
      </c>
      <c r="G94" s="179" t="s">
        <v>10791</v>
      </c>
      <c r="H94" s="33" t="s">
        <v>4953</v>
      </c>
    </row>
    <row r="95" spans="1:8">
      <c r="A95" s="59">
        <v>92</v>
      </c>
      <c r="B95" s="1" t="s">
        <v>356</v>
      </c>
      <c r="C95" s="1" t="s">
        <v>2194</v>
      </c>
      <c r="D95" s="1" t="s">
        <v>8688</v>
      </c>
      <c r="E95" s="1" t="s">
        <v>8692</v>
      </c>
      <c r="F95" s="1" t="s">
        <v>1779</v>
      </c>
      <c r="G95" s="96">
        <v>194295.74</v>
      </c>
      <c r="H95" s="1" t="s">
        <v>10775</v>
      </c>
    </row>
    <row r="96" spans="1:8">
      <c r="A96" s="178">
        <v>93</v>
      </c>
      <c r="B96" s="33" t="s">
        <v>356</v>
      </c>
      <c r="C96" s="33" t="s">
        <v>2194</v>
      </c>
      <c r="D96" s="33" t="s">
        <v>8691</v>
      </c>
      <c r="E96" s="33" t="s">
        <v>8692</v>
      </c>
      <c r="F96" s="33" t="s">
        <v>1625</v>
      </c>
      <c r="G96" s="179">
        <v>61977.85</v>
      </c>
      <c r="H96" s="33" t="s">
        <v>10775</v>
      </c>
    </row>
    <row r="97" spans="1:8">
      <c r="A97" s="59">
        <v>94</v>
      </c>
      <c r="B97" s="1" t="s">
        <v>356</v>
      </c>
      <c r="C97" s="1" t="s">
        <v>2265</v>
      </c>
      <c r="D97" s="1" t="s">
        <v>10792</v>
      </c>
      <c r="E97" s="1" t="s">
        <v>10784</v>
      </c>
      <c r="F97" s="1" t="s">
        <v>6222</v>
      </c>
      <c r="G97" s="96">
        <v>4939.47</v>
      </c>
      <c r="H97" s="1" t="s">
        <v>10775</v>
      </c>
    </row>
    <row r="98" spans="1:8">
      <c r="A98" s="178">
        <v>95</v>
      </c>
      <c r="B98" s="33" t="s">
        <v>356</v>
      </c>
      <c r="C98" s="33" t="s">
        <v>2265</v>
      </c>
      <c r="D98" s="33" t="s">
        <v>10793</v>
      </c>
      <c r="E98" s="33" t="s">
        <v>10784</v>
      </c>
      <c r="F98" s="33" t="s">
        <v>6222</v>
      </c>
      <c r="G98" s="179">
        <v>16124.95</v>
      </c>
      <c r="H98" s="33" t="s">
        <v>10775</v>
      </c>
    </row>
    <row r="99" spans="1:8">
      <c r="A99" s="59">
        <v>96</v>
      </c>
      <c r="B99" s="1" t="s">
        <v>356</v>
      </c>
      <c r="C99" s="1" t="s">
        <v>2265</v>
      </c>
      <c r="D99" s="1" t="s">
        <v>10794</v>
      </c>
      <c r="E99" s="1" t="s">
        <v>10784</v>
      </c>
      <c r="F99" s="1" t="s">
        <v>5343</v>
      </c>
      <c r="G99" s="96">
        <v>270.12</v>
      </c>
      <c r="H99" s="1" t="s">
        <v>10775</v>
      </c>
    </row>
    <row r="100" spans="1:8">
      <c r="A100" s="178">
        <v>97</v>
      </c>
      <c r="B100" s="33" t="s">
        <v>356</v>
      </c>
      <c r="C100" s="33" t="s">
        <v>2265</v>
      </c>
      <c r="D100" s="33" t="s">
        <v>10795</v>
      </c>
      <c r="E100" s="33" t="s">
        <v>10784</v>
      </c>
      <c r="F100" s="33" t="s">
        <v>5343</v>
      </c>
      <c r="G100" s="179">
        <v>1374.09</v>
      </c>
      <c r="H100" s="33" t="s">
        <v>10775</v>
      </c>
    </row>
    <row r="101" spans="1:8">
      <c r="A101" s="59">
        <v>98</v>
      </c>
      <c r="B101" s="1" t="s">
        <v>356</v>
      </c>
      <c r="C101" s="1" t="s">
        <v>2265</v>
      </c>
      <c r="D101" s="1" t="s">
        <v>8685</v>
      </c>
      <c r="E101" s="1" t="s">
        <v>8317</v>
      </c>
      <c r="F101" s="1" t="s">
        <v>8318</v>
      </c>
      <c r="G101" s="96">
        <v>1480</v>
      </c>
      <c r="H101" s="1" t="s">
        <v>3425</v>
      </c>
    </row>
    <row r="102" spans="1:8">
      <c r="A102" s="178">
        <v>99</v>
      </c>
      <c r="B102" s="33" t="s">
        <v>3199</v>
      </c>
      <c r="C102" s="33" t="s">
        <v>7723</v>
      </c>
      <c r="D102" s="33" t="s">
        <v>7721</v>
      </c>
      <c r="E102" s="33" t="s">
        <v>7722</v>
      </c>
      <c r="F102" s="33" t="s">
        <v>7720</v>
      </c>
      <c r="G102" s="179">
        <v>19492.73</v>
      </c>
      <c r="H102" s="33" t="s">
        <v>3425</v>
      </c>
    </row>
    <row r="103" spans="1:8">
      <c r="A103" s="59">
        <v>100</v>
      </c>
      <c r="B103" s="1" t="s">
        <v>456</v>
      </c>
      <c r="C103" s="1" t="s">
        <v>4533</v>
      </c>
      <c r="D103" s="1" t="s">
        <v>4531</v>
      </c>
      <c r="E103" s="1" t="s">
        <v>1446</v>
      </c>
      <c r="F103" s="1" t="s">
        <v>1696</v>
      </c>
      <c r="G103" s="96">
        <v>8372.2000000000007</v>
      </c>
      <c r="H103" s="1" t="s">
        <v>3425</v>
      </c>
    </row>
    <row r="104" spans="1:8">
      <c r="A104" s="178">
        <v>101</v>
      </c>
      <c r="B104" s="33" t="s">
        <v>456</v>
      </c>
      <c r="C104" s="33" t="s">
        <v>3221</v>
      </c>
      <c r="D104" s="33" t="s">
        <v>4539</v>
      </c>
      <c r="E104" s="33" t="s">
        <v>1446</v>
      </c>
      <c r="F104" s="33" t="s">
        <v>1446</v>
      </c>
      <c r="G104" s="179">
        <v>3053.1</v>
      </c>
      <c r="H104" s="33" t="s">
        <v>3425</v>
      </c>
    </row>
    <row r="105" spans="1:8">
      <c r="A105" s="59">
        <v>102</v>
      </c>
      <c r="B105" s="1" t="s">
        <v>456</v>
      </c>
      <c r="C105" s="1" t="s">
        <v>4296</v>
      </c>
      <c r="D105" s="1" t="s">
        <v>5795</v>
      </c>
      <c r="E105" s="1" t="s">
        <v>5796</v>
      </c>
      <c r="F105" s="1" t="s">
        <v>5797</v>
      </c>
      <c r="G105" s="96">
        <v>148880</v>
      </c>
      <c r="H105" s="1" t="s">
        <v>3425</v>
      </c>
    </row>
    <row r="106" spans="1:8">
      <c r="A106" s="178">
        <v>103</v>
      </c>
      <c r="B106" s="33" t="s">
        <v>456</v>
      </c>
      <c r="C106" s="33" t="s">
        <v>4296</v>
      </c>
      <c r="D106" s="33" t="s">
        <v>5967</v>
      </c>
      <c r="E106" s="33" t="s">
        <v>3748</v>
      </c>
      <c r="F106" s="33" t="s">
        <v>5968</v>
      </c>
      <c r="G106" s="179">
        <v>34691.519999999997</v>
      </c>
      <c r="H106" s="33" t="s">
        <v>3425</v>
      </c>
    </row>
    <row r="107" spans="1:8">
      <c r="A107" s="59">
        <v>104</v>
      </c>
      <c r="B107" s="1" t="s">
        <v>456</v>
      </c>
      <c r="C107" s="1" t="s">
        <v>4533</v>
      </c>
      <c r="D107" s="1" t="s">
        <v>6137</v>
      </c>
      <c r="E107" s="1" t="s">
        <v>1446</v>
      </c>
      <c r="F107" s="1" t="s">
        <v>3047</v>
      </c>
      <c r="G107" s="96">
        <v>287831.96999999997</v>
      </c>
      <c r="H107" s="1" t="s">
        <v>3425</v>
      </c>
    </row>
    <row r="108" spans="1:8">
      <c r="A108" s="178">
        <v>105</v>
      </c>
      <c r="B108" s="33" t="s">
        <v>456</v>
      </c>
      <c r="C108" s="33" t="s">
        <v>4296</v>
      </c>
      <c r="D108" s="33" t="s">
        <v>6376</v>
      </c>
      <c r="E108" s="33" t="s">
        <v>6377</v>
      </c>
      <c r="F108" s="33" t="s">
        <v>6378</v>
      </c>
      <c r="G108" s="179">
        <v>52041.66</v>
      </c>
      <c r="H108" s="33" t="s">
        <v>3425</v>
      </c>
    </row>
    <row r="109" spans="1:8">
      <c r="A109" s="59">
        <v>106</v>
      </c>
      <c r="B109" s="1" t="s">
        <v>456</v>
      </c>
      <c r="C109" s="1" t="s">
        <v>3233</v>
      </c>
      <c r="D109" s="1" t="s">
        <v>6918</v>
      </c>
      <c r="E109" s="1" t="s">
        <v>1446</v>
      </c>
      <c r="F109" s="1" t="s">
        <v>3047</v>
      </c>
      <c r="G109" s="96">
        <v>177412</v>
      </c>
      <c r="H109" s="1" t="s">
        <v>3425</v>
      </c>
    </row>
    <row r="110" spans="1:8">
      <c r="A110" s="178">
        <v>107</v>
      </c>
      <c r="B110" s="33" t="s">
        <v>456</v>
      </c>
      <c r="C110" s="33" t="s">
        <v>3233</v>
      </c>
      <c r="D110" s="33" t="s">
        <v>7393</v>
      </c>
      <c r="E110" s="33" t="s">
        <v>7394</v>
      </c>
      <c r="F110" s="33" t="s">
        <v>1722</v>
      </c>
      <c r="G110" s="179">
        <v>150324.51</v>
      </c>
      <c r="H110" s="33" t="s">
        <v>3425</v>
      </c>
    </row>
    <row r="111" spans="1:8">
      <c r="A111" s="59">
        <v>108</v>
      </c>
      <c r="B111" s="1" t="s">
        <v>456</v>
      </c>
      <c r="C111" s="1" t="s">
        <v>4296</v>
      </c>
      <c r="D111" s="1" t="s">
        <v>7610</v>
      </c>
      <c r="E111" s="1" t="s">
        <v>3748</v>
      </c>
      <c r="F111" s="1" t="s">
        <v>5968</v>
      </c>
      <c r="G111" s="96">
        <v>120377.57</v>
      </c>
      <c r="H111" s="1" t="s">
        <v>3425</v>
      </c>
    </row>
    <row r="112" spans="1:8">
      <c r="A112" s="178">
        <v>109</v>
      </c>
      <c r="B112" s="33" t="s">
        <v>456</v>
      </c>
      <c r="C112" s="33" t="s">
        <v>3233</v>
      </c>
      <c r="D112" s="33" t="s">
        <v>7786</v>
      </c>
      <c r="E112" s="33" t="s">
        <v>3953</v>
      </c>
      <c r="F112" s="33" t="s">
        <v>3954</v>
      </c>
      <c r="G112" s="179">
        <v>94428.79</v>
      </c>
      <c r="H112" s="33" t="s">
        <v>3425</v>
      </c>
    </row>
    <row r="113" spans="1:8">
      <c r="A113" s="59">
        <v>110</v>
      </c>
      <c r="B113" s="1" t="s">
        <v>456</v>
      </c>
      <c r="C113" s="1" t="s">
        <v>2049</v>
      </c>
      <c r="D113" s="1" t="s">
        <v>7819</v>
      </c>
      <c r="E113" s="1" t="s">
        <v>7820</v>
      </c>
      <c r="F113" s="1" t="s">
        <v>7821</v>
      </c>
      <c r="G113" s="96">
        <v>21991</v>
      </c>
      <c r="H113" s="1" t="s">
        <v>3425</v>
      </c>
    </row>
    <row r="114" spans="1:8">
      <c r="A114" s="178">
        <v>111</v>
      </c>
      <c r="B114" s="33" t="s">
        <v>456</v>
      </c>
      <c r="C114" s="33" t="s">
        <v>2049</v>
      </c>
      <c r="D114" s="33" t="s">
        <v>7822</v>
      </c>
      <c r="E114" s="33" t="s">
        <v>7823</v>
      </c>
      <c r="F114" s="33" t="s">
        <v>7821</v>
      </c>
      <c r="G114" s="179">
        <v>50126.1</v>
      </c>
      <c r="H114" s="33" t="s">
        <v>3425</v>
      </c>
    </row>
    <row r="115" spans="1:8">
      <c r="A115" s="59">
        <v>112</v>
      </c>
      <c r="B115" s="1" t="s">
        <v>456</v>
      </c>
      <c r="C115" s="1" t="s">
        <v>4296</v>
      </c>
      <c r="D115" s="1" t="s">
        <v>7960</v>
      </c>
      <c r="E115" s="1" t="s">
        <v>7961</v>
      </c>
      <c r="F115" s="1" t="s">
        <v>7962</v>
      </c>
      <c r="G115" s="96">
        <v>72457.039999999994</v>
      </c>
      <c r="H115" s="1" t="s">
        <v>3425</v>
      </c>
    </row>
    <row r="116" spans="1:8">
      <c r="A116" s="178">
        <v>113</v>
      </c>
      <c r="B116" s="33" t="s">
        <v>456</v>
      </c>
      <c r="C116" s="33" t="s">
        <v>4296</v>
      </c>
      <c r="D116" s="33" t="s">
        <v>7987</v>
      </c>
      <c r="E116" s="33" t="s">
        <v>7988</v>
      </c>
      <c r="F116" s="33" t="s">
        <v>7989</v>
      </c>
      <c r="G116" s="179">
        <v>39791.68</v>
      </c>
      <c r="H116" s="33" t="s">
        <v>3425</v>
      </c>
    </row>
    <row r="117" spans="1:8">
      <c r="A117" s="59">
        <v>114</v>
      </c>
      <c r="B117" s="1" t="s">
        <v>456</v>
      </c>
      <c r="C117" s="1" t="s">
        <v>4299</v>
      </c>
      <c r="D117" s="1" t="s">
        <v>8082</v>
      </c>
      <c r="E117" s="1" t="s">
        <v>8083</v>
      </c>
      <c r="F117" s="1" t="s">
        <v>8084</v>
      </c>
      <c r="G117" s="96">
        <v>465818.82</v>
      </c>
      <c r="H117" s="1" t="s">
        <v>3425</v>
      </c>
    </row>
    <row r="118" spans="1:8">
      <c r="A118" s="178">
        <v>115</v>
      </c>
      <c r="B118" s="33" t="s">
        <v>697</v>
      </c>
      <c r="C118" s="33" t="s">
        <v>2063</v>
      </c>
      <c r="D118" s="33" t="s">
        <v>4719</v>
      </c>
      <c r="E118" s="33" t="s">
        <v>2499</v>
      </c>
      <c r="F118" s="33" t="s">
        <v>3688</v>
      </c>
      <c r="G118" s="179">
        <v>8496</v>
      </c>
      <c r="H118" s="33" t="s">
        <v>3425</v>
      </c>
    </row>
    <row r="119" spans="1:8">
      <c r="A119" s="59">
        <v>116</v>
      </c>
      <c r="B119" s="1" t="s">
        <v>697</v>
      </c>
      <c r="C119" s="1" t="s">
        <v>4242</v>
      </c>
      <c r="D119" s="1" t="s">
        <v>4541</v>
      </c>
      <c r="E119" s="1" t="s">
        <v>4543</v>
      </c>
      <c r="F119" s="1" t="s">
        <v>4543</v>
      </c>
      <c r="G119" s="96">
        <v>34825.620000000003</v>
      </c>
      <c r="H119" s="1" t="s">
        <v>3425</v>
      </c>
    </row>
    <row r="120" spans="1:8">
      <c r="A120" s="178">
        <v>117</v>
      </c>
      <c r="B120" s="33" t="s">
        <v>697</v>
      </c>
      <c r="C120" s="33" t="s">
        <v>2026</v>
      </c>
      <c r="D120" s="33" t="s">
        <v>5223</v>
      </c>
      <c r="E120" s="33" t="s">
        <v>5224</v>
      </c>
      <c r="F120" s="33" t="s">
        <v>5225</v>
      </c>
      <c r="G120" s="179">
        <v>4386.8</v>
      </c>
      <c r="H120" s="33" t="s">
        <v>3425</v>
      </c>
    </row>
    <row r="121" spans="1:8">
      <c r="A121" s="59">
        <v>118</v>
      </c>
      <c r="B121" s="1" t="s">
        <v>697</v>
      </c>
      <c r="C121" s="1" t="s">
        <v>4242</v>
      </c>
      <c r="D121" s="1" t="s">
        <v>5500</v>
      </c>
      <c r="E121" s="1" t="s">
        <v>4543</v>
      </c>
      <c r="F121" s="1" t="s">
        <v>5501</v>
      </c>
      <c r="G121" s="96" t="s">
        <v>10791</v>
      </c>
      <c r="H121" s="1" t="s">
        <v>3425</v>
      </c>
    </row>
    <row r="122" spans="1:8">
      <c r="A122" s="178">
        <v>119</v>
      </c>
      <c r="B122" s="33" t="s">
        <v>697</v>
      </c>
      <c r="C122" s="33" t="s">
        <v>2026</v>
      </c>
      <c r="D122" s="33" t="s">
        <v>5754</v>
      </c>
      <c r="E122" s="33" t="s">
        <v>3748</v>
      </c>
      <c r="F122" s="33" t="s">
        <v>3047</v>
      </c>
      <c r="G122" s="179">
        <v>174177.3</v>
      </c>
      <c r="H122" s="33" t="s">
        <v>3425</v>
      </c>
    </row>
    <row r="123" spans="1:8">
      <c r="A123" s="59">
        <v>120</v>
      </c>
      <c r="B123" s="1" t="s">
        <v>697</v>
      </c>
      <c r="C123" s="1" t="s">
        <v>2026</v>
      </c>
      <c r="D123" s="1" t="s">
        <v>5798</v>
      </c>
      <c r="E123" s="1" t="s">
        <v>5799</v>
      </c>
      <c r="F123" s="1" t="s">
        <v>5800</v>
      </c>
      <c r="G123" s="96">
        <v>4200</v>
      </c>
      <c r="H123" s="1" t="s">
        <v>3425</v>
      </c>
    </row>
    <row r="124" spans="1:8">
      <c r="A124" s="178">
        <v>121</v>
      </c>
      <c r="B124" s="33" t="s">
        <v>697</v>
      </c>
      <c r="C124" s="33" t="s">
        <v>2026</v>
      </c>
      <c r="D124" s="33" t="s">
        <v>6119</v>
      </c>
      <c r="E124" s="33" t="s">
        <v>3748</v>
      </c>
      <c r="F124" s="33" t="s">
        <v>6120</v>
      </c>
      <c r="G124" s="179">
        <v>507.9</v>
      </c>
      <c r="H124" s="33" t="s">
        <v>3425</v>
      </c>
    </row>
    <row r="125" spans="1:8">
      <c r="A125" s="59">
        <v>122</v>
      </c>
      <c r="B125" s="1" t="s">
        <v>697</v>
      </c>
      <c r="C125" s="1" t="s">
        <v>4094</v>
      </c>
      <c r="D125" s="1" t="s">
        <v>6143</v>
      </c>
      <c r="E125" s="1" t="s">
        <v>6144</v>
      </c>
      <c r="F125" s="1" t="s">
        <v>6145</v>
      </c>
      <c r="G125" s="96">
        <v>120040</v>
      </c>
      <c r="H125" s="1" t="s">
        <v>3425</v>
      </c>
    </row>
    <row r="126" spans="1:8">
      <c r="A126" s="178">
        <v>123</v>
      </c>
      <c r="B126" s="33" t="s">
        <v>697</v>
      </c>
      <c r="C126" s="33" t="s">
        <v>4242</v>
      </c>
      <c r="D126" s="33" t="s">
        <v>6551</v>
      </c>
      <c r="E126" s="33" t="s">
        <v>4543</v>
      </c>
      <c r="F126" s="33" t="s">
        <v>6552</v>
      </c>
      <c r="G126" s="179">
        <v>425222.55</v>
      </c>
      <c r="H126" s="33" t="s">
        <v>3425</v>
      </c>
    </row>
    <row r="127" spans="1:8">
      <c r="A127" s="59">
        <v>124</v>
      </c>
      <c r="B127" s="1" t="s">
        <v>697</v>
      </c>
      <c r="C127" s="1" t="s">
        <v>6691</v>
      </c>
      <c r="D127" s="1" t="s">
        <v>6688</v>
      </c>
      <c r="E127" s="1" t="s">
        <v>10796</v>
      </c>
      <c r="F127" s="1" t="s">
        <v>6690</v>
      </c>
      <c r="G127" s="96">
        <v>158156.82</v>
      </c>
      <c r="H127" s="1" t="s">
        <v>3425</v>
      </c>
    </row>
    <row r="128" spans="1:8">
      <c r="A128" s="178">
        <v>125</v>
      </c>
      <c r="B128" s="33" t="s">
        <v>697</v>
      </c>
      <c r="C128" s="33" t="s">
        <v>4181</v>
      </c>
      <c r="D128" s="33" t="s">
        <v>6814</v>
      </c>
      <c r="E128" s="33" t="s">
        <v>3748</v>
      </c>
      <c r="F128" s="33" t="s">
        <v>6816</v>
      </c>
      <c r="G128" s="179">
        <v>58892.87</v>
      </c>
      <c r="H128" s="33" t="s">
        <v>3425</v>
      </c>
    </row>
    <row r="129" spans="1:8">
      <c r="A129" s="59">
        <v>126</v>
      </c>
      <c r="B129" s="1" t="s">
        <v>697</v>
      </c>
      <c r="C129" s="1" t="s">
        <v>6861</v>
      </c>
      <c r="D129" s="1" t="s">
        <v>6859</v>
      </c>
      <c r="E129" s="1" t="s">
        <v>3748</v>
      </c>
      <c r="F129" s="1" t="s">
        <v>6816</v>
      </c>
      <c r="G129" s="96">
        <v>2508.7199999999998</v>
      </c>
      <c r="H129" s="1" t="s">
        <v>3425</v>
      </c>
    </row>
    <row r="130" spans="1:8">
      <c r="A130" s="178">
        <v>127</v>
      </c>
      <c r="B130" s="33" t="s">
        <v>697</v>
      </c>
      <c r="C130" s="33" t="s">
        <v>4242</v>
      </c>
      <c r="D130" s="33" t="s">
        <v>7291</v>
      </c>
      <c r="E130" s="33" t="s">
        <v>4543</v>
      </c>
      <c r="F130" s="33" t="s">
        <v>5501</v>
      </c>
      <c r="G130" s="179">
        <v>88872.19</v>
      </c>
      <c r="H130" s="33" t="s">
        <v>3425</v>
      </c>
    </row>
    <row r="131" spans="1:8">
      <c r="A131" s="59">
        <v>128</v>
      </c>
      <c r="B131" s="1" t="s">
        <v>697</v>
      </c>
      <c r="C131" s="1" t="s">
        <v>2454</v>
      </c>
      <c r="D131" s="1" t="s">
        <v>7434</v>
      </c>
      <c r="E131" s="1" t="s">
        <v>7435</v>
      </c>
      <c r="F131" s="1" t="s">
        <v>7436</v>
      </c>
      <c r="G131" s="96">
        <v>119567.89</v>
      </c>
      <c r="H131" s="1" t="s">
        <v>3425</v>
      </c>
    </row>
    <row r="132" spans="1:8">
      <c r="A132" s="178">
        <v>129</v>
      </c>
      <c r="B132" s="33" t="s">
        <v>697</v>
      </c>
      <c r="C132" s="33" t="s">
        <v>4094</v>
      </c>
      <c r="D132" s="33" t="s">
        <v>7437</v>
      </c>
      <c r="E132" s="33" t="s">
        <v>7438</v>
      </c>
      <c r="F132" s="33" t="s">
        <v>6145</v>
      </c>
      <c r="G132" s="179">
        <v>657940</v>
      </c>
      <c r="H132" s="33" t="s">
        <v>3425</v>
      </c>
    </row>
    <row r="133" spans="1:8">
      <c r="A133" s="59">
        <v>130</v>
      </c>
      <c r="B133" s="1" t="s">
        <v>697</v>
      </c>
      <c r="C133" s="1" t="s">
        <v>4094</v>
      </c>
      <c r="D133" s="1" t="s">
        <v>7439</v>
      </c>
      <c r="E133" s="1" t="s">
        <v>7438</v>
      </c>
      <c r="F133" s="1" t="s">
        <v>6145</v>
      </c>
      <c r="G133" s="96">
        <v>101770</v>
      </c>
      <c r="H133" s="1" t="s">
        <v>3425</v>
      </c>
    </row>
    <row r="134" spans="1:8">
      <c r="A134" s="178">
        <v>131</v>
      </c>
      <c r="B134" s="33" t="s">
        <v>697</v>
      </c>
      <c r="C134" s="33" t="s">
        <v>6861</v>
      </c>
      <c r="D134" s="33" t="s">
        <v>7443</v>
      </c>
      <c r="E134" s="33" t="s">
        <v>3748</v>
      </c>
      <c r="F134" s="33" t="s">
        <v>3047</v>
      </c>
      <c r="G134" s="179">
        <v>52009.16</v>
      </c>
      <c r="H134" s="33" t="s">
        <v>3425</v>
      </c>
    </row>
    <row r="135" spans="1:8">
      <c r="A135" s="59">
        <v>132</v>
      </c>
      <c r="B135" s="1" t="s">
        <v>697</v>
      </c>
      <c r="C135" s="1" t="s">
        <v>2026</v>
      </c>
      <c r="D135" s="1" t="s">
        <v>7690</v>
      </c>
      <c r="E135" s="1" t="s">
        <v>7691</v>
      </c>
      <c r="F135" s="1" t="s">
        <v>5225</v>
      </c>
      <c r="G135" s="96">
        <v>19734.66</v>
      </c>
      <c r="H135" s="1" t="s">
        <v>3425</v>
      </c>
    </row>
    <row r="136" spans="1:8">
      <c r="A136" s="178">
        <v>133</v>
      </c>
      <c r="B136" s="33" t="s">
        <v>697</v>
      </c>
      <c r="C136" s="33" t="s">
        <v>4181</v>
      </c>
      <c r="D136" s="33" t="s">
        <v>7692</v>
      </c>
      <c r="E136" s="33" t="s">
        <v>5799</v>
      </c>
      <c r="F136" s="33" t="s">
        <v>5225</v>
      </c>
      <c r="G136" s="179">
        <v>21525.25</v>
      </c>
      <c r="H136" s="33" t="s">
        <v>3425</v>
      </c>
    </row>
    <row r="137" spans="1:8">
      <c r="A137" s="59">
        <v>134</v>
      </c>
      <c r="B137" s="1" t="s">
        <v>697</v>
      </c>
      <c r="C137" s="1" t="s">
        <v>2026</v>
      </c>
      <c r="D137" s="1" t="s">
        <v>7773</v>
      </c>
      <c r="E137" s="1" t="s">
        <v>3748</v>
      </c>
      <c r="F137" s="1" t="s">
        <v>7774</v>
      </c>
      <c r="G137" s="96">
        <v>5242.9</v>
      </c>
      <c r="H137" s="1" t="s">
        <v>3425</v>
      </c>
    </row>
    <row r="138" spans="1:8">
      <c r="A138" s="178">
        <v>135</v>
      </c>
      <c r="B138" s="33" t="s">
        <v>697</v>
      </c>
      <c r="C138" s="33" t="s">
        <v>4242</v>
      </c>
      <c r="D138" s="33" t="s">
        <v>7912</v>
      </c>
      <c r="E138" s="33" t="s">
        <v>7913</v>
      </c>
      <c r="F138" s="33" t="s">
        <v>7914</v>
      </c>
      <c r="G138" s="179">
        <v>3937</v>
      </c>
      <c r="H138" s="33" t="s">
        <v>3425</v>
      </c>
    </row>
    <row r="139" spans="1:8">
      <c r="A139" s="59">
        <v>136</v>
      </c>
      <c r="B139" s="1" t="s">
        <v>697</v>
      </c>
      <c r="C139" s="1" t="s">
        <v>4242</v>
      </c>
      <c r="D139" s="1" t="s">
        <v>7915</v>
      </c>
      <c r="E139" s="1" t="s">
        <v>7916</v>
      </c>
      <c r="F139" s="1" t="s">
        <v>7914</v>
      </c>
      <c r="G139" s="96">
        <v>62078.19</v>
      </c>
      <c r="H139" s="1" t="s">
        <v>3425</v>
      </c>
    </row>
    <row r="140" spans="1:8">
      <c r="A140" s="178">
        <v>137</v>
      </c>
      <c r="B140" s="33" t="s">
        <v>697</v>
      </c>
      <c r="C140" s="33" t="s">
        <v>6691</v>
      </c>
      <c r="D140" s="33" t="s">
        <v>8012</v>
      </c>
      <c r="E140" s="33" t="s">
        <v>10796</v>
      </c>
      <c r="F140" s="33" t="s">
        <v>8013</v>
      </c>
      <c r="G140" s="179">
        <v>4957.8100000000004</v>
      </c>
      <c r="H140" s="33" t="s">
        <v>3425</v>
      </c>
    </row>
    <row r="141" spans="1:8">
      <c r="A141" s="59">
        <v>138</v>
      </c>
      <c r="B141" s="1" t="s">
        <v>2207</v>
      </c>
      <c r="C141" s="1" t="s">
        <v>7965</v>
      </c>
      <c r="D141" s="1" t="s">
        <v>7963</v>
      </c>
      <c r="E141" s="1" t="s">
        <v>7967</v>
      </c>
      <c r="F141" s="1" t="s">
        <v>7964</v>
      </c>
      <c r="G141" s="96">
        <v>69110.77</v>
      </c>
      <c r="H141" s="1" t="s">
        <v>3425</v>
      </c>
    </row>
    <row r="142" spans="1:8">
      <c r="A142" s="178">
        <v>139</v>
      </c>
      <c r="B142" s="33" t="s">
        <v>708</v>
      </c>
      <c r="C142" s="33" t="s">
        <v>2752</v>
      </c>
      <c r="D142" s="33" t="s">
        <v>4677</v>
      </c>
      <c r="E142" s="33" t="s">
        <v>1491</v>
      </c>
      <c r="F142" s="33" t="s">
        <v>1491</v>
      </c>
      <c r="G142" s="179">
        <v>29687.599999999999</v>
      </c>
      <c r="H142" s="33" t="s">
        <v>10775</v>
      </c>
    </row>
    <row r="143" spans="1:8">
      <c r="A143" s="59">
        <v>140</v>
      </c>
      <c r="B143" s="1" t="s">
        <v>425</v>
      </c>
      <c r="C143" s="1" t="s">
        <v>498</v>
      </c>
      <c r="D143" s="1" t="s">
        <v>4547</v>
      </c>
      <c r="E143" s="1" t="s">
        <v>4548</v>
      </c>
      <c r="F143" s="1" t="s">
        <v>3047</v>
      </c>
      <c r="G143" s="96">
        <v>54409.97</v>
      </c>
      <c r="H143" s="1" t="s">
        <v>10775</v>
      </c>
    </row>
    <row r="144" spans="1:8">
      <c r="A144" s="178">
        <v>141</v>
      </c>
      <c r="B144" s="33" t="s">
        <v>425</v>
      </c>
      <c r="C144" s="33" t="s">
        <v>426</v>
      </c>
      <c r="D144" s="33" t="s">
        <v>4651</v>
      </c>
      <c r="E144" s="33" t="s">
        <v>4439</v>
      </c>
      <c r="F144" s="33" t="s">
        <v>4439</v>
      </c>
      <c r="G144" s="179">
        <v>213855.9</v>
      </c>
      <c r="H144" s="33" t="s">
        <v>10775</v>
      </c>
    </row>
    <row r="145" spans="1:8">
      <c r="A145" s="59">
        <v>142</v>
      </c>
      <c r="B145" s="1" t="s">
        <v>425</v>
      </c>
      <c r="C145" s="1" t="s">
        <v>2157</v>
      </c>
      <c r="D145" s="1" t="s">
        <v>4922</v>
      </c>
      <c r="E145" s="1" t="s">
        <v>4923</v>
      </c>
      <c r="F145" s="1" t="s">
        <v>10797</v>
      </c>
      <c r="G145" s="96">
        <v>355.87</v>
      </c>
      <c r="H145" s="1" t="s">
        <v>10775</v>
      </c>
    </row>
    <row r="146" spans="1:8">
      <c r="A146" s="178">
        <v>143</v>
      </c>
      <c r="B146" s="33" t="s">
        <v>425</v>
      </c>
      <c r="C146" s="33" t="s">
        <v>498</v>
      </c>
      <c r="D146" s="33" t="s">
        <v>5010</v>
      </c>
      <c r="E146" s="33" t="s">
        <v>4548</v>
      </c>
      <c r="F146" s="33" t="s">
        <v>3047</v>
      </c>
      <c r="G146" s="179">
        <v>36738.199999999997</v>
      </c>
      <c r="H146" s="33" t="s">
        <v>10775</v>
      </c>
    </row>
    <row r="147" spans="1:8">
      <c r="A147" s="59">
        <v>144</v>
      </c>
      <c r="B147" s="1" t="s">
        <v>425</v>
      </c>
      <c r="C147" s="1" t="s">
        <v>498</v>
      </c>
      <c r="D147" s="1" t="s">
        <v>5011</v>
      </c>
      <c r="E147" s="1" t="s">
        <v>4548</v>
      </c>
      <c r="F147" s="1" t="s">
        <v>10680</v>
      </c>
      <c r="G147" s="96">
        <v>28635</v>
      </c>
      <c r="H147" s="1" t="s">
        <v>10775</v>
      </c>
    </row>
    <row r="148" spans="1:8">
      <c r="A148" s="178">
        <v>145</v>
      </c>
      <c r="B148" s="33" t="s">
        <v>425</v>
      </c>
      <c r="C148" s="33" t="s">
        <v>498</v>
      </c>
      <c r="D148" s="33" t="s">
        <v>5149</v>
      </c>
      <c r="E148" s="33" t="s">
        <v>10798</v>
      </c>
      <c r="F148" s="33" t="s">
        <v>3047</v>
      </c>
      <c r="G148" s="179">
        <v>3542.46</v>
      </c>
      <c r="H148" s="33" t="s">
        <v>10775</v>
      </c>
    </row>
    <row r="149" spans="1:8">
      <c r="A149" s="59">
        <v>146</v>
      </c>
      <c r="B149" s="1" t="s">
        <v>425</v>
      </c>
      <c r="C149" s="1" t="s">
        <v>2157</v>
      </c>
      <c r="D149" s="1" t="s">
        <v>5677</v>
      </c>
      <c r="E149" s="1" t="s">
        <v>4923</v>
      </c>
      <c r="F149" s="1" t="s">
        <v>10797</v>
      </c>
      <c r="G149" s="96">
        <v>10001.5</v>
      </c>
      <c r="H149" s="1" t="s">
        <v>10775</v>
      </c>
    </row>
    <row r="150" spans="1:8">
      <c r="A150" s="178">
        <v>147</v>
      </c>
      <c r="B150" s="33" t="s">
        <v>425</v>
      </c>
      <c r="C150" s="33" t="s">
        <v>426</v>
      </c>
      <c r="D150" s="33" t="s">
        <v>5691</v>
      </c>
      <c r="E150" s="33" t="s">
        <v>4439</v>
      </c>
      <c r="F150" s="33" t="s">
        <v>5701</v>
      </c>
      <c r="G150" s="179">
        <v>876141.05</v>
      </c>
      <c r="H150" s="33" t="s">
        <v>10775</v>
      </c>
    </row>
    <row r="151" spans="1:8">
      <c r="A151" s="59">
        <v>148</v>
      </c>
      <c r="B151" s="1" t="s">
        <v>425</v>
      </c>
      <c r="C151" s="1" t="s">
        <v>426</v>
      </c>
      <c r="D151" s="1" t="s">
        <v>5697</v>
      </c>
      <c r="E151" s="1" t="s">
        <v>5698</v>
      </c>
      <c r="F151" s="1" t="s">
        <v>5699</v>
      </c>
      <c r="G151" s="96">
        <v>698097.27</v>
      </c>
      <c r="H151" s="1" t="s">
        <v>10775</v>
      </c>
    </row>
    <row r="152" spans="1:8">
      <c r="A152" s="178">
        <v>149</v>
      </c>
      <c r="B152" s="33" t="s">
        <v>425</v>
      </c>
      <c r="C152" s="33" t="s">
        <v>426</v>
      </c>
      <c r="D152" s="33" t="s">
        <v>5700</v>
      </c>
      <c r="E152" s="33" t="s">
        <v>424</v>
      </c>
      <c r="F152" s="33" t="s">
        <v>5701</v>
      </c>
      <c r="G152" s="179">
        <v>152083.46</v>
      </c>
      <c r="H152" s="33" t="s">
        <v>10775</v>
      </c>
    </row>
    <row r="153" spans="1:8">
      <c r="A153" s="59">
        <v>150</v>
      </c>
      <c r="B153" s="1" t="s">
        <v>425</v>
      </c>
      <c r="C153" s="1" t="s">
        <v>5704</v>
      </c>
      <c r="D153" s="1" t="s">
        <v>5702</v>
      </c>
      <c r="E153" s="1" t="s">
        <v>424</v>
      </c>
      <c r="F153" s="1" t="s">
        <v>5701</v>
      </c>
      <c r="G153" s="96">
        <v>122809.88</v>
      </c>
      <c r="H153" s="1" t="s">
        <v>10775</v>
      </c>
    </row>
    <row r="154" spans="1:8">
      <c r="A154" s="178">
        <v>151</v>
      </c>
      <c r="B154" s="33" t="s">
        <v>425</v>
      </c>
      <c r="C154" s="33" t="s">
        <v>426</v>
      </c>
      <c r="D154" s="33" t="s">
        <v>5705</v>
      </c>
      <c r="E154" s="33" t="s">
        <v>424</v>
      </c>
      <c r="F154" s="33" t="s">
        <v>5701</v>
      </c>
      <c r="G154" s="179">
        <v>466081.37</v>
      </c>
      <c r="H154" s="33" t="s">
        <v>10775</v>
      </c>
    </row>
    <row r="155" spans="1:8">
      <c r="A155" s="59">
        <v>152</v>
      </c>
      <c r="B155" s="1" t="s">
        <v>425</v>
      </c>
      <c r="C155" s="1" t="s">
        <v>426</v>
      </c>
      <c r="D155" s="1" t="s">
        <v>5707</v>
      </c>
      <c r="E155" s="1" t="s">
        <v>4439</v>
      </c>
      <c r="F155" s="1" t="s">
        <v>5701</v>
      </c>
      <c r="G155" s="96">
        <v>1431879.6</v>
      </c>
      <c r="H155" s="1" t="s">
        <v>10775</v>
      </c>
    </row>
    <row r="156" spans="1:8">
      <c r="A156" s="178">
        <v>153</v>
      </c>
      <c r="B156" s="33" t="s">
        <v>425</v>
      </c>
      <c r="C156" s="33" t="s">
        <v>498</v>
      </c>
      <c r="D156" s="33" t="s">
        <v>5763</v>
      </c>
      <c r="E156" s="33" t="s">
        <v>10798</v>
      </c>
      <c r="F156" s="33" t="s">
        <v>3047</v>
      </c>
      <c r="G156" s="179">
        <v>479504.99</v>
      </c>
      <c r="H156" s="33" t="s">
        <v>10775</v>
      </c>
    </row>
    <row r="157" spans="1:8">
      <c r="A157" s="59">
        <v>154</v>
      </c>
      <c r="B157" s="1" t="s">
        <v>425</v>
      </c>
      <c r="C157" s="1" t="s">
        <v>498</v>
      </c>
      <c r="D157" s="1" t="s">
        <v>5765</v>
      </c>
      <c r="E157" s="1" t="s">
        <v>10798</v>
      </c>
      <c r="F157" s="1" t="s">
        <v>3047</v>
      </c>
      <c r="G157" s="96">
        <v>13389.46</v>
      </c>
      <c r="H157" s="1" t="s">
        <v>10775</v>
      </c>
    </row>
    <row r="158" spans="1:8">
      <c r="A158" s="178">
        <v>155</v>
      </c>
      <c r="B158" s="33" t="s">
        <v>425</v>
      </c>
      <c r="C158" s="33" t="s">
        <v>498</v>
      </c>
      <c r="D158" s="33" t="s">
        <v>5866</v>
      </c>
      <c r="E158" s="33" t="s">
        <v>10798</v>
      </c>
      <c r="F158" s="33" t="s">
        <v>5868</v>
      </c>
      <c r="G158" s="179">
        <v>146765.24</v>
      </c>
      <c r="H158" s="33" t="s">
        <v>10775</v>
      </c>
    </row>
    <row r="159" spans="1:8">
      <c r="A159" s="59">
        <v>156</v>
      </c>
      <c r="B159" s="1" t="s">
        <v>425</v>
      </c>
      <c r="C159" s="1" t="s">
        <v>2009</v>
      </c>
      <c r="D159" s="1" t="s">
        <v>6097</v>
      </c>
      <c r="E159" s="1" t="s">
        <v>6098</v>
      </c>
      <c r="F159" s="1" t="s">
        <v>6099</v>
      </c>
      <c r="G159" s="96">
        <v>333120.46999999997</v>
      </c>
      <c r="H159" s="1" t="s">
        <v>10775</v>
      </c>
    </row>
    <row r="160" spans="1:8">
      <c r="A160" s="178">
        <v>157</v>
      </c>
      <c r="B160" s="33" t="s">
        <v>425</v>
      </c>
      <c r="C160" s="33" t="s">
        <v>6190</v>
      </c>
      <c r="D160" s="33" t="s">
        <v>6189</v>
      </c>
      <c r="E160" s="33" t="s">
        <v>3592</v>
      </c>
      <c r="F160" s="33" t="s">
        <v>5109</v>
      </c>
      <c r="G160" s="179">
        <v>54996</v>
      </c>
      <c r="H160" s="33" t="s">
        <v>10775</v>
      </c>
    </row>
    <row r="161" spans="1:8">
      <c r="A161" s="59">
        <v>158</v>
      </c>
      <c r="B161" s="1" t="s">
        <v>425</v>
      </c>
      <c r="C161" s="1" t="s">
        <v>2157</v>
      </c>
      <c r="D161" s="1" t="s">
        <v>6365</v>
      </c>
      <c r="E161" s="1" t="s">
        <v>6366</v>
      </c>
      <c r="F161" s="1" t="s">
        <v>1681</v>
      </c>
      <c r="G161" s="96">
        <v>1766.97</v>
      </c>
      <c r="H161" s="1" t="s">
        <v>10775</v>
      </c>
    </row>
    <row r="162" spans="1:8">
      <c r="A162" s="178">
        <v>159</v>
      </c>
      <c r="B162" s="33" t="s">
        <v>425</v>
      </c>
      <c r="C162" s="33" t="s">
        <v>2110</v>
      </c>
      <c r="D162" s="33" t="s">
        <v>6500</v>
      </c>
      <c r="E162" s="33" t="s">
        <v>3592</v>
      </c>
      <c r="F162" s="33" t="s">
        <v>6501</v>
      </c>
      <c r="G162" s="179">
        <v>2458.5</v>
      </c>
      <c r="H162" s="33" t="s">
        <v>10775</v>
      </c>
    </row>
    <row r="163" spans="1:8">
      <c r="A163" s="59">
        <v>160</v>
      </c>
      <c r="B163" s="1" t="s">
        <v>425</v>
      </c>
      <c r="C163" s="1" t="s">
        <v>2297</v>
      </c>
      <c r="D163" s="1" t="s">
        <v>6555</v>
      </c>
      <c r="E163" s="1" t="s">
        <v>6556</v>
      </c>
      <c r="F163" s="1" t="s">
        <v>6557</v>
      </c>
      <c r="G163" s="96">
        <v>1536.11</v>
      </c>
      <c r="H163" s="1" t="s">
        <v>10775</v>
      </c>
    </row>
    <row r="164" spans="1:8">
      <c r="A164" s="178">
        <v>161</v>
      </c>
      <c r="B164" s="33" t="s">
        <v>425</v>
      </c>
      <c r="C164" s="33" t="s">
        <v>2037</v>
      </c>
      <c r="D164" s="33" t="s">
        <v>6574</v>
      </c>
      <c r="E164" s="33" t="s">
        <v>6575</v>
      </c>
      <c r="F164" s="33" t="s">
        <v>6576</v>
      </c>
      <c r="G164" s="179">
        <v>28171.24</v>
      </c>
      <c r="H164" s="33" t="s">
        <v>10775</v>
      </c>
    </row>
    <row r="165" spans="1:8">
      <c r="A165" s="59">
        <v>162</v>
      </c>
      <c r="B165" s="1" t="s">
        <v>425</v>
      </c>
      <c r="C165" s="1" t="s">
        <v>426</v>
      </c>
      <c r="D165" s="1" t="s">
        <v>6586</v>
      </c>
      <c r="E165" s="1" t="s">
        <v>424</v>
      </c>
      <c r="F165" s="1" t="s">
        <v>5701</v>
      </c>
      <c r="G165" s="96">
        <v>114993.53</v>
      </c>
      <c r="H165" s="1" t="s">
        <v>10775</v>
      </c>
    </row>
    <row r="166" spans="1:8">
      <c r="A166" s="178">
        <v>163</v>
      </c>
      <c r="B166" s="33" t="s">
        <v>425</v>
      </c>
      <c r="C166" s="33" t="s">
        <v>426</v>
      </c>
      <c r="D166" s="33" t="s">
        <v>6587</v>
      </c>
      <c r="E166" s="33" t="s">
        <v>4439</v>
      </c>
      <c r="F166" s="33" t="s">
        <v>5701</v>
      </c>
      <c r="G166" s="179">
        <v>1348083.75</v>
      </c>
      <c r="H166" s="33" t="s">
        <v>10775</v>
      </c>
    </row>
    <row r="167" spans="1:8">
      <c r="A167" s="59">
        <v>164</v>
      </c>
      <c r="B167" s="1" t="s">
        <v>425</v>
      </c>
      <c r="C167" s="1" t="s">
        <v>426</v>
      </c>
      <c r="D167" s="1" t="s">
        <v>6588</v>
      </c>
      <c r="E167" s="1" t="s">
        <v>424</v>
      </c>
      <c r="F167" s="1" t="s">
        <v>5701</v>
      </c>
      <c r="G167" s="96">
        <v>4798.37</v>
      </c>
      <c r="H167" s="1" t="s">
        <v>10775</v>
      </c>
    </row>
    <row r="168" spans="1:8">
      <c r="A168" s="178">
        <v>165</v>
      </c>
      <c r="B168" s="33" t="s">
        <v>425</v>
      </c>
      <c r="C168" s="33" t="s">
        <v>498</v>
      </c>
      <c r="D168" s="33" t="s">
        <v>6637</v>
      </c>
      <c r="E168" s="33" t="s">
        <v>10799</v>
      </c>
      <c r="F168" s="33" t="s">
        <v>6639</v>
      </c>
      <c r="G168" s="179">
        <v>28323.42</v>
      </c>
      <c r="H168" s="33" t="s">
        <v>10775</v>
      </c>
    </row>
    <row r="169" spans="1:8">
      <c r="A169" s="59">
        <v>166</v>
      </c>
      <c r="B169" s="1" t="s">
        <v>425</v>
      </c>
      <c r="C169" s="1" t="s">
        <v>2297</v>
      </c>
      <c r="D169" s="1" t="s">
        <v>6656</v>
      </c>
      <c r="E169" s="1" t="s">
        <v>6657</v>
      </c>
      <c r="F169" s="1" t="s">
        <v>6658</v>
      </c>
      <c r="G169" s="96">
        <v>3563.6</v>
      </c>
      <c r="H169" s="1" t="s">
        <v>10775</v>
      </c>
    </row>
    <row r="170" spans="1:8">
      <c r="A170" s="178">
        <v>167</v>
      </c>
      <c r="B170" s="33" t="s">
        <v>425</v>
      </c>
      <c r="C170" s="33" t="s">
        <v>2157</v>
      </c>
      <c r="D170" s="33" t="s">
        <v>6684</v>
      </c>
      <c r="E170" s="33" t="s">
        <v>6685</v>
      </c>
      <c r="F170" s="33" t="s">
        <v>6686</v>
      </c>
      <c r="G170" s="179">
        <v>26516.87</v>
      </c>
      <c r="H170" s="33" t="s">
        <v>10775</v>
      </c>
    </row>
    <row r="171" spans="1:8">
      <c r="A171" s="59">
        <v>168</v>
      </c>
      <c r="B171" s="1" t="s">
        <v>425</v>
      </c>
      <c r="C171" s="1" t="s">
        <v>2297</v>
      </c>
      <c r="D171" s="1" t="s">
        <v>6805</v>
      </c>
      <c r="E171" s="1" t="s">
        <v>6894</v>
      </c>
      <c r="F171" s="1" t="s">
        <v>2799</v>
      </c>
      <c r="G171" s="96">
        <v>19438.55</v>
      </c>
      <c r="H171" s="1" t="s">
        <v>10775</v>
      </c>
    </row>
    <row r="172" spans="1:8">
      <c r="A172" s="178">
        <v>169</v>
      </c>
      <c r="B172" s="33" t="s">
        <v>425</v>
      </c>
      <c r="C172" s="33" t="s">
        <v>2157</v>
      </c>
      <c r="D172" s="33" t="s">
        <v>6864</v>
      </c>
      <c r="E172" s="33" t="s">
        <v>6865</v>
      </c>
      <c r="F172" s="33" t="s">
        <v>6866</v>
      </c>
      <c r="G172" s="179">
        <v>4710.1000000000004</v>
      </c>
      <c r="H172" s="33" t="s">
        <v>10775</v>
      </c>
    </row>
    <row r="173" spans="1:8">
      <c r="A173" s="59">
        <v>170</v>
      </c>
      <c r="B173" s="1" t="s">
        <v>425</v>
      </c>
      <c r="C173" s="1" t="s">
        <v>2297</v>
      </c>
      <c r="D173" s="1" t="s">
        <v>6893</v>
      </c>
      <c r="E173" s="1" t="s">
        <v>6894</v>
      </c>
      <c r="F173" s="1" t="s">
        <v>6895</v>
      </c>
      <c r="G173" s="96">
        <v>4021.37</v>
      </c>
      <c r="H173" s="1" t="s">
        <v>10775</v>
      </c>
    </row>
    <row r="174" spans="1:8">
      <c r="A174" s="178">
        <v>171</v>
      </c>
      <c r="B174" s="33" t="s">
        <v>425</v>
      </c>
      <c r="C174" s="33" t="s">
        <v>498</v>
      </c>
      <c r="D174" s="33" t="s">
        <v>6908</v>
      </c>
      <c r="E174" s="33" t="s">
        <v>4548</v>
      </c>
      <c r="F174" s="33" t="s">
        <v>6910</v>
      </c>
      <c r="G174" s="179">
        <v>42889.14</v>
      </c>
      <c r="H174" s="33" t="s">
        <v>10775</v>
      </c>
    </row>
    <row r="175" spans="1:8">
      <c r="A175" s="59">
        <v>172</v>
      </c>
      <c r="B175" s="1" t="s">
        <v>425</v>
      </c>
      <c r="C175" s="1" t="s">
        <v>2009</v>
      </c>
      <c r="D175" s="1" t="s">
        <v>6920</v>
      </c>
      <c r="E175" s="1" t="s">
        <v>6921</v>
      </c>
      <c r="F175" s="1" t="s">
        <v>6099</v>
      </c>
      <c r="G175" s="96">
        <v>73060</v>
      </c>
      <c r="H175" s="1" t="s">
        <v>10775</v>
      </c>
    </row>
    <row r="176" spans="1:8">
      <c r="A176" s="178">
        <v>173</v>
      </c>
      <c r="B176" s="33" t="s">
        <v>425</v>
      </c>
      <c r="C176" s="33" t="s">
        <v>2054</v>
      </c>
      <c r="D176" s="33" t="s">
        <v>7065</v>
      </c>
      <c r="E176" s="33" t="s">
        <v>10800</v>
      </c>
      <c r="F176" s="33" t="s">
        <v>7066</v>
      </c>
      <c r="G176" s="179">
        <v>4371.1000000000004</v>
      </c>
      <c r="H176" s="33" t="s">
        <v>10775</v>
      </c>
    </row>
    <row r="177" spans="1:8">
      <c r="A177" s="59">
        <v>174</v>
      </c>
      <c r="B177" s="1" t="s">
        <v>425</v>
      </c>
      <c r="C177" s="1" t="s">
        <v>2037</v>
      </c>
      <c r="D177" s="1" t="s">
        <v>7340</v>
      </c>
      <c r="E177" s="1" t="s">
        <v>7341</v>
      </c>
      <c r="F177" s="1" t="s">
        <v>7342</v>
      </c>
      <c r="G177" s="96">
        <v>3858.1</v>
      </c>
      <c r="H177" s="1" t="s">
        <v>10775</v>
      </c>
    </row>
    <row r="178" spans="1:8">
      <c r="A178" s="178">
        <v>175</v>
      </c>
      <c r="B178" s="33" t="s">
        <v>425</v>
      </c>
      <c r="C178" s="33" t="s">
        <v>2297</v>
      </c>
      <c r="D178" s="33" t="s">
        <v>7380</v>
      </c>
      <c r="E178" s="33" t="s">
        <v>7381</v>
      </c>
      <c r="F178" s="33" t="s">
        <v>7382</v>
      </c>
      <c r="G178" s="179">
        <v>27548.62</v>
      </c>
      <c r="H178" s="33" t="s">
        <v>10775</v>
      </c>
    </row>
    <row r="179" spans="1:8">
      <c r="A179" s="59">
        <v>176</v>
      </c>
      <c r="B179" s="1" t="s">
        <v>425</v>
      </c>
      <c r="C179" s="1" t="s">
        <v>2054</v>
      </c>
      <c r="D179" s="1" t="s">
        <v>7491</v>
      </c>
      <c r="E179" s="1" t="s">
        <v>10801</v>
      </c>
      <c r="F179" s="1" t="s">
        <v>1900</v>
      </c>
      <c r="G179" s="96">
        <v>10388.799999999999</v>
      </c>
      <c r="H179" s="1" t="s">
        <v>10775</v>
      </c>
    </row>
    <row r="180" spans="1:8">
      <c r="A180" s="178">
        <v>177</v>
      </c>
      <c r="B180" s="33" t="s">
        <v>425</v>
      </c>
      <c r="C180" s="33" t="s">
        <v>2124</v>
      </c>
      <c r="D180" s="33" t="s">
        <v>7635</v>
      </c>
      <c r="E180" s="33" t="s">
        <v>7636</v>
      </c>
      <c r="F180" s="33" t="s">
        <v>5868</v>
      </c>
      <c r="G180" s="179">
        <v>5288.4</v>
      </c>
      <c r="H180" s="33" t="s">
        <v>10775</v>
      </c>
    </row>
    <row r="181" spans="1:8">
      <c r="A181" s="59">
        <v>178</v>
      </c>
      <c r="B181" s="1" t="s">
        <v>425</v>
      </c>
      <c r="C181" s="1" t="s">
        <v>2124</v>
      </c>
      <c r="D181" s="1" t="s">
        <v>7637</v>
      </c>
      <c r="E181" s="1" t="s">
        <v>7638</v>
      </c>
      <c r="F181" s="1" t="s">
        <v>5868</v>
      </c>
      <c r="G181" s="96">
        <v>36411.1</v>
      </c>
      <c r="H181" s="1" t="s">
        <v>10775</v>
      </c>
    </row>
    <row r="182" spans="1:8">
      <c r="A182" s="178">
        <v>179</v>
      </c>
      <c r="B182" s="33" t="s">
        <v>425</v>
      </c>
      <c r="C182" s="33" t="s">
        <v>498</v>
      </c>
      <c r="D182" s="33" t="s">
        <v>10802</v>
      </c>
      <c r="E182" s="33" t="s">
        <v>10803</v>
      </c>
      <c r="F182" s="33" t="s">
        <v>10804</v>
      </c>
      <c r="G182" s="179">
        <v>3940</v>
      </c>
      <c r="H182" s="33" t="s">
        <v>10775</v>
      </c>
    </row>
    <row r="183" spans="1:8">
      <c r="A183" s="59">
        <v>180</v>
      </c>
      <c r="B183" s="1" t="s">
        <v>425</v>
      </c>
      <c r="C183" s="1" t="s">
        <v>2297</v>
      </c>
      <c r="D183" s="1" t="s">
        <v>7710</v>
      </c>
      <c r="E183" s="1" t="s">
        <v>6894</v>
      </c>
      <c r="F183" s="1" t="s">
        <v>2799</v>
      </c>
      <c r="G183" s="96">
        <v>2398.9</v>
      </c>
      <c r="H183" s="1" t="s">
        <v>10775</v>
      </c>
    </row>
    <row r="184" spans="1:8">
      <c r="A184" s="178">
        <v>181</v>
      </c>
      <c r="B184" s="33" t="s">
        <v>425</v>
      </c>
      <c r="C184" s="33" t="s">
        <v>2297</v>
      </c>
      <c r="D184" s="33" t="s">
        <v>7711</v>
      </c>
      <c r="E184" s="33" t="s">
        <v>6894</v>
      </c>
      <c r="F184" s="33" t="s">
        <v>2799</v>
      </c>
      <c r="G184" s="179">
        <v>769.1</v>
      </c>
      <c r="H184" s="33" t="s">
        <v>10775</v>
      </c>
    </row>
    <row r="185" spans="1:8">
      <c r="A185" s="59">
        <v>182</v>
      </c>
      <c r="B185" s="1" t="s">
        <v>425</v>
      </c>
      <c r="C185" s="1" t="s">
        <v>498</v>
      </c>
      <c r="D185" s="1" t="s">
        <v>10805</v>
      </c>
      <c r="E185" s="1" t="s">
        <v>8132</v>
      </c>
      <c r="F185" s="1" t="s">
        <v>8133</v>
      </c>
      <c r="G185" s="96">
        <v>16168.79</v>
      </c>
      <c r="H185" s="1" t="s">
        <v>10775</v>
      </c>
    </row>
    <row r="186" spans="1:8">
      <c r="A186" s="178">
        <v>183</v>
      </c>
      <c r="B186" s="33" t="s">
        <v>425</v>
      </c>
      <c r="C186" s="33" t="s">
        <v>2054</v>
      </c>
      <c r="D186" s="33" t="s">
        <v>10806</v>
      </c>
      <c r="E186" s="33" t="s">
        <v>2054</v>
      </c>
      <c r="F186" s="33" t="s">
        <v>10807</v>
      </c>
      <c r="G186" s="179">
        <v>12057.89</v>
      </c>
      <c r="H186" s="33" t="s">
        <v>10775</v>
      </c>
    </row>
    <row r="187" spans="1:8">
      <c r="A187" s="59">
        <v>184</v>
      </c>
      <c r="B187" s="1" t="s">
        <v>425</v>
      </c>
      <c r="C187" s="1" t="s">
        <v>498</v>
      </c>
      <c r="D187" s="1" t="s">
        <v>8030</v>
      </c>
      <c r="E187" s="1" t="s">
        <v>8031</v>
      </c>
      <c r="F187" s="1" t="s">
        <v>8032</v>
      </c>
      <c r="G187" s="96">
        <v>2078.19</v>
      </c>
      <c r="H187" s="1" t="s">
        <v>10775</v>
      </c>
    </row>
    <row r="188" spans="1:8">
      <c r="A188" s="178">
        <v>185</v>
      </c>
      <c r="B188" s="33" t="s">
        <v>425</v>
      </c>
      <c r="C188" s="33" t="s">
        <v>2157</v>
      </c>
      <c r="D188" s="33" t="s">
        <v>8063</v>
      </c>
      <c r="E188" s="33" t="s">
        <v>10808</v>
      </c>
      <c r="F188" s="33" t="s">
        <v>8065</v>
      </c>
      <c r="G188" s="179">
        <v>21241.24</v>
      </c>
      <c r="H188" s="33" t="s">
        <v>10775</v>
      </c>
    </row>
    <row r="189" spans="1:8">
      <c r="A189" s="59">
        <v>186</v>
      </c>
      <c r="B189" s="1" t="s">
        <v>425</v>
      </c>
      <c r="C189" s="1" t="s">
        <v>2157</v>
      </c>
      <c r="D189" s="1" t="s">
        <v>8067</v>
      </c>
      <c r="E189" s="1" t="s">
        <v>10808</v>
      </c>
      <c r="F189" s="1" t="s">
        <v>8065</v>
      </c>
      <c r="G189" s="96">
        <v>5540.53</v>
      </c>
      <c r="H189" s="1" t="s">
        <v>10775</v>
      </c>
    </row>
    <row r="190" spans="1:8">
      <c r="A190" s="178">
        <v>187</v>
      </c>
      <c r="B190" s="33" t="s">
        <v>425</v>
      </c>
      <c r="C190" s="33" t="s">
        <v>2054</v>
      </c>
      <c r="D190" s="33" t="s">
        <v>8119</v>
      </c>
      <c r="E190" s="33" t="s">
        <v>2624</v>
      </c>
      <c r="F190" s="33" t="s">
        <v>8120</v>
      </c>
      <c r="G190" s="179">
        <v>496.19</v>
      </c>
      <c r="H190" s="33" t="s">
        <v>10775</v>
      </c>
    </row>
    <row r="191" spans="1:8">
      <c r="A191" s="59">
        <v>188</v>
      </c>
      <c r="B191" s="1" t="s">
        <v>425</v>
      </c>
      <c r="C191" s="1" t="s">
        <v>2124</v>
      </c>
      <c r="D191" s="1" t="s">
        <v>8707</v>
      </c>
      <c r="E191" s="1" t="s">
        <v>10809</v>
      </c>
      <c r="F191" s="1" t="s">
        <v>8378</v>
      </c>
      <c r="G191" s="96">
        <v>2013.44</v>
      </c>
      <c r="H191" s="1" t="s">
        <v>10775</v>
      </c>
    </row>
    <row r="192" spans="1:8">
      <c r="A192" s="178">
        <v>189</v>
      </c>
      <c r="B192" s="33" t="s">
        <v>425</v>
      </c>
      <c r="C192" s="33" t="s">
        <v>498</v>
      </c>
      <c r="D192" s="33" t="s">
        <v>8708</v>
      </c>
      <c r="E192" s="33" t="s">
        <v>8132</v>
      </c>
      <c r="F192" s="33" t="s">
        <v>8133</v>
      </c>
      <c r="G192" s="179">
        <v>7537.54</v>
      </c>
      <c r="H192" s="33" t="s">
        <v>10775</v>
      </c>
    </row>
    <row r="193" spans="1:8">
      <c r="A193" s="59">
        <v>190</v>
      </c>
      <c r="B193" s="1" t="s">
        <v>180</v>
      </c>
      <c r="C193" s="1" t="s">
        <v>1995</v>
      </c>
      <c r="D193" s="1" t="s">
        <v>5781</v>
      </c>
      <c r="E193" s="1" t="s">
        <v>5782</v>
      </c>
      <c r="F193" s="1" t="s">
        <v>5783</v>
      </c>
      <c r="G193" s="96">
        <v>2739.3</v>
      </c>
      <c r="H193" s="1" t="s">
        <v>3425</v>
      </c>
    </row>
    <row r="194" spans="1:8">
      <c r="A194" s="178">
        <v>191</v>
      </c>
      <c r="B194" s="33" t="s">
        <v>180</v>
      </c>
      <c r="C194" s="33" t="s">
        <v>180</v>
      </c>
      <c r="D194" s="33" t="s">
        <v>5816</v>
      </c>
      <c r="E194" s="33" t="s">
        <v>3623</v>
      </c>
      <c r="F194" s="33" t="s">
        <v>5817</v>
      </c>
      <c r="G194" s="179">
        <v>39958.04</v>
      </c>
      <c r="H194" s="33" t="s">
        <v>3425</v>
      </c>
    </row>
    <row r="195" spans="1:8">
      <c r="A195" s="59">
        <v>192</v>
      </c>
      <c r="B195" s="1" t="s">
        <v>180</v>
      </c>
      <c r="C195" s="1" t="s">
        <v>180</v>
      </c>
      <c r="D195" s="1" t="s">
        <v>6067</v>
      </c>
      <c r="E195" s="1" t="s">
        <v>3623</v>
      </c>
      <c r="F195" s="1" t="s">
        <v>6068</v>
      </c>
      <c r="G195" s="96">
        <v>18613.12</v>
      </c>
      <c r="H195" s="1" t="s">
        <v>3425</v>
      </c>
    </row>
    <row r="196" spans="1:8">
      <c r="A196" s="178">
        <v>193</v>
      </c>
      <c r="B196" s="33" t="s">
        <v>180</v>
      </c>
      <c r="C196" s="33" t="s">
        <v>180</v>
      </c>
      <c r="D196" s="33" t="s">
        <v>6109</v>
      </c>
      <c r="E196" s="33" t="s">
        <v>6110</v>
      </c>
      <c r="F196" s="33" t="s">
        <v>1762</v>
      </c>
      <c r="G196" s="179" t="s">
        <v>10780</v>
      </c>
      <c r="H196" s="33" t="s">
        <v>3425</v>
      </c>
    </row>
    <row r="197" spans="1:8">
      <c r="A197" s="59">
        <v>194</v>
      </c>
      <c r="B197" s="1" t="s">
        <v>180</v>
      </c>
      <c r="C197" s="1" t="s">
        <v>1995</v>
      </c>
      <c r="D197" s="1" t="s">
        <v>6431</v>
      </c>
      <c r="E197" s="1" t="s">
        <v>6432</v>
      </c>
      <c r="F197" s="1" t="s">
        <v>6433</v>
      </c>
      <c r="G197" s="96">
        <v>40864.730000000003</v>
      </c>
      <c r="H197" s="1" t="s">
        <v>3425</v>
      </c>
    </row>
    <row r="198" spans="1:8">
      <c r="A198" s="178">
        <v>195</v>
      </c>
      <c r="B198" s="33" t="s">
        <v>180</v>
      </c>
      <c r="C198" s="33" t="s">
        <v>2458</v>
      </c>
      <c r="D198" s="33" t="s">
        <v>6628</v>
      </c>
      <c r="E198" s="33" t="s">
        <v>2973</v>
      </c>
      <c r="F198" s="33" t="s">
        <v>6629</v>
      </c>
      <c r="G198" s="179">
        <v>128649.32</v>
      </c>
      <c r="H198" s="33" t="s">
        <v>3425</v>
      </c>
    </row>
    <row r="199" spans="1:8">
      <c r="A199" s="59">
        <v>196</v>
      </c>
      <c r="B199" s="1" t="s">
        <v>180</v>
      </c>
      <c r="C199" s="1" t="s">
        <v>180</v>
      </c>
      <c r="D199" s="1" t="s">
        <v>6659</v>
      </c>
      <c r="E199" s="1" t="s">
        <v>6435</v>
      </c>
      <c r="F199" s="1" t="s">
        <v>6660</v>
      </c>
      <c r="G199" s="96">
        <v>199924.51</v>
      </c>
      <c r="H199" s="1" t="s">
        <v>3425</v>
      </c>
    </row>
    <row r="200" spans="1:8">
      <c r="A200" s="178">
        <v>197</v>
      </c>
      <c r="B200" s="33" t="s">
        <v>180</v>
      </c>
      <c r="C200" s="33" t="s">
        <v>180</v>
      </c>
      <c r="D200" s="33" t="s">
        <v>7012</v>
      </c>
      <c r="E200" s="33" t="s">
        <v>7013</v>
      </c>
      <c r="F200" s="33" t="s">
        <v>7014</v>
      </c>
      <c r="G200" s="179">
        <v>1985.08</v>
      </c>
      <c r="H200" s="33" t="s">
        <v>3425</v>
      </c>
    </row>
    <row r="201" spans="1:8">
      <c r="A201" s="59">
        <v>198</v>
      </c>
      <c r="B201" s="1" t="s">
        <v>180</v>
      </c>
      <c r="C201" s="1" t="s">
        <v>7017</v>
      </c>
      <c r="D201" s="1" t="s">
        <v>7015</v>
      </c>
      <c r="E201" s="1" t="s">
        <v>7016</v>
      </c>
      <c r="F201" s="1" t="s">
        <v>1584</v>
      </c>
      <c r="G201" s="96">
        <v>108634.08</v>
      </c>
      <c r="H201" s="1" t="s">
        <v>3425</v>
      </c>
    </row>
    <row r="202" spans="1:8">
      <c r="A202" s="178">
        <v>199</v>
      </c>
      <c r="B202" s="33" t="s">
        <v>180</v>
      </c>
      <c r="C202" s="33" t="s">
        <v>180</v>
      </c>
      <c r="D202" s="33" t="s">
        <v>7018</v>
      </c>
      <c r="E202" s="33" t="s">
        <v>7019</v>
      </c>
      <c r="F202" s="33" t="s">
        <v>1584</v>
      </c>
      <c r="G202" s="179">
        <v>712691.9</v>
      </c>
      <c r="H202" s="33" t="s">
        <v>3425</v>
      </c>
    </row>
    <row r="203" spans="1:8">
      <c r="A203" s="59">
        <v>200</v>
      </c>
      <c r="B203" s="1" t="s">
        <v>180</v>
      </c>
      <c r="C203" s="1" t="s">
        <v>1995</v>
      </c>
      <c r="D203" s="1" t="s">
        <v>7043</v>
      </c>
      <c r="E203" s="1" t="s">
        <v>4188</v>
      </c>
      <c r="F203" s="1" t="s">
        <v>7044</v>
      </c>
      <c r="G203" s="96">
        <v>76462.64</v>
      </c>
      <c r="H203" s="1" t="s">
        <v>3425</v>
      </c>
    </row>
    <row r="204" spans="1:8">
      <c r="A204" s="178">
        <v>201</v>
      </c>
      <c r="B204" s="33" t="s">
        <v>180</v>
      </c>
      <c r="C204" s="33" t="s">
        <v>7017</v>
      </c>
      <c r="D204" s="33" t="s">
        <v>7116</v>
      </c>
      <c r="E204" s="33" t="s">
        <v>10810</v>
      </c>
      <c r="F204" s="33" t="s">
        <v>1584</v>
      </c>
      <c r="G204" s="179">
        <v>51584.69</v>
      </c>
      <c r="H204" s="33" t="s">
        <v>3425</v>
      </c>
    </row>
    <row r="205" spans="1:8">
      <c r="A205" s="59">
        <v>202</v>
      </c>
      <c r="B205" s="1" t="s">
        <v>180</v>
      </c>
      <c r="C205" s="1" t="s">
        <v>180</v>
      </c>
      <c r="D205" s="1" t="s">
        <v>7176</v>
      </c>
      <c r="E205" s="1" t="s">
        <v>6435</v>
      </c>
      <c r="F205" s="1" t="s">
        <v>1714</v>
      </c>
      <c r="G205" s="96">
        <v>68867.600000000006</v>
      </c>
      <c r="H205" s="1" t="s">
        <v>3425</v>
      </c>
    </row>
    <row r="206" spans="1:8">
      <c r="A206" s="178">
        <v>203</v>
      </c>
      <c r="B206" s="33" t="s">
        <v>180</v>
      </c>
      <c r="C206" s="33" t="s">
        <v>1995</v>
      </c>
      <c r="D206" s="33" t="s">
        <v>7206</v>
      </c>
      <c r="E206" s="33" t="s">
        <v>7207</v>
      </c>
      <c r="F206" s="33" t="s">
        <v>7208</v>
      </c>
      <c r="G206" s="179">
        <v>306.42</v>
      </c>
      <c r="H206" s="33" t="s">
        <v>3425</v>
      </c>
    </row>
    <row r="207" spans="1:8">
      <c r="A207" s="59">
        <v>204</v>
      </c>
      <c r="B207" s="1" t="s">
        <v>180</v>
      </c>
      <c r="C207" s="1" t="s">
        <v>1995</v>
      </c>
      <c r="D207" s="1" t="s">
        <v>7209</v>
      </c>
      <c r="E207" s="1" t="s">
        <v>7210</v>
      </c>
      <c r="F207" s="1" t="s">
        <v>7208</v>
      </c>
      <c r="G207" s="96">
        <v>1400.34</v>
      </c>
      <c r="H207" s="1" t="s">
        <v>3425</v>
      </c>
    </row>
    <row r="208" spans="1:8">
      <c r="A208" s="178">
        <v>205</v>
      </c>
      <c r="B208" s="33" t="s">
        <v>180</v>
      </c>
      <c r="C208" s="33" t="s">
        <v>1995</v>
      </c>
      <c r="D208" s="33" t="s">
        <v>7244</v>
      </c>
      <c r="E208" s="33" t="s">
        <v>5525</v>
      </c>
      <c r="F208" s="33" t="s">
        <v>7245</v>
      </c>
      <c r="G208" s="179">
        <v>32207.95</v>
      </c>
      <c r="H208" s="33" t="s">
        <v>3425</v>
      </c>
    </row>
    <row r="209" spans="1:8">
      <c r="A209" s="59">
        <v>206</v>
      </c>
      <c r="B209" s="1" t="s">
        <v>180</v>
      </c>
      <c r="C209" s="1" t="s">
        <v>180</v>
      </c>
      <c r="D209" s="1" t="s">
        <v>7486</v>
      </c>
      <c r="E209" s="1" t="s">
        <v>2241</v>
      </c>
      <c r="F209" s="1" t="s">
        <v>1695</v>
      </c>
      <c r="G209" s="96">
        <v>67277.41</v>
      </c>
      <c r="H209" s="1" t="s">
        <v>3425</v>
      </c>
    </row>
    <row r="210" spans="1:8">
      <c r="A210" s="178">
        <v>207</v>
      </c>
      <c r="B210" s="33" t="s">
        <v>180</v>
      </c>
      <c r="C210" s="33" t="s">
        <v>1995</v>
      </c>
      <c r="D210" s="33" t="s">
        <v>7826</v>
      </c>
      <c r="E210" s="33" t="s">
        <v>7827</v>
      </c>
      <c r="F210" s="33" t="s">
        <v>7828</v>
      </c>
      <c r="G210" s="179">
        <v>1259.7</v>
      </c>
      <c r="H210" s="33" t="s">
        <v>3425</v>
      </c>
    </row>
    <row r="211" spans="1:8">
      <c r="A211" s="59">
        <v>208</v>
      </c>
      <c r="B211" s="1" t="s">
        <v>180</v>
      </c>
      <c r="C211" s="1" t="s">
        <v>1995</v>
      </c>
      <c r="D211" s="1" t="s">
        <v>8075</v>
      </c>
      <c r="E211" s="1" t="s">
        <v>2850</v>
      </c>
      <c r="F211" s="1" t="s">
        <v>2847</v>
      </c>
      <c r="G211" s="96">
        <v>374497.19</v>
      </c>
      <c r="H211" s="1" t="s">
        <v>3425</v>
      </c>
    </row>
    <row r="212" spans="1:8">
      <c r="A212" s="178">
        <v>209</v>
      </c>
      <c r="B212" s="33" t="s">
        <v>180</v>
      </c>
      <c r="C212" s="33" t="s">
        <v>180</v>
      </c>
      <c r="D212" s="33" t="s">
        <v>8711</v>
      </c>
      <c r="E212" s="33" t="s">
        <v>2241</v>
      </c>
      <c r="F212" s="33" t="s">
        <v>1695</v>
      </c>
      <c r="G212" s="179">
        <v>9843.25</v>
      </c>
      <c r="H212" s="33" t="s">
        <v>3425</v>
      </c>
    </row>
    <row r="213" spans="1:8">
      <c r="A213" s="59">
        <v>210</v>
      </c>
      <c r="B213" s="1" t="s">
        <v>724</v>
      </c>
      <c r="C213" s="1" t="s">
        <v>4515</v>
      </c>
      <c r="D213" s="1" t="s">
        <v>4512</v>
      </c>
      <c r="E213" s="1" t="s">
        <v>4513</v>
      </c>
      <c r="F213" s="1" t="s">
        <v>4514</v>
      </c>
      <c r="G213" s="96">
        <v>64557.43</v>
      </c>
      <c r="H213" s="1" t="s">
        <v>10775</v>
      </c>
    </row>
    <row r="214" spans="1:8">
      <c r="A214" s="178">
        <v>211</v>
      </c>
      <c r="B214" s="33" t="s">
        <v>724</v>
      </c>
      <c r="C214" s="33" t="s">
        <v>4515</v>
      </c>
      <c r="D214" s="33" t="s">
        <v>6114</v>
      </c>
      <c r="E214" s="33" t="s">
        <v>2103</v>
      </c>
      <c r="F214" s="33" t="s">
        <v>4514</v>
      </c>
      <c r="G214" s="179">
        <v>13606.42</v>
      </c>
      <c r="H214" s="33" t="s">
        <v>10775</v>
      </c>
    </row>
    <row r="215" spans="1:8">
      <c r="A215" s="59">
        <v>212</v>
      </c>
      <c r="B215" s="1" t="s">
        <v>724</v>
      </c>
      <c r="C215" s="1" t="s">
        <v>4515</v>
      </c>
      <c r="D215" s="1" t="s">
        <v>7782</v>
      </c>
      <c r="E215" s="1" t="s">
        <v>2811</v>
      </c>
      <c r="F215" s="1" t="s">
        <v>7783</v>
      </c>
      <c r="G215" s="96">
        <v>360984.5</v>
      </c>
      <c r="H215" s="1" t="s">
        <v>10775</v>
      </c>
    </row>
    <row r="216" spans="1:8">
      <c r="A216" s="178">
        <v>213</v>
      </c>
      <c r="B216" s="33" t="s">
        <v>267</v>
      </c>
      <c r="C216" s="33" t="s">
        <v>1983</v>
      </c>
      <c r="D216" s="33" t="s">
        <v>4549</v>
      </c>
      <c r="E216" s="33" t="s">
        <v>4550</v>
      </c>
      <c r="F216" s="33" t="s">
        <v>4551</v>
      </c>
      <c r="G216" s="179">
        <v>417.71</v>
      </c>
      <c r="H216" s="33" t="s">
        <v>3425</v>
      </c>
    </row>
    <row r="217" spans="1:8">
      <c r="A217" s="59">
        <v>214</v>
      </c>
      <c r="B217" s="1" t="s">
        <v>267</v>
      </c>
      <c r="C217" s="1" t="s">
        <v>3888</v>
      </c>
      <c r="D217" s="1" t="s">
        <v>4952</v>
      </c>
      <c r="E217" s="1" t="s">
        <v>10811</v>
      </c>
      <c r="F217" s="1" t="s">
        <v>4953</v>
      </c>
      <c r="G217" s="96">
        <v>549.57000000000005</v>
      </c>
      <c r="H217" s="1" t="s">
        <v>3425</v>
      </c>
    </row>
    <row r="218" spans="1:8">
      <c r="A218" s="178">
        <v>215</v>
      </c>
      <c r="B218" s="33" t="s">
        <v>267</v>
      </c>
      <c r="C218" s="33" t="s">
        <v>1983</v>
      </c>
      <c r="D218" s="33" t="s">
        <v>5100</v>
      </c>
      <c r="E218" s="33" t="s">
        <v>10812</v>
      </c>
      <c r="F218" s="33" t="s">
        <v>5102</v>
      </c>
      <c r="G218" s="179">
        <v>60200</v>
      </c>
      <c r="H218" s="33" t="s">
        <v>3425</v>
      </c>
    </row>
    <row r="219" spans="1:8">
      <c r="A219" s="59">
        <v>216</v>
      </c>
      <c r="B219" s="1" t="s">
        <v>267</v>
      </c>
      <c r="C219" s="1" t="s">
        <v>1983</v>
      </c>
      <c r="D219" s="1" t="s">
        <v>5103</v>
      </c>
      <c r="E219" s="1" t="s">
        <v>5104</v>
      </c>
      <c r="F219" s="1" t="s">
        <v>5105</v>
      </c>
      <c r="G219" s="96">
        <v>13137.8</v>
      </c>
      <c r="H219" s="1" t="s">
        <v>3425</v>
      </c>
    </row>
    <row r="220" spans="1:8">
      <c r="A220" s="178">
        <v>217</v>
      </c>
      <c r="B220" s="33" t="s">
        <v>267</v>
      </c>
      <c r="C220" s="33" t="s">
        <v>1983</v>
      </c>
      <c r="D220" s="33" t="s">
        <v>5303</v>
      </c>
      <c r="E220" s="33" t="s">
        <v>5304</v>
      </c>
      <c r="F220" s="33" t="s">
        <v>5305</v>
      </c>
      <c r="G220" s="179">
        <v>11396.19</v>
      </c>
      <c r="H220" s="33" t="s">
        <v>3425</v>
      </c>
    </row>
    <row r="221" spans="1:8">
      <c r="A221" s="59">
        <v>218</v>
      </c>
      <c r="B221" s="1" t="s">
        <v>267</v>
      </c>
      <c r="C221" s="1" t="s">
        <v>2669</v>
      </c>
      <c r="D221" s="1" t="s">
        <v>5498</v>
      </c>
      <c r="E221" s="1" t="s">
        <v>2669</v>
      </c>
      <c r="F221" s="1" t="s">
        <v>5499</v>
      </c>
      <c r="G221" s="96">
        <v>6873.32</v>
      </c>
      <c r="H221" s="1" t="s">
        <v>3425</v>
      </c>
    </row>
    <row r="222" spans="1:8">
      <c r="A222" s="178">
        <v>219</v>
      </c>
      <c r="B222" s="33" t="s">
        <v>267</v>
      </c>
      <c r="C222" s="33" t="s">
        <v>1983</v>
      </c>
      <c r="D222" s="33" t="s">
        <v>5822</v>
      </c>
      <c r="E222" s="33" t="s">
        <v>10812</v>
      </c>
      <c r="F222" s="33" t="s">
        <v>5824</v>
      </c>
      <c r="G222" s="179">
        <v>30172.7</v>
      </c>
      <c r="H222" s="33" t="s">
        <v>3425</v>
      </c>
    </row>
    <row r="223" spans="1:8">
      <c r="A223" s="59">
        <v>220</v>
      </c>
      <c r="B223" s="1" t="s">
        <v>267</v>
      </c>
      <c r="C223" s="1" t="s">
        <v>1983</v>
      </c>
      <c r="D223" s="1" t="s">
        <v>5885</v>
      </c>
      <c r="E223" s="1" t="s">
        <v>10812</v>
      </c>
      <c r="F223" s="1" t="s">
        <v>5102</v>
      </c>
      <c r="G223" s="96" t="s">
        <v>10813</v>
      </c>
      <c r="H223" s="1" t="s">
        <v>3425</v>
      </c>
    </row>
    <row r="224" spans="1:8">
      <c r="A224" s="178">
        <v>221</v>
      </c>
      <c r="B224" s="33" t="s">
        <v>267</v>
      </c>
      <c r="C224" s="33" t="s">
        <v>1983</v>
      </c>
      <c r="D224" s="33" t="s">
        <v>5979</v>
      </c>
      <c r="E224" s="33" t="s">
        <v>5980</v>
      </c>
      <c r="F224" s="33" t="s">
        <v>4551</v>
      </c>
      <c r="G224" s="179">
        <v>2372.91</v>
      </c>
      <c r="H224" s="33" t="s">
        <v>3425</v>
      </c>
    </row>
    <row r="225" spans="1:8">
      <c r="A225" s="59">
        <v>222</v>
      </c>
      <c r="B225" s="1" t="s">
        <v>267</v>
      </c>
      <c r="C225" s="1" t="s">
        <v>1983</v>
      </c>
      <c r="D225" s="1" t="s">
        <v>5988</v>
      </c>
      <c r="E225" s="1" t="s">
        <v>5989</v>
      </c>
      <c r="F225" s="1" t="s">
        <v>4551</v>
      </c>
      <c r="G225" s="96">
        <v>73500.95</v>
      </c>
      <c r="H225" s="1" t="s">
        <v>3425</v>
      </c>
    </row>
    <row r="226" spans="1:8">
      <c r="A226" s="178">
        <v>223</v>
      </c>
      <c r="B226" s="33" t="s">
        <v>267</v>
      </c>
      <c r="C226" s="33" t="s">
        <v>2669</v>
      </c>
      <c r="D226" s="33" t="s">
        <v>6166</v>
      </c>
      <c r="E226" s="33" t="s">
        <v>2445</v>
      </c>
      <c r="F226" s="33" t="s">
        <v>5499</v>
      </c>
      <c r="G226" s="179" t="s">
        <v>10814</v>
      </c>
      <c r="H226" s="33" t="s">
        <v>3425</v>
      </c>
    </row>
    <row r="227" spans="1:8">
      <c r="A227" s="59">
        <v>224</v>
      </c>
      <c r="B227" s="1" t="s">
        <v>267</v>
      </c>
      <c r="C227" s="1" t="s">
        <v>1983</v>
      </c>
      <c r="D227" s="1" t="s">
        <v>6200</v>
      </c>
      <c r="E227" s="1" t="s">
        <v>10815</v>
      </c>
      <c r="F227" s="1" t="s">
        <v>6202</v>
      </c>
      <c r="G227" s="96">
        <v>22800</v>
      </c>
      <c r="H227" s="1" t="s">
        <v>3425</v>
      </c>
    </row>
    <row r="228" spans="1:8">
      <c r="A228" s="178">
        <v>225</v>
      </c>
      <c r="B228" s="33" t="s">
        <v>267</v>
      </c>
      <c r="C228" s="33" t="s">
        <v>1983</v>
      </c>
      <c r="D228" s="33" t="s">
        <v>6292</v>
      </c>
      <c r="E228" s="33" t="s">
        <v>6293</v>
      </c>
      <c r="F228" s="33" t="s">
        <v>4551</v>
      </c>
      <c r="G228" s="179" t="s">
        <v>10780</v>
      </c>
      <c r="H228" s="33" t="s">
        <v>3425</v>
      </c>
    </row>
    <row r="229" spans="1:8">
      <c r="A229" s="59">
        <v>226</v>
      </c>
      <c r="B229" s="1" t="s">
        <v>267</v>
      </c>
      <c r="C229" s="1" t="s">
        <v>4184</v>
      </c>
      <c r="D229" s="1" t="s">
        <v>6340</v>
      </c>
      <c r="E229" s="1" t="s">
        <v>6341</v>
      </c>
      <c r="F229" s="1" t="s">
        <v>6342</v>
      </c>
      <c r="G229" s="96">
        <v>47114.2</v>
      </c>
      <c r="H229" s="1" t="s">
        <v>3425</v>
      </c>
    </row>
    <row r="230" spans="1:8">
      <c r="A230" s="178">
        <v>227</v>
      </c>
      <c r="B230" s="33" t="s">
        <v>267</v>
      </c>
      <c r="C230" s="33" t="s">
        <v>2669</v>
      </c>
      <c r="D230" s="33" t="s">
        <v>6453</v>
      </c>
      <c r="E230" s="33" t="s">
        <v>2445</v>
      </c>
      <c r="F230" s="33" t="s">
        <v>5499</v>
      </c>
      <c r="G230" s="179" t="s">
        <v>10814</v>
      </c>
      <c r="H230" s="33" t="s">
        <v>3425</v>
      </c>
    </row>
    <row r="231" spans="1:8">
      <c r="A231" s="59">
        <v>228</v>
      </c>
      <c r="B231" s="1" t="s">
        <v>267</v>
      </c>
      <c r="C231" s="1" t="s">
        <v>2026</v>
      </c>
      <c r="D231" s="1" t="s">
        <v>6571</v>
      </c>
      <c r="E231" s="1" t="s">
        <v>2026</v>
      </c>
      <c r="F231" s="1" t="s">
        <v>6573</v>
      </c>
      <c r="G231" s="96">
        <v>212850.4</v>
      </c>
      <c r="H231" s="1" t="s">
        <v>3425</v>
      </c>
    </row>
    <row r="232" spans="1:8">
      <c r="A232" s="178">
        <v>229</v>
      </c>
      <c r="B232" s="33" t="s">
        <v>267</v>
      </c>
      <c r="C232" s="33" t="s">
        <v>2026</v>
      </c>
      <c r="D232" s="33" t="s">
        <v>6668</v>
      </c>
      <c r="E232" s="33" t="s">
        <v>6669</v>
      </c>
      <c r="F232" s="33" t="s">
        <v>8749</v>
      </c>
      <c r="G232" s="179">
        <v>11033.59</v>
      </c>
      <c r="H232" s="33" t="s">
        <v>3425</v>
      </c>
    </row>
    <row r="233" spans="1:8">
      <c r="A233" s="59">
        <v>230</v>
      </c>
      <c r="B233" s="1" t="s">
        <v>267</v>
      </c>
      <c r="C233" s="1" t="s">
        <v>4184</v>
      </c>
      <c r="D233" s="1" t="s">
        <v>6813</v>
      </c>
      <c r="E233" s="1" t="s">
        <v>2700</v>
      </c>
      <c r="F233" s="1" t="s">
        <v>6342</v>
      </c>
      <c r="G233" s="96">
        <v>24330.799999999999</v>
      </c>
      <c r="H233" s="1" t="s">
        <v>3425</v>
      </c>
    </row>
    <row r="234" spans="1:8">
      <c r="A234" s="178">
        <v>231</v>
      </c>
      <c r="B234" s="33" t="s">
        <v>267</v>
      </c>
      <c r="C234" s="33" t="s">
        <v>1983</v>
      </c>
      <c r="D234" s="33" t="s">
        <v>6820</v>
      </c>
      <c r="E234" s="33" t="s">
        <v>10815</v>
      </c>
      <c r="F234" s="33" t="s">
        <v>6821</v>
      </c>
      <c r="G234" s="179">
        <v>260464.52</v>
      </c>
      <c r="H234" s="33" t="s">
        <v>3425</v>
      </c>
    </row>
    <row r="235" spans="1:8">
      <c r="A235" s="59">
        <v>232</v>
      </c>
      <c r="B235" s="1" t="s">
        <v>267</v>
      </c>
      <c r="C235" s="1" t="s">
        <v>1983</v>
      </c>
      <c r="D235" s="1" t="s">
        <v>6822</v>
      </c>
      <c r="E235" s="1" t="s">
        <v>10815</v>
      </c>
      <c r="F235" s="1" t="s">
        <v>5105</v>
      </c>
      <c r="G235" s="96">
        <v>19904.27</v>
      </c>
      <c r="H235" s="1" t="s">
        <v>3425</v>
      </c>
    </row>
    <row r="236" spans="1:8">
      <c r="A236" s="178">
        <v>233</v>
      </c>
      <c r="B236" s="33" t="s">
        <v>267</v>
      </c>
      <c r="C236" s="33" t="s">
        <v>3423</v>
      </c>
      <c r="D236" s="33" t="s">
        <v>6929</v>
      </c>
      <c r="E236" s="33" t="s">
        <v>6930</v>
      </c>
      <c r="F236" s="33" t="s">
        <v>6931</v>
      </c>
      <c r="G236" s="179">
        <v>460699</v>
      </c>
      <c r="H236" s="33" t="s">
        <v>3425</v>
      </c>
    </row>
    <row r="237" spans="1:8">
      <c r="A237" s="59">
        <v>234</v>
      </c>
      <c r="B237" s="1" t="s">
        <v>267</v>
      </c>
      <c r="C237" s="1" t="s">
        <v>1983</v>
      </c>
      <c r="D237" s="1" t="s">
        <v>6949</v>
      </c>
      <c r="E237" s="1" t="s">
        <v>10815</v>
      </c>
      <c r="F237" s="1" t="s">
        <v>6950</v>
      </c>
      <c r="G237" s="96">
        <v>842528.9</v>
      </c>
      <c r="H237" s="1" t="s">
        <v>3425</v>
      </c>
    </row>
    <row r="238" spans="1:8">
      <c r="A238" s="178">
        <v>235</v>
      </c>
      <c r="B238" s="33" t="s">
        <v>267</v>
      </c>
      <c r="C238" s="33" t="s">
        <v>1983</v>
      </c>
      <c r="D238" s="33" t="s">
        <v>6951</v>
      </c>
      <c r="E238" s="33" t="s">
        <v>10815</v>
      </c>
      <c r="F238" s="33" t="s">
        <v>6950</v>
      </c>
      <c r="G238" s="179" t="s">
        <v>10816</v>
      </c>
      <c r="H238" s="33" t="s">
        <v>3425</v>
      </c>
    </row>
    <row r="239" spans="1:8">
      <c r="A239" s="59">
        <v>236</v>
      </c>
      <c r="B239" s="1" t="s">
        <v>267</v>
      </c>
      <c r="C239" s="1" t="s">
        <v>1983</v>
      </c>
      <c r="D239" s="1" t="s">
        <v>6953</v>
      </c>
      <c r="E239" s="1" t="s">
        <v>10815</v>
      </c>
      <c r="F239" s="1" t="s">
        <v>6950</v>
      </c>
      <c r="G239" s="96" t="s">
        <v>10816</v>
      </c>
      <c r="H239" s="1" t="s">
        <v>3425</v>
      </c>
    </row>
    <row r="240" spans="1:8">
      <c r="A240" s="178">
        <v>237</v>
      </c>
      <c r="B240" s="33" t="s">
        <v>267</v>
      </c>
      <c r="C240" s="33" t="s">
        <v>4184</v>
      </c>
      <c r="D240" s="33" t="s">
        <v>7040</v>
      </c>
      <c r="E240" s="33" t="s">
        <v>10812</v>
      </c>
      <c r="F240" s="33" t="s">
        <v>7042</v>
      </c>
      <c r="G240" s="179">
        <v>52012.7</v>
      </c>
      <c r="H240" s="33" t="s">
        <v>3425</v>
      </c>
    </row>
    <row r="241" spans="1:8">
      <c r="A241" s="59">
        <v>238</v>
      </c>
      <c r="B241" s="1" t="s">
        <v>267</v>
      </c>
      <c r="C241" s="1" t="s">
        <v>5912</v>
      </c>
      <c r="D241" s="1" t="s">
        <v>7060</v>
      </c>
      <c r="E241" s="1" t="s">
        <v>7061</v>
      </c>
      <c r="F241" s="1" t="s">
        <v>7062</v>
      </c>
      <c r="G241" s="96">
        <v>3901.33</v>
      </c>
      <c r="H241" s="1" t="s">
        <v>3425</v>
      </c>
    </row>
    <row r="242" spans="1:8">
      <c r="A242" s="178">
        <v>239</v>
      </c>
      <c r="B242" s="33" t="s">
        <v>267</v>
      </c>
      <c r="C242" s="33" t="s">
        <v>2026</v>
      </c>
      <c r="D242" s="33" t="s">
        <v>7077</v>
      </c>
      <c r="E242" s="33" t="s">
        <v>7078</v>
      </c>
      <c r="F242" s="33" t="s">
        <v>7079</v>
      </c>
      <c r="G242" s="179">
        <v>129296.16</v>
      </c>
      <c r="H242" s="33" t="s">
        <v>3425</v>
      </c>
    </row>
    <row r="243" spans="1:8">
      <c r="A243" s="59">
        <v>240</v>
      </c>
      <c r="B243" s="1" t="s">
        <v>267</v>
      </c>
      <c r="C243" s="1" t="s">
        <v>4184</v>
      </c>
      <c r="D243" s="1" t="s">
        <v>7080</v>
      </c>
      <c r="E243" s="1" t="s">
        <v>2700</v>
      </c>
      <c r="F243" s="1" t="s">
        <v>7079</v>
      </c>
      <c r="G243" s="96">
        <v>706086.03</v>
      </c>
      <c r="H243" s="1" t="s">
        <v>3425</v>
      </c>
    </row>
    <row r="244" spans="1:8">
      <c r="A244" s="178">
        <v>241</v>
      </c>
      <c r="B244" s="33" t="s">
        <v>267</v>
      </c>
      <c r="C244" s="33" t="s">
        <v>4184</v>
      </c>
      <c r="D244" s="33" t="s">
        <v>7098</v>
      </c>
      <c r="E244" s="33" t="s">
        <v>10815</v>
      </c>
      <c r="F244" s="33" t="s">
        <v>7099</v>
      </c>
      <c r="G244" s="179">
        <v>3324501.47</v>
      </c>
      <c r="H244" s="33" t="s">
        <v>3425</v>
      </c>
    </row>
    <row r="245" spans="1:8">
      <c r="A245" s="59">
        <v>242</v>
      </c>
      <c r="B245" s="1" t="s">
        <v>267</v>
      </c>
      <c r="C245" s="1" t="s">
        <v>2026</v>
      </c>
      <c r="D245" s="1" t="s">
        <v>7143</v>
      </c>
      <c r="E245" s="1" t="s">
        <v>7144</v>
      </c>
      <c r="F245" s="1" t="s">
        <v>7079</v>
      </c>
      <c r="G245" s="96">
        <v>283068.28000000003</v>
      </c>
      <c r="H245" s="1" t="s">
        <v>3425</v>
      </c>
    </row>
    <row r="246" spans="1:8">
      <c r="A246" s="178">
        <v>243</v>
      </c>
      <c r="B246" s="33" t="s">
        <v>267</v>
      </c>
      <c r="C246" s="33" t="s">
        <v>1983</v>
      </c>
      <c r="D246" s="33" t="s">
        <v>7264</v>
      </c>
      <c r="E246" s="33" t="s">
        <v>10815</v>
      </c>
      <c r="F246" s="33" t="s">
        <v>6202</v>
      </c>
      <c r="G246" s="179">
        <v>636701.43999999994</v>
      </c>
      <c r="H246" s="33" t="s">
        <v>3425</v>
      </c>
    </row>
    <row r="247" spans="1:8">
      <c r="A247" s="59">
        <v>244</v>
      </c>
      <c r="B247" s="1" t="s">
        <v>267</v>
      </c>
      <c r="C247" s="1" t="s">
        <v>1983</v>
      </c>
      <c r="D247" s="1" t="s">
        <v>7265</v>
      </c>
      <c r="E247" s="1" t="s">
        <v>10815</v>
      </c>
      <c r="F247" s="1" t="s">
        <v>6202</v>
      </c>
      <c r="G247" s="96">
        <v>15478.01</v>
      </c>
      <c r="H247" s="1" t="s">
        <v>3425</v>
      </c>
    </row>
    <row r="248" spans="1:8">
      <c r="A248" s="178">
        <v>245</v>
      </c>
      <c r="B248" s="33" t="s">
        <v>267</v>
      </c>
      <c r="C248" s="33" t="s">
        <v>4184</v>
      </c>
      <c r="D248" s="33" t="s">
        <v>7289</v>
      </c>
      <c r="E248" s="33" t="s">
        <v>7290</v>
      </c>
      <c r="F248" s="33" t="s">
        <v>5824</v>
      </c>
      <c r="G248" s="179">
        <v>186767.87</v>
      </c>
      <c r="H248" s="33" t="s">
        <v>3425</v>
      </c>
    </row>
    <row r="249" spans="1:8">
      <c r="A249" s="59">
        <v>246</v>
      </c>
      <c r="B249" s="1" t="s">
        <v>267</v>
      </c>
      <c r="C249" s="1" t="s">
        <v>4184</v>
      </c>
      <c r="D249" s="1" t="s">
        <v>7445</v>
      </c>
      <c r="E249" s="1" t="s">
        <v>10815</v>
      </c>
      <c r="F249" s="1" t="s">
        <v>5105</v>
      </c>
      <c r="G249" s="96">
        <v>79393.070000000007</v>
      </c>
      <c r="H249" s="1" t="s">
        <v>3425</v>
      </c>
    </row>
    <row r="250" spans="1:8">
      <c r="A250" s="178">
        <v>247</v>
      </c>
      <c r="B250" s="33" t="s">
        <v>267</v>
      </c>
      <c r="C250" s="33" t="s">
        <v>1983</v>
      </c>
      <c r="D250" s="33" t="s">
        <v>7446</v>
      </c>
      <c r="E250" s="33" t="s">
        <v>10815</v>
      </c>
      <c r="F250" s="33" t="s">
        <v>6821</v>
      </c>
      <c r="G250" s="179">
        <v>38132.5</v>
      </c>
      <c r="H250" s="33" t="s">
        <v>3425</v>
      </c>
    </row>
    <row r="251" spans="1:8">
      <c r="A251" s="59">
        <v>248</v>
      </c>
      <c r="B251" s="1" t="s">
        <v>267</v>
      </c>
      <c r="C251" s="1" t="s">
        <v>1983</v>
      </c>
      <c r="D251" s="1" t="s">
        <v>7449</v>
      </c>
      <c r="E251" s="1" t="s">
        <v>10815</v>
      </c>
      <c r="F251" s="1" t="s">
        <v>5105</v>
      </c>
      <c r="G251" s="96">
        <v>59457.04</v>
      </c>
      <c r="H251" s="1" t="s">
        <v>3425</v>
      </c>
    </row>
    <row r="252" spans="1:8">
      <c r="A252" s="178">
        <v>249</v>
      </c>
      <c r="B252" s="33" t="s">
        <v>267</v>
      </c>
      <c r="C252" s="33" t="s">
        <v>4184</v>
      </c>
      <c r="D252" s="33" t="s">
        <v>7807</v>
      </c>
      <c r="E252" s="33" t="s">
        <v>7808</v>
      </c>
      <c r="F252" s="33" t="s">
        <v>7809</v>
      </c>
      <c r="G252" s="179">
        <v>66791.48</v>
      </c>
      <c r="H252" s="33" t="s">
        <v>3425</v>
      </c>
    </row>
    <row r="253" spans="1:8">
      <c r="A253" s="59">
        <v>250</v>
      </c>
      <c r="B253" s="1" t="s">
        <v>267</v>
      </c>
      <c r="C253" s="1" t="s">
        <v>2026</v>
      </c>
      <c r="D253" s="1" t="s">
        <v>7810</v>
      </c>
      <c r="E253" s="1" t="s">
        <v>7811</v>
      </c>
      <c r="F253" s="1" t="s">
        <v>7809</v>
      </c>
      <c r="G253" s="96">
        <v>23505.200000000001</v>
      </c>
      <c r="H253" s="1" t="s">
        <v>3425</v>
      </c>
    </row>
    <row r="254" spans="1:8">
      <c r="A254" s="178">
        <v>251</v>
      </c>
      <c r="B254" s="33" t="s">
        <v>267</v>
      </c>
      <c r="C254" s="33" t="s">
        <v>5912</v>
      </c>
      <c r="D254" s="33" t="s">
        <v>7966</v>
      </c>
      <c r="E254" s="33" t="s">
        <v>7967</v>
      </c>
      <c r="F254" s="33" t="s">
        <v>7964</v>
      </c>
      <c r="G254" s="179">
        <v>169272.26</v>
      </c>
      <c r="H254" s="33" t="s">
        <v>3425</v>
      </c>
    </row>
    <row r="255" spans="1:8">
      <c r="A255" s="59">
        <v>252</v>
      </c>
      <c r="B255" s="1" t="s">
        <v>267</v>
      </c>
      <c r="C255" s="1" t="s">
        <v>2026</v>
      </c>
      <c r="D255" s="1" t="s">
        <v>8045</v>
      </c>
      <c r="E255" s="1" t="s">
        <v>2669</v>
      </c>
      <c r="F255" s="1" t="s">
        <v>8046</v>
      </c>
      <c r="G255" s="96">
        <v>6890</v>
      </c>
      <c r="H255" s="1" t="s">
        <v>3425</v>
      </c>
    </row>
    <row r="256" spans="1:8">
      <c r="A256" s="178">
        <v>253</v>
      </c>
      <c r="B256" s="33" t="s">
        <v>2450</v>
      </c>
      <c r="C256" s="33" t="s">
        <v>4538</v>
      </c>
      <c r="D256" s="33" t="s">
        <v>4536</v>
      </c>
      <c r="E256" s="33" t="s">
        <v>188</v>
      </c>
      <c r="F256" s="33" t="s">
        <v>188</v>
      </c>
      <c r="G256" s="179">
        <v>340011.98</v>
      </c>
      <c r="H256" s="33" t="s">
        <v>3425</v>
      </c>
    </row>
    <row r="257" spans="1:8">
      <c r="A257" s="59">
        <v>254</v>
      </c>
      <c r="B257" s="1" t="s">
        <v>2450</v>
      </c>
      <c r="C257" s="1" t="s">
        <v>4538</v>
      </c>
      <c r="D257" s="1" t="s">
        <v>6002</v>
      </c>
      <c r="E257" s="1" t="s">
        <v>188</v>
      </c>
      <c r="F257" s="1" t="s">
        <v>188</v>
      </c>
      <c r="G257" s="96">
        <v>41823.800000000003</v>
      </c>
      <c r="H257" s="1" t="s">
        <v>3425</v>
      </c>
    </row>
    <row r="258" spans="1:8">
      <c r="A258" s="178">
        <v>255</v>
      </c>
      <c r="B258" s="33" t="s">
        <v>2022</v>
      </c>
      <c r="C258" s="33" t="s">
        <v>2879</v>
      </c>
      <c r="D258" s="33" t="s">
        <v>4484</v>
      </c>
      <c r="E258" s="33" t="s">
        <v>4485</v>
      </c>
      <c r="F258" s="33" t="s">
        <v>4486</v>
      </c>
      <c r="G258" s="179">
        <v>1297.67</v>
      </c>
      <c r="H258" s="33" t="s">
        <v>10775</v>
      </c>
    </row>
    <row r="259" spans="1:8">
      <c r="A259" s="59">
        <v>256</v>
      </c>
      <c r="B259" s="1" t="s">
        <v>2022</v>
      </c>
      <c r="C259" s="1" t="s">
        <v>2879</v>
      </c>
      <c r="D259" s="1" t="s">
        <v>4534</v>
      </c>
      <c r="E259" s="1" t="s">
        <v>4535</v>
      </c>
      <c r="F259" s="1" t="s">
        <v>1811</v>
      </c>
      <c r="G259" s="96">
        <v>25702</v>
      </c>
      <c r="H259" s="1" t="s">
        <v>10775</v>
      </c>
    </row>
    <row r="260" spans="1:8">
      <c r="A260" s="178">
        <v>257</v>
      </c>
      <c r="B260" s="33" t="s">
        <v>2022</v>
      </c>
      <c r="C260" s="33" t="s">
        <v>2333</v>
      </c>
      <c r="D260" s="33" t="s">
        <v>4733</v>
      </c>
      <c r="E260" s="33" t="s">
        <v>4734</v>
      </c>
      <c r="F260" s="33" t="s">
        <v>1819</v>
      </c>
      <c r="G260" s="179">
        <v>2898.2</v>
      </c>
      <c r="H260" s="33" t="s">
        <v>10775</v>
      </c>
    </row>
    <row r="261" spans="1:8">
      <c r="A261" s="59">
        <v>258</v>
      </c>
      <c r="B261" s="1" t="s">
        <v>2022</v>
      </c>
      <c r="C261" s="1" t="s">
        <v>2333</v>
      </c>
      <c r="D261" s="1" t="s">
        <v>4857</v>
      </c>
      <c r="E261" s="1" t="s">
        <v>4734</v>
      </c>
      <c r="F261" s="1" t="s">
        <v>2332</v>
      </c>
      <c r="G261" s="96">
        <v>472767.92</v>
      </c>
      <c r="H261" s="1" t="s">
        <v>10775</v>
      </c>
    </row>
    <row r="262" spans="1:8">
      <c r="A262" s="178">
        <v>259</v>
      </c>
      <c r="B262" s="33" t="s">
        <v>2022</v>
      </c>
      <c r="C262" s="33" t="s">
        <v>2333</v>
      </c>
      <c r="D262" s="33" t="s">
        <v>5027</v>
      </c>
      <c r="E262" s="33" t="s">
        <v>4734</v>
      </c>
      <c r="F262" s="33" t="s">
        <v>5028</v>
      </c>
      <c r="G262" s="179">
        <v>10380.200000000001</v>
      </c>
      <c r="H262" s="33" t="s">
        <v>10775</v>
      </c>
    </row>
    <row r="263" spans="1:8">
      <c r="A263" s="59">
        <v>260</v>
      </c>
      <c r="B263" s="1" t="s">
        <v>2022</v>
      </c>
      <c r="C263" s="1" t="s">
        <v>2879</v>
      </c>
      <c r="D263" s="1" t="s">
        <v>5378</v>
      </c>
      <c r="E263" s="1" t="s">
        <v>4535</v>
      </c>
      <c r="F263" s="1" t="s">
        <v>1811</v>
      </c>
      <c r="G263" s="96" t="s">
        <v>10817</v>
      </c>
      <c r="H263" s="1" t="s">
        <v>10775</v>
      </c>
    </row>
    <row r="264" spans="1:8">
      <c r="A264" s="178">
        <v>261</v>
      </c>
      <c r="B264" s="33" t="s">
        <v>2022</v>
      </c>
      <c r="C264" s="33" t="s">
        <v>2879</v>
      </c>
      <c r="D264" s="33" t="s">
        <v>5379</v>
      </c>
      <c r="E264" s="33" t="s">
        <v>4535</v>
      </c>
      <c r="F264" s="33" t="s">
        <v>1811</v>
      </c>
      <c r="G264" s="179" t="s">
        <v>10817</v>
      </c>
      <c r="H264" s="33" t="s">
        <v>10775</v>
      </c>
    </row>
    <row r="265" spans="1:8">
      <c r="A265" s="59">
        <v>262</v>
      </c>
      <c r="B265" s="1" t="s">
        <v>2022</v>
      </c>
      <c r="C265" s="1" t="s">
        <v>2196</v>
      </c>
      <c r="D265" s="1" t="s">
        <v>5576</v>
      </c>
      <c r="E265" s="1" t="s">
        <v>5577</v>
      </c>
      <c r="F265" s="1" t="s">
        <v>5578</v>
      </c>
      <c r="G265" s="96">
        <v>9227.1</v>
      </c>
      <c r="H265" s="1" t="s">
        <v>10775</v>
      </c>
    </row>
    <row r="266" spans="1:8">
      <c r="A266" s="178">
        <v>263</v>
      </c>
      <c r="B266" s="33" t="s">
        <v>2022</v>
      </c>
      <c r="C266" s="33" t="s">
        <v>2879</v>
      </c>
      <c r="D266" s="33" t="s">
        <v>5678</v>
      </c>
      <c r="E266" s="33" t="s">
        <v>1811</v>
      </c>
      <c r="F266" s="33" t="s">
        <v>1811</v>
      </c>
      <c r="G266" s="179" t="s">
        <v>10817</v>
      </c>
      <c r="H266" s="33" t="s">
        <v>10775</v>
      </c>
    </row>
    <row r="267" spans="1:8">
      <c r="A267" s="59">
        <v>264</v>
      </c>
      <c r="B267" s="1" t="s">
        <v>2022</v>
      </c>
      <c r="C267" s="1" t="s">
        <v>2333</v>
      </c>
      <c r="D267" s="1" t="s">
        <v>5820</v>
      </c>
      <c r="E267" s="1" t="s">
        <v>1819</v>
      </c>
      <c r="F267" s="1" t="s">
        <v>5821</v>
      </c>
      <c r="G267" s="96">
        <v>404248.36</v>
      </c>
      <c r="H267" s="1" t="s">
        <v>10775</v>
      </c>
    </row>
    <row r="268" spans="1:8">
      <c r="A268" s="178">
        <v>265</v>
      </c>
      <c r="B268" s="33" t="s">
        <v>2022</v>
      </c>
      <c r="C268" s="33" t="s">
        <v>2333</v>
      </c>
      <c r="D268" s="33" t="s">
        <v>6091</v>
      </c>
      <c r="E268" s="33" t="s">
        <v>6092</v>
      </c>
      <c r="F268" s="33" t="s">
        <v>1819</v>
      </c>
      <c r="G268" s="179">
        <v>8992.9500000000007</v>
      </c>
      <c r="H268" s="33" t="s">
        <v>10775</v>
      </c>
    </row>
    <row r="269" spans="1:8">
      <c r="A269" s="59">
        <v>266</v>
      </c>
      <c r="B269" s="1" t="s">
        <v>2022</v>
      </c>
      <c r="C269" s="1" t="s">
        <v>2333</v>
      </c>
      <c r="D269" s="1" t="s">
        <v>7253</v>
      </c>
      <c r="E269" s="1" t="s">
        <v>4734</v>
      </c>
      <c r="F269" s="1" t="s">
        <v>2332</v>
      </c>
      <c r="G269" s="96">
        <v>103380.93</v>
      </c>
      <c r="H269" s="1" t="s">
        <v>10775</v>
      </c>
    </row>
    <row r="270" spans="1:8">
      <c r="A270" s="178">
        <v>267</v>
      </c>
      <c r="B270" s="33" t="s">
        <v>2022</v>
      </c>
      <c r="C270" s="33" t="s">
        <v>2333</v>
      </c>
      <c r="D270" s="33" t="s">
        <v>7746</v>
      </c>
      <c r="E270" s="33" t="s">
        <v>4734</v>
      </c>
      <c r="F270" s="33" t="s">
        <v>1819</v>
      </c>
      <c r="G270" s="179">
        <v>10435.1</v>
      </c>
      <c r="H270" s="33" t="s">
        <v>10775</v>
      </c>
    </row>
    <row r="271" spans="1:8">
      <c r="A271" s="59">
        <v>268</v>
      </c>
      <c r="B271" s="1" t="s">
        <v>2022</v>
      </c>
      <c r="C271" s="1" t="s">
        <v>7757</v>
      </c>
      <c r="D271" s="1" t="s">
        <v>7756</v>
      </c>
      <c r="E271" s="1" t="s">
        <v>4734</v>
      </c>
      <c r="F271" s="1" t="s">
        <v>1767</v>
      </c>
      <c r="G271" s="96">
        <v>101309.14</v>
      </c>
      <c r="H271" s="1" t="s">
        <v>10775</v>
      </c>
    </row>
    <row r="272" spans="1:8">
      <c r="A272" s="178">
        <v>269</v>
      </c>
      <c r="B272" s="33" t="s">
        <v>2022</v>
      </c>
      <c r="C272" s="33" t="s">
        <v>2333</v>
      </c>
      <c r="D272" s="33" t="s">
        <v>7758</v>
      </c>
      <c r="E272" s="33" t="s">
        <v>4734</v>
      </c>
      <c r="F272" s="33" t="s">
        <v>1767</v>
      </c>
      <c r="G272" s="179">
        <v>7401.64</v>
      </c>
      <c r="H272" s="33" t="s">
        <v>10775</v>
      </c>
    </row>
    <row r="273" spans="1:8">
      <c r="A273" s="59">
        <v>270</v>
      </c>
      <c r="B273" s="1" t="s">
        <v>2022</v>
      </c>
      <c r="C273" s="1" t="s">
        <v>3904</v>
      </c>
      <c r="D273" s="1" t="s">
        <v>7842</v>
      </c>
      <c r="E273" s="1" t="s">
        <v>5578</v>
      </c>
      <c r="F273" s="1" t="s">
        <v>7843</v>
      </c>
      <c r="G273" s="96" t="s">
        <v>10780</v>
      </c>
      <c r="H273" s="1" t="s">
        <v>10775</v>
      </c>
    </row>
    <row r="274" spans="1:8">
      <c r="A274" s="178">
        <v>271</v>
      </c>
      <c r="B274" s="33" t="s">
        <v>168</v>
      </c>
      <c r="C274" s="33" t="s">
        <v>2198</v>
      </c>
      <c r="D274" s="33" t="s">
        <v>4631</v>
      </c>
      <c r="E274" s="33" t="s">
        <v>2198</v>
      </c>
      <c r="F274" s="33" t="s">
        <v>4632</v>
      </c>
      <c r="G274" s="179" t="s">
        <v>10780</v>
      </c>
      <c r="H274" s="33" t="s">
        <v>10775</v>
      </c>
    </row>
    <row r="275" spans="1:8">
      <c r="A275" s="59">
        <v>272</v>
      </c>
      <c r="B275" s="1" t="s">
        <v>168</v>
      </c>
      <c r="C275" s="1" t="s">
        <v>2198</v>
      </c>
      <c r="D275" s="1" t="s">
        <v>4450</v>
      </c>
      <c r="E275" s="1" t="s">
        <v>2198</v>
      </c>
      <c r="F275" s="1" t="s">
        <v>4451</v>
      </c>
      <c r="G275" s="96">
        <v>24203.66</v>
      </c>
      <c r="H275" s="1" t="s">
        <v>10775</v>
      </c>
    </row>
    <row r="276" spans="1:8">
      <c r="A276" s="178">
        <v>273</v>
      </c>
      <c r="B276" s="33" t="s">
        <v>168</v>
      </c>
      <c r="C276" s="33" t="s">
        <v>2198</v>
      </c>
      <c r="D276" s="33" t="s">
        <v>4458</v>
      </c>
      <c r="E276" s="33" t="s">
        <v>2198</v>
      </c>
      <c r="F276" s="33" t="s">
        <v>4459</v>
      </c>
      <c r="G276" s="179">
        <v>1672.03</v>
      </c>
      <c r="H276" s="33" t="s">
        <v>10775</v>
      </c>
    </row>
    <row r="277" spans="1:8">
      <c r="A277" s="59">
        <v>274</v>
      </c>
      <c r="B277" s="1" t="s">
        <v>168</v>
      </c>
      <c r="C277" s="1" t="s">
        <v>2198</v>
      </c>
      <c r="D277" s="1" t="s">
        <v>4970</v>
      </c>
      <c r="E277" s="1" t="s">
        <v>2198</v>
      </c>
      <c r="F277" s="1" t="s">
        <v>4972</v>
      </c>
      <c r="G277" s="96" t="s">
        <v>10780</v>
      </c>
      <c r="H277" s="1" t="s">
        <v>10775</v>
      </c>
    </row>
    <row r="278" spans="1:8">
      <c r="A278" s="178">
        <v>275</v>
      </c>
      <c r="B278" s="33" t="s">
        <v>168</v>
      </c>
      <c r="C278" s="33" t="s">
        <v>2198</v>
      </c>
      <c r="D278" s="33" t="s">
        <v>5232</v>
      </c>
      <c r="E278" s="33" t="s">
        <v>2198</v>
      </c>
      <c r="F278" s="33" t="s">
        <v>5233</v>
      </c>
      <c r="G278" s="179">
        <v>1002.26</v>
      </c>
      <c r="H278" s="33" t="s">
        <v>10775</v>
      </c>
    </row>
    <row r="279" spans="1:8">
      <c r="A279" s="59">
        <v>276</v>
      </c>
      <c r="B279" s="1" t="s">
        <v>168</v>
      </c>
      <c r="C279" s="1" t="s">
        <v>2198</v>
      </c>
      <c r="D279" s="1" t="s">
        <v>5536</v>
      </c>
      <c r="E279" s="1" t="s">
        <v>2198</v>
      </c>
      <c r="F279" s="1" t="s">
        <v>5538</v>
      </c>
      <c r="G279" s="96" t="s">
        <v>10780</v>
      </c>
      <c r="H279" s="1" t="s">
        <v>10775</v>
      </c>
    </row>
    <row r="280" spans="1:8">
      <c r="A280" s="178">
        <v>277</v>
      </c>
      <c r="B280" s="33" t="s">
        <v>168</v>
      </c>
      <c r="C280" s="33" t="s">
        <v>2198</v>
      </c>
      <c r="D280" s="33" t="s">
        <v>5572</v>
      </c>
      <c r="E280" s="33" t="s">
        <v>2198</v>
      </c>
      <c r="F280" s="33" t="s">
        <v>4483</v>
      </c>
      <c r="G280" s="179">
        <v>50.68</v>
      </c>
      <c r="H280" s="33" t="s">
        <v>10775</v>
      </c>
    </row>
    <row r="281" spans="1:8">
      <c r="A281" s="59">
        <v>278</v>
      </c>
      <c r="B281" s="1" t="s">
        <v>168</v>
      </c>
      <c r="C281" s="1" t="s">
        <v>2198</v>
      </c>
      <c r="D281" s="1" t="s">
        <v>5839</v>
      </c>
      <c r="E281" s="1" t="s">
        <v>2198</v>
      </c>
      <c r="F281" s="1" t="s">
        <v>1838</v>
      </c>
      <c r="G281" s="96">
        <v>171.05</v>
      </c>
      <c r="H281" s="1" t="s">
        <v>10775</v>
      </c>
    </row>
    <row r="282" spans="1:8">
      <c r="A282" s="178">
        <v>279</v>
      </c>
      <c r="B282" s="33" t="s">
        <v>168</v>
      </c>
      <c r="C282" s="33" t="s">
        <v>188</v>
      </c>
      <c r="D282" s="33" t="s">
        <v>6001</v>
      </c>
      <c r="E282" s="33" t="s">
        <v>188</v>
      </c>
      <c r="F282" s="33" t="s">
        <v>188</v>
      </c>
      <c r="G282" s="179" t="s">
        <v>10791</v>
      </c>
      <c r="H282" s="33" t="s">
        <v>3425</v>
      </c>
    </row>
    <row r="283" spans="1:8">
      <c r="A283" s="59">
        <v>280</v>
      </c>
      <c r="B283" s="1" t="s">
        <v>168</v>
      </c>
      <c r="C283" s="1" t="s">
        <v>2198</v>
      </c>
      <c r="D283" s="1" t="s">
        <v>6358</v>
      </c>
      <c r="E283" s="1" t="s">
        <v>6359</v>
      </c>
      <c r="F283" s="1" t="s">
        <v>6360</v>
      </c>
      <c r="G283" s="96">
        <v>212.5</v>
      </c>
      <c r="H283" s="1" t="s">
        <v>10775</v>
      </c>
    </row>
    <row r="284" spans="1:8">
      <c r="A284" s="178">
        <v>281</v>
      </c>
      <c r="B284" s="33" t="s">
        <v>168</v>
      </c>
      <c r="C284" s="33" t="s">
        <v>188</v>
      </c>
      <c r="D284" s="33" t="s">
        <v>8091</v>
      </c>
      <c r="E284" s="33" t="s">
        <v>188</v>
      </c>
      <c r="F284" s="33" t="s">
        <v>1056</v>
      </c>
      <c r="G284" s="179">
        <v>430224.81</v>
      </c>
      <c r="H284" s="33" t="s">
        <v>3425</v>
      </c>
    </row>
    <row r="285" spans="1:8">
      <c r="A285" s="59">
        <v>282</v>
      </c>
      <c r="B285" s="1" t="s">
        <v>737</v>
      </c>
      <c r="C285" s="1" t="s">
        <v>2013</v>
      </c>
      <c r="D285" s="1" t="s">
        <v>4729</v>
      </c>
      <c r="E285" s="1" t="s">
        <v>5118</v>
      </c>
      <c r="F285" s="1" t="s">
        <v>3943</v>
      </c>
      <c r="G285" s="96">
        <v>120205.12</v>
      </c>
      <c r="H285" s="1" t="s">
        <v>10775</v>
      </c>
    </row>
    <row r="286" spans="1:8">
      <c r="A286" s="178">
        <v>283</v>
      </c>
      <c r="B286" s="33" t="s">
        <v>737</v>
      </c>
      <c r="C286" s="33" t="s">
        <v>2013</v>
      </c>
      <c r="D286" s="33" t="s">
        <v>4747</v>
      </c>
      <c r="E286" s="33" t="s">
        <v>5118</v>
      </c>
      <c r="F286" s="33" t="s">
        <v>3943</v>
      </c>
      <c r="G286" s="179" t="s">
        <v>10818</v>
      </c>
      <c r="H286" s="33" t="s">
        <v>10775</v>
      </c>
    </row>
    <row r="287" spans="1:8">
      <c r="A287" s="59">
        <v>284</v>
      </c>
      <c r="B287" s="1" t="s">
        <v>737</v>
      </c>
      <c r="C287" s="1" t="s">
        <v>2173</v>
      </c>
      <c r="D287" s="1" t="s">
        <v>4814</v>
      </c>
      <c r="E287" s="1" t="s">
        <v>4815</v>
      </c>
      <c r="F287" s="1" t="s">
        <v>3943</v>
      </c>
      <c r="G287" s="96">
        <v>2096.1999999999998</v>
      </c>
      <c r="H287" s="1" t="s">
        <v>10775</v>
      </c>
    </row>
    <row r="288" spans="1:8">
      <c r="A288" s="178">
        <v>285</v>
      </c>
      <c r="B288" s="33" t="s">
        <v>737</v>
      </c>
      <c r="C288" s="33" t="s">
        <v>2013</v>
      </c>
      <c r="D288" s="33" t="s">
        <v>4893</v>
      </c>
      <c r="E288" s="33" t="s">
        <v>5118</v>
      </c>
      <c r="F288" s="33" t="s">
        <v>3943</v>
      </c>
      <c r="G288" s="179" t="s">
        <v>10818</v>
      </c>
      <c r="H288" s="33" t="s">
        <v>10775</v>
      </c>
    </row>
    <row r="289" spans="1:8">
      <c r="A289" s="59">
        <v>286</v>
      </c>
      <c r="B289" s="1" t="s">
        <v>737</v>
      </c>
      <c r="C289" s="1" t="s">
        <v>2013</v>
      </c>
      <c r="D289" s="1" t="s">
        <v>5117</v>
      </c>
      <c r="E289" s="1" t="s">
        <v>5118</v>
      </c>
      <c r="F289" s="1" t="s">
        <v>3943</v>
      </c>
      <c r="G289" s="96" t="s">
        <v>10818</v>
      </c>
      <c r="H289" s="1" t="s">
        <v>10775</v>
      </c>
    </row>
    <row r="290" spans="1:8">
      <c r="A290" s="178">
        <v>287</v>
      </c>
      <c r="B290" s="33" t="s">
        <v>737</v>
      </c>
      <c r="C290" s="33" t="s">
        <v>2013</v>
      </c>
      <c r="D290" s="33" t="s">
        <v>5651</v>
      </c>
      <c r="E290" s="33" t="s">
        <v>5118</v>
      </c>
      <c r="F290" s="33" t="s">
        <v>3943</v>
      </c>
      <c r="G290" s="179" t="s">
        <v>10818</v>
      </c>
      <c r="H290" s="33" t="s">
        <v>10775</v>
      </c>
    </row>
    <row r="291" spans="1:8">
      <c r="A291" s="59">
        <v>288</v>
      </c>
      <c r="B291" s="1" t="s">
        <v>737</v>
      </c>
      <c r="C291" s="1" t="s">
        <v>2013</v>
      </c>
      <c r="D291" s="1" t="s">
        <v>5653</v>
      </c>
      <c r="E291" s="1" t="s">
        <v>5118</v>
      </c>
      <c r="F291" s="1" t="s">
        <v>3943</v>
      </c>
      <c r="G291" s="96" t="s">
        <v>10818</v>
      </c>
      <c r="H291" s="1" t="s">
        <v>10775</v>
      </c>
    </row>
    <row r="292" spans="1:8">
      <c r="A292" s="178">
        <v>289</v>
      </c>
      <c r="B292" s="33" t="s">
        <v>737</v>
      </c>
      <c r="C292" s="33" t="s">
        <v>2013</v>
      </c>
      <c r="D292" s="33" t="s">
        <v>6264</v>
      </c>
      <c r="E292" s="33" t="s">
        <v>5118</v>
      </c>
      <c r="F292" s="33" t="s">
        <v>3943</v>
      </c>
      <c r="G292" s="179" t="s">
        <v>10818</v>
      </c>
      <c r="H292" s="33" t="s">
        <v>10775</v>
      </c>
    </row>
    <row r="293" spans="1:8">
      <c r="A293" s="59">
        <v>290</v>
      </c>
      <c r="B293" s="1" t="s">
        <v>737</v>
      </c>
      <c r="C293" s="1" t="s">
        <v>2013</v>
      </c>
      <c r="D293" s="1" t="s">
        <v>7276</v>
      </c>
      <c r="E293" s="1" t="s">
        <v>5118</v>
      </c>
      <c r="F293" s="1" t="s">
        <v>1767</v>
      </c>
      <c r="G293" s="96">
        <v>49128.9</v>
      </c>
      <c r="H293" s="1" t="s">
        <v>10775</v>
      </c>
    </row>
    <row r="294" spans="1:8">
      <c r="A294" s="178">
        <v>291</v>
      </c>
      <c r="B294" s="33" t="s">
        <v>737</v>
      </c>
      <c r="C294" s="33" t="s">
        <v>2013</v>
      </c>
      <c r="D294" s="33" t="s">
        <v>7278</v>
      </c>
      <c r="E294" s="33" t="s">
        <v>5118</v>
      </c>
      <c r="F294" s="33" t="s">
        <v>1767</v>
      </c>
      <c r="G294" s="179">
        <v>6265.92</v>
      </c>
      <c r="H294" s="33" t="s">
        <v>10775</v>
      </c>
    </row>
    <row r="295" spans="1:8">
      <c r="A295" s="59">
        <v>292</v>
      </c>
      <c r="B295" s="1" t="s">
        <v>737</v>
      </c>
      <c r="C295" s="1" t="s">
        <v>2013</v>
      </c>
      <c r="D295" s="1" t="s">
        <v>7444</v>
      </c>
      <c r="E295" s="1" t="s">
        <v>5118</v>
      </c>
      <c r="F295" s="1" t="s">
        <v>3943</v>
      </c>
      <c r="G295" s="96" t="s">
        <v>10818</v>
      </c>
      <c r="H295" s="1" t="s">
        <v>10775</v>
      </c>
    </row>
    <row r="296" spans="1:8">
      <c r="A296" s="178">
        <v>293</v>
      </c>
      <c r="B296" s="33" t="s">
        <v>1987</v>
      </c>
      <c r="C296" s="33" t="s">
        <v>4681</v>
      </c>
      <c r="D296" s="33" t="s">
        <v>4679</v>
      </c>
      <c r="E296" s="33" t="s">
        <v>4680</v>
      </c>
      <c r="F296" s="33" t="s">
        <v>4680</v>
      </c>
      <c r="G296" s="179">
        <v>10743.7</v>
      </c>
      <c r="H296" s="33" t="s">
        <v>3425</v>
      </c>
    </row>
    <row r="297" spans="1:8">
      <c r="A297" s="59">
        <v>294</v>
      </c>
      <c r="B297" s="1" t="s">
        <v>1987</v>
      </c>
      <c r="C297" s="1" t="s">
        <v>4530</v>
      </c>
      <c r="D297" s="1" t="s">
        <v>4527</v>
      </c>
      <c r="E297" s="1" t="s">
        <v>4528</v>
      </c>
      <c r="F297" s="1" t="s">
        <v>4529</v>
      </c>
      <c r="G297" s="96">
        <v>2034</v>
      </c>
      <c r="H297" s="1" t="s">
        <v>3425</v>
      </c>
    </row>
    <row r="298" spans="1:8">
      <c r="A298" s="178">
        <v>295</v>
      </c>
      <c r="B298" s="33" t="s">
        <v>1987</v>
      </c>
      <c r="C298" s="33" t="s">
        <v>4681</v>
      </c>
      <c r="D298" s="33" t="s">
        <v>6769</v>
      </c>
      <c r="E298" s="33" t="s">
        <v>3328</v>
      </c>
      <c r="F298" s="33" t="s">
        <v>6770</v>
      </c>
      <c r="G298" s="179">
        <v>192096</v>
      </c>
      <c r="H298" s="33" t="s">
        <v>3425</v>
      </c>
    </row>
    <row r="299" spans="1:8">
      <c r="A299" s="59">
        <v>296</v>
      </c>
      <c r="B299" s="1" t="s">
        <v>1987</v>
      </c>
      <c r="C299" s="1" t="s">
        <v>4681</v>
      </c>
      <c r="D299" s="1" t="s">
        <v>6871</v>
      </c>
      <c r="E299" s="1" t="s">
        <v>4680</v>
      </c>
      <c r="F299" s="1" t="s">
        <v>4680</v>
      </c>
      <c r="G299" s="96" t="s">
        <v>10819</v>
      </c>
      <c r="H299" s="1" t="s">
        <v>3425</v>
      </c>
    </row>
    <row r="300" spans="1:8">
      <c r="A300" s="178">
        <v>297</v>
      </c>
      <c r="B300" s="33" t="s">
        <v>1987</v>
      </c>
      <c r="C300" s="33" t="s">
        <v>4530</v>
      </c>
      <c r="D300" s="33" t="s">
        <v>7787</v>
      </c>
      <c r="E300" s="33" t="s">
        <v>7788</v>
      </c>
      <c r="F300" s="33" t="s">
        <v>7789</v>
      </c>
      <c r="G300" s="179">
        <v>4819.3</v>
      </c>
      <c r="H300" s="33" t="s">
        <v>3425</v>
      </c>
    </row>
    <row r="301" spans="1:8">
      <c r="A301" s="59">
        <v>298</v>
      </c>
      <c r="B301" s="1" t="s">
        <v>1987</v>
      </c>
      <c r="C301" s="1" t="s">
        <v>5622</v>
      </c>
      <c r="D301" s="1" t="s">
        <v>7994</v>
      </c>
      <c r="E301" s="1" t="s">
        <v>3862</v>
      </c>
      <c r="F301" s="1" t="s">
        <v>7995</v>
      </c>
      <c r="G301" s="96">
        <v>4542.3</v>
      </c>
      <c r="H301" s="1" t="s">
        <v>3425</v>
      </c>
    </row>
    <row r="302" spans="1:8">
      <c r="A302" s="178">
        <v>299</v>
      </c>
      <c r="B302" s="33" t="s">
        <v>1422</v>
      </c>
      <c r="C302" s="33" t="s">
        <v>3012</v>
      </c>
      <c r="D302" s="33" t="s">
        <v>4939</v>
      </c>
      <c r="E302" s="33" t="s">
        <v>4940</v>
      </c>
      <c r="F302" s="33" t="s">
        <v>4615</v>
      </c>
      <c r="G302" s="179">
        <v>21278.9</v>
      </c>
      <c r="H302" s="33" t="s">
        <v>3425</v>
      </c>
    </row>
    <row r="303" spans="1:8">
      <c r="A303" s="59">
        <v>300</v>
      </c>
      <c r="B303" s="1" t="s">
        <v>1422</v>
      </c>
      <c r="C303" s="1" t="s">
        <v>3182</v>
      </c>
      <c r="D303" s="1" t="s">
        <v>4958</v>
      </c>
      <c r="E303" s="1" t="s">
        <v>4388</v>
      </c>
      <c r="F303" s="1" t="s">
        <v>4959</v>
      </c>
      <c r="G303" s="96">
        <v>498.81</v>
      </c>
      <c r="H303" s="1" t="s">
        <v>3425</v>
      </c>
    </row>
    <row r="304" spans="1:8">
      <c r="A304" s="178">
        <v>301</v>
      </c>
      <c r="B304" s="33" t="s">
        <v>1422</v>
      </c>
      <c r="C304" s="33" t="s">
        <v>3012</v>
      </c>
      <c r="D304" s="33" t="s">
        <v>5394</v>
      </c>
      <c r="E304" s="33" t="s">
        <v>4940</v>
      </c>
      <c r="F304" s="33" t="s">
        <v>5396</v>
      </c>
      <c r="G304" s="179">
        <v>13266.25</v>
      </c>
      <c r="H304" s="33" t="s">
        <v>3425</v>
      </c>
    </row>
    <row r="305" spans="1:8">
      <c r="A305" s="59">
        <v>302</v>
      </c>
      <c r="B305" s="1" t="s">
        <v>1422</v>
      </c>
      <c r="C305" s="1" t="s">
        <v>3012</v>
      </c>
      <c r="D305" s="1" t="s">
        <v>6484</v>
      </c>
      <c r="E305" s="1" t="s">
        <v>4940</v>
      </c>
      <c r="F305" s="1" t="s">
        <v>5396</v>
      </c>
      <c r="G305" s="96">
        <v>91935.1</v>
      </c>
      <c r="H305" s="1" t="s">
        <v>3425</v>
      </c>
    </row>
    <row r="306" spans="1:8">
      <c r="A306" s="178">
        <v>303</v>
      </c>
      <c r="B306" s="33" t="s">
        <v>1422</v>
      </c>
      <c r="C306" s="33" t="s">
        <v>6986</v>
      </c>
      <c r="D306" s="33" t="s">
        <v>6983</v>
      </c>
      <c r="E306" s="33" t="s">
        <v>6984</v>
      </c>
      <c r="F306" s="33" t="s">
        <v>6985</v>
      </c>
      <c r="G306" s="179">
        <v>2146758.17</v>
      </c>
      <c r="H306" s="33" t="s">
        <v>3425</v>
      </c>
    </row>
    <row r="307" spans="1:8">
      <c r="A307" s="59">
        <v>304</v>
      </c>
      <c r="B307" s="1" t="s">
        <v>1422</v>
      </c>
      <c r="C307" s="1" t="s">
        <v>3012</v>
      </c>
      <c r="D307" s="1" t="s">
        <v>6987</v>
      </c>
      <c r="E307" s="1" t="s">
        <v>6988</v>
      </c>
      <c r="F307" s="1" t="s">
        <v>6985</v>
      </c>
      <c r="G307" s="96">
        <v>206963.71</v>
      </c>
      <c r="H307" s="1" t="s">
        <v>3425</v>
      </c>
    </row>
    <row r="308" spans="1:8">
      <c r="A308" s="178">
        <v>305</v>
      </c>
      <c r="B308" s="33" t="s">
        <v>1422</v>
      </c>
      <c r="C308" s="33" t="s">
        <v>6986</v>
      </c>
      <c r="D308" s="33" t="s">
        <v>7812</v>
      </c>
      <c r="E308" s="33" t="s">
        <v>7813</v>
      </c>
      <c r="F308" s="33" t="s">
        <v>1945</v>
      </c>
      <c r="G308" s="179">
        <v>246540.62</v>
      </c>
      <c r="H308" s="33" t="s">
        <v>3425</v>
      </c>
    </row>
    <row r="309" spans="1:8">
      <c r="A309" s="59">
        <v>306</v>
      </c>
      <c r="B309" s="1" t="s">
        <v>1422</v>
      </c>
      <c r="C309" s="1" t="s">
        <v>3012</v>
      </c>
      <c r="D309" s="1" t="s">
        <v>7898</v>
      </c>
      <c r="E309" s="1" t="s">
        <v>7378</v>
      </c>
      <c r="F309" s="1" t="s">
        <v>5396</v>
      </c>
      <c r="G309" s="96">
        <v>980839.4</v>
      </c>
      <c r="H309" s="1" t="s">
        <v>3425</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5"/>
  <sheetViews>
    <sheetView workbookViewId="0"/>
  </sheetViews>
  <sheetFormatPr defaultColWidth="8.88671875" defaultRowHeight="11.4"/>
  <cols>
    <col min="1" max="1" width="7.33203125" style="52" customWidth="1"/>
    <col min="2" max="2" width="44.33203125" style="49" bestFit="1" customWidth="1"/>
    <col min="3" max="6" width="8.88671875" style="49"/>
    <col min="7" max="7" width="34.6640625" style="49" bestFit="1" customWidth="1"/>
    <col min="8" max="16384" width="8.88671875" style="49"/>
  </cols>
  <sheetData>
    <row r="1" spans="1:7" ht="13.2">
      <c r="A1" s="10" t="s">
        <v>10820</v>
      </c>
    </row>
    <row r="3" spans="1:7" ht="108">
      <c r="A3" s="42" t="s">
        <v>1</v>
      </c>
      <c r="B3" s="42" t="s">
        <v>1412</v>
      </c>
      <c r="C3" s="42" t="s">
        <v>1181</v>
      </c>
      <c r="D3" s="42" t="s">
        <v>10821</v>
      </c>
      <c r="E3" s="42" t="s">
        <v>10822</v>
      </c>
      <c r="F3" s="42" t="s">
        <v>10823</v>
      </c>
      <c r="G3" s="93" t="s">
        <v>10824</v>
      </c>
    </row>
    <row r="4" spans="1:7">
      <c r="A4" s="14">
        <v>1</v>
      </c>
      <c r="B4" s="45" t="s">
        <v>3140</v>
      </c>
      <c r="C4" s="45">
        <v>5994993</v>
      </c>
      <c r="D4" s="45" t="s">
        <v>10825</v>
      </c>
      <c r="E4" s="45" t="s">
        <v>10825</v>
      </c>
      <c r="F4" s="45" t="s">
        <v>10825</v>
      </c>
      <c r="G4" s="45" t="s">
        <v>10826</v>
      </c>
    </row>
    <row r="5" spans="1:7">
      <c r="A5" s="16">
        <v>2</v>
      </c>
      <c r="B5" s="47" t="s">
        <v>1441</v>
      </c>
      <c r="C5" s="47">
        <v>2597977</v>
      </c>
      <c r="D5" s="47" t="s">
        <v>10825</v>
      </c>
      <c r="E5" s="47" t="s">
        <v>10825</v>
      </c>
      <c r="F5" s="47" t="s">
        <v>10825</v>
      </c>
      <c r="G5" s="47" t="s">
        <v>10827</v>
      </c>
    </row>
    <row r="6" spans="1:7">
      <c r="A6" s="14">
        <v>3</v>
      </c>
      <c r="B6" s="45" t="s">
        <v>1442</v>
      </c>
      <c r="C6" s="45">
        <v>5098564</v>
      </c>
      <c r="D6" s="45" t="s">
        <v>10825</v>
      </c>
      <c r="E6" s="45" t="s">
        <v>10825</v>
      </c>
      <c r="F6" s="45" t="s">
        <v>10825</v>
      </c>
      <c r="G6" s="45" t="s">
        <v>10828</v>
      </c>
    </row>
    <row r="7" spans="1:7">
      <c r="A7" s="16">
        <v>4</v>
      </c>
      <c r="B7" s="47" t="s">
        <v>1443</v>
      </c>
      <c r="C7" s="47">
        <v>5607841</v>
      </c>
      <c r="D7" s="47" t="s">
        <v>10825</v>
      </c>
      <c r="E7" s="47" t="s">
        <v>10825</v>
      </c>
      <c r="F7" s="47" t="s">
        <v>10825</v>
      </c>
      <c r="G7" s="47" t="s">
        <v>10829</v>
      </c>
    </row>
    <row r="8" spans="1:7">
      <c r="A8" s="14">
        <v>5</v>
      </c>
      <c r="B8" s="45" t="s">
        <v>3071</v>
      </c>
      <c r="C8" s="45">
        <v>5877164</v>
      </c>
      <c r="D8" s="45" t="s">
        <v>10825</v>
      </c>
      <c r="E8" s="45" t="s">
        <v>10825</v>
      </c>
      <c r="F8" s="45" t="s">
        <v>10825</v>
      </c>
      <c r="G8" s="45" t="s">
        <v>10830</v>
      </c>
    </row>
    <row r="9" spans="1:7">
      <c r="A9" s="16">
        <v>6</v>
      </c>
      <c r="B9" s="47" t="s">
        <v>1444</v>
      </c>
      <c r="C9" s="47">
        <v>2707969</v>
      </c>
      <c r="D9" s="47" t="s">
        <v>10825</v>
      </c>
      <c r="E9" s="47" t="s">
        <v>10825</v>
      </c>
      <c r="F9" s="47" t="s">
        <v>10825</v>
      </c>
      <c r="G9" s="47" t="s">
        <v>10831</v>
      </c>
    </row>
    <row r="10" spans="1:7">
      <c r="A10" s="14">
        <v>7</v>
      </c>
      <c r="B10" s="45" t="s">
        <v>8032</v>
      </c>
      <c r="C10" s="45">
        <v>5070554</v>
      </c>
      <c r="D10" s="45" t="s">
        <v>10825</v>
      </c>
      <c r="E10" s="45" t="s">
        <v>10825</v>
      </c>
      <c r="F10" s="45" t="s">
        <v>10825</v>
      </c>
      <c r="G10" s="45" t="s">
        <v>10832</v>
      </c>
    </row>
    <row r="11" spans="1:7">
      <c r="A11" s="16">
        <v>8</v>
      </c>
      <c r="B11" s="47" t="s">
        <v>1445</v>
      </c>
      <c r="C11" s="47">
        <v>5468582</v>
      </c>
      <c r="D11" s="47" t="s">
        <v>10825</v>
      </c>
      <c r="E11" s="47" t="s">
        <v>10825</v>
      </c>
      <c r="F11" s="47" t="s">
        <v>10825</v>
      </c>
      <c r="G11" s="47" t="s">
        <v>10833</v>
      </c>
    </row>
    <row r="12" spans="1:7">
      <c r="A12" s="14">
        <v>9</v>
      </c>
      <c r="B12" s="45" t="s">
        <v>4005</v>
      </c>
      <c r="C12" s="45">
        <v>6314082</v>
      </c>
      <c r="D12" s="45" t="s">
        <v>10825</v>
      </c>
      <c r="E12" s="45" t="s">
        <v>10825</v>
      </c>
      <c r="F12" s="45" t="s">
        <v>10825</v>
      </c>
      <c r="G12" s="45" t="s">
        <v>10834</v>
      </c>
    </row>
    <row r="13" spans="1:7">
      <c r="A13" s="16">
        <v>10</v>
      </c>
      <c r="B13" s="47" t="s">
        <v>10835</v>
      </c>
      <c r="C13" s="47">
        <v>5070678</v>
      </c>
      <c r="D13" s="47" t="s">
        <v>10825</v>
      </c>
      <c r="E13" s="47" t="s">
        <v>10825</v>
      </c>
      <c r="F13" s="47" t="s">
        <v>10825</v>
      </c>
      <c r="G13" s="47" t="s">
        <v>10836</v>
      </c>
    </row>
    <row r="14" spans="1:7">
      <c r="A14" s="14">
        <v>11</v>
      </c>
      <c r="B14" s="45" t="s">
        <v>1447</v>
      </c>
      <c r="C14" s="45">
        <v>5387221</v>
      </c>
      <c r="D14" s="45" t="s">
        <v>10825</v>
      </c>
      <c r="E14" s="45" t="s">
        <v>10825</v>
      </c>
      <c r="F14" s="45" t="s">
        <v>10825</v>
      </c>
      <c r="G14" s="45" t="s">
        <v>10837</v>
      </c>
    </row>
    <row r="15" spans="1:7">
      <c r="A15" s="16">
        <v>12</v>
      </c>
      <c r="B15" s="47" t="s">
        <v>1448</v>
      </c>
      <c r="C15" s="47">
        <v>5816912</v>
      </c>
      <c r="D15" s="47" t="s">
        <v>10825</v>
      </c>
      <c r="E15" s="47" t="s">
        <v>10825</v>
      </c>
      <c r="F15" s="47" t="s">
        <v>10825</v>
      </c>
      <c r="G15" s="47" t="s">
        <v>10838</v>
      </c>
    </row>
    <row r="16" spans="1:7">
      <c r="A16" s="14">
        <v>13</v>
      </c>
      <c r="B16" s="45" t="s">
        <v>166</v>
      </c>
      <c r="C16" s="45">
        <v>5809797</v>
      </c>
      <c r="D16" s="45" t="s">
        <v>10825</v>
      </c>
      <c r="E16" s="45" t="s">
        <v>10825</v>
      </c>
      <c r="F16" s="45" t="s">
        <v>10825</v>
      </c>
      <c r="G16" s="45" t="s">
        <v>10839</v>
      </c>
    </row>
    <row r="17" spans="1:7">
      <c r="A17" s="16">
        <v>14</v>
      </c>
      <c r="B17" s="47" t="s">
        <v>1450</v>
      </c>
      <c r="C17" s="47">
        <v>6395805</v>
      </c>
      <c r="D17" s="47" t="s">
        <v>10825</v>
      </c>
      <c r="E17" s="47" t="s">
        <v>10825</v>
      </c>
      <c r="F17" s="47" t="s">
        <v>10825</v>
      </c>
      <c r="G17" s="47" t="s">
        <v>10840</v>
      </c>
    </row>
    <row r="18" spans="1:7">
      <c r="A18" s="14">
        <v>15</v>
      </c>
      <c r="B18" s="45" t="s">
        <v>1451</v>
      </c>
      <c r="C18" s="45">
        <v>6522297</v>
      </c>
      <c r="D18" s="45" t="s">
        <v>10825</v>
      </c>
      <c r="E18" s="45" t="s">
        <v>10825</v>
      </c>
      <c r="F18" s="45" t="s">
        <v>10825</v>
      </c>
      <c r="G18" s="45" t="s">
        <v>10841</v>
      </c>
    </row>
    <row r="19" spans="1:7">
      <c r="A19" s="16">
        <v>16</v>
      </c>
      <c r="B19" s="47" t="s">
        <v>1452</v>
      </c>
      <c r="C19" s="47">
        <v>5161312</v>
      </c>
      <c r="D19" s="47" t="s">
        <v>10825</v>
      </c>
      <c r="E19" s="47" t="s">
        <v>10825</v>
      </c>
      <c r="F19" s="47" t="s">
        <v>10825</v>
      </c>
      <c r="G19" s="47" t="s">
        <v>10842</v>
      </c>
    </row>
    <row r="20" spans="1:7">
      <c r="A20" s="14">
        <v>17</v>
      </c>
      <c r="B20" s="45" t="s">
        <v>2044</v>
      </c>
      <c r="C20" s="45">
        <v>5530725</v>
      </c>
      <c r="D20" s="45" t="s">
        <v>10825</v>
      </c>
      <c r="E20" s="45" t="s">
        <v>10825</v>
      </c>
      <c r="F20" s="45" t="s">
        <v>10825</v>
      </c>
      <c r="G20" s="45" t="s">
        <v>10843</v>
      </c>
    </row>
    <row r="21" spans="1:7">
      <c r="A21" s="16">
        <v>18</v>
      </c>
      <c r="B21" s="47" t="s">
        <v>1453</v>
      </c>
      <c r="C21" s="47">
        <v>2877694</v>
      </c>
      <c r="D21" s="47" t="s">
        <v>10825</v>
      </c>
      <c r="E21" s="47" t="s">
        <v>10825</v>
      </c>
      <c r="F21" s="47" t="s">
        <v>10825</v>
      </c>
      <c r="G21" s="47" t="s">
        <v>10827</v>
      </c>
    </row>
    <row r="22" spans="1:7">
      <c r="A22" s="14">
        <v>19</v>
      </c>
      <c r="B22" s="45" t="s">
        <v>1455</v>
      </c>
      <c r="C22" s="45">
        <v>5095549</v>
      </c>
      <c r="D22" s="45" t="s">
        <v>10825</v>
      </c>
      <c r="E22" s="45" t="s">
        <v>10825</v>
      </c>
      <c r="F22" s="45" t="s">
        <v>10825</v>
      </c>
      <c r="G22" s="45" t="s">
        <v>10844</v>
      </c>
    </row>
    <row r="23" spans="1:7">
      <c r="A23" s="16">
        <v>20</v>
      </c>
      <c r="B23" s="47" t="s">
        <v>1454</v>
      </c>
      <c r="C23" s="47">
        <v>5226775</v>
      </c>
      <c r="D23" s="47" t="s">
        <v>10825</v>
      </c>
      <c r="E23" s="47" t="s">
        <v>10825</v>
      </c>
      <c r="F23" s="47" t="s">
        <v>10825</v>
      </c>
      <c r="G23" s="47" t="s">
        <v>10845</v>
      </c>
    </row>
    <row r="24" spans="1:7">
      <c r="A24" s="14">
        <v>21</v>
      </c>
      <c r="B24" s="181" t="s">
        <v>2328</v>
      </c>
      <c r="C24" s="181">
        <v>2784165</v>
      </c>
      <c r="D24" s="181" t="s">
        <v>10825</v>
      </c>
      <c r="E24" s="181" t="s">
        <v>10825</v>
      </c>
      <c r="F24" s="181" t="s">
        <v>10825</v>
      </c>
      <c r="G24" s="181" t="s">
        <v>10846</v>
      </c>
    </row>
    <row r="25" spans="1:7">
      <c r="A25" s="16">
        <v>22</v>
      </c>
      <c r="B25" s="47" t="s">
        <v>1458</v>
      </c>
      <c r="C25" s="47">
        <v>2112868</v>
      </c>
      <c r="D25" s="47" t="s">
        <v>10825</v>
      </c>
      <c r="E25" s="47" t="s">
        <v>10825</v>
      </c>
      <c r="F25" s="47" t="s">
        <v>10825</v>
      </c>
      <c r="G25" s="47" t="s">
        <v>10847</v>
      </c>
    </row>
    <row r="26" spans="1:7">
      <c r="A26" s="14">
        <v>23</v>
      </c>
      <c r="B26" s="45" t="s">
        <v>1460</v>
      </c>
      <c r="C26" s="45">
        <v>2726793</v>
      </c>
      <c r="D26" s="45" t="s">
        <v>10825</v>
      </c>
      <c r="E26" s="45" t="s">
        <v>10825</v>
      </c>
      <c r="F26" s="45" t="s">
        <v>10825</v>
      </c>
      <c r="G26" s="45" t="s">
        <v>10848</v>
      </c>
    </row>
    <row r="27" spans="1:7">
      <c r="A27" s="16">
        <v>24</v>
      </c>
      <c r="B27" s="47" t="s">
        <v>10849</v>
      </c>
      <c r="C27" s="47">
        <v>2860708</v>
      </c>
      <c r="D27" s="47" t="s">
        <v>10825</v>
      </c>
      <c r="E27" s="47" t="s">
        <v>10825</v>
      </c>
      <c r="F27" s="47" t="s">
        <v>10825</v>
      </c>
      <c r="G27" s="47" t="s">
        <v>10850</v>
      </c>
    </row>
    <row r="28" spans="1:7">
      <c r="A28" s="14">
        <v>25</v>
      </c>
      <c r="B28" s="45" t="s">
        <v>1456</v>
      </c>
      <c r="C28" s="45">
        <v>6170757</v>
      </c>
      <c r="D28" s="45" t="s">
        <v>10825</v>
      </c>
      <c r="E28" s="45" t="s">
        <v>10825</v>
      </c>
      <c r="F28" s="45" t="s">
        <v>10825</v>
      </c>
      <c r="G28" s="45" t="s">
        <v>10851</v>
      </c>
    </row>
    <row r="29" spans="1:7">
      <c r="A29" s="16">
        <v>26</v>
      </c>
      <c r="B29" s="47" t="s">
        <v>2346</v>
      </c>
      <c r="C29" s="47">
        <v>5133351</v>
      </c>
      <c r="D29" s="47" t="s">
        <v>10825</v>
      </c>
      <c r="E29" s="47" t="s">
        <v>10825</v>
      </c>
      <c r="F29" s="47" t="s">
        <v>10825</v>
      </c>
      <c r="G29" s="47" t="s">
        <v>10852</v>
      </c>
    </row>
    <row r="30" spans="1:7">
      <c r="A30" s="14">
        <v>27</v>
      </c>
      <c r="B30" s="45" t="s">
        <v>1461</v>
      </c>
      <c r="C30" s="45">
        <v>2742039</v>
      </c>
      <c r="D30" s="45" t="s">
        <v>10825</v>
      </c>
      <c r="E30" s="45" t="s">
        <v>10825</v>
      </c>
      <c r="F30" s="45" t="s">
        <v>10825</v>
      </c>
      <c r="G30" s="45" t="s">
        <v>10853</v>
      </c>
    </row>
    <row r="31" spans="1:7">
      <c r="A31" s="16">
        <v>28</v>
      </c>
      <c r="B31" s="47" t="s">
        <v>1462</v>
      </c>
      <c r="C31" s="47">
        <v>5267994</v>
      </c>
      <c r="D31" s="47" t="s">
        <v>10825</v>
      </c>
      <c r="E31" s="47" t="s">
        <v>10825</v>
      </c>
      <c r="F31" s="47" t="s">
        <v>10825</v>
      </c>
      <c r="G31" s="47" t="s">
        <v>10854</v>
      </c>
    </row>
    <row r="32" spans="1:7">
      <c r="A32" s="14">
        <v>29</v>
      </c>
      <c r="B32" s="45" t="s">
        <v>1463</v>
      </c>
      <c r="C32" s="45">
        <v>2869594</v>
      </c>
      <c r="D32" s="45" t="s">
        <v>10825</v>
      </c>
      <c r="E32" s="45" t="s">
        <v>10825</v>
      </c>
      <c r="F32" s="45" t="s">
        <v>10825</v>
      </c>
      <c r="G32" s="45" t="s">
        <v>10855</v>
      </c>
    </row>
    <row r="33" spans="1:7">
      <c r="A33" s="16">
        <v>30</v>
      </c>
      <c r="B33" s="47" t="s">
        <v>1465</v>
      </c>
      <c r="C33" s="47">
        <v>5601657</v>
      </c>
      <c r="D33" s="47" t="s">
        <v>10825</v>
      </c>
      <c r="E33" s="47" t="s">
        <v>10825</v>
      </c>
      <c r="F33" s="47" t="s">
        <v>10825</v>
      </c>
      <c r="G33" s="47" t="s">
        <v>10856</v>
      </c>
    </row>
    <row r="34" spans="1:7">
      <c r="A34" s="14">
        <v>31</v>
      </c>
      <c r="B34" s="45" t="s">
        <v>3158</v>
      </c>
      <c r="C34" s="45">
        <v>5373298</v>
      </c>
      <c r="D34" s="45" t="s">
        <v>10825</v>
      </c>
      <c r="E34" s="45" t="s">
        <v>10825</v>
      </c>
      <c r="F34" s="45" t="s">
        <v>10825</v>
      </c>
      <c r="G34" s="45" t="s">
        <v>10857</v>
      </c>
    </row>
    <row r="35" spans="1:7">
      <c r="A35" s="16">
        <v>32</v>
      </c>
      <c r="B35" s="47" t="s">
        <v>1467</v>
      </c>
      <c r="C35" s="47">
        <v>5218624</v>
      </c>
      <c r="D35" s="47" t="s">
        <v>10825</v>
      </c>
      <c r="E35" s="47" t="s">
        <v>10825</v>
      </c>
      <c r="F35" s="47" t="s">
        <v>10825</v>
      </c>
      <c r="G35" s="47" t="s">
        <v>10858</v>
      </c>
    </row>
    <row r="36" spans="1:7">
      <c r="A36" s="14">
        <v>33</v>
      </c>
      <c r="B36" s="45" t="s">
        <v>1468</v>
      </c>
      <c r="C36" s="45">
        <v>5244501</v>
      </c>
      <c r="D36" s="45" t="s">
        <v>10825</v>
      </c>
      <c r="E36" s="45" t="s">
        <v>10825</v>
      </c>
      <c r="F36" s="45" t="s">
        <v>10825</v>
      </c>
      <c r="G36" s="45" t="s">
        <v>10859</v>
      </c>
    </row>
    <row r="37" spans="1:7">
      <c r="A37" s="16">
        <v>34</v>
      </c>
      <c r="B37" s="47" t="s">
        <v>5862</v>
      </c>
      <c r="C37" s="47">
        <v>5205581</v>
      </c>
      <c r="D37" s="47" t="s">
        <v>10825</v>
      </c>
      <c r="E37" s="47" t="s">
        <v>10825</v>
      </c>
      <c r="F37" s="47" t="s">
        <v>10825</v>
      </c>
      <c r="G37" s="47" t="s">
        <v>10860</v>
      </c>
    </row>
    <row r="38" spans="1:7">
      <c r="A38" s="14">
        <v>35</v>
      </c>
      <c r="B38" s="45" t="s">
        <v>2795</v>
      </c>
      <c r="C38" s="45">
        <v>5860032</v>
      </c>
      <c r="D38" s="45" t="s">
        <v>10825</v>
      </c>
      <c r="E38" s="45" t="s">
        <v>10825</v>
      </c>
      <c r="F38" s="45" t="s">
        <v>10825</v>
      </c>
      <c r="G38" s="45" t="s">
        <v>10861</v>
      </c>
    </row>
    <row r="39" spans="1:7">
      <c r="A39" s="16">
        <v>36</v>
      </c>
      <c r="B39" s="47" t="s">
        <v>1470</v>
      </c>
      <c r="C39" s="47">
        <v>2874229</v>
      </c>
      <c r="D39" s="47" t="s">
        <v>10825</v>
      </c>
      <c r="E39" s="47" t="s">
        <v>10825</v>
      </c>
      <c r="F39" s="47" t="s">
        <v>10825</v>
      </c>
      <c r="G39" s="47" t="s">
        <v>10862</v>
      </c>
    </row>
    <row r="40" spans="1:7">
      <c r="A40" s="14">
        <v>37</v>
      </c>
      <c r="B40" s="45" t="s">
        <v>1471</v>
      </c>
      <c r="C40" s="45">
        <v>4251679</v>
      </c>
      <c r="D40" s="45" t="s">
        <v>10825</v>
      </c>
      <c r="E40" s="45" t="s">
        <v>10825</v>
      </c>
      <c r="F40" s="45" t="s">
        <v>10825</v>
      </c>
      <c r="G40" s="45" t="s">
        <v>10863</v>
      </c>
    </row>
    <row r="41" spans="1:7">
      <c r="A41" s="16">
        <v>38</v>
      </c>
      <c r="B41" s="47" t="s">
        <v>5042</v>
      </c>
      <c r="C41" s="47">
        <v>6292747</v>
      </c>
      <c r="D41" s="47" t="s">
        <v>10825</v>
      </c>
      <c r="E41" s="47" t="s">
        <v>10825</v>
      </c>
      <c r="F41" s="47" t="s">
        <v>10825</v>
      </c>
      <c r="G41" s="47" t="s">
        <v>10864</v>
      </c>
    </row>
    <row r="42" spans="1:7">
      <c r="A42" s="14">
        <v>39</v>
      </c>
      <c r="B42" s="45" t="s">
        <v>10865</v>
      </c>
      <c r="C42" s="45">
        <v>5955297</v>
      </c>
      <c r="D42" s="45" t="s">
        <v>10825</v>
      </c>
      <c r="E42" s="45" t="s">
        <v>10825</v>
      </c>
      <c r="F42" s="45" t="s">
        <v>10825</v>
      </c>
      <c r="G42" s="45" t="s">
        <v>10866</v>
      </c>
    </row>
    <row r="43" spans="1:7">
      <c r="A43" s="16">
        <v>40</v>
      </c>
      <c r="B43" s="47" t="s">
        <v>1472</v>
      </c>
      <c r="C43" s="47">
        <v>5250684</v>
      </c>
      <c r="D43" s="47" t="s">
        <v>10825</v>
      </c>
      <c r="E43" s="47" t="s">
        <v>10825</v>
      </c>
      <c r="F43" s="47" t="s">
        <v>10825</v>
      </c>
      <c r="G43" s="47" t="s">
        <v>10867</v>
      </c>
    </row>
    <row r="44" spans="1:7">
      <c r="A44" s="14">
        <v>41</v>
      </c>
      <c r="B44" s="45" t="s">
        <v>3361</v>
      </c>
      <c r="C44" s="45">
        <v>5990602</v>
      </c>
      <c r="D44" s="45" t="s">
        <v>10825</v>
      </c>
      <c r="E44" s="45" t="s">
        <v>10825</v>
      </c>
      <c r="F44" s="45" t="s">
        <v>10825</v>
      </c>
      <c r="G44" s="45" t="s">
        <v>10868</v>
      </c>
    </row>
    <row r="45" spans="1:7">
      <c r="A45" s="16">
        <v>42</v>
      </c>
      <c r="B45" s="47" t="s">
        <v>1474</v>
      </c>
      <c r="C45" s="47">
        <v>5305403</v>
      </c>
      <c r="D45" s="47" t="s">
        <v>10825</v>
      </c>
      <c r="E45" s="47" t="s">
        <v>10825</v>
      </c>
      <c r="F45" s="47" t="s">
        <v>10825</v>
      </c>
      <c r="G45" s="47" t="s">
        <v>10869</v>
      </c>
    </row>
    <row r="46" spans="1:7">
      <c r="A46" s="14">
        <v>43</v>
      </c>
      <c r="B46" s="45" t="s">
        <v>10870</v>
      </c>
      <c r="C46" s="45">
        <v>5368456</v>
      </c>
      <c r="D46" s="45" t="s">
        <v>10825</v>
      </c>
      <c r="E46" s="45" t="s">
        <v>10825</v>
      </c>
      <c r="F46" s="45" t="s">
        <v>10825</v>
      </c>
      <c r="G46" s="45" t="s">
        <v>10850</v>
      </c>
    </row>
    <row r="47" spans="1:7">
      <c r="A47" s="16">
        <v>44</v>
      </c>
      <c r="B47" s="47" t="s">
        <v>1477</v>
      </c>
      <c r="C47" s="47">
        <v>2012677</v>
      </c>
      <c r="D47" s="47" t="s">
        <v>10825</v>
      </c>
      <c r="E47" s="47" t="s">
        <v>10825</v>
      </c>
      <c r="F47" s="47" t="s">
        <v>10825</v>
      </c>
      <c r="G47" s="47" t="s">
        <v>10871</v>
      </c>
    </row>
    <row r="48" spans="1:7">
      <c r="A48" s="14">
        <v>45</v>
      </c>
      <c r="B48" s="45" t="s">
        <v>1478</v>
      </c>
      <c r="C48" s="45">
        <v>2816555</v>
      </c>
      <c r="D48" s="45" t="s">
        <v>10825</v>
      </c>
      <c r="E48" s="45" t="s">
        <v>10825</v>
      </c>
      <c r="F48" s="45" t="s">
        <v>10825</v>
      </c>
      <c r="G48" s="45" t="s">
        <v>10872</v>
      </c>
    </row>
    <row r="49" spans="1:7">
      <c r="A49" s="16">
        <v>46</v>
      </c>
      <c r="B49" s="47" t="s">
        <v>5602</v>
      </c>
      <c r="C49" s="47">
        <v>6187846</v>
      </c>
      <c r="D49" s="47" t="s">
        <v>10825</v>
      </c>
      <c r="E49" s="47" t="s">
        <v>10825</v>
      </c>
      <c r="F49" s="47" t="s">
        <v>10825</v>
      </c>
      <c r="G49" s="47" t="s">
        <v>10873</v>
      </c>
    </row>
    <row r="50" spans="1:7">
      <c r="A50" s="14">
        <v>47</v>
      </c>
      <c r="B50" s="45" t="s">
        <v>1473</v>
      </c>
      <c r="C50" s="45">
        <v>5990661</v>
      </c>
      <c r="D50" s="45" t="s">
        <v>10825</v>
      </c>
      <c r="E50" s="45" t="s">
        <v>10825</v>
      </c>
      <c r="F50" s="45" t="s">
        <v>10825</v>
      </c>
      <c r="G50" s="45" t="s">
        <v>10874</v>
      </c>
    </row>
    <row r="51" spans="1:7">
      <c r="A51" s="16">
        <v>48</v>
      </c>
      <c r="B51" s="47" t="s">
        <v>179</v>
      </c>
      <c r="C51" s="47">
        <v>3555763</v>
      </c>
      <c r="D51" s="47" t="s">
        <v>10825</v>
      </c>
      <c r="E51" s="47" t="s">
        <v>10825</v>
      </c>
      <c r="F51" s="47" t="s">
        <v>10825</v>
      </c>
      <c r="G51" s="47" t="s">
        <v>10827</v>
      </c>
    </row>
    <row r="52" spans="1:7">
      <c r="A52" s="14">
        <v>49</v>
      </c>
      <c r="B52" s="45" t="s">
        <v>7485</v>
      </c>
      <c r="C52" s="45">
        <v>5113636</v>
      </c>
      <c r="D52" s="45" t="s">
        <v>10825</v>
      </c>
      <c r="E52" s="45" t="s">
        <v>10825</v>
      </c>
      <c r="F52" s="45" t="s">
        <v>10825</v>
      </c>
      <c r="G52" s="45" t="s">
        <v>10875</v>
      </c>
    </row>
    <row r="53" spans="1:7">
      <c r="A53" s="16">
        <v>50</v>
      </c>
      <c r="B53" s="47" t="s">
        <v>1479</v>
      </c>
      <c r="C53" s="47">
        <v>5439183</v>
      </c>
      <c r="D53" s="47" t="s">
        <v>10825</v>
      </c>
      <c r="E53" s="47" t="s">
        <v>10825</v>
      </c>
      <c r="F53" s="47" t="s">
        <v>10825</v>
      </c>
      <c r="G53" s="47" t="s">
        <v>10876</v>
      </c>
    </row>
    <row r="54" spans="1:7">
      <c r="A54" s="14">
        <v>51</v>
      </c>
      <c r="B54" s="45" t="s">
        <v>188</v>
      </c>
      <c r="C54" s="45">
        <v>2008572</v>
      </c>
      <c r="D54" s="45" t="s">
        <v>10825</v>
      </c>
      <c r="E54" s="45" t="s">
        <v>10825</v>
      </c>
      <c r="F54" s="45" t="s">
        <v>10825</v>
      </c>
      <c r="G54" s="45" t="s">
        <v>10877</v>
      </c>
    </row>
    <row r="55" spans="1:7">
      <c r="A55" s="16">
        <v>52</v>
      </c>
      <c r="B55" s="47" t="s">
        <v>1480</v>
      </c>
      <c r="C55" s="47">
        <v>2099551</v>
      </c>
      <c r="D55" s="47" t="s">
        <v>10825</v>
      </c>
      <c r="E55" s="47" t="s">
        <v>10825</v>
      </c>
      <c r="F55" s="47" t="s">
        <v>10825</v>
      </c>
      <c r="G55" s="47" t="s">
        <v>10878</v>
      </c>
    </row>
    <row r="56" spans="1:7">
      <c r="A56" s="14">
        <v>53</v>
      </c>
      <c r="B56" s="45" t="s">
        <v>1481</v>
      </c>
      <c r="C56" s="45">
        <v>5502977</v>
      </c>
      <c r="D56" s="45" t="s">
        <v>10825</v>
      </c>
      <c r="E56" s="45" t="s">
        <v>10825</v>
      </c>
      <c r="F56" s="45" t="s">
        <v>10825</v>
      </c>
      <c r="G56" s="45" t="s">
        <v>10879</v>
      </c>
    </row>
    <row r="57" spans="1:7">
      <c r="A57" s="16">
        <v>54</v>
      </c>
      <c r="B57" s="47" t="s">
        <v>1483</v>
      </c>
      <c r="C57" s="47">
        <v>2640635</v>
      </c>
      <c r="D57" s="47" t="s">
        <v>10825</v>
      </c>
      <c r="E57" s="47" t="s">
        <v>10825</v>
      </c>
      <c r="F57" s="47" t="s">
        <v>10825</v>
      </c>
      <c r="G57" s="47" t="s">
        <v>10880</v>
      </c>
    </row>
    <row r="58" spans="1:7">
      <c r="A58" s="14">
        <v>55</v>
      </c>
      <c r="B58" s="45" t="s">
        <v>1484</v>
      </c>
      <c r="C58" s="45">
        <v>6192939</v>
      </c>
      <c r="D58" s="45" t="s">
        <v>10825</v>
      </c>
      <c r="E58" s="45" t="s">
        <v>10825</v>
      </c>
      <c r="F58" s="45" t="s">
        <v>10825</v>
      </c>
      <c r="G58" s="45" t="s">
        <v>10881</v>
      </c>
    </row>
    <row r="59" spans="1:7">
      <c r="A59" s="16">
        <v>56</v>
      </c>
      <c r="B59" s="47" t="s">
        <v>2854</v>
      </c>
      <c r="C59" s="47">
        <v>5208513</v>
      </c>
      <c r="D59" s="47" t="s">
        <v>10825</v>
      </c>
      <c r="E59" s="47" t="s">
        <v>10825</v>
      </c>
      <c r="F59" s="47" t="s">
        <v>10825</v>
      </c>
      <c r="G59" s="47" t="s">
        <v>221</v>
      </c>
    </row>
    <row r="60" spans="1:7">
      <c r="A60" s="14">
        <v>57</v>
      </c>
      <c r="B60" s="45" t="s">
        <v>8046</v>
      </c>
      <c r="C60" s="45">
        <v>5059755</v>
      </c>
      <c r="D60" s="45" t="s">
        <v>10825</v>
      </c>
      <c r="E60" s="45" t="s">
        <v>10825</v>
      </c>
      <c r="F60" s="45" t="s">
        <v>10825</v>
      </c>
      <c r="G60" s="45" t="s">
        <v>10836</v>
      </c>
    </row>
    <row r="61" spans="1:7">
      <c r="A61" s="16">
        <v>58</v>
      </c>
      <c r="B61" s="47" t="s">
        <v>10882</v>
      </c>
      <c r="C61" s="47">
        <v>2861429</v>
      </c>
      <c r="D61" s="47" t="s">
        <v>10825</v>
      </c>
      <c r="E61" s="47" t="s">
        <v>10825</v>
      </c>
      <c r="F61" s="47" t="s">
        <v>10825</v>
      </c>
      <c r="G61" s="47" t="s">
        <v>10883</v>
      </c>
    </row>
    <row r="62" spans="1:7">
      <c r="A62" s="14">
        <v>59</v>
      </c>
      <c r="B62" s="45" t="s">
        <v>1485</v>
      </c>
      <c r="C62" s="45">
        <v>2874482</v>
      </c>
      <c r="D62" s="45" t="s">
        <v>10825</v>
      </c>
      <c r="E62" s="45" t="s">
        <v>10825</v>
      </c>
      <c r="F62" s="45" t="s">
        <v>10825</v>
      </c>
      <c r="G62" s="45" t="s">
        <v>10884</v>
      </c>
    </row>
    <row r="63" spans="1:7">
      <c r="A63" s="16">
        <v>60</v>
      </c>
      <c r="B63" s="47" t="s">
        <v>200</v>
      </c>
      <c r="C63" s="47">
        <v>2708701</v>
      </c>
      <c r="D63" s="47" t="s">
        <v>10825</v>
      </c>
      <c r="E63" s="47" t="s">
        <v>10825</v>
      </c>
      <c r="F63" s="47" t="s">
        <v>10825</v>
      </c>
      <c r="G63" s="47" t="s">
        <v>10885</v>
      </c>
    </row>
    <row r="64" spans="1:7">
      <c r="A64" s="14">
        <v>61</v>
      </c>
      <c r="B64" s="45" t="s">
        <v>207</v>
      </c>
      <c r="C64" s="45">
        <v>5906865</v>
      </c>
      <c r="D64" s="45" t="s">
        <v>10825</v>
      </c>
      <c r="E64" s="45" t="s">
        <v>10825</v>
      </c>
      <c r="F64" s="45" t="s">
        <v>10825</v>
      </c>
      <c r="G64" s="45" t="s">
        <v>10886</v>
      </c>
    </row>
    <row r="65" spans="1:7">
      <c r="A65" s="16">
        <v>62</v>
      </c>
      <c r="B65" s="47" t="s">
        <v>10887</v>
      </c>
      <c r="C65" s="47">
        <v>3307085</v>
      </c>
      <c r="D65" s="47" t="s">
        <v>10825</v>
      </c>
      <c r="E65" s="47" t="s">
        <v>10825</v>
      </c>
      <c r="F65" s="47" t="s">
        <v>10825</v>
      </c>
      <c r="G65" s="47" t="s">
        <v>10888</v>
      </c>
    </row>
    <row r="66" spans="1:7">
      <c r="A66" s="14">
        <v>63</v>
      </c>
      <c r="B66" s="45" t="s">
        <v>1487</v>
      </c>
      <c r="C66" s="45">
        <v>6016138</v>
      </c>
      <c r="D66" s="45" t="s">
        <v>10825</v>
      </c>
      <c r="E66" s="45" t="s">
        <v>10825</v>
      </c>
      <c r="F66" s="45" t="s">
        <v>10825</v>
      </c>
      <c r="G66" s="45" t="s">
        <v>10889</v>
      </c>
    </row>
    <row r="67" spans="1:7">
      <c r="A67" s="16">
        <v>64</v>
      </c>
      <c r="B67" s="47" t="s">
        <v>7519</v>
      </c>
      <c r="C67" s="47">
        <v>6043593</v>
      </c>
      <c r="D67" s="47" t="s">
        <v>10825</v>
      </c>
      <c r="E67" s="47" t="s">
        <v>10825</v>
      </c>
      <c r="F67" s="47" t="s">
        <v>10825</v>
      </c>
      <c r="G67" s="47" t="s">
        <v>10889</v>
      </c>
    </row>
    <row r="68" spans="1:7">
      <c r="A68" s="14">
        <v>65</v>
      </c>
      <c r="B68" s="45" t="s">
        <v>4821</v>
      </c>
      <c r="C68" s="45">
        <v>5068762</v>
      </c>
      <c r="D68" s="45" t="s">
        <v>10825</v>
      </c>
      <c r="E68" s="45" t="s">
        <v>10825</v>
      </c>
      <c r="F68" s="45" t="s">
        <v>10825</v>
      </c>
      <c r="G68" s="45" t="s">
        <v>10890</v>
      </c>
    </row>
    <row r="69" spans="1:7">
      <c r="A69" s="16">
        <v>66</v>
      </c>
      <c r="B69" s="47" t="s">
        <v>10891</v>
      </c>
      <c r="C69" s="47">
        <v>5353246</v>
      </c>
      <c r="D69" s="47" t="s">
        <v>10825</v>
      </c>
      <c r="E69" s="47" t="s">
        <v>10825</v>
      </c>
      <c r="F69" s="47" t="s">
        <v>10825</v>
      </c>
      <c r="G69" s="47" t="s">
        <v>10892</v>
      </c>
    </row>
    <row r="70" spans="1:7">
      <c r="A70" s="14">
        <v>67</v>
      </c>
      <c r="B70" s="45" t="s">
        <v>1489</v>
      </c>
      <c r="C70" s="45">
        <v>5113342</v>
      </c>
      <c r="D70" s="45" t="s">
        <v>10825</v>
      </c>
      <c r="E70" s="45" t="s">
        <v>10825</v>
      </c>
      <c r="F70" s="45" t="s">
        <v>10825</v>
      </c>
      <c r="G70" s="45" t="s">
        <v>10893</v>
      </c>
    </row>
    <row r="71" spans="1:7">
      <c r="A71" s="16">
        <v>68</v>
      </c>
      <c r="B71" s="47" t="s">
        <v>3194</v>
      </c>
      <c r="C71" s="47">
        <v>5878705</v>
      </c>
      <c r="D71" s="47" t="s">
        <v>10825</v>
      </c>
      <c r="E71" s="47" t="s">
        <v>10825</v>
      </c>
      <c r="F71" s="47" t="s">
        <v>10825</v>
      </c>
      <c r="G71" s="47" t="s">
        <v>10894</v>
      </c>
    </row>
    <row r="72" spans="1:7">
      <c r="A72" s="14">
        <v>69</v>
      </c>
      <c r="B72" s="45" t="s">
        <v>1490</v>
      </c>
      <c r="C72" s="45">
        <v>2609436</v>
      </c>
      <c r="D72" s="45" t="s">
        <v>10825</v>
      </c>
      <c r="E72" s="45" t="s">
        <v>10825</v>
      </c>
      <c r="F72" s="45" t="s">
        <v>10825</v>
      </c>
      <c r="G72" s="45" t="s">
        <v>10895</v>
      </c>
    </row>
    <row r="73" spans="1:7">
      <c r="A73" s="16">
        <v>70</v>
      </c>
      <c r="B73" s="47" t="s">
        <v>1491</v>
      </c>
      <c r="C73" s="47">
        <v>2014491</v>
      </c>
      <c r="D73" s="47" t="s">
        <v>10825</v>
      </c>
      <c r="E73" s="47" t="s">
        <v>10825</v>
      </c>
      <c r="F73" s="47" t="s">
        <v>10825</v>
      </c>
      <c r="G73" s="47" t="s">
        <v>10867</v>
      </c>
    </row>
    <row r="74" spans="1:7">
      <c r="A74" s="14">
        <v>71</v>
      </c>
      <c r="B74" s="45" t="s">
        <v>7997</v>
      </c>
      <c r="C74" s="45">
        <v>5107733</v>
      </c>
      <c r="D74" s="45" t="s">
        <v>10896</v>
      </c>
      <c r="E74" s="45" t="s">
        <v>10896</v>
      </c>
      <c r="F74" s="45" t="s">
        <v>10896</v>
      </c>
      <c r="G74" s="45" t="s">
        <v>10897</v>
      </c>
    </row>
    <row r="75" spans="1:7">
      <c r="A75" s="16">
        <v>72</v>
      </c>
      <c r="B75" s="47" t="s">
        <v>1492</v>
      </c>
      <c r="C75" s="47">
        <v>2551764</v>
      </c>
      <c r="D75" s="47" t="s">
        <v>10825</v>
      </c>
      <c r="E75" s="47" t="s">
        <v>10825</v>
      </c>
      <c r="F75" s="47" t="s">
        <v>10825</v>
      </c>
      <c r="G75" s="47" t="s">
        <v>10898</v>
      </c>
    </row>
    <row r="76" spans="1:7">
      <c r="A76" s="14">
        <v>73</v>
      </c>
      <c r="B76" s="45" t="s">
        <v>1488</v>
      </c>
      <c r="C76" s="45">
        <v>5023998</v>
      </c>
      <c r="D76" s="45" t="s">
        <v>10825</v>
      </c>
      <c r="E76" s="45" t="s">
        <v>10825</v>
      </c>
      <c r="F76" s="45" t="s">
        <v>10825</v>
      </c>
      <c r="G76" s="45" t="s">
        <v>10899</v>
      </c>
    </row>
    <row r="77" spans="1:7">
      <c r="A77" s="16">
        <v>74</v>
      </c>
      <c r="B77" s="47" t="s">
        <v>1494</v>
      </c>
      <c r="C77" s="47">
        <v>5099854</v>
      </c>
      <c r="D77" s="47" t="s">
        <v>10825</v>
      </c>
      <c r="E77" s="47" t="s">
        <v>10825</v>
      </c>
      <c r="F77" s="47" t="s">
        <v>10825</v>
      </c>
      <c r="G77" s="47" t="s">
        <v>10900</v>
      </c>
    </row>
    <row r="78" spans="1:7">
      <c r="A78" s="14">
        <v>75</v>
      </c>
      <c r="B78" s="45" t="s">
        <v>10901</v>
      </c>
      <c r="C78" s="45">
        <v>2061899</v>
      </c>
      <c r="D78" s="45" t="s">
        <v>10825</v>
      </c>
      <c r="E78" s="45" t="s">
        <v>10825</v>
      </c>
      <c r="F78" s="45" t="s">
        <v>10825</v>
      </c>
      <c r="G78" s="45" t="s">
        <v>10902</v>
      </c>
    </row>
    <row r="79" spans="1:7">
      <c r="A79" s="16">
        <v>76</v>
      </c>
      <c r="B79" s="47" t="s">
        <v>10903</v>
      </c>
      <c r="C79" s="47">
        <v>5074991</v>
      </c>
      <c r="D79" s="47" t="s">
        <v>10825</v>
      </c>
      <c r="E79" s="47" t="s">
        <v>10825</v>
      </c>
      <c r="F79" s="47" t="s">
        <v>10825</v>
      </c>
      <c r="G79" s="47" t="s">
        <v>10904</v>
      </c>
    </row>
    <row r="80" spans="1:7">
      <c r="A80" s="14">
        <v>77</v>
      </c>
      <c r="B80" s="45" t="s">
        <v>1495</v>
      </c>
      <c r="C80" s="45">
        <v>5544084</v>
      </c>
      <c r="D80" s="45" t="s">
        <v>10825</v>
      </c>
      <c r="E80" s="45" t="s">
        <v>10825</v>
      </c>
      <c r="F80" s="45" t="s">
        <v>10825</v>
      </c>
      <c r="G80" s="45" t="s">
        <v>10905</v>
      </c>
    </row>
    <row r="81" spans="1:7">
      <c r="A81" s="16">
        <v>78</v>
      </c>
      <c r="B81" s="47" t="s">
        <v>1500</v>
      </c>
      <c r="C81" s="47">
        <v>5072085</v>
      </c>
      <c r="D81" s="47" t="s">
        <v>10825</v>
      </c>
      <c r="E81" s="47" t="s">
        <v>10825</v>
      </c>
      <c r="F81" s="47" t="s">
        <v>10825</v>
      </c>
      <c r="G81" s="47" t="s">
        <v>10906</v>
      </c>
    </row>
    <row r="82" spans="1:7">
      <c r="A82" s="14">
        <v>79</v>
      </c>
      <c r="B82" s="45" t="s">
        <v>1497</v>
      </c>
      <c r="C82" s="45">
        <v>5545366</v>
      </c>
      <c r="D82" s="45" t="s">
        <v>10825</v>
      </c>
      <c r="E82" s="45" t="s">
        <v>10825</v>
      </c>
      <c r="F82" s="45" t="s">
        <v>10825</v>
      </c>
      <c r="G82" s="45" t="s">
        <v>10907</v>
      </c>
    </row>
    <row r="83" spans="1:7">
      <c r="A83" s="16">
        <v>80</v>
      </c>
      <c r="B83" s="47" t="s">
        <v>1501</v>
      </c>
      <c r="C83" s="47">
        <v>2088967</v>
      </c>
      <c r="D83" s="47" t="s">
        <v>10825</v>
      </c>
      <c r="E83" s="47" t="s">
        <v>10825</v>
      </c>
      <c r="F83" s="47" t="s">
        <v>10825</v>
      </c>
      <c r="G83" s="47" t="s">
        <v>10908</v>
      </c>
    </row>
    <row r="84" spans="1:7">
      <c r="A84" s="14">
        <v>81</v>
      </c>
      <c r="B84" s="45" t="s">
        <v>4021</v>
      </c>
      <c r="C84" s="45">
        <v>5976367</v>
      </c>
      <c r="D84" s="45" t="s">
        <v>10825</v>
      </c>
      <c r="E84" s="45" t="s">
        <v>10825</v>
      </c>
      <c r="F84" s="45" t="s">
        <v>10825</v>
      </c>
      <c r="G84" s="45" t="s">
        <v>10909</v>
      </c>
    </row>
    <row r="85" spans="1:7">
      <c r="A85" s="16">
        <v>82</v>
      </c>
      <c r="B85" s="47" t="s">
        <v>1502</v>
      </c>
      <c r="C85" s="47">
        <v>5294088</v>
      </c>
      <c r="D85" s="47" t="s">
        <v>10825</v>
      </c>
      <c r="E85" s="47" t="s">
        <v>10825</v>
      </c>
      <c r="F85" s="47" t="s">
        <v>10825</v>
      </c>
      <c r="G85" s="47" t="s">
        <v>10910</v>
      </c>
    </row>
    <row r="86" spans="1:7">
      <c r="A86" s="14">
        <v>83</v>
      </c>
      <c r="B86" s="45" t="s">
        <v>1503</v>
      </c>
      <c r="C86" s="45">
        <v>5111668</v>
      </c>
      <c r="D86" s="45" t="s">
        <v>10825</v>
      </c>
      <c r="E86" s="45" t="s">
        <v>10825</v>
      </c>
      <c r="F86" s="45" t="s">
        <v>10825</v>
      </c>
      <c r="G86" s="45" t="s">
        <v>10850</v>
      </c>
    </row>
    <row r="87" spans="1:7">
      <c r="A87" s="16">
        <v>84</v>
      </c>
      <c r="B87" s="47" t="s">
        <v>1504</v>
      </c>
      <c r="C87" s="47">
        <v>5376467</v>
      </c>
      <c r="D87" s="47" t="s">
        <v>10825</v>
      </c>
      <c r="E87" s="47" t="s">
        <v>10825</v>
      </c>
      <c r="F87" s="47" t="s">
        <v>10825</v>
      </c>
      <c r="G87" s="47" t="s">
        <v>10911</v>
      </c>
    </row>
    <row r="88" spans="1:7">
      <c r="A88" s="14">
        <v>85</v>
      </c>
      <c r="B88" s="45" t="s">
        <v>1506</v>
      </c>
      <c r="C88" s="45">
        <v>2771179</v>
      </c>
      <c r="D88" s="45" t="s">
        <v>10825</v>
      </c>
      <c r="E88" s="45" t="s">
        <v>10825</v>
      </c>
      <c r="F88" s="45" t="s">
        <v>10825</v>
      </c>
      <c r="G88" s="45" t="s">
        <v>2054</v>
      </c>
    </row>
    <row r="89" spans="1:7">
      <c r="A89" s="16">
        <v>86</v>
      </c>
      <c r="B89" s="47" t="s">
        <v>1498</v>
      </c>
      <c r="C89" s="47">
        <v>5035503</v>
      </c>
      <c r="D89" s="47" t="s">
        <v>10825</v>
      </c>
      <c r="E89" s="47" t="s">
        <v>10825</v>
      </c>
      <c r="F89" s="47" t="s">
        <v>10825</v>
      </c>
      <c r="G89" s="47" t="s">
        <v>10912</v>
      </c>
    </row>
    <row r="90" spans="1:7">
      <c r="A90" s="14">
        <v>87</v>
      </c>
      <c r="B90" s="45" t="s">
        <v>1499</v>
      </c>
      <c r="C90" s="45">
        <v>2657449</v>
      </c>
      <c r="D90" s="45" t="s">
        <v>10825</v>
      </c>
      <c r="E90" s="45" t="s">
        <v>10825</v>
      </c>
      <c r="F90" s="45" t="s">
        <v>10825</v>
      </c>
      <c r="G90" s="45" t="s">
        <v>10913</v>
      </c>
    </row>
    <row r="91" spans="1:7">
      <c r="A91" s="16">
        <v>88</v>
      </c>
      <c r="B91" s="47" t="s">
        <v>10914</v>
      </c>
      <c r="C91" s="47">
        <v>5150167</v>
      </c>
      <c r="D91" s="47" t="s">
        <v>10825</v>
      </c>
      <c r="E91" s="47" t="s">
        <v>10825</v>
      </c>
      <c r="F91" s="47" t="s">
        <v>10825</v>
      </c>
      <c r="G91" s="47" t="s">
        <v>10915</v>
      </c>
    </row>
    <row r="92" spans="1:7">
      <c r="A92" s="14">
        <v>89</v>
      </c>
      <c r="B92" s="45" t="s">
        <v>7288</v>
      </c>
      <c r="C92" s="45">
        <v>5192269</v>
      </c>
      <c r="D92" s="45" t="s">
        <v>10825</v>
      </c>
      <c r="E92" s="45" t="s">
        <v>10825</v>
      </c>
      <c r="F92" s="45" t="s">
        <v>10825</v>
      </c>
      <c r="G92" s="45" t="s">
        <v>10916</v>
      </c>
    </row>
    <row r="93" spans="1:7">
      <c r="A93" s="16">
        <v>90</v>
      </c>
      <c r="B93" s="47" t="s">
        <v>1508</v>
      </c>
      <c r="C93" s="47">
        <v>2801299</v>
      </c>
      <c r="D93" s="47" t="s">
        <v>10825</v>
      </c>
      <c r="E93" s="47" t="s">
        <v>10825</v>
      </c>
      <c r="F93" s="47" t="s">
        <v>10825</v>
      </c>
      <c r="G93" s="47" t="s">
        <v>10917</v>
      </c>
    </row>
    <row r="94" spans="1:7">
      <c r="A94" s="14">
        <v>91</v>
      </c>
      <c r="B94" s="45" t="s">
        <v>1510</v>
      </c>
      <c r="C94" s="45">
        <v>5884098</v>
      </c>
      <c r="D94" s="45" t="s">
        <v>10825</v>
      </c>
      <c r="E94" s="45" t="s">
        <v>10825</v>
      </c>
      <c r="F94" s="45" t="s">
        <v>10825</v>
      </c>
      <c r="G94" s="45" t="s">
        <v>10918</v>
      </c>
    </row>
    <row r="95" spans="1:7">
      <c r="A95" s="16">
        <v>92</v>
      </c>
      <c r="B95" s="47" t="s">
        <v>1511</v>
      </c>
      <c r="C95" s="47">
        <v>2855119</v>
      </c>
      <c r="D95" s="47" t="s">
        <v>10825</v>
      </c>
      <c r="E95" s="47" t="s">
        <v>10825</v>
      </c>
      <c r="F95" s="47" t="s">
        <v>10825</v>
      </c>
      <c r="G95" s="47" t="s">
        <v>10919</v>
      </c>
    </row>
    <row r="96" spans="1:7">
      <c r="A96" s="14">
        <v>93</v>
      </c>
      <c r="B96" s="45" t="s">
        <v>1509</v>
      </c>
      <c r="C96" s="45">
        <v>5095638</v>
      </c>
      <c r="D96" s="45" t="s">
        <v>10825</v>
      </c>
      <c r="E96" s="45" t="s">
        <v>10825</v>
      </c>
      <c r="F96" s="45" t="s">
        <v>10825</v>
      </c>
      <c r="G96" s="45" t="s">
        <v>10920</v>
      </c>
    </row>
    <row r="97" spans="1:7">
      <c r="A97" s="16">
        <v>94</v>
      </c>
      <c r="B97" s="47" t="s">
        <v>10921</v>
      </c>
      <c r="C97" s="47">
        <v>6076408</v>
      </c>
      <c r="D97" s="47" t="s">
        <v>10825</v>
      </c>
      <c r="E97" s="47" t="s">
        <v>10825</v>
      </c>
      <c r="F97" s="47" t="s">
        <v>10825</v>
      </c>
      <c r="G97" s="47" t="s">
        <v>10922</v>
      </c>
    </row>
    <row r="98" spans="1:7">
      <c r="A98" s="14">
        <v>95</v>
      </c>
      <c r="B98" s="45" t="s">
        <v>1514</v>
      </c>
      <c r="C98" s="45">
        <v>5816815</v>
      </c>
      <c r="D98" s="45" t="s">
        <v>10825</v>
      </c>
      <c r="E98" s="45" t="s">
        <v>10825</v>
      </c>
      <c r="F98" s="45" t="s">
        <v>10825</v>
      </c>
      <c r="G98" s="45" t="s">
        <v>10923</v>
      </c>
    </row>
    <row r="99" spans="1:7">
      <c r="A99" s="16">
        <v>96</v>
      </c>
      <c r="B99" s="47" t="s">
        <v>1515</v>
      </c>
      <c r="C99" s="47">
        <v>5203678</v>
      </c>
      <c r="D99" s="47" t="s">
        <v>10825</v>
      </c>
      <c r="E99" s="47" t="s">
        <v>10825</v>
      </c>
      <c r="F99" s="47" t="s">
        <v>10825</v>
      </c>
      <c r="G99" s="47" t="s">
        <v>10924</v>
      </c>
    </row>
    <row r="100" spans="1:7">
      <c r="A100" s="14">
        <v>97</v>
      </c>
      <c r="B100" s="45" t="s">
        <v>224</v>
      </c>
      <c r="C100" s="45">
        <v>2094533</v>
      </c>
      <c r="D100" s="45" t="s">
        <v>10825</v>
      </c>
      <c r="E100" s="45" t="s">
        <v>10825</v>
      </c>
      <c r="F100" s="45" t="s">
        <v>10825</v>
      </c>
      <c r="G100" s="45" t="s">
        <v>10925</v>
      </c>
    </row>
    <row r="101" spans="1:7">
      <c r="A101" s="16">
        <v>98</v>
      </c>
      <c r="B101" s="47" t="s">
        <v>2883</v>
      </c>
      <c r="C101" s="47">
        <v>5938953</v>
      </c>
      <c r="D101" s="47" t="s">
        <v>10825</v>
      </c>
      <c r="E101" s="47" t="s">
        <v>10825</v>
      </c>
      <c r="F101" s="47" t="s">
        <v>10825</v>
      </c>
      <c r="G101" s="47" t="s">
        <v>10926</v>
      </c>
    </row>
    <row r="102" spans="1:7">
      <c r="A102" s="14">
        <v>99</v>
      </c>
      <c r="B102" s="45" t="s">
        <v>1519</v>
      </c>
      <c r="C102" s="45">
        <v>3553779</v>
      </c>
      <c r="D102" s="45" t="s">
        <v>10825</v>
      </c>
      <c r="E102" s="45" t="s">
        <v>10825</v>
      </c>
      <c r="F102" s="45" t="s">
        <v>10825</v>
      </c>
      <c r="G102" s="45" t="s">
        <v>10927</v>
      </c>
    </row>
    <row r="103" spans="1:7">
      <c r="A103" s="16">
        <v>100</v>
      </c>
      <c r="B103" s="47" t="s">
        <v>1520</v>
      </c>
      <c r="C103" s="47">
        <v>2736381</v>
      </c>
      <c r="D103" s="47" t="s">
        <v>10825</v>
      </c>
      <c r="E103" s="47" t="s">
        <v>10825</v>
      </c>
      <c r="F103" s="47" t="s">
        <v>10825</v>
      </c>
      <c r="G103" s="47" t="s">
        <v>10928</v>
      </c>
    </row>
    <row r="104" spans="1:7">
      <c r="A104" s="14">
        <v>101</v>
      </c>
      <c r="B104" s="45" t="s">
        <v>1521</v>
      </c>
      <c r="C104" s="45">
        <v>6006124</v>
      </c>
      <c r="D104" s="45" t="s">
        <v>10825</v>
      </c>
      <c r="E104" s="45" t="s">
        <v>10825</v>
      </c>
      <c r="F104" s="45" t="s">
        <v>10825</v>
      </c>
      <c r="G104" s="45" t="s">
        <v>10929</v>
      </c>
    </row>
    <row r="105" spans="1:7">
      <c r="A105" s="16">
        <v>102</v>
      </c>
      <c r="B105" s="47" t="s">
        <v>10930</v>
      </c>
      <c r="C105" s="47">
        <v>5581435</v>
      </c>
      <c r="D105" s="47" t="s">
        <v>10825</v>
      </c>
      <c r="E105" s="47" t="s">
        <v>10825</v>
      </c>
      <c r="F105" s="47" t="s">
        <v>10825</v>
      </c>
      <c r="G105" s="47" t="s">
        <v>10931</v>
      </c>
    </row>
    <row r="106" spans="1:7">
      <c r="A106" s="14">
        <v>103</v>
      </c>
      <c r="B106" s="45" t="s">
        <v>10932</v>
      </c>
      <c r="C106" s="45">
        <v>5839114</v>
      </c>
      <c r="D106" s="45" t="s">
        <v>10825</v>
      </c>
      <c r="E106" s="45" t="s">
        <v>10825</v>
      </c>
      <c r="F106" s="45" t="s">
        <v>10825</v>
      </c>
      <c r="G106" s="45" t="s">
        <v>10933</v>
      </c>
    </row>
    <row r="107" spans="1:7">
      <c r="A107" s="16">
        <v>104</v>
      </c>
      <c r="B107" s="47" t="s">
        <v>1523</v>
      </c>
      <c r="C107" s="47">
        <v>5152518</v>
      </c>
      <c r="D107" s="47" t="s">
        <v>10825</v>
      </c>
      <c r="E107" s="47" t="s">
        <v>10825</v>
      </c>
      <c r="F107" s="47" t="s">
        <v>10825</v>
      </c>
      <c r="G107" s="47" t="s">
        <v>10934</v>
      </c>
    </row>
    <row r="108" spans="1:7">
      <c r="A108" s="14">
        <v>105</v>
      </c>
      <c r="B108" s="45" t="s">
        <v>1524</v>
      </c>
      <c r="C108" s="45">
        <v>4068955</v>
      </c>
      <c r="D108" s="45" t="s">
        <v>10825</v>
      </c>
      <c r="E108" s="45" t="s">
        <v>10825</v>
      </c>
      <c r="F108" s="45" t="s">
        <v>10825</v>
      </c>
      <c r="G108" s="45" t="s">
        <v>10935</v>
      </c>
    </row>
    <row r="109" spans="1:7">
      <c r="A109" s="16">
        <v>106</v>
      </c>
      <c r="B109" s="47" t="s">
        <v>5326</v>
      </c>
      <c r="C109" s="47">
        <v>2822601</v>
      </c>
      <c r="D109" s="47" t="s">
        <v>10825</v>
      </c>
      <c r="E109" s="47" t="s">
        <v>10825</v>
      </c>
      <c r="F109" s="47" t="s">
        <v>10825</v>
      </c>
      <c r="G109" s="47" t="s">
        <v>10936</v>
      </c>
    </row>
    <row r="110" spans="1:7">
      <c r="A110" s="14">
        <v>107</v>
      </c>
      <c r="B110" s="45" t="s">
        <v>1526</v>
      </c>
      <c r="C110" s="45">
        <v>5429196</v>
      </c>
      <c r="D110" s="45" t="s">
        <v>10825</v>
      </c>
      <c r="E110" s="45" t="s">
        <v>10825</v>
      </c>
      <c r="F110" s="45" t="s">
        <v>10825</v>
      </c>
      <c r="G110" s="45" t="s">
        <v>10937</v>
      </c>
    </row>
    <row r="111" spans="1:7">
      <c r="A111" s="16">
        <v>108</v>
      </c>
      <c r="B111" s="47" t="s">
        <v>1527</v>
      </c>
      <c r="C111" s="47">
        <v>5007127</v>
      </c>
      <c r="D111" s="47" t="s">
        <v>10825</v>
      </c>
      <c r="E111" s="47" t="s">
        <v>10825</v>
      </c>
      <c r="F111" s="47" t="s">
        <v>10825</v>
      </c>
      <c r="G111" s="47" t="s">
        <v>10938</v>
      </c>
    </row>
    <row r="112" spans="1:7">
      <c r="A112" s="14">
        <v>109</v>
      </c>
      <c r="B112" s="45" t="s">
        <v>7923</v>
      </c>
      <c r="C112" s="45">
        <v>5210402</v>
      </c>
      <c r="D112" s="45" t="s">
        <v>10825</v>
      </c>
      <c r="E112" s="45" t="s">
        <v>10825</v>
      </c>
      <c r="F112" s="45" t="s">
        <v>10825</v>
      </c>
      <c r="G112" s="45" t="s">
        <v>10836</v>
      </c>
    </row>
    <row r="113" spans="1:7">
      <c r="A113" s="16">
        <v>110</v>
      </c>
      <c r="B113" s="47" t="s">
        <v>1528</v>
      </c>
      <c r="C113" s="47">
        <v>2643928</v>
      </c>
      <c r="D113" s="47" t="s">
        <v>10825</v>
      </c>
      <c r="E113" s="47" t="s">
        <v>10825</v>
      </c>
      <c r="F113" s="47" t="s">
        <v>10825</v>
      </c>
      <c r="G113" s="47" t="s">
        <v>10860</v>
      </c>
    </row>
    <row r="114" spans="1:7">
      <c r="A114" s="14">
        <v>111</v>
      </c>
      <c r="B114" s="45" t="s">
        <v>10939</v>
      </c>
      <c r="C114" s="45">
        <v>5143926</v>
      </c>
      <c r="D114" s="45" t="s">
        <v>10825</v>
      </c>
      <c r="E114" s="45" t="s">
        <v>10825</v>
      </c>
      <c r="F114" s="45" t="s">
        <v>10825</v>
      </c>
      <c r="G114" s="45" t="s">
        <v>10940</v>
      </c>
    </row>
    <row r="115" spans="1:7">
      <c r="A115" s="16">
        <v>112</v>
      </c>
      <c r="B115" s="47" t="s">
        <v>1529</v>
      </c>
      <c r="C115" s="47">
        <v>5303265</v>
      </c>
      <c r="D115" s="47" t="s">
        <v>10825</v>
      </c>
      <c r="E115" s="47" t="s">
        <v>10825</v>
      </c>
      <c r="F115" s="47" t="s">
        <v>10825</v>
      </c>
      <c r="G115" s="47" t="s">
        <v>10872</v>
      </c>
    </row>
    <row r="116" spans="1:7">
      <c r="A116" s="14">
        <v>113</v>
      </c>
      <c r="B116" s="45" t="s">
        <v>10941</v>
      </c>
      <c r="C116" s="45">
        <v>2677121</v>
      </c>
      <c r="D116" s="45" t="s">
        <v>10825</v>
      </c>
      <c r="E116" s="45" t="s">
        <v>10825</v>
      </c>
      <c r="F116" s="45" t="s">
        <v>10825</v>
      </c>
      <c r="G116" s="45" t="s">
        <v>10942</v>
      </c>
    </row>
    <row r="117" spans="1:7">
      <c r="A117" s="16">
        <v>114</v>
      </c>
      <c r="B117" s="47" t="s">
        <v>1530</v>
      </c>
      <c r="C117" s="47">
        <v>5247462</v>
      </c>
      <c r="D117" s="47" t="s">
        <v>10825</v>
      </c>
      <c r="E117" s="47" t="s">
        <v>10825</v>
      </c>
      <c r="F117" s="47" t="s">
        <v>10825</v>
      </c>
      <c r="G117" s="47" t="s">
        <v>10943</v>
      </c>
    </row>
    <row r="118" spans="1:7">
      <c r="A118" s="14">
        <v>115</v>
      </c>
      <c r="B118" s="45" t="s">
        <v>10944</v>
      </c>
      <c r="C118" s="45">
        <v>5097657</v>
      </c>
      <c r="D118" s="45" t="s">
        <v>10825</v>
      </c>
      <c r="E118" s="45" t="s">
        <v>10825</v>
      </c>
      <c r="F118" s="45" t="s">
        <v>10825</v>
      </c>
      <c r="G118" s="45" t="s">
        <v>10945</v>
      </c>
    </row>
    <row r="119" spans="1:7">
      <c r="A119" s="16">
        <v>116</v>
      </c>
      <c r="B119" s="47" t="s">
        <v>10946</v>
      </c>
      <c r="C119" s="47">
        <v>4065115</v>
      </c>
      <c r="D119" s="47" t="s">
        <v>10825</v>
      </c>
      <c r="E119" s="47" t="s">
        <v>10825</v>
      </c>
      <c r="F119" s="47" t="s">
        <v>10825</v>
      </c>
      <c r="G119" s="47" t="s">
        <v>10947</v>
      </c>
    </row>
    <row r="120" spans="1:7">
      <c r="A120" s="14">
        <v>117</v>
      </c>
      <c r="B120" s="45" t="s">
        <v>1531</v>
      </c>
      <c r="C120" s="45">
        <v>5142636</v>
      </c>
      <c r="D120" s="45" t="s">
        <v>10825</v>
      </c>
      <c r="E120" s="45" t="s">
        <v>10825</v>
      </c>
      <c r="F120" s="45" t="s">
        <v>10825</v>
      </c>
      <c r="G120" s="45" t="s">
        <v>10916</v>
      </c>
    </row>
    <row r="121" spans="1:7">
      <c r="A121" s="16">
        <v>118</v>
      </c>
      <c r="B121" s="47" t="s">
        <v>10948</v>
      </c>
      <c r="C121" s="47">
        <v>5876834</v>
      </c>
      <c r="D121" s="47" t="s">
        <v>10825</v>
      </c>
      <c r="E121" s="47" t="s">
        <v>10825</v>
      </c>
      <c r="F121" s="47" t="s">
        <v>10825</v>
      </c>
      <c r="G121" s="47" t="s">
        <v>10868</v>
      </c>
    </row>
    <row r="122" spans="1:7">
      <c r="A122" s="14">
        <v>119</v>
      </c>
      <c r="B122" s="45" t="s">
        <v>1532</v>
      </c>
      <c r="C122" s="45">
        <v>6168019</v>
      </c>
      <c r="D122" s="45" t="s">
        <v>10825</v>
      </c>
      <c r="E122" s="45" t="s">
        <v>10825</v>
      </c>
      <c r="F122" s="45" t="s">
        <v>10825</v>
      </c>
      <c r="G122" s="45" t="s">
        <v>10949</v>
      </c>
    </row>
    <row r="123" spans="1:7">
      <c r="A123" s="16">
        <v>120</v>
      </c>
      <c r="B123" s="47" t="s">
        <v>10950</v>
      </c>
      <c r="C123" s="47">
        <v>5613086</v>
      </c>
      <c r="D123" s="47" t="s">
        <v>10825</v>
      </c>
      <c r="E123" s="47" t="s">
        <v>10825</v>
      </c>
      <c r="F123" s="47" t="s">
        <v>10825</v>
      </c>
      <c r="G123" s="47" t="s">
        <v>10836</v>
      </c>
    </row>
    <row r="124" spans="1:7">
      <c r="A124" s="14">
        <v>121</v>
      </c>
      <c r="B124" s="45" t="s">
        <v>10951</v>
      </c>
      <c r="C124" s="45">
        <v>3318486</v>
      </c>
      <c r="D124" s="45" t="s">
        <v>10825</v>
      </c>
      <c r="E124" s="45" t="s">
        <v>10825</v>
      </c>
      <c r="F124" s="45" t="s">
        <v>10825</v>
      </c>
      <c r="G124" s="45" t="s">
        <v>10949</v>
      </c>
    </row>
    <row r="125" spans="1:7">
      <c r="A125" s="16">
        <v>122</v>
      </c>
      <c r="B125" s="47" t="s">
        <v>239</v>
      </c>
      <c r="C125" s="47">
        <v>5502292</v>
      </c>
      <c r="D125" s="47" t="s">
        <v>10825</v>
      </c>
      <c r="E125" s="47" t="s">
        <v>10825</v>
      </c>
      <c r="F125" s="47" t="s">
        <v>10825</v>
      </c>
      <c r="G125" s="47" t="s">
        <v>10952</v>
      </c>
    </row>
    <row r="126" spans="1:7">
      <c r="A126" s="14">
        <v>123</v>
      </c>
      <c r="B126" s="45" t="s">
        <v>1533</v>
      </c>
      <c r="C126" s="45">
        <v>5660327</v>
      </c>
      <c r="D126" s="45" t="s">
        <v>10825</v>
      </c>
      <c r="E126" s="45" t="s">
        <v>10825</v>
      </c>
      <c r="F126" s="45" t="s">
        <v>10825</v>
      </c>
      <c r="G126" s="45" t="s">
        <v>10892</v>
      </c>
    </row>
    <row r="127" spans="1:7">
      <c r="A127" s="16">
        <v>124</v>
      </c>
      <c r="B127" s="47" t="s">
        <v>1534</v>
      </c>
      <c r="C127" s="47">
        <v>5460816</v>
      </c>
      <c r="D127" s="47" t="s">
        <v>10825</v>
      </c>
      <c r="E127" s="47" t="s">
        <v>10825</v>
      </c>
      <c r="F127" s="47" t="s">
        <v>10825</v>
      </c>
      <c r="G127" s="47" t="s">
        <v>10953</v>
      </c>
    </row>
    <row r="128" spans="1:7">
      <c r="A128" s="14">
        <v>125</v>
      </c>
      <c r="B128" s="45" t="s">
        <v>10954</v>
      </c>
      <c r="C128" s="45">
        <v>5023033</v>
      </c>
      <c r="D128" s="45" t="s">
        <v>10825</v>
      </c>
      <c r="E128" s="45" t="s">
        <v>10825</v>
      </c>
      <c r="F128" s="45" t="s">
        <v>10825</v>
      </c>
      <c r="G128" s="45" t="s">
        <v>10955</v>
      </c>
    </row>
    <row r="129" spans="1:7">
      <c r="A129" s="16">
        <v>126</v>
      </c>
      <c r="B129" s="47" t="s">
        <v>2865</v>
      </c>
      <c r="C129" s="47">
        <v>5600499</v>
      </c>
      <c r="D129" s="47" t="s">
        <v>10825</v>
      </c>
      <c r="E129" s="47" t="s">
        <v>10825</v>
      </c>
      <c r="F129" s="47" t="s">
        <v>10825</v>
      </c>
      <c r="G129" s="47" t="s">
        <v>10956</v>
      </c>
    </row>
    <row r="130" spans="1:7">
      <c r="A130" s="14">
        <v>127</v>
      </c>
      <c r="B130" s="45" t="s">
        <v>10957</v>
      </c>
      <c r="C130" s="45">
        <v>4251148</v>
      </c>
      <c r="D130" s="45" t="s">
        <v>10825</v>
      </c>
      <c r="E130" s="45" t="s">
        <v>10825</v>
      </c>
      <c r="F130" s="45" t="s">
        <v>10825</v>
      </c>
      <c r="G130" s="45" t="s">
        <v>10958</v>
      </c>
    </row>
    <row r="131" spans="1:7">
      <c r="A131" s="16">
        <v>128</v>
      </c>
      <c r="B131" s="47" t="s">
        <v>1536</v>
      </c>
      <c r="C131" s="47">
        <v>2095092</v>
      </c>
      <c r="D131" s="47" t="s">
        <v>10825</v>
      </c>
      <c r="E131" s="47" t="s">
        <v>10825</v>
      </c>
      <c r="F131" s="47" t="s">
        <v>10825</v>
      </c>
      <c r="G131" s="47" t="s">
        <v>10959</v>
      </c>
    </row>
    <row r="132" spans="1:7">
      <c r="A132" s="14">
        <v>129</v>
      </c>
      <c r="B132" s="45" t="s">
        <v>10960</v>
      </c>
      <c r="C132" s="45">
        <v>6143768</v>
      </c>
      <c r="D132" s="45" t="s">
        <v>10825</v>
      </c>
      <c r="E132" s="45" t="s">
        <v>10825</v>
      </c>
      <c r="F132" s="45" t="s">
        <v>10825</v>
      </c>
      <c r="G132" s="45" t="s">
        <v>10961</v>
      </c>
    </row>
    <row r="133" spans="1:7">
      <c r="A133" s="16">
        <v>130</v>
      </c>
      <c r="B133" s="47" t="s">
        <v>1537</v>
      </c>
      <c r="C133" s="47">
        <v>2010097</v>
      </c>
      <c r="D133" s="47" t="s">
        <v>10825</v>
      </c>
      <c r="E133" s="47" t="s">
        <v>10825</v>
      </c>
      <c r="F133" s="47" t="s">
        <v>10825</v>
      </c>
      <c r="G133" s="47" t="s">
        <v>10949</v>
      </c>
    </row>
    <row r="134" spans="1:7">
      <c r="A134" s="14">
        <v>131</v>
      </c>
      <c r="B134" s="45" t="s">
        <v>1538</v>
      </c>
      <c r="C134" s="45">
        <v>5122392</v>
      </c>
      <c r="D134" s="45" t="s">
        <v>10825</v>
      </c>
      <c r="E134" s="45" t="s">
        <v>10825</v>
      </c>
      <c r="F134" s="45" t="s">
        <v>10825</v>
      </c>
      <c r="G134" s="45" t="s">
        <v>10962</v>
      </c>
    </row>
    <row r="135" spans="1:7">
      <c r="A135" s="16">
        <v>132</v>
      </c>
      <c r="B135" s="47" t="s">
        <v>1539</v>
      </c>
      <c r="C135" s="47">
        <v>2615797</v>
      </c>
      <c r="D135" s="47" t="s">
        <v>10825</v>
      </c>
      <c r="E135" s="47" t="s">
        <v>10825</v>
      </c>
      <c r="F135" s="47" t="s">
        <v>10825</v>
      </c>
      <c r="G135" s="47" t="s">
        <v>10963</v>
      </c>
    </row>
    <row r="136" spans="1:7">
      <c r="A136" s="14">
        <v>133</v>
      </c>
      <c r="B136" s="45" t="s">
        <v>3707</v>
      </c>
      <c r="C136" s="45">
        <v>2867494</v>
      </c>
      <c r="D136" s="45" t="s">
        <v>10825</v>
      </c>
      <c r="E136" s="45" t="s">
        <v>10825</v>
      </c>
      <c r="F136" s="45" t="s">
        <v>10825</v>
      </c>
      <c r="G136" s="45" t="s">
        <v>10964</v>
      </c>
    </row>
    <row r="137" spans="1:7">
      <c r="A137" s="16">
        <v>134</v>
      </c>
      <c r="B137" s="47" t="s">
        <v>2021</v>
      </c>
      <c r="C137" s="47">
        <v>2773589</v>
      </c>
      <c r="D137" s="47" t="s">
        <v>10825</v>
      </c>
      <c r="E137" s="47" t="s">
        <v>10825</v>
      </c>
      <c r="F137" s="47" t="s">
        <v>10825</v>
      </c>
      <c r="G137" s="47" t="s">
        <v>10965</v>
      </c>
    </row>
    <row r="138" spans="1:7">
      <c r="A138" s="14">
        <v>135</v>
      </c>
      <c r="B138" s="45" t="s">
        <v>1542</v>
      </c>
      <c r="C138" s="45">
        <v>5185874</v>
      </c>
      <c r="D138" s="45" t="s">
        <v>10825</v>
      </c>
      <c r="E138" s="45" t="s">
        <v>10825</v>
      </c>
      <c r="F138" s="45" t="s">
        <v>10825</v>
      </c>
      <c r="G138" s="45" t="s">
        <v>10966</v>
      </c>
    </row>
    <row r="139" spans="1:7">
      <c r="A139" s="16">
        <v>136</v>
      </c>
      <c r="B139" s="47" t="s">
        <v>1543</v>
      </c>
      <c r="C139" s="47">
        <v>5209447</v>
      </c>
      <c r="D139" s="47" t="s">
        <v>10825</v>
      </c>
      <c r="E139" s="47" t="s">
        <v>10825</v>
      </c>
      <c r="F139" s="47" t="s">
        <v>10825</v>
      </c>
      <c r="G139" s="47" t="s">
        <v>10967</v>
      </c>
    </row>
    <row r="140" spans="1:7">
      <c r="A140" s="14">
        <v>137</v>
      </c>
      <c r="B140" s="45" t="s">
        <v>364</v>
      </c>
      <c r="C140" s="45">
        <v>5515882</v>
      </c>
      <c r="D140" s="45" t="s">
        <v>10825</v>
      </c>
      <c r="E140" s="45" t="s">
        <v>10825</v>
      </c>
      <c r="F140" s="45" t="s">
        <v>10825</v>
      </c>
      <c r="G140" s="45" t="s">
        <v>10968</v>
      </c>
    </row>
    <row r="141" spans="1:7">
      <c r="A141" s="16">
        <v>138</v>
      </c>
      <c r="B141" s="47" t="s">
        <v>10969</v>
      </c>
      <c r="C141" s="47">
        <v>5347548</v>
      </c>
      <c r="D141" s="47" t="s">
        <v>10825</v>
      </c>
      <c r="E141" s="47" t="s">
        <v>10825</v>
      </c>
      <c r="F141" s="47" t="s">
        <v>10825</v>
      </c>
      <c r="G141" s="47" t="s">
        <v>10970</v>
      </c>
    </row>
    <row r="142" spans="1:7">
      <c r="A142" s="14">
        <v>139</v>
      </c>
      <c r="B142" s="45" t="s">
        <v>1564</v>
      </c>
      <c r="C142" s="45">
        <v>5989582</v>
      </c>
      <c r="D142" s="45" t="s">
        <v>10825</v>
      </c>
      <c r="E142" s="45" t="s">
        <v>10825</v>
      </c>
      <c r="F142" s="45" t="s">
        <v>10825</v>
      </c>
      <c r="G142" s="45" t="s">
        <v>10856</v>
      </c>
    </row>
    <row r="143" spans="1:7">
      <c r="A143" s="16">
        <v>140</v>
      </c>
      <c r="B143" s="47" t="s">
        <v>1720</v>
      </c>
      <c r="C143" s="47">
        <v>3615243</v>
      </c>
      <c r="D143" s="47" t="s">
        <v>10825</v>
      </c>
      <c r="E143" s="47" t="s">
        <v>10825</v>
      </c>
      <c r="F143" s="47" t="s">
        <v>10825</v>
      </c>
      <c r="G143" s="47" t="s">
        <v>10971</v>
      </c>
    </row>
    <row r="144" spans="1:7">
      <c r="A144" s="14">
        <v>141</v>
      </c>
      <c r="B144" s="45" t="s">
        <v>1721</v>
      </c>
      <c r="C144" s="45">
        <v>2681404</v>
      </c>
      <c r="D144" s="45" t="s">
        <v>10825</v>
      </c>
      <c r="E144" s="45" t="s">
        <v>10825</v>
      </c>
      <c r="F144" s="45" t="s">
        <v>10825</v>
      </c>
      <c r="G144" s="45" t="s">
        <v>10972</v>
      </c>
    </row>
    <row r="145" spans="1:7">
      <c r="A145" s="16">
        <v>142</v>
      </c>
      <c r="B145" s="47" t="s">
        <v>1565</v>
      </c>
      <c r="C145" s="47">
        <v>2765853</v>
      </c>
      <c r="D145" s="47" t="s">
        <v>10825</v>
      </c>
      <c r="E145" s="47" t="s">
        <v>10825</v>
      </c>
      <c r="F145" s="47" t="s">
        <v>10825</v>
      </c>
      <c r="G145" s="47" t="s">
        <v>10973</v>
      </c>
    </row>
    <row r="146" spans="1:7">
      <c r="A146" s="14">
        <v>143</v>
      </c>
      <c r="B146" s="45" t="s">
        <v>1546</v>
      </c>
      <c r="C146" s="45">
        <v>2862468</v>
      </c>
      <c r="D146" s="45" t="s">
        <v>10825</v>
      </c>
      <c r="E146" s="45" t="s">
        <v>10825</v>
      </c>
      <c r="F146" s="45" t="s">
        <v>10825</v>
      </c>
      <c r="G146" s="45" t="s">
        <v>10974</v>
      </c>
    </row>
    <row r="147" spans="1:7">
      <c r="A147" s="16">
        <v>144</v>
      </c>
      <c r="B147" s="47" t="s">
        <v>1547</v>
      </c>
      <c r="C147" s="47">
        <v>5984238</v>
      </c>
      <c r="D147" s="47" t="s">
        <v>10825</v>
      </c>
      <c r="E147" s="47" t="s">
        <v>10825</v>
      </c>
      <c r="F147" s="47" t="s">
        <v>10825</v>
      </c>
      <c r="G147" s="47" t="s">
        <v>10975</v>
      </c>
    </row>
    <row r="148" spans="1:7">
      <c r="A148" s="14">
        <v>145</v>
      </c>
      <c r="B148" s="45" t="s">
        <v>1548</v>
      </c>
      <c r="C148" s="45">
        <v>2785129</v>
      </c>
      <c r="D148" s="45" t="s">
        <v>10825</v>
      </c>
      <c r="E148" s="45" t="s">
        <v>10825</v>
      </c>
      <c r="F148" s="45" t="s">
        <v>10825</v>
      </c>
      <c r="G148" s="45" t="s">
        <v>10976</v>
      </c>
    </row>
    <row r="149" spans="1:7">
      <c r="A149" s="16">
        <v>146</v>
      </c>
      <c r="B149" s="47" t="s">
        <v>2525</v>
      </c>
      <c r="C149" s="47">
        <v>5434041</v>
      </c>
      <c r="D149" s="47" t="s">
        <v>10825</v>
      </c>
      <c r="E149" s="47" t="s">
        <v>10825</v>
      </c>
      <c r="F149" s="47" t="s">
        <v>10825</v>
      </c>
      <c r="G149" s="47" t="s">
        <v>10977</v>
      </c>
    </row>
    <row r="150" spans="1:7">
      <c r="A150" s="14">
        <v>147</v>
      </c>
      <c r="B150" s="45" t="s">
        <v>1549</v>
      </c>
      <c r="C150" s="45">
        <v>6463932</v>
      </c>
      <c r="D150" s="45" t="s">
        <v>10825</v>
      </c>
      <c r="E150" s="45" t="s">
        <v>10825</v>
      </c>
      <c r="F150" s="45" t="s">
        <v>10825</v>
      </c>
      <c r="G150" s="45" t="s">
        <v>10978</v>
      </c>
    </row>
    <row r="151" spans="1:7">
      <c r="A151" s="16">
        <v>148</v>
      </c>
      <c r="B151" s="47" t="s">
        <v>3937</v>
      </c>
      <c r="C151" s="47">
        <v>2004976</v>
      </c>
      <c r="D151" s="47" t="s">
        <v>10825</v>
      </c>
      <c r="E151" s="47" t="s">
        <v>10825</v>
      </c>
      <c r="F151" s="47" t="s">
        <v>10825</v>
      </c>
      <c r="G151" s="47" t="s">
        <v>10979</v>
      </c>
    </row>
    <row r="152" spans="1:7">
      <c r="A152" s="14">
        <v>149</v>
      </c>
      <c r="B152" s="45" t="s">
        <v>1552</v>
      </c>
      <c r="C152" s="45">
        <v>5528437</v>
      </c>
      <c r="D152" s="45" t="s">
        <v>10825</v>
      </c>
      <c r="E152" s="45" t="s">
        <v>10825</v>
      </c>
      <c r="F152" s="45" t="s">
        <v>10825</v>
      </c>
      <c r="G152" s="45" t="s">
        <v>10980</v>
      </c>
    </row>
    <row r="153" spans="1:7">
      <c r="A153" s="16">
        <v>150</v>
      </c>
      <c r="B153" s="47" t="s">
        <v>1550</v>
      </c>
      <c r="C153" s="47">
        <v>5307031</v>
      </c>
      <c r="D153" s="47" t="s">
        <v>10825</v>
      </c>
      <c r="E153" s="47" t="s">
        <v>10825</v>
      </c>
      <c r="F153" s="47" t="s">
        <v>10825</v>
      </c>
      <c r="G153" s="47" t="s">
        <v>10981</v>
      </c>
    </row>
    <row r="154" spans="1:7">
      <c r="A154" s="14">
        <v>151</v>
      </c>
      <c r="B154" s="45" t="s">
        <v>1554</v>
      </c>
      <c r="C154" s="45">
        <v>5060338</v>
      </c>
      <c r="D154" s="45" t="s">
        <v>10825</v>
      </c>
      <c r="E154" s="45" t="s">
        <v>10825</v>
      </c>
      <c r="F154" s="45" t="s">
        <v>10825</v>
      </c>
      <c r="G154" s="45" t="s">
        <v>10982</v>
      </c>
    </row>
    <row r="155" spans="1:7">
      <c r="A155" s="16">
        <v>152</v>
      </c>
      <c r="B155" s="47" t="s">
        <v>1555</v>
      </c>
      <c r="C155" s="47">
        <v>5236517</v>
      </c>
      <c r="D155" s="47" t="s">
        <v>10825</v>
      </c>
      <c r="E155" s="47" t="s">
        <v>10825</v>
      </c>
      <c r="F155" s="47" t="s">
        <v>10825</v>
      </c>
      <c r="G155" s="47" t="s">
        <v>10839</v>
      </c>
    </row>
    <row r="156" spans="1:7">
      <c r="A156" s="14">
        <v>153</v>
      </c>
      <c r="B156" s="45" t="s">
        <v>1556</v>
      </c>
      <c r="C156" s="45">
        <v>6300693</v>
      </c>
      <c r="D156" s="45" t="s">
        <v>10825</v>
      </c>
      <c r="E156" s="45" t="s">
        <v>10825</v>
      </c>
      <c r="F156" s="45" t="s">
        <v>10825</v>
      </c>
      <c r="G156" s="45" t="s">
        <v>10983</v>
      </c>
    </row>
    <row r="157" spans="1:7">
      <c r="A157" s="16">
        <v>154</v>
      </c>
      <c r="B157" s="47" t="s">
        <v>10984</v>
      </c>
      <c r="C157" s="47">
        <v>5340624</v>
      </c>
      <c r="D157" s="47" t="s">
        <v>10825</v>
      </c>
      <c r="E157" s="47" t="s">
        <v>10825</v>
      </c>
      <c r="F157" s="47" t="s">
        <v>10825</v>
      </c>
      <c r="G157" s="47" t="s">
        <v>10911</v>
      </c>
    </row>
    <row r="158" spans="1:7">
      <c r="A158" s="14">
        <v>155</v>
      </c>
      <c r="B158" s="45" t="s">
        <v>3301</v>
      </c>
      <c r="C158" s="45">
        <v>5984033</v>
      </c>
      <c r="D158" s="45" t="s">
        <v>10825</v>
      </c>
      <c r="E158" s="45" t="s">
        <v>10825</v>
      </c>
      <c r="F158" s="45" t="s">
        <v>10825</v>
      </c>
      <c r="G158" s="45" t="s">
        <v>10985</v>
      </c>
    </row>
    <row r="159" spans="1:7">
      <c r="A159" s="16">
        <v>156</v>
      </c>
      <c r="B159" s="47" t="s">
        <v>1558</v>
      </c>
      <c r="C159" s="47">
        <v>5111625</v>
      </c>
      <c r="D159" s="47" t="s">
        <v>10825</v>
      </c>
      <c r="E159" s="47" t="s">
        <v>10825</v>
      </c>
      <c r="F159" s="47" t="s">
        <v>10825</v>
      </c>
      <c r="G159" s="47" t="s">
        <v>10899</v>
      </c>
    </row>
    <row r="160" spans="1:7">
      <c r="A160" s="14">
        <v>157</v>
      </c>
      <c r="B160" s="45" t="s">
        <v>1559</v>
      </c>
      <c r="C160" s="45">
        <v>5481341</v>
      </c>
      <c r="D160" s="45" t="s">
        <v>10825</v>
      </c>
      <c r="E160" s="45" t="s">
        <v>10825</v>
      </c>
      <c r="F160" s="45" t="s">
        <v>10825</v>
      </c>
      <c r="G160" s="45" t="s">
        <v>10986</v>
      </c>
    </row>
    <row r="161" spans="1:7">
      <c r="A161" s="16">
        <v>158</v>
      </c>
      <c r="B161" s="47" t="s">
        <v>10987</v>
      </c>
      <c r="C161" s="47">
        <v>5156246</v>
      </c>
      <c r="D161" s="47" t="s">
        <v>10825</v>
      </c>
      <c r="E161" s="47" t="s">
        <v>10825</v>
      </c>
      <c r="F161" s="47" t="s">
        <v>10825</v>
      </c>
      <c r="G161" s="47" t="s">
        <v>10883</v>
      </c>
    </row>
    <row r="162" spans="1:7">
      <c r="A162" s="14">
        <v>159</v>
      </c>
      <c r="B162" s="45" t="s">
        <v>244</v>
      </c>
      <c r="C162" s="45">
        <v>5045894</v>
      </c>
      <c r="D162" s="45" t="s">
        <v>10825</v>
      </c>
      <c r="E162" s="45" t="s">
        <v>10825</v>
      </c>
      <c r="F162" s="45" t="s">
        <v>10825</v>
      </c>
      <c r="G162" s="45" t="s">
        <v>10874</v>
      </c>
    </row>
    <row r="163" spans="1:7">
      <c r="A163" s="16">
        <v>160</v>
      </c>
      <c r="B163" s="47" t="s">
        <v>10988</v>
      </c>
      <c r="C163" s="47">
        <v>5199409</v>
      </c>
      <c r="D163" s="47" t="s">
        <v>10825</v>
      </c>
      <c r="E163" s="47" t="s">
        <v>10825</v>
      </c>
      <c r="F163" s="47" t="s">
        <v>10825</v>
      </c>
      <c r="G163" s="47" t="s">
        <v>10636</v>
      </c>
    </row>
    <row r="164" spans="1:7">
      <c r="A164" s="14">
        <v>161</v>
      </c>
      <c r="B164" s="45" t="s">
        <v>10989</v>
      </c>
      <c r="C164" s="45">
        <v>2668548</v>
      </c>
      <c r="D164" s="45" t="s">
        <v>10825</v>
      </c>
      <c r="E164" s="45" t="s">
        <v>10825</v>
      </c>
      <c r="F164" s="45" t="s">
        <v>10825</v>
      </c>
      <c r="G164" s="45" t="s">
        <v>10990</v>
      </c>
    </row>
    <row r="165" spans="1:7">
      <c r="A165" s="16">
        <v>162</v>
      </c>
      <c r="B165" s="47" t="s">
        <v>1560</v>
      </c>
      <c r="C165" s="47">
        <v>5548284</v>
      </c>
      <c r="D165" s="47" t="s">
        <v>10825</v>
      </c>
      <c r="E165" s="47" t="s">
        <v>10825</v>
      </c>
      <c r="F165" s="47" t="s">
        <v>10825</v>
      </c>
      <c r="G165" s="47" t="s">
        <v>10848</v>
      </c>
    </row>
    <row r="166" spans="1:7">
      <c r="A166" s="14">
        <v>163</v>
      </c>
      <c r="B166" s="45" t="s">
        <v>10991</v>
      </c>
      <c r="C166" s="45">
        <v>5967791</v>
      </c>
      <c r="D166" s="45" t="s">
        <v>10825</v>
      </c>
      <c r="E166" s="45" t="s">
        <v>10825</v>
      </c>
      <c r="F166" s="45" t="s">
        <v>10825</v>
      </c>
      <c r="G166" s="45" t="s">
        <v>10869</v>
      </c>
    </row>
    <row r="167" spans="1:7">
      <c r="A167" s="16">
        <v>164</v>
      </c>
      <c r="B167" s="47" t="s">
        <v>10992</v>
      </c>
      <c r="C167" s="47">
        <v>5084458</v>
      </c>
      <c r="D167" s="47" t="s">
        <v>10825</v>
      </c>
      <c r="E167" s="47" t="s">
        <v>10825</v>
      </c>
      <c r="F167" s="47" t="s">
        <v>10825</v>
      </c>
      <c r="G167" s="47" t="s">
        <v>10993</v>
      </c>
    </row>
    <row r="168" spans="1:7">
      <c r="A168" s="14">
        <v>165</v>
      </c>
      <c r="B168" s="45" t="s">
        <v>10994</v>
      </c>
      <c r="C168" s="45">
        <v>5298091</v>
      </c>
      <c r="D168" s="45" t="s">
        <v>10825</v>
      </c>
      <c r="E168" s="45" t="s">
        <v>10825</v>
      </c>
      <c r="F168" s="45" t="s">
        <v>10825</v>
      </c>
      <c r="G168" s="45" t="s">
        <v>10970</v>
      </c>
    </row>
    <row r="169" spans="1:7">
      <c r="A169" s="16">
        <v>166</v>
      </c>
      <c r="B169" s="47" t="s">
        <v>1562</v>
      </c>
      <c r="C169" s="47">
        <v>2074737</v>
      </c>
      <c r="D169" s="47" t="s">
        <v>10825</v>
      </c>
      <c r="E169" s="47" t="s">
        <v>10825</v>
      </c>
      <c r="F169" s="47" t="s">
        <v>10825</v>
      </c>
      <c r="G169" s="47" t="s">
        <v>10995</v>
      </c>
    </row>
    <row r="170" spans="1:7">
      <c r="A170" s="14">
        <v>167</v>
      </c>
      <c r="B170" s="45" t="s">
        <v>1561</v>
      </c>
      <c r="C170" s="45">
        <v>2091798</v>
      </c>
      <c r="D170" s="45" t="s">
        <v>10825</v>
      </c>
      <c r="E170" s="45" t="s">
        <v>10825</v>
      </c>
      <c r="F170" s="45" t="s">
        <v>10825</v>
      </c>
      <c r="G170" s="45" t="s">
        <v>10996</v>
      </c>
    </row>
    <row r="171" spans="1:7">
      <c r="A171" s="16">
        <v>168</v>
      </c>
      <c r="B171" s="47" t="s">
        <v>1563</v>
      </c>
      <c r="C171" s="47">
        <v>2086166</v>
      </c>
      <c r="D171" s="47" t="s">
        <v>10825</v>
      </c>
      <c r="E171" s="47" t="s">
        <v>10825</v>
      </c>
      <c r="F171" s="47" t="s">
        <v>10825</v>
      </c>
      <c r="G171" s="47" t="s">
        <v>10997</v>
      </c>
    </row>
    <row r="172" spans="1:7">
      <c r="A172" s="14">
        <v>169</v>
      </c>
      <c r="B172" s="45" t="s">
        <v>2996</v>
      </c>
      <c r="C172" s="45">
        <v>5950465</v>
      </c>
      <c r="D172" s="45" t="s">
        <v>10825</v>
      </c>
      <c r="E172" s="45" t="s">
        <v>10825</v>
      </c>
      <c r="F172" s="45" t="s">
        <v>10825</v>
      </c>
      <c r="G172" s="45" t="s">
        <v>10998</v>
      </c>
    </row>
    <row r="173" spans="1:7">
      <c r="A173" s="16">
        <v>170</v>
      </c>
      <c r="B173" s="47" t="s">
        <v>1567</v>
      </c>
      <c r="C173" s="47">
        <v>2152924</v>
      </c>
      <c r="D173" s="47" t="s">
        <v>10825</v>
      </c>
      <c r="E173" s="47" t="s">
        <v>10825</v>
      </c>
      <c r="F173" s="47" t="s">
        <v>10825</v>
      </c>
      <c r="G173" s="47" t="s">
        <v>10841</v>
      </c>
    </row>
    <row r="174" spans="1:7">
      <c r="A174" s="14">
        <v>171</v>
      </c>
      <c r="B174" s="45" t="s">
        <v>1569</v>
      </c>
      <c r="C174" s="45">
        <v>5234018</v>
      </c>
      <c r="D174" s="45" t="s">
        <v>10825</v>
      </c>
      <c r="E174" s="45" t="s">
        <v>10825</v>
      </c>
      <c r="F174" s="45" t="s">
        <v>10825</v>
      </c>
      <c r="G174" s="45" t="s">
        <v>10999</v>
      </c>
    </row>
    <row r="175" spans="1:7">
      <c r="A175" s="16">
        <v>172</v>
      </c>
      <c r="B175" s="47" t="s">
        <v>1570</v>
      </c>
      <c r="C175" s="47">
        <v>2608073</v>
      </c>
      <c r="D175" s="47" t="s">
        <v>10825</v>
      </c>
      <c r="E175" s="47" t="s">
        <v>10825</v>
      </c>
      <c r="F175" s="47" t="s">
        <v>10825</v>
      </c>
      <c r="G175" s="47" t="s">
        <v>11000</v>
      </c>
    </row>
    <row r="176" spans="1:7">
      <c r="A176" s="14">
        <v>173</v>
      </c>
      <c r="B176" s="45" t="s">
        <v>1576</v>
      </c>
      <c r="C176" s="45">
        <v>5209884</v>
      </c>
      <c r="D176" s="45" t="s">
        <v>10825</v>
      </c>
      <c r="E176" s="45" t="s">
        <v>10825</v>
      </c>
      <c r="F176" s="45" t="s">
        <v>10825</v>
      </c>
      <c r="G176" s="45" t="s">
        <v>297</v>
      </c>
    </row>
    <row r="177" spans="1:7">
      <c r="A177" s="16">
        <v>174</v>
      </c>
      <c r="B177" s="47" t="s">
        <v>1572</v>
      </c>
      <c r="C177" s="47">
        <v>2016265</v>
      </c>
      <c r="D177" s="47" t="s">
        <v>10825</v>
      </c>
      <c r="E177" s="47" t="s">
        <v>10825</v>
      </c>
      <c r="F177" s="47" t="s">
        <v>10825</v>
      </c>
      <c r="G177" s="47" t="s">
        <v>11001</v>
      </c>
    </row>
    <row r="178" spans="1:7">
      <c r="A178" s="14">
        <v>175</v>
      </c>
      <c r="B178" s="45" t="s">
        <v>1573</v>
      </c>
      <c r="C178" s="45">
        <v>4250125</v>
      </c>
      <c r="D178" s="45" t="s">
        <v>10825</v>
      </c>
      <c r="E178" s="45" t="s">
        <v>10825</v>
      </c>
      <c r="F178" s="45" t="s">
        <v>10825</v>
      </c>
      <c r="G178" s="45" t="s">
        <v>11002</v>
      </c>
    </row>
    <row r="179" spans="1:7">
      <c r="A179" s="16">
        <v>176</v>
      </c>
      <c r="B179" s="47" t="s">
        <v>1574</v>
      </c>
      <c r="C179" s="47">
        <v>4249429</v>
      </c>
      <c r="D179" s="47" t="s">
        <v>10825</v>
      </c>
      <c r="E179" s="47" t="s">
        <v>10825</v>
      </c>
      <c r="F179" s="47" t="s">
        <v>10825</v>
      </c>
      <c r="G179" s="47" t="s">
        <v>11003</v>
      </c>
    </row>
    <row r="180" spans="1:7">
      <c r="A180" s="14">
        <v>177</v>
      </c>
      <c r="B180" s="45" t="s">
        <v>1575</v>
      </c>
      <c r="C180" s="45">
        <v>2051303</v>
      </c>
      <c r="D180" s="45" t="s">
        <v>10825</v>
      </c>
      <c r="E180" s="45" t="s">
        <v>10825</v>
      </c>
      <c r="F180" s="45" t="s">
        <v>10825</v>
      </c>
      <c r="G180" s="45" t="s">
        <v>11004</v>
      </c>
    </row>
    <row r="181" spans="1:7">
      <c r="A181" s="16">
        <v>178</v>
      </c>
      <c r="B181" s="47" t="s">
        <v>8272</v>
      </c>
      <c r="C181" s="47">
        <v>5202906</v>
      </c>
      <c r="D181" s="47" t="s">
        <v>10825</v>
      </c>
      <c r="E181" s="47" t="s">
        <v>10825</v>
      </c>
      <c r="F181" s="47" t="s">
        <v>10825</v>
      </c>
      <c r="G181" s="47" t="s">
        <v>10844</v>
      </c>
    </row>
    <row r="182" spans="1:7">
      <c r="A182" s="14">
        <v>179</v>
      </c>
      <c r="B182" s="45" t="s">
        <v>1577</v>
      </c>
      <c r="C182" s="45">
        <v>2061848</v>
      </c>
      <c r="D182" s="45" t="s">
        <v>10825</v>
      </c>
      <c r="E182" s="45" t="s">
        <v>10825</v>
      </c>
      <c r="F182" s="45" t="s">
        <v>10825</v>
      </c>
      <c r="G182" s="45" t="s">
        <v>11005</v>
      </c>
    </row>
    <row r="183" spans="1:7">
      <c r="A183" s="16">
        <v>180</v>
      </c>
      <c r="B183" s="47" t="s">
        <v>6699</v>
      </c>
      <c r="C183" s="47">
        <v>5938988</v>
      </c>
      <c r="D183" s="47" t="s">
        <v>10825</v>
      </c>
      <c r="E183" s="47" t="s">
        <v>10825</v>
      </c>
      <c r="F183" s="47" t="s">
        <v>10825</v>
      </c>
      <c r="G183" s="47" t="s">
        <v>11006</v>
      </c>
    </row>
    <row r="184" spans="1:7">
      <c r="A184" s="14">
        <v>181</v>
      </c>
      <c r="B184" s="45" t="s">
        <v>5400</v>
      </c>
      <c r="C184" s="45">
        <v>2068133</v>
      </c>
      <c r="D184" s="45" t="s">
        <v>10825</v>
      </c>
      <c r="E184" s="45" t="s">
        <v>10825</v>
      </c>
      <c r="F184" s="45" t="s">
        <v>10825</v>
      </c>
      <c r="G184" s="45" t="s">
        <v>10910</v>
      </c>
    </row>
    <row r="185" spans="1:7">
      <c r="A185" s="16">
        <v>182</v>
      </c>
      <c r="B185" s="47" t="s">
        <v>11007</v>
      </c>
      <c r="C185" s="47">
        <v>5849837</v>
      </c>
      <c r="D185" s="47" t="s">
        <v>10896</v>
      </c>
      <c r="E185" s="47" t="s">
        <v>10896</v>
      </c>
      <c r="F185" s="47" t="s">
        <v>10896</v>
      </c>
      <c r="G185" s="47" t="s">
        <v>11008</v>
      </c>
    </row>
    <row r="186" spans="1:7">
      <c r="A186" s="14">
        <v>183</v>
      </c>
      <c r="B186" s="45" t="s">
        <v>4985</v>
      </c>
      <c r="C186" s="45">
        <v>2096277</v>
      </c>
      <c r="D186" s="45" t="s">
        <v>10825</v>
      </c>
      <c r="E186" s="45" t="s">
        <v>10825</v>
      </c>
      <c r="F186" s="45" t="s">
        <v>10825</v>
      </c>
      <c r="G186" s="45" t="s">
        <v>11009</v>
      </c>
    </row>
    <row r="187" spans="1:7">
      <c r="A187" s="16">
        <v>184</v>
      </c>
      <c r="B187" s="47" t="s">
        <v>1578</v>
      </c>
      <c r="C187" s="47">
        <v>5853583</v>
      </c>
      <c r="D187" s="47" t="s">
        <v>10825</v>
      </c>
      <c r="E187" s="47" t="s">
        <v>10825</v>
      </c>
      <c r="F187" s="47" t="s">
        <v>10825</v>
      </c>
      <c r="G187" s="47" t="s">
        <v>11010</v>
      </c>
    </row>
    <row r="188" spans="1:7">
      <c r="A188" s="14">
        <v>185</v>
      </c>
      <c r="B188" s="45" t="s">
        <v>252</v>
      </c>
      <c r="C188" s="45">
        <v>2570769</v>
      </c>
      <c r="D188" s="45" t="s">
        <v>10825</v>
      </c>
      <c r="E188" s="45" t="s">
        <v>10825</v>
      </c>
      <c r="F188" s="45" t="s">
        <v>10825</v>
      </c>
      <c r="G188" s="45" t="s">
        <v>10872</v>
      </c>
    </row>
    <row r="189" spans="1:7">
      <c r="A189" s="16">
        <v>186</v>
      </c>
      <c r="B189" s="47" t="s">
        <v>11011</v>
      </c>
      <c r="C189" s="47">
        <v>5946107</v>
      </c>
      <c r="D189" s="47" t="s">
        <v>10825</v>
      </c>
      <c r="E189" s="47" t="s">
        <v>10825</v>
      </c>
      <c r="F189" s="47" t="s">
        <v>10825</v>
      </c>
      <c r="G189" s="47" t="s">
        <v>11012</v>
      </c>
    </row>
    <row r="190" spans="1:7">
      <c r="A190" s="14">
        <v>187</v>
      </c>
      <c r="B190" s="45" t="s">
        <v>8285</v>
      </c>
      <c r="C190" s="45">
        <v>5071569</v>
      </c>
      <c r="D190" s="45" t="s">
        <v>10825</v>
      </c>
      <c r="E190" s="45" t="s">
        <v>10825</v>
      </c>
      <c r="F190" s="45" t="s">
        <v>10825</v>
      </c>
      <c r="G190" s="45" t="s">
        <v>10868</v>
      </c>
    </row>
    <row r="191" spans="1:7">
      <c r="A191" s="16">
        <v>188</v>
      </c>
      <c r="B191" s="47" t="s">
        <v>8279</v>
      </c>
      <c r="C191" s="47">
        <v>5445485</v>
      </c>
      <c r="D191" s="47" t="s">
        <v>10825</v>
      </c>
      <c r="E191" s="47" t="s">
        <v>10825</v>
      </c>
      <c r="F191" s="47" t="s">
        <v>10825</v>
      </c>
      <c r="G191" s="47" t="s">
        <v>10850</v>
      </c>
    </row>
    <row r="192" spans="1:7">
      <c r="A192" s="14">
        <v>189</v>
      </c>
      <c r="B192" s="45" t="s">
        <v>2172</v>
      </c>
      <c r="C192" s="45">
        <v>2160757</v>
      </c>
      <c r="D192" s="45" t="s">
        <v>10825</v>
      </c>
      <c r="E192" s="45" t="s">
        <v>10825</v>
      </c>
      <c r="F192" s="45" t="s">
        <v>10825</v>
      </c>
      <c r="G192" s="45" t="s">
        <v>11013</v>
      </c>
    </row>
    <row r="193" spans="1:7">
      <c r="A193" s="16">
        <v>190</v>
      </c>
      <c r="B193" s="47" t="s">
        <v>1580</v>
      </c>
      <c r="C193" s="47">
        <v>5282101</v>
      </c>
      <c r="D193" s="47" t="s">
        <v>10825</v>
      </c>
      <c r="E193" s="47" t="s">
        <v>10825</v>
      </c>
      <c r="F193" s="47" t="s">
        <v>10825</v>
      </c>
      <c r="G193" s="47" t="s">
        <v>11014</v>
      </c>
    </row>
    <row r="194" spans="1:7">
      <c r="A194" s="14">
        <v>191</v>
      </c>
      <c r="B194" s="45" t="s">
        <v>1581</v>
      </c>
      <c r="C194" s="45">
        <v>2766337</v>
      </c>
      <c r="D194" s="45" t="s">
        <v>10825</v>
      </c>
      <c r="E194" s="45" t="s">
        <v>10825</v>
      </c>
      <c r="F194" s="45" t="s">
        <v>10825</v>
      </c>
      <c r="G194" s="45" t="s">
        <v>11015</v>
      </c>
    </row>
    <row r="195" spans="1:7">
      <c r="A195" s="16">
        <v>192</v>
      </c>
      <c r="B195" s="47" t="s">
        <v>1582</v>
      </c>
      <c r="C195" s="47">
        <v>5197201</v>
      </c>
      <c r="D195" s="47" t="s">
        <v>10825</v>
      </c>
      <c r="E195" s="47" t="s">
        <v>10825</v>
      </c>
      <c r="F195" s="47" t="s">
        <v>10825</v>
      </c>
      <c r="G195" s="47" t="s">
        <v>11016</v>
      </c>
    </row>
    <row r="196" spans="1:7">
      <c r="A196" s="14">
        <v>193</v>
      </c>
      <c r="B196" s="45" t="s">
        <v>1584</v>
      </c>
      <c r="C196" s="45">
        <v>5070287</v>
      </c>
      <c r="D196" s="45" t="s">
        <v>10825</v>
      </c>
      <c r="E196" s="45" t="s">
        <v>10825</v>
      </c>
      <c r="F196" s="45" t="s">
        <v>10825</v>
      </c>
      <c r="G196" s="45" t="s">
        <v>10836</v>
      </c>
    </row>
    <row r="197" spans="1:7">
      <c r="A197" s="16">
        <v>194</v>
      </c>
      <c r="B197" s="47" t="s">
        <v>1194</v>
      </c>
      <c r="C197" s="47">
        <v>5838266</v>
      </c>
      <c r="D197" s="47" t="s">
        <v>10825</v>
      </c>
      <c r="E197" s="47" t="s">
        <v>10825</v>
      </c>
      <c r="F197" s="47" t="s">
        <v>10825</v>
      </c>
      <c r="G197" s="47" t="s">
        <v>11017</v>
      </c>
    </row>
    <row r="198" spans="1:7">
      <c r="A198" s="14">
        <v>195</v>
      </c>
      <c r="B198" s="45" t="s">
        <v>1586</v>
      </c>
      <c r="C198" s="45">
        <v>5249007</v>
      </c>
      <c r="D198" s="45" t="s">
        <v>10825</v>
      </c>
      <c r="E198" s="45" t="s">
        <v>10825</v>
      </c>
      <c r="F198" s="45" t="s">
        <v>10825</v>
      </c>
      <c r="G198" s="45" t="s">
        <v>11018</v>
      </c>
    </row>
    <row r="199" spans="1:7">
      <c r="A199" s="16">
        <v>196</v>
      </c>
      <c r="B199" s="47" t="s">
        <v>1588</v>
      </c>
      <c r="C199" s="47">
        <v>2574209</v>
      </c>
      <c r="D199" s="47" t="s">
        <v>10825</v>
      </c>
      <c r="E199" s="47" t="s">
        <v>10825</v>
      </c>
      <c r="F199" s="47" t="s">
        <v>10825</v>
      </c>
      <c r="G199" s="47" t="s">
        <v>10896</v>
      </c>
    </row>
    <row r="200" spans="1:7">
      <c r="A200" s="14">
        <v>197</v>
      </c>
      <c r="B200" s="45" t="s">
        <v>1591</v>
      </c>
      <c r="C200" s="45">
        <v>2819252</v>
      </c>
      <c r="D200" s="45" t="s">
        <v>10825</v>
      </c>
      <c r="E200" s="45" t="s">
        <v>10825</v>
      </c>
      <c r="F200" s="45" t="s">
        <v>10825</v>
      </c>
      <c r="G200" s="45" t="s">
        <v>11019</v>
      </c>
    </row>
    <row r="201" spans="1:7">
      <c r="A201" s="16">
        <v>198</v>
      </c>
      <c r="B201" s="47" t="s">
        <v>11020</v>
      </c>
      <c r="C201" s="47">
        <v>6106145</v>
      </c>
      <c r="D201" s="47" t="s">
        <v>10825</v>
      </c>
      <c r="E201" s="47" t="s">
        <v>10825</v>
      </c>
      <c r="F201" s="47" t="s">
        <v>10825</v>
      </c>
      <c r="G201" s="47" t="s">
        <v>11021</v>
      </c>
    </row>
    <row r="202" spans="1:7">
      <c r="A202" s="14">
        <v>199</v>
      </c>
      <c r="B202" s="45" t="s">
        <v>11022</v>
      </c>
      <c r="C202" s="45">
        <v>5535271</v>
      </c>
      <c r="D202" s="45" t="s">
        <v>10896</v>
      </c>
      <c r="E202" s="45" t="s">
        <v>10896</v>
      </c>
      <c r="F202" s="45" t="s">
        <v>10896</v>
      </c>
      <c r="G202" s="45" t="s">
        <v>11008</v>
      </c>
    </row>
    <row r="203" spans="1:7">
      <c r="A203" s="16">
        <v>200</v>
      </c>
      <c r="B203" s="47" t="s">
        <v>4360</v>
      </c>
      <c r="C203" s="47">
        <v>6447643</v>
      </c>
      <c r="D203" s="47" t="s">
        <v>10825</v>
      </c>
      <c r="E203" s="47" t="s">
        <v>10825</v>
      </c>
      <c r="F203" s="47" t="s">
        <v>10825</v>
      </c>
      <c r="G203" s="47" t="s">
        <v>11023</v>
      </c>
    </row>
    <row r="204" spans="1:7">
      <c r="A204" s="14">
        <v>201</v>
      </c>
      <c r="B204" s="45" t="s">
        <v>1798</v>
      </c>
      <c r="C204" s="45">
        <v>5067537</v>
      </c>
      <c r="D204" s="45" t="s">
        <v>10825</v>
      </c>
      <c r="E204" s="45" t="s">
        <v>10825</v>
      </c>
      <c r="F204" s="45" t="s">
        <v>10825</v>
      </c>
      <c r="G204" s="45" t="s">
        <v>10890</v>
      </c>
    </row>
    <row r="205" spans="1:7">
      <c r="A205" s="16">
        <v>202</v>
      </c>
      <c r="B205" s="47" t="s">
        <v>1592</v>
      </c>
      <c r="C205" s="47">
        <v>5217652</v>
      </c>
      <c r="D205" s="47" t="s">
        <v>10825</v>
      </c>
      <c r="E205" s="47" t="s">
        <v>10825</v>
      </c>
      <c r="F205" s="47" t="s">
        <v>10825</v>
      </c>
      <c r="G205" s="47" t="s">
        <v>10852</v>
      </c>
    </row>
    <row r="206" spans="1:7">
      <c r="A206" s="14">
        <v>203</v>
      </c>
      <c r="B206" s="45" t="s">
        <v>1593</v>
      </c>
      <c r="C206" s="45">
        <v>5194997</v>
      </c>
      <c r="D206" s="45" t="s">
        <v>10825</v>
      </c>
      <c r="E206" s="45" t="s">
        <v>10825</v>
      </c>
      <c r="F206" s="45" t="s">
        <v>10825</v>
      </c>
      <c r="G206" s="45" t="s">
        <v>10956</v>
      </c>
    </row>
    <row r="207" spans="1:7">
      <c r="A207" s="16">
        <v>204</v>
      </c>
      <c r="B207" s="47" t="s">
        <v>6217</v>
      </c>
      <c r="C207" s="47">
        <v>5081416</v>
      </c>
      <c r="D207" s="47" t="s">
        <v>10825</v>
      </c>
      <c r="E207" s="47" t="s">
        <v>10825</v>
      </c>
      <c r="F207" s="47" t="s">
        <v>10825</v>
      </c>
      <c r="G207" s="47" t="s">
        <v>11024</v>
      </c>
    </row>
    <row r="208" spans="1:7">
      <c r="A208" s="14">
        <v>205</v>
      </c>
      <c r="B208" s="45" t="s">
        <v>11025</v>
      </c>
      <c r="C208" s="45">
        <v>5006864</v>
      </c>
      <c r="D208" s="45" t="s">
        <v>10825</v>
      </c>
      <c r="E208" s="45" t="s">
        <v>10825</v>
      </c>
      <c r="F208" s="45" t="s">
        <v>10825</v>
      </c>
      <c r="G208" s="45" t="s">
        <v>10848</v>
      </c>
    </row>
    <row r="209" spans="1:7">
      <c r="A209" s="16">
        <v>206</v>
      </c>
      <c r="B209" s="47" t="s">
        <v>6598</v>
      </c>
      <c r="C209" s="47">
        <v>6008194</v>
      </c>
      <c r="D209" s="47" t="s">
        <v>10825</v>
      </c>
      <c r="E209" s="47" t="s">
        <v>10825</v>
      </c>
      <c r="F209" s="47" t="s">
        <v>10825</v>
      </c>
      <c r="G209" s="47" t="s">
        <v>11026</v>
      </c>
    </row>
    <row r="210" spans="1:7">
      <c r="A210" s="14">
        <v>207</v>
      </c>
      <c r="B210" s="45" t="s">
        <v>1724</v>
      </c>
      <c r="C210" s="45">
        <v>5198429</v>
      </c>
      <c r="D210" s="45" t="s">
        <v>10825</v>
      </c>
      <c r="E210" s="45" t="s">
        <v>10825</v>
      </c>
      <c r="F210" s="45" t="s">
        <v>10825</v>
      </c>
      <c r="G210" s="45" t="s">
        <v>11027</v>
      </c>
    </row>
    <row r="211" spans="1:7">
      <c r="A211" s="16">
        <v>208</v>
      </c>
      <c r="B211" s="47" t="s">
        <v>1595</v>
      </c>
      <c r="C211" s="47">
        <v>2675471</v>
      </c>
      <c r="D211" s="47" t="s">
        <v>10825</v>
      </c>
      <c r="E211" s="47" t="s">
        <v>10825</v>
      </c>
      <c r="F211" s="47" t="s">
        <v>10825</v>
      </c>
      <c r="G211" s="47" t="s">
        <v>10869</v>
      </c>
    </row>
    <row r="212" spans="1:7">
      <c r="A212" s="14">
        <v>209</v>
      </c>
      <c r="B212" s="45" t="s">
        <v>1974</v>
      </c>
      <c r="C212" s="45">
        <v>5439574</v>
      </c>
      <c r="D212" s="45" t="s">
        <v>10825</v>
      </c>
      <c r="E212" s="45" t="s">
        <v>10825</v>
      </c>
      <c r="F212" s="45" t="s">
        <v>10825</v>
      </c>
      <c r="G212" s="45" t="s">
        <v>11028</v>
      </c>
    </row>
    <row r="213" spans="1:7">
      <c r="A213" s="16">
        <v>210</v>
      </c>
      <c r="B213" s="47" t="s">
        <v>1596</v>
      </c>
      <c r="C213" s="47">
        <v>5517176</v>
      </c>
      <c r="D213" s="47" t="s">
        <v>10825</v>
      </c>
      <c r="E213" s="47" t="s">
        <v>10825</v>
      </c>
      <c r="F213" s="47" t="s">
        <v>10825</v>
      </c>
      <c r="G213" s="47" t="s">
        <v>11015</v>
      </c>
    </row>
    <row r="214" spans="1:7">
      <c r="A214" s="14">
        <v>211</v>
      </c>
      <c r="B214" s="45" t="s">
        <v>1597</v>
      </c>
      <c r="C214" s="45">
        <v>5511577</v>
      </c>
      <c r="D214" s="45" t="s">
        <v>10825</v>
      </c>
      <c r="E214" s="45" t="s">
        <v>10825</v>
      </c>
      <c r="F214" s="45" t="s">
        <v>10825</v>
      </c>
      <c r="G214" s="45" t="s">
        <v>11029</v>
      </c>
    </row>
    <row r="215" spans="1:7">
      <c r="A215" s="16">
        <v>212</v>
      </c>
      <c r="B215" s="47" t="s">
        <v>1600</v>
      </c>
      <c r="C215" s="47">
        <v>2780518</v>
      </c>
      <c r="D215" s="47" t="s">
        <v>10825</v>
      </c>
      <c r="E215" s="47" t="s">
        <v>10825</v>
      </c>
      <c r="F215" s="47" t="s">
        <v>10825</v>
      </c>
      <c r="G215" s="47" t="s">
        <v>11030</v>
      </c>
    </row>
    <row r="216" spans="1:7">
      <c r="A216" s="14">
        <v>213</v>
      </c>
      <c r="B216" s="45" t="s">
        <v>1598</v>
      </c>
      <c r="C216" s="45">
        <v>2793512</v>
      </c>
      <c r="D216" s="45" t="s">
        <v>10825</v>
      </c>
      <c r="E216" s="45" t="s">
        <v>10825</v>
      </c>
      <c r="F216" s="45" t="s">
        <v>10825</v>
      </c>
      <c r="G216" s="45" t="s">
        <v>10970</v>
      </c>
    </row>
    <row r="217" spans="1:7">
      <c r="A217" s="16">
        <v>214</v>
      </c>
      <c r="B217" s="47" t="s">
        <v>1599</v>
      </c>
      <c r="C217" s="47">
        <v>5089417</v>
      </c>
      <c r="D217" s="47" t="s">
        <v>10825</v>
      </c>
      <c r="E217" s="47" t="s">
        <v>10825</v>
      </c>
      <c r="F217" s="47" t="s">
        <v>10825</v>
      </c>
      <c r="G217" s="47" t="s">
        <v>10971</v>
      </c>
    </row>
    <row r="218" spans="1:7">
      <c r="A218" s="14">
        <v>215</v>
      </c>
      <c r="B218" s="45" t="s">
        <v>1601</v>
      </c>
      <c r="C218" s="45">
        <v>5039681</v>
      </c>
      <c r="D218" s="45" t="s">
        <v>10825</v>
      </c>
      <c r="E218" s="45" t="s">
        <v>10825</v>
      </c>
      <c r="F218" s="45" t="s">
        <v>10825</v>
      </c>
      <c r="G218" s="45" t="s">
        <v>10920</v>
      </c>
    </row>
    <row r="219" spans="1:7">
      <c r="A219" s="16">
        <v>216</v>
      </c>
      <c r="B219" s="47" t="s">
        <v>1603</v>
      </c>
      <c r="C219" s="47">
        <v>2812231</v>
      </c>
      <c r="D219" s="47" t="s">
        <v>10825</v>
      </c>
      <c r="E219" s="47" t="s">
        <v>10825</v>
      </c>
      <c r="F219" s="47" t="s">
        <v>10825</v>
      </c>
      <c r="G219" s="47" t="s">
        <v>11031</v>
      </c>
    </row>
    <row r="220" spans="1:7">
      <c r="A220" s="14">
        <v>217</v>
      </c>
      <c r="B220" s="45" t="s">
        <v>4339</v>
      </c>
      <c r="C220" s="45">
        <v>5599695</v>
      </c>
      <c r="D220" s="45" t="s">
        <v>10825</v>
      </c>
      <c r="E220" s="45" t="s">
        <v>10825</v>
      </c>
      <c r="F220" s="45" t="s">
        <v>10825</v>
      </c>
      <c r="G220" s="45" t="s">
        <v>11032</v>
      </c>
    </row>
    <row r="221" spans="1:7">
      <c r="A221" s="16">
        <v>218</v>
      </c>
      <c r="B221" s="47" t="s">
        <v>6087</v>
      </c>
      <c r="C221" s="47">
        <v>5344441</v>
      </c>
      <c r="D221" s="47" t="s">
        <v>10825</v>
      </c>
      <c r="E221" s="47" t="s">
        <v>10825</v>
      </c>
      <c r="F221" s="47" t="s">
        <v>10825</v>
      </c>
      <c r="G221" s="47" t="s">
        <v>10910</v>
      </c>
    </row>
    <row r="222" spans="1:7">
      <c r="A222" s="14">
        <v>219</v>
      </c>
      <c r="B222" s="45" t="s">
        <v>11033</v>
      </c>
      <c r="C222" s="45">
        <v>5036577</v>
      </c>
      <c r="D222" s="45" t="s">
        <v>10825</v>
      </c>
      <c r="E222" s="45" t="s">
        <v>10825</v>
      </c>
      <c r="F222" s="45" t="s">
        <v>10825</v>
      </c>
      <c r="G222" s="45" t="s">
        <v>11034</v>
      </c>
    </row>
    <row r="223" spans="1:7">
      <c r="A223" s="16">
        <v>220</v>
      </c>
      <c r="B223" s="47" t="s">
        <v>1604</v>
      </c>
      <c r="C223" s="47">
        <v>5935539</v>
      </c>
      <c r="D223" s="47" t="s">
        <v>10825</v>
      </c>
      <c r="E223" s="47" t="s">
        <v>10825</v>
      </c>
      <c r="F223" s="47" t="s">
        <v>10825</v>
      </c>
      <c r="G223" s="47" t="s">
        <v>11035</v>
      </c>
    </row>
    <row r="224" spans="1:7">
      <c r="A224" s="14">
        <v>221</v>
      </c>
      <c r="B224" s="45" t="s">
        <v>2949</v>
      </c>
      <c r="C224" s="45">
        <v>5294487</v>
      </c>
      <c r="D224" s="45" t="s">
        <v>10825</v>
      </c>
      <c r="E224" s="45" t="s">
        <v>10825</v>
      </c>
      <c r="F224" s="45" t="s">
        <v>10825</v>
      </c>
      <c r="G224" s="45" t="s">
        <v>11036</v>
      </c>
    </row>
    <row r="225" spans="1:7">
      <c r="A225" s="16">
        <v>222</v>
      </c>
      <c r="B225" s="47" t="s">
        <v>11037</v>
      </c>
      <c r="C225" s="47">
        <v>5168171</v>
      </c>
      <c r="D225" s="47" t="s">
        <v>10825</v>
      </c>
      <c r="E225" s="47" t="s">
        <v>10825</v>
      </c>
      <c r="F225" s="47" t="s">
        <v>10825</v>
      </c>
      <c r="G225" s="47" t="s">
        <v>10943</v>
      </c>
    </row>
    <row r="226" spans="1:7">
      <c r="A226" s="14">
        <v>223</v>
      </c>
      <c r="B226" s="45" t="s">
        <v>1605</v>
      </c>
      <c r="C226" s="45">
        <v>5077834</v>
      </c>
      <c r="D226" s="45" t="s">
        <v>10825</v>
      </c>
      <c r="E226" s="45" t="s">
        <v>10825</v>
      </c>
      <c r="F226" s="45" t="s">
        <v>10825</v>
      </c>
      <c r="G226" s="45" t="s">
        <v>11038</v>
      </c>
    </row>
    <row r="227" spans="1:7">
      <c r="A227" s="16">
        <v>224</v>
      </c>
      <c r="B227" s="47" t="s">
        <v>11039</v>
      </c>
      <c r="C227" s="47">
        <v>5382432</v>
      </c>
      <c r="D227" s="47" t="s">
        <v>10825</v>
      </c>
      <c r="E227" s="47" t="s">
        <v>10825</v>
      </c>
      <c r="F227" s="47" t="s">
        <v>10825</v>
      </c>
      <c r="G227" s="47" t="s">
        <v>11040</v>
      </c>
    </row>
    <row r="228" spans="1:7">
      <c r="A228" s="14">
        <v>225</v>
      </c>
      <c r="B228" s="45" t="s">
        <v>1606</v>
      </c>
      <c r="C228" s="45">
        <v>5204631</v>
      </c>
      <c r="D228" s="45" t="s">
        <v>10825</v>
      </c>
      <c r="E228" s="45" t="s">
        <v>10825</v>
      </c>
      <c r="F228" s="45" t="s">
        <v>10825</v>
      </c>
      <c r="G228" s="45" t="s">
        <v>11027</v>
      </c>
    </row>
    <row r="229" spans="1:7">
      <c r="A229" s="16">
        <v>226</v>
      </c>
      <c r="B229" s="47" t="s">
        <v>1960</v>
      </c>
      <c r="C229" s="47">
        <v>5210453</v>
      </c>
      <c r="D229" s="47" t="s">
        <v>10825</v>
      </c>
      <c r="E229" s="47" t="s">
        <v>10825</v>
      </c>
      <c r="F229" s="47" t="s">
        <v>10825</v>
      </c>
      <c r="G229" s="47" t="s">
        <v>10836</v>
      </c>
    </row>
    <row r="230" spans="1:7">
      <c r="A230" s="14">
        <v>227</v>
      </c>
      <c r="B230" s="45" t="s">
        <v>6877</v>
      </c>
      <c r="C230" s="45">
        <v>5110297</v>
      </c>
      <c r="D230" s="45" t="s">
        <v>10825</v>
      </c>
      <c r="E230" s="45" t="s">
        <v>10825</v>
      </c>
      <c r="F230" s="45" t="s">
        <v>10825</v>
      </c>
      <c r="G230" s="45" t="s">
        <v>10872</v>
      </c>
    </row>
    <row r="231" spans="1:7">
      <c r="A231" s="16">
        <v>228</v>
      </c>
      <c r="B231" s="47" t="s">
        <v>1608</v>
      </c>
      <c r="C231" s="47">
        <v>6301843</v>
      </c>
      <c r="D231" s="47" t="s">
        <v>10825</v>
      </c>
      <c r="E231" s="47" t="s">
        <v>10825</v>
      </c>
      <c r="F231" s="47" t="s">
        <v>10825</v>
      </c>
      <c r="G231" s="47" t="s">
        <v>11041</v>
      </c>
    </row>
    <row r="232" spans="1:7">
      <c r="A232" s="14">
        <v>229</v>
      </c>
      <c r="B232" s="45" t="s">
        <v>1609</v>
      </c>
      <c r="C232" s="45">
        <v>5101883</v>
      </c>
      <c r="D232" s="45" t="s">
        <v>10825</v>
      </c>
      <c r="E232" s="45" t="s">
        <v>10825</v>
      </c>
      <c r="F232" s="45" t="s">
        <v>10825</v>
      </c>
      <c r="G232" s="45" t="s">
        <v>11042</v>
      </c>
    </row>
    <row r="233" spans="1:7">
      <c r="A233" s="16">
        <v>230</v>
      </c>
      <c r="B233" s="47" t="s">
        <v>1610</v>
      </c>
      <c r="C233" s="47">
        <v>5976944</v>
      </c>
      <c r="D233" s="47" t="s">
        <v>10825</v>
      </c>
      <c r="E233" s="47" t="s">
        <v>10825</v>
      </c>
      <c r="F233" s="47" t="s">
        <v>10825</v>
      </c>
      <c r="G233" s="47" t="s">
        <v>10838</v>
      </c>
    </row>
    <row r="234" spans="1:7">
      <c r="A234" s="14">
        <v>231</v>
      </c>
      <c r="B234" s="45" t="s">
        <v>2743</v>
      </c>
      <c r="C234" s="45">
        <v>2804824</v>
      </c>
      <c r="D234" s="45" t="s">
        <v>10825</v>
      </c>
      <c r="E234" s="45" t="s">
        <v>10825</v>
      </c>
      <c r="F234" s="45" t="s">
        <v>10825</v>
      </c>
      <c r="G234" s="45" t="s">
        <v>11043</v>
      </c>
    </row>
    <row r="235" spans="1:7">
      <c r="A235" s="16">
        <v>232</v>
      </c>
      <c r="B235" s="47" t="s">
        <v>1611</v>
      </c>
      <c r="C235" s="47">
        <v>5110475</v>
      </c>
      <c r="D235" s="47" t="s">
        <v>10825</v>
      </c>
      <c r="E235" s="47" t="s">
        <v>10825</v>
      </c>
      <c r="F235" s="47" t="s">
        <v>10825</v>
      </c>
      <c r="G235" s="47" t="s">
        <v>11044</v>
      </c>
    </row>
    <row r="236" spans="1:7">
      <c r="A236" s="14">
        <v>233</v>
      </c>
      <c r="B236" s="45" t="s">
        <v>1613</v>
      </c>
      <c r="C236" s="45">
        <v>2169967</v>
      </c>
      <c r="D236" s="45" t="s">
        <v>10825</v>
      </c>
      <c r="E236" s="45" t="s">
        <v>10825</v>
      </c>
      <c r="F236" s="45" t="s">
        <v>10825</v>
      </c>
      <c r="G236" s="45" t="s">
        <v>11045</v>
      </c>
    </row>
    <row r="237" spans="1:7">
      <c r="A237" s="16">
        <v>234</v>
      </c>
      <c r="B237" s="47" t="s">
        <v>8061</v>
      </c>
      <c r="C237" s="47">
        <v>5495229</v>
      </c>
      <c r="D237" s="47" t="s">
        <v>10825</v>
      </c>
      <c r="E237" s="47" t="s">
        <v>10825</v>
      </c>
      <c r="F237" s="47" t="s">
        <v>10825</v>
      </c>
      <c r="G237" s="47" t="s">
        <v>11046</v>
      </c>
    </row>
    <row r="238" spans="1:7">
      <c r="A238" s="14">
        <v>235</v>
      </c>
      <c r="B238" s="45" t="s">
        <v>266</v>
      </c>
      <c r="C238" s="45">
        <v>5073189</v>
      </c>
      <c r="D238" s="45" t="s">
        <v>10825</v>
      </c>
      <c r="E238" s="45" t="s">
        <v>10825</v>
      </c>
      <c r="F238" s="45" t="s">
        <v>10825</v>
      </c>
      <c r="G238" s="45" t="s">
        <v>11047</v>
      </c>
    </row>
    <row r="239" spans="1:7">
      <c r="A239" s="16">
        <v>236</v>
      </c>
      <c r="B239" s="47" t="s">
        <v>1614</v>
      </c>
      <c r="C239" s="47">
        <v>2784041</v>
      </c>
      <c r="D239" s="47" t="s">
        <v>10825</v>
      </c>
      <c r="E239" s="47" t="s">
        <v>10825</v>
      </c>
      <c r="F239" s="47" t="s">
        <v>10825</v>
      </c>
      <c r="G239" s="47" t="s">
        <v>11048</v>
      </c>
    </row>
    <row r="240" spans="1:7">
      <c r="A240" s="14">
        <v>237</v>
      </c>
      <c r="B240" s="45" t="s">
        <v>11049</v>
      </c>
      <c r="C240" s="45">
        <v>5055105</v>
      </c>
      <c r="D240" s="45" t="s">
        <v>10825</v>
      </c>
      <c r="E240" s="45" t="s">
        <v>10825</v>
      </c>
      <c r="F240" s="45" t="s">
        <v>10825</v>
      </c>
      <c r="G240" s="45" t="s">
        <v>11009</v>
      </c>
    </row>
    <row r="241" spans="1:7">
      <c r="A241" s="16">
        <v>238</v>
      </c>
      <c r="B241" s="47" t="s">
        <v>1615</v>
      </c>
      <c r="C241" s="47">
        <v>6423922</v>
      </c>
      <c r="D241" s="47" t="s">
        <v>10825</v>
      </c>
      <c r="E241" s="47" t="s">
        <v>10825</v>
      </c>
      <c r="F241" s="47" t="s">
        <v>10825</v>
      </c>
      <c r="G241" s="47" t="s">
        <v>11050</v>
      </c>
    </row>
    <row r="242" spans="1:7">
      <c r="A242" s="14">
        <v>239</v>
      </c>
      <c r="B242" s="45" t="s">
        <v>1616</v>
      </c>
      <c r="C242" s="45">
        <v>6171788</v>
      </c>
      <c r="D242" s="45" t="s">
        <v>10825</v>
      </c>
      <c r="E242" s="45" t="s">
        <v>10825</v>
      </c>
      <c r="F242" s="45" t="s">
        <v>10825</v>
      </c>
      <c r="G242" s="45" t="s">
        <v>11051</v>
      </c>
    </row>
    <row r="243" spans="1:7">
      <c r="A243" s="16">
        <v>240</v>
      </c>
      <c r="B243" s="47" t="s">
        <v>1617</v>
      </c>
      <c r="C243" s="47">
        <v>6081169</v>
      </c>
      <c r="D243" s="47" t="s">
        <v>10825</v>
      </c>
      <c r="E243" s="47" t="s">
        <v>10825</v>
      </c>
      <c r="F243" s="47" t="s">
        <v>10825</v>
      </c>
      <c r="G243" s="47" t="s">
        <v>11052</v>
      </c>
    </row>
    <row r="244" spans="1:7">
      <c r="A244" s="14">
        <v>241</v>
      </c>
      <c r="B244" s="45" t="s">
        <v>1618</v>
      </c>
      <c r="C244" s="45">
        <v>5718902</v>
      </c>
      <c r="D244" s="45" t="s">
        <v>10825</v>
      </c>
      <c r="E244" s="45" t="s">
        <v>10825</v>
      </c>
      <c r="F244" s="45" t="s">
        <v>10825</v>
      </c>
      <c r="G244" s="45" t="s">
        <v>11053</v>
      </c>
    </row>
    <row r="245" spans="1:7">
      <c r="A245" s="16">
        <v>242</v>
      </c>
      <c r="B245" s="47" t="s">
        <v>11054</v>
      </c>
      <c r="C245" s="47">
        <v>6058132</v>
      </c>
      <c r="D245" s="47" t="s">
        <v>10825</v>
      </c>
      <c r="E245" s="47" t="s">
        <v>10825</v>
      </c>
      <c r="F245" s="47" t="s">
        <v>10825</v>
      </c>
      <c r="G245" s="47" t="s">
        <v>11055</v>
      </c>
    </row>
    <row r="246" spans="1:7">
      <c r="A246" s="14">
        <v>243</v>
      </c>
      <c r="B246" s="45" t="s">
        <v>1620</v>
      </c>
      <c r="C246" s="45">
        <v>5467268</v>
      </c>
      <c r="D246" s="45" t="s">
        <v>10825</v>
      </c>
      <c r="E246" s="45" t="s">
        <v>10825</v>
      </c>
      <c r="F246" s="45" t="s">
        <v>10825</v>
      </c>
      <c r="G246" s="45" t="s">
        <v>10986</v>
      </c>
    </row>
    <row r="247" spans="1:7">
      <c r="A247" s="16">
        <v>244</v>
      </c>
      <c r="B247" s="47" t="s">
        <v>1621</v>
      </c>
      <c r="C247" s="47">
        <v>6233309</v>
      </c>
      <c r="D247" s="47" t="s">
        <v>10825</v>
      </c>
      <c r="E247" s="47" t="s">
        <v>10825</v>
      </c>
      <c r="F247" s="47" t="s">
        <v>10825</v>
      </c>
      <c r="G247" s="47" t="s">
        <v>10892</v>
      </c>
    </row>
    <row r="248" spans="1:7">
      <c r="A248" s="14">
        <v>245</v>
      </c>
      <c r="B248" s="45" t="s">
        <v>1622</v>
      </c>
      <c r="C248" s="45">
        <v>5396786</v>
      </c>
      <c r="D248" s="45" t="s">
        <v>10825</v>
      </c>
      <c r="E248" s="45" t="s">
        <v>10825</v>
      </c>
      <c r="F248" s="45" t="s">
        <v>10825</v>
      </c>
      <c r="G248" s="45" t="s">
        <v>11056</v>
      </c>
    </row>
    <row r="249" spans="1:7">
      <c r="A249" s="16">
        <v>246</v>
      </c>
      <c r="B249" s="47" t="s">
        <v>11057</v>
      </c>
      <c r="C249" s="47">
        <v>5118611</v>
      </c>
      <c r="D249" s="47" t="s">
        <v>10825</v>
      </c>
      <c r="E249" s="47" t="s">
        <v>10825</v>
      </c>
      <c r="F249" s="47" t="s">
        <v>10825</v>
      </c>
      <c r="G249" s="47" t="s">
        <v>11058</v>
      </c>
    </row>
    <row r="250" spans="1:7">
      <c r="A250" s="14">
        <v>247</v>
      </c>
      <c r="B250" s="45" t="s">
        <v>6752</v>
      </c>
      <c r="C250" s="45">
        <v>5152674</v>
      </c>
      <c r="D250" s="45" t="s">
        <v>10825</v>
      </c>
      <c r="E250" s="45" t="s">
        <v>10825</v>
      </c>
      <c r="F250" s="45" t="s">
        <v>10825</v>
      </c>
      <c r="G250" s="45" t="s">
        <v>10836</v>
      </c>
    </row>
    <row r="251" spans="1:7">
      <c r="A251" s="16">
        <v>248</v>
      </c>
      <c r="B251" s="47" t="s">
        <v>11059</v>
      </c>
      <c r="C251" s="47">
        <v>3867234</v>
      </c>
      <c r="D251" s="47" t="s">
        <v>10825</v>
      </c>
      <c r="E251" s="47" t="s">
        <v>10825</v>
      </c>
      <c r="F251" s="47" t="s">
        <v>10825</v>
      </c>
      <c r="G251" s="47" t="s">
        <v>10912</v>
      </c>
    </row>
    <row r="252" spans="1:7">
      <c r="A252" s="14">
        <v>249</v>
      </c>
      <c r="B252" s="45" t="s">
        <v>1623</v>
      </c>
      <c r="C252" s="45">
        <v>5522935</v>
      </c>
      <c r="D252" s="45" t="s">
        <v>10825</v>
      </c>
      <c r="E252" s="45" t="s">
        <v>10825</v>
      </c>
      <c r="F252" s="45" t="s">
        <v>10825</v>
      </c>
      <c r="G252" s="45" t="s">
        <v>11060</v>
      </c>
    </row>
    <row r="253" spans="1:7">
      <c r="A253" s="16">
        <v>250</v>
      </c>
      <c r="B253" s="47" t="s">
        <v>1624</v>
      </c>
      <c r="C253" s="47">
        <v>5644011</v>
      </c>
      <c r="D253" s="47" t="s">
        <v>10825</v>
      </c>
      <c r="E253" s="47" t="s">
        <v>10825</v>
      </c>
      <c r="F253" s="47" t="s">
        <v>10825</v>
      </c>
      <c r="G253" s="47" t="s">
        <v>11061</v>
      </c>
    </row>
    <row r="254" spans="1:7">
      <c r="A254" s="14">
        <v>251</v>
      </c>
      <c r="B254" s="45" t="s">
        <v>3600</v>
      </c>
      <c r="C254" s="45">
        <v>5550386</v>
      </c>
      <c r="D254" s="45" t="s">
        <v>10825</v>
      </c>
      <c r="E254" s="45" t="s">
        <v>10825</v>
      </c>
      <c r="F254" s="45" t="s">
        <v>10825</v>
      </c>
      <c r="G254" s="45" t="s">
        <v>10844</v>
      </c>
    </row>
    <row r="255" spans="1:7">
      <c r="A255" s="16">
        <v>252</v>
      </c>
      <c r="B255" s="47" t="s">
        <v>7379</v>
      </c>
      <c r="C255" s="47">
        <v>5823595</v>
      </c>
      <c r="D255" s="47" t="s">
        <v>10825</v>
      </c>
      <c r="E255" s="47" t="s">
        <v>10825</v>
      </c>
      <c r="F255" s="47" t="s">
        <v>10825</v>
      </c>
      <c r="G255" s="47" t="s">
        <v>11062</v>
      </c>
    </row>
    <row r="256" spans="1:7">
      <c r="A256" s="14">
        <v>253</v>
      </c>
      <c r="B256" s="45" t="s">
        <v>2488</v>
      </c>
      <c r="C256" s="45">
        <v>5626412</v>
      </c>
      <c r="D256" s="45" t="s">
        <v>10825</v>
      </c>
      <c r="E256" s="45" t="s">
        <v>10825</v>
      </c>
      <c r="F256" s="45" t="s">
        <v>10825</v>
      </c>
      <c r="G256" s="45" t="s">
        <v>11063</v>
      </c>
    </row>
    <row r="257" spans="1:7">
      <c r="A257" s="16">
        <v>254</v>
      </c>
      <c r="B257" s="47" t="s">
        <v>1627</v>
      </c>
      <c r="C257" s="47">
        <v>5495369</v>
      </c>
      <c r="D257" s="47" t="s">
        <v>10825</v>
      </c>
      <c r="E257" s="47" t="s">
        <v>10825</v>
      </c>
      <c r="F257" s="47" t="s">
        <v>10825</v>
      </c>
      <c r="G257" s="47" t="s">
        <v>10896</v>
      </c>
    </row>
    <row r="258" spans="1:7">
      <c r="A258" s="14">
        <v>255</v>
      </c>
      <c r="B258" s="45" t="s">
        <v>1625</v>
      </c>
      <c r="C258" s="45">
        <v>6375839</v>
      </c>
      <c r="D258" s="45" t="s">
        <v>10825</v>
      </c>
      <c r="E258" s="45" t="s">
        <v>10825</v>
      </c>
      <c r="F258" s="45" t="s">
        <v>10825</v>
      </c>
      <c r="G258" s="45" t="s">
        <v>11064</v>
      </c>
    </row>
    <row r="259" spans="1:7">
      <c r="A259" s="16">
        <v>256</v>
      </c>
      <c r="B259" s="47" t="s">
        <v>274</v>
      </c>
      <c r="C259" s="47">
        <v>6254713</v>
      </c>
      <c r="D259" s="47" t="s">
        <v>10825</v>
      </c>
      <c r="E259" s="47" t="s">
        <v>10825</v>
      </c>
      <c r="F259" s="47" t="s">
        <v>10825</v>
      </c>
      <c r="G259" s="47" t="s">
        <v>11065</v>
      </c>
    </row>
    <row r="260" spans="1:7">
      <c r="A260" s="14">
        <v>257</v>
      </c>
      <c r="B260" s="45" t="s">
        <v>11066</v>
      </c>
      <c r="C260" s="45">
        <v>5322448</v>
      </c>
      <c r="D260" s="45" t="s">
        <v>10825</v>
      </c>
      <c r="E260" s="45" t="s">
        <v>10825</v>
      </c>
      <c r="F260" s="45" t="s">
        <v>10825</v>
      </c>
      <c r="G260" s="45" t="s">
        <v>11063</v>
      </c>
    </row>
    <row r="261" spans="1:7">
      <c r="A261" s="16">
        <v>258</v>
      </c>
      <c r="B261" s="47" t="s">
        <v>11067</v>
      </c>
      <c r="C261" s="47">
        <v>5210984</v>
      </c>
      <c r="D261" s="47" t="s">
        <v>10825</v>
      </c>
      <c r="E261" s="47" t="s">
        <v>10825</v>
      </c>
      <c r="F261" s="47" t="s">
        <v>10825</v>
      </c>
      <c r="G261" s="47" t="s">
        <v>10844</v>
      </c>
    </row>
    <row r="262" spans="1:7">
      <c r="A262" s="14">
        <v>259</v>
      </c>
      <c r="B262" s="45" t="s">
        <v>7949</v>
      </c>
      <c r="C262" s="45">
        <v>5459362</v>
      </c>
      <c r="D262" s="45" t="s">
        <v>10825</v>
      </c>
      <c r="E262" s="45" t="s">
        <v>10825</v>
      </c>
      <c r="F262" s="45" t="s">
        <v>10825</v>
      </c>
      <c r="G262" s="45" t="s">
        <v>11046</v>
      </c>
    </row>
    <row r="263" spans="1:7">
      <c r="A263" s="16">
        <v>260</v>
      </c>
      <c r="B263" s="47" t="s">
        <v>1629</v>
      </c>
      <c r="C263" s="47">
        <v>2844001</v>
      </c>
      <c r="D263" s="47" t="s">
        <v>10825</v>
      </c>
      <c r="E263" s="47" t="s">
        <v>10825</v>
      </c>
      <c r="F263" s="47" t="s">
        <v>10825</v>
      </c>
      <c r="G263" s="47" t="s">
        <v>10971</v>
      </c>
    </row>
    <row r="264" spans="1:7">
      <c r="A264" s="14">
        <v>261</v>
      </c>
      <c r="B264" s="45" t="s">
        <v>1630</v>
      </c>
      <c r="C264" s="45">
        <v>2698161</v>
      </c>
      <c r="D264" s="45" t="s">
        <v>10825</v>
      </c>
      <c r="E264" s="45" t="s">
        <v>10825</v>
      </c>
      <c r="F264" s="45" t="s">
        <v>10825</v>
      </c>
      <c r="G264" s="45" t="s">
        <v>11068</v>
      </c>
    </row>
    <row r="265" spans="1:7">
      <c r="A265" s="16">
        <v>262</v>
      </c>
      <c r="B265" s="47" t="s">
        <v>1631</v>
      </c>
      <c r="C265" s="47">
        <v>5077982</v>
      </c>
      <c r="D265" s="47" t="s">
        <v>10825</v>
      </c>
      <c r="E265" s="47" t="s">
        <v>10825</v>
      </c>
      <c r="F265" s="47" t="s">
        <v>10825</v>
      </c>
      <c r="G265" s="47" t="s">
        <v>11069</v>
      </c>
    </row>
    <row r="266" spans="1:7">
      <c r="A266" s="14">
        <v>263</v>
      </c>
      <c r="B266" s="45" t="s">
        <v>11070</v>
      </c>
      <c r="C266" s="45">
        <v>3866033</v>
      </c>
      <c r="D266" s="45" t="s">
        <v>10825</v>
      </c>
      <c r="E266" s="45" t="s">
        <v>10825</v>
      </c>
      <c r="F266" s="45" t="s">
        <v>10825</v>
      </c>
      <c r="G266" s="45" t="s">
        <v>10912</v>
      </c>
    </row>
    <row r="267" spans="1:7">
      <c r="A267" s="16">
        <v>264</v>
      </c>
      <c r="B267" s="47" t="s">
        <v>1634</v>
      </c>
      <c r="C267" s="47">
        <v>5303478</v>
      </c>
      <c r="D267" s="47" t="s">
        <v>10825</v>
      </c>
      <c r="E267" s="47" t="s">
        <v>10825</v>
      </c>
      <c r="F267" s="47" t="s">
        <v>10825</v>
      </c>
      <c r="G267" s="47" t="s">
        <v>10844</v>
      </c>
    </row>
    <row r="268" spans="1:7">
      <c r="A268" s="14">
        <v>265</v>
      </c>
      <c r="B268" s="45" t="s">
        <v>1640</v>
      </c>
      <c r="C268" s="45">
        <v>2745534</v>
      </c>
      <c r="D268" s="45" t="s">
        <v>10825</v>
      </c>
      <c r="E268" s="45" t="s">
        <v>10825</v>
      </c>
      <c r="F268" s="45" t="s">
        <v>10825</v>
      </c>
      <c r="G268" s="45" t="s">
        <v>11071</v>
      </c>
    </row>
    <row r="269" spans="1:7">
      <c r="A269" s="16">
        <v>266</v>
      </c>
      <c r="B269" s="47" t="s">
        <v>1636</v>
      </c>
      <c r="C269" s="47">
        <v>2078449</v>
      </c>
      <c r="D269" s="47" t="s">
        <v>10825</v>
      </c>
      <c r="E269" s="47" t="s">
        <v>10825</v>
      </c>
      <c r="F269" s="47" t="s">
        <v>10825</v>
      </c>
      <c r="G269" s="47" t="s">
        <v>11072</v>
      </c>
    </row>
    <row r="270" spans="1:7">
      <c r="A270" s="14">
        <v>267</v>
      </c>
      <c r="B270" s="45" t="s">
        <v>11073</v>
      </c>
      <c r="C270" s="45">
        <v>5814588</v>
      </c>
      <c r="D270" s="45" t="s">
        <v>10825</v>
      </c>
      <c r="E270" s="45" t="s">
        <v>10825</v>
      </c>
      <c r="F270" s="45" t="s">
        <v>10825</v>
      </c>
      <c r="G270" s="45" t="s">
        <v>10836</v>
      </c>
    </row>
    <row r="271" spans="1:7">
      <c r="A271" s="16">
        <v>268</v>
      </c>
      <c r="B271" s="47" t="s">
        <v>1637</v>
      </c>
      <c r="C271" s="47">
        <v>6118143</v>
      </c>
      <c r="D271" s="47" t="s">
        <v>10825</v>
      </c>
      <c r="E271" s="47" t="s">
        <v>10825</v>
      </c>
      <c r="F271" s="47" t="s">
        <v>10825</v>
      </c>
      <c r="G271" s="47" t="s">
        <v>11074</v>
      </c>
    </row>
    <row r="272" spans="1:7">
      <c r="A272" s="14">
        <v>269</v>
      </c>
      <c r="B272" s="45" t="s">
        <v>1638</v>
      </c>
      <c r="C272" s="45">
        <v>5673569</v>
      </c>
      <c r="D272" s="45" t="s">
        <v>10825</v>
      </c>
      <c r="E272" s="45" t="s">
        <v>10825</v>
      </c>
      <c r="F272" s="45" t="s">
        <v>10825</v>
      </c>
      <c r="G272" s="45" t="s">
        <v>11075</v>
      </c>
    </row>
    <row r="273" spans="1:7">
      <c r="A273" s="16">
        <v>270</v>
      </c>
      <c r="B273" s="47" t="s">
        <v>1639</v>
      </c>
      <c r="C273" s="47">
        <v>2571498</v>
      </c>
      <c r="D273" s="47" t="s">
        <v>10825</v>
      </c>
      <c r="E273" s="47" t="s">
        <v>10825</v>
      </c>
      <c r="F273" s="47" t="s">
        <v>10825</v>
      </c>
      <c r="G273" s="47" t="s">
        <v>10918</v>
      </c>
    </row>
    <row r="274" spans="1:7">
      <c r="A274" s="14">
        <v>271</v>
      </c>
      <c r="B274" s="45" t="s">
        <v>11076</v>
      </c>
      <c r="C274" s="45">
        <v>6503217</v>
      </c>
      <c r="D274" s="45" t="s">
        <v>10896</v>
      </c>
      <c r="E274" s="45" t="s">
        <v>10896</v>
      </c>
      <c r="F274" s="45" t="s">
        <v>10896</v>
      </c>
      <c r="G274" s="45" t="s">
        <v>11077</v>
      </c>
    </row>
    <row r="275" spans="1:7">
      <c r="A275" s="16">
        <v>272</v>
      </c>
      <c r="B275" s="47" t="s">
        <v>3698</v>
      </c>
      <c r="C275" s="47">
        <v>5984041</v>
      </c>
      <c r="D275" s="47" t="s">
        <v>10825</v>
      </c>
      <c r="E275" s="47" t="s">
        <v>10825</v>
      </c>
      <c r="F275" s="47" t="s">
        <v>10825</v>
      </c>
      <c r="G275" s="47" t="s">
        <v>11078</v>
      </c>
    </row>
    <row r="276" spans="1:7">
      <c r="A276" s="14">
        <v>273</v>
      </c>
      <c r="B276" s="45" t="s">
        <v>8169</v>
      </c>
      <c r="C276" s="45">
        <v>5091063</v>
      </c>
      <c r="D276" s="45" t="s">
        <v>10825</v>
      </c>
      <c r="E276" s="45" t="s">
        <v>10825</v>
      </c>
      <c r="F276" s="45" t="s">
        <v>10825</v>
      </c>
      <c r="G276" s="45" t="s">
        <v>11032</v>
      </c>
    </row>
    <row r="277" spans="1:7">
      <c r="A277" s="16">
        <v>274</v>
      </c>
      <c r="B277" s="47" t="s">
        <v>1642</v>
      </c>
      <c r="C277" s="47">
        <v>5429617</v>
      </c>
      <c r="D277" s="47" t="s">
        <v>10825</v>
      </c>
      <c r="E277" s="47" t="s">
        <v>10825</v>
      </c>
      <c r="F277" s="47" t="s">
        <v>10825</v>
      </c>
      <c r="G277" s="47" t="s">
        <v>11079</v>
      </c>
    </row>
    <row r="278" spans="1:7">
      <c r="A278" s="14">
        <v>275</v>
      </c>
      <c r="B278" s="45" t="s">
        <v>11080</v>
      </c>
      <c r="C278" s="45">
        <v>6424031</v>
      </c>
      <c r="D278" s="45" t="s">
        <v>10825</v>
      </c>
      <c r="E278" s="45" t="s">
        <v>10825</v>
      </c>
      <c r="F278" s="45" t="s">
        <v>10825</v>
      </c>
      <c r="G278" s="45" t="s">
        <v>11050</v>
      </c>
    </row>
    <row r="279" spans="1:7">
      <c r="A279" s="16">
        <v>276</v>
      </c>
      <c r="B279" s="47" t="s">
        <v>1643</v>
      </c>
      <c r="C279" s="47">
        <v>6183077</v>
      </c>
      <c r="D279" s="47" t="s">
        <v>10825</v>
      </c>
      <c r="E279" s="47" t="s">
        <v>10825</v>
      </c>
      <c r="F279" s="47" t="s">
        <v>10825</v>
      </c>
      <c r="G279" s="47" t="s">
        <v>11081</v>
      </c>
    </row>
    <row r="280" spans="1:7">
      <c r="A280" s="14">
        <v>277</v>
      </c>
      <c r="B280" s="45" t="s">
        <v>11082</v>
      </c>
      <c r="C280" s="45">
        <v>5309069</v>
      </c>
      <c r="D280" s="45" t="s">
        <v>10825</v>
      </c>
      <c r="E280" s="45" t="s">
        <v>10825</v>
      </c>
      <c r="F280" s="45" t="s">
        <v>10825</v>
      </c>
      <c r="G280" s="45" t="s">
        <v>11083</v>
      </c>
    </row>
    <row r="281" spans="1:7">
      <c r="A281" s="16">
        <v>278</v>
      </c>
      <c r="B281" s="47" t="s">
        <v>11084</v>
      </c>
      <c r="C281" s="47">
        <v>5288126</v>
      </c>
      <c r="D281" s="47" t="s">
        <v>10825</v>
      </c>
      <c r="E281" s="47" t="s">
        <v>10825</v>
      </c>
      <c r="F281" s="47" t="s">
        <v>10825</v>
      </c>
      <c r="G281" s="47" t="s">
        <v>11085</v>
      </c>
    </row>
    <row r="282" spans="1:7">
      <c r="A282" s="14">
        <v>279</v>
      </c>
      <c r="B282" s="45" t="s">
        <v>3705</v>
      </c>
      <c r="C282" s="45">
        <v>5189594</v>
      </c>
      <c r="D282" s="45" t="s">
        <v>10825</v>
      </c>
      <c r="E282" s="45" t="s">
        <v>10825</v>
      </c>
      <c r="F282" s="45" t="s">
        <v>10825</v>
      </c>
      <c r="G282" s="45" t="s">
        <v>11053</v>
      </c>
    </row>
    <row r="283" spans="1:7">
      <c r="A283" s="16">
        <v>280</v>
      </c>
      <c r="B283" s="47" t="s">
        <v>1645</v>
      </c>
      <c r="C283" s="47">
        <v>5266084</v>
      </c>
      <c r="D283" s="47" t="s">
        <v>10825</v>
      </c>
      <c r="E283" s="47" t="s">
        <v>10825</v>
      </c>
      <c r="F283" s="47" t="s">
        <v>10825</v>
      </c>
      <c r="G283" s="47" t="s">
        <v>11030</v>
      </c>
    </row>
    <row r="284" spans="1:7">
      <c r="A284" s="14">
        <v>281</v>
      </c>
      <c r="B284" s="45" t="s">
        <v>1646</v>
      </c>
      <c r="C284" s="45">
        <v>5396662</v>
      </c>
      <c r="D284" s="45" t="s">
        <v>10825</v>
      </c>
      <c r="E284" s="45" t="s">
        <v>10825</v>
      </c>
      <c r="F284" s="45" t="s">
        <v>10825</v>
      </c>
      <c r="G284" s="45" t="s">
        <v>11086</v>
      </c>
    </row>
    <row r="285" spans="1:7">
      <c r="A285" s="16">
        <v>282</v>
      </c>
      <c r="B285" s="47" t="s">
        <v>11087</v>
      </c>
      <c r="C285" s="47">
        <v>2823616</v>
      </c>
      <c r="D285" s="47" t="s">
        <v>10825</v>
      </c>
      <c r="E285" s="47" t="s">
        <v>10825</v>
      </c>
      <c r="F285" s="47" t="s">
        <v>10825</v>
      </c>
      <c r="G285" s="47" t="s">
        <v>10833</v>
      </c>
    </row>
    <row r="286" spans="1:7">
      <c r="A286" s="14">
        <v>283</v>
      </c>
      <c r="B286" s="45" t="s">
        <v>3554</v>
      </c>
      <c r="C286" s="45">
        <v>5096871</v>
      </c>
      <c r="D286" s="45" t="s">
        <v>10825</v>
      </c>
      <c r="E286" s="45" t="s">
        <v>10825</v>
      </c>
      <c r="F286" s="45" t="s">
        <v>10825</v>
      </c>
      <c r="G286" s="45" t="s">
        <v>10904</v>
      </c>
    </row>
    <row r="287" spans="1:7">
      <c r="A287" s="16">
        <v>284</v>
      </c>
      <c r="B287" s="47" t="s">
        <v>1648</v>
      </c>
      <c r="C287" s="47">
        <v>5435625</v>
      </c>
      <c r="D287" s="47" t="s">
        <v>10825</v>
      </c>
      <c r="E287" s="47" t="s">
        <v>10825</v>
      </c>
      <c r="F287" s="47" t="s">
        <v>10825</v>
      </c>
      <c r="G287" s="47" t="s">
        <v>10871</v>
      </c>
    </row>
    <row r="288" spans="1:7">
      <c r="A288" s="14">
        <v>285</v>
      </c>
      <c r="B288" s="45" t="s">
        <v>1650</v>
      </c>
      <c r="C288" s="45">
        <v>5236932</v>
      </c>
      <c r="D288" s="45" t="s">
        <v>10825</v>
      </c>
      <c r="E288" s="45" t="s">
        <v>10825</v>
      </c>
      <c r="F288" s="45" t="s">
        <v>10825</v>
      </c>
      <c r="G288" s="45" t="s">
        <v>11088</v>
      </c>
    </row>
    <row r="289" spans="1:7">
      <c r="A289" s="16">
        <v>286</v>
      </c>
      <c r="B289" s="47" t="s">
        <v>3268</v>
      </c>
      <c r="C289" s="47">
        <v>5959314</v>
      </c>
      <c r="D289" s="47" t="s">
        <v>10825</v>
      </c>
      <c r="E289" s="47" t="s">
        <v>10825</v>
      </c>
      <c r="F289" s="47" t="s">
        <v>10825</v>
      </c>
      <c r="G289" s="47" t="s">
        <v>10985</v>
      </c>
    </row>
    <row r="290" spans="1:7">
      <c r="A290" s="14">
        <v>287</v>
      </c>
      <c r="B290" s="45" t="s">
        <v>1651</v>
      </c>
      <c r="C290" s="45">
        <v>6162711</v>
      </c>
      <c r="D290" s="45" t="s">
        <v>10825</v>
      </c>
      <c r="E290" s="45" t="s">
        <v>10825</v>
      </c>
      <c r="F290" s="45" t="s">
        <v>10825</v>
      </c>
      <c r="G290" s="45" t="s">
        <v>11089</v>
      </c>
    </row>
    <row r="291" spans="1:7">
      <c r="A291" s="16">
        <v>288</v>
      </c>
      <c r="B291" s="47" t="s">
        <v>11090</v>
      </c>
      <c r="C291" s="47">
        <v>5921244</v>
      </c>
      <c r="D291" s="47" t="s">
        <v>10825</v>
      </c>
      <c r="E291" s="47" t="s">
        <v>10825</v>
      </c>
      <c r="F291" s="47" t="s">
        <v>10825</v>
      </c>
      <c r="G291" s="47" t="s">
        <v>10985</v>
      </c>
    </row>
    <row r="292" spans="1:7">
      <c r="A292" s="14">
        <v>289</v>
      </c>
      <c r="B292" s="45" t="s">
        <v>1652</v>
      </c>
      <c r="C292" s="45">
        <v>5830974</v>
      </c>
      <c r="D292" s="45" t="s">
        <v>10825</v>
      </c>
      <c r="E292" s="45" t="s">
        <v>10825</v>
      </c>
      <c r="F292" s="45" t="s">
        <v>10825</v>
      </c>
      <c r="G292" s="45" t="s">
        <v>11091</v>
      </c>
    </row>
    <row r="293" spans="1:7">
      <c r="A293" s="16">
        <v>290</v>
      </c>
      <c r="B293" s="47" t="s">
        <v>1653</v>
      </c>
      <c r="C293" s="47">
        <v>5366941</v>
      </c>
      <c r="D293" s="47" t="s">
        <v>10825</v>
      </c>
      <c r="E293" s="47" t="s">
        <v>10825</v>
      </c>
      <c r="F293" s="47" t="s">
        <v>10825</v>
      </c>
      <c r="G293" s="47" t="s">
        <v>10986</v>
      </c>
    </row>
    <row r="294" spans="1:7">
      <c r="A294" s="14">
        <v>291</v>
      </c>
      <c r="B294" s="45" t="s">
        <v>3246</v>
      </c>
      <c r="C294" s="45">
        <v>5858828</v>
      </c>
      <c r="D294" s="45" t="s">
        <v>10825</v>
      </c>
      <c r="E294" s="45" t="s">
        <v>10825</v>
      </c>
      <c r="F294" s="45" t="s">
        <v>10825</v>
      </c>
      <c r="G294" s="45" t="s">
        <v>11092</v>
      </c>
    </row>
    <row r="295" spans="1:7">
      <c r="A295" s="16">
        <v>292</v>
      </c>
      <c r="B295" s="47" t="s">
        <v>1654</v>
      </c>
      <c r="C295" s="47">
        <v>2662507</v>
      </c>
      <c r="D295" s="47" t="s">
        <v>10825</v>
      </c>
      <c r="E295" s="47" t="s">
        <v>10825</v>
      </c>
      <c r="F295" s="47" t="s">
        <v>10825</v>
      </c>
      <c r="G295" s="47" t="s">
        <v>10996</v>
      </c>
    </row>
    <row r="296" spans="1:7">
      <c r="A296" s="14">
        <v>293</v>
      </c>
      <c r="B296" s="45" t="s">
        <v>2591</v>
      </c>
      <c r="C296" s="45">
        <v>5199913</v>
      </c>
      <c r="D296" s="45" t="s">
        <v>10825</v>
      </c>
      <c r="E296" s="45" t="s">
        <v>10825</v>
      </c>
      <c r="F296" s="45" t="s">
        <v>10825</v>
      </c>
      <c r="G296" s="45" t="s">
        <v>10843</v>
      </c>
    </row>
    <row r="297" spans="1:7">
      <c r="A297" s="16">
        <v>294</v>
      </c>
      <c r="B297" s="47" t="s">
        <v>1655</v>
      </c>
      <c r="C297" s="47">
        <v>5546753</v>
      </c>
      <c r="D297" s="47" t="s">
        <v>10825</v>
      </c>
      <c r="E297" s="47" t="s">
        <v>10825</v>
      </c>
      <c r="F297" s="47" t="s">
        <v>10825</v>
      </c>
      <c r="G297" s="47" t="s">
        <v>10890</v>
      </c>
    </row>
    <row r="298" spans="1:7">
      <c r="A298" s="14">
        <v>295</v>
      </c>
      <c r="B298" s="45" t="s">
        <v>285</v>
      </c>
      <c r="C298" s="45">
        <v>2069792</v>
      </c>
      <c r="D298" s="45" t="s">
        <v>10825</v>
      </c>
      <c r="E298" s="45" t="s">
        <v>10825</v>
      </c>
      <c r="F298" s="45" t="s">
        <v>10825</v>
      </c>
      <c r="G298" s="45" t="s">
        <v>11079</v>
      </c>
    </row>
    <row r="299" spans="1:7">
      <c r="A299" s="16">
        <v>296</v>
      </c>
      <c r="B299" s="47" t="s">
        <v>2248</v>
      </c>
      <c r="C299" s="47">
        <v>5224993</v>
      </c>
      <c r="D299" s="47" t="s">
        <v>10825</v>
      </c>
      <c r="E299" s="47" t="s">
        <v>10825</v>
      </c>
      <c r="F299" s="47" t="s">
        <v>10825</v>
      </c>
      <c r="G299" s="47" t="s">
        <v>11093</v>
      </c>
    </row>
    <row r="300" spans="1:7">
      <c r="A300" s="14">
        <v>297</v>
      </c>
      <c r="B300" s="45" t="s">
        <v>292</v>
      </c>
      <c r="C300" s="45">
        <v>2699869</v>
      </c>
      <c r="D300" s="45" t="s">
        <v>10825</v>
      </c>
      <c r="E300" s="45" t="s">
        <v>10825</v>
      </c>
      <c r="F300" s="45" t="s">
        <v>10825</v>
      </c>
      <c r="G300" s="45" t="s">
        <v>10912</v>
      </c>
    </row>
    <row r="301" spans="1:7">
      <c r="A301" s="16">
        <v>298</v>
      </c>
      <c r="B301" s="47" t="s">
        <v>1657</v>
      </c>
      <c r="C301" s="47">
        <v>5722438</v>
      </c>
      <c r="D301" s="47" t="s">
        <v>10825</v>
      </c>
      <c r="E301" s="47" t="s">
        <v>10825</v>
      </c>
      <c r="F301" s="47" t="s">
        <v>10825</v>
      </c>
      <c r="G301" s="47" t="s">
        <v>10918</v>
      </c>
    </row>
    <row r="302" spans="1:7">
      <c r="A302" s="14">
        <v>299</v>
      </c>
      <c r="B302" s="45" t="s">
        <v>11094</v>
      </c>
      <c r="C302" s="45">
        <v>5222907</v>
      </c>
      <c r="D302" s="45" t="s">
        <v>10825</v>
      </c>
      <c r="E302" s="45" t="s">
        <v>10825</v>
      </c>
      <c r="F302" s="45" t="s">
        <v>10825</v>
      </c>
      <c r="G302" s="45" t="s">
        <v>11095</v>
      </c>
    </row>
    <row r="303" spans="1:7">
      <c r="A303" s="16">
        <v>300</v>
      </c>
      <c r="B303" s="47" t="s">
        <v>11096</v>
      </c>
      <c r="C303" s="47">
        <v>6485839</v>
      </c>
      <c r="D303" s="47" t="s">
        <v>10896</v>
      </c>
      <c r="E303" s="47" t="s">
        <v>10896</v>
      </c>
      <c r="F303" s="47" t="s">
        <v>10896</v>
      </c>
      <c r="G303" s="47" t="s">
        <v>11077</v>
      </c>
    </row>
    <row r="304" spans="1:7">
      <c r="A304" s="14">
        <v>301</v>
      </c>
      <c r="B304" s="45" t="s">
        <v>9242</v>
      </c>
      <c r="C304" s="45">
        <v>5324947</v>
      </c>
      <c r="D304" s="45" t="s">
        <v>10825</v>
      </c>
      <c r="E304" s="45" t="s">
        <v>10825</v>
      </c>
      <c r="F304" s="45" t="s">
        <v>10825</v>
      </c>
      <c r="G304" s="45" t="s">
        <v>10850</v>
      </c>
    </row>
    <row r="305" spans="1:7">
      <c r="A305" s="16">
        <v>302</v>
      </c>
      <c r="B305" s="47" t="s">
        <v>1659</v>
      </c>
      <c r="C305" s="47">
        <v>5328772</v>
      </c>
      <c r="D305" s="47" t="s">
        <v>10825</v>
      </c>
      <c r="E305" s="47" t="s">
        <v>10825</v>
      </c>
      <c r="F305" s="47" t="s">
        <v>10825</v>
      </c>
      <c r="G305" s="47" t="s">
        <v>10850</v>
      </c>
    </row>
    <row r="306" spans="1:7">
      <c r="A306" s="14">
        <v>303</v>
      </c>
      <c r="B306" s="45" t="s">
        <v>1660</v>
      </c>
      <c r="C306" s="45">
        <v>5082986</v>
      </c>
      <c r="D306" s="45" t="s">
        <v>10825</v>
      </c>
      <c r="E306" s="45" t="s">
        <v>10825</v>
      </c>
      <c r="F306" s="45" t="s">
        <v>10825</v>
      </c>
      <c r="G306" s="45" t="s">
        <v>11097</v>
      </c>
    </row>
    <row r="307" spans="1:7">
      <c r="A307" s="16">
        <v>304</v>
      </c>
      <c r="B307" s="47" t="s">
        <v>1661</v>
      </c>
      <c r="C307" s="47">
        <v>5005221</v>
      </c>
      <c r="D307" s="47" t="s">
        <v>10825</v>
      </c>
      <c r="E307" s="47" t="s">
        <v>10825</v>
      </c>
      <c r="F307" s="47" t="s">
        <v>10825</v>
      </c>
      <c r="G307" s="47" t="s">
        <v>10910</v>
      </c>
    </row>
    <row r="308" spans="1:7">
      <c r="A308" s="14">
        <v>305</v>
      </c>
      <c r="B308" s="45" t="s">
        <v>1662</v>
      </c>
      <c r="C308" s="45">
        <v>2041278</v>
      </c>
      <c r="D308" s="45" t="s">
        <v>10825</v>
      </c>
      <c r="E308" s="45" t="s">
        <v>10825</v>
      </c>
      <c r="F308" s="45" t="s">
        <v>10825</v>
      </c>
      <c r="G308" s="45" t="s">
        <v>10839</v>
      </c>
    </row>
    <row r="309" spans="1:7">
      <c r="A309" s="16">
        <v>306</v>
      </c>
      <c r="B309" s="47" t="s">
        <v>11098</v>
      </c>
      <c r="C309" s="47">
        <v>5074622</v>
      </c>
      <c r="D309" s="47" t="s">
        <v>10825</v>
      </c>
      <c r="E309" s="47" t="s">
        <v>10825</v>
      </c>
      <c r="F309" s="47" t="s">
        <v>10825</v>
      </c>
      <c r="G309" s="47" t="s">
        <v>11099</v>
      </c>
    </row>
    <row r="310" spans="1:7">
      <c r="A310" s="14">
        <v>307</v>
      </c>
      <c r="B310" s="45" t="s">
        <v>1664</v>
      </c>
      <c r="C310" s="45">
        <v>2852772</v>
      </c>
      <c r="D310" s="45" t="s">
        <v>10825</v>
      </c>
      <c r="E310" s="45" t="s">
        <v>10825</v>
      </c>
      <c r="F310" s="45" t="s">
        <v>10825</v>
      </c>
      <c r="G310" s="45" t="s">
        <v>10831</v>
      </c>
    </row>
    <row r="311" spans="1:7">
      <c r="A311" s="16">
        <v>308</v>
      </c>
      <c r="B311" s="47" t="s">
        <v>1665</v>
      </c>
      <c r="C311" s="47">
        <v>5359058</v>
      </c>
      <c r="D311" s="47" t="s">
        <v>10825</v>
      </c>
      <c r="E311" s="47" t="s">
        <v>10825</v>
      </c>
      <c r="F311" s="47" t="s">
        <v>10825</v>
      </c>
      <c r="G311" s="47" t="s">
        <v>11100</v>
      </c>
    </row>
    <row r="312" spans="1:7">
      <c r="A312" s="14">
        <v>309</v>
      </c>
      <c r="B312" s="45" t="s">
        <v>11101</v>
      </c>
      <c r="C312" s="45">
        <v>5951259</v>
      </c>
      <c r="D312" s="45" t="s">
        <v>10825</v>
      </c>
      <c r="E312" s="45" t="s">
        <v>10825</v>
      </c>
      <c r="F312" s="45" t="s">
        <v>10825</v>
      </c>
      <c r="G312" s="45" t="s">
        <v>11036</v>
      </c>
    </row>
    <row r="313" spans="1:7">
      <c r="A313" s="16">
        <v>310</v>
      </c>
      <c r="B313" s="47" t="s">
        <v>11102</v>
      </c>
      <c r="C313" s="47">
        <v>5980976</v>
      </c>
      <c r="D313" s="47" t="s">
        <v>10825</v>
      </c>
      <c r="E313" s="47" t="s">
        <v>10825</v>
      </c>
      <c r="F313" s="47" t="s">
        <v>10825</v>
      </c>
      <c r="G313" s="47" t="s">
        <v>11103</v>
      </c>
    </row>
    <row r="314" spans="1:7">
      <c r="A314" s="14">
        <v>311</v>
      </c>
      <c r="B314" s="45" t="s">
        <v>1690</v>
      </c>
      <c r="C314" s="45">
        <v>5466679</v>
      </c>
      <c r="D314" s="45" t="s">
        <v>10825</v>
      </c>
      <c r="E314" s="45" t="s">
        <v>10825</v>
      </c>
      <c r="F314" s="45" t="s">
        <v>10825</v>
      </c>
      <c r="G314" s="45" t="s">
        <v>10956</v>
      </c>
    </row>
    <row r="315" spans="1:7">
      <c r="A315" s="16">
        <v>312</v>
      </c>
      <c r="B315" s="47" t="s">
        <v>11104</v>
      </c>
      <c r="C315" s="47">
        <v>5384915</v>
      </c>
      <c r="D315" s="47" t="s">
        <v>10825</v>
      </c>
      <c r="E315" s="47" t="s">
        <v>10825</v>
      </c>
      <c r="F315" s="47" t="s">
        <v>10825</v>
      </c>
      <c r="G315" s="47" t="s">
        <v>11018</v>
      </c>
    </row>
    <row r="316" spans="1:7">
      <c r="A316" s="14">
        <v>313</v>
      </c>
      <c r="B316" s="45" t="s">
        <v>1687</v>
      </c>
      <c r="C316" s="45">
        <v>5314593</v>
      </c>
      <c r="D316" s="45" t="s">
        <v>10825</v>
      </c>
      <c r="E316" s="45" t="s">
        <v>10825</v>
      </c>
      <c r="F316" s="45" t="s">
        <v>10825</v>
      </c>
      <c r="G316" s="45" t="s">
        <v>11053</v>
      </c>
    </row>
    <row r="317" spans="1:7">
      <c r="A317" s="16">
        <v>314</v>
      </c>
      <c r="B317" s="47" t="s">
        <v>2379</v>
      </c>
      <c r="C317" s="47">
        <v>5238145</v>
      </c>
      <c r="D317" s="47" t="s">
        <v>10825</v>
      </c>
      <c r="E317" s="47" t="s">
        <v>10825</v>
      </c>
      <c r="F317" s="47" t="s">
        <v>10825</v>
      </c>
      <c r="G317" s="47" t="s">
        <v>11006</v>
      </c>
    </row>
    <row r="318" spans="1:7">
      <c r="A318" s="14">
        <v>315</v>
      </c>
      <c r="B318" s="45" t="s">
        <v>1691</v>
      </c>
      <c r="C318" s="45">
        <v>5314577</v>
      </c>
      <c r="D318" s="45" t="s">
        <v>10825</v>
      </c>
      <c r="E318" s="45" t="s">
        <v>10825</v>
      </c>
      <c r="F318" s="45" t="s">
        <v>10825</v>
      </c>
      <c r="G318" s="45" t="s">
        <v>10911</v>
      </c>
    </row>
    <row r="319" spans="1:7">
      <c r="A319" s="16">
        <v>316</v>
      </c>
      <c r="B319" s="47" t="s">
        <v>9207</v>
      </c>
      <c r="C319" s="47">
        <v>5981026</v>
      </c>
      <c r="D319" s="47" t="s">
        <v>10825</v>
      </c>
      <c r="E319" s="47" t="s">
        <v>10825</v>
      </c>
      <c r="F319" s="47" t="s">
        <v>10825</v>
      </c>
      <c r="G319" s="47" t="s">
        <v>11105</v>
      </c>
    </row>
    <row r="320" spans="1:7">
      <c r="A320" s="14">
        <v>317</v>
      </c>
      <c r="B320" s="45" t="s">
        <v>1688</v>
      </c>
      <c r="C320" s="45">
        <v>5979129</v>
      </c>
      <c r="D320" s="45" t="s">
        <v>10825</v>
      </c>
      <c r="E320" s="45" t="s">
        <v>10825</v>
      </c>
      <c r="F320" s="45" t="s">
        <v>10825</v>
      </c>
      <c r="G320" s="45" t="s">
        <v>11106</v>
      </c>
    </row>
    <row r="321" spans="1:7">
      <c r="A321" s="16">
        <v>318</v>
      </c>
      <c r="B321" s="47" t="s">
        <v>11107</v>
      </c>
      <c r="C321" s="47">
        <v>2730588</v>
      </c>
      <c r="D321" s="47" t="s">
        <v>10825</v>
      </c>
      <c r="E321" s="47" t="s">
        <v>10825</v>
      </c>
      <c r="F321" s="47" t="s">
        <v>10825</v>
      </c>
      <c r="G321" s="47" t="s">
        <v>11099</v>
      </c>
    </row>
    <row r="322" spans="1:7">
      <c r="A322" s="14">
        <v>319</v>
      </c>
      <c r="B322" s="45" t="s">
        <v>11108</v>
      </c>
      <c r="C322" s="45">
        <v>6082734</v>
      </c>
      <c r="D322" s="45" t="s">
        <v>10825</v>
      </c>
      <c r="E322" s="45" t="s">
        <v>10825</v>
      </c>
      <c r="F322" s="45" t="s">
        <v>10825</v>
      </c>
      <c r="G322" s="45" t="s">
        <v>11109</v>
      </c>
    </row>
    <row r="323" spans="1:7">
      <c r="A323" s="16">
        <v>320</v>
      </c>
      <c r="B323" s="47" t="s">
        <v>11110</v>
      </c>
      <c r="C323" s="47">
        <v>6048986</v>
      </c>
      <c r="D323" s="47" t="s">
        <v>10825</v>
      </c>
      <c r="E323" s="47" t="s">
        <v>10825</v>
      </c>
      <c r="F323" s="47" t="s">
        <v>10825</v>
      </c>
      <c r="G323" s="47" t="s">
        <v>11111</v>
      </c>
    </row>
    <row r="324" spans="1:7">
      <c r="A324" s="14">
        <v>321</v>
      </c>
      <c r="B324" s="45" t="s">
        <v>11112</v>
      </c>
      <c r="C324" s="45">
        <v>6461107</v>
      </c>
      <c r="D324" s="45" t="s">
        <v>10896</v>
      </c>
      <c r="E324" s="45" t="s">
        <v>10896</v>
      </c>
      <c r="F324" s="45" t="s">
        <v>10896</v>
      </c>
      <c r="G324" s="45" t="s">
        <v>11008</v>
      </c>
    </row>
    <row r="325" spans="1:7">
      <c r="A325" s="16">
        <v>322</v>
      </c>
      <c r="B325" s="47" t="s">
        <v>5384</v>
      </c>
      <c r="C325" s="47">
        <v>5036496</v>
      </c>
      <c r="D325" s="47" t="s">
        <v>10825</v>
      </c>
      <c r="E325" s="47" t="s">
        <v>10825</v>
      </c>
      <c r="F325" s="47" t="s">
        <v>10825</v>
      </c>
      <c r="G325" s="47" t="s">
        <v>11023</v>
      </c>
    </row>
    <row r="326" spans="1:7">
      <c r="A326" s="14">
        <v>323</v>
      </c>
      <c r="B326" s="45" t="s">
        <v>1666</v>
      </c>
      <c r="C326" s="45">
        <v>2679213</v>
      </c>
      <c r="D326" s="45" t="s">
        <v>10825</v>
      </c>
      <c r="E326" s="45" t="s">
        <v>10825</v>
      </c>
      <c r="F326" s="45" t="s">
        <v>10825</v>
      </c>
      <c r="G326" s="45" t="s">
        <v>11113</v>
      </c>
    </row>
    <row r="327" spans="1:7">
      <c r="A327" s="16">
        <v>324</v>
      </c>
      <c r="B327" s="47" t="s">
        <v>1667</v>
      </c>
      <c r="C327" s="47">
        <v>2571889</v>
      </c>
      <c r="D327" s="47" t="s">
        <v>10825</v>
      </c>
      <c r="E327" s="47" t="s">
        <v>10825</v>
      </c>
      <c r="F327" s="47" t="s">
        <v>10825</v>
      </c>
      <c r="G327" s="47" t="s">
        <v>11113</v>
      </c>
    </row>
    <row r="328" spans="1:7">
      <c r="A328" s="14">
        <v>325</v>
      </c>
      <c r="B328" s="45" t="s">
        <v>4130</v>
      </c>
      <c r="C328" s="45">
        <v>2743744</v>
      </c>
      <c r="D328" s="45" t="s">
        <v>10825</v>
      </c>
      <c r="E328" s="45" t="s">
        <v>10825</v>
      </c>
      <c r="F328" s="45" t="s">
        <v>10825</v>
      </c>
      <c r="G328" s="45" t="s">
        <v>11114</v>
      </c>
    </row>
    <row r="329" spans="1:7">
      <c r="A329" s="16">
        <v>326</v>
      </c>
      <c r="B329" s="47" t="s">
        <v>1674</v>
      </c>
      <c r="C329" s="47">
        <v>5051304</v>
      </c>
      <c r="D329" s="47" t="s">
        <v>10825</v>
      </c>
      <c r="E329" s="47" t="s">
        <v>10825</v>
      </c>
      <c r="F329" s="47" t="s">
        <v>10825</v>
      </c>
      <c r="G329" s="47" t="s">
        <v>11041</v>
      </c>
    </row>
    <row r="330" spans="1:7">
      <c r="A330" s="14">
        <v>327</v>
      </c>
      <c r="B330" s="45" t="s">
        <v>7398</v>
      </c>
      <c r="C330" s="45">
        <v>5458757</v>
      </c>
      <c r="D330" s="45" t="s">
        <v>10825</v>
      </c>
      <c r="E330" s="45" t="s">
        <v>10825</v>
      </c>
      <c r="F330" s="45" t="s">
        <v>10825</v>
      </c>
      <c r="G330" s="45" t="s">
        <v>11023</v>
      </c>
    </row>
    <row r="331" spans="1:7">
      <c r="A331" s="16">
        <v>328</v>
      </c>
      <c r="B331" s="47" t="s">
        <v>1675</v>
      </c>
      <c r="C331" s="47">
        <v>6195822</v>
      </c>
      <c r="D331" s="47" t="s">
        <v>10825</v>
      </c>
      <c r="E331" s="47" t="s">
        <v>10825</v>
      </c>
      <c r="F331" s="47" t="s">
        <v>10825</v>
      </c>
      <c r="G331" s="47" t="s">
        <v>11065</v>
      </c>
    </row>
    <row r="332" spans="1:7">
      <c r="A332" s="14">
        <v>329</v>
      </c>
      <c r="B332" s="45" t="s">
        <v>1676</v>
      </c>
      <c r="C332" s="45">
        <v>5248809</v>
      </c>
      <c r="D332" s="45" t="s">
        <v>10825</v>
      </c>
      <c r="E332" s="45" t="s">
        <v>10825</v>
      </c>
      <c r="F332" s="45" t="s">
        <v>10825</v>
      </c>
      <c r="G332" s="45" t="s">
        <v>11115</v>
      </c>
    </row>
    <row r="333" spans="1:7">
      <c r="A333" s="16">
        <v>330</v>
      </c>
      <c r="B333" s="47" t="s">
        <v>8050</v>
      </c>
      <c r="C333" s="47">
        <v>6438776</v>
      </c>
      <c r="D333" s="47" t="s">
        <v>10825</v>
      </c>
      <c r="E333" s="47" t="s">
        <v>10825</v>
      </c>
      <c r="F333" s="47" t="s">
        <v>10825</v>
      </c>
      <c r="G333" s="47" t="s">
        <v>11116</v>
      </c>
    </row>
    <row r="334" spans="1:7">
      <c r="A334" s="14">
        <v>331</v>
      </c>
      <c r="B334" s="45" t="s">
        <v>11117</v>
      </c>
      <c r="C334" s="45">
        <v>5747392</v>
      </c>
      <c r="D334" s="45" t="s">
        <v>10825</v>
      </c>
      <c r="E334" s="45" t="s">
        <v>10825</v>
      </c>
      <c r="F334" s="45" t="s">
        <v>10825</v>
      </c>
      <c r="G334" s="45" t="s">
        <v>10910</v>
      </c>
    </row>
    <row r="335" spans="1:7">
      <c r="A335" s="16">
        <v>332</v>
      </c>
      <c r="B335" s="47" t="s">
        <v>11118</v>
      </c>
      <c r="C335" s="47">
        <v>5253535</v>
      </c>
      <c r="D335" s="47" t="s">
        <v>10825</v>
      </c>
      <c r="E335" s="47" t="s">
        <v>10825</v>
      </c>
      <c r="F335" s="47" t="s">
        <v>10825</v>
      </c>
      <c r="G335" s="47" t="s">
        <v>11119</v>
      </c>
    </row>
    <row r="336" spans="1:7">
      <c r="A336" s="14">
        <v>333</v>
      </c>
      <c r="B336" s="45" t="s">
        <v>1672</v>
      </c>
      <c r="C336" s="45">
        <v>2886197</v>
      </c>
      <c r="D336" s="45" t="s">
        <v>10825</v>
      </c>
      <c r="E336" s="45" t="s">
        <v>10825</v>
      </c>
      <c r="F336" s="45" t="s">
        <v>10825</v>
      </c>
      <c r="G336" s="45" t="s">
        <v>11120</v>
      </c>
    </row>
    <row r="337" spans="1:7">
      <c r="A337" s="16">
        <v>334</v>
      </c>
      <c r="B337" s="47" t="s">
        <v>11121</v>
      </c>
      <c r="C337" s="47">
        <v>5946239</v>
      </c>
      <c r="D337" s="47" t="s">
        <v>10825</v>
      </c>
      <c r="E337" s="47" t="s">
        <v>10825</v>
      </c>
      <c r="F337" s="47" t="s">
        <v>10825</v>
      </c>
      <c r="G337" s="47" t="s">
        <v>10844</v>
      </c>
    </row>
    <row r="338" spans="1:7">
      <c r="A338" s="14">
        <v>335</v>
      </c>
      <c r="B338" s="45" t="s">
        <v>7763</v>
      </c>
      <c r="C338" s="45">
        <v>5365112</v>
      </c>
      <c r="D338" s="45" t="s">
        <v>10825</v>
      </c>
      <c r="E338" s="45" t="s">
        <v>10825</v>
      </c>
      <c r="F338" s="45" t="s">
        <v>10825</v>
      </c>
      <c r="G338" s="45" t="s">
        <v>11122</v>
      </c>
    </row>
    <row r="339" spans="1:7">
      <c r="A339" s="16">
        <v>336</v>
      </c>
      <c r="B339" s="47" t="s">
        <v>308</v>
      </c>
      <c r="C339" s="47">
        <v>2550466</v>
      </c>
      <c r="D339" s="47" t="s">
        <v>10825</v>
      </c>
      <c r="E339" s="47" t="s">
        <v>10825</v>
      </c>
      <c r="F339" s="47" t="s">
        <v>10825</v>
      </c>
      <c r="G339" s="47" t="s">
        <v>11123</v>
      </c>
    </row>
    <row r="340" spans="1:7">
      <c r="A340" s="14">
        <v>337</v>
      </c>
      <c r="B340" s="45" t="s">
        <v>8754</v>
      </c>
      <c r="C340" s="45">
        <v>6454763</v>
      </c>
      <c r="D340" s="45" t="s">
        <v>10825</v>
      </c>
      <c r="E340" s="45" t="s">
        <v>10825</v>
      </c>
      <c r="F340" s="45" t="s">
        <v>10825</v>
      </c>
      <c r="G340" s="45" t="s">
        <v>11116</v>
      </c>
    </row>
    <row r="341" spans="1:7">
      <c r="A341" s="16">
        <v>338</v>
      </c>
      <c r="B341" s="47" t="s">
        <v>299</v>
      </c>
      <c r="C341" s="47">
        <v>5150884</v>
      </c>
      <c r="D341" s="47" t="s">
        <v>10825</v>
      </c>
      <c r="E341" s="47" t="s">
        <v>10825</v>
      </c>
      <c r="F341" s="47" t="s">
        <v>10825</v>
      </c>
      <c r="G341" s="47" t="s">
        <v>11124</v>
      </c>
    </row>
    <row r="342" spans="1:7">
      <c r="A342" s="14">
        <v>339</v>
      </c>
      <c r="B342" s="45" t="s">
        <v>1677</v>
      </c>
      <c r="C342" s="45">
        <v>5051134</v>
      </c>
      <c r="D342" s="45" t="s">
        <v>10825</v>
      </c>
      <c r="E342" s="45" t="s">
        <v>10825</v>
      </c>
      <c r="F342" s="45" t="s">
        <v>10825</v>
      </c>
      <c r="G342" s="45" t="s">
        <v>11125</v>
      </c>
    </row>
    <row r="343" spans="1:7">
      <c r="A343" s="16">
        <v>340</v>
      </c>
      <c r="B343" s="47" t="s">
        <v>1673</v>
      </c>
      <c r="C343" s="47">
        <v>6316719</v>
      </c>
      <c r="D343" s="47" t="s">
        <v>10825</v>
      </c>
      <c r="E343" s="47" t="s">
        <v>10825</v>
      </c>
      <c r="F343" s="47" t="s">
        <v>10825</v>
      </c>
      <c r="G343" s="47" t="s">
        <v>11126</v>
      </c>
    </row>
    <row r="344" spans="1:7">
      <c r="A344" s="14">
        <v>341</v>
      </c>
      <c r="B344" s="45" t="s">
        <v>318</v>
      </c>
      <c r="C344" s="45">
        <v>2095025</v>
      </c>
      <c r="D344" s="45" t="s">
        <v>10825</v>
      </c>
      <c r="E344" s="45" t="s">
        <v>10825</v>
      </c>
      <c r="F344" s="45" t="s">
        <v>10825</v>
      </c>
      <c r="G344" s="45" t="s">
        <v>11127</v>
      </c>
    </row>
    <row r="345" spans="1:7">
      <c r="A345" s="16">
        <v>342</v>
      </c>
      <c r="B345" s="47" t="s">
        <v>318</v>
      </c>
      <c r="C345" s="47">
        <v>2095025</v>
      </c>
      <c r="D345" s="47" t="s">
        <v>10825</v>
      </c>
      <c r="E345" s="47" t="s">
        <v>10825</v>
      </c>
      <c r="F345" s="47" t="s">
        <v>10825</v>
      </c>
      <c r="G345" s="47" t="s">
        <v>11128</v>
      </c>
    </row>
    <row r="346" spans="1:7">
      <c r="A346" s="14">
        <v>343</v>
      </c>
      <c r="B346" s="45" t="s">
        <v>1678</v>
      </c>
      <c r="C346" s="45">
        <v>2805871</v>
      </c>
      <c r="D346" s="45" t="s">
        <v>10825</v>
      </c>
      <c r="E346" s="45" t="s">
        <v>10825</v>
      </c>
      <c r="F346" s="45" t="s">
        <v>10825</v>
      </c>
      <c r="G346" s="45" t="s">
        <v>10922</v>
      </c>
    </row>
    <row r="347" spans="1:7">
      <c r="A347" s="16">
        <v>344</v>
      </c>
      <c r="B347" s="47" t="s">
        <v>1679</v>
      </c>
      <c r="C347" s="47">
        <v>5533392</v>
      </c>
      <c r="D347" s="47" t="s">
        <v>10825</v>
      </c>
      <c r="E347" s="47" t="s">
        <v>10825</v>
      </c>
      <c r="F347" s="47" t="s">
        <v>10825</v>
      </c>
      <c r="G347" s="47" t="s">
        <v>10996</v>
      </c>
    </row>
    <row r="348" spans="1:7">
      <c r="A348" s="14">
        <v>345</v>
      </c>
      <c r="B348" s="45" t="s">
        <v>1680</v>
      </c>
      <c r="C348" s="45">
        <v>2045931</v>
      </c>
      <c r="D348" s="45" t="s">
        <v>10825</v>
      </c>
      <c r="E348" s="45" t="s">
        <v>10825</v>
      </c>
      <c r="F348" s="45" t="s">
        <v>10825</v>
      </c>
      <c r="G348" s="45" t="s">
        <v>10860</v>
      </c>
    </row>
    <row r="349" spans="1:7">
      <c r="A349" s="16">
        <v>346</v>
      </c>
      <c r="B349" s="47" t="s">
        <v>1681</v>
      </c>
      <c r="C349" s="47">
        <v>2893444</v>
      </c>
      <c r="D349" s="47" t="s">
        <v>10825</v>
      </c>
      <c r="E349" s="47" t="s">
        <v>10825</v>
      </c>
      <c r="F349" s="47" t="s">
        <v>10825</v>
      </c>
      <c r="G349" s="47" t="s">
        <v>11129</v>
      </c>
    </row>
    <row r="350" spans="1:7">
      <c r="A350" s="14">
        <v>347</v>
      </c>
      <c r="B350" s="45" t="s">
        <v>1682</v>
      </c>
      <c r="C350" s="45">
        <v>2064766</v>
      </c>
      <c r="D350" s="45" t="s">
        <v>10825</v>
      </c>
      <c r="E350" s="45" t="s">
        <v>10825</v>
      </c>
      <c r="F350" s="45" t="s">
        <v>10825</v>
      </c>
      <c r="G350" s="45" t="s">
        <v>11130</v>
      </c>
    </row>
    <row r="351" spans="1:7">
      <c r="A351" s="16">
        <v>348</v>
      </c>
      <c r="B351" s="47" t="s">
        <v>1668</v>
      </c>
      <c r="C351" s="47">
        <v>2695421</v>
      </c>
      <c r="D351" s="47" t="s">
        <v>10825</v>
      </c>
      <c r="E351" s="47" t="s">
        <v>10825</v>
      </c>
      <c r="F351" s="47" t="s">
        <v>10825</v>
      </c>
      <c r="G351" s="47" t="s">
        <v>10898</v>
      </c>
    </row>
    <row r="352" spans="1:7">
      <c r="A352" s="14">
        <v>349</v>
      </c>
      <c r="B352" s="45" t="s">
        <v>325</v>
      </c>
      <c r="C352" s="45">
        <v>2029278</v>
      </c>
      <c r="D352" s="45" t="s">
        <v>10825</v>
      </c>
      <c r="E352" s="45" t="s">
        <v>10825</v>
      </c>
      <c r="F352" s="45" t="s">
        <v>10825</v>
      </c>
      <c r="G352" s="45" t="s">
        <v>11131</v>
      </c>
    </row>
    <row r="353" spans="1:7">
      <c r="A353" s="16">
        <v>350</v>
      </c>
      <c r="B353" s="47" t="s">
        <v>11132</v>
      </c>
      <c r="C353" s="47">
        <v>2588641</v>
      </c>
      <c r="D353" s="47" t="s">
        <v>10825</v>
      </c>
      <c r="E353" s="47" t="s">
        <v>10825</v>
      </c>
      <c r="F353" s="47" t="s">
        <v>10825</v>
      </c>
      <c r="G353" s="47" t="s">
        <v>11133</v>
      </c>
    </row>
    <row r="354" spans="1:7">
      <c r="A354" s="14">
        <v>351</v>
      </c>
      <c r="B354" s="45" t="s">
        <v>1683</v>
      </c>
      <c r="C354" s="45">
        <v>5106567</v>
      </c>
      <c r="D354" s="45" t="s">
        <v>10825</v>
      </c>
      <c r="E354" s="45" t="s">
        <v>10825</v>
      </c>
      <c r="F354" s="45" t="s">
        <v>10825</v>
      </c>
      <c r="G354" s="45" t="s">
        <v>11134</v>
      </c>
    </row>
    <row r="355" spans="1:7">
      <c r="A355" s="16">
        <v>352</v>
      </c>
      <c r="B355" s="47" t="s">
        <v>1684</v>
      </c>
      <c r="C355" s="47">
        <v>2772787</v>
      </c>
      <c r="D355" s="47" t="s">
        <v>10825</v>
      </c>
      <c r="E355" s="47" t="s">
        <v>10825</v>
      </c>
      <c r="F355" s="47" t="s">
        <v>10825</v>
      </c>
      <c r="G355" s="47" t="s">
        <v>11135</v>
      </c>
    </row>
    <row r="356" spans="1:7">
      <c r="A356" s="14">
        <v>353</v>
      </c>
      <c r="B356" s="45" t="s">
        <v>1670</v>
      </c>
      <c r="C356" s="45">
        <v>2044838</v>
      </c>
      <c r="D356" s="45" t="s">
        <v>10825</v>
      </c>
      <c r="E356" s="45" t="s">
        <v>10825</v>
      </c>
      <c r="F356" s="45" t="s">
        <v>10825</v>
      </c>
      <c r="G356" s="45" t="s">
        <v>10839</v>
      </c>
    </row>
    <row r="357" spans="1:7">
      <c r="A357" s="16">
        <v>354</v>
      </c>
      <c r="B357" s="47" t="s">
        <v>1685</v>
      </c>
      <c r="C357" s="47">
        <v>5553199</v>
      </c>
      <c r="D357" s="47" t="s">
        <v>10825</v>
      </c>
      <c r="E357" s="47" t="s">
        <v>10825</v>
      </c>
      <c r="F357" s="47" t="s">
        <v>10825</v>
      </c>
      <c r="G357" s="47" t="s">
        <v>11136</v>
      </c>
    </row>
    <row r="358" spans="1:7">
      <c r="A358" s="14">
        <v>355</v>
      </c>
      <c r="B358" s="45" t="s">
        <v>332</v>
      </c>
      <c r="C358" s="45">
        <v>5141583</v>
      </c>
      <c r="D358" s="45" t="s">
        <v>10825</v>
      </c>
      <c r="E358" s="45" t="s">
        <v>10825</v>
      </c>
      <c r="F358" s="45" t="s">
        <v>10825</v>
      </c>
      <c r="G358" s="45" t="s">
        <v>11027</v>
      </c>
    </row>
    <row r="359" spans="1:7">
      <c r="A359" s="16">
        <v>356</v>
      </c>
      <c r="B359" s="47" t="s">
        <v>11137</v>
      </c>
      <c r="C359" s="47">
        <v>5941911</v>
      </c>
      <c r="D359" s="47" t="s">
        <v>10825</v>
      </c>
      <c r="E359" s="47" t="s">
        <v>10825</v>
      </c>
      <c r="F359" s="47" t="s">
        <v>10825</v>
      </c>
      <c r="G359" s="47" t="s">
        <v>11078</v>
      </c>
    </row>
    <row r="360" spans="1:7">
      <c r="A360" s="14">
        <v>357</v>
      </c>
      <c r="B360" s="45" t="s">
        <v>1692</v>
      </c>
      <c r="C360" s="45">
        <v>2827514</v>
      </c>
      <c r="D360" s="45" t="s">
        <v>10825</v>
      </c>
      <c r="E360" s="45" t="s">
        <v>10825</v>
      </c>
      <c r="F360" s="45" t="s">
        <v>10825</v>
      </c>
      <c r="G360" s="45" t="s">
        <v>11138</v>
      </c>
    </row>
    <row r="361" spans="1:7">
      <c r="A361" s="16">
        <v>358</v>
      </c>
      <c r="B361" s="47" t="s">
        <v>1693</v>
      </c>
      <c r="C361" s="47">
        <v>3307905</v>
      </c>
      <c r="D361" s="47" t="s">
        <v>10825</v>
      </c>
      <c r="E361" s="47" t="s">
        <v>10825</v>
      </c>
      <c r="F361" s="47" t="s">
        <v>10825</v>
      </c>
      <c r="G361" s="47" t="s">
        <v>11139</v>
      </c>
    </row>
    <row r="362" spans="1:7">
      <c r="A362" s="14">
        <v>359</v>
      </c>
      <c r="B362" s="45" t="s">
        <v>1694</v>
      </c>
      <c r="C362" s="45">
        <v>5175933</v>
      </c>
      <c r="D362" s="45" t="s">
        <v>10825</v>
      </c>
      <c r="E362" s="45" t="s">
        <v>10825</v>
      </c>
      <c r="F362" s="45" t="s">
        <v>10825</v>
      </c>
      <c r="G362" s="45" t="s">
        <v>10968</v>
      </c>
    </row>
    <row r="363" spans="1:7">
      <c r="A363" s="16">
        <v>360</v>
      </c>
      <c r="B363" s="47" t="s">
        <v>11140</v>
      </c>
      <c r="C363" s="47">
        <v>5745721</v>
      </c>
      <c r="D363" s="47" t="s">
        <v>10825</v>
      </c>
      <c r="E363" s="47" t="s">
        <v>10825</v>
      </c>
      <c r="F363" s="47" t="s">
        <v>10825</v>
      </c>
      <c r="G363" s="47" t="s">
        <v>11141</v>
      </c>
    </row>
    <row r="364" spans="1:7">
      <c r="A364" s="14">
        <v>361</v>
      </c>
      <c r="B364" s="45" t="s">
        <v>11142</v>
      </c>
      <c r="C364" s="45">
        <v>5324238</v>
      </c>
      <c r="D364" s="45" t="s">
        <v>10825</v>
      </c>
      <c r="E364" s="45" t="s">
        <v>10825</v>
      </c>
      <c r="F364" s="45" t="s">
        <v>10825</v>
      </c>
      <c r="G364" s="45" t="s">
        <v>10837</v>
      </c>
    </row>
    <row r="365" spans="1:7">
      <c r="A365" s="16">
        <v>362</v>
      </c>
      <c r="B365" s="47" t="s">
        <v>1695</v>
      </c>
      <c r="C365" s="47">
        <v>5106656</v>
      </c>
      <c r="D365" s="47" t="s">
        <v>10825</v>
      </c>
      <c r="E365" s="47" t="s">
        <v>10825</v>
      </c>
      <c r="F365" s="47" t="s">
        <v>10825</v>
      </c>
      <c r="G365" s="47" t="s">
        <v>10866</v>
      </c>
    </row>
    <row r="366" spans="1:7">
      <c r="A366" s="14">
        <v>363</v>
      </c>
      <c r="B366" s="45" t="s">
        <v>1696</v>
      </c>
      <c r="C366" s="45">
        <v>2010895</v>
      </c>
      <c r="D366" s="45" t="s">
        <v>10825</v>
      </c>
      <c r="E366" s="45" t="s">
        <v>10825</v>
      </c>
      <c r="F366" s="45" t="s">
        <v>10825</v>
      </c>
      <c r="G366" s="45" t="s">
        <v>11143</v>
      </c>
    </row>
    <row r="367" spans="1:7">
      <c r="A367" s="16">
        <v>364</v>
      </c>
      <c r="B367" s="47" t="s">
        <v>1697</v>
      </c>
      <c r="C367" s="47">
        <v>6085571</v>
      </c>
      <c r="D367" s="47" t="s">
        <v>10825</v>
      </c>
      <c r="E367" s="47" t="s">
        <v>10825</v>
      </c>
      <c r="F367" s="47" t="s">
        <v>10825</v>
      </c>
      <c r="G367" s="47" t="s">
        <v>11144</v>
      </c>
    </row>
    <row r="368" spans="1:7">
      <c r="A368" s="14">
        <v>365</v>
      </c>
      <c r="B368" s="45" t="s">
        <v>11145</v>
      </c>
      <c r="C368" s="45">
        <v>5267552</v>
      </c>
      <c r="D368" s="45" t="s">
        <v>10825</v>
      </c>
      <c r="E368" s="45" t="s">
        <v>10825</v>
      </c>
      <c r="F368" s="45" t="s">
        <v>10825</v>
      </c>
      <c r="G368" s="45" t="s">
        <v>11146</v>
      </c>
    </row>
    <row r="369" spans="1:7">
      <c r="A369" s="16">
        <v>366</v>
      </c>
      <c r="B369" s="47" t="s">
        <v>11147</v>
      </c>
      <c r="C369" s="47">
        <v>5063795</v>
      </c>
      <c r="D369" s="47" t="s">
        <v>10825</v>
      </c>
      <c r="E369" s="47" t="s">
        <v>10825</v>
      </c>
      <c r="F369" s="47" t="s">
        <v>10825</v>
      </c>
      <c r="G369" s="47" t="s">
        <v>10916</v>
      </c>
    </row>
    <row r="370" spans="1:7">
      <c r="A370" s="14">
        <v>367</v>
      </c>
      <c r="B370" s="45" t="s">
        <v>6291</v>
      </c>
      <c r="C370" s="45">
        <v>6019935</v>
      </c>
      <c r="D370" s="45" t="s">
        <v>10825</v>
      </c>
      <c r="E370" s="45" t="s">
        <v>10825</v>
      </c>
      <c r="F370" s="45" t="s">
        <v>10825</v>
      </c>
      <c r="G370" s="45" t="s">
        <v>10904</v>
      </c>
    </row>
    <row r="371" spans="1:7">
      <c r="A371" s="16">
        <v>368</v>
      </c>
      <c r="B371" s="47" t="s">
        <v>11148</v>
      </c>
      <c r="C371" s="47">
        <v>5199166</v>
      </c>
      <c r="D371" s="47" t="s">
        <v>10825</v>
      </c>
      <c r="E371" s="47" t="s">
        <v>10825</v>
      </c>
      <c r="F371" s="47" t="s">
        <v>10825</v>
      </c>
      <c r="G371" s="47" t="s">
        <v>11093</v>
      </c>
    </row>
    <row r="372" spans="1:7">
      <c r="A372" s="14">
        <v>369</v>
      </c>
      <c r="B372" s="45" t="s">
        <v>1698</v>
      </c>
      <c r="C372" s="45">
        <v>2703068</v>
      </c>
      <c r="D372" s="45" t="s">
        <v>10825</v>
      </c>
      <c r="E372" s="45" t="s">
        <v>10825</v>
      </c>
      <c r="F372" s="45" t="s">
        <v>10825</v>
      </c>
      <c r="G372" s="45" t="s">
        <v>11149</v>
      </c>
    </row>
    <row r="373" spans="1:7">
      <c r="A373" s="16">
        <v>370</v>
      </c>
      <c r="B373" s="47" t="s">
        <v>4322</v>
      </c>
      <c r="C373" s="47">
        <v>5948061</v>
      </c>
      <c r="D373" s="47" t="s">
        <v>10825</v>
      </c>
      <c r="E373" s="47" t="s">
        <v>10825</v>
      </c>
      <c r="F373" s="47" t="s">
        <v>10825</v>
      </c>
      <c r="G373" s="47" t="s">
        <v>10985</v>
      </c>
    </row>
    <row r="374" spans="1:7">
      <c r="A374" s="14">
        <v>371</v>
      </c>
      <c r="B374" s="45" t="s">
        <v>1699</v>
      </c>
      <c r="C374" s="45">
        <v>5920345</v>
      </c>
      <c r="D374" s="45" t="s">
        <v>10825</v>
      </c>
      <c r="E374" s="45" t="s">
        <v>10825</v>
      </c>
      <c r="F374" s="45" t="s">
        <v>10825</v>
      </c>
      <c r="G374" s="45" t="s">
        <v>10844</v>
      </c>
    </row>
    <row r="375" spans="1:7">
      <c r="A375" s="16">
        <v>372</v>
      </c>
      <c r="B375" s="47" t="s">
        <v>6010</v>
      </c>
      <c r="C375" s="47">
        <v>5233232</v>
      </c>
      <c r="D375" s="47" t="s">
        <v>10896</v>
      </c>
      <c r="E375" s="47" t="s">
        <v>10896</v>
      </c>
      <c r="F375" s="47" t="s">
        <v>10896</v>
      </c>
      <c r="G375" s="47" t="s">
        <v>11150</v>
      </c>
    </row>
    <row r="376" spans="1:7">
      <c r="A376" s="14">
        <v>373</v>
      </c>
      <c r="B376" s="45" t="s">
        <v>11151</v>
      </c>
      <c r="C376" s="45">
        <v>5108659</v>
      </c>
      <c r="D376" s="45" t="s">
        <v>10825</v>
      </c>
      <c r="E376" s="45" t="s">
        <v>10825</v>
      </c>
      <c r="F376" s="45" t="s">
        <v>10825</v>
      </c>
      <c r="G376" s="45" t="s">
        <v>10836</v>
      </c>
    </row>
    <row r="377" spans="1:7">
      <c r="A377" s="16">
        <v>374</v>
      </c>
      <c r="B377" s="47" t="s">
        <v>1702</v>
      </c>
      <c r="C377" s="47">
        <v>5003539</v>
      </c>
      <c r="D377" s="47" t="s">
        <v>10825</v>
      </c>
      <c r="E377" s="47" t="s">
        <v>10825</v>
      </c>
      <c r="F377" s="47" t="s">
        <v>10825</v>
      </c>
      <c r="G377" s="47" t="s">
        <v>11152</v>
      </c>
    </row>
    <row r="378" spans="1:7">
      <c r="A378" s="14">
        <v>375</v>
      </c>
      <c r="B378" s="45" t="s">
        <v>1703</v>
      </c>
      <c r="C378" s="45">
        <v>6290906</v>
      </c>
      <c r="D378" s="45" t="s">
        <v>10825</v>
      </c>
      <c r="E378" s="45" t="s">
        <v>10825</v>
      </c>
      <c r="F378" s="45" t="s">
        <v>10825</v>
      </c>
      <c r="G378" s="45" t="s">
        <v>11153</v>
      </c>
    </row>
    <row r="379" spans="1:7">
      <c r="A379" s="16">
        <v>376</v>
      </c>
      <c r="B379" s="47" t="s">
        <v>1704</v>
      </c>
      <c r="C379" s="47">
        <v>6271642</v>
      </c>
      <c r="D379" s="47" t="s">
        <v>10825</v>
      </c>
      <c r="E379" s="47" t="s">
        <v>10825</v>
      </c>
      <c r="F379" s="47" t="s">
        <v>10825</v>
      </c>
      <c r="G379" s="47" t="s">
        <v>11154</v>
      </c>
    </row>
    <row r="380" spans="1:7">
      <c r="A380" s="14">
        <v>377</v>
      </c>
      <c r="B380" s="45" t="s">
        <v>1705</v>
      </c>
      <c r="C380" s="45">
        <v>5196213</v>
      </c>
      <c r="D380" s="45" t="s">
        <v>10825</v>
      </c>
      <c r="E380" s="45" t="s">
        <v>10825</v>
      </c>
      <c r="F380" s="45" t="s">
        <v>10825</v>
      </c>
      <c r="G380" s="45" t="s">
        <v>11155</v>
      </c>
    </row>
    <row r="381" spans="1:7">
      <c r="A381" s="16">
        <v>378</v>
      </c>
      <c r="B381" s="47" t="s">
        <v>11156</v>
      </c>
      <c r="C381" s="47">
        <v>5533724</v>
      </c>
      <c r="D381" s="47" t="s">
        <v>10825</v>
      </c>
      <c r="E381" s="47" t="s">
        <v>10825</v>
      </c>
      <c r="F381" s="47" t="s">
        <v>10825</v>
      </c>
      <c r="G381" s="47" t="s">
        <v>11079</v>
      </c>
    </row>
    <row r="382" spans="1:7">
      <c r="A382" s="14">
        <v>379</v>
      </c>
      <c r="B382" s="45" t="s">
        <v>11157</v>
      </c>
      <c r="C382" s="45">
        <v>5454468</v>
      </c>
      <c r="D382" s="45" t="s">
        <v>10825</v>
      </c>
      <c r="E382" s="45" t="s">
        <v>10825</v>
      </c>
      <c r="F382" s="45" t="s">
        <v>10825</v>
      </c>
      <c r="G382" s="45" t="s">
        <v>11023</v>
      </c>
    </row>
    <row r="383" spans="1:7">
      <c r="A383" s="16">
        <v>380</v>
      </c>
      <c r="B383" s="47" t="s">
        <v>5309</v>
      </c>
      <c r="C383" s="47">
        <v>5442893</v>
      </c>
      <c r="D383" s="47" t="s">
        <v>10825</v>
      </c>
      <c r="E383" s="47" t="s">
        <v>10825</v>
      </c>
      <c r="F383" s="47" t="s">
        <v>10825</v>
      </c>
      <c r="G383" s="47" t="s">
        <v>11023</v>
      </c>
    </row>
    <row r="384" spans="1:7">
      <c r="A384" s="14">
        <v>381</v>
      </c>
      <c r="B384" s="45" t="s">
        <v>1707</v>
      </c>
      <c r="C384" s="45">
        <v>5194423</v>
      </c>
      <c r="D384" s="45" t="s">
        <v>10825</v>
      </c>
      <c r="E384" s="45" t="s">
        <v>10825</v>
      </c>
      <c r="F384" s="45" t="s">
        <v>10825</v>
      </c>
      <c r="G384" s="45" t="s">
        <v>11158</v>
      </c>
    </row>
    <row r="385" spans="1:7">
      <c r="A385" s="16">
        <v>382</v>
      </c>
      <c r="B385" s="47" t="s">
        <v>11159</v>
      </c>
      <c r="C385" s="47">
        <v>5212022</v>
      </c>
      <c r="D385" s="47" t="s">
        <v>10825</v>
      </c>
      <c r="E385" s="47" t="s">
        <v>10825</v>
      </c>
      <c r="F385" s="47" t="s">
        <v>10825</v>
      </c>
      <c r="G385" s="47" t="s">
        <v>10985</v>
      </c>
    </row>
    <row r="386" spans="1:7">
      <c r="A386" s="14">
        <v>383</v>
      </c>
      <c r="B386" s="45" t="s">
        <v>1708</v>
      </c>
      <c r="C386" s="45">
        <v>5235251</v>
      </c>
      <c r="D386" s="45" t="s">
        <v>10825</v>
      </c>
      <c r="E386" s="45" t="s">
        <v>10825</v>
      </c>
      <c r="F386" s="45" t="s">
        <v>10825</v>
      </c>
      <c r="G386" s="45" t="s">
        <v>11160</v>
      </c>
    </row>
    <row r="387" spans="1:7">
      <c r="A387" s="16">
        <v>384</v>
      </c>
      <c r="B387" s="47" t="s">
        <v>11161</v>
      </c>
      <c r="C387" s="47">
        <v>5291763</v>
      </c>
      <c r="D387" s="47" t="s">
        <v>10825</v>
      </c>
      <c r="E387" s="47" t="s">
        <v>10825</v>
      </c>
      <c r="F387" s="47" t="s">
        <v>10825</v>
      </c>
      <c r="G387" s="47" t="s">
        <v>10844</v>
      </c>
    </row>
    <row r="388" spans="1:7">
      <c r="A388" s="14">
        <v>385</v>
      </c>
      <c r="B388" s="45" t="s">
        <v>1709</v>
      </c>
      <c r="C388" s="45">
        <v>6354785</v>
      </c>
      <c r="D388" s="45" t="s">
        <v>10825</v>
      </c>
      <c r="E388" s="45" t="s">
        <v>10825</v>
      </c>
      <c r="F388" s="45" t="s">
        <v>10825</v>
      </c>
      <c r="G388" s="45" t="s">
        <v>11162</v>
      </c>
    </row>
    <row r="389" spans="1:7">
      <c r="A389" s="16">
        <v>386</v>
      </c>
      <c r="B389" s="47" t="s">
        <v>7310</v>
      </c>
      <c r="C389" s="47">
        <v>5440351</v>
      </c>
      <c r="D389" s="47" t="s">
        <v>10825</v>
      </c>
      <c r="E389" s="47" t="s">
        <v>10825</v>
      </c>
      <c r="F389" s="47" t="s">
        <v>10825</v>
      </c>
      <c r="G389" s="47" t="s">
        <v>11120</v>
      </c>
    </row>
    <row r="390" spans="1:7">
      <c r="A390" s="14">
        <v>387</v>
      </c>
      <c r="B390" s="45" t="s">
        <v>1797</v>
      </c>
      <c r="C390" s="45">
        <v>2885565</v>
      </c>
      <c r="D390" s="45" t="s">
        <v>10825</v>
      </c>
      <c r="E390" s="45" t="s">
        <v>10825</v>
      </c>
      <c r="F390" s="45" t="s">
        <v>10825</v>
      </c>
      <c r="G390" s="45" t="s">
        <v>11163</v>
      </c>
    </row>
    <row r="391" spans="1:7">
      <c r="A391" s="16">
        <v>388</v>
      </c>
      <c r="B391" s="47" t="s">
        <v>11164</v>
      </c>
      <c r="C391" s="47">
        <v>6249264</v>
      </c>
      <c r="D391" s="47" t="s">
        <v>10825</v>
      </c>
      <c r="E391" s="47" t="s">
        <v>10825</v>
      </c>
      <c r="F391" s="47" t="s">
        <v>10825</v>
      </c>
      <c r="G391" s="47" t="s">
        <v>11165</v>
      </c>
    </row>
    <row r="392" spans="1:7">
      <c r="A392" s="14">
        <v>389</v>
      </c>
      <c r="B392" s="45" t="s">
        <v>3956</v>
      </c>
      <c r="C392" s="45">
        <v>5722667</v>
      </c>
      <c r="D392" s="45" t="s">
        <v>10825</v>
      </c>
      <c r="E392" s="45" t="s">
        <v>10825</v>
      </c>
      <c r="F392" s="45" t="s">
        <v>10825</v>
      </c>
      <c r="G392" s="45" t="s">
        <v>10949</v>
      </c>
    </row>
    <row r="393" spans="1:7">
      <c r="A393" s="16">
        <v>390</v>
      </c>
      <c r="B393" s="47" t="s">
        <v>11166</v>
      </c>
      <c r="C393" s="47">
        <v>5450861</v>
      </c>
      <c r="D393" s="47" t="s">
        <v>10825</v>
      </c>
      <c r="E393" s="47" t="s">
        <v>10825</v>
      </c>
      <c r="F393" s="47" t="s">
        <v>10825</v>
      </c>
      <c r="G393" s="47" t="s">
        <v>11046</v>
      </c>
    </row>
    <row r="394" spans="1:7">
      <c r="A394" s="14">
        <v>391</v>
      </c>
      <c r="B394" s="45" t="s">
        <v>1713</v>
      </c>
      <c r="C394" s="45">
        <v>5489601</v>
      </c>
      <c r="D394" s="45" t="s">
        <v>10825</v>
      </c>
      <c r="E394" s="45" t="s">
        <v>10825</v>
      </c>
      <c r="F394" s="45" t="s">
        <v>10825</v>
      </c>
      <c r="G394" s="45" t="s">
        <v>11046</v>
      </c>
    </row>
    <row r="395" spans="1:7">
      <c r="A395" s="16">
        <v>392</v>
      </c>
      <c r="B395" s="47" t="s">
        <v>11167</v>
      </c>
      <c r="C395" s="47">
        <v>5912245</v>
      </c>
      <c r="D395" s="47" t="s">
        <v>10825</v>
      </c>
      <c r="E395" s="47" t="s">
        <v>10825</v>
      </c>
      <c r="F395" s="47" t="s">
        <v>10825</v>
      </c>
      <c r="G395" s="47" t="s">
        <v>11168</v>
      </c>
    </row>
    <row r="396" spans="1:7">
      <c r="A396" s="14">
        <v>393</v>
      </c>
      <c r="B396" s="45" t="s">
        <v>1715</v>
      </c>
      <c r="C396" s="45">
        <v>5989493</v>
      </c>
      <c r="D396" s="45" t="s">
        <v>10825</v>
      </c>
      <c r="E396" s="45" t="s">
        <v>10825</v>
      </c>
      <c r="F396" s="45" t="s">
        <v>10825</v>
      </c>
      <c r="G396" s="45" t="s">
        <v>11169</v>
      </c>
    </row>
    <row r="397" spans="1:7">
      <c r="A397" s="16">
        <v>394</v>
      </c>
      <c r="B397" s="47" t="s">
        <v>11170</v>
      </c>
      <c r="C397" s="47">
        <v>5152054</v>
      </c>
      <c r="D397" s="47" t="s">
        <v>10825</v>
      </c>
      <c r="E397" s="47" t="s">
        <v>10825</v>
      </c>
      <c r="F397" s="47" t="s">
        <v>10825</v>
      </c>
      <c r="G397" s="47" t="s">
        <v>11125</v>
      </c>
    </row>
    <row r="398" spans="1:7">
      <c r="A398" s="14">
        <v>395</v>
      </c>
      <c r="B398" s="45" t="s">
        <v>11171</v>
      </c>
      <c r="C398" s="45">
        <v>3435474</v>
      </c>
      <c r="D398" s="45" t="s">
        <v>10825</v>
      </c>
      <c r="E398" s="45" t="s">
        <v>10825</v>
      </c>
      <c r="F398" s="45" t="s">
        <v>10825</v>
      </c>
      <c r="G398" s="45" t="s">
        <v>11172</v>
      </c>
    </row>
    <row r="399" spans="1:7">
      <c r="A399" s="16">
        <v>396</v>
      </c>
      <c r="B399" s="47" t="s">
        <v>1717</v>
      </c>
      <c r="C399" s="47">
        <v>2659603</v>
      </c>
      <c r="D399" s="47" t="s">
        <v>10825</v>
      </c>
      <c r="E399" s="47" t="s">
        <v>10825</v>
      </c>
      <c r="F399" s="47" t="s">
        <v>10825</v>
      </c>
      <c r="G399" s="47" t="s">
        <v>11173</v>
      </c>
    </row>
    <row r="400" spans="1:7">
      <c r="A400" s="14">
        <v>397</v>
      </c>
      <c r="B400" s="45" t="s">
        <v>349</v>
      </c>
      <c r="C400" s="45">
        <v>2657457</v>
      </c>
      <c r="D400" s="45" t="s">
        <v>10825</v>
      </c>
      <c r="E400" s="45" t="s">
        <v>10825</v>
      </c>
      <c r="F400" s="45" t="s">
        <v>10825</v>
      </c>
      <c r="G400" s="45" t="s">
        <v>11174</v>
      </c>
    </row>
    <row r="401" spans="1:7">
      <c r="A401" s="16">
        <v>398</v>
      </c>
      <c r="B401" s="47" t="s">
        <v>355</v>
      </c>
      <c r="C401" s="47">
        <v>2678187</v>
      </c>
      <c r="D401" s="47" t="s">
        <v>10825</v>
      </c>
      <c r="E401" s="47" t="s">
        <v>10825</v>
      </c>
      <c r="F401" s="47" t="s">
        <v>10825</v>
      </c>
      <c r="G401" s="47" t="s">
        <v>10943</v>
      </c>
    </row>
    <row r="402" spans="1:7">
      <c r="A402" s="14">
        <v>399</v>
      </c>
      <c r="B402" s="45" t="s">
        <v>5343</v>
      </c>
      <c r="C402" s="45">
        <v>2843129</v>
      </c>
      <c r="D402" s="45" t="s">
        <v>10825</v>
      </c>
      <c r="E402" s="45" t="s">
        <v>10825</v>
      </c>
      <c r="F402" s="45" t="s">
        <v>10825</v>
      </c>
      <c r="G402" s="45" t="s">
        <v>10836</v>
      </c>
    </row>
    <row r="403" spans="1:7">
      <c r="A403" s="16">
        <v>400</v>
      </c>
      <c r="B403" s="47" t="s">
        <v>1725</v>
      </c>
      <c r="C403" s="47">
        <v>5149703</v>
      </c>
      <c r="D403" s="47" t="s">
        <v>10825</v>
      </c>
      <c r="E403" s="47" t="s">
        <v>10825</v>
      </c>
      <c r="F403" s="47" t="s">
        <v>10825</v>
      </c>
      <c r="G403" s="47" t="s">
        <v>11175</v>
      </c>
    </row>
    <row r="404" spans="1:7">
      <c r="A404" s="14">
        <v>401</v>
      </c>
      <c r="B404" s="45" t="s">
        <v>1726</v>
      </c>
      <c r="C404" s="45">
        <v>2867095</v>
      </c>
      <c r="D404" s="45" t="s">
        <v>10825</v>
      </c>
      <c r="E404" s="45" t="s">
        <v>10825</v>
      </c>
      <c r="F404" s="45" t="s">
        <v>10825</v>
      </c>
      <c r="G404" s="45" t="s">
        <v>11069</v>
      </c>
    </row>
    <row r="405" spans="1:7">
      <c r="A405" s="16">
        <v>402</v>
      </c>
      <c r="B405" s="47" t="s">
        <v>375</v>
      </c>
      <c r="C405" s="47">
        <v>5076285</v>
      </c>
      <c r="D405" s="47" t="s">
        <v>10825</v>
      </c>
      <c r="E405" s="47" t="s">
        <v>10825</v>
      </c>
      <c r="F405" s="47" t="s">
        <v>10825</v>
      </c>
      <c r="G405" s="47" t="s">
        <v>11065</v>
      </c>
    </row>
    <row r="406" spans="1:7">
      <c r="A406" s="14">
        <v>403</v>
      </c>
      <c r="B406" s="45" t="s">
        <v>11176</v>
      </c>
      <c r="C406" s="45">
        <v>5929474</v>
      </c>
      <c r="D406" s="45" t="s">
        <v>10825</v>
      </c>
      <c r="E406" s="45" t="s">
        <v>10825</v>
      </c>
      <c r="F406" s="45" t="s">
        <v>10825</v>
      </c>
      <c r="G406" s="45" t="s">
        <v>11177</v>
      </c>
    </row>
    <row r="407" spans="1:7">
      <c r="A407" s="16">
        <v>404</v>
      </c>
      <c r="B407" s="47" t="s">
        <v>11178</v>
      </c>
      <c r="C407" s="47">
        <v>5926629</v>
      </c>
      <c r="D407" s="47" t="s">
        <v>10825</v>
      </c>
      <c r="E407" s="47" t="s">
        <v>10825</v>
      </c>
      <c r="F407" s="47" t="s">
        <v>10825</v>
      </c>
      <c r="G407" s="47" t="s">
        <v>11179</v>
      </c>
    </row>
    <row r="408" spans="1:7">
      <c r="A408" s="14">
        <v>405</v>
      </c>
      <c r="B408" s="45" t="s">
        <v>11180</v>
      </c>
      <c r="C408" s="45">
        <v>5640113</v>
      </c>
      <c r="D408" s="45" t="s">
        <v>10825</v>
      </c>
      <c r="E408" s="45" t="s">
        <v>10825</v>
      </c>
      <c r="F408" s="45" t="s">
        <v>10825</v>
      </c>
      <c r="G408" s="45" t="s">
        <v>10912</v>
      </c>
    </row>
    <row r="409" spans="1:7">
      <c r="A409" s="16">
        <v>406</v>
      </c>
      <c r="B409" s="47" t="s">
        <v>11181</v>
      </c>
      <c r="C409" s="47">
        <v>5615631</v>
      </c>
      <c r="D409" s="47" t="s">
        <v>10825</v>
      </c>
      <c r="E409" s="47" t="s">
        <v>10825</v>
      </c>
      <c r="F409" s="47" t="s">
        <v>10825</v>
      </c>
      <c r="G409" s="47" t="s">
        <v>11120</v>
      </c>
    </row>
    <row r="410" spans="1:7">
      <c r="A410" s="14">
        <v>407</v>
      </c>
      <c r="B410" s="45" t="s">
        <v>11182</v>
      </c>
      <c r="C410" s="45">
        <v>5533864</v>
      </c>
      <c r="D410" s="45" t="s">
        <v>10825</v>
      </c>
      <c r="E410" s="45" t="s">
        <v>10825</v>
      </c>
      <c r="F410" s="45" t="s">
        <v>10825</v>
      </c>
      <c r="G410" s="45" t="s">
        <v>10843</v>
      </c>
    </row>
    <row r="411" spans="1:7">
      <c r="A411" s="16">
        <v>408</v>
      </c>
      <c r="B411" s="47" t="s">
        <v>5948</v>
      </c>
      <c r="C411" s="47">
        <v>5840716</v>
      </c>
      <c r="D411" s="47" t="s">
        <v>10825</v>
      </c>
      <c r="E411" s="47" t="s">
        <v>10825</v>
      </c>
      <c r="F411" s="47" t="s">
        <v>10825</v>
      </c>
      <c r="G411" s="47" t="s">
        <v>11183</v>
      </c>
    </row>
    <row r="412" spans="1:7">
      <c r="A412" s="14">
        <v>409</v>
      </c>
      <c r="B412" s="45" t="s">
        <v>1728</v>
      </c>
      <c r="C412" s="45">
        <v>6247059</v>
      </c>
      <c r="D412" s="45" t="s">
        <v>10825</v>
      </c>
      <c r="E412" s="45" t="s">
        <v>10825</v>
      </c>
      <c r="F412" s="45" t="s">
        <v>10825</v>
      </c>
      <c r="G412" s="45" t="s">
        <v>10955</v>
      </c>
    </row>
    <row r="413" spans="1:7">
      <c r="A413" s="16">
        <v>410</v>
      </c>
      <c r="B413" s="47" t="s">
        <v>1729</v>
      </c>
      <c r="C413" s="47">
        <v>5795761</v>
      </c>
      <c r="D413" s="47" t="s">
        <v>10825</v>
      </c>
      <c r="E413" s="47" t="s">
        <v>10825</v>
      </c>
      <c r="F413" s="47" t="s">
        <v>10825</v>
      </c>
      <c r="G413" s="47" t="s">
        <v>11184</v>
      </c>
    </row>
    <row r="414" spans="1:7">
      <c r="A414" s="14">
        <v>411</v>
      </c>
      <c r="B414" s="45" t="s">
        <v>1730</v>
      </c>
      <c r="C414" s="45">
        <v>5508762</v>
      </c>
      <c r="D414" s="45" t="s">
        <v>10825</v>
      </c>
      <c r="E414" s="45" t="s">
        <v>10825</v>
      </c>
      <c r="F414" s="45" t="s">
        <v>10825</v>
      </c>
      <c r="G414" s="45" t="s">
        <v>11100</v>
      </c>
    </row>
    <row r="415" spans="1:7">
      <c r="A415" s="16">
        <v>412</v>
      </c>
      <c r="B415" s="47" t="s">
        <v>11185</v>
      </c>
      <c r="C415" s="47">
        <v>6444911</v>
      </c>
      <c r="D415" s="47" t="s">
        <v>10896</v>
      </c>
      <c r="E415" s="47" t="s">
        <v>10896</v>
      </c>
      <c r="F415" s="47" t="s">
        <v>10896</v>
      </c>
      <c r="G415" s="47" t="s">
        <v>11008</v>
      </c>
    </row>
    <row r="416" spans="1:7">
      <c r="A416" s="14">
        <v>413</v>
      </c>
      <c r="B416" s="45" t="s">
        <v>11186</v>
      </c>
      <c r="C416" s="45">
        <v>6457266</v>
      </c>
      <c r="D416" s="45" t="s">
        <v>10896</v>
      </c>
      <c r="E416" s="45" t="s">
        <v>10896</v>
      </c>
      <c r="F416" s="45" t="s">
        <v>10896</v>
      </c>
      <c r="G416" s="45" t="s">
        <v>11008</v>
      </c>
    </row>
    <row r="417" spans="1:7">
      <c r="A417" s="16">
        <v>414</v>
      </c>
      <c r="B417" s="47" t="s">
        <v>1731</v>
      </c>
      <c r="C417" s="47">
        <v>5028353</v>
      </c>
      <c r="D417" s="47" t="s">
        <v>10825</v>
      </c>
      <c r="E417" s="47" t="s">
        <v>10825</v>
      </c>
      <c r="F417" s="47" t="s">
        <v>10825</v>
      </c>
      <c r="G417" s="47" t="s">
        <v>11187</v>
      </c>
    </row>
    <row r="418" spans="1:7">
      <c r="A418" s="14">
        <v>415</v>
      </c>
      <c r="B418" s="45" t="s">
        <v>3509</v>
      </c>
      <c r="C418" s="45">
        <v>6524877</v>
      </c>
      <c r="D418" s="45" t="s">
        <v>10896</v>
      </c>
      <c r="E418" s="45" t="s">
        <v>10896</v>
      </c>
      <c r="F418" s="45" t="s">
        <v>10896</v>
      </c>
      <c r="G418" s="45" t="s">
        <v>11008</v>
      </c>
    </row>
    <row r="419" spans="1:7">
      <c r="A419" s="16">
        <v>416</v>
      </c>
      <c r="B419" s="47" t="s">
        <v>1732</v>
      </c>
      <c r="C419" s="47">
        <v>5018056</v>
      </c>
      <c r="D419" s="47" t="s">
        <v>10825</v>
      </c>
      <c r="E419" s="47" t="s">
        <v>10825</v>
      </c>
      <c r="F419" s="47" t="s">
        <v>10825</v>
      </c>
      <c r="G419" s="47" t="s">
        <v>10889</v>
      </c>
    </row>
    <row r="420" spans="1:7">
      <c r="A420" s="14">
        <v>417</v>
      </c>
      <c r="B420" s="45" t="s">
        <v>7556</v>
      </c>
      <c r="C420" s="45">
        <v>6043429</v>
      </c>
      <c r="D420" s="45" t="s">
        <v>10825</v>
      </c>
      <c r="E420" s="45" t="s">
        <v>10825</v>
      </c>
      <c r="F420" s="45" t="s">
        <v>10825</v>
      </c>
      <c r="G420" s="45" t="s">
        <v>10889</v>
      </c>
    </row>
    <row r="421" spans="1:7">
      <c r="A421" s="16">
        <v>418</v>
      </c>
      <c r="B421" s="47" t="s">
        <v>1733</v>
      </c>
      <c r="C421" s="47">
        <v>5556554</v>
      </c>
      <c r="D421" s="47" t="s">
        <v>10825</v>
      </c>
      <c r="E421" s="47" t="s">
        <v>10825</v>
      </c>
      <c r="F421" s="47" t="s">
        <v>10825</v>
      </c>
      <c r="G421" s="47" t="s">
        <v>11120</v>
      </c>
    </row>
    <row r="422" spans="1:7">
      <c r="A422" s="14">
        <v>419</v>
      </c>
      <c r="B422" s="45" t="s">
        <v>2513</v>
      </c>
      <c r="C422" s="45">
        <v>2048221</v>
      </c>
      <c r="D422" s="45" t="s">
        <v>10825</v>
      </c>
      <c r="E422" s="45" t="s">
        <v>10825</v>
      </c>
      <c r="F422" s="45" t="s">
        <v>10825</v>
      </c>
      <c r="G422" s="45" t="s">
        <v>11188</v>
      </c>
    </row>
    <row r="423" spans="1:7">
      <c r="A423" s="16">
        <v>420</v>
      </c>
      <c r="B423" s="47" t="s">
        <v>11189</v>
      </c>
      <c r="C423" s="47">
        <v>6385885</v>
      </c>
      <c r="D423" s="47" t="s">
        <v>10825</v>
      </c>
      <c r="E423" s="47" t="s">
        <v>10825</v>
      </c>
      <c r="F423" s="47" t="s">
        <v>10825</v>
      </c>
      <c r="G423" s="47" t="s">
        <v>10970</v>
      </c>
    </row>
    <row r="424" spans="1:7">
      <c r="A424" s="14">
        <v>421</v>
      </c>
      <c r="B424" s="45" t="s">
        <v>1735</v>
      </c>
      <c r="C424" s="45">
        <v>5102081</v>
      </c>
      <c r="D424" s="45" t="s">
        <v>10825</v>
      </c>
      <c r="E424" s="45" t="s">
        <v>10825</v>
      </c>
      <c r="F424" s="45" t="s">
        <v>10825</v>
      </c>
      <c r="G424" s="45" t="s">
        <v>10970</v>
      </c>
    </row>
    <row r="425" spans="1:7">
      <c r="A425" s="16">
        <v>422</v>
      </c>
      <c r="B425" s="47" t="s">
        <v>1723</v>
      </c>
      <c r="C425" s="47">
        <v>6518036</v>
      </c>
      <c r="D425" s="47" t="s">
        <v>10825</v>
      </c>
      <c r="E425" s="47" t="s">
        <v>10825</v>
      </c>
      <c r="F425" s="47" t="s">
        <v>10825</v>
      </c>
      <c r="G425" s="47" t="s">
        <v>11190</v>
      </c>
    </row>
    <row r="426" spans="1:7">
      <c r="A426" s="14">
        <v>423</v>
      </c>
      <c r="B426" s="45" t="s">
        <v>1799</v>
      </c>
      <c r="C426" s="45">
        <v>2766868</v>
      </c>
      <c r="D426" s="45" t="s">
        <v>10825</v>
      </c>
      <c r="E426" s="45" t="s">
        <v>10825</v>
      </c>
      <c r="F426" s="45" t="s">
        <v>10825</v>
      </c>
      <c r="G426" s="45" t="s">
        <v>11191</v>
      </c>
    </row>
    <row r="427" spans="1:7">
      <c r="A427" s="16">
        <v>424</v>
      </c>
      <c r="B427" s="47" t="s">
        <v>381</v>
      </c>
      <c r="C427" s="47">
        <v>5292638</v>
      </c>
      <c r="D427" s="47" t="s">
        <v>10825</v>
      </c>
      <c r="E427" s="47" t="s">
        <v>10825</v>
      </c>
      <c r="F427" s="47" t="s">
        <v>10825</v>
      </c>
      <c r="G427" s="47" t="s">
        <v>11192</v>
      </c>
    </row>
    <row r="428" spans="1:7">
      <c r="A428" s="14">
        <v>425</v>
      </c>
      <c r="B428" s="45" t="s">
        <v>1736</v>
      </c>
      <c r="C428" s="45">
        <v>5068827</v>
      </c>
      <c r="D428" s="45" t="s">
        <v>10825</v>
      </c>
      <c r="E428" s="45" t="s">
        <v>10825</v>
      </c>
      <c r="F428" s="45" t="s">
        <v>10825</v>
      </c>
      <c r="G428" s="45" t="s">
        <v>11193</v>
      </c>
    </row>
    <row r="429" spans="1:7">
      <c r="A429" s="16">
        <v>426</v>
      </c>
      <c r="B429" s="47" t="s">
        <v>3980</v>
      </c>
      <c r="C429" s="47">
        <v>6397395</v>
      </c>
      <c r="D429" s="47" t="s">
        <v>10825</v>
      </c>
      <c r="E429" s="47" t="s">
        <v>10825</v>
      </c>
      <c r="F429" s="47" t="s">
        <v>10825</v>
      </c>
      <c r="G429" s="47" t="s">
        <v>10904</v>
      </c>
    </row>
    <row r="430" spans="1:7">
      <c r="A430" s="14">
        <v>427</v>
      </c>
      <c r="B430" s="45" t="s">
        <v>1737</v>
      </c>
      <c r="C430" s="45">
        <v>5315891</v>
      </c>
      <c r="D430" s="45" t="s">
        <v>10825</v>
      </c>
      <c r="E430" s="45" t="s">
        <v>10825</v>
      </c>
      <c r="F430" s="45" t="s">
        <v>10825</v>
      </c>
      <c r="G430" s="45" t="s">
        <v>11120</v>
      </c>
    </row>
    <row r="431" spans="1:7">
      <c r="A431" s="16">
        <v>428</v>
      </c>
      <c r="B431" s="47" t="s">
        <v>1738</v>
      </c>
      <c r="C431" s="47">
        <v>2693046</v>
      </c>
      <c r="D431" s="47" t="s">
        <v>10825</v>
      </c>
      <c r="E431" s="47" t="s">
        <v>10825</v>
      </c>
      <c r="F431" s="47" t="s">
        <v>10825</v>
      </c>
      <c r="G431" s="47" t="s">
        <v>11194</v>
      </c>
    </row>
    <row r="432" spans="1:7">
      <c r="A432" s="14">
        <v>429</v>
      </c>
      <c r="B432" s="45" t="s">
        <v>1739</v>
      </c>
      <c r="C432" s="45">
        <v>2679868</v>
      </c>
      <c r="D432" s="45" t="s">
        <v>10825</v>
      </c>
      <c r="E432" s="45" t="s">
        <v>10825</v>
      </c>
      <c r="F432" s="45" t="s">
        <v>10825</v>
      </c>
      <c r="G432" s="45" t="s">
        <v>11195</v>
      </c>
    </row>
    <row r="433" spans="1:7">
      <c r="A433" s="16">
        <v>430</v>
      </c>
      <c r="B433" s="47" t="s">
        <v>1741</v>
      </c>
      <c r="C433" s="47">
        <v>5303486</v>
      </c>
      <c r="D433" s="47" t="s">
        <v>10825</v>
      </c>
      <c r="E433" s="47" t="s">
        <v>10825</v>
      </c>
      <c r="F433" s="47" t="s">
        <v>10825</v>
      </c>
      <c r="G433" s="47" t="s">
        <v>11196</v>
      </c>
    </row>
    <row r="434" spans="1:7">
      <c r="A434" s="14">
        <v>431</v>
      </c>
      <c r="B434" s="45" t="s">
        <v>2257</v>
      </c>
      <c r="C434" s="45">
        <v>5057043</v>
      </c>
      <c r="D434" s="45" t="s">
        <v>10825</v>
      </c>
      <c r="E434" s="45" t="s">
        <v>10825</v>
      </c>
      <c r="F434" s="45" t="s">
        <v>10825</v>
      </c>
      <c r="G434" s="45" t="s">
        <v>10907</v>
      </c>
    </row>
    <row r="435" spans="1:7">
      <c r="A435" s="16">
        <v>432</v>
      </c>
      <c r="B435" s="47" t="s">
        <v>3965</v>
      </c>
      <c r="C435" s="47">
        <v>6448054</v>
      </c>
      <c r="D435" s="47" t="s">
        <v>10896</v>
      </c>
      <c r="E435" s="47" t="s">
        <v>10896</v>
      </c>
      <c r="F435" s="47" t="s">
        <v>10896</v>
      </c>
      <c r="G435" s="47" t="s">
        <v>11008</v>
      </c>
    </row>
    <row r="436" spans="1:7">
      <c r="A436" s="14">
        <v>433</v>
      </c>
      <c r="B436" s="45" t="s">
        <v>1744</v>
      </c>
      <c r="C436" s="45">
        <v>2888696</v>
      </c>
      <c r="D436" s="45" t="s">
        <v>10825</v>
      </c>
      <c r="E436" s="45" t="s">
        <v>10825</v>
      </c>
      <c r="F436" s="45" t="s">
        <v>10825</v>
      </c>
      <c r="G436" s="45" t="s">
        <v>11162</v>
      </c>
    </row>
    <row r="437" spans="1:7">
      <c r="A437" s="16">
        <v>434</v>
      </c>
      <c r="B437" s="47" t="s">
        <v>394</v>
      </c>
      <c r="C437" s="47">
        <v>2108291</v>
      </c>
      <c r="D437" s="47" t="s">
        <v>10825</v>
      </c>
      <c r="E437" s="47" t="s">
        <v>10825</v>
      </c>
      <c r="F437" s="47" t="s">
        <v>10825</v>
      </c>
      <c r="G437" s="47" t="s">
        <v>10925</v>
      </c>
    </row>
    <row r="438" spans="1:7">
      <c r="A438" s="14">
        <v>435</v>
      </c>
      <c r="B438" s="45" t="s">
        <v>1745</v>
      </c>
      <c r="C438" s="45">
        <v>5327091</v>
      </c>
      <c r="D438" s="45" t="s">
        <v>10825</v>
      </c>
      <c r="E438" s="45" t="s">
        <v>10825</v>
      </c>
      <c r="F438" s="45" t="s">
        <v>10825</v>
      </c>
      <c r="G438" s="45" t="s">
        <v>11197</v>
      </c>
    </row>
    <row r="439" spans="1:7">
      <c r="A439" s="16">
        <v>436</v>
      </c>
      <c r="B439" s="47" t="s">
        <v>3607</v>
      </c>
      <c r="C439" s="47">
        <v>5945127</v>
      </c>
      <c r="D439" s="47" t="s">
        <v>10825</v>
      </c>
      <c r="E439" s="47" t="s">
        <v>10825</v>
      </c>
      <c r="F439" s="47" t="s">
        <v>10825</v>
      </c>
      <c r="G439" s="47" t="s">
        <v>10985</v>
      </c>
    </row>
    <row r="440" spans="1:7">
      <c r="A440" s="14">
        <v>437</v>
      </c>
      <c r="B440" s="45" t="s">
        <v>396</v>
      </c>
      <c r="C440" s="45">
        <v>5261198</v>
      </c>
      <c r="D440" s="45" t="s">
        <v>10825</v>
      </c>
      <c r="E440" s="45" t="s">
        <v>10825</v>
      </c>
      <c r="F440" s="45" t="s">
        <v>10825</v>
      </c>
      <c r="G440" s="45" t="s">
        <v>11198</v>
      </c>
    </row>
    <row r="441" spans="1:7">
      <c r="A441" s="16">
        <v>438</v>
      </c>
      <c r="B441" s="47" t="s">
        <v>3691</v>
      </c>
      <c r="C441" s="47">
        <v>6010067</v>
      </c>
      <c r="D441" s="47" t="s">
        <v>10825</v>
      </c>
      <c r="E441" s="47" t="s">
        <v>10825</v>
      </c>
      <c r="F441" s="47" t="s">
        <v>10825</v>
      </c>
      <c r="G441" s="47" t="s">
        <v>11078</v>
      </c>
    </row>
    <row r="442" spans="1:7">
      <c r="A442" s="14">
        <v>439</v>
      </c>
      <c r="B442" s="45" t="s">
        <v>1746</v>
      </c>
      <c r="C442" s="45">
        <v>5288703</v>
      </c>
      <c r="D442" s="45" t="s">
        <v>10825</v>
      </c>
      <c r="E442" s="45" t="s">
        <v>10825</v>
      </c>
      <c r="F442" s="45" t="s">
        <v>10825</v>
      </c>
      <c r="G442" s="45" t="s">
        <v>11199</v>
      </c>
    </row>
    <row r="443" spans="1:7">
      <c r="A443" s="16">
        <v>440</v>
      </c>
      <c r="B443" s="47" t="s">
        <v>11200</v>
      </c>
      <c r="C443" s="47">
        <v>5556899</v>
      </c>
      <c r="D443" s="47" t="s">
        <v>10825</v>
      </c>
      <c r="E443" s="47" t="s">
        <v>10825</v>
      </c>
      <c r="F443" s="47" t="s">
        <v>10825</v>
      </c>
      <c r="G443" s="47" t="s">
        <v>10839</v>
      </c>
    </row>
    <row r="444" spans="1:7">
      <c r="A444" s="14">
        <v>441</v>
      </c>
      <c r="B444" s="45" t="s">
        <v>1747</v>
      </c>
      <c r="C444" s="45">
        <v>5327628</v>
      </c>
      <c r="D444" s="45" t="s">
        <v>10825</v>
      </c>
      <c r="E444" s="45" t="s">
        <v>10825</v>
      </c>
      <c r="F444" s="45" t="s">
        <v>10825</v>
      </c>
      <c r="G444" s="45" t="s">
        <v>11120</v>
      </c>
    </row>
    <row r="445" spans="1:7">
      <c r="A445" s="16">
        <v>442</v>
      </c>
      <c r="B445" s="47" t="s">
        <v>1748</v>
      </c>
      <c r="C445" s="47">
        <v>6138373</v>
      </c>
      <c r="D445" s="47" t="s">
        <v>10825</v>
      </c>
      <c r="E445" s="47" t="s">
        <v>10825</v>
      </c>
      <c r="F445" s="47" t="s">
        <v>10825</v>
      </c>
      <c r="G445" s="47" t="s">
        <v>11201</v>
      </c>
    </row>
    <row r="446" spans="1:7">
      <c r="A446" s="14">
        <v>443</v>
      </c>
      <c r="B446" s="45" t="s">
        <v>11202</v>
      </c>
      <c r="C446" s="45">
        <v>5108543</v>
      </c>
      <c r="D446" s="45" t="s">
        <v>10825</v>
      </c>
      <c r="E446" s="45" t="s">
        <v>10825</v>
      </c>
      <c r="F446" s="45" t="s">
        <v>10825</v>
      </c>
      <c r="G446" s="45" t="s">
        <v>10836</v>
      </c>
    </row>
    <row r="447" spans="1:7">
      <c r="A447" s="16">
        <v>444</v>
      </c>
      <c r="B447" s="47" t="s">
        <v>1749</v>
      </c>
      <c r="C447" s="47">
        <v>5903203</v>
      </c>
      <c r="D447" s="47" t="s">
        <v>10825</v>
      </c>
      <c r="E447" s="47" t="s">
        <v>10825</v>
      </c>
      <c r="F447" s="47" t="s">
        <v>10825</v>
      </c>
      <c r="G447" s="47" t="s">
        <v>11203</v>
      </c>
    </row>
    <row r="448" spans="1:7">
      <c r="A448" s="14">
        <v>445</v>
      </c>
      <c r="B448" s="45" t="s">
        <v>11204</v>
      </c>
      <c r="C448" s="45">
        <v>5031974</v>
      </c>
      <c r="D448" s="45" t="s">
        <v>10825</v>
      </c>
      <c r="E448" s="45" t="s">
        <v>10825</v>
      </c>
      <c r="F448" s="45" t="s">
        <v>10825</v>
      </c>
      <c r="G448" s="45" t="s">
        <v>11036</v>
      </c>
    </row>
    <row r="449" spans="1:7">
      <c r="A449" s="16">
        <v>446</v>
      </c>
      <c r="B449" s="47" t="s">
        <v>3310</v>
      </c>
      <c r="C449" s="47">
        <v>5961254</v>
      </c>
      <c r="D449" s="47" t="s">
        <v>10825</v>
      </c>
      <c r="E449" s="47" t="s">
        <v>10825</v>
      </c>
      <c r="F449" s="47" t="s">
        <v>10825</v>
      </c>
      <c r="G449" s="47" t="s">
        <v>11205</v>
      </c>
    </row>
    <row r="450" spans="1:7">
      <c r="A450" s="14">
        <v>447</v>
      </c>
      <c r="B450" s="45" t="s">
        <v>11206</v>
      </c>
      <c r="C450" s="45">
        <v>6168078</v>
      </c>
      <c r="D450" s="45" t="s">
        <v>10825</v>
      </c>
      <c r="E450" s="45" t="s">
        <v>10825</v>
      </c>
      <c r="F450" s="45" t="s">
        <v>10825</v>
      </c>
      <c r="G450" s="45" t="s">
        <v>11207</v>
      </c>
    </row>
    <row r="451" spans="1:7">
      <c r="A451" s="16">
        <v>448</v>
      </c>
      <c r="B451" s="47" t="s">
        <v>402</v>
      </c>
      <c r="C451" s="47">
        <v>2590565</v>
      </c>
      <c r="D451" s="47" t="s">
        <v>10825</v>
      </c>
      <c r="E451" s="47" t="s">
        <v>10825</v>
      </c>
      <c r="F451" s="47" t="s">
        <v>10825</v>
      </c>
      <c r="G451" s="47" t="s">
        <v>11208</v>
      </c>
    </row>
    <row r="452" spans="1:7">
      <c r="A452" s="14">
        <v>449</v>
      </c>
      <c r="B452" s="45" t="s">
        <v>409</v>
      </c>
      <c r="C452" s="45">
        <v>5295858</v>
      </c>
      <c r="D452" s="45" t="s">
        <v>10825</v>
      </c>
      <c r="E452" s="45" t="s">
        <v>10825</v>
      </c>
      <c r="F452" s="45" t="s">
        <v>10825</v>
      </c>
      <c r="G452" s="45" t="s">
        <v>11209</v>
      </c>
    </row>
    <row r="453" spans="1:7">
      <c r="A453" s="16">
        <v>450</v>
      </c>
      <c r="B453" s="47" t="s">
        <v>1753</v>
      </c>
      <c r="C453" s="47">
        <v>2734877</v>
      </c>
      <c r="D453" s="47" t="s">
        <v>10825</v>
      </c>
      <c r="E453" s="47" t="s">
        <v>10825</v>
      </c>
      <c r="F453" s="47" t="s">
        <v>10825</v>
      </c>
      <c r="G453" s="47" t="s">
        <v>10909</v>
      </c>
    </row>
    <row r="454" spans="1:7">
      <c r="A454" s="14">
        <v>451</v>
      </c>
      <c r="B454" s="45" t="s">
        <v>412</v>
      </c>
      <c r="C454" s="45">
        <v>5445744</v>
      </c>
      <c r="D454" s="45" t="s">
        <v>10825</v>
      </c>
      <c r="E454" s="45" t="s">
        <v>10825</v>
      </c>
      <c r="F454" s="45" t="s">
        <v>10825</v>
      </c>
      <c r="G454" s="45" t="s">
        <v>11210</v>
      </c>
    </row>
    <row r="455" spans="1:7">
      <c r="A455" s="16">
        <v>452</v>
      </c>
      <c r="B455" s="47" t="s">
        <v>1754</v>
      </c>
      <c r="C455" s="47">
        <v>2762463</v>
      </c>
      <c r="D455" s="47" t="s">
        <v>10825</v>
      </c>
      <c r="E455" s="47" t="s">
        <v>10825</v>
      </c>
      <c r="F455" s="47" t="s">
        <v>10825</v>
      </c>
      <c r="G455" s="47" t="s">
        <v>10898</v>
      </c>
    </row>
    <row r="456" spans="1:7">
      <c r="A456" s="14">
        <v>453</v>
      </c>
      <c r="B456" s="45" t="s">
        <v>418</v>
      </c>
      <c r="C456" s="45">
        <v>6101615</v>
      </c>
      <c r="D456" s="45" t="s">
        <v>10825</v>
      </c>
      <c r="E456" s="45" t="s">
        <v>10825</v>
      </c>
      <c r="F456" s="45" t="s">
        <v>10825</v>
      </c>
      <c r="G456" s="45" t="s">
        <v>10892</v>
      </c>
    </row>
    <row r="457" spans="1:7">
      <c r="A457" s="16">
        <v>454</v>
      </c>
      <c r="B457" s="47" t="s">
        <v>11211</v>
      </c>
      <c r="C457" s="47">
        <v>6347444</v>
      </c>
      <c r="D457" s="47" t="s">
        <v>10825</v>
      </c>
      <c r="E457" s="47" t="s">
        <v>10825</v>
      </c>
      <c r="F457" s="47" t="s">
        <v>10825</v>
      </c>
      <c r="G457" s="47" t="s">
        <v>10869</v>
      </c>
    </row>
    <row r="458" spans="1:7">
      <c r="A458" s="14">
        <v>455</v>
      </c>
      <c r="B458" s="45" t="s">
        <v>1755</v>
      </c>
      <c r="C458" s="45">
        <v>5945852</v>
      </c>
      <c r="D458" s="45" t="s">
        <v>10825</v>
      </c>
      <c r="E458" s="45" t="s">
        <v>10825</v>
      </c>
      <c r="F458" s="45" t="s">
        <v>10825</v>
      </c>
      <c r="G458" s="45" t="s">
        <v>11212</v>
      </c>
    </row>
    <row r="459" spans="1:7">
      <c r="A459" s="16">
        <v>456</v>
      </c>
      <c r="B459" s="47" t="s">
        <v>1757</v>
      </c>
      <c r="C459" s="47">
        <v>5524997</v>
      </c>
      <c r="D459" s="47" t="s">
        <v>10825</v>
      </c>
      <c r="E459" s="47" t="s">
        <v>10825</v>
      </c>
      <c r="F459" s="47" t="s">
        <v>10825</v>
      </c>
      <c r="G459" s="47" t="s">
        <v>11097</v>
      </c>
    </row>
    <row r="460" spans="1:7">
      <c r="A460" s="14">
        <v>457</v>
      </c>
      <c r="B460" s="45" t="s">
        <v>11213</v>
      </c>
      <c r="C460" s="45">
        <v>6424481</v>
      </c>
      <c r="D460" s="45" t="s">
        <v>10825</v>
      </c>
      <c r="E460" s="45" t="s">
        <v>10825</v>
      </c>
      <c r="F460" s="45" t="s">
        <v>10825</v>
      </c>
      <c r="G460" s="45" t="s">
        <v>11050</v>
      </c>
    </row>
    <row r="461" spans="1:7">
      <c r="A461" s="16">
        <v>458</v>
      </c>
      <c r="B461" s="47" t="s">
        <v>11214</v>
      </c>
      <c r="C461" s="47">
        <v>5731836</v>
      </c>
      <c r="D461" s="47" t="s">
        <v>10825</v>
      </c>
      <c r="E461" s="47" t="s">
        <v>10825</v>
      </c>
      <c r="F461" s="47" t="s">
        <v>10825</v>
      </c>
      <c r="G461" s="47" t="s">
        <v>11215</v>
      </c>
    </row>
    <row r="462" spans="1:7">
      <c r="A462" s="14">
        <v>459</v>
      </c>
      <c r="B462" s="45" t="s">
        <v>369</v>
      </c>
      <c r="C462" s="45">
        <v>5199077</v>
      </c>
      <c r="D462" s="45" t="s">
        <v>10825</v>
      </c>
      <c r="E462" s="45" t="s">
        <v>10825</v>
      </c>
      <c r="F462" s="45" t="s">
        <v>10825</v>
      </c>
      <c r="G462" s="45" t="s">
        <v>10839</v>
      </c>
    </row>
    <row r="463" spans="1:7">
      <c r="A463" s="16">
        <v>460</v>
      </c>
      <c r="B463" s="47" t="s">
        <v>11216</v>
      </c>
      <c r="C463" s="47">
        <v>5482992</v>
      </c>
      <c r="D463" s="47" t="s">
        <v>10825</v>
      </c>
      <c r="E463" s="47" t="s">
        <v>10825</v>
      </c>
      <c r="F463" s="47" t="s">
        <v>10825</v>
      </c>
      <c r="G463" s="47" t="s">
        <v>11217</v>
      </c>
    </row>
    <row r="464" spans="1:7">
      <c r="A464" s="14">
        <v>461</v>
      </c>
      <c r="B464" s="45" t="s">
        <v>11218</v>
      </c>
      <c r="C464" s="45">
        <v>5846196</v>
      </c>
      <c r="D464" s="45" t="s">
        <v>10825</v>
      </c>
      <c r="E464" s="45" t="s">
        <v>10825</v>
      </c>
      <c r="F464" s="45" t="s">
        <v>10825</v>
      </c>
      <c r="G464" s="45" t="s">
        <v>10912</v>
      </c>
    </row>
    <row r="465" spans="1:7">
      <c r="A465" s="16">
        <v>462</v>
      </c>
      <c r="B465" s="47" t="s">
        <v>11219</v>
      </c>
      <c r="C465" s="47">
        <v>5318904</v>
      </c>
      <c r="D465" s="47" t="s">
        <v>10825</v>
      </c>
      <c r="E465" s="47" t="s">
        <v>10825</v>
      </c>
      <c r="F465" s="47" t="s">
        <v>10825</v>
      </c>
      <c r="G465" s="47" t="s">
        <v>10850</v>
      </c>
    </row>
    <row r="466" spans="1:7">
      <c r="A466" s="14">
        <v>463</v>
      </c>
      <c r="B466" s="45" t="s">
        <v>424</v>
      </c>
      <c r="C466" s="45">
        <v>2016656</v>
      </c>
      <c r="D466" s="45" t="s">
        <v>10825</v>
      </c>
      <c r="E466" s="45" t="s">
        <v>10825</v>
      </c>
      <c r="F466" s="45" t="s">
        <v>10825</v>
      </c>
      <c r="G466" s="45" t="s">
        <v>11220</v>
      </c>
    </row>
    <row r="467" spans="1:7">
      <c r="A467" s="16">
        <v>464</v>
      </c>
      <c r="B467" s="47" t="s">
        <v>11221</v>
      </c>
      <c r="C467" s="47">
        <v>2055317</v>
      </c>
      <c r="D467" s="47" t="s">
        <v>10825</v>
      </c>
      <c r="E467" s="47" t="s">
        <v>10825</v>
      </c>
      <c r="F467" s="47" t="s">
        <v>10825</v>
      </c>
      <c r="G467" s="47" t="s">
        <v>11222</v>
      </c>
    </row>
    <row r="468" spans="1:7">
      <c r="A468" s="14">
        <v>465</v>
      </c>
      <c r="B468" s="45" t="s">
        <v>1759</v>
      </c>
      <c r="C468" s="45">
        <v>5243904</v>
      </c>
      <c r="D468" s="45" t="s">
        <v>10825</v>
      </c>
      <c r="E468" s="45" t="s">
        <v>10825</v>
      </c>
      <c r="F468" s="45" t="s">
        <v>10825</v>
      </c>
      <c r="G468" s="45" t="s">
        <v>11047</v>
      </c>
    </row>
    <row r="469" spans="1:7">
      <c r="A469" s="16">
        <v>466</v>
      </c>
      <c r="B469" s="47" t="s">
        <v>1760</v>
      </c>
      <c r="C469" s="47">
        <v>5774047</v>
      </c>
      <c r="D469" s="47" t="s">
        <v>10825</v>
      </c>
      <c r="E469" s="47" t="s">
        <v>10825</v>
      </c>
      <c r="F469" s="47" t="s">
        <v>10825</v>
      </c>
      <c r="G469" s="47" t="s">
        <v>11177</v>
      </c>
    </row>
    <row r="470" spans="1:7">
      <c r="A470" s="14">
        <v>467</v>
      </c>
      <c r="B470" s="45" t="s">
        <v>1762</v>
      </c>
      <c r="C470" s="45">
        <v>2016931</v>
      </c>
      <c r="D470" s="45" t="s">
        <v>10825</v>
      </c>
      <c r="E470" s="45" t="s">
        <v>10825</v>
      </c>
      <c r="F470" s="45" t="s">
        <v>10825</v>
      </c>
      <c r="G470" s="45" t="s">
        <v>11223</v>
      </c>
    </row>
    <row r="471" spans="1:7">
      <c r="A471" s="16">
        <v>468</v>
      </c>
      <c r="B471" s="47" t="s">
        <v>11224</v>
      </c>
      <c r="C471" s="47">
        <v>5857872</v>
      </c>
      <c r="D471" s="47" t="s">
        <v>10825</v>
      </c>
      <c r="E471" s="47" t="s">
        <v>10825</v>
      </c>
      <c r="F471" s="47" t="s">
        <v>10825</v>
      </c>
      <c r="G471" s="47" t="s">
        <v>10850</v>
      </c>
    </row>
    <row r="472" spans="1:7">
      <c r="A472" s="14">
        <v>469</v>
      </c>
      <c r="B472" s="45" t="s">
        <v>3506</v>
      </c>
      <c r="C472" s="45">
        <v>5866316</v>
      </c>
      <c r="D472" s="45" t="s">
        <v>10825</v>
      </c>
      <c r="E472" s="45" t="s">
        <v>10825</v>
      </c>
      <c r="F472" s="45" t="s">
        <v>10825</v>
      </c>
      <c r="G472" s="45" t="s">
        <v>10869</v>
      </c>
    </row>
    <row r="473" spans="1:7">
      <c r="A473" s="16">
        <v>470</v>
      </c>
      <c r="B473" s="47" t="s">
        <v>3214</v>
      </c>
      <c r="C473" s="47">
        <v>5961866</v>
      </c>
      <c r="D473" s="47" t="s">
        <v>10825</v>
      </c>
      <c r="E473" s="47" t="s">
        <v>10825</v>
      </c>
      <c r="F473" s="47" t="s">
        <v>10825</v>
      </c>
      <c r="G473" s="47" t="s">
        <v>11012</v>
      </c>
    </row>
    <row r="474" spans="1:7">
      <c r="A474" s="14">
        <v>471</v>
      </c>
      <c r="B474" s="45" t="s">
        <v>8058</v>
      </c>
      <c r="C474" s="45">
        <v>5279216</v>
      </c>
      <c r="D474" s="45" t="s">
        <v>10825</v>
      </c>
      <c r="E474" s="45" t="s">
        <v>10825</v>
      </c>
      <c r="F474" s="45" t="s">
        <v>10825</v>
      </c>
      <c r="G474" s="45" t="s">
        <v>11225</v>
      </c>
    </row>
    <row r="475" spans="1:7">
      <c r="A475" s="16">
        <v>472</v>
      </c>
      <c r="B475" s="47" t="s">
        <v>11226</v>
      </c>
      <c r="C475" s="47">
        <v>5011965</v>
      </c>
      <c r="D475" s="47" t="s">
        <v>10825</v>
      </c>
      <c r="E475" s="47" t="s">
        <v>10825</v>
      </c>
      <c r="F475" s="47" t="s">
        <v>10825</v>
      </c>
      <c r="G475" s="47" t="s">
        <v>11227</v>
      </c>
    </row>
    <row r="476" spans="1:7">
      <c r="A476" s="14">
        <v>473</v>
      </c>
      <c r="B476" s="45" t="s">
        <v>1772</v>
      </c>
      <c r="C476" s="45">
        <v>2028565</v>
      </c>
      <c r="D476" s="45" t="s">
        <v>10825</v>
      </c>
      <c r="E476" s="45" t="s">
        <v>10825</v>
      </c>
      <c r="F476" s="45" t="s">
        <v>10825</v>
      </c>
      <c r="G476" s="45" t="s">
        <v>11228</v>
      </c>
    </row>
    <row r="477" spans="1:7">
      <c r="A477" s="16">
        <v>474</v>
      </c>
      <c r="B477" s="47" t="s">
        <v>1777</v>
      </c>
      <c r="C477" s="47">
        <v>5116635</v>
      </c>
      <c r="D477" s="47" t="s">
        <v>10825</v>
      </c>
      <c r="E477" s="47" t="s">
        <v>10825</v>
      </c>
      <c r="F477" s="47" t="s">
        <v>10825</v>
      </c>
      <c r="G477" s="47" t="s">
        <v>2054</v>
      </c>
    </row>
    <row r="478" spans="1:7">
      <c r="A478" s="14">
        <v>475</v>
      </c>
      <c r="B478" s="45" t="s">
        <v>1778</v>
      </c>
      <c r="C478" s="45">
        <v>5744563</v>
      </c>
      <c r="D478" s="45" t="s">
        <v>10825</v>
      </c>
      <c r="E478" s="45" t="s">
        <v>10825</v>
      </c>
      <c r="F478" s="45" t="s">
        <v>10825</v>
      </c>
      <c r="G478" s="45" t="s">
        <v>11120</v>
      </c>
    </row>
    <row r="479" spans="1:7">
      <c r="A479" s="16">
        <v>476</v>
      </c>
      <c r="B479" s="47" t="s">
        <v>4261</v>
      </c>
      <c r="C479" s="47">
        <v>6416551</v>
      </c>
      <c r="D479" s="47" t="s">
        <v>10825</v>
      </c>
      <c r="E479" s="47" t="s">
        <v>10825</v>
      </c>
      <c r="F479" s="47" t="s">
        <v>10825</v>
      </c>
      <c r="G479" s="47" t="s">
        <v>10843</v>
      </c>
    </row>
    <row r="480" spans="1:7">
      <c r="A480" s="14">
        <v>477</v>
      </c>
      <c r="B480" s="45" t="s">
        <v>4222</v>
      </c>
      <c r="C480" s="45">
        <v>6160212</v>
      </c>
      <c r="D480" s="45" t="s">
        <v>10825</v>
      </c>
      <c r="E480" s="45" t="s">
        <v>10825</v>
      </c>
      <c r="F480" s="45" t="s">
        <v>10825</v>
      </c>
      <c r="G480" s="45" t="s">
        <v>11056</v>
      </c>
    </row>
    <row r="481" spans="1:7">
      <c r="A481" s="16">
        <v>478</v>
      </c>
      <c r="B481" s="47" t="s">
        <v>11229</v>
      </c>
      <c r="C481" s="47">
        <v>6488196</v>
      </c>
      <c r="D481" s="47" t="s">
        <v>10896</v>
      </c>
      <c r="E481" s="47" t="s">
        <v>10896</v>
      </c>
      <c r="F481" s="47" t="s">
        <v>10896</v>
      </c>
      <c r="G481" s="47" t="s">
        <v>11077</v>
      </c>
    </row>
    <row r="482" spans="1:7">
      <c r="A482" s="14">
        <v>479</v>
      </c>
      <c r="B482" s="45" t="s">
        <v>1765</v>
      </c>
      <c r="C482" s="45">
        <v>5430682</v>
      </c>
      <c r="D482" s="45" t="s">
        <v>10825</v>
      </c>
      <c r="E482" s="45" t="s">
        <v>10825</v>
      </c>
      <c r="F482" s="45" t="s">
        <v>10825</v>
      </c>
      <c r="G482" s="45" t="s">
        <v>10842</v>
      </c>
    </row>
    <row r="483" spans="1:7">
      <c r="A483" s="16">
        <v>480</v>
      </c>
      <c r="B483" s="47" t="s">
        <v>1766</v>
      </c>
      <c r="C483" s="47">
        <v>9999</v>
      </c>
      <c r="D483" s="47" t="s">
        <v>10825</v>
      </c>
      <c r="E483" s="47" t="s">
        <v>10825</v>
      </c>
      <c r="F483" s="47" t="s">
        <v>10825</v>
      </c>
      <c r="G483" s="47" t="s">
        <v>10925</v>
      </c>
    </row>
    <row r="484" spans="1:7">
      <c r="A484" s="14">
        <v>481</v>
      </c>
      <c r="B484" s="45" t="s">
        <v>1766</v>
      </c>
      <c r="C484" s="45">
        <v>9999</v>
      </c>
      <c r="D484" s="45" t="s">
        <v>10825</v>
      </c>
      <c r="E484" s="45" t="s">
        <v>10825</v>
      </c>
      <c r="F484" s="45" t="s">
        <v>10825</v>
      </c>
      <c r="G484" s="45" t="s">
        <v>11230</v>
      </c>
    </row>
    <row r="485" spans="1:7">
      <c r="A485" s="16">
        <v>482</v>
      </c>
      <c r="B485" s="47" t="s">
        <v>1767</v>
      </c>
      <c r="C485" s="47">
        <v>2807459</v>
      </c>
      <c r="D485" s="47" t="s">
        <v>10825</v>
      </c>
      <c r="E485" s="47" t="s">
        <v>10825</v>
      </c>
      <c r="F485" s="47" t="s">
        <v>10825</v>
      </c>
      <c r="G485" s="47" t="s">
        <v>11075</v>
      </c>
    </row>
    <row r="486" spans="1:7">
      <c r="A486" s="14">
        <v>483</v>
      </c>
      <c r="B486" s="45" t="s">
        <v>11231</v>
      </c>
      <c r="C486" s="45">
        <v>5112389</v>
      </c>
      <c r="D486" s="45" t="s">
        <v>10825</v>
      </c>
      <c r="E486" s="45" t="s">
        <v>10825</v>
      </c>
      <c r="F486" s="45" t="s">
        <v>10825</v>
      </c>
      <c r="G486" s="45" t="s">
        <v>11232</v>
      </c>
    </row>
    <row r="487" spans="1:7">
      <c r="A487" s="16">
        <v>484</v>
      </c>
      <c r="B487" s="47" t="s">
        <v>1779</v>
      </c>
      <c r="C487" s="47">
        <v>5874963</v>
      </c>
      <c r="D487" s="47" t="s">
        <v>10825</v>
      </c>
      <c r="E487" s="47" t="s">
        <v>10825</v>
      </c>
      <c r="F487" s="47" t="s">
        <v>10825</v>
      </c>
      <c r="G487" s="47" t="s">
        <v>11232</v>
      </c>
    </row>
    <row r="488" spans="1:7">
      <c r="A488" s="14">
        <v>485</v>
      </c>
      <c r="B488" s="45" t="s">
        <v>1780</v>
      </c>
      <c r="C488" s="45">
        <v>5980178</v>
      </c>
      <c r="D488" s="45" t="s">
        <v>10825</v>
      </c>
      <c r="E488" s="45" t="s">
        <v>10825</v>
      </c>
      <c r="F488" s="45" t="s">
        <v>10825</v>
      </c>
      <c r="G488" s="45" t="s">
        <v>11233</v>
      </c>
    </row>
    <row r="489" spans="1:7">
      <c r="A489" s="16">
        <v>486</v>
      </c>
      <c r="B489" s="47" t="s">
        <v>434</v>
      </c>
      <c r="C489" s="47">
        <v>2872943</v>
      </c>
      <c r="D489" s="47" t="s">
        <v>10825</v>
      </c>
      <c r="E489" s="47" t="s">
        <v>10825</v>
      </c>
      <c r="F489" s="47" t="s">
        <v>10825</v>
      </c>
      <c r="G489" s="47" t="s">
        <v>11234</v>
      </c>
    </row>
    <row r="490" spans="1:7">
      <c r="A490" s="14">
        <v>487</v>
      </c>
      <c r="B490" s="45" t="s">
        <v>1769</v>
      </c>
      <c r="C490" s="45">
        <v>4001575</v>
      </c>
      <c r="D490" s="45" t="s">
        <v>10825</v>
      </c>
      <c r="E490" s="45" t="s">
        <v>10825</v>
      </c>
      <c r="F490" s="45" t="s">
        <v>10825</v>
      </c>
      <c r="G490" s="45" t="s">
        <v>11130</v>
      </c>
    </row>
    <row r="491" spans="1:7">
      <c r="A491" s="16">
        <v>488</v>
      </c>
      <c r="B491" s="47" t="s">
        <v>1770</v>
      </c>
      <c r="C491" s="47">
        <v>5185181</v>
      </c>
      <c r="D491" s="47" t="s">
        <v>10825</v>
      </c>
      <c r="E491" s="47" t="s">
        <v>10825</v>
      </c>
      <c r="F491" s="47" t="s">
        <v>10825</v>
      </c>
      <c r="G491" s="47" t="s">
        <v>11009</v>
      </c>
    </row>
    <row r="492" spans="1:7">
      <c r="A492" s="14">
        <v>489</v>
      </c>
      <c r="B492" s="45" t="s">
        <v>438</v>
      </c>
      <c r="C492" s="45">
        <v>6268048</v>
      </c>
      <c r="D492" s="45" t="s">
        <v>10825</v>
      </c>
      <c r="E492" s="45" t="s">
        <v>10825</v>
      </c>
      <c r="F492" s="45" t="s">
        <v>10825</v>
      </c>
      <c r="G492" s="45" t="s">
        <v>10869</v>
      </c>
    </row>
    <row r="493" spans="1:7">
      <c r="A493" s="16">
        <v>490</v>
      </c>
      <c r="B493" s="47" t="s">
        <v>11235</v>
      </c>
      <c r="C493" s="47">
        <v>5961971</v>
      </c>
      <c r="D493" s="47" t="s">
        <v>10825</v>
      </c>
      <c r="E493" s="47" t="s">
        <v>10825</v>
      </c>
      <c r="F493" s="47" t="s">
        <v>10825</v>
      </c>
      <c r="G493" s="47" t="s">
        <v>11012</v>
      </c>
    </row>
    <row r="494" spans="1:7">
      <c r="A494" s="14">
        <v>491</v>
      </c>
      <c r="B494" s="45" t="s">
        <v>1775</v>
      </c>
      <c r="C494" s="45">
        <v>5584345</v>
      </c>
      <c r="D494" s="45" t="s">
        <v>10825</v>
      </c>
      <c r="E494" s="45" t="s">
        <v>10825</v>
      </c>
      <c r="F494" s="45" t="s">
        <v>10825</v>
      </c>
      <c r="G494" s="45" t="s">
        <v>11236</v>
      </c>
    </row>
    <row r="495" spans="1:7">
      <c r="A495" s="16">
        <v>492</v>
      </c>
      <c r="B495" s="47" t="s">
        <v>11237</v>
      </c>
      <c r="C495" s="47">
        <v>5943329</v>
      </c>
      <c r="D495" s="47" t="s">
        <v>10825</v>
      </c>
      <c r="E495" s="47" t="s">
        <v>10825</v>
      </c>
      <c r="F495" s="47" t="s">
        <v>10825</v>
      </c>
      <c r="G495" s="47" t="s">
        <v>11225</v>
      </c>
    </row>
    <row r="496" spans="1:7">
      <c r="A496" s="14">
        <v>493</v>
      </c>
      <c r="B496" s="45" t="s">
        <v>1776</v>
      </c>
      <c r="C496" s="45">
        <v>5981182</v>
      </c>
      <c r="D496" s="45" t="s">
        <v>10825</v>
      </c>
      <c r="E496" s="45" t="s">
        <v>10825</v>
      </c>
      <c r="F496" s="45" t="s">
        <v>10825</v>
      </c>
      <c r="G496" s="45" t="s">
        <v>11238</v>
      </c>
    </row>
    <row r="497" spans="1:7">
      <c r="A497" s="16">
        <v>494</v>
      </c>
      <c r="B497" s="47" t="s">
        <v>11239</v>
      </c>
      <c r="C497" s="47">
        <v>5087414</v>
      </c>
      <c r="D497" s="47" t="s">
        <v>10825</v>
      </c>
      <c r="E497" s="47" t="s">
        <v>10825</v>
      </c>
      <c r="F497" s="47" t="s">
        <v>10825</v>
      </c>
      <c r="G497" s="47" t="s">
        <v>11240</v>
      </c>
    </row>
    <row r="498" spans="1:7">
      <c r="A498" s="14">
        <v>495</v>
      </c>
      <c r="B498" s="45" t="s">
        <v>1782</v>
      </c>
      <c r="C498" s="45">
        <v>2773791</v>
      </c>
      <c r="D498" s="45" t="s">
        <v>10825</v>
      </c>
      <c r="E498" s="45" t="s">
        <v>10825</v>
      </c>
      <c r="F498" s="45" t="s">
        <v>10825</v>
      </c>
      <c r="G498" s="45" t="s">
        <v>10899</v>
      </c>
    </row>
    <row r="499" spans="1:7">
      <c r="A499" s="16">
        <v>496</v>
      </c>
      <c r="B499" s="47" t="s">
        <v>4400</v>
      </c>
      <c r="C499" s="47">
        <v>5379334</v>
      </c>
      <c r="D499" s="47" t="s">
        <v>10825</v>
      </c>
      <c r="E499" s="47" t="s">
        <v>10825</v>
      </c>
      <c r="F499" s="47" t="s">
        <v>10825</v>
      </c>
      <c r="G499" s="47" t="s">
        <v>10858</v>
      </c>
    </row>
    <row r="500" spans="1:7">
      <c r="A500" s="14">
        <v>497</v>
      </c>
      <c r="B500" s="45" t="s">
        <v>11241</v>
      </c>
      <c r="C500" s="45">
        <v>5320259</v>
      </c>
      <c r="D500" s="45" t="s">
        <v>10825</v>
      </c>
      <c r="E500" s="45" t="s">
        <v>10825</v>
      </c>
      <c r="F500" s="45" t="s">
        <v>10825</v>
      </c>
      <c r="G500" s="45" t="s">
        <v>10923</v>
      </c>
    </row>
    <row r="501" spans="1:7">
      <c r="A501" s="16">
        <v>498</v>
      </c>
      <c r="B501" s="47" t="s">
        <v>1783</v>
      </c>
      <c r="C501" s="47">
        <v>2051273</v>
      </c>
      <c r="D501" s="47" t="s">
        <v>10825</v>
      </c>
      <c r="E501" s="47" t="s">
        <v>10825</v>
      </c>
      <c r="F501" s="47" t="s">
        <v>10825</v>
      </c>
      <c r="G501" s="47" t="s">
        <v>11045</v>
      </c>
    </row>
    <row r="502" spans="1:7">
      <c r="A502" s="14">
        <v>499</v>
      </c>
      <c r="B502" s="45" t="s">
        <v>1784</v>
      </c>
      <c r="C502" s="45">
        <v>5152542</v>
      </c>
      <c r="D502" s="45" t="s">
        <v>10825</v>
      </c>
      <c r="E502" s="45" t="s">
        <v>10825</v>
      </c>
      <c r="F502" s="45" t="s">
        <v>10825</v>
      </c>
      <c r="G502" s="45" t="s">
        <v>10970</v>
      </c>
    </row>
    <row r="503" spans="1:7">
      <c r="A503" s="16">
        <v>500</v>
      </c>
      <c r="B503" s="47" t="s">
        <v>1786</v>
      </c>
      <c r="C503" s="47">
        <v>2582457</v>
      </c>
      <c r="D503" s="47" t="s">
        <v>10825</v>
      </c>
      <c r="E503" s="47" t="s">
        <v>10825</v>
      </c>
      <c r="F503" s="47" t="s">
        <v>10825</v>
      </c>
      <c r="G503" s="47" t="s">
        <v>11242</v>
      </c>
    </row>
    <row r="504" spans="1:7">
      <c r="A504" s="14">
        <v>501</v>
      </c>
      <c r="B504" s="45" t="s">
        <v>444</v>
      </c>
      <c r="C504" s="45">
        <v>2839717</v>
      </c>
      <c r="D504" s="45" t="s">
        <v>10825</v>
      </c>
      <c r="E504" s="45" t="s">
        <v>10825</v>
      </c>
      <c r="F504" s="45" t="s">
        <v>10825</v>
      </c>
      <c r="G504" s="45" t="s">
        <v>11243</v>
      </c>
    </row>
    <row r="505" spans="1:7">
      <c r="A505" s="16">
        <v>502</v>
      </c>
      <c r="B505" s="47" t="s">
        <v>450</v>
      </c>
      <c r="C505" s="47">
        <v>6030343</v>
      </c>
      <c r="D505" s="47" t="s">
        <v>10825</v>
      </c>
      <c r="E505" s="47" t="s">
        <v>10825</v>
      </c>
      <c r="F505" s="47" t="s">
        <v>10825</v>
      </c>
      <c r="G505" s="47" t="s">
        <v>10968</v>
      </c>
    </row>
    <row r="506" spans="1:7">
      <c r="A506" s="14">
        <v>503</v>
      </c>
      <c r="B506" s="45" t="s">
        <v>3914</v>
      </c>
      <c r="C506" s="45">
        <v>6041132</v>
      </c>
      <c r="D506" s="45" t="s">
        <v>10825</v>
      </c>
      <c r="E506" s="45" t="s">
        <v>10825</v>
      </c>
      <c r="F506" s="45" t="s">
        <v>10825</v>
      </c>
      <c r="G506" s="45" t="s">
        <v>11192</v>
      </c>
    </row>
    <row r="507" spans="1:7">
      <c r="A507" s="16">
        <v>504</v>
      </c>
      <c r="B507" s="47" t="s">
        <v>1788</v>
      </c>
      <c r="C507" s="47">
        <v>2787822</v>
      </c>
      <c r="D507" s="47" t="s">
        <v>10825</v>
      </c>
      <c r="E507" s="47" t="s">
        <v>10825</v>
      </c>
      <c r="F507" s="47" t="s">
        <v>10825</v>
      </c>
      <c r="G507" s="47" t="s">
        <v>11244</v>
      </c>
    </row>
    <row r="508" spans="1:7">
      <c r="A508" s="14">
        <v>505</v>
      </c>
      <c r="B508" s="45" t="s">
        <v>11245</v>
      </c>
      <c r="C508" s="45">
        <v>5945542</v>
      </c>
      <c r="D508" s="45" t="s">
        <v>10825</v>
      </c>
      <c r="E508" s="45" t="s">
        <v>10825</v>
      </c>
      <c r="F508" s="45" t="s">
        <v>10825</v>
      </c>
      <c r="G508" s="45" t="s">
        <v>11228</v>
      </c>
    </row>
    <row r="509" spans="1:7">
      <c r="A509" s="16">
        <v>506</v>
      </c>
      <c r="B509" s="47" t="s">
        <v>1790</v>
      </c>
      <c r="C509" s="47">
        <v>5171881</v>
      </c>
      <c r="D509" s="47" t="s">
        <v>10825</v>
      </c>
      <c r="E509" s="47" t="s">
        <v>10825</v>
      </c>
      <c r="F509" s="47" t="s">
        <v>10825</v>
      </c>
      <c r="G509" s="47" t="s">
        <v>11246</v>
      </c>
    </row>
    <row r="510" spans="1:7">
      <c r="A510" s="14">
        <v>507</v>
      </c>
      <c r="B510" s="45" t="s">
        <v>11247</v>
      </c>
      <c r="C510" s="45">
        <v>5427967</v>
      </c>
      <c r="D510" s="45" t="s">
        <v>10896</v>
      </c>
      <c r="E510" s="45" t="s">
        <v>10896</v>
      </c>
      <c r="F510" s="45" t="s">
        <v>10896</v>
      </c>
      <c r="G510" s="45" t="s">
        <v>297</v>
      </c>
    </row>
    <row r="511" spans="1:7">
      <c r="A511" s="16">
        <v>508</v>
      </c>
      <c r="B511" s="47" t="s">
        <v>455</v>
      </c>
      <c r="C511" s="47">
        <v>2344343</v>
      </c>
      <c r="D511" s="47" t="s">
        <v>10825</v>
      </c>
      <c r="E511" s="47" t="s">
        <v>10825</v>
      </c>
      <c r="F511" s="47" t="s">
        <v>10825</v>
      </c>
      <c r="G511" s="47" t="s">
        <v>11248</v>
      </c>
    </row>
    <row r="512" spans="1:7">
      <c r="A512" s="14">
        <v>509</v>
      </c>
      <c r="B512" s="45" t="s">
        <v>1792</v>
      </c>
      <c r="C512" s="45">
        <v>6183506</v>
      </c>
      <c r="D512" s="45" t="s">
        <v>10825</v>
      </c>
      <c r="E512" s="45" t="s">
        <v>10825</v>
      </c>
      <c r="F512" s="45" t="s">
        <v>10825</v>
      </c>
      <c r="G512" s="45" t="s">
        <v>10874</v>
      </c>
    </row>
    <row r="513" spans="1:7">
      <c r="A513" s="16">
        <v>510</v>
      </c>
      <c r="B513" s="47" t="s">
        <v>3348</v>
      </c>
      <c r="C513" s="47">
        <v>5233739</v>
      </c>
      <c r="D513" s="47" t="s">
        <v>10825</v>
      </c>
      <c r="E513" s="47" t="s">
        <v>10825</v>
      </c>
      <c r="F513" s="47" t="s">
        <v>10825</v>
      </c>
      <c r="G513" s="47" t="s">
        <v>10956</v>
      </c>
    </row>
    <row r="514" spans="1:7">
      <c r="A514" s="14">
        <v>511</v>
      </c>
      <c r="B514" s="45" t="s">
        <v>1793</v>
      </c>
      <c r="C514" s="45">
        <v>5329434</v>
      </c>
      <c r="D514" s="45" t="s">
        <v>10825</v>
      </c>
      <c r="E514" s="45" t="s">
        <v>10825</v>
      </c>
      <c r="F514" s="45" t="s">
        <v>10825</v>
      </c>
      <c r="G514" s="45" t="s">
        <v>11120</v>
      </c>
    </row>
    <row r="515" spans="1:7">
      <c r="A515" s="16">
        <v>512</v>
      </c>
      <c r="B515" s="47" t="s">
        <v>11249</v>
      </c>
      <c r="C515" s="47">
        <v>5081335</v>
      </c>
      <c r="D515" s="47" t="s">
        <v>10825</v>
      </c>
      <c r="E515" s="47" t="s">
        <v>10825</v>
      </c>
      <c r="F515" s="47" t="s">
        <v>10825</v>
      </c>
      <c r="G515" s="47" t="s">
        <v>11023</v>
      </c>
    </row>
    <row r="516" spans="1:7">
      <c r="A516" s="14">
        <v>513</v>
      </c>
      <c r="B516" s="45" t="s">
        <v>1794</v>
      </c>
      <c r="C516" s="45">
        <v>5185033</v>
      </c>
      <c r="D516" s="45" t="s">
        <v>10825</v>
      </c>
      <c r="E516" s="45" t="s">
        <v>10825</v>
      </c>
      <c r="F516" s="45" t="s">
        <v>10825</v>
      </c>
      <c r="G516" s="45" t="s">
        <v>11250</v>
      </c>
    </row>
    <row r="517" spans="1:7">
      <c r="A517" s="16">
        <v>514</v>
      </c>
      <c r="B517" s="47" t="s">
        <v>1795</v>
      </c>
      <c r="C517" s="47">
        <v>5211816</v>
      </c>
      <c r="D517" s="47" t="s">
        <v>10825</v>
      </c>
      <c r="E517" s="47" t="s">
        <v>10825</v>
      </c>
      <c r="F517" s="47" t="s">
        <v>10825</v>
      </c>
      <c r="G517" s="47" t="s">
        <v>11251</v>
      </c>
    </row>
    <row r="518" spans="1:7">
      <c r="A518" s="14">
        <v>515</v>
      </c>
      <c r="B518" s="45" t="s">
        <v>464</v>
      </c>
      <c r="C518" s="45">
        <v>2819996</v>
      </c>
      <c r="D518" s="45" t="s">
        <v>10825</v>
      </c>
      <c r="E518" s="45" t="s">
        <v>10825</v>
      </c>
      <c r="F518" s="45" t="s">
        <v>10825</v>
      </c>
      <c r="G518" s="45" t="s">
        <v>11252</v>
      </c>
    </row>
    <row r="519" spans="1:7">
      <c r="A519" s="16">
        <v>516</v>
      </c>
      <c r="B519" s="47" t="s">
        <v>468</v>
      </c>
      <c r="C519" s="47">
        <v>2868687</v>
      </c>
      <c r="D519" s="47" t="s">
        <v>10825</v>
      </c>
      <c r="E519" s="47" t="s">
        <v>10825</v>
      </c>
      <c r="F519" s="47" t="s">
        <v>10825</v>
      </c>
      <c r="G519" s="47" t="s">
        <v>10871</v>
      </c>
    </row>
    <row r="520" spans="1:7">
      <c r="A520" s="14">
        <v>517</v>
      </c>
      <c r="B520" s="45" t="s">
        <v>11253</v>
      </c>
      <c r="C520" s="45">
        <v>5688256</v>
      </c>
      <c r="D520" s="45" t="s">
        <v>10825</v>
      </c>
      <c r="E520" s="45" t="s">
        <v>10825</v>
      </c>
      <c r="F520" s="45" t="s">
        <v>10825</v>
      </c>
      <c r="G520" s="45" t="s">
        <v>10869</v>
      </c>
    </row>
    <row r="521" spans="1:7">
      <c r="A521" s="16">
        <v>518</v>
      </c>
      <c r="B521" s="47" t="s">
        <v>1796</v>
      </c>
      <c r="C521" s="47">
        <v>5688604</v>
      </c>
      <c r="D521" s="47" t="s">
        <v>10825</v>
      </c>
      <c r="E521" s="47" t="s">
        <v>10825</v>
      </c>
      <c r="F521" s="47" t="s">
        <v>10825</v>
      </c>
      <c r="G521" s="47" t="s">
        <v>10845</v>
      </c>
    </row>
    <row r="522" spans="1:7">
      <c r="A522" s="14">
        <v>519</v>
      </c>
      <c r="B522" s="45" t="s">
        <v>1800</v>
      </c>
      <c r="C522" s="45">
        <v>5002109</v>
      </c>
      <c r="D522" s="45" t="s">
        <v>10825</v>
      </c>
      <c r="E522" s="45" t="s">
        <v>10825</v>
      </c>
      <c r="F522" s="45" t="s">
        <v>10825</v>
      </c>
      <c r="G522" s="45" t="s">
        <v>11254</v>
      </c>
    </row>
    <row r="523" spans="1:7">
      <c r="A523" s="16">
        <v>520</v>
      </c>
      <c r="B523" s="47" t="s">
        <v>1801</v>
      </c>
      <c r="C523" s="47">
        <v>5258014</v>
      </c>
      <c r="D523" s="47" t="s">
        <v>10825</v>
      </c>
      <c r="E523" s="47" t="s">
        <v>10825</v>
      </c>
      <c r="F523" s="47" t="s">
        <v>10825</v>
      </c>
      <c r="G523" s="47" t="s">
        <v>10916</v>
      </c>
    </row>
    <row r="524" spans="1:7">
      <c r="A524" s="14">
        <v>521</v>
      </c>
      <c r="B524" s="45" t="s">
        <v>1803</v>
      </c>
      <c r="C524" s="45">
        <v>5567319</v>
      </c>
      <c r="D524" s="45" t="s">
        <v>10825</v>
      </c>
      <c r="E524" s="45" t="s">
        <v>10825</v>
      </c>
      <c r="F524" s="45" t="s">
        <v>10825</v>
      </c>
      <c r="G524" s="45" t="s">
        <v>11062</v>
      </c>
    </row>
    <row r="525" spans="1:7">
      <c r="A525" s="16">
        <v>522</v>
      </c>
      <c r="B525" s="47" t="s">
        <v>1804</v>
      </c>
      <c r="C525" s="47">
        <v>6173462</v>
      </c>
      <c r="D525" s="47" t="s">
        <v>10825</v>
      </c>
      <c r="E525" s="47" t="s">
        <v>10825</v>
      </c>
      <c r="F525" s="47" t="s">
        <v>10825</v>
      </c>
      <c r="G525" s="47" t="s">
        <v>10949</v>
      </c>
    </row>
    <row r="526" spans="1:7">
      <c r="A526" s="14">
        <v>523</v>
      </c>
      <c r="B526" s="45" t="s">
        <v>1805</v>
      </c>
      <c r="C526" s="45">
        <v>5877288</v>
      </c>
      <c r="D526" s="45" t="s">
        <v>10825</v>
      </c>
      <c r="E526" s="45" t="s">
        <v>10825</v>
      </c>
      <c r="F526" s="45" t="s">
        <v>10825</v>
      </c>
      <c r="G526" s="45" t="s">
        <v>11255</v>
      </c>
    </row>
    <row r="527" spans="1:7">
      <c r="A527" s="16">
        <v>524</v>
      </c>
      <c r="B527" s="47" t="s">
        <v>2137</v>
      </c>
      <c r="C527" s="47">
        <v>5196183</v>
      </c>
      <c r="D527" s="47" t="s">
        <v>10825</v>
      </c>
      <c r="E527" s="47" t="s">
        <v>10825</v>
      </c>
      <c r="F527" s="47" t="s">
        <v>10825</v>
      </c>
      <c r="G527" s="47" t="s">
        <v>10896</v>
      </c>
    </row>
    <row r="528" spans="1:7">
      <c r="A528" s="14">
        <v>525</v>
      </c>
      <c r="B528" s="45" t="s">
        <v>2477</v>
      </c>
      <c r="C528" s="45">
        <v>5485932</v>
      </c>
      <c r="D528" s="45" t="s">
        <v>10825</v>
      </c>
      <c r="E528" s="45" t="s">
        <v>10825</v>
      </c>
      <c r="F528" s="45" t="s">
        <v>10825</v>
      </c>
      <c r="G528" s="45" t="s">
        <v>11031</v>
      </c>
    </row>
    <row r="529" spans="1:7">
      <c r="A529" s="16">
        <v>526</v>
      </c>
      <c r="B529" s="47" t="s">
        <v>1806</v>
      </c>
      <c r="C529" s="47">
        <v>6413811</v>
      </c>
      <c r="D529" s="47" t="s">
        <v>10825</v>
      </c>
      <c r="E529" s="47" t="s">
        <v>10825</v>
      </c>
      <c r="F529" s="47" t="s">
        <v>10825</v>
      </c>
      <c r="G529" s="47" t="s">
        <v>10964</v>
      </c>
    </row>
    <row r="530" spans="1:7">
      <c r="A530" s="14">
        <v>527</v>
      </c>
      <c r="B530" s="45" t="s">
        <v>1808</v>
      </c>
      <c r="C530" s="45">
        <v>2715694</v>
      </c>
      <c r="D530" s="45" t="s">
        <v>10825</v>
      </c>
      <c r="E530" s="45" t="s">
        <v>10825</v>
      </c>
      <c r="F530" s="45" t="s">
        <v>10825</v>
      </c>
      <c r="G530" s="45" t="s">
        <v>11162</v>
      </c>
    </row>
    <row r="531" spans="1:7">
      <c r="A531" s="16">
        <v>528</v>
      </c>
      <c r="B531" s="47" t="s">
        <v>478</v>
      </c>
      <c r="C531" s="47">
        <v>2887134</v>
      </c>
      <c r="D531" s="47" t="s">
        <v>10825</v>
      </c>
      <c r="E531" s="47" t="s">
        <v>10825</v>
      </c>
      <c r="F531" s="47" t="s">
        <v>10825</v>
      </c>
      <c r="G531" s="47" t="s">
        <v>11256</v>
      </c>
    </row>
    <row r="532" spans="1:7">
      <c r="A532" s="14">
        <v>529</v>
      </c>
      <c r="B532" s="45" t="s">
        <v>2732</v>
      </c>
      <c r="C532" s="45">
        <v>5325412</v>
      </c>
      <c r="D532" s="45" t="s">
        <v>10825</v>
      </c>
      <c r="E532" s="45" t="s">
        <v>10825</v>
      </c>
      <c r="F532" s="45" t="s">
        <v>10825</v>
      </c>
      <c r="G532" s="45" t="s">
        <v>11146</v>
      </c>
    </row>
    <row r="533" spans="1:7">
      <c r="A533" s="16">
        <v>530</v>
      </c>
      <c r="B533" s="47" t="s">
        <v>1809</v>
      </c>
      <c r="C533" s="47">
        <v>2618176</v>
      </c>
      <c r="D533" s="47" t="s">
        <v>10825</v>
      </c>
      <c r="E533" s="47" t="s">
        <v>10825</v>
      </c>
      <c r="F533" s="47" t="s">
        <v>10825</v>
      </c>
      <c r="G533" s="47" t="s">
        <v>11097</v>
      </c>
    </row>
    <row r="534" spans="1:7">
      <c r="A534" s="14">
        <v>531</v>
      </c>
      <c r="B534" s="45" t="s">
        <v>11257</v>
      </c>
      <c r="C534" s="45">
        <v>5412374</v>
      </c>
      <c r="D534" s="45" t="s">
        <v>10825</v>
      </c>
      <c r="E534" s="45" t="s">
        <v>10825</v>
      </c>
      <c r="F534" s="45" t="s">
        <v>10825</v>
      </c>
      <c r="G534" s="45" t="s">
        <v>11258</v>
      </c>
    </row>
    <row r="535" spans="1:7">
      <c r="A535" s="16">
        <v>532</v>
      </c>
      <c r="B535" s="47" t="s">
        <v>1810</v>
      </c>
      <c r="C535" s="47">
        <v>2746239</v>
      </c>
      <c r="D535" s="47" t="s">
        <v>10825</v>
      </c>
      <c r="E535" s="47" t="s">
        <v>10825</v>
      </c>
      <c r="F535" s="47" t="s">
        <v>10825</v>
      </c>
      <c r="G535" s="47" t="s">
        <v>11259</v>
      </c>
    </row>
    <row r="536" spans="1:7">
      <c r="A536" s="14">
        <v>533</v>
      </c>
      <c r="B536" s="45" t="s">
        <v>1811</v>
      </c>
      <c r="C536" s="45">
        <v>2001454</v>
      </c>
      <c r="D536" s="45" t="s">
        <v>10825</v>
      </c>
      <c r="E536" s="45" t="s">
        <v>10825</v>
      </c>
      <c r="F536" s="45" t="s">
        <v>10825</v>
      </c>
      <c r="G536" s="45" t="s">
        <v>11260</v>
      </c>
    </row>
    <row r="537" spans="1:7">
      <c r="A537" s="16">
        <v>534</v>
      </c>
      <c r="B537" s="47" t="s">
        <v>11261</v>
      </c>
      <c r="C537" s="47">
        <v>5931592</v>
      </c>
      <c r="D537" s="47" t="s">
        <v>10896</v>
      </c>
      <c r="E537" s="47" t="s">
        <v>10896</v>
      </c>
      <c r="F537" s="47" t="s">
        <v>10896</v>
      </c>
      <c r="G537" s="47" t="s">
        <v>11262</v>
      </c>
    </row>
    <row r="538" spans="1:7">
      <c r="A538" s="14">
        <v>535</v>
      </c>
      <c r="B538" s="45" t="s">
        <v>1812</v>
      </c>
      <c r="C538" s="45">
        <v>2839385</v>
      </c>
      <c r="D538" s="45" t="s">
        <v>10825</v>
      </c>
      <c r="E538" s="45" t="s">
        <v>10825</v>
      </c>
      <c r="F538" s="45" t="s">
        <v>10825</v>
      </c>
      <c r="G538" s="45" t="s">
        <v>11263</v>
      </c>
    </row>
    <row r="539" spans="1:7">
      <c r="A539" s="16">
        <v>536</v>
      </c>
      <c r="B539" s="47" t="s">
        <v>1813</v>
      </c>
      <c r="C539" s="47">
        <v>5403316</v>
      </c>
      <c r="D539" s="47" t="s">
        <v>10825</v>
      </c>
      <c r="E539" s="47" t="s">
        <v>10825</v>
      </c>
      <c r="F539" s="47" t="s">
        <v>10825</v>
      </c>
      <c r="G539" s="47" t="s">
        <v>10871</v>
      </c>
    </row>
    <row r="540" spans="1:7">
      <c r="A540" s="14">
        <v>537</v>
      </c>
      <c r="B540" s="45" t="s">
        <v>1822</v>
      </c>
      <c r="C540" s="45">
        <v>2034719</v>
      </c>
      <c r="D540" s="45" t="s">
        <v>10825</v>
      </c>
      <c r="E540" s="45" t="s">
        <v>10825</v>
      </c>
      <c r="F540" s="45" t="s">
        <v>10825</v>
      </c>
      <c r="G540" s="45" t="s">
        <v>11264</v>
      </c>
    </row>
    <row r="541" spans="1:7">
      <c r="A541" s="16">
        <v>538</v>
      </c>
      <c r="B541" s="47" t="s">
        <v>1823</v>
      </c>
      <c r="C541" s="47">
        <v>4281918</v>
      </c>
      <c r="D541" s="47" t="s">
        <v>10825</v>
      </c>
      <c r="E541" s="47" t="s">
        <v>10825</v>
      </c>
      <c r="F541" s="47" t="s">
        <v>10825</v>
      </c>
      <c r="G541" s="47" t="s">
        <v>11265</v>
      </c>
    </row>
    <row r="542" spans="1:7">
      <c r="A542" s="14">
        <v>539</v>
      </c>
      <c r="B542" s="45" t="s">
        <v>11266</v>
      </c>
      <c r="C542" s="45">
        <v>5909805</v>
      </c>
      <c r="D542" s="45" t="s">
        <v>10825</v>
      </c>
      <c r="E542" s="45" t="s">
        <v>10825</v>
      </c>
      <c r="F542" s="45" t="s">
        <v>10825</v>
      </c>
      <c r="G542" s="45" t="s">
        <v>11036</v>
      </c>
    </row>
    <row r="543" spans="1:7">
      <c r="A543" s="16">
        <v>540</v>
      </c>
      <c r="B543" s="47" t="s">
        <v>1834</v>
      </c>
      <c r="C543" s="47">
        <v>2041391</v>
      </c>
      <c r="D543" s="47" t="s">
        <v>10825</v>
      </c>
      <c r="E543" s="47" t="s">
        <v>10825</v>
      </c>
      <c r="F543" s="47" t="s">
        <v>10825</v>
      </c>
      <c r="G543" s="47" t="s">
        <v>11177</v>
      </c>
    </row>
    <row r="544" spans="1:7">
      <c r="A544" s="14">
        <v>541</v>
      </c>
      <c r="B544" s="45" t="s">
        <v>1814</v>
      </c>
      <c r="C544" s="45">
        <v>5513901</v>
      </c>
      <c r="D544" s="45" t="s">
        <v>10825</v>
      </c>
      <c r="E544" s="45" t="s">
        <v>10825</v>
      </c>
      <c r="F544" s="45" t="s">
        <v>10825</v>
      </c>
      <c r="G544" s="45" t="s">
        <v>11267</v>
      </c>
    </row>
    <row r="545" spans="1:7">
      <c r="A545" s="16">
        <v>542</v>
      </c>
      <c r="B545" s="47" t="s">
        <v>11268</v>
      </c>
      <c r="C545" s="47">
        <v>5324998</v>
      </c>
      <c r="D545" s="47" t="s">
        <v>10825</v>
      </c>
      <c r="E545" s="47" t="s">
        <v>10825</v>
      </c>
      <c r="F545" s="47" t="s">
        <v>10825</v>
      </c>
      <c r="G545" s="47" t="s">
        <v>10911</v>
      </c>
    </row>
    <row r="546" spans="1:7">
      <c r="A546" s="14">
        <v>543</v>
      </c>
      <c r="B546" s="45" t="s">
        <v>11269</v>
      </c>
      <c r="C546" s="45">
        <v>5294495</v>
      </c>
      <c r="D546" s="45" t="s">
        <v>10825</v>
      </c>
      <c r="E546" s="45" t="s">
        <v>10825</v>
      </c>
      <c r="F546" s="45" t="s">
        <v>10825</v>
      </c>
      <c r="G546" s="45" t="s">
        <v>10911</v>
      </c>
    </row>
    <row r="547" spans="1:7">
      <c r="A547" s="16">
        <v>544</v>
      </c>
      <c r="B547" s="47" t="s">
        <v>1815</v>
      </c>
      <c r="C547" s="47">
        <v>2861976</v>
      </c>
      <c r="D547" s="47" t="s">
        <v>10825</v>
      </c>
      <c r="E547" s="47" t="s">
        <v>10825</v>
      </c>
      <c r="F547" s="47" t="s">
        <v>10825</v>
      </c>
      <c r="G547" s="47" t="s">
        <v>10841</v>
      </c>
    </row>
    <row r="548" spans="1:7">
      <c r="A548" s="14">
        <v>545</v>
      </c>
      <c r="B548" s="45" t="s">
        <v>1816</v>
      </c>
      <c r="C548" s="45">
        <v>5297052</v>
      </c>
      <c r="D548" s="45" t="s">
        <v>10825</v>
      </c>
      <c r="E548" s="45" t="s">
        <v>10825</v>
      </c>
      <c r="F548" s="45" t="s">
        <v>10825</v>
      </c>
      <c r="G548" s="45" t="s">
        <v>11270</v>
      </c>
    </row>
    <row r="549" spans="1:7">
      <c r="A549" s="16">
        <v>546</v>
      </c>
      <c r="B549" s="47" t="s">
        <v>1817</v>
      </c>
      <c r="C549" s="47">
        <v>5663989</v>
      </c>
      <c r="D549" s="47" t="s">
        <v>10825</v>
      </c>
      <c r="E549" s="47" t="s">
        <v>10825</v>
      </c>
      <c r="F549" s="47" t="s">
        <v>10825</v>
      </c>
      <c r="G549" s="47" t="s">
        <v>11271</v>
      </c>
    </row>
    <row r="550" spans="1:7">
      <c r="A550" s="14">
        <v>547</v>
      </c>
      <c r="B550" s="45" t="s">
        <v>1818</v>
      </c>
      <c r="C550" s="45">
        <v>2577453</v>
      </c>
      <c r="D550" s="45" t="s">
        <v>10825</v>
      </c>
      <c r="E550" s="45" t="s">
        <v>10825</v>
      </c>
      <c r="F550" s="45" t="s">
        <v>10825</v>
      </c>
      <c r="G550" s="45" t="s">
        <v>11272</v>
      </c>
    </row>
    <row r="551" spans="1:7">
      <c r="A551" s="16">
        <v>548</v>
      </c>
      <c r="B551" s="47" t="s">
        <v>11273</v>
      </c>
      <c r="C551" s="47">
        <v>5276233</v>
      </c>
      <c r="D551" s="47" t="s">
        <v>10825</v>
      </c>
      <c r="E551" s="47" t="s">
        <v>10825</v>
      </c>
      <c r="F551" s="47" t="s">
        <v>10825</v>
      </c>
      <c r="G551" s="47" t="s">
        <v>11169</v>
      </c>
    </row>
    <row r="552" spans="1:7">
      <c r="A552" s="14">
        <v>549</v>
      </c>
      <c r="B552" s="45" t="s">
        <v>3350</v>
      </c>
      <c r="C552" s="45">
        <v>6002129</v>
      </c>
      <c r="D552" s="45" t="s">
        <v>10896</v>
      </c>
      <c r="E552" s="45" t="s">
        <v>10896</v>
      </c>
      <c r="F552" s="45" t="s">
        <v>10896</v>
      </c>
      <c r="G552" s="45" t="s">
        <v>297</v>
      </c>
    </row>
    <row r="553" spans="1:7">
      <c r="A553" s="16">
        <v>550</v>
      </c>
      <c r="B553" s="47" t="s">
        <v>483</v>
      </c>
      <c r="C553" s="47">
        <v>2100231</v>
      </c>
      <c r="D553" s="47" t="s">
        <v>10825</v>
      </c>
      <c r="E553" s="47" t="s">
        <v>10825</v>
      </c>
      <c r="F553" s="47" t="s">
        <v>10825</v>
      </c>
      <c r="G553" s="47" t="s">
        <v>11179</v>
      </c>
    </row>
    <row r="554" spans="1:7">
      <c r="A554" s="14">
        <v>551</v>
      </c>
      <c r="B554" s="45" t="s">
        <v>1819</v>
      </c>
      <c r="C554" s="45">
        <v>2661128</v>
      </c>
      <c r="D554" s="45" t="s">
        <v>10825</v>
      </c>
      <c r="E554" s="45" t="s">
        <v>10825</v>
      </c>
      <c r="F554" s="45" t="s">
        <v>10825</v>
      </c>
      <c r="G554" s="45" t="s">
        <v>11274</v>
      </c>
    </row>
    <row r="555" spans="1:7">
      <c r="A555" s="16">
        <v>552</v>
      </c>
      <c r="B555" s="47" t="s">
        <v>1820</v>
      </c>
      <c r="C555" s="47">
        <v>2662647</v>
      </c>
      <c r="D555" s="47" t="s">
        <v>10825</v>
      </c>
      <c r="E555" s="47" t="s">
        <v>10825</v>
      </c>
      <c r="F555" s="47" t="s">
        <v>10825</v>
      </c>
      <c r="G555" s="47" t="s">
        <v>11275</v>
      </c>
    </row>
    <row r="556" spans="1:7">
      <c r="A556" s="14">
        <v>553</v>
      </c>
      <c r="B556" s="45" t="s">
        <v>1821</v>
      </c>
      <c r="C556" s="45">
        <v>2763788</v>
      </c>
      <c r="D556" s="45" t="s">
        <v>10825</v>
      </c>
      <c r="E556" s="45" t="s">
        <v>10825</v>
      </c>
      <c r="F556" s="45" t="s">
        <v>10825</v>
      </c>
      <c r="G556" s="45" t="s">
        <v>10883</v>
      </c>
    </row>
    <row r="557" spans="1:7">
      <c r="A557" s="16">
        <v>554</v>
      </c>
      <c r="B557" s="47" t="s">
        <v>7615</v>
      </c>
      <c r="C557" s="47">
        <v>2789213</v>
      </c>
      <c r="D557" s="47" t="s">
        <v>10825</v>
      </c>
      <c r="E557" s="47" t="s">
        <v>10825</v>
      </c>
      <c r="F557" s="47" t="s">
        <v>10825</v>
      </c>
      <c r="G557" s="47" t="s">
        <v>11019</v>
      </c>
    </row>
    <row r="558" spans="1:7">
      <c r="A558" s="14">
        <v>555</v>
      </c>
      <c r="B558" s="45" t="s">
        <v>1835</v>
      </c>
      <c r="C558" s="45">
        <v>2718391</v>
      </c>
      <c r="D558" s="45" t="s">
        <v>10825</v>
      </c>
      <c r="E558" s="45" t="s">
        <v>10825</v>
      </c>
      <c r="F558" s="45" t="s">
        <v>10825</v>
      </c>
      <c r="G558" s="45" t="s">
        <v>10836</v>
      </c>
    </row>
    <row r="559" spans="1:7">
      <c r="A559" s="16">
        <v>556</v>
      </c>
      <c r="B559" s="47" t="s">
        <v>497</v>
      </c>
      <c r="C559" s="47">
        <v>2697947</v>
      </c>
      <c r="D559" s="47" t="s">
        <v>10825</v>
      </c>
      <c r="E559" s="47" t="s">
        <v>10825</v>
      </c>
      <c r="F559" s="47" t="s">
        <v>10825</v>
      </c>
      <c r="G559" s="47" t="s">
        <v>11276</v>
      </c>
    </row>
    <row r="560" spans="1:7">
      <c r="A560" s="14">
        <v>557</v>
      </c>
      <c r="B560" s="45" t="s">
        <v>3326</v>
      </c>
      <c r="C560" s="45">
        <v>6146511</v>
      </c>
      <c r="D560" s="45" t="s">
        <v>10825</v>
      </c>
      <c r="E560" s="45" t="s">
        <v>10825</v>
      </c>
      <c r="F560" s="45" t="s">
        <v>10825</v>
      </c>
      <c r="G560" s="45" t="s">
        <v>10839</v>
      </c>
    </row>
    <row r="561" spans="1:7">
      <c r="A561" s="16">
        <v>558</v>
      </c>
      <c r="B561" s="47" t="s">
        <v>1836</v>
      </c>
      <c r="C561" s="47">
        <v>2697734</v>
      </c>
      <c r="D561" s="47" t="s">
        <v>10825</v>
      </c>
      <c r="E561" s="47" t="s">
        <v>10825</v>
      </c>
      <c r="F561" s="47" t="s">
        <v>10825</v>
      </c>
      <c r="G561" s="47" t="s">
        <v>10986</v>
      </c>
    </row>
    <row r="562" spans="1:7">
      <c r="A562" s="14">
        <v>559</v>
      </c>
      <c r="B562" s="45" t="s">
        <v>1824</v>
      </c>
      <c r="C562" s="45">
        <v>2682869</v>
      </c>
      <c r="D562" s="45" t="s">
        <v>10825</v>
      </c>
      <c r="E562" s="45" t="s">
        <v>10825</v>
      </c>
      <c r="F562" s="45" t="s">
        <v>10825</v>
      </c>
      <c r="G562" s="45" t="s">
        <v>11277</v>
      </c>
    </row>
    <row r="563" spans="1:7">
      <c r="A563" s="16">
        <v>560</v>
      </c>
      <c r="B563" s="47" t="s">
        <v>1827</v>
      </c>
      <c r="C563" s="47">
        <v>6165524</v>
      </c>
      <c r="D563" s="47" t="s">
        <v>10825</v>
      </c>
      <c r="E563" s="47" t="s">
        <v>10825</v>
      </c>
      <c r="F563" s="47" t="s">
        <v>10825</v>
      </c>
      <c r="G563" s="47" t="s">
        <v>11278</v>
      </c>
    </row>
    <row r="564" spans="1:7">
      <c r="A564" s="14">
        <v>561</v>
      </c>
      <c r="B564" s="45" t="s">
        <v>11279</v>
      </c>
      <c r="C564" s="45">
        <v>5586887</v>
      </c>
      <c r="D564" s="45" t="s">
        <v>10825</v>
      </c>
      <c r="E564" s="45" t="s">
        <v>10825</v>
      </c>
      <c r="F564" s="45" t="s">
        <v>10825</v>
      </c>
      <c r="G564" s="45" t="s">
        <v>11280</v>
      </c>
    </row>
    <row r="565" spans="1:7">
      <c r="A565" s="16">
        <v>562</v>
      </c>
      <c r="B565" s="47" t="s">
        <v>11281</v>
      </c>
      <c r="C565" s="47">
        <v>5929997</v>
      </c>
      <c r="D565" s="47" t="s">
        <v>10825</v>
      </c>
      <c r="E565" s="47" t="s">
        <v>10825</v>
      </c>
      <c r="F565" s="47" t="s">
        <v>10825</v>
      </c>
      <c r="G565" s="47" t="s">
        <v>11109</v>
      </c>
    </row>
    <row r="566" spans="1:7">
      <c r="A566" s="14">
        <v>563</v>
      </c>
      <c r="B566" s="45" t="s">
        <v>11282</v>
      </c>
      <c r="C566" s="45">
        <v>5101174</v>
      </c>
      <c r="D566" s="45" t="s">
        <v>10825</v>
      </c>
      <c r="E566" s="45" t="s">
        <v>10825</v>
      </c>
      <c r="F566" s="45" t="s">
        <v>10825</v>
      </c>
      <c r="G566" s="45" t="s">
        <v>10843</v>
      </c>
    </row>
    <row r="567" spans="1:7">
      <c r="A567" s="16">
        <v>564</v>
      </c>
      <c r="B567" s="47" t="s">
        <v>6176</v>
      </c>
      <c r="C567" s="47">
        <v>5415853</v>
      </c>
      <c r="D567" s="47" t="s">
        <v>10825</v>
      </c>
      <c r="E567" s="47" t="s">
        <v>10825</v>
      </c>
      <c r="F567" s="47" t="s">
        <v>10825</v>
      </c>
      <c r="G567" s="47" t="s">
        <v>11240</v>
      </c>
    </row>
    <row r="568" spans="1:7">
      <c r="A568" s="14">
        <v>565</v>
      </c>
      <c r="B568" s="45" t="s">
        <v>1829</v>
      </c>
      <c r="C568" s="45">
        <v>2166631</v>
      </c>
      <c r="D568" s="45" t="s">
        <v>10825</v>
      </c>
      <c r="E568" s="45" t="s">
        <v>10825</v>
      </c>
      <c r="F568" s="45" t="s">
        <v>10825</v>
      </c>
      <c r="G568" s="45" t="s">
        <v>11283</v>
      </c>
    </row>
    <row r="569" spans="1:7">
      <c r="A569" s="16">
        <v>566</v>
      </c>
      <c r="B569" s="47" t="s">
        <v>1831</v>
      </c>
      <c r="C569" s="47">
        <v>5104424</v>
      </c>
      <c r="D569" s="47" t="s">
        <v>10825</v>
      </c>
      <c r="E569" s="47" t="s">
        <v>10825</v>
      </c>
      <c r="F569" s="47" t="s">
        <v>10825</v>
      </c>
      <c r="G569" s="47" t="s">
        <v>10915</v>
      </c>
    </row>
    <row r="570" spans="1:7">
      <c r="A570" s="14">
        <v>567</v>
      </c>
      <c r="B570" s="45" t="s">
        <v>11284</v>
      </c>
      <c r="C570" s="45">
        <v>5165695</v>
      </c>
      <c r="D570" s="45" t="s">
        <v>10825</v>
      </c>
      <c r="E570" s="45" t="s">
        <v>10825</v>
      </c>
      <c r="F570" s="45" t="s">
        <v>10825</v>
      </c>
      <c r="G570" s="45" t="s">
        <v>10922</v>
      </c>
    </row>
    <row r="571" spans="1:7">
      <c r="A571" s="16">
        <v>568</v>
      </c>
      <c r="B571" s="47" t="s">
        <v>1830</v>
      </c>
      <c r="C571" s="47">
        <v>5671833</v>
      </c>
      <c r="D571" s="47" t="s">
        <v>10825</v>
      </c>
      <c r="E571" s="47" t="s">
        <v>10825</v>
      </c>
      <c r="F571" s="47" t="s">
        <v>10825</v>
      </c>
      <c r="G571" s="47" t="s">
        <v>11285</v>
      </c>
    </row>
    <row r="572" spans="1:7">
      <c r="A572" s="14">
        <v>569</v>
      </c>
      <c r="B572" s="45" t="s">
        <v>1832</v>
      </c>
      <c r="C572" s="45">
        <v>6315194</v>
      </c>
      <c r="D572" s="45" t="s">
        <v>10825</v>
      </c>
      <c r="E572" s="45" t="s">
        <v>10825</v>
      </c>
      <c r="F572" s="45" t="s">
        <v>10825</v>
      </c>
      <c r="G572" s="45" t="s">
        <v>10844</v>
      </c>
    </row>
    <row r="573" spans="1:7">
      <c r="A573" s="16">
        <v>570</v>
      </c>
      <c r="B573" s="47" t="s">
        <v>488</v>
      </c>
      <c r="C573" s="47">
        <v>2605694</v>
      </c>
      <c r="D573" s="47" t="s">
        <v>10825</v>
      </c>
      <c r="E573" s="47" t="s">
        <v>10825</v>
      </c>
      <c r="F573" s="47" t="s">
        <v>10825</v>
      </c>
      <c r="G573" s="47" t="s">
        <v>11286</v>
      </c>
    </row>
    <row r="574" spans="1:7">
      <c r="A574" s="14">
        <v>571</v>
      </c>
      <c r="B574" s="45" t="s">
        <v>11287</v>
      </c>
      <c r="C574" s="45">
        <v>2549832</v>
      </c>
      <c r="D574" s="45" t="s">
        <v>10825</v>
      </c>
      <c r="E574" s="45" t="s">
        <v>10825</v>
      </c>
      <c r="F574" s="45" t="s">
        <v>10825</v>
      </c>
      <c r="G574" s="45" t="s">
        <v>10979</v>
      </c>
    </row>
    <row r="575" spans="1:7">
      <c r="A575" s="16">
        <v>572</v>
      </c>
      <c r="B575" s="47" t="s">
        <v>6242</v>
      </c>
      <c r="C575" s="47">
        <v>5072743</v>
      </c>
      <c r="D575" s="47" t="s">
        <v>10825</v>
      </c>
      <c r="E575" s="47" t="s">
        <v>10825</v>
      </c>
      <c r="F575" s="47" t="s">
        <v>10825</v>
      </c>
      <c r="G575" s="47" t="s">
        <v>11288</v>
      </c>
    </row>
    <row r="576" spans="1:7">
      <c r="A576" s="14">
        <v>573</v>
      </c>
      <c r="B576" s="45" t="s">
        <v>1825</v>
      </c>
      <c r="C576" s="45">
        <v>2107511</v>
      </c>
      <c r="D576" s="45" t="s">
        <v>10825</v>
      </c>
      <c r="E576" s="45" t="s">
        <v>10825</v>
      </c>
      <c r="F576" s="45" t="s">
        <v>10825</v>
      </c>
      <c r="G576" s="45" t="s">
        <v>11289</v>
      </c>
    </row>
    <row r="577" spans="1:7">
      <c r="A577" s="16">
        <v>574</v>
      </c>
      <c r="B577" s="47" t="s">
        <v>1826</v>
      </c>
      <c r="C577" s="47">
        <v>2565803</v>
      </c>
      <c r="D577" s="47" t="s">
        <v>10825</v>
      </c>
      <c r="E577" s="47" t="s">
        <v>10825</v>
      </c>
      <c r="F577" s="47" t="s">
        <v>10825</v>
      </c>
      <c r="G577" s="47" t="s">
        <v>11290</v>
      </c>
    </row>
    <row r="578" spans="1:7">
      <c r="A578" s="14">
        <v>575</v>
      </c>
      <c r="B578" s="45" t="s">
        <v>1838</v>
      </c>
      <c r="C578" s="45">
        <v>4489659</v>
      </c>
      <c r="D578" s="45" t="s">
        <v>10825</v>
      </c>
      <c r="E578" s="45" t="s">
        <v>10825</v>
      </c>
      <c r="F578" s="45" t="s">
        <v>10825</v>
      </c>
      <c r="G578" s="45" t="s">
        <v>10836</v>
      </c>
    </row>
    <row r="579" spans="1:7">
      <c r="A579" s="16">
        <v>576</v>
      </c>
      <c r="B579" s="47" t="s">
        <v>1839</v>
      </c>
      <c r="C579" s="47">
        <v>5387787</v>
      </c>
      <c r="D579" s="47" t="s">
        <v>10825</v>
      </c>
      <c r="E579" s="47" t="s">
        <v>10825</v>
      </c>
      <c r="F579" s="47" t="s">
        <v>10825</v>
      </c>
      <c r="G579" s="47" t="s">
        <v>10827</v>
      </c>
    </row>
    <row r="580" spans="1:7">
      <c r="A580" s="14">
        <v>577</v>
      </c>
      <c r="B580" s="45" t="s">
        <v>1840</v>
      </c>
      <c r="C580" s="45">
        <v>2871114</v>
      </c>
      <c r="D580" s="45" t="s">
        <v>10825</v>
      </c>
      <c r="E580" s="45" t="s">
        <v>10825</v>
      </c>
      <c r="F580" s="45" t="s">
        <v>10825</v>
      </c>
      <c r="G580" s="45" t="s">
        <v>11291</v>
      </c>
    </row>
    <row r="581" spans="1:7">
      <c r="A581" s="16">
        <v>578</v>
      </c>
      <c r="B581" s="47" t="s">
        <v>11292</v>
      </c>
      <c r="C581" s="47">
        <v>5734037</v>
      </c>
      <c r="D581" s="47" t="s">
        <v>10825</v>
      </c>
      <c r="E581" s="47" t="s">
        <v>10825</v>
      </c>
      <c r="F581" s="47" t="s">
        <v>10825</v>
      </c>
      <c r="G581" s="47" t="s">
        <v>11106</v>
      </c>
    </row>
    <row r="582" spans="1:7">
      <c r="A582" s="14">
        <v>579</v>
      </c>
      <c r="B582" s="45" t="s">
        <v>1842</v>
      </c>
      <c r="C582" s="45">
        <v>5352827</v>
      </c>
      <c r="D582" s="45" t="s">
        <v>10825</v>
      </c>
      <c r="E582" s="45" t="s">
        <v>10825</v>
      </c>
      <c r="F582" s="45" t="s">
        <v>10825</v>
      </c>
      <c r="G582" s="45" t="s">
        <v>10842</v>
      </c>
    </row>
    <row r="583" spans="1:7">
      <c r="A583" s="16">
        <v>580</v>
      </c>
      <c r="B583" s="47" t="s">
        <v>1841</v>
      </c>
      <c r="C583" s="47">
        <v>5038464</v>
      </c>
      <c r="D583" s="47" t="s">
        <v>10825</v>
      </c>
      <c r="E583" s="47" t="s">
        <v>10825</v>
      </c>
      <c r="F583" s="47" t="s">
        <v>10825</v>
      </c>
      <c r="G583" s="47" t="s">
        <v>11293</v>
      </c>
    </row>
    <row r="584" spans="1:7">
      <c r="A584" s="14">
        <v>581</v>
      </c>
      <c r="B584" s="45" t="s">
        <v>503</v>
      </c>
      <c r="C584" s="45">
        <v>5767865</v>
      </c>
      <c r="D584" s="45" t="s">
        <v>10825</v>
      </c>
      <c r="E584" s="45" t="s">
        <v>10825</v>
      </c>
      <c r="F584" s="45" t="s">
        <v>10825</v>
      </c>
      <c r="G584" s="45" t="s">
        <v>11153</v>
      </c>
    </row>
    <row r="585" spans="1:7">
      <c r="A585" s="16">
        <v>582</v>
      </c>
      <c r="B585" s="47" t="s">
        <v>1843</v>
      </c>
      <c r="C585" s="47">
        <v>2548747</v>
      </c>
      <c r="D585" s="47" t="s">
        <v>10825</v>
      </c>
      <c r="E585" s="47" t="s">
        <v>10825</v>
      </c>
      <c r="F585" s="47" t="s">
        <v>10825</v>
      </c>
      <c r="G585" s="47" t="s">
        <v>11276</v>
      </c>
    </row>
    <row r="586" spans="1:7">
      <c r="A586" s="14">
        <v>583</v>
      </c>
      <c r="B586" s="45" t="s">
        <v>7517</v>
      </c>
      <c r="C586" s="45">
        <v>5179394</v>
      </c>
      <c r="D586" s="45" t="s">
        <v>10825</v>
      </c>
      <c r="E586" s="45" t="s">
        <v>10825</v>
      </c>
      <c r="F586" s="45" t="s">
        <v>10825</v>
      </c>
      <c r="G586" s="45" t="s">
        <v>11078</v>
      </c>
    </row>
    <row r="587" spans="1:7">
      <c r="A587" s="16">
        <v>584</v>
      </c>
      <c r="B587" s="47" t="s">
        <v>1982</v>
      </c>
      <c r="C587" s="47">
        <v>2291142</v>
      </c>
      <c r="D587" s="47" t="s">
        <v>10825</v>
      </c>
      <c r="E587" s="47" t="s">
        <v>10825</v>
      </c>
      <c r="F587" s="47" t="s">
        <v>10825</v>
      </c>
      <c r="G587" s="47" t="s">
        <v>11294</v>
      </c>
    </row>
    <row r="588" spans="1:7">
      <c r="A588" s="14">
        <v>585</v>
      </c>
      <c r="B588" s="45" t="s">
        <v>1844</v>
      </c>
      <c r="C588" s="45">
        <v>5586879</v>
      </c>
      <c r="D588" s="45" t="s">
        <v>10825</v>
      </c>
      <c r="E588" s="45" t="s">
        <v>10825</v>
      </c>
      <c r="F588" s="45" t="s">
        <v>10825</v>
      </c>
      <c r="G588" s="45" t="s">
        <v>11100</v>
      </c>
    </row>
    <row r="589" spans="1:7">
      <c r="A589" s="16">
        <v>586</v>
      </c>
      <c r="B589" s="47" t="s">
        <v>1846</v>
      </c>
      <c r="C589" s="47">
        <v>2641984</v>
      </c>
      <c r="D589" s="47" t="s">
        <v>10825</v>
      </c>
      <c r="E589" s="47" t="s">
        <v>10825</v>
      </c>
      <c r="F589" s="47" t="s">
        <v>10825</v>
      </c>
      <c r="G589" s="47" t="s">
        <v>11003</v>
      </c>
    </row>
    <row r="590" spans="1:7">
      <c r="A590" s="14">
        <v>587</v>
      </c>
      <c r="B590" s="45" t="s">
        <v>1848</v>
      </c>
      <c r="C590" s="45">
        <v>2737221</v>
      </c>
      <c r="D590" s="45" t="s">
        <v>10825</v>
      </c>
      <c r="E590" s="45" t="s">
        <v>10825</v>
      </c>
      <c r="F590" s="45" t="s">
        <v>10825</v>
      </c>
      <c r="G590" s="45" t="s">
        <v>11009</v>
      </c>
    </row>
    <row r="591" spans="1:7">
      <c r="A591" s="16">
        <v>588</v>
      </c>
      <c r="B591" s="47" t="s">
        <v>1849</v>
      </c>
      <c r="C591" s="47">
        <v>5961149</v>
      </c>
      <c r="D591" s="47" t="s">
        <v>10825</v>
      </c>
      <c r="E591" s="47" t="s">
        <v>10825</v>
      </c>
      <c r="F591" s="47" t="s">
        <v>10825</v>
      </c>
      <c r="G591" s="47" t="s">
        <v>11196</v>
      </c>
    </row>
    <row r="592" spans="1:7">
      <c r="A592" s="14">
        <v>589</v>
      </c>
      <c r="B592" s="45" t="s">
        <v>1852</v>
      </c>
      <c r="C592" s="45">
        <v>6342485</v>
      </c>
      <c r="D592" s="45" t="s">
        <v>10825</v>
      </c>
      <c r="E592" s="45" t="s">
        <v>10825</v>
      </c>
      <c r="F592" s="45" t="s">
        <v>10825</v>
      </c>
      <c r="G592" s="45" t="s">
        <v>11295</v>
      </c>
    </row>
    <row r="593" spans="1:7">
      <c r="A593" s="16">
        <v>590</v>
      </c>
      <c r="B593" s="47" t="s">
        <v>1851</v>
      </c>
      <c r="C593" s="47">
        <v>2881136</v>
      </c>
      <c r="D593" s="47" t="s">
        <v>10825</v>
      </c>
      <c r="E593" s="47" t="s">
        <v>10825</v>
      </c>
      <c r="F593" s="47" t="s">
        <v>10825</v>
      </c>
      <c r="G593" s="47" t="s">
        <v>11296</v>
      </c>
    </row>
    <row r="594" spans="1:7">
      <c r="A594" s="14">
        <v>591</v>
      </c>
      <c r="B594" s="45" t="s">
        <v>1853</v>
      </c>
      <c r="C594" s="45">
        <v>2587025</v>
      </c>
      <c r="D594" s="45" t="s">
        <v>10825</v>
      </c>
      <c r="E594" s="45" t="s">
        <v>10825</v>
      </c>
      <c r="F594" s="45" t="s">
        <v>10825</v>
      </c>
      <c r="G594" s="45" t="s">
        <v>11297</v>
      </c>
    </row>
    <row r="595" spans="1:7">
      <c r="A595" s="16">
        <v>592</v>
      </c>
      <c r="B595" s="47" t="s">
        <v>1854</v>
      </c>
      <c r="C595" s="47">
        <v>6168825</v>
      </c>
      <c r="D595" s="47" t="s">
        <v>10825</v>
      </c>
      <c r="E595" s="47" t="s">
        <v>10825</v>
      </c>
      <c r="F595" s="47" t="s">
        <v>10825</v>
      </c>
      <c r="G595" s="47" t="s">
        <v>10907</v>
      </c>
    </row>
    <row r="596" spans="1:7">
      <c r="A596" s="14">
        <v>593</v>
      </c>
      <c r="B596" s="45" t="s">
        <v>1855</v>
      </c>
      <c r="C596" s="45">
        <v>5086353</v>
      </c>
      <c r="D596" s="45" t="s">
        <v>10825</v>
      </c>
      <c r="E596" s="45" t="s">
        <v>10825</v>
      </c>
      <c r="F596" s="45" t="s">
        <v>10825</v>
      </c>
      <c r="G596" s="45" t="s">
        <v>11079</v>
      </c>
    </row>
    <row r="597" spans="1:7">
      <c r="A597" s="16">
        <v>594</v>
      </c>
      <c r="B597" s="47" t="s">
        <v>11298</v>
      </c>
      <c r="C597" s="47">
        <v>5320798</v>
      </c>
      <c r="D597" s="47" t="s">
        <v>10825</v>
      </c>
      <c r="E597" s="47" t="s">
        <v>10825</v>
      </c>
      <c r="F597" s="47" t="s">
        <v>10825</v>
      </c>
      <c r="G597" s="47" t="s">
        <v>10868</v>
      </c>
    </row>
    <row r="598" spans="1:7">
      <c r="A598" s="14">
        <v>595</v>
      </c>
      <c r="B598" s="45" t="s">
        <v>1856</v>
      </c>
      <c r="C598" s="45">
        <v>5785707</v>
      </c>
      <c r="D598" s="45" t="s">
        <v>10825</v>
      </c>
      <c r="E598" s="45" t="s">
        <v>10825</v>
      </c>
      <c r="F598" s="45" t="s">
        <v>10825</v>
      </c>
      <c r="G598" s="45" t="s">
        <v>10855</v>
      </c>
    </row>
    <row r="599" spans="1:7">
      <c r="A599" s="16">
        <v>596</v>
      </c>
      <c r="B599" s="47" t="s">
        <v>1857</v>
      </c>
      <c r="C599" s="47">
        <v>5166667</v>
      </c>
      <c r="D599" s="47" t="s">
        <v>10825</v>
      </c>
      <c r="E599" s="47" t="s">
        <v>10825</v>
      </c>
      <c r="F599" s="47" t="s">
        <v>10825</v>
      </c>
      <c r="G599" s="47" t="s">
        <v>11299</v>
      </c>
    </row>
    <row r="600" spans="1:7">
      <c r="A600" s="14">
        <v>597</v>
      </c>
      <c r="B600" s="45" t="s">
        <v>1859</v>
      </c>
      <c r="C600" s="45">
        <v>5482046</v>
      </c>
      <c r="D600" s="45" t="s">
        <v>10825</v>
      </c>
      <c r="E600" s="45" t="s">
        <v>10825</v>
      </c>
      <c r="F600" s="45" t="s">
        <v>10825</v>
      </c>
      <c r="G600" s="45" t="s">
        <v>11300</v>
      </c>
    </row>
    <row r="601" spans="1:7">
      <c r="A601" s="16">
        <v>598</v>
      </c>
      <c r="B601" s="47" t="s">
        <v>1860</v>
      </c>
      <c r="C601" s="47">
        <v>2804816</v>
      </c>
      <c r="D601" s="47" t="s">
        <v>10825</v>
      </c>
      <c r="E601" s="47" t="s">
        <v>10825</v>
      </c>
      <c r="F601" s="47" t="s">
        <v>10825</v>
      </c>
      <c r="G601" s="47" t="s">
        <v>11105</v>
      </c>
    </row>
    <row r="602" spans="1:7">
      <c r="A602" s="14">
        <v>599</v>
      </c>
      <c r="B602" s="45" t="s">
        <v>3131</v>
      </c>
      <c r="C602" s="45">
        <v>5948126</v>
      </c>
      <c r="D602" s="45" t="s">
        <v>10825</v>
      </c>
      <c r="E602" s="45" t="s">
        <v>10825</v>
      </c>
      <c r="F602" s="45" t="s">
        <v>10825</v>
      </c>
      <c r="G602" s="45" t="s">
        <v>10985</v>
      </c>
    </row>
    <row r="603" spans="1:7">
      <c r="A603" s="16">
        <v>600</v>
      </c>
      <c r="B603" s="47" t="s">
        <v>1861</v>
      </c>
      <c r="C603" s="47">
        <v>5231337</v>
      </c>
      <c r="D603" s="47" t="s">
        <v>10825</v>
      </c>
      <c r="E603" s="47" t="s">
        <v>10825</v>
      </c>
      <c r="F603" s="47" t="s">
        <v>10825</v>
      </c>
      <c r="G603" s="47" t="s">
        <v>11301</v>
      </c>
    </row>
    <row r="604" spans="1:7">
      <c r="A604" s="14">
        <v>601</v>
      </c>
      <c r="B604" s="45" t="s">
        <v>11302</v>
      </c>
      <c r="C604" s="45">
        <v>5183308</v>
      </c>
      <c r="D604" s="45" t="s">
        <v>10825</v>
      </c>
      <c r="E604" s="45" t="s">
        <v>10825</v>
      </c>
      <c r="F604" s="45" t="s">
        <v>10825</v>
      </c>
      <c r="G604" s="45" t="s">
        <v>11193</v>
      </c>
    </row>
    <row r="605" spans="1:7">
      <c r="A605" s="16">
        <v>602</v>
      </c>
      <c r="B605" s="47" t="s">
        <v>1862</v>
      </c>
      <c r="C605" s="47">
        <v>5179173</v>
      </c>
      <c r="D605" s="47" t="s">
        <v>10825</v>
      </c>
      <c r="E605" s="47" t="s">
        <v>10825</v>
      </c>
      <c r="F605" s="47" t="s">
        <v>10825</v>
      </c>
      <c r="G605" s="47" t="s">
        <v>11303</v>
      </c>
    </row>
    <row r="606" spans="1:7">
      <c r="A606" s="14">
        <v>603</v>
      </c>
      <c r="B606" s="45" t="s">
        <v>1864</v>
      </c>
      <c r="C606" s="45">
        <v>5031869</v>
      </c>
      <c r="D606" s="45" t="s">
        <v>10825</v>
      </c>
      <c r="E606" s="45" t="s">
        <v>10825</v>
      </c>
      <c r="F606" s="45" t="s">
        <v>10825</v>
      </c>
      <c r="G606" s="45" t="s">
        <v>10986</v>
      </c>
    </row>
    <row r="607" spans="1:7">
      <c r="A607" s="16">
        <v>604</v>
      </c>
      <c r="B607" s="47" t="s">
        <v>1865</v>
      </c>
      <c r="C607" s="47">
        <v>5374367</v>
      </c>
      <c r="D607" s="47" t="s">
        <v>10825</v>
      </c>
      <c r="E607" s="47" t="s">
        <v>10825</v>
      </c>
      <c r="F607" s="47" t="s">
        <v>10825</v>
      </c>
      <c r="G607" s="47" t="s">
        <v>11304</v>
      </c>
    </row>
    <row r="608" spans="1:7">
      <c r="A608" s="14">
        <v>605</v>
      </c>
      <c r="B608" s="45" t="s">
        <v>1863</v>
      </c>
      <c r="C608" s="45">
        <v>5347831</v>
      </c>
      <c r="D608" s="45" t="s">
        <v>10825</v>
      </c>
      <c r="E608" s="45" t="s">
        <v>10825</v>
      </c>
      <c r="F608" s="45" t="s">
        <v>10825</v>
      </c>
      <c r="G608" s="45" t="s">
        <v>11162</v>
      </c>
    </row>
    <row r="609" spans="1:7">
      <c r="A609" s="16">
        <v>606</v>
      </c>
      <c r="B609" s="47" t="s">
        <v>1866</v>
      </c>
      <c r="C609" s="47">
        <v>2761319</v>
      </c>
      <c r="D609" s="47" t="s">
        <v>10825</v>
      </c>
      <c r="E609" s="47" t="s">
        <v>10825</v>
      </c>
      <c r="F609" s="47" t="s">
        <v>10825</v>
      </c>
      <c r="G609" s="47" t="s">
        <v>10898</v>
      </c>
    </row>
    <row r="610" spans="1:7">
      <c r="A610" s="14">
        <v>607</v>
      </c>
      <c r="B610" s="45" t="s">
        <v>1867</v>
      </c>
      <c r="C610" s="45">
        <v>2800497</v>
      </c>
      <c r="D610" s="45" t="s">
        <v>10825</v>
      </c>
      <c r="E610" s="45" t="s">
        <v>10825</v>
      </c>
      <c r="F610" s="45" t="s">
        <v>10825</v>
      </c>
      <c r="G610" s="45" t="s">
        <v>11006</v>
      </c>
    </row>
    <row r="611" spans="1:7">
      <c r="A611" s="16">
        <v>608</v>
      </c>
      <c r="B611" s="47" t="s">
        <v>4292</v>
      </c>
      <c r="C611" s="47">
        <v>6206891</v>
      </c>
      <c r="D611" s="47" t="s">
        <v>10825</v>
      </c>
      <c r="E611" s="47" t="s">
        <v>10825</v>
      </c>
      <c r="F611" s="47" t="s">
        <v>10825</v>
      </c>
      <c r="G611" s="47" t="s">
        <v>11305</v>
      </c>
    </row>
    <row r="612" spans="1:7">
      <c r="A612" s="14">
        <v>609</v>
      </c>
      <c r="B612" s="45" t="s">
        <v>1869</v>
      </c>
      <c r="C612" s="45">
        <v>5275989</v>
      </c>
      <c r="D612" s="45" t="s">
        <v>10825</v>
      </c>
      <c r="E612" s="45" t="s">
        <v>10825</v>
      </c>
      <c r="F612" s="45" t="s">
        <v>10825</v>
      </c>
      <c r="G612" s="45" t="s">
        <v>11092</v>
      </c>
    </row>
    <row r="613" spans="1:7">
      <c r="A613" s="16">
        <v>610</v>
      </c>
      <c r="B613" s="47" t="s">
        <v>1870</v>
      </c>
      <c r="C613" s="47">
        <v>5197325</v>
      </c>
      <c r="D613" s="47" t="s">
        <v>10825</v>
      </c>
      <c r="E613" s="47" t="s">
        <v>10825</v>
      </c>
      <c r="F613" s="47" t="s">
        <v>10825</v>
      </c>
      <c r="G613" s="47" t="s">
        <v>11306</v>
      </c>
    </row>
    <row r="614" spans="1:7">
      <c r="A614" s="14">
        <v>611</v>
      </c>
      <c r="B614" s="45" t="s">
        <v>6392</v>
      </c>
      <c r="C614" s="45">
        <v>5090385</v>
      </c>
      <c r="D614" s="45" t="s">
        <v>10825</v>
      </c>
      <c r="E614" s="45" t="s">
        <v>10825</v>
      </c>
      <c r="F614" s="45" t="s">
        <v>10825</v>
      </c>
      <c r="G614" s="45" t="s">
        <v>11023</v>
      </c>
    </row>
    <row r="615" spans="1:7">
      <c r="A615" s="16">
        <v>612</v>
      </c>
      <c r="B615" s="47" t="s">
        <v>11307</v>
      </c>
      <c r="C615" s="47">
        <v>5582342</v>
      </c>
      <c r="D615" s="47" t="s">
        <v>10825</v>
      </c>
      <c r="E615" s="47" t="s">
        <v>10825</v>
      </c>
      <c r="F615" s="47" t="s">
        <v>10825</v>
      </c>
      <c r="G615" s="47" t="s">
        <v>11023</v>
      </c>
    </row>
    <row r="616" spans="1:7">
      <c r="A616" s="14">
        <v>613</v>
      </c>
      <c r="B616" s="45" t="s">
        <v>1871</v>
      </c>
      <c r="C616" s="45">
        <v>5072115</v>
      </c>
      <c r="D616" s="45" t="s">
        <v>10825</v>
      </c>
      <c r="E616" s="45" t="s">
        <v>10825</v>
      </c>
      <c r="F616" s="45" t="s">
        <v>10825</v>
      </c>
      <c r="G616" s="45" t="s">
        <v>10943</v>
      </c>
    </row>
    <row r="617" spans="1:7">
      <c r="A617" s="16">
        <v>614</v>
      </c>
      <c r="B617" s="47" t="s">
        <v>508</v>
      </c>
      <c r="C617" s="47">
        <v>2618621</v>
      </c>
      <c r="D617" s="47" t="s">
        <v>10825</v>
      </c>
      <c r="E617" s="47" t="s">
        <v>10825</v>
      </c>
      <c r="F617" s="47" t="s">
        <v>10825</v>
      </c>
      <c r="G617" s="47" t="s">
        <v>11308</v>
      </c>
    </row>
    <row r="618" spans="1:7">
      <c r="A618" s="14">
        <v>615</v>
      </c>
      <c r="B618" s="45" t="s">
        <v>1872</v>
      </c>
      <c r="C618" s="45">
        <v>2050374</v>
      </c>
      <c r="D618" s="45" t="s">
        <v>10825</v>
      </c>
      <c r="E618" s="45" t="s">
        <v>10825</v>
      </c>
      <c r="F618" s="45" t="s">
        <v>10825</v>
      </c>
      <c r="G618" s="45" t="s">
        <v>11309</v>
      </c>
    </row>
    <row r="619" spans="1:7">
      <c r="A619" s="16">
        <v>616</v>
      </c>
      <c r="B619" s="47" t="s">
        <v>515</v>
      </c>
      <c r="C619" s="47">
        <v>6377947</v>
      </c>
      <c r="D619" s="47" t="s">
        <v>10825</v>
      </c>
      <c r="E619" s="47" t="s">
        <v>10825</v>
      </c>
      <c r="F619" s="47" t="s">
        <v>10825</v>
      </c>
      <c r="G619" s="47" t="s">
        <v>11310</v>
      </c>
    </row>
    <row r="620" spans="1:7">
      <c r="A620" s="14">
        <v>617</v>
      </c>
      <c r="B620" s="45" t="s">
        <v>11311</v>
      </c>
      <c r="C620" s="45">
        <v>5106753</v>
      </c>
      <c r="D620" s="45" t="s">
        <v>10825</v>
      </c>
      <c r="E620" s="45" t="s">
        <v>10825</v>
      </c>
      <c r="F620" s="45" t="s">
        <v>10825</v>
      </c>
      <c r="G620" s="45" t="s">
        <v>10916</v>
      </c>
    </row>
    <row r="621" spans="1:7">
      <c r="A621" s="16">
        <v>618</v>
      </c>
      <c r="B621" s="47" t="s">
        <v>1873</v>
      </c>
      <c r="C621" s="47">
        <v>5165407</v>
      </c>
      <c r="D621" s="47" t="s">
        <v>10825</v>
      </c>
      <c r="E621" s="47" t="s">
        <v>10825</v>
      </c>
      <c r="F621" s="47" t="s">
        <v>10825</v>
      </c>
      <c r="G621" s="47" t="s">
        <v>11114</v>
      </c>
    </row>
    <row r="622" spans="1:7">
      <c r="A622" s="14">
        <v>619</v>
      </c>
      <c r="B622" s="45" t="s">
        <v>1874</v>
      </c>
      <c r="C622" s="45">
        <v>2004879</v>
      </c>
      <c r="D622" s="45" t="s">
        <v>10825</v>
      </c>
      <c r="E622" s="45" t="s">
        <v>10825</v>
      </c>
      <c r="F622" s="45" t="s">
        <v>10825</v>
      </c>
      <c r="G622" s="45" t="s">
        <v>11312</v>
      </c>
    </row>
    <row r="623" spans="1:7">
      <c r="A623" s="16">
        <v>620</v>
      </c>
      <c r="B623" s="47" t="s">
        <v>1875</v>
      </c>
      <c r="C623" s="47">
        <v>5319331</v>
      </c>
      <c r="D623" s="47" t="s">
        <v>10825</v>
      </c>
      <c r="E623" s="47" t="s">
        <v>10825</v>
      </c>
      <c r="F623" s="47" t="s">
        <v>10825</v>
      </c>
      <c r="G623" s="47" t="s">
        <v>11313</v>
      </c>
    </row>
    <row r="624" spans="1:7">
      <c r="A624" s="14">
        <v>621</v>
      </c>
      <c r="B624" s="45" t="s">
        <v>1876</v>
      </c>
      <c r="C624" s="45">
        <v>5257352</v>
      </c>
      <c r="D624" s="45" t="s">
        <v>10825</v>
      </c>
      <c r="E624" s="45" t="s">
        <v>10825</v>
      </c>
      <c r="F624" s="45" t="s">
        <v>10825</v>
      </c>
      <c r="G624" s="45" t="s">
        <v>11120</v>
      </c>
    </row>
    <row r="625" spans="1:7">
      <c r="A625" s="16">
        <v>622</v>
      </c>
      <c r="B625" s="47" t="s">
        <v>520</v>
      </c>
      <c r="C625" s="47">
        <v>2830213</v>
      </c>
      <c r="D625" s="47" t="s">
        <v>10825</v>
      </c>
      <c r="E625" s="47" t="s">
        <v>10825</v>
      </c>
      <c r="F625" s="47" t="s">
        <v>10825</v>
      </c>
      <c r="G625" s="47" t="s">
        <v>11314</v>
      </c>
    </row>
    <row r="626" spans="1:7">
      <c r="A626" s="14">
        <v>623</v>
      </c>
      <c r="B626" s="45" t="s">
        <v>1877</v>
      </c>
      <c r="C626" s="45">
        <v>5898501</v>
      </c>
      <c r="D626" s="45" t="s">
        <v>10825</v>
      </c>
      <c r="E626" s="45" t="s">
        <v>10825</v>
      </c>
      <c r="F626" s="45" t="s">
        <v>10825</v>
      </c>
      <c r="G626" s="45" t="s">
        <v>10978</v>
      </c>
    </row>
    <row r="627" spans="1:7">
      <c r="A627" s="16">
        <v>624</v>
      </c>
      <c r="B627" s="47" t="s">
        <v>6501</v>
      </c>
      <c r="C627" s="47">
        <v>5164621</v>
      </c>
      <c r="D627" s="47" t="s">
        <v>10825</v>
      </c>
      <c r="E627" s="47" t="s">
        <v>10825</v>
      </c>
      <c r="F627" s="47" t="s">
        <v>10825</v>
      </c>
      <c r="G627" s="47" t="s">
        <v>11032</v>
      </c>
    </row>
    <row r="628" spans="1:7">
      <c r="A628" s="14">
        <v>625</v>
      </c>
      <c r="B628" s="45" t="s">
        <v>6226</v>
      </c>
      <c r="C628" s="45">
        <v>5010896</v>
      </c>
      <c r="D628" s="45" t="s">
        <v>10825</v>
      </c>
      <c r="E628" s="45" t="s">
        <v>10825</v>
      </c>
      <c r="F628" s="45" t="s">
        <v>10825</v>
      </c>
      <c r="G628" s="45" t="s">
        <v>11026</v>
      </c>
    </row>
    <row r="629" spans="1:7">
      <c r="A629" s="16">
        <v>626</v>
      </c>
      <c r="B629" s="47" t="s">
        <v>1879</v>
      </c>
      <c r="C629" s="47">
        <v>5665914</v>
      </c>
      <c r="D629" s="47" t="s">
        <v>10825</v>
      </c>
      <c r="E629" s="47" t="s">
        <v>10825</v>
      </c>
      <c r="F629" s="47" t="s">
        <v>10825</v>
      </c>
      <c r="G629" s="47" t="s">
        <v>11177</v>
      </c>
    </row>
    <row r="630" spans="1:7">
      <c r="A630" s="14">
        <v>627</v>
      </c>
      <c r="B630" s="45" t="s">
        <v>11315</v>
      </c>
      <c r="C630" s="45">
        <v>5860253</v>
      </c>
      <c r="D630" s="45" t="s">
        <v>10825</v>
      </c>
      <c r="E630" s="45" t="s">
        <v>10825</v>
      </c>
      <c r="F630" s="45" t="s">
        <v>10825</v>
      </c>
      <c r="G630" s="45" t="s">
        <v>10970</v>
      </c>
    </row>
    <row r="631" spans="1:7">
      <c r="A631" s="16">
        <v>628</v>
      </c>
      <c r="B631" s="47" t="s">
        <v>1880</v>
      </c>
      <c r="C631" s="47">
        <v>2025833</v>
      </c>
      <c r="D631" s="47" t="s">
        <v>10825</v>
      </c>
      <c r="E631" s="47" t="s">
        <v>10825</v>
      </c>
      <c r="F631" s="47" t="s">
        <v>10825</v>
      </c>
      <c r="G631" s="47" t="s">
        <v>11316</v>
      </c>
    </row>
    <row r="632" spans="1:7">
      <c r="A632" s="14">
        <v>629</v>
      </c>
      <c r="B632" s="45" t="s">
        <v>1882</v>
      </c>
      <c r="C632" s="45">
        <v>5996252</v>
      </c>
      <c r="D632" s="45" t="s">
        <v>10825</v>
      </c>
      <c r="E632" s="45" t="s">
        <v>10825</v>
      </c>
      <c r="F632" s="45" t="s">
        <v>10825</v>
      </c>
      <c r="G632" s="45" t="s">
        <v>11317</v>
      </c>
    </row>
    <row r="633" spans="1:7">
      <c r="A633" s="16">
        <v>630</v>
      </c>
      <c r="B633" s="47" t="s">
        <v>1881</v>
      </c>
      <c r="C633" s="47">
        <v>5320607</v>
      </c>
      <c r="D633" s="47" t="s">
        <v>10825</v>
      </c>
      <c r="E633" s="47" t="s">
        <v>10825</v>
      </c>
      <c r="F633" s="47" t="s">
        <v>10825</v>
      </c>
      <c r="G633" s="47" t="s">
        <v>11318</v>
      </c>
    </row>
    <row r="634" spans="1:7">
      <c r="A634" s="14">
        <v>631</v>
      </c>
      <c r="B634" s="45" t="s">
        <v>1883</v>
      </c>
      <c r="C634" s="45">
        <v>5353203</v>
      </c>
      <c r="D634" s="45" t="s">
        <v>10825</v>
      </c>
      <c r="E634" s="45" t="s">
        <v>10825</v>
      </c>
      <c r="F634" s="45" t="s">
        <v>10825</v>
      </c>
      <c r="G634" s="45" t="s">
        <v>10898</v>
      </c>
    </row>
    <row r="635" spans="1:7">
      <c r="A635" s="16">
        <v>632</v>
      </c>
      <c r="B635" s="47" t="s">
        <v>2079</v>
      </c>
      <c r="C635" s="47">
        <v>5107776</v>
      </c>
      <c r="D635" s="47" t="s">
        <v>10825</v>
      </c>
      <c r="E635" s="47" t="s">
        <v>10825</v>
      </c>
      <c r="F635" s="47" t="s">
        <v>10825</v>
      </c>
      <c r="G635" s="47" t="s">
        <v>10836</v>
      </c>
    </row>
    <row r="636" spans="1:7">
      <c r="A636" s="14">
        <v>633</v>
      </c>
      <c r="B636" s="45" t="s">
        <v>11319</v>
      </c>
      <c r="C636" s="45">
        <v>5297117</v>
      </c>
      <c r="D636" s="45" t="s">
        <v>10825</v>
      </c>
      <c r="E636" s="45" t="s">
        <v>10825</v>
      </c>
      <c r="F636" s="45" t="s">
        <v>10825</v>
      </c>
      <c r="G636" s="45" t="s">
        <v>11093</v>
      </c>
    </row>
    <row r="637" spans="1:7">
      <c r="A637" s="16">
        <v>634</v>
      </c>
      <c r="B637" s="47" t="s">
        <v>1886</v>
      </c>
      <c r="C637" s="47">
        <v>5130662</v>
      </c>
      <c r="D637" s="47" t="s">
        <v>10825</v>
      </c>
      <c r="E637" s="47" t="s">
        <v>10825</v>
      </c>
      <c r="F637" s="47" t="s">
        <v>10825</v>
      </c>
      <c r="G637" s="47" t="s">
        <v>11320</v>
      </c>
    </row>
    <row r="638" spans="1:7">
      <c r="A638" s="14">
        <v>635</v>
      </c>
      <c r="B638" s="45" t="s">
        <v>2674</v>
      </c>
      <c r="C638" s="45">
        <v>5958075</v>
      </c>
      <c r="D638" s="45" t="s">
        <v>10896</v>
      </c>
      <c r="E638" s="45" t="s">
        <v>10896</v>
      </c>
      <c r="F638" s="45" t="s">
        <v>10896</v>
      </c>
      <c r="G638" s="45" t="s">
        <v>11321</v>
      </c>
    </row>
    <row r="639" spans="1:7">
      <c r="A639" s="16">
        <v>636</v>
      </c>
      <c r="B639" s="47" t="s">
        <v>1887</v>
      </c>
      <c r="C639" s="47">
        <v>5411726</v>
      </c>
      <c r="D639" s="47" t="s">
        <v>10825</v>
      </c>
      <c r="E639" s="47" t="s">
        <v>10825</v>
      </c>
      <c r="F639" s="47" t="s">
        <v>10825</v>
      </c>
      <c r="G639" s="47" t="s">
        <v>11322</v>
      </c>
    </row>
    <row r="640" spans="1:7">
      <c r="A640" s="14">
        <v>637</v>
      </c>
      <c r="B640" s="45" t="s">
        <v>8022</v>
      </c>
      <c r="C640" s="45">
        <v>6050948</v>
      </c>
      <c r="D640" s="45" t="s">
        <v>10825</v>
      </c>
      <c r="E640" s="45" t="s">
        <v>10825</v>
      </c>
      <c r="F640" s="45" t="s">
        <v>10825</v>
      </c>
      <c r="G640" s="45" t="s">
        <v>10890</v>
      </c>
    </row>
    <row r="641" spans="1:7">
      <c r="A641" s="16">
        <v>638</v>
      </c>
      <c r="B641" s="47" t="s">
        <v>1890</v>
      </c>
      <c r="C641" s="47">
        <v>6152813</v>
      </c>
      <c r="D641" s="47" t="s">
        <v>10825</v>
      </c>
      <c r="E641" s="47" t="s">
        <v>10825</v>
      </c>
      <c r="F641" s="47" t="s">
        <v>10825</v>
      </c>
      <c r="G641" s="47" t="s">
        <v>11203</v>
      </c>
    </row>
    <row r="642" spans="1:7">
      <c r="A642" s="14">
        <v>639</v>
      </c>
      <c r="B642" s="45" t="s">
        <v>3099</v>
      </c>
      <c r="C642" s="45">
        <v>5945313</v>
      </c>
      <c r="D642" s="45" t="s">
        <v>10825</v>
      </c>
      <c r="E642" s="45" t="s">
        <v>10825</v>
      </c>
      <c r="F642" s="45" t="s">
        <v>10825</v>
      </c>
      <c r="G642" s="45" t="s">
        <v>10985</v>
      </c>
    </row>
    <row r="643" spans="1:7">
      <c r="A643" s="16">
        <v>640</v>
      </c>
      <c r="B643" s="47" t="s">
        <v>1888</v>
      </c>
      <c r="C643" s="47">
        <v>2876477</v>
      </c>
      <c r="D643" s="47" t="s">
        <v>10825</v>
      </c>
      <c r="E643" s="47" t="s">
        <v>10825</v>
      </c>
      <c r="F643" s="47" t="s">
        <v>10825</v>
      </c>
      <c r="G643" s="47" t="s">
        <v>11323</v>
      </c>
    </row>
    <row r="644" spans="1:7">
      <c r="A644" s="14">
        <v>641</v>
      </c>
      <c r="B644" s="45" t="s">
        <v>1889</v>
      </c>
      <c r="C644" s="45">
        <v>5226759</v>
      </c>
      <c r="D644" s="45" t="s">
        <v>10825</v>
      </c>
      <c r="E644" s="45" t="s">
        <v>10825</v>
      </c>
      <c r="F644" s="45" t="s">
        <v>10825</v>
      </c>
      <c r="G644" s="45" t="s">
        <v>11324</v>
      </c>
    </row>
    <row r="645" spans="1:7">
      <c r="A645" s="16">
        <v>642</v>
      </c>
      <c r="B645" s="47" t="s">
        <v>1891</v>
      </c>
      <c r="C645" s="47">
        <v>5504767</v>
      </c>
      <c r="D645" s="47" t="s">
        <v>10825</v>
      </c>
      <c r="E645" s="47" t="s">
        <v>10825</v>
      </c>
      <c r="F645" s="47" t="s">
        <v>10825</v>
      </c>
      <c r="G645" s="47" t="s">
        <v>10883</v>
      </c>
    </row>
    <row r="646" spans="1:7">
      <c r="A646" s="14">
        <v>643</v>
      </c>
      <c r="B646" s="45" t="s">
        <v>2877</v>
      </c>
      <c r="C646" s="45">
        <v>5501776</v>
      </c>
      <c r="D646" s="45" t="s">
        <v>10825</v>
      </c>
      <c r="E646" s="45" t="s">
        <v>10825</v>
      </c>
      <c r="F646" s="45" t="s">
        <v>10825</v>
      </c>
      <c r="G646" s="45" t="s">
        <v>10956</v>
      </c>
    </row>
    <row r="647" spans="1:7">
      <c r="A647" s="16">
        <v>644</v>
      </c>
      <c r="B647" s="47" t="s">
        <v>1892</v>
      </c>
      <c r="C647" s="47">
        <v>5018536</v>
      </c>
      <c r="D647" s="47" t="s">
        <v>10825</v>
      </c>
      <c r="E647" s="47" t="s">
        <v>10825</v>
      </c>
      <c r="F647" s="47" t="s">
        <v>10825</v>
      </c>
      <c r="G647" s="47" t="s">
        <v>11325</v>
      </c>
    </row>
    <row r="648" spans="1:7">
      <c r="A648" s="14">
        <v>645</v>
      </c>
      <c r="B648" s="45" t="s">
        <v>1893</v>
      </c>
      <c r="C648" s="45">
        <v>5898749</v>
      </c>
      <c r="D648" s="45" t="s">
        <v>10825</v>
      </c>
      <c r="E648" s="45" t="s">
        <v>10825</v>
      </c>
      <c r="F648" s="45" t="s">
        <v>10825</v>
      </c>
      <c r="G648" s="45" t="s">
        <v>11326</v>
      </c>
    </row>
    <row r="649" spans="1:7">
      <c r="A649" s="16">
        <v>646</v>
      </c>
      <c r="B649" s="47" t="s">
        <v>8309</v>
      </c>
      <c r="C649" s="47">
        <v>5257557</v>
      </c>
      <c r="D649" s="47" t="s">
        <v>10825</v>
      </c>
      <c r="E649" s="47" t="s">
        <v>10825</v>
      </c>
      <c r="F649" s="47" t="s">
        <v>10825</v>
      </c>
      <c r="G649" s="47" t="s">
        <v>11093</v>
      </c>
    </row>
    <row r="650" spans="1:7">
      <c r="A650" s="14">
        <v>647</v>
      </c>
      <c r="B650" s="45" t="s">
        <v>1894</v>
      </c>
      <c r="C650" s="45">
        <v>5576741</v>
      </c>
      <c r="D650" s="45" t="s">
        <v>10825</v>
      </c>
      <c r="E650" s="45" t="s">
        <v>10825</v>
      </c>
      <c r="F650" s="45" t="s">
        <v>10825</v>
      </c>
      <c r="G650" s="45" t="s">
        <v>11327</v>
      </c>
    </row>
    <row r="651" spans="1:7">
      <c r="A651" s="16">
        <v>648</v>
      </c>
      <c r="B651" s="47" t="s">
        <v>11328</v>
      </c>
      <c r="C651" s="47">
        <v>5148146</v>
      </c>
      <c r="D651" s="47" t="s">
        <v>10825</v>
      </c>
      <c r="E651" s="47" t="s">
        <v>10825</v>
      </c>
      <c r="F651" s="47" t="s">
        <v>10825</v>
      </c>
      <c r="G651" s="47" t="s">
        <v>10836</v>
      </c>
    </row>
    <row r="652" spans="1:7">
      <c r="A652" s="14">
        <v>649</v>
      </c>
      <c r="B652" s="45" t="s">
        <v>2002</v>
      </c>
      <c r="C652" s="45">
        <v>6338895</v>
      </c>
      <c r="D652" s="45" t="s">
        <v>10825</v>
      </c>
      <c r="E652" s="45" t="s">
        <v>10825</v>
      </c>
      <c r="F652" s="45" t="s">
        <v>10825</v>
      </c>
      <c r="G652" s="45" t="s">
        <v>10874</v>
      </c>
    </row>
    <row r="653" spans="1:7">
      <c r="A653" s="16">
        <v>650</v>
      </c>
      <c r="B653" s="47" t="s">
        <v>1895</v>
      </c>
      <c r="C653" s="47">
        <v>5138175</v>
      </c>
      <c r="D653" s="47" t="s">
        <v>10825</v>
      </c>
      <c r="E653" s="47" t="s">
        <v>10825</v>
      </c>
      <c r="F653" s="47" t="s">
        <v>10825</v>
      </c>
      <c r="G653" s="47" t="s">
        <v>11329</v>
      </c>
    </row>
    <row r="654" spans="1:7">
      <c r="A654" s="14">
        <v>651</v>
      </c>
      <c r="B654" s="45" t="s">
        <v>1896</v>
      </c>
      <c r="C654" s="45">
        <v>5015243</v>
      </c>
      <c r="D654" s="45" t="s">
        <v>10825</v>
      </c>
      <c r="E654" s="45" t="s">
        <v>10825</v>
      </c>
      <c r="F654" s="45" t="s">
        <v>10825</v>
      </c>
      <c r="G654" s="45" t="s">
        <v>11330</v>
      </c>
    </row>
    <row r="655" spans="1:7">
      <c r="A655" s="16">
        <v>652</v>
      </c>
      <c r="B655" s="47" t="s">
        <v>1897</v>
      </c>
      <c r="C655" s="47">
        <v>5452503</v>
      </c>
      <c r="D655" s="47" t="s">
        <v>10825</v>
      </c>
      <c r="E655" s="47" t="s">
        <v>10825</v>
      </c>
      <c r="F655" s="47" t="s">
        <v>10825</v>
      </c>
      <c r="G655" s="47" t="s">
        <v>11331</v>
      </c>
    </row>
    <row r="656" spans="1:7">
      <c r="A656" s="14">
        <v>653</v>
      </c>
      <c r="B656" s="45" t="s">
        <v>1898</v>
      </c>
      <c r="C656" s="45">
        <v>5291364</v>
      </c>
      <c r="D656" s="45" t="s">
        <v>10825</v>
      </c>
      <c r="E656" s="45" t="s">
        <v>10825</v>
      </c>
      <c r="F656" s="45" t="s">
        <v>10825</v>
      </c>
      <c r="G656" s="45" t="s">
        <v>11332</v>
      </c>
    </row>
    <row r="657" spans="1:7">
      <c r="A657" s="16">
        <v>654</v>
      </c>
      <c r="B657" s="47" t="s">
        <v>1899</v>
      </c>
      <c r="C657" s="47">
        <v>5195233</v>
      </c>
      <c r="D657" s="47" t="s">
        <v>10825</v>
      </c>
      <c r="E657" s="47" t="s">
        <v>10825</v>
      </c>
      <c r="F657" s="47" t="s">
        <v>10825</v>
      </c>
      <c r="G657" s="47" t="s">
        <v>11333</v>
      </c>
    </row>
    <row r="658" spans="1:7">
      <c r="A658" s="14">
        <v>655</v>
      </c>
      <c r="B658" s="45" t="s">
        <v>1901</v>
      </c>
      <c r="C658" s="45">
        <v>2674866</v>
      </c>
      <c r="D658" s="45" t="s">
        <v>10825</v>
      </c>
      <c r="E658" s="45" t="s">
        <v>10825</v>
      </c>
      <c r="F658" s="45" t="s">
        <v>10825</v>
      </c>
      <c r="G658" s="45" t="s">
        <v>11334</v>
      </c>
    </row>
    <row r="659" spans="1:7">
      <c r="A659" s="16">
        <v>656</v>
      </c>
      <c r="B659" s="47" t="s">
        <v>1900</v>
      </c>
      <c r="C659" s="47">
        <v>5137438</v>
      </c>
      <c r="D659" s="47" t="s">
        <v>10825</v>
      </c>
      <c r="E659" s="47" t="s">
        <v>10825</v>
      </c>
      <c r="F659" s="47" t="s">
        <v>10825</v>
      </c>
      <c r="G659" s="47" t="s">
        <v>10912</v>
      </c>
    </row>
    <row r="660" spans="1:7">
      <c r="A660" s="14">
        <v>657</v>
      </c>
      <c r="B660" s="45" t="s">
        <v>11335</v>
      </c>
      <c r="C660" s="45">
        <v>5800323</v>
      </c>
      <c r="D660" s="45" t="s">
        <v>10825</v>
      </c>
      <c r="E660" s="45" t="s">
        <v>10825</v>
      </c>
      <c r="F660" s="45" t="s">
        <v>10825</v>
      </c>
      <c r="G660" s="45" t="s">
        <v>11336</v>
      </c>
    </row>
    <row r="661" spans="1:7">
      <c r="A661" s="16">
        <v>658</v>
      </c>
      <c r="B661" s="47" t="s">
        <v>527</v>
      </c>
      <c r="C661" s="47">
        <v>2887746</v>
      </c>
      <c r="D661" s="47" t="s">
        <v>10825</v>
      </c>
      <c r="E661" s="47" t="s">
        <v>10825</v>
      </c>
      <c r="F661" s="47" t="s">
        <v>10825</v>
      </c>
      <c r="G661" s="47" t="s">
        <v>11256</v>
      </c>
    </row>
    <row r="662" spans="1:7">
      <c r="A662" s="14">
        <v>659</v>
      </c>
      <c r="B662" s="45" t="s">
        <v>1902</v>
      </c>
      <c r="C662" s="45">
        <v>5645794</v>
      </c>
      <c r="D662" s="45" t="s">
        <v>10825</v>
      </c>
      <c r="E662" s="45" t="s">
        <v>10825</v>
      </c>
      <c r="F662" s="45" t="s">
        <v>10825</v>
      </c>
      <c r="G662" s="45" t="s">
        <v>10855</v>
      </c>
    </row>
    <row r="663" spans="1:7">
      <c r="A663" s="16">
        <v>660</v>
      </c>
      <c r="B663" s="47" t="s">
        <v>11337</v>
      </c>
      <c r="C663" s="47">
        <v>5618339</v>
      </c>
      <c r="D663" s="47" t="s">
        <v>10825</v>
      </c>
      <c r="E663" s="47" t="s">
        <v>10825</v>
      </c>
      <c r="F663" s="47" t="s">
        <v>10825</v>
      </c>
      <c r="G663" s="47" t="s">
        <v>10842</v>
      </c>
    </row>
    <row r="664" spans="1:7">
      <c r="A664" s="14">
        <v>661</v>
      </c>
      <c r="B664" s="45" t="s">
        <v>3480</v>
      </c>
      <c r="C664" s="45">
        <v>6422403</v>
      </c>
      <c r="D664" s="45" t="s">
        <v>10825</v>
      </c>
      <c r="E664" s="45" t="s">
        <v>10825</v>
      </c>
      <c r="F664" s="45" t="s">
        <v>10825</v>
      </c>
      <c r="G664" s="45" t="s">
        <v>10843</v>
      </c>
    </row>
    <row r="665" spans="1:7">
      <c r="A665" s="16">
        <v>662</v>
      </c>
      <c r="B665" s="47" t="s">
        <v>1903</v>
      </c>
      <c r="C665" s="47">
        <v>5103169</v>
      </c>
      <c r="D665" s="47" t="s">
        <v>10825</v>
      </c>
      <c r="E665" s="47" t="s">
        <v>10825</v>
      </c>
      <c r="F665" s="47" t="s">
        <v>10825</v>
      </c>
      <c r="G665" s="47" t="s">
        <v>11333</v>
      </c>
    </row>
    <row r="666" spans="1:7">
      <c r="A666" s="14">
        <v>663</v>
      </c>
      <c r="B666" s="45" t="s">
        <v>1904</v>
      </c>
      <c r="C666" s="45">
        <v>5195381</v>
      </c>
      <c r="D666" s="45" t="s">
        <v>10825</v>
      </c>
      <c r="E666" s="45" t="s">
        <v>10825</v>
      </c>
      <c r="F666" s="45" t="s">
        <v>10825</v>
      </c>
      <c r="G666" s="45" t="s">
        <v>11338</v>
      </c>
    </row>
    <row r="667" spans="1:7">
      <c r="A667" s="16">
        <v>664</v>
      </c>
      <c r="B667" s="47" t="s">
        <v>1905</v>
      </c>
      <c r="C667" s="47">
        <v>2104989</v>
      </c>
      <c r="D667" s="47" t="s">
        <v>10825</v>
      </c>
      <c r="E667" s="47" t="s">
        <v>10825</v>
      </c>
      <c r="F667" s="47" t="s">
        <v>10825</v>
      </c>
      <c r="G667" s="47" t="s">
        <v>11064</v>
      </c>
    </row>
    <row r="668" spans="1:7">
      <c r="A668" s="14">
        <v>665</v>
      </c>
      <c r="B668" s="45" t="s">
        <v>1906</v>
      </c>
      <c r="C668" s="45">
        <v>5211859</v>
      </c>
      <c r="D668" s="45" t="s">
        <v>10825</v>
      </c>
      <c r="E668" s="45" t="s">
        <v>10825</v>
      </c>
      <c r="F668" s="45" t="s">
        <v>10825</v>
      </c>
      <c r="G668" s="45" t="s">
        <v>11146</v>
      </c>
    </row>
    <row r="669" spans="1:7">
      <c r="A669" s="16">
        <v>666</v>
      </c>
      <c r="B669" s="47" t="s">
        <v>1907</v>
      </c>
      <c r="C669" s="47">
        <v>5183154</v>
      </c>
      <c r="D669" s="47" t="s">
        <v>10825</v>
      </c>
      <c r="E669" s="47" t="s">
        <v>10825</v>
      </c>
      <c r="F669" s="47" t="s">
        <v>10825</v>
      </c>
      <c r="G669" s="47" t="s">
        <v>11339</v>
      </c>
    </row>
    <row r="670" spans="1:7">
      <c r="A670" s="14">
        <v>667</v>
      </c>
      <c r="B670" s="45" t="s">
        <v>8039</v>
      </c>
      <c r="C670" s="45">
        <v>5583152</v>
      </c>
      <c r="D670" s="45" t="s">
        <v>10825</v>
      </c>
      <c r="E670" s="45" t="s">
        <v>10825</v>
      </c>
      <c r="F670" s="45" t="s">
        <v>10825</v>
      </c>
      <c r="G670" s="45" t="s">
        <v>11109</v>
      </c>
    </row>
    <row r="671" spans="1:7">
      <c r="A671" s="16">
        <v>668</v>
      </c>
      <c r="B671" s="47" t="s">
        <v>3668</v>
      </c>
      <c r="C671" s="47">
        <v>5979021</v>
      </c>
      <c r="D671" s="47" t="s">
        <v>10825</v>
      </c>
      <c r="E671" s="47" t="s">
        <v>10825</v>
      </c>
      <c r="F671" s="47" t="s">
        <v>10825</v>
      </c>
      <c r="G671" s="47" t="s">
        <v>10848</v>
      </c>
    </row>
    <row r="672" spans="1:7">
      <c r="A672" s="14">
        <v>669</v>
      </c>
      <c r="B672" s="45" t="s">
        <v>1910</v>
      </c>
      <c r="C672" s="45">
        <v>2715619</v>
      </c>
      <c r="D672" s="45" t="s">
        <v>10825</v>
      </c>
      <c r="E672" s="45" t="s">
        <v>10825</v>
      </c>
      <c r="F672" s="45" t="s">
        <v>10825</v>
      </c>
      <c r="G672" s="45" t="s">
        <v>11340</v>
      </c>
    </row>
    <row r="673" spans="1:7">
      <c r="A673" s="16">
        <v>670</v>
      </c>
      <c r="B673" s="47" t="s">
        <v>1911</v>
      </c>
      <c r="C673" s="47">
        <v>5581656</v>
      </c>
      <c r="D673" s="47" t="s">
        <v>10825</v>
      </c>
      <c r="E673" s="47" t="s">
        <v>10825</v>
      </c>
      <c r="F673" s="47" t="s">
        <v>10825</v>
      </c>
      <c r="G673" s="47" t="s">
        <v>11331</v>
      </c>
    </row>
    <row r="674" spans="1:7">
      <c r="A674" s="14">
        <v>671</v>
      </c>
      <c r="B674" s="45" t="s">
        <v>533</v>
      </c>
      <c r="C674" s="45">
        <v>2718243</v>
      </c>
      <c r="D674" s="45" t="s">
        <v>10825</v>
      </c>
      <c r="E674" s="45" t="s">
        <v>10825</v>
      </c>
      <c r="F674" s="45" t="s">
        <v>10825</v>
      </c>
      <c r="G674" s="45" t="s">
        <v>10862</v>
      </c>
    </row>
    <row r="675" spans="1:7">
      <c r="A675" s="16">
        <v>672</v>
      </c>
      <c r="B675" s="47" t="s">
        <v>1912</v>
      </c>
      <c r="C675" s="47">
        <v>5157846</v>
      </c>
      <c r="D675" s="47" t="s">
        <v>10825</v>
      </c>
      <c r="E675" s="47" t="s">
        <v>10825</v>
      </c>
      <c r="F675" s="47" t="s">
        <v>10825</v>
      </c>
      <c r="G675" s="47" t="s">
        <v>11341</v>
      </c>
    </row>
    <row r="676" spans="1:7">
      <c r="A676" s="14">
        <v>673</v>
      </c>
      <c r="B676" s="45" t="s">
        <v>1056</v>
      </c>
      <c r="C676" s="45">
        <v>5124913</v>
      </c>
      <c r="D676" s="45" t="s">
        <v>10825</v>
      </c>
      <c r="E676" s="45" t="s">
        <v>10825</v>
      </c>
      <c r="F676" s="45" t="s">
        <v>10825</v>
      </c>
      <c r="G676" s="45" t="s">
        <v>11342</v>
      </c>
    </row>
    <row r="677" spans="1:7">
      <c r="A677" s="16">
        <v>674</v>
      </c>
      <c r="B677" s="47" t="s">
        <v>540</v>
      </c>
      <c r="C677" s="47">
        <v>6436226</v>
      </c>
      <c r="D677" s="47" t="s">
        <v>10825</v>
      </c>
      <c r="E677" s="47" t="s">
        <v>10825</v>
      </c>
      <c r="F677" s="47" t="s">
        <v>10825</v>
      </c>
      <c r="G677" s="47" t="s">
        <v>11264</v>
      </c>
    </row>
    <row r="678" spans="1:7">
      <c r="A678" s="14">
        <v>675</v>
      </c>
      <c r="B678" s="45" t="s">
        <v>547</v>
      </c>
      <c r="C678" s="45">
        <v>5435528</v>
      </c>
      <c r="D678" s="45" t="s">
        <v>10825</v>
      </c>
      <c r="E678" s="45" t="s">
        <v>10825</v>
      </c>
      <c r="F678" s="45" t="s">
        <v>10825</v>
      </c>
      <c r="G678" s="45" t="s">
        <v>11343</v>
      </c>
    </row>
    <row r="679" spans="1:7">
      <c r="A679" s="16">
        <v>676</v>
      </c>
      <c r="B679" s="47" t="s">
        <v>1913</v>
      </c>
      <c r="C679" s="47">
        <v>6005357</v>
      </c>
      <c r="D679" s="47" t="s">
        <v>10825</v>
      </c>
      <c r="E679" s="47" t="s">
        <v>10825</v>
      </c>
      <c r="F679" s="47" t="s">
        <v>10825</v>
      </c>
      <c r="G679" s="47" t="s">
        <v>10845</v>
      </c>
    </row>
    <row r="680" spans="1:7">
      <c r="A680" s="14">
        <v>677</v>
      </c>
      <c r="B680" s="45" t="s">
        <v>553</v>
      </c>
      <c r="C680" s="45">
        <v>5824826</v>
      </c>
      <c r="D680" s="45" t="s">
        <v>10825</v>
      </c>
      <c r="E680" s="45" t="s">
        <v>10825</v>
      </c>
      <c r="F680" s="45" t="s">
        <v>10825</v>
      </c>
      <c r="G680" s="45" t="s">
        <v>11344</v>
      </c>
    </row>
    <row r="681" spans="1:7">
      <c r="A681" s="16">
        <v>678</v>
      </c>
      <c r="B681" s="47" t="s">
        <v>559</v>
      </c>
      <c r="C681" s="47">
        <v>2074192</v>
      </c>
      <c r="D681" s="47" t="s">
        <v>10825</v>
      </c>
      <c r="E681" s="47" t="s">
        <v>10825</v>
      </c>
      <c r="F681" s="47" t="s">
        <v>10825</v>
      </c>
      <c r="G681" s="47" t="s">
        <v>11345</v>
      </c>
    </row>
    <row r="682" spans="1:7">
      <c r="A682" s="14">
        <v>679</v>
      </c>
      <c r="B682" s="45" t="s">
        <v>1908</v>
      </c>
      <c r="C682" s="45">
        <v>5979374</v>
      </c>
      <c r="D682" s="45" t="s">
        <v>10825</v>
      </c>
      <c r="E682" s="45" t="s">
        <v>10825</v>
      </c>
      <c r="F682" s="45" t="s">
        <v>10825</v>
      </c>
      <c r="G682" s="45" t="s">
        <v>11106</v>
      </c>
    </row>
    <row r="683" spans="1:7">
      <c r="A683" s="16">
        <v>680</v>
      </c>
      <c r="B683" s="47" t="s">
        <v>1909</v>
      </c>
      <c r="C683" s="47">
        <v>5802075</v>
      </c>
      <c r="D683" s="47" t="s">
        <v>10825</v>
      </c>
      <c r="E683" s="47" t="s">
        <v>10825</v>
      </c>
      <c r="F683" s="47" t="s">
        <v>10825</v>
      </c>
      <c r="G683" s="47" t="s">
        <v>10898</v>
      </c>
    </row>
    <row r="684" spans="1:7">
      <c r="A684" s="14">
        <v>681</v>
      </c>
      <c r="B684" s="45" t="s">
        <v>1914</v>
      </c>
      <c r="C684" s="45">
        <v>2705036</v>
      </c>
      <c r="D684" s="45" t="s">
        <v>10825</v>
      </c>
      <c r="E684" s="45" t="s">
        <v>10825</v>
      </c>
      <c r="F684" s="45" t="s">
        <v>10825</v>
      </c>
      <c r="G684" s="45" t="s">
        <v>11346</v>
      </c>
    </row>
    <row r="685" spans="1:7">
      <c r="A685" s="16">
        <v>682</v>
      </c>
      <c r="B685" s="47" t="s">
        <v>7419</v>
      </c>
      <c r="C685" s="47">
        <v>2787989</v>
      </c>
      <c r="D685" s="47" t="s">
        <v>10825</v>
      </c>
      <c r="E685" s="47" t="s">
        <v>10825</v>
      </c>
      <c r="F685" s="47" t="s">
        <v>10825</v>
      </c>
      <c r="G685" s="47" t="s">
        <v>11006</v>
      </c>
    </row>
    <row r="686" spans="1:7">
      <c r="A686" s="14">
        <v>683</v>
      </c>
      <c r="B686" s="45" t="s">
        <v>1915</v>
      </c>
      <c r="C686" s="45">
        <v>6207235</v>
      </c>
      <c r="D686" s="45" t="s">
        <v>10825</v>
      </c>
      <c r="E686" s="45" t="s">
        <v>10825</v>
      </c>
      <c r="F686" s="45" t="s">
        <v>10825</v>
      </c>
      <c r="G686" s="45" t="s">
        <v>10922</v>
      </c>
    </row>
    <row r="687" spans="1:7">
      <c r="A687" s="16">
        <v>684</v>
      </c>
      <c r="B687" s="47" t="s">
        <v>1916</v>
      </c>
      <c r="C687" s="47">
        <v>2003821</v>
      </c>
      <c r="D687" s="47" t="s">
        <v>10825</v>
      </c>
      <c r="E687" s="47" t="s">
        <v>10825</v>
      </c>
      <c r="F687" s="47" t="s">
        <v>10825</v>
      </c>
      <c r="G687" s="47" t="s">
        <v>11274</v>
      </c>
    </row>
    <row r="688" spans="1:7">
      <c r="A688" s="14">
        <v>685</v>
      </c>
      <c r="B688" s="45" t="s">
        <v>2316</v>
      </c>
      <c r="C688" s="45">
        <v>2027194</v>
      </c>
      <c r="D688" s="45" t="s">
        <v>10825</v>
      </c>
      <c r="E688" s="45" t="s">
        <v>10825</v>
      </c>
      <c r="F688" s="45" t="s">
        <v>10825</v>
      </c>
      <c r="G688" s="45" t="s">
        <v>10910</v>
      </c>
    </row>
    <row r="689" spans="1:7">
      <c r="A689" s="16">
        <v>686</v>
      </c>
      <c r="B689" s="47" t="s">
        <v>2957</v>
      </c>
      <c r="C689" s="47">
        <v>6318606</v>
      </c>
      <c r="D689" s="47" t="s">
        <v>10825</v>
      </c>
      <c r="E689" s="47" t="s">
        <v>10825</v>
      </c>
      <c r="F689" s="47" t="s">
        <v>10825</v>
      </c>
      <c r="G689" s="47" t="s">
        <v>10845</v>
      </c>
    </row>
    <row r="690" spans="1:7">
      <c r="A690" s="14">
        <v>687</v>
      </c>
      <c r="B690" s="45" t="s">
        <v>1917</v>
      </c>
      <c r="C690" s="45">
        <v>6318592</v>
      </c>
      <c r="D690" s="45" t="s">
        <v>10825</v>
      </c>
      <c r="E690" s="45" t="s">
        <v>10825</v>
      </c>
      <c r="F690" s="45" t="s">
        <v>10825</v>
      </c>
      <c r="G690" s="45" t="s">
        <v>10845</v>
      </c>
    </row>
    <row r="691" spans="1:7">
      <c r="A691" s="16">
        <v>688</v>
      </c>
      <c r="B691" s="47" t="s">
        <v>1918</v>
      </c>
      <c r="C691" s="47">
        <v>5479045</v>
      </c>
      <c r="D691" s="47" t="s">
        <v>10825</v>
      </c>
      <c r="E691" s="47" t="s">
        <v>10825</v>
      </c>
      <c r="F691" s="47" t="s">
        <v>10825</v>
      </c>
      <c r="G691" s="47" t="s">
        <v>11120</v>
      </c>
    </row>
    <row r="692" spans="1:7">
      <c r="A692" s="14">
        <v>689</v>
      </c>
      <c r="B692" s="45" t="s">
        <v>6295</v>
      </c>
      <c r="C692" s="45">
        <v>5806771</v>
      </c>
      <c r="D692" s="45" t="s">
        <v>10825</v>
      </c>
      <c r="E692" s="45" t="s">
        <v>10825</v>
      </c>
      <c r="F692" s="45" t="s">
        <v>10825</v>
      </c>
      <c r="G692" s="45" t="s">
        <v>11093</v>
      </c>
    </row>
    <row r="693" spans="1:7">
      <c r="A693" s="16">
        <v>690</v>
      </c>
      <c r="B693" s="47" t="s">
        <v>1919</v>
      </c>
      <c r="C693" s="47">
        <v>2621169</v>
      </c>
      <c r="D693" s="47" t="s">
        <v>10825</v>
      </c>
      <c r="E693" s="47" t="s">
        <v>10825</v>
      </c>
      <c r="F693" s="47" t="s">
        <v>10825</v>
      </c>
      <c r="G693" s="47" t="s">
        <v>11093</v>
      </c>
    </row>
    <row r="694" spans="1:7">
      <c r="A694" s="14">
        <v>691</v>
      </c>
      <c r="B694" s="45" t="s">
        <v>11347</v>
      </c>
      <c r="C694" s="45">
        <v>5381584</v>
      </c>
      <c r="D694" s="45" t="s">
        <v>10825</v>
      </c>
      <c r="E694" s="45" t="s">
        <v>10825</v>
      </c>
      <c r="F694" s="45" t="s">
        <v>10825</v>
      </c>
      <c r="G694" s="45" t="s">
        <v>11093</v>
      </c>
    </row>
    <row r="695" spans="1:7">
      <c r="A695" s="16">
        <v>692</v>
      </c>
      <c r="B695" s="47" t="s">
        <v>3841</v>
      </c>
      <c r="C695" s="47">
        <v>5347734</v>
      </c>
      <c r="D695" s="47" t="s">
        <v>10825</v>
      </c>
      <c r="E695" s="47" t="s">
        <v>10825</v>
      </c>
      <c r="F695" s="47" t="s">
        <v>10825</v>
      </c>
      <c r="G695" s="47" t="s">
        <v>11267</v>
      </c>
    </row>
    <row r="696" spans="1:7">
      <c r="A696" s="14">
        <v>693</v>
      </c>
      <c r="B696" s="45" t="s">
        <v>1920</v>
      </c>
      <c r="C696" s="45">
        <v>5189128</v>
      </c>
      <c r="D696" s="45" t="s">
        <v>10825</v>
      </c>
      <c r="E696" s="45" t="s">
        <v>10825</v>
      </c>
      <c r="F696" s="45" t="s">
        <v>10825</v>
      </c>
      <c r="G696" s="45" t="s">
        <v>11348</v>
      </c>
    </row>
    <row r="697" spans="1:7">
      <c r="A697" s="16">
        <v>694</v>
      </c>
      <c r="B697" s="47" t="s">
        <v>2599</v>
      </c>
      <c r="C697" s="47">
        <v>5945119</v>
      </c>
      <c r="D697" s="47" t="s">
        <v>10825</v>
      </c>
      <c r="E697" s="47" t="s">
        <v>10825</v>
      </c>
      <c r="F697" s="47" t="s">
        <v>10825</v>
      </c>
      <c r="G697" s="47" t="s">
        <v>10830</v>
      </c>
    </row>
    <row r="698" spans="1:7">
      <c r="A698" s="14">
        <v>695</v>
      </c>
      <c r="B698" s="45" t="s">
        <v>5429</v>
      </c>
      <c r="C698" s="45">
        <v>2893193</v>
      </c>
      <c r="D698" s="45" t="s">
        <v>10825</v>
      </c>
      <c r="E698" s="45" t="s">
        <v>10825</v>
      </c>
      <c r="F698" s="45" t="s">
        <v>10825</v>
      </c>
      <c r="G698" s="45" t="s">
        <v>10890</v>
      </c>
    </row>
    <row r="699" spans="1:7">
      <c r="A699" s="16">
        <v>696</v>
      </c>
      <c r="B699" s="47" t="s">
        <v>11349</v>
      </c>
      <c r="C699" s="47">
        <v>5746035</v>
      </c>
      <c r="D699" s="47" t="s">
        <v>10825</v>
      </c>
      <c r="E699" s="47" t="s">
        <v>10825</v>
      </c>
      <c r="F699" s="47" t="s">
        <v>10825</v>
      </c>
      <c r="G699" s="47" t="s">
        <v>10855</v>
      </c>
    </row>
    <row r="700" spans="1:7">
      <c r="A700" s="14">
        <v>697</v>
      </c>
      <c r="B700" s="45" t="s">
        <v>1922</v>
      </c>
      <c r="C700" s="45">
        <v>6221459</v>
      </c>
      <c r="D700" s="45" t="s">
        <v>10825</v>
      </c>
      <c r="E700" s="45" t="s">
        <v>10825</v>
      </c>
      <c r="F700" s="45" t="s">
        <v>10825</v>
      </c>
      <c r="G700" s="45" t="s">
        <v>10883</v>
      </c>
    </row>
    <row r="701" spans="1:7">
      <c r="A701" s="16">
        <v>698</v>
      </c>
      <c r="B701" s="47" t="s">
        <v>1923</v>
      </c>
      <c r="C701" s="47">
        <v>2546485</v>
      </c>
      <c r="D701" s="47" t="s">
        <v>10825</v>
      </c>
      <c r="E701" s="47" t="s">
        <v>10825</v>
      </c>
      <c r="F701" s="47" t="s">
        <v>10825</v>
      </c>
      <c r="G701" s="47" t="s">
        <v>11350</v>
      </c>
    </row>
    <row r="702" spans="1:7">
      <c r="A702" s="14">
        <v>699</v>
      </c>
      <c r="B702" s="45" t="s">
        <v>1924</v>
      </c>
      <c r="C702" s="45">
        <v>5137977</v>
      </c>
      <c r="D702" s="45" t="s">
        <v>10825</v>
      </c>
      <c r="E702" s="45" t="s">
        <v>10825</v>
      </c>
      <c r="F702" s="45" t="s">
        <v>10825</v>
      </c>
      <c r="G702" s="45" t="s">
        <v>11027</v>
      </c>
    </row>
    <row r="703" spans="1:7">
      <c r="A703" s="16">
        <v>700</v>
      </c>
      <c r="B703" s="47" t="s">
        <v>1925</v>
      </c>
      <c r="C703" s="47">
        <v>5105501</v>
      </c>
      <c r="D703" s="47" t="s">
        <v>10825</v>
      </c>
      <c r="E703" s="47" t="s">
        <v>10825</v>
      </c>
      <c r="F703" s="47" t="s">
        <v>10825</v>
      </c>
      <c r="G703" s="47" t="s">
        <v>10836</v>
      </c>
    </row>
    <row r="704" spans="1:7">
      <c r="A704" s="14">
        <v>701</v>
      </c>
      <c r="B704" s="45" t="s">
        <v>8115</v>
      </c>
      <c r="C704" s="45">
        <v>5209552</v>
      </c>
      <c r="D704" s="45" t="s">
        <v>10825</v>
      </c>
      <c r="E704" s="45" t="s">
        <v>10825</v>
      </c>
      <c r="F704" s="45" t="s">
        <v>10825</v>
      </c>
      <c r="G704" s="45" t="s">
        <v>10836</v>
      </c>
    </row>
    <row r="705" spans="1:7">
      <c r="A705" s="16">
        <v>702</v>
      </c>
      <c r="B705" s="47" t="s">
        <v>1926</v>
      </c>
      <c r="C705" s="47">
        <v>5353564</v>
      </c>
      <c r="D705" s="47" t="s">
        <v>10825</v>
      </c>
      <c r="E705" s="47" t="s">
        <v>10825</v>
      </c>
      <c r="F705" s="47" t="s">
        <v>10825</v>
      </c>
      <c r="G705" s="47" t="s">
        <v>11351</v>
      </c>
    </row>
    <row r="706" spans="1:7">
      <c r="A706" s="14">
        <v>703</v>
      </c>
      <c r="B706" s="45" t="s">
        <v>567</v>
      </c>
      <c r="C706" s="45">
        <v>5849314</v>
      </c>
      <c r="D706" s="45" t="s">
        <v>10825</v>
      </c>
      <c r="E706" s="45" t="s">
        <v>10825</v>
      </c>
      <c r="F706" s="45" t="s">
        <v>10825</v>
      </c>
      <c r="G706" s="45" t="s">
        <v>11352</v>
      </c>
    </row>
    <row r="707" spans="1:7">
      <c r="A707" s="16">
        <v>704</v>
      </c>
      <c r="B707" s="47" t="s">
        <v>11353</v>
      </c>
      <c r="C707" s="47">
        <v>5079527</v>
      </c>
      <c r="D707" s="47" t="s">
        <v>10825</v>
      </c>
      <c r="E707" s="47" t="s">
        <v>10825</v>
      </c>
      <c r="F707" s="47" t="s">
        <v>10825</v>
      </c>
      <c r="G707" s="47" t="s">
        <v>11126</v>
      </c>
    </row>
    <row r="708" spans="1:7">
      <c r="A708" s="14">
        <v>705</v>
      </c>
      <c r="B708" s="45" t="s">
        <v>573</v>
      </c>
      <c r="C708" s="45">
        <v>2875578</v>
      </c>
      <c r="D708" s="45" t="s">
        <v>10825</v>
      </c>
      <c r="E708" s="45" t="s">
        <v>10825</v>
      </c>
      <c r="F708" s="45" t="s">
        <v>10825</v>
      </c>
      <c r="G708" s="45" t="s">
        <v>10949</v>
      </c>
    </row>
    <row r="709" spans="1:7">
      <c r="A709" s="16">
        <v>706</v>
      </c>
      <c r="B709" s="47" t="s">
        <v>1927</v>
      </c>
      <c r="C709" s="47">
        <v>5485312</v>
      </c>
      <c r="D709" s="47" t="s">
        <v>10825</v>
      </c>
      <c r="E709" s="47" t="s">
        <v>10825</v>
      </c>
      <c r="F709" s="47" t="s">
        <v>10825</v>
      </c>
      <c r="G709" s="47" t="s">
        <v>10916</v>
      </c>
    </row>
    <row r="710" spans="1:7">
      <c r="A710" s="14">
        <v>707</v>
      </c>
      <c r="B710" s="45" t="s">
        <v>1928</v>
      </c>
      <c r="C710" s="45">
        <v>5468213</v>
      </c>
      <c r="D710" s="45" t="s">
        <v>10825</v>
      </c>
      <c r="E710" s="45" t="s">
        <v>10825</v>
      </c>
      <c r="F710" s="45" t="s">
        <v>10825</v>
      </c>
      <c r="G710" s="45" t="s">
        <v>10916</v>
      </c>
    </row>
    <row r="711" spans="1:7">
      <c r="A711" s="16">
        <v>708</v>
      </c>
      <c r="B711" s="47" t="s">
        <v>1929</v>
      </c>
      <c r="C711" s="47">
        <v>5529123</v>
      </c>
      <c r="D711" s="47" t="s">
        <v>10825</v>
      </c>
      <c r="E711" s="47" t="s">
        <v>10825</v>
      </c>
      <c r="F711" s="47" t="s">
        <v>10825</v>
      </c>
      <c r="G711" s="47" t="s">
        <v>11354</v>
      </c>
    </row>
    <row r="712" spans="1:7">
      <c r="A712" s="14">
        <v>709</v>
      </c>
      <c r="B712" s="45" t="s">
        <v>11355</v>
      </c>
      <c r="C712" s="45">
        <v>5909899</v>
      </c>
      <c r="D712" s="45" t="s">
        <v>10825</v>
      </c>
      <c r="E712" s="45" t="s">
        <v>10825</v>
      </c>
      <c r="F712" s="45" t="s">
        <v>10825</v>
      </c>
      <c r="G712" s="45" t="s">
        <v>10970</v>
      </c>
    </row>
    <row r="713" spans="1:7">
      <c r="A713" s="16">
        <v>710</v>
      </c>
      <c r="B713" s="47" t="s">
        <v>11356</v>
      </c>
      <c r="C713" s="47">
        <v>6049931</v>
      </c>
      <c r="D713" s="47" t="s">
        <v>10825</v>
      </c>
      <c r="E713" s="47" t="s">
        <v>10825</v>
      </c>
      <c r="F713" s="47" t="s">
        <v>10825</v>
      </c>
      <c r="G713" s="47" t="s">
        <v>11357</v>
      </c>
    </row>
    <row r="714" spans="1:7">
      <c r="A714" s="14">
        <v>711</v>
      </c>
      <c r="B714" s="45" t="s">
        <v>1930</v>
      </c>
      <c r="C714" s="45">
        <v>5382475</v>
      </c>
      <c r="D714" s="45" t="s">
        <v>10825</v>
      </c>
      <c r="E714" s="45" t="s">
        <v>10825</v>
      </c>
      <c r="F714" s="45" t="s">
        <v>10825</v>
      </c>
      <c r="G714" s="45" t="s">
        <v>11358</v>
      </c>
    </row>
    <row r="715" spans="1:7">
      <c r="A715" s="16">
        <v>712</v>
      </c>
      <c r="B715" s="47" t="s">
        <v>1931</v>
      </c>
      <c r="C715" s="47">
        <v>2569477</v>
      </c>
      <c r="D715" s="47" t="s">
        <v>10825</v>
      </c>
      <c r="E715" s="47" t="s">
        <v>10825</v>
      </c>
      <c r="F715" s="47" t="s">
        <v>10825</v>
      </c>
      <c r="G715" s="47" t="s">
        <v>11359</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workbookViewId="0"/>
  </sheetViews>
  <sheetFormatPr defaultColWidth="8.88671875" defaultRowHeight="11.4"/>
  <cols>
    <col min="1" max="1" width="5.33203125" style="52" customWidth="1"/>
    <col min="2" max="2" width="20.88671875" style="6" bestFit="1" customWidth="1"/>
    <col min="3" max="3" width="15.6640625" style="6" bestFit="1" customWidth="1"/>
    <col min="4" max="4" width="25.33203125" style="6" bestFit="1" customWidth="1"/>
    <col min="5" max="5" width="16" style="49" bestFit="1" customWidth="1"/>
    <col min="6" max="6" width="10.6640625" style="6" bestFit="1" customWidth="1"/>
    <col min="7" max="7" width="9" style="6" bestFit="1" customWidth="1"/>
    <col min="8" max="10" width="11.33203125" style="6" bestFit="1" customWidth="1"/>
    <col min="11" max="11" width="9" style="6" bestFit="1" customWidth="1"/>
    <col min="12" max="12" width="10.88671875" style="6" bestFit="1" customWidth="1"/>
    <col min="13" max="13" width="9.88671875" style="6" bestFit="1" customWidth="1"/>
    <col min="14" max="16384" width="8.88671875" style="6"/>
  </cols>
  <sheetData>
    <row r="1" spans="1:13" ht="13.2">
      <c r="A1" s="12" t="s">
        <v>11360</v>
      </c>
    </row>
    <row r="3" spans="1:13" ht="12">
      <c r="A3" s="417" t="s">
        <v>11361</v>
      </c>
      <c r="B3" s="418"/>
      <c r="C3" s="418"/>
      <c r="D3" s="418"/>
      <c r="E3" s="418"/>
      <c r="F3" s="418"/>
      <c r="G3" s="418"/>
      <c r="H3" s="418"/>
      <c r="I3" s="418"/>
      <c r="J3" s="418"/>
      <c r="K3" s="418"/>
      <c r="L3" s="418"/>
      <c r="M3" s="418"/>
    </row>
    <row r="4" spans="1:13" ht="12">
      <c r="A4" s="414" t="s">
        <v>1</v>
      </c>
      <c r="B4" s="436" t="s">
        <v>1934</v>
      </c>
      <c r="C4" s="436" t="s">
        <v>11362</v>
      </c>
      <c r="D4" s="436" t="s">
        <v>1181</v>
      </c>
      <c r="E4" s="436" t="s">
        <v>1180</v>
      </c>
      <c r="F4" s="417" t="s">
        <v>11363</v>
      </c>
      <c r="G4" s="418"/>
      <c r="H4" s="418"/>
      <c r="I4" s="419"/>
      <c r="J4" s="417" t="s">
        <v>11364</v>
      </c>
      <c r="K4" s="418"/>
      <c r="L4" s="418"/>
      <c r="M4" s="419"/>
    </row>
    <row r="5" spans="1:13" ht="12">
      <c r="A5" s="435"/>
      <c r="B5" s="437"/>
      <c r="C5" s="437"/>
      <c r="D5" s="437"/>
      <c r="E5" s="437"/>
      <c r="F5" s="417" t="s">
        <v>11365</v>
      </c>
      <c r="G5" s="419"/>
      <c r="H5" s="417" t="s">
        <v>11366</v>
      </c>
      <c r="I5" s="419"/>
      <c r="J5" s="417" t="s">
        <v>11365</v>
      </c>
      <c r="K5" s="419"/>
      <c r="L5" s="417" t="s">
        <v>11366</v>
      </c>
      <c r="M5" s="419"/>
    </row>
    <row r="6" spans="1:13" ht="12">
      <c r="A6" s="415"/>
      <c r="B6" s="438"/>
      <c r="C6" s="438"/>
      <c r="D6" s="438"/>
      <c r="E6" s="438"/>
      <c r="F6" s="93" t="s">
        <v>11367</v>
      </c>
      <c r="G6" s="93" t="s">
        <v>10687</v>
      </c>
      <c r="H6" s="93" t="s">
        <v>11367</v>
      </c>
      <c r="I6" s="93" t="s">
        <v>10687</v>
      </c>
      <c r="J6" s="93" t="s">
        <v>11367</v>
      </c>
      <c r="K6" s="93" t="s">
        <v>10687</v>
      </c>
      <c r="L6" s="93" t="s">
        <v>11367</v>
      </c>
      <c r="M6" s="93" t="s">
        <v>10687</v>
      </c>
    </row>
    <row r="7" spans="1:13">
      <c r="A7" s="14">
        <v>1</v>
      </c>
      <c r="B7" s="15" t="s">
        <v>11368</v>
      </c>
      <c r="C7" s="15" t="s">
        <v>7578</v>
      </c>
      <c r="D7" s="15" t="s">
        <v>166</v>
      </c>
      <c r="E7" s="45">
        <v>5809797</v>
      </c>
      <c r="F7" s="164">
        <v>29.11</v>
      </c>
      <c r="G7" s="164">
        <v>18.2</v>
      </c>
      <c r="H7" s="164">
        <v>6816.5739999999996</v>
      </c>
      <c r="I7" s="164">
        <v>3296.3</v>
      </c>
      <c r="J7" s="164">
        <v>0.5</v>
      </c>
      <c r="K7" s="164">
        <v>0.5</v>
      </c>
      <c r="L7" s="164">
        <v>0</v>
      </c>
      <c r="M7" s="164">
        <v>0</v>
      </c>
    </row>
    <row r="8" spans="1:13">
      <c r="A8" s="16">
        <v>2</v>
      </c>
      <c r="B8" s="17" t="s">
        <v>2024</v>
      </c>
      <c r="C8" s="17" t="s">
        <v>5976</v>
      </c>
      <c r="D8" s="17" t="s">
        <v>5978</v>
      </c>
      <c r="E8" s="47">
        <v>5095549</v>
      </c>
      <c r="F8" s="163">
        <v>5.4</v>
      </c>
      <c r="G8" s="163">
        <v>0</v>
      </c>
      <c r="H8" s="163">
        <v>0</v>
      </c>
      <c r="I8" s="163">
        <v>6928.7</v>
      </c>
      <c r="J8" s="163">
        <v>4</v>
      </c>
      <c r="K8" s="163">
        <v>3</v>
      </c>
      <c r="L8" s="163">
        <v>7000</v>
      </c>
      <c r="M8" s="163">
        <v>0</v>
      </c>
    </row>
    <row r="9" spans="1:13">
      <c r="A9" s="14">
        <v>3</v>
      </c>
      <c r="B9" s="15" t="s">
        <v>11368</v>
      </c>
      <c r="C9" s="15" t="s">
        <v>5110</v>
      </c>
      <c r="D9" s="15" t="s">
        <v>5112</v>
      </c>
      <c r="E9" s="45">
        <v>5029953</v>
      </c>
      <c r="F9" s="164"/>
      <c r="G9" s="164">
        <v>4.5</v>
      </c>
      <c r="H9" s="164"/>
      <c r="I9" s="164"/>
      <c r="J9" s="164">
        <v>2.2200000000000002</v>
      </c>
      <c r="K9" s="164">
        <v>6.8</v>
      </c>
      <c r="L9" s="164">
        <v>92350</v>
      </c>
      <c r="M9" s="164">
        <v>265200</v>
      </c>
    </row>
    <row r="10" spans="1:13">
      <c r="A10" s="16">
        <v>4</v>
      </c>
      <c r="B10" s="17" t="s">
        <v>11368</v>
      </c>
      <c r="C10" s="17" t="s">
        <v>7737</v>
      </c>
      <c r="D10" s="17" t="s">
        <v>1462</v>
      </c>
      <c r="E10" s="47">
        <v>5267994</v>
      </c>
      <c r="F10" s="163">
        <v>9.6</v>
      </c>
      <c r="G10" s="163">
        <v>2.15</v>
      </c>
      <c r="H10" s="163">
        <v>43200</v>
      </c>
      <c r="I10" s="163">
        <v>165700</v>
      </c>
      <c r="J10" s="163">
        <v>13.69</v>
      </c>
      <c r="K10" s="163">
        <v>4.4169999999999998</v>
      </c>
      <c r="L10" s="163">
        <v>21700.012999999999</v>
      </c>
      <c r="M10" s="163">
        <v>11551</v>
      </c>
    </row>
    <row r="11" spans="1:13">
      <c r="A11" s="14">
        <v>5</v>
      </c>
      <c r="B11" s="15" t="s">
        <v>11369</v>
      </c>
      <c r="C11" s="15" t="s">
        <v>4880</v>
      </c>
      <c r="D11" s="15" t="s">
        <v>4882</v>
      </c>
      <c r="E11" s="45">
        <v>2633086</v>
      </c>
      <c r="F11" s="164">
        <v>0</v>
      </c>
      <c r="G11" s="164">
        <v>0</v>
      </c>
      <c r="H11" s="164">
        <v>0</v>
      </c>
      <c r="I11" s="164">
        <v>0</v>
      </c>
      <c r="J11" s="164">
        <v>0.3</v>
      </c>
      <c r="K11" s="164">
        <v>0.1</v>
      </c>
      <c r="L11" s="164">
        <v>0</v>
      </c>
      <c r="M11" s="164">
        <v>0</v>
      </c>
    </row>
    <row r="12" spans="1:13">
      <c r="A12" s="16">
        <v>6</v>
      </c>
      <c r="B12" s="17" t="s">
        <v>11368</v>
      </c>
      <c r="C12" s="17" t="s">
        <v>6415</v>
      </c>
      <c r="D12" s="17" t="s">
        <v>6417</v>
      </c>
      <c r="E12" s="47">
        <v>5990661</v>
      </c>
      <c r="F12" s="163">
        <v>14.9</v>
      </c>
      <c r="G12" s="163">
        <v>11.2</v>
      </c>
      <c r="H12" s="163">
        <v>5337000</v>
      </c>
      <c r="I12" s="163">
        <v>5250000</v>
      </c>
      <c r="J12" s="163">
        <v>3.25</v>
      </c>
      <c r="K12" s="163">
        <v>5.35</v>
      </c>
      <c r="L12" s="163">
        <v>9750</v>
      </c>
      <c r="M12" s="163">
        <v>13950</v>
      </c>
    </row>
    <row r="13" spans="1:13">
      <c r="A13" s="14">
        <v>7</v>
      </c>
      <c r="B13" s="15" t="s">
        <v>2024</v>
      </c>
      <c r="C13" s="15" t="s">
        <v>11370</v>
      </c>
      <c r="D13" s="15" t="s">
        <v>11371</v>
      </c>
      <c r="E13" s="45">
        <v>6073549</v>
      </c>
      <c r="F13" s="164"/>
      <c r="G13" s="164"/>
      <c r="H13" s="164"/>
      <c r="I13" s="164"/>
      <c r="J13" s="164">
        <v>0</v>
      </c>
      <c r="K13" s="164">
        <v>10</v>
      </c>
      <c r="L13" s="164">
        <v>0</v>
      </c>
      <c r="M13" s="164">
        <v>150000</v>
      </c>
    </row>
    <row r="14" spans="1:13">
      <c r="A14" s="16">
        <v>8</v>
      </c>
      <c r="B14" s="17" t="s">
        <v>2773</v>
      </c>
      <c r="C14" s="17" t="s">
        <v>6058</v>
      </c>
      <c r="D14" s="17" t="s">
        <v>6059</v>
      </c>
      <c r="E14" s="47">
        <v>2683083</v>
      </c>
      <c r="F14" s="163"/>
      <c r="G14" s="163">
        <v>1.1839999999999999</v>
      </c>
      <c r="H14" s="163"/>
      <c r="I14" s="163">
        <v>172536</v>
      </c>
      <c r="J14" s="163">
        <v>2.2649999999999997</v>
      </c>
      <c r="K14" s="163">
        <v>2.17</v>
      </c>
      <c r="L14" s="163">
        <v>2.1269999999999998</v>
      </c>
      <c r="M14" s="163">
        <v>4649</v>
      </c>
    </row>
    <row r="15" spans="1:13">
      <c r="A15" s="14">
        <v>9</v>
      </c>
      <c r="B15" s="15" t="s">
        <v>2425</v>
      </c>
      <c r="C15" s="15" t="s">
        <v>7421</v>
      </c>
      <c r="D15" s="15" t="s">
        <v>7422</v>
      </c>
      <c r="E15" s="45">
        <v>2012677</v>
      </c>
      <c r="F15" s="164"/>
      <c r="G15" s="164"/>
      <c r="H15" s="164"/>
      <c r="I15" s="164"/>
      <c r="J15" s="164">
        <v>0.51190000000000002</v>
      </c>
      <c r="K15" s="164">
        <v>0</v>
      </c>
      <c r="L15" s="164">
        <v>1300.7</v>
      </c>
      <c r="M15" s="164">
        <v>0</v>
      </c>
    </row>
    <row r="16" spans="1:13">
      <c r="A16" s="16">
        <v>10</v>
      </c>
      <c r="B16" s="17" t="s">
        <v>11368</v>
      </c>
      <c r="C16" s="17" t="s">
        <v>6451</v>
      </c>
      <c r="D16" s="17" t="s">
        <v>4676</v>
      </c>
      <c r="E16" s="47">
        <v>3555763</v>
      </c>
      <c r="F16" s="163">
        <v>11.04</v>
      </c>
      <c r="G16" s="163">
        <v>3.39</v>
      </c>
      <c r="H16" s="163">
        <v>240</v>
      </c>
      <c r="I16" s="163">
        <v>34.377000000000002</v>
      </c>
      <c r="J16" s="163">
        <v>1.8</v>
      </c>
      <c r="K16" s="163">
        <v>1.8</v>
      </c>
      <c r="L16" s="163">
        <v>0</v>
      </c>
      <c r="M16" s="163">
        <v>850</v>
      </c>
    </row>
    <row r="17" spans="1:13">
      <c r="A17" s="14">
        <v>11</v>
      </c>
      <c r="B17" s="15" t="s">
        <v>11368</v>
      </c>
      <c r="C17" s="15" t="s">
        <v>4674</v>
      </c>
      <c r="D17" s="15" t="s">
        <v>4676</v>
      </c>
      <c r="E17" s="45">
        <v>3555763</v>
      </c>
      <c r="F17" s="164">
        <v>9.4</v>
      </c>
      <c r="G17" s="164">
        <v>20.6</v>
      </c>
      <c r="H17" s="164">
        <v>89.2</v>
      </c>
      <c r="I17" s="164">
        <v>124531</v>
      </c>
      <c r="J17" s="164">
        <v>1</v>
      </c>
      <c r="K17" s="164">
        <v>4</v>
      </c>
      <c r="L17" s="164">
        <v>6000</v>
      </c>
      <c r="M17" s="164">
        <v>6000</v>
      </c>
    </row>
    <row r="18" spans="1:13">
      <c r="A18" s="16">
        <v>12</v>
      </c>
      <c r="B18" s="17" t="s">
        <v>216</v>
      </c>
      <c r="C18" s="17" t="s">
        <v>11372</v>
      </c>
      <c r="D18" s="17" t="s">
        <v>11373</v>
      </c>
      <c r="E18" s="47">
        <v>2788705</v>
      </c>
      <c r="F18" s="163"/>
      <c r="G18" s="163"/>
      <c r="H18" s="163"/>
      <c r="I18" s="163"/>
      <c r="J18" s="163">
        <v>3.91</v>
      </c>
      <c r="K18" s="163">
        <v>0.8</v>
      </c>
      <c r="L18" s="163">
        <v>0</v>
      </c>
      <c r="M18" s="163">
        <v>0</v>
      </c>
    </row>
    <row r="19" spans="1:13">
      <c r="A19" s="14">
        <v>13</v>
      </c>
      <c r="B19" s="15" t="s">
        <v>7321</v>
      </c>
      <c r="C19" s="15" t="s">
        <v>7324</v>
      </c>
      <c r="D19" s="15" t="s">
        <v>7323</v>
      </c>
      <c r="E19" s="45">
        <v>5502977</v>
      </c>
      <c r="F19" s="164"/>
      <c r="G19" s="164"/>
      <c r="H19" s="164"/>
      <c r="I19" s="164"/>
      <c r="J19" s="164">
        <v>0</v>
      </c>
      <c r="K19" s="164">
        <v>0</v>
      </c>
      <c r="L19" s="164">
        <v>0</v>
      </c>
      <c r="M19" s="164">
        <v>0</v>
      </c>
    </row>
    <row r="20" spans="1:13">
      <c r="A20" s="16">
        <v>14</v>
      </c>
      <c r="B20" s="17" t="s">
        <v>11374</v>
      </c>
      <c r="C20" s="17" t="s">
        <v>5943</v>
      </c>
      <c r="D20" s="17" t="s">
        <v>5945</v>
      </c>
      <c r="E20" s="47">
        <v>2708701</v>
      </c>
      <c r="F20" s="163">
        <v>3.5</v>
      </c>
      <c r="G20" s="163">
        <v>3.5</v>
      </c>
      <c r="H20" s="163">
        <v>3470000</v>
      </c>
      <c r="I20" s="163">
        <v>3301265</v>
      </c>
      <c r="J20" s="163">
        <v>12.1</v>
      </c>
      <c r="K20" s="163">
        <v>6.05</v>
      </c>
      <c r="L20" s="163">
        <v>24200</v>
      </c>
      <c r="M20" s="163">
        <v>0</v>
      </c>
    </row>
    <row r="21" spans="1:13">
      <c r="A21" s="14">
        <v>15</v>
      </c>
      <c r="B21" s="15" t="s">
        <v>11368</v>
      </c>
      <c r="C21" s="15" t="s">
        <v>4655</v>
      </c>
      <c r="D21" s="15" t="s">
        <v>4657</v>
      </c>
      <c r="E21" s="45">
        <v>5906865</v>
      </c>
      <c r="F21" s="164">
        <v>5</v>
      </c>
      <c r="G21" s="164">
        <v>2.1</v>
      </c>
      <c r="H21" s="164">
        <v>200000</v>
      </c>
      <c r="I21" s="164">
        <v>84000</v>
      </c>
      <c r="J21" s="164">
        <v>7.4</v>
      </c>
      <c r="K21" s="164">
        <v>6.1</v>
      </c>
      <c r="L21" s="164">
        <v>7412</v>
      </c>
      <c r="M21" s="164">
        <v>19.78</v>
      </c>
    </row>
    <row r="22" spans="1:13">
      <c r="A22" s="16">
        <v>16</v>
      </c>
      <c r="B22" s="17" t="s">
        <v>11375</v>
      </c>
      <c r="C22" s="17" t="s">
        <v>4655</v>
      </c>
      <c r="D22" s="17" t="s">
        <v>4657</v>
      </c>
      <c r="E22" s="47">
        <v>5906865</v>
      </c>
      <c r="F22" s="163">
        <v>3.7</v>
      </c>
      <c r="G22" s="163">
        <v>5.5</v>
      </c>
      <c r="H22" s="163">
        <v>148000</v>
      </c>
      <c r="I22" s="163">
        <v>220000</v>
      </c>
      <c r="J22" s="163">
        <v>7.4</v>
      </c>
      <c r="K22" s="163">
        <v>6.1</v>
      </c>
      <c r="L22" s="163">
        <v>7412</v>
      </c>
      <c r="M22" s="163">
        <v>19.78</v>
      </c>
    </row>
    <row r="23" spans="1:13">
      <c r="A23" s="14">
        <v>17</v>
      </c>
      <c r="B23" s="15" t="s">
        <v>11368</v>
      </c>
      <c r="C23" s="15" t="s">
        <v>7302</v>
      </c>
      <c r="D23" s="15" t="s">
        <v>1494</v>
      </c>
      <c r="E23" s="45">
        <v>5099854</v>
      </c>
      <c r="F23" s="164"/>
      <c r="G23" s="164">
        <v>1.3</v>
      </c>
      <c r="H23" s="164"/>
      <c r="I23" s="164">
        <v>46970</v>
      </c>
      <c r="J23" s="164">
        <v>10</v>
      </c>
      <c r="K23" s="164">
        <v>14.5</v>
      </c>
      <c r="L23" s="164">
        <v>2000</v>
      </c>
      <c r="M23" s="164">
        <v>38500</v>
      </c>
    </row>
    <row r="24" spans="1:13">
      <c r="A24" s="16">
        <v>18</v>
      </c>
      <c r="B24" s="17" t="s">
        <v>11368</v>
      </c>
      <c r="C24" s="17" t="s">
        <v>7927</v>
      </c>
      <c r="D24" s="17" t="s">
        <v>1510</v>
      </c>
      <c r="E24" s="47">
        <v>5884098</v>
      </c>
      <c r="F24" s="163"/>
      <c r="G24" s="163">
        <v>1.2</v>
      </c>
      <c r="H24" s="163"/>
      <c r="I24" s="163">
        <v>40232</v>
      </c>
      <c r="J24" s="163">
        <v>0.5</v>
      </c>
      <c r="K24" s="163">
        <v>0</v>
      </c>
      <c r="L24" s="163">
        <v>20531</v>
      </c>
      <c r="M24" s="163">
        <v>0</v>
      </c>
    </row>
    <row r="25" spans="1:13">
      <c r="A25" s="14">
        <v>19</v>
      </c>
      <c r="B25" s="15" t="s">
        <v>2024</v>
      </c>
      <c r="C25" s="15" t="s">
        <v>5297</v>
      </c>
      <c r="D25" s="15" t="s">
        <v>5298</v>
      </c>
      <c r="E25" s="45">
        <v>2855119</v>
      </c>
      <c r="F25" s="164"/>
      <c r="G25" s="164">
        <v>34.700000000000003</v>
      </c>
      <c r="H25" s="164"/>
      <c r="I25" s="164">
        <v>8826649</v>
      </c>
      <c r="J25" s="164">
        <v>14.299999999999999</v>
      </c>
      <c r="K25" s="164">
        <v>15.7</v>
      </c>
      <c r="L25" s="164">
        <v>0</v>
      </c>
      <c r="M25" s="164">
        <v>0</v>
      </c>
    </row>
    <row r="26" spans="1:13">
      <c r="A26" s="16">
        <v>20</v>
      </c>
      <c r="B26" s="17" t="s">
        <v>11374</v>
      </c>
      <c r="C26" s="17" t="s">
        <v>6257</v>
      </c>
      <c r="D26" s="17" t="s">
        <v>4556</v>
      </c>
      <c r="E26" s="47">
        <v>2094533</v>
      </c>
      <c r="F26" s="163"/>
      <c r="G26" s="163"/>
      <c r="H26" s="163"/>
      <c r="I26" s="163"/>
      <c r="J26" s="163">
        <v>0</v>
      </c>
      <c r="K26" s="163">
        <v>0</v>
      </c>
      <c r="L26" s="163">
        <v>0</v>
      </c>
      <c r="M26" s="163">
        <v>0</v>
      </c>
    </row>
    <row r="27" spans="1:13">
      <c r="A27" s="14">
        <v>21</v>
      </c>
      <c r="B27" s="15" t="s">
        <v>11368</v>
      </c>
      <c r="C27" s="15" t="s">
        <v>4780</v>
      </c>
      <c r="D27" s="15" t="s">
        <v>4556</v>
      </c>
      <c r="E27" s="45">
        <v>2094533</v>
      </c>
      <c r="F27" s="164">
        <v>52.48</v>
      </c>
      <c r="G27" s="164">
        <v>49.79</v>
      </c>
      <c r="H27" s="164">
        <v>14605.5</v>
      </c>
      <c r="I27" s="164">
        <v>13010</v>
      </c>
      <c r="J27" s="164">
        <v>6.3</v>
      </c>
      <c r="K27" s="164">
        <v>6.3</v>
      </c>
      <c r="L27" s="164">
        <v>18.899999999999999</v>
      </c>
      <c r="M27" s="164">
        <v>0</v>
      </c>
    </row>
    <row r="28" spans="1:13">
      <c r="A28" s="16">
        <v>22</v>
      </c>
      <c r="B28" s="17" t="s">
        <v>11374</v>
      </c>
      <c r="C28" s="17" t="s">
        <v>4640</v>
      </c>
      <c r="D28" s="17" t="s">
        <v>4556</v>
      </c>
      <c r="E28" s="47">
        <v>2094533</v>
      </c>
      <c r="F28" s="163"/>
      <c r="G28" s="163"/>
      <c r="H28" s="163"/>
      <c r="I28" s="163"/>
      <c r="J28" s="163">
        <v>0</v>
      </c>
      <c r="K28" s="163">
        <v>0</v>
      </c>
      <c r="L28" s="163">
        <v>0</v>
      </c>
      <c r="M28" s="163">
        <v>0</v>
      </c>
    </row>
    <row r="29" spans="1:13">
      <c r="A29" s="14">
        <v>23</v>
      </c>
      <c r="B29" s="15" t="s">
        <v>11374</v>
      </c>
      <c r="C29" s="15" t="s">
        <v>4640</v>
      </c>
      <c r="D29" s="15" t="s">
        <v>4556</v>
      </c>
      <c r="E29" s="45">
        <v>2094533</v>
      </c>
      <c r="F29" s="164"/>
      <c r="G29" s="164"/>
      <c r="H29" s="164"/>
      <c r="I29" s="164"/>
      <c r="J29" s="164">
        <v>0</v>
      </c>
      <c r="K29" s="164">
        <v>0</v>
      </c>
      <c r="L29" s="164">
        <v>0</v>
      </c>
      <c r="M29" s="164">
        <v>0</v>
      </c>
    </row>
    <row r="30" spans="1:13">
      <c r="A30" s="16">
        <v>24</v>
      </c>
      <c r="B30" s="17" t="s">
        <v>11368</v>
      </c>
      <c r="C30" s="17" t="s">
        <v>11376</v>
      </c>
      <c r="D30" s="17" t="s">
        <v>8757</v>
      </c>
      <c r="E30" s="47">
        <v>5722942</v>
      </c>
      <c r="F30" s="163"/>
      <c r="G30" s="163"/>
      <c r="H30" s="163"/>
      <c r="I30" s="163"/>
      <c r="J30" s="163">
        <v>10.3</v>
      </c>
      <c r="K30" s="163">
        <v>16</v>
      </c>
      <c r="L30" s="163">
        <v>20600</v>
      </c>
      <c r="M30" s="163">
        <v>38600</v>
      </c>
    </row>
    <row r="31" spans="1:13">
      <c r="A31" s="14">
        <v>25</v>
      </c>
      <c r="B31" s="15" t="s">
        <v>11368</v>
      </c>
      <c r="C31" s="15" t="s">
        <v>5207</v>
      </c>
      <c r="D31" s="15" t="s">
        <v>8757</v>
      </c>
      <c r="E31" s="45">
        <v>5722942</v>
      </c>
      <c r="F31" s="164"/>
      <c r="G31" s="164"/>
      <c r="H31" s="164"/>
      <c r="I31" s="164"/>
      <c r="J31" s="164">
        <v>11.5</v>
      </c>
      <c r="K31" s="164">
        <v>76.5</v>
      </c>
      <c r="L31" s="164">
        <v>407100</v>
      </c>
      <c r="M31" s="164">
        <v>229500</v>
      </c>
    </row>
    <row r="32" spans="1:13">
      <c r="A32" s="16">
        <v>26</v>
      </c>
      <c r="B32" s="17" t="s">
        <v>11368</v>
      </c>
      <c r="C32" s="17" t="s">
        <v>5299</v>
      </c>
      <c r="D32" s="17" t="s">
        <v>1539</v>
      </c>
      <c r="E32" s="47">
        <v>2615797</v>
      </c>
      <c r="F32" s="163"/>
      <c r="G32" s="163">
        <v>11</v>
      </c>
      <c r="H32" s="163"/>
      <c r="I32" s="163"/>
      <c r="J32" s="163">
        <v>10.7</v>
      </c>
      <c r="K32" s="163">
        <v>26.2</v>
      </c>
      <c r="L32" s="163">
        <v>26140</v>
      </c>
      <c r="M32" s="163">
        <v>60650</v>
      </c>
    </row>
    <row r="33" spans="1:13">
      <c r="A33" s="14">
        <v>27</v>
      </c>
      <c r="B33" s="15" t="s">
        <v>2425</v>
      </c>
      <c r="C33" s="15" t="s">
        <v>7045</v>
      </c>
      <c r="D33" s="15" t="s">
        <v>1553</v>
      </c>
      <c r="E33" s="45">
        <v>5095719</v>
      </c>
      <c r="F33" s="164">
        <v>0.6</v>
      </c>
      <c r="G33" s="164">
        <v>0.66</v>
      </c>
      <c r="H33" s="164">
        <v>196470</v>
      </c>
      <c r="I33" s="164">
        <v>290900</v>
      </c>
      <c r="J33" s="164">
        <v>0</v>
      </c>
      <c r="K33" s="164">
        <v>0</v>
      </c>
      <c r="L33" s="164">
        <v>0</v>
      </c>
      <c r="M33" s="164">
        <v>0</v>
      </c>
    </row>
    <row r="34" spans="1:13">
      <c r="A34" s="16">
        <v>28</v>
      </c>
      <c r="B34" s="17" t="s">
        <v>2425</v>
      </c>
      <c r="C34" s="17" t="s">
        <v>7106</v>
      </c>
      <c r="D34" s="17" t="s">
        <v>7108</v>
      </c>
      <c r="E34" s="47">
        <v>5060338</v>
      </c>
      <c r="F34" s="163"/>
      <c r="G34" s="163"/>
      <c r="H34" s="163"/>
      <c r="I34" s="163"/>
      <c r="J34" s="163">
        <v>0.4</v>
      </c>
      <c r="K34" s="163">
        <v>0.4</v>
      </c>
      <c r="L34" s="163">
        <v>0</v>
      </c>
      <c r="M34" s="163">
        <v>200</v>
      </c>
    </row>
    <row r="35" spans="1:13">
      <c r="A35" s="14">
        <v>29</v>
      </c>
      <c r="B35" s="15" t="s">
        <v>2425</v>
      </c>
      <c r="C35" s="15" t="s">
        <v>6553</v>
      </c>
      <c r="D35" s="15" t="s">
        <v>6554</v>
      </c>
      <c r="E35" s="45">
        <v>5236517</v>
      </c>
      <c r="F35" s="164"/>
      <c r="G35" s="164"/>
      <c r="H35" s="164"/>
      <c r="I35" s="164"/>
      <c r="J35" s="164">
        <v>0.5</v>
      </c>
      <c r="K35" s="164">
        <v>2.25</v>
      </c>
      <c r="L35" s="164">
        <v>110</v>
      </c>
      <c r="M35" s="164">
        <v>495</v>
      </c>
    </row>
    <row r="36" spans="1:13">
      <c r="A36" s="16">
        <v>30</v>
      </c>
      <c r="B36" s="17" t="s">
        <v>11368</v>
      </c>
      <c r="C36" s="17" t="s">
        <v>7881</v>
      </c>
      <c r="D36" s="17" t="s">
        <v>3593</v>
      </c>
      <c r="E36" s="47">
        <v>5045894</v>
      </c>
      <c r="F36" s="163">
        <v>5.35</v>
      </c>
      <c r="G36" s="163">
        <v>3.69</v>
      </c>
      <c r="H36" s="163">
        <v>791722</v>
      </c>
      <c r="I36" s="163">
        <v>598300</v>
      </c>
      <c r="J36" s="163">
        <v>45.6</v>
      </c>
      <c r="K36" s="163">
        <v>3</v>
      </c>
      <c r="L36" s="163">
        <v>68300</v>
      </c>
      <c r="M36" s="163">
        <v>60000</v>
      </c>
    </row>
    <row r="37" spans="1:13">
      <c r="A37" s="14">
        <v>31</v>
      </c>
      <c r="B37" s="15" t="s">
        <v>11368</v>
      </c>
      <c r="C37" s="15" t="s">
        <v>8027</v>
      </c>
      <c r="D37" s="15" t="s">
        <v>5854</v>
      </c>
      <c r="E37" s="45">
        <v>2091798</v>
      </c>
      <c r="F37" s="164"/>
      <c r="G37" s="164">
        <v>3.8</v>
      </c>
      <c r="H37" s="164"/>
      <c r="I37" s="164">
        <v>2033470</v>
      </c>
      <c r="J37" s="164">
        <v>0.9</v>
      </c>
      <c r="K37" s="164">
        <v>1.2</v>
      </c>
      <c r="L37" s="164">
        <v>0</v>
      </c>
      <c r="M37" s="164">
        <v>0</v>
      </c>
    </row>
    <row r="38" spans="1:13">
      <c r="A38" s="16">
        <v>32</v>
      </c>
      <c r="B38" s="17" t="s">
        <v>11375</v>
      </c>
      <c r="C38" s="17" t="s">
        <v>4552</v>
      </c>
      <c r="D38" s="17" t="s">
        <v>1563</v>
      </c>
      <c r="E38" s="47">
        <v>2086166</v>
      </c>
      <c r="F38" s="163">
        <v>0.59</v>
      </c>
      <c r="G38" s="163">
        <v>0.59</v>
      </c>
      <c r="H38" s="163">
        <v>40782</v>
      </c>
      <c r="I38" s="163">
        <v>40782</v>
      </c>
      <c r="J38" s="163">
        <v>32.099999999999994</v>
      </c>
      <c r="K38" s="163">
        <v>7.6</v>
      </c>
      <c r="L38" s="163">
        <v>24480</v>
      </c>
      <c r="M38" s="163">
        <v>0</v>
      </c>
    </row>
    <row r="39" spans="1:13">
      <c r="A39" s="14">
        <v>33</v>
      </c>
      <c r="B39" s="15" t="s">
        <v>11368</v>
      </c>
      <c r="C39" s="15" t="s">
        <v>6296</v>
      </c>
      <c r="D39" s="15" t="s">
        <v>4687</v>
      </c>
      <c r="E39" s="45">
        <v>5179173</v>
      </c>
      <c r="F39" s="164"/>
      <c r="G39" s="164">
        <v>5.0999999999999996</v>
      </c>
      <c r="H39" s="164"/>
      <c r="I39" s="164">
        <v>1632000</v>
      </c>
      <c r="J39" s="164">
        <v>6.8</v>
      </c>
      <c r="K39" s="164">
        <v>0.5</v>
      </c>
      <c r="L39" s="164">
        <v>8310</v>
      </c>
      <c r="M39" s="164">
        <v>0</v>
      </c>
    </row>
    <row r="40" spans="1:13">
      <c r="A40" s="16">
        <v>34</v>
      </c>
      <c r="B40" s="17" t="s">
        <v>2024</v>
      </c>
      <c r="C40" s="17" t="s">
        <v>5488</v>
      </c>
      <c r="D40" s="17" t="s">
        <v>5490</v>
      </c>
      <c r="E40" s="47">
        <v>2051303</v>
      </c>
      <c r="F40" s="163"/>
      <c r="G40" s="163">
        <v>1</v>
      </c>
      <c r="H40" s="163"/>
      <c r="I40" s="163"/>
      <c r="J40" s="163">
        <v>11.5</v>
      </c>
      <c r="K40" s="163">
        <v>10.5</v>
      </c>
      <c r="L40" s="163">
        <v>35500</v>
      </c>
      <c r="M40" s="163">
        <v>15500</v>
      </c>
    </row>
    <row r="41" spans="1:13">
      <c r="A41" s="14">
        <v>35</v>
      </c>
      <c r="B41" s="15" t="s">
        <v>2024</v>
      </c>
      <c r="C41" s="15" t="s">
        <v>5920</v>
      </c>
      <c r="D41" s="15" t="s">
        <v>5490</v>
      </c>
      <c r="E41" s="45">
        <v>2051303</v>
      </c>
      <c r="F41" s="164"/>
      <c r="G41" s="164"/>
      <c r="H41" s="164"/>
      <c r="I41" s="164"/>
      <c r="J41" s="164">
        <v>6.5</v>
      </c>
      <c r="K41" s="164">
        <v>17.5</v>
      </c>
      <c r="L41" s="164">
        <v>72000</v>
      </c>
      <c r="M41" s="164">
        <v>182000</v>
      </c>
    </row>
    <row r="42" spans="1:13">
      <c r="A42" s="16">
        <v>36</v>
      </c>
      <c r="B42" s="17" t="s">
        <v>2024</v>
      </c>
      <c r="C42" s="17" t="s">
        <v>11377</v>
      </c>
      <c r="D42" s="17" t="s">
        <v>5490</v>
      </c>
      <c r="E42" s="47">
        <v>2051303</v>
      </c>
      <c r="F42" s="163">
        <v>1</v>
      </c>
      <c r="G42" s="163">
        <v>1</v>
      </c>
      <c r="H42" s="163">
        <v>10000</v>
      </c>
      <c r="I42" s="163">
        <v>10000</v>
      </c>
      <c r="J42" s="163">
        <v>0.6</v>
      </c>
      <c r="K42" s="163">
        <v>0.6</v>
      </c>
      <c r="L42" s="163">
        <v>6000</v>
      </c>
      <c r="M42" s="163">
        <v>6000</v>
      </c>
    </row>
    <row r="43" spans="1:13">
      <c r="A43" s="14">
        <v>37</v>
      </c>
      <c r="B43" s="15" t="s">
        <v>11368</v>
      </c>
      <c r="C43" s="15" t="s">
        <v>6362</v>
      </c>
      <c r="D43" s="15" t="s">
        <v>5636</v>
      </c>
      <c r="E43" s="45">
        <v>2061848</v>
      </c>
      <c r="F43" s="164">
        <v>3.7</v>
      </c>
      <c r="G43" s="164">
        <v>2.4</v>
      </c>
      <c r="H43" s="164">
        <v>22.2</v>
      </c>
      <c r="I43" s="164">
        <v>14.4</v>
      </c>
      <c r="J43" s="164">
        <v>9.15</v>
      </c>
      <c r="K43" s="164">
        <v>14</v>
      </c>
      <c r="L43" s="164">
        <v>14550</v>
      </c>
      <c r="M43" s="164">
        <v>18900</v>
      </c>
    </row>
    <row r="44" spans="1:13">
      <c r="A44" s="16">
        <v>38</v>
      </c>
      <c r="B44" s="17" t="s">
        <v>11368</v>
      </c>
      <c r="C44" s="17" t="s">
        <v>4618</v>
      </c>
      <c r="D44" s="17" t="s">
        <v>252</v>
      </c>
      <c r="E44" s="47">
        <v>2570769</v>
      </c>
      <c r="F44" s="163"/>
      <c r="G44" s="163"/>
      <c r="H44" s="163"/>
      <c r="I44" s="163"/>
      <c r="J44" s="163">
        <v>3.55</v>
      </c>
      <c r="K44" s="163">
        <v>3.3</v>
      </c>
      <c r="L44" s="163">
        <v>0.8</v>
      </c>
      <c r="M44" s="163">
        <v>0.6</v>
      </c>
    </row>
    <row r="45" spans="1:13">
      <c r="A45" s="14">
        <v>39</v>
      </c>
      <c r="B45" s="15" t="s">
        <v>11375</v>
      </c>
      <c r="C45" s="15" t="s">
        <v>4648</v>
      </c>
      <c r="D45" s="15" t="s">
        <v>11378</v>
      </c>
      <c r="E45" s="45">
        <v>3557588</v>
      </c>
      <c r="F45" s="164"/>
      <c r="G45" s="164">
        <v>1.1299999999999999</v>
      </c>
      <c r="H45" s="164"/>
      <c r="I45" s="164">
        <v>0</v>
      </c>
      <c r="J45" s="164">
        <v>13.4</v>
      </c>
      <c r="K45" s="164">
        <v>10.43</v>
      </c>
      <c r="L45" s="164">
        <v>13.4</v>
      </c>
      <c r="M45" s="164">
        <v>20860</v>
      </c>
    </row>
    <row r="46" spans="1:13">
      <c r="A46" s="16">
        <v>40</v>
      </c>
      <c r="B46" s="17" t="s">
        <v>2425</v>
      </c>
      <c r="C46" s="17" t="s">
        <v>6197</v>
      </c>
      <c r="D46" s="17" t="s">
        <v>6199</v>
      </c>
      <c r="E46" s="47">
        <v>5872006</v>
      </c>
      <c r="F46" s="163"/>
      <c r="G46" s="163"/>
      <c r="H46" s="163"/>
      <c r="I46" s="163"/>
      <c r="J46" s="163">
        <v>0.5</v>
      </c>
      <c r="K46" s="163">
        <v>3</v>
      </c>
      <c r="L46" s="163">
        <v>0</v>
      </c>
      <c r="M46" s="163">
        <v>15000</v>
      </c>
    </row>
    <row r="47" spans="1:13">
      <c r="A47" s="14">
        <v>41</v>
      </c>
      <c r="B47" s="15" t="s">
        <v>11368</v>
      </c>
      <c r="C47" s="15" t="s">
        <v>5007</v>
      </c>
      <c r="D47" s="15" t="s">
        <v>5009</v>
      </c>
      <c r="E47" s="45">
        <v>5517176</v>
      </c>
      <c r="F47" s="164">
        <v>3.5</v>
      </c>
      <c r="G47" s="164">
        <v>7.0000000000000007E-2</v>
      </c>
      <c r="H47" s="164">
        <v>534980</v>
      </c>
      <c r="I47" s="164">
        <v>233900</v>
      </c>
      <c r="J47" s="164">
        <v>0</v>
      </c>
      <c r="K47" s="164">
        <v>0</v>
      </c>
      <c r="L47" s="164">
        <v>0</v>
      </c>
      <c r="M47" s="164">
        <v>0</v>
      </c>
    </row>
    <row r="48" spans="1:13">
      <c r="A48" s="16">
        <v>42</v>
      </c>
      <c r="B48" s="17" t="s">
        <v>11368</v>
      </c>
      <c r="C48" s="17" t="s">
        <v>5872</v>
      </c>
      <c r="D48" s="17" t="s">
        <v>5003</v>
      </c>
      <c r="E48" s="47">
        <v>2675471</v>
      </c>
      <c r="F48" s="163">
        <v>2.5</v>
      </c>
      <c r="G48" s="163">
        <v>3.5</v>
      </c>
      <c r="H48" s="163"/>
      <c r="I48" s="163"/>
      <c r="J48" s="163">
        <v>5.5</v>
      </c>
      <c r="K48" s="163">
        <v>6.2</v>
      </c>
      <c r="L48" s="163">
        <v>10000</v>
      </c>
      <c r="M48" s="163">
        <v>14500</v>
      </c>
    </row>
    <row r="49" spans="1:13">
      <c r="A49" s="14">
        <v>43</v>
      </c>
      <c r="B49" s="15" t="s">
        <v>11368</v>
      </c>
      <c r="C49" s="15" t="s">
        <v>5121</v>
      </c>
      <c r="D49" s="15" t="s">
        <v>5123</v>
      </c>
      <c r="E49" s="45">
        <v>5089417</v>
      </c>
      <c r="F49" s="164">
        <v>1.75</v>
      </c>
      <c r="G49" s="164">
        <v>1.7</v>
      </c>
      <c r="H49" s="164">
        <v>145000</v>
      </c>
      <c r="I49" s="164">
        <v>145300</v>
      </c>
      <c r="J49" s="164">
        <v>2.5</v>
      </c>
      <c r="K49" s="164">
        <v>2.4</v>
      </c>
      <c r="L49" s="164">
        <v>4000</v>
      </c>
      <c r="M49" s="164">
        <v>0</v>
      </c>
    </row>
    <row r="50" spans="1:13">
      <c r="A50" s="16">
        <v>44</v>
      </c>
      <c r="B50" s="17" t="s">
        <v>2425</v>
      </c>
      <c r="C50" s="17" t="s">
        <v>5272</v>
      </c>
      <c r="D50" s="17" t="s">
        <v>1603</v>
      </c>
      <c r="E50" s="47">
        <v>2812231</v>
      </c>
      <c r="F50" s="163">
        <v>0.3</v>
      </c>
      <c r="G50" s="163">
        <v>0.2</v>
      </c>
      <c r="H50" s="163">
        <v>3.2</v>
      </c>
      <c r="I50" s="163">
        <v>2.23</v>
      </c>
      <c r="J50" s="163">
        <v>0.2</v>
      </c>
      <c r="K50" s="163">
        <v>0</v>
      </c>
      <c r="L50" s="163">
        <v>600</v>
      </c>
      <c r="M50" s="163">
        <v>0</v>
      </c>
    </row>
    <row r="51" spans="1:13">
      <c r="A51" s="14">
        <v>45</v>
      </c>
      <c r="B51" s="15" t="s">
        <v>11368</v>
      </c>
      <c r="C51" s="15" t="s">
        <v>7866</v>
      </c>
      <c r="D51" s="15" t="s">
        <v>3884</v>
      </c>
      <c r="E51" s="45">
        <v>5935539</v>
      </c>
      <c r="F51" s="164"/>
      <c r="G51" s="164">
        <v>5.2</v>
      </c>
      <c r="H51" s="164"/>
      <c r="I51" s="164">
        <v>1991880</v>
      </c>
      <c r="J51" s="164">
        <v>1.6</v>
      </c>
      <c r="K51" s="164">
        <v>0.6</v>
      </c>
      <c r="L51" s="164">
        <v>17900</v>
      </c>
      <c r="M51" s="164">
        <v>18300</v>
      </c>
    </row>
    <row r="52" spans="1:13">
      <c r="A52" s="16">
        <v>46</v>
      </c>
      <c r="B52" s="17" t="s">
        <v>11368</v>
      </c>
      <c r="C52" s="17" t="s">
        <v>5812</v>
      </c>
      <c r="D52" s="17" t="s">
        <v>3884</v>
      </c>
      <c r="E52" s="47">
        <v>5935539</v>
      </c>
      <c r="F52" s="163"/>
      <c r="G52" s="163">
        <v>3.8</v>
      </c>
      <c r="H52" s="163"/>
      <c r="I52" s="163">
        <v>3370990</v>
      </c>
      <c r="J52" s="163">
        <v>2</v>
      </c>
      <c r="K52" s="163">
        <v>2.61</v>
      </c>
      <c r="L52" s="163">
        <v>26400</v>
      </c>
      <c r="M52" s="163">
        <v>28500</v>
      </c>
    </row>
    <row r="53" spans="1:13">
      <c r="A53" s="14">
        <v>47</v>
      </c>
      <c r="B53" s="15" t="s">
        <v>2425</v>
      </c>
      <c r="C53" s="15" t="s">
        <v>6823</v>
      </c>
      <c r="D53" s="15" t="s">
        <v>6824</v>
      </c>
      <c r="E53" s="45">
        <v>5101883</v>
      </c>
      <c r="F53" s="164"/>
      <c r="G53" s="164">
        <v>0.34499999999999997</v>
      </c>
      <c r="H53" s="164"/>
      <c r="I53" s="164"/>
      <c r="J53" s="164">
        <v>3</v>
      </c>
      <c r="K53" s="164">
        <v>3.05</v>
      </c>
      <c r="L53" s="164">
        <v>51000</v>
      </c>
      <c r="M53" s="164">
        <v>51000</v>
      </c>
    </row>
    <row r="54" spans="1:13">
      <c r="A54" s="16">
        <v>48</v>
      </c>
      <c r="B54" s="17" t="s">
        <v>11369</v>
      </c>
      <c r="C54" s="17" t="s">
        <v>4946</v>
      </c>
      <c r="D54" s="17" t="s">
        <v>4948</v>
      </c>
      <c r="E54" s="47">
        <v>2169967</v>
      </c>
      <c r="F54" s="163">
        <v>0.5</v>
      </c>
      <c r="G54" s="163">
        <v>0.5</v>
      </c>
      <c r="H54" s="163">
        <v>1000</v>
      </c>
      <c r="I54" s="163">
        <v>58254</v>
      </c>
      <c r="J54" s="163">
        <v>0.5</v>
      </c>
      <c r="K54" s="163">
        <v>0.6</v>
      </c>
      <c r="L54" s="163">
        <v>1000</v>
      </c>
      <c r="M54" s="163">
        <v>3620</v>
      </c>
    </row>
    <row r="55" spans="1:13">
      <c r="A55" s="14">
        <v>49</v>
      </c>
      <c r="B55" s="15" t="s">
        <v>11368</v>
      </c>
      <c r="C55" s="15" t="s">
        <v>4915</v>
      </c>
      <c r="D55" s="15" t="s">
        <v>4578</v>
      </c>
      <c r="E55" s="45">
        <v>5073189</v>
      </c>
      <c r="F55" s="164">
        <v>20.93</v>
      </c>
      <c r="G55" s="164">
        <v>14.3</v>
      </c>
      <c r="H55" s="164"/>
      <c r="I55" s="164">
        <v>3306250</v>
      </c>
      <c r="J55" s="164">
        <v>9</v>
      </c>
      <c r="K55" s="164">
        <v>13.13</v>
      </c>
      <c r="L55" s="164">
        <v>62790</v>
      </c>
      <c r="M55" s="164">
        <v>39000</v>
      </c>
    </row>
    <row r="56" spans="1:13">
      <c r="A56" s="16">
        <v>50</v>
      </c>
      <c r="B56" s="17" t="s">
        <v>11368</v>
      </c>
      <c r="C56" s="17" t="s">
        <v>7500</v>
      </c>
      <c r="D56" s="17" t="s">
        <v>4578</v>
      </c>
      <c r="E56" s="47">
        <v>5073189</v>
      </c>
      <c r="F56" s="163">
        <v>11</v>
      </c>
      <c r="G56" s="163">
        <v>11.4</v>
      </c>
      <c r="H56" s="163"/>
      <c r="I56" s="163">
        <v>2152800</v>
      </c>
      <c r="J56" s="163">
        <v>5.5</v>
      </c>
      <c r="K56" s="163">
        <v>15.15</v>
      </c>
      <c r="L56" s="163">
        <v>33000</v>
      </c>
      <c r="M56" s="163">
        <v>60000</v>
      </c>
    </row>
    <row r="57" spans="1:13">
      <c r="A57" s="14">
        <v>51</v>
      </c>
      <c r="B57" s="15" t="s">
        <v>11368</v>
      </c>
      <c r="C57" s="15" t="s">
        <v>6401</v>
      </c>
      <c r="D57" s="15" t="s">
        <v>6403</v>
      </c>
      <c r="E57" s="45">
        <v>6171788</v>
      </c>
      <c r="F57" s="164"/>
      <c r="G57" s="164">
        <v>5</v>
      </c>
      <c r="H57" s="164"/>
      <c r="I57" s="164">
        <v>3059820</v>
      </c>
      <c r="J57" s="164">
        <v>1.5</v>
      </c>
      <c r="K57" s="164">
        <v>1.3</v>
      </c>
      <c r="L57" s="164">
        <v>25000</v>
      </c>
      <c r="M57" s="164">
        <v>28000</v>
      </c>
    </row>
    <row r="58" spans="1:13">
      <c r="A58" s="16">
        <v>52</v>
      </c>
      <c r="B58" s="17" t="s">
        <v>2024</v>
      </c>
      <c r="C58" s="17" t="s">
        <v>6633</v>
      </c>
      <c r="D58" s="17" t="s">
        <v>2480</v>
      </c>
      <c r="E58" s="47">
        <v>5467268</v>
      </c>
      <c r="F58" s="163"/>
      <c r="G58" s="163">
        <v>0</v>
      </c>
      <c r="H58" s="163"/>
      <c r="I58" s="163"/>
      <c r="J58" s="163">
        <v>10</v>
      </c>
      <c r="K58" s="163">
        <v>5.14</v>
      </c>
      <c r="L58" s="163">
        <v>0</v>
      </c>
      <c r="M58" s="163">
        <v>0</v>
      </c>
    </row>
    <row r="59" spans="1:13">
      <c r="A59" s="14">
        <v>53</v>
      </c>
      <c r="B59" s="15" t="s">
        <v>11368</v>
      </c>
      <c r="C59" s="15" t="s">
        <v>4661</v>
      </c>
      <c r="D59" s="15" t="s">
        <v>4695</v>
      </c>
      <c r="E59" s="45">
        <v>5396786</v>
      </c>
      <c r="F59" s="164">
        <v>0</v>
      </c>
      <c r="G59" s="164">
        <v>11.61</v>
      </c>
      <c r="H59" s="164">
        <v>0</v>
      </c>
      <c r="I59" s="164">
        <v>58.05</v>
      </c>
      <c r="J59" s="164">
        <v>7.6</v>
      </c>
      <c r="K59" s="164">
        <v>8.6999999999999993</v>
      </c>
      <c r="L59" s="164">
        <v>64.933999999999997</v>
      </c>
      <c r="M59" s="164">
        <v>43.5</v>
      </c>
    </row>
    <row r="60" spans="1:13">
      <c r="A60" s="16">
        <v>54</v>
      </c>
      <c r="B60" s="17" t="s">
        <v>11368</v>
      </c>
      <c r="C60" s="17" t="s">
        <v>5568</v>
      </c>
      <c r="D60" s="17" t="s">
        <v>274</v>
      </c>
      <c r="E60" s="47">
        <v>6254713</v>
      </c>
      <c r="F60" s="163"/>
      <c r="G60" s="163">
        <v>2.77</v>
      </c>
      <c r="H60" s="163"/>
      <c r="I60" s="163">
        <v>145150</v>
      </c>
      <c r="J60" s="163">
        <v>28.15</v>
      </c>
      <c r="K60" s="163">
        <v>0</v>
      </c>
      <c r="L60" s="163">
        <v>16500</v>
      </c>
      <c r="M60" s="163">
        <v>0</v>
      </c>
    </row>
    <row r="61" spans="1:13">
      <c r="A61" s="14">
        <v>55</v>
      </c>
      <c r="B61" s="15" t="s">
        <v>11368</v>
      </c>
      <c r="C61" s="15" t="s">
        <v>7579</v>
      </c>
      <c r="D61" s="15" t="s">
        <v>1628</v>
      </c>
      <c r="E61" s="45">
        <v>5199123</v>
      </c>
      <c r="F61" s="164"/>
      <c r="G61" s="164">
        <v>1.8</v>
      </c>
      <c r="H61" s="164"/>
      <c r="I61" s="164">
        <v>1.4</v>
      </c>
      <c r="J61" s="164">
        <v>6.3</v>
      </c>
      <c r="K61" s="164">
        <v>0</v>
      </c>
      <c r="L61" s="164">
        <v>19.0764</v>
      </c>
      <c r="M61" s="164">
        <v>0</v>
      </c>
    </row>
    <row r="62" spans="1:13">
      <c r="A62" s="16">
        <v>56</v>
      </c>
      <c r="B62" s="17" t="s">
        <v>2425</v>
      </c>
      <c r="C62" s="17" t="s">
        <v>11379</v>
      </c>
      <c r="D62" s="17" t="s">
        <v>11380</v>
      </c>
      <c r="E62" s="47">
        <v>5167663</v>
      </c>
      <c r="F62" s="163"/>
      <c r="G62" s="163"/>
      <c r="H62" s="163"/>
      <c r="I62" s="163"/>
      <c r="J62" s="163">
        <v>3.15</v>
      </c>
      <c r="K62" s="163">
        <v>3.15</v>
      </c>
      <c r="L62" s="163">
        <v>1500</v>
      </c>
      <c r="M62" s="163">
        <v>1800</v>
      </c>
    </row>
    <row r="63" spans="1:13">
      <c r="A63" s="14">
        <v>57</v>
      </c>
      <c r="B63" s="15" t="s">
        <v>2024</v>
      </c>
      <c r="C63" s="15" t="s">
        <v>5406</v>
      </c>
      <c r="D63" s="15" t="s">
        <v>1646</v>
      </c>
      <c r="E63" s="45">
        <v>5396662</v>
      </c>
      <c r="F63" s="164">
        <v>1</v>
      </c>
      <c r="G63" s="164">
        <v>0</v>
      </c>
      <c r="H63" s="164"/>
      <c r="I63" s="164"/>
      <c r="J63" s="164">
        <v>0.5</v>
      </c>
      <c r="K63" s="164">
        <v>0</v>
      </c>
      <c r="L63" s="164">
        <v>0</v>
      </c>
      <c r="M63" s="164">
        <v>0</v>
      </c>
    </row>
    <row r="64" spans="1:13">
      <c r="A64" s="16">
        <v>58</v>
      </c>
      <c r="B64" s="17" t="s">
        <v>11381</v>
      </c>
      <c r="C64" s="17" t="s">
        <v>5323</v>
      </c>
      <c r="D64" s="17" t="s">
        <v>1652</v>
      </c>
      <c r="E64" s="47">
        <v>5830974</v>
      </c>
      <c r="F64" s="163"/>
      <c r="G64" s="163">
        <v>13.4</v>
      </c>
      <c r="H64" s="163"/>
      <c r="I64" s="163"/>
      <c r="J64" s="163">
        <v>1</v>
      </c>
      <c r="K64" s="163">
        <v>0.45</v>
      </c>
      <c r="L64" s="163">
        <v>11400</v>
      </c>
      <c r="M64" s="163">
        <v>0</v>
      </c>
    </row>
    <row r="65" spans="1:13">
      <c r="A65" s="14">
        <v>59</v>
      </c>
      <c r="B65" s="15" t="s">
        <v>2773</v>
      </c>
      <c r="C65" s="15" t="s">
        <v>6595</v>
      </c>
      <c r="D65" s="15" t="s">
        <v>1652</v>
      </c>
      <c r="E65" s="45">
        <v>5830974</v>
      </c>
      <c r="F65" s="164"/>
      <c r="G65" s="164">
        <v>1.37</v>
      </c>
      <c r="H65" s="164"/>
      <c r="I65" s="164"/>
      <c r="J65" s="164">
        <v>0</v>
      </c>
      <c r="K65" s="164">
        <v>0</v>
      </c>
      <c r="L65" s="164">
        <v>0</v>
      </c>
      <c r="M65" s="164">
        <v>0</v>
      </c>
    </row>
    <row r="66" spans="1:13">
      <c r="A66" s="16">
        <v>60</v>
      </c>
      <c r="B66" s="17" t="s">
        <v>11381</v>
      </c>
      <c r="C66" s="17" t="s">
        <v>6011</v>
      </c>
      <c r="D66" s="17" t="s">
        <v>6013</v>
      </c>
      <c r="E66" s="47">
        <v>5106567</v>
      </c>
      <c r="F66" s="163">
        <v>3.5</v>
      </c>
      <c r="G66" s="163">
        <v>2.7</v>
      </c>
      <c r="H66" s="163"/>
      <c r="I66" s="163"/>
      <c r="J66" s="163">
        <v>2.7</v>
      </c>
      <c r="K66" s="163">
        <v>3.3</v>
      </c>
      <c r="L66" s="163">
        <v>3530</v>
      </c>
      <c r="M66" s="163">
        <v>4720</v>
      </c>
    </row>
    <row r="67" spans="1:13">
      <c r="A67" s="14">
        <v>61</v>
      </c>
      <c r="B67" s="15" t="s">
        <v>11368</v>
      </c>
      <c r="C67" s="15" t="s">
        <v>7793</v>
      </c>
      <c r="D67" s="15" t="s">
        <v>308</v>
      </c>
      <c r="E67" s="45">
        <v>2550466</v>
      </c>
      <c r="F67" s="164">
        <v>10</v>
      </c>
      <c r="G67" s="164">
        <v>4.3</v>
      </c>
      <c r="H67" s="164">
        <v>1493.85</v>
      </c>
      <c r="I67" s="164">
        <v>556.91999999999996</v>
      </c>
      <c r="J67" s="164">
        <v>26.2</v>
      </c>
      <c r="K67" s="164">
        <v>29.3</v>
      </c>
      <c r="L67" s="164">
        <v>0</v>
      </c>
      <c r="M67" s="164">
        <v>0</v>
      </c>
    </row>
    <row r="68" spans="1:13">
      <c r="A68" s="16">
        <v>62</v>
      </c>
      <c r="B68" s="17" t="s">
        <v>2425</v>
      </c>
      <c r="C68" s="17" t="s">
        <v>4606</v>
      </c>
      <c r="D68" s="17" t="s">
        <v>308</v>
      </c>
      <c r="E68" s="47">
        <v>2550466</v>
      </c>
      <c r="F68" s="163">
        <v>0.5</v>
      </c>
      <c r="G68" s="163">
        <v>0.6</v>
      </c>
      <c r="H68" s="163">
        <v>0.36</v>
      </c>
      <c r="I68" s="163">
        <v>0.4</v>
      </c>
      <c r="J68" s="163">
        <v>3.8000000000000003</v>
      </c>
      <c r="K68" s="163">
        <v>0</v>
      </c>
      <c r="L68" s="163">
        <v>6.14</v>
      </c>
      <c r="M68" s="163">
        <v>1200</v>
      </c>
    </row>
    <row r="69" spans="1:13">
      <c r="A69" s="14">
        <v>63</v>
      </c>
      <c r="B69" s="15" t="s">
        <v>2024</v>
      </c>
      <c r="C69" s="15" t="s">
        <v>6418</v>
      </c>
      <c r="D69" s="15" t="s">
        <v>308</v>
      </c>
      <c r="E69" s="45">
        <v>2550466</v>
      </c>
      <c r="F69" s="164"/>
      <c r="G69" s="164">
        <v>5.5</v>
      </c>
      <c r="H69" s="164"/>
      <c r="I69" s="164">
        <v>184.1</v>
      </c>
      <c r="J69" s="164">
        <v>0</v>
      </c>
      <c r="K69" s="164">
        <v>0</v>
      </c>
      <c r="L69" s="164">
        <v>0</v>
      </c>
      <c r="M69" s="164">
        <v>0</v>
      </c>
    </row>
    <row r="70" spans="1:13">
      <c r="A70" s="16">
        <v>64</v>
      </c>
      <c r="B70" s="17" t="s">
        <v>11368</v>
      </c>
      <c r="C70" s="17" t="s">
        <v>4624</v>
      </c>
      <c r="D70" s="17" t="s">
        <v>308</v>
      </c>
      <c r="E70" s="47">
        <v>2550466</v>
      </c>
      <c r="F70" s="163">
        <v>16.07</v>
      </c>
      <c r="G70" s="163">
        <v>15.08</v>
      </c>
      <c r="H70" s="163">
        <v>1040</v>
      </c>
      <c r="I70" s="163">
        <v>985.2</v>
      </c>
      <c r="J70" s="163">
        <v>20</v>
      </c>
      <c r="K70" s="163">
        <v>20</v>
      </c>
      <c r="L70" s="163">
        <v>0</v>
      </c>
      <c r="M70" s="163">
        <v>0</v>
      </c>
    </row>
    <row r="71" spans="1:13">
      <c r="A71" s="14">
        <v>65</v>
      </c>
      <c r="B71" s="15" t="s">
        <v>2425</v>
      </c>
      <c r="C71" s="15" t="s">
        <v>4887</v>
      </c>
      <c r="D71" s="15" t="s">
        <v>308</v>
      </c>
      <c r="E71" s="45">
        <v>2550466</v>
      </c>
      <c r="F71" s="164"/>
      <c r="G71" s="164"/>
      <c r="H71" s="164"/>
      <c r="I71" s="164"/>
      <c r="J71" s="164">
        <v>0</v>
      </c>
      <c r="K71" s="164">
        <v>1.1000000000000001</v>
      </c>
      <c r="L71" s="164">
        <v>200</v>
      </c>
      <c r="M71" s="164">
        <v>120</v>
      </c>
    </row>
    <row r="72" spans="1:13">
      <c r="A72" s="16">
        <v>66</v>
      </c>
      <c r="B72" s="17" t="s">
        <v>2425</v>
      </c>
      <c r="C72" s="17" t="s">
        <v>4623</v>
      </c>
      <c r="D72" s="17" t="s">
        <v>308</v>
      </c>
      <c r="E72" s="47">
        <v>2550466</v>
      </c>
      <c r="F72" s="163"/>
      <c r="G72" s="163"/>
      <c r="H72" s="163"/>
      <c r="I72" s="163"/>
      <c r="J72" s="163">
        <v>3</v>
      </c>
      <c r="K72" s="163">
        <v>3</v>
      </c>
      <c r="L72" s="163">
        <v>2000</v>
      </c>
      <c r="M72" s="163">
        <v>2000</v>
      </c>
    </row>
    <row r="73" spans="1:13">
      <c r="A73" s="14">
        <v>67</v>
      </c>
      <c r="B73" s="15" t="s">
        <v>11368</v>
      </c>
      <c r="C73" s="15" t="s">
        <v>4962</v>
      </c>
      <c r="D73" s="15" t="s">
        <v>2955</v>
      </c>
      <c r="E73" s="45">
        <v>2554518</v>
      </c>
      <c r="F73" s="164"/>
      <c r="G73" s="164">
        <v>7</v>
      </c>
      <c r="H73" s="164"/>
      <c r="I73" s="164">
        <v>1254970</v>
      </c>
      <c r="J73" s="164">
        <v>28</v>
      </c>
      <c r="K73" s="164">
        <v>0</v>
      </c>
      <c r="L73" s="164">
        <v>0</v>
      </c>
      <c r="M73" s="164">
        <v>0</v>
      </c>
    </row>
    <row r="74" spans="1:13">
      <c r="A74" s="16">
        <v>68</v>
      </c>
      <c r="B74" s="17" t="s">
        <v>11368</v>
      </c>
      <c r="C74" s="17" t="s">
        <v>4666</v>
      </c>
      <c r="D74" s="17" t="s">
        <v>325</v>
      </c>
      <c r="E74" s="47">
        <v>2029278</v>
      </c>
      <c r="F74" s="163">
        <v>28.1</v>
      </c>
      <c r="G74" s="163">
        <v>22.8</v>
      </c>
      <c r="H74" s="163">
        <v>898.1</v>
      </c>
      <c r="I74" s="163">
        <v>733.6</v>
      </c>
      <c r="J74" s="163">
        <v>72</v>
      </c>
      <c r="K74" s="163">
        <v>88.31</v>
      </c>
      <c r="L74" s="163">
        <v>109200</v>
      </c>
      <c r="M74" s="163">
        <v>0</v>
      </c>
    </row>
    <row r="75" spans="1:13">
      <c r="A75" s="14">
        <v>69</v>
      </c>
      <c r="B75" s="15" t="s">
        <v>11368</v>
      </c>
      <c r="C75" s="15" t="s">
        <v>4633</v>
      </c>
      <c r="D75" s="15" t="s">
        <v>325</v>
      </c>
      <c r="E75" s="45">
        <v>2029278</v>
      </c>
      <c r="F75" s="164">
        <v>3.1</v>
      </c>
      <c r="G75" s="164">
        <v>4</v>
      </c>
      <c r="H75" s="164">
        <v>202130</v>
      </c>
      <c r="I75" s="164">
        <v>272000</v>
      </c>
      <c r="J75" s="164">
        <v>8</v>
      </c>
      <c r="K75" s="164">
        <v>7</v>
      </c>
      <c r="L75" s="164">
        <v>6300</v>
      </c>
      <c r="M75" s="164">
        <v>280400</v>
      </c>
    </row>
    <row r="76" spans="1:13">
      <c r="A76" s="16">
        <v>70</v>
      </c>
      <c r="B76" s="17" t="s">
        <v>216</v>
      </c>
      <c r="C76" s="17" t="s">
        <v>5138</v>
      </c>
      <c r="D76" s="17" t="s">
        <v>349</v>
      </c>
      <c r="E76" s="47">
        <v>2657457</v>
      </c>
      <c r="F76" s="163">
        <v>11.6</v>
      </c>
      <c r="G76" s="163">
        <v>12.37</v>
      </c>
      <c r="H76" s="163"/>
      <c r="I76" s="163"/>
      <c r="J76" s="163"/>
      <c r="K76" s="163"/>
      <c r="L76" s="163"/>
      <c r="M76" s="163"/>
    </row>
    <row r="77" spans="1:13">
      <c r="A77" s="14">
        <v>71</v>
      </c>
      <c r="B77" s="15" t="s">
        <v>11382</v>
      </c>
      <c r="C77" s="15" t="s">
        <v>5138</v>
      </c>
      <c r="D77" s="15" t="s">
        <v>349</v>
      </c>
      <c r="E77" s="45">
        <v>2657457</v>
      </c>
      <c r="F77" s="164">
        <v>116.9</v>
      </c>
      <c r="G77" s="164">
        <v>116.9</v>
      </c>
      <c r="H77" s="164"/>
      <c r="I77" s="164"/>
      <c r="J77" s="164"/>
      <c r="K77" s="164"/>
      <c r="L77" s="164"/>
      <c r="M77" s="164"/>
    </row>
    <row r="78" spans="1:13">
      <c r="A78" s="16">
        <v>72</v>
      </c>
      <c r="B78" s="17" t="s">
        <v>2425</v>
      </c>
      <c r="C78" s="17" t="s">
        <v>7247</v>
      </c>
      <c r="D78" s="17" t="s">
        <v>7249</v>
      </c>
      <c r="E78" s="47">
        <v>5303486</v>
      </c>
      <c r="F78" s="163"/>
      <c r="G78" s="163"/>
      <c r="H78" s="163"/>
      <c r="I78" s="163"/>
      <c r="J78" s="163">
        <v>1.2</v>
      </c>
      <c r="K78" s="163">
        <v>0</v>
      </c>
      <c r="L78" s="163">
        <v>3200</v>
      </c>
      <c r="M78" s="163">
        <v>0</v>
      </c>
    </row>
    <row r="79" spans="1:13">
      <c r="A79" s="14">
        <v>73</v>
      </c>
      <c r="B79" s="15" t="s">
        <v>11369</v>
      </c>
      <c r="C79" s="15" t="s">
        <v>5215</v>
      </c>
      <c r="D79" s="15" t="s">
        <v>5217</v>
      </c>
      <c r="E79" s="45">
        <v>2076624</v>
      </c>
      <c r="F79" s="164">
        <v>0.8</v>
      </c>
      <c r="G79" s="164">
        <v>0.2</v>
      </c>
      <c r="H79" s="164">
        <v>25650</v>
      </c>
      <c r="I79" s="164">
        <v>8100</v>
      </c>
      <c r="J79" s="164">
        <v>0</v>
      </c>
      <c r="K79" s="164">
        <v>0</v>
      </c>
      <c r="L79" s="164">
        <v>0</v>
      </c>
      <c r="M79" s="164">
        <v>0</v>
      </c>
    </row>
    <row r="80" spans="1:13">
      <c r="A80" s="16">
        <v>74</v>
      </c>
      <c r="B80" s="17" t="s">
        <v>11374</v>
      </c>
      <c r="C80" s="17" t="s">
        <v>4765</v>
      </c>
      <c r="D80" s="17" t="s">
        <v>4767</v>
      </c>
      <c r="E80" s="47">
        <v>2590565</v>
      </c>
      <c r="F80" s="163">
        <v>1.4</v>
      </c>
      <c r="G80" s="163">
        <v>1.4</v>
      </c>
      <c r="H80" s="163">
        <v>332113</v>
      </c>
      <c r="I80" s="163">
        <v>335249</v>
      </c>
      <c r="J80" s="163">
        <v>0</v>
      </c>
      <c r="K80" s="163">
        <v>0.40049999999999997</v>
      </c>
      <c r="L80" s="163">
        <v>0</v>
      </c>
      <c r="M80" s="163">
        <v>800</v>
      </c>
    </row>
    <row r="81" spans="1:13">
      <c r="A81" s="14">
        <v>75</v>
      </c>
      <c r="B81" s="15" t="s">
        <v>11374</v>
      </c>
      <c r="C81" s="15" t="s">
        <v>5155</v>
      </c>
      <c r="D81" s="15" t="s">
        <v>11383</v>
      </c>
      <c r="E81" s="45">
        <v>5295858</v>
      </c>
      <c r="F81" s="164">
        <v>0.48599999999999999</v>
      </c>
      <c r="G81" s="164">
        <v>0.48599999999999999</v>
      </c>
      <c r="H81" s="164">
        <v>34015</v>
      </c>
      <c r="I81" s="164">
        <v>34015</v>
      </c>
      <c r="J81" s="164">
        <v>1455.5</v>
      </c>
      <c r="K81" s="164">
        <v>750</v>
      </c>
      <c r="L81" s="164">
        <v>750</v>
      </c>
      <c r="M81" s="164">
        <v>750</v>
      </c>
    </row>
    <row r="82" spans="1:13">
      <c r="A82" s="16">
        <v>76</v>
      </c>
      <c r="B82" s="17" t="s">
        <v>2425</v>
      </c>
      <c r="C82" s="17" t="s">
        <v>5374</v>
      </c>
      <c r="D82" s="17" t="s">
        <v>1757</v>
      </c>
      <c r="E82" s="47">
        <v>5524997</v>
      </c>
      <c r="F82" s="163">
        <v>0</v>
      </c>
      <c r="G82" s="163">
        <v>0.36</v>
      </c>
      <c r="H82" s="163">
        <v>0</v>
      </c>
      <c r="I82" s="163">
        <v>72000</v>
      </c>
      <c r="J82" s="163">
        <v>0</v>
      </c>
      <c r="K82" s="163">
        <v>0</v>
      </c>
      <c r="L82" s="163">
        <v>0</v>
      </c>
      <c r="M82" s="163">
        <v>0</v>
      </c>
    </row>
    <row r="83" spans="1:13">
      <c r="A83" s="14">
        <v>77</v>
      </c>
      <c r="B83" s="15" t="s">
        <v>11368</v>
      </c>
      <c r="C83" s="15" t="s">
        <v>7747</v>
      </c>
      <c r="D83" s="15" t="s">
        <v>7748</v>
      </c>
      <c r="E83" s="45">
        <v>6112633</v>
      </c>
      <c r="F83" s="164"/>
      <c r="G83" s="164">
        <v>4.7699999999999996</v>
      </c>
      <c r="H83" s="164"/>
      <c r="I83" s="164"/>
      <c r="J83" s="164">
        <v>7.1300000000000008</v>
      </c>
      <c r="K83" s="164">
        <v>10.8</v>
      </c>
      <c r="L83" s="164">
        <v>24950</v>
      </c>
      <c r="M83" s="164">
        <v>0</v>
      </c>
    </row>
    <row r="84" spans="1:13">
      <c r="A84" s="16">
        <v>78</v>
      </c>
      <c r="B84" s="17" t="s">
        <v>11368</v>
      </c>
      <c r="C84" s="17" t="s">
        <v>7139</v>
      </c>
      <c r="D84" s="17" t="s">
        <v>434</v>
      </c>
      <c r="E84" s="47">
        <v>2872943</v>
      </c>
      <c r="F84" s="163"/>
      <c r="G84" s="163">
        <v>4.5</v>
      </c>
      <c r="H84" s="163"/>
      <c r="I84" s="163">
        <v>1406.1120000000001</v>
      </c>
      <c r="J84" s="163">
        <v>0.5</v>
      </c>
      <c r="K84" s="163">
        <v>2.2000000000000002</v>
      </c>
      <c r="L84" s="163">
        <v>0</v>
      </c>
      <c r="M84" s="163">
        <v>0</v>
      </c>
    </row>
    <row r="85" spans="1:13">
      <c r="A85" s="14">
        <v>79</v>
      </c>
      <c r="B85" s="15" t="s">
        <v>11368</v>
      </c>
      <c r="C85" s="15" t="s">
        <v>7157</v>
      </c>
      <c r="D85" s="15" t="s">
        <v>438</v>
      </c>
      <c r="E85" s="45">
        <v>6268048</v>
      </c>
      <c r="F85" s="164"/>
      <c r="G85" s="164">
        <v>5.5</v>
      </c>
      <c r="H85" s="164"/>
      <c r="I85" s="164">
        <v>59300</v>
      </c>
      <c r="J85" s="164">
        <v>0.5</v>
      </c>
      <c r="K85" s="164">
        <v>0.3</v>
      </c>
      <c r="L85" s="164">
        <v>8400</v>
      </c>
      <c r="M85" s="164">
        <v>3600</v>
      </c>
    </row>
    <row r="86" spans="1:13">
      <c r="A86" s="16">
        <v>80</v>
      </c>
      <c r="B86" s="17" t="s">
        <v>11369</v>
      </c>
      <c r="C86" s="17" t="s">
        <v>6731</v>
      </c>
      <c r="D86" s="17" t="s">
        <v>6733</v>
      </c>
      <c r="E86" s="47">
        <v>2063158</v>
      </c>
      <c r="F86" s="163">
        <v>6.3</v>
      </c>
      <c r="G86" s="163">
        <v>6.3</v>
      </c>
      <c r="H86" s="163">
        <v>19578</v>
      </c>
      <c r="I86" s="163">
        <v>7639</v>
      </c>
      <c r="J86" s="163">
        <v>0.86</v>
      </c>
      <c r="K86" s="163">
        <v>0</v>
      </c>
      <c r="L86" s="163">
        <v>2580</v>
      </c>
      <c r="M86" s="163">
        <v>0</v>
      </c>
    </row>
    <row r="87" spans="1:13">
      <c r="A87" s="14">
        <v>81</v>
      </c>
      <c r="B87" s="15" t="s">
        <v>11374</v>
      </c>
      <c r="C87" s="15" t="s">
        <v>4703</v>
      </c>
      <c r="D87" s="15" t="s">
        <v>444</v>
      </c>
      <c r="E87" s="45">
        <v>2839717</v>
      </c>
      <c r="F87" s="164">
        <v>0</v>
      </c>
      <c r="G87" s="164">
        <v>0</v>
      </c>
      <c r="H87" s="164">
        <v>0</v>
      </c>
      <c r="I87" s="164">
        <v>0</v>
      </c>
      <c r="J87" s="164">
        <v>11.5</v>
      </c>
      <c r="K87" s="164">
        <v>2.5</v>
      </c>
      <c r="L87" s="164">
        <v>9200</v>
      </c>
      <c r="M87" s="164">
        <v>31000</v>
      </c>
    </row>
    <row r="88" spans="1:13">
      <c r="A88" s="16">
        <v>82</v>
      </c>
      <c r="B88" s="17" t="s">
        <v>11368</v>
      </c>
      <c r="C88" s="17" t="s">
        <v>7750</v>
      </c>
      <c r="D88" s="17" t="s">
        <v>450</v>
      </c>
      <c r="E88" s="47">
        <v>6030343</v>
      </c>
      <c r="F88" s="163"/>
      <c r="G88" s="163">
        <v>16.2</v>
      </c>
      <c r="H88" s="163"/>
      <c r="I88" s="163">
        <v>4364871</v>
      </c>
      <c r="J88" s="163">
        <v>8</v>
      </c>
      <c r="K88" s="163">
        <v>11.76</v>
      </c>
      <c r="L88" s="163">
        <v>12000</v>
      </c>
      <c r="M88" s="163">
        <v>11760</v>
      </c>
    </row>
    <row r="89" spans="1:13">
      <c r="A89" s="14">
        <v>83</v>
      </c>
      <c r="B89" s="15" t="s">
        <v>2773</v>
      </c>
      <c r="C89" s="15" t="s">
        <v>6605</v>
      </c>
      <c r="D89" s="15" t="s">
        <v>1781</v>
      </c>
      <c r="E89" s="45">
        <v>5108713</v>
      </c>
      <c r="F89" s="164"/>
      <c r="G89" s="164">
        <v>0.5</v>
      </c>
      <c r="H89" s="164"/>
      <c r="I89" s="164">
        <v>0.5</v>
      </c>
      <c r="J89" s="164">
        <v>2.2999999999999998</v>
      </c>
      <c r="K89" s="164">
        <v>0.2</v>
      </c>
      <c r="L89" s="164">
        <v>1.8</v>
      </c>
      <c r="M89" s="164">
        <v>0</v>
      </c>
    </row>
    <row r="90" spans="1:13">
      <c r="A90" s="16">
        <v>84</v>
      </c>
      <c r="B90" s="17" t="s">
        <v>11368</v>
      </c>
      <c r="C90" s="17" t="s">
        <v>6793</v>
      </c>
      <c r="D90" s="17" t="s">
        <v>6795</v>
      </c>
      <c r="E90" s="47">
        <v>6130062</v>
      </c>
      <c r="F90" s="163">
        <v>7</v>
      </c>
      <c r="G90" s="163">
        <v>6.5</v>
      </c>
      <c r="H90" s="163">
        <v>265.58000000000004</v>
      </c>
      <c r="I90" s="163">
        <v>364.5</v>
      </c>
      <c r="J90" s="163">
        <v>2.0099999999999998</v>
      </c>
      <c r="K90" s="163">
        <v>0</v>
      </c>
      <c r="L90" s="163">
        <v>0</v>
      </c>
      <c r="M90" s="163">
        <v>0</v>
      </c>
    </row>
    <row r="91" spans="1:13">
      <c r="A91" s="14">
        <v>85</v>
      </c>
      <c r="B91" s="15" t="s">
        <v>11368</v>
      </c>
      <c r="C91" s="15" t="s">
        <v>6862</v>
      </c>
      <c r="D91" s="15" t="s">
        <v>1821</v>
      </c>
      <c r="E91" s="45">
        <v>2763788</v>
      </c>
      <c r="F91" s="164"/>
      <c r="G91" s="164">
        <v>6.29</v>
      </c>
      <c r="H91" s="164"/>
      <c r="I91" s="164">
        <v>584990</v>
      </c>
      <c r="J91" s="164">
        <v>1.4</v>
      </c>
      <c r="K91" s="164">
        <v>5.9</v>
      </c>
      <c r="L91" s="164">
        <v>9200</v>
      </c>
      <c r="M91" s="164">
        <v>368200</v>
      </c>
    </row>
    <row r="92" spans="1:13">
      <c r="A92" s="16">
        <v>86</v>
      </c>
      <c r="B92" s="17" t="s">
        <v>11368</v>
      </c>
      <c r="C92" s="17" t="s">
        <v>4973</v>
      </c>
      <c r="D92" s="17" t="s">
        <v>11384</v>
      </c>
      <c r="E92" s="47">
        <v>6195598</v>
      </c>
      <c r="F92" s="163">
        <v>13.8</v>
      </c>
      <c r="G92" s="163">
        <v>10.6</v>
      </c>
      <c r="H92" s="163">
        <v>3818200</v>
      </c>
      <c r="I92" s="163">
        <v>3688000</v>
      </c>
      <c r="J92" s="163"/>
      <c r="K92" s="163"/>
      <c r="L92" s="163"/>
      <c r="M92" s="163"/>
    </row>
    <row r="93" spans="1:13">
      <c r="A93" s="14">
        <v>87</v>
      </c>
      <c r="B93" s="15" t="s">
        <v>11368</v>
      </c>
      <c r="C93" s="15" t="s">
        <v>6592</v>
      </c>
      <c r="D93" s="15" t="s">
        <v>2477</v>
      </c>
      <c r="E93" s="45">
        <v>5485932</v>
      </c>
      <c r="F93" s="164">
        <v>1.57</v>
      </c>
      <c r="G93" s="164">
        <v>2.67</v>
      </c>
      <c r="H93" s="164">
        <v>610910</v>
      </c>
      <c r="I93" s="164">
        <v>1120020</v>
      </c>
      <c r="J93" s="164">
        <v>10.8</v>
      </c>
      <c r="K93" s="164">
        <v>1.48</v>
      </c>
      <c r="L93" s="164">
        <v>10800</v>
      </c>
      <c r="M93" s="164">
        <v>8881.2000000000007</v>
      </c>
    </row>
    <row r="94" spans="1:13">
      <c r="A94" s="16">
        <v>88</v>
      </c>
      <c r="B94" s="17" t="s">
        <v>11368</v>
      </c>
      <c r="C94" s="17" t="s">
        <v>4684</v>
      </c>
      <c r="D94" s="17" t="s">
        <v>1812</v>
      </c>
      <c r="E94" s="47">
        <v>2839385</v>
      </c>
      <c r="F94" s="163">
        <v>1.55</v>
      </c>
      <c r="G94" s="163">
        <v>1.7</v>
      </c>
      <c r="H94" s="163">
        <v>20000</v>
      </c>
      <c r="I94" s="163">
        <v>22000</v>
      </c>
      <c r="J94" s="163">
        <v>1.9500000000000002</v>
      </c>
      <c r="K94" s="163">
        <v>15.1</v>
      </c>
      <c r="L94" s="163">
        <v>2600</v>
      </c>
      <c r="M94" s="163">
        <v>28900</v>
      </c>
    </row>
    <row r="95" spans="1:13">
      <c r="A95" s="14">
        <v>89</v>
      </c>
      <c r="B95" s="15" t="s">
        <v>11374</v>
      </c>
      <c r="C95" s="15" t="s">
        <v>6664</v>
      </c>
      <c r="D95" s="15" t="s">
        <v>1818</v>
      </c>
      <c r="E95" s="45">
        <v>2577453</v>
      </c>
      <c r="F95" s="164"/>
      <c r="G95" s="164">
        <v>0.86</v>
      </c>
      <c r="H95" s="164"/>
      <c r="I95" s="164">
        <v>72162.8</v>
      </c>
      <c r="J95" s="164">
        <v>1.5</v>
      </c>
      <c r="K95" s="164">
        <v>0.48</v>
      </c>
      <c r="L95" s="164">
        <v>6000</v>
      </c>
      <c r="M95" s="164">
        <v>1929.8</v>
      </c>
    </row>
    <row r="96" spans="1:13">
      <c r="A96" s="16">
        <v>90</v>
      </c>
      <c r="B96" s="17" t="s">
        <v>11368</v>
      </c>
      <c r="C96" s="17" t="s">
        <v>6663</v>
      </c>
      <c r="D96" s="17" t="s">
        <v>1818</v>
      </c>
      <c r="E96" s="47">
        <v>2577453</v>
      </c>
      <c r="F96" s="163">
        <v>0</v>
      </c>
      <c r="G96" s="163">
        <v>0</v>
      </c>
      <c r="H96" s="163">
        <v>0</v>
      </c>
      <c r="I96" s="163">
        <v>0</v>
      </c>
      <c r="J96" s="163">
        <v>1.77</v>
      </c>
      <c r="K96" s="163">
        <v>0.19</v>
      </c>
      <c r="L96" s="163">
        <v>7.09</v>
      </c>
      <c r="M96" s="163">
        <v>0.65</v>
      </c>
    </row>
    <row r="97" spans="1:13">
      <c r="A97" s="14">
        <v>91</v>
      </c>
      <c r="B97" s="15" t="s">
        <v>2425</v>
      </c>
      <c r="C97" s="15" t="s">
        <v>6445</v>
      </c>
      <c r="D97" s="15" t="s">
        <v>6447</v>
      </c>
      <c r="E97" s="45">
        <v>2166631</v>
      </c>
      <c r="F97" s="164"/>
      <c r="G97" s="164">
        <v>0.1</v>
      </c>
      <c r="H97" s="164"/>
      <c r="I97" s="164">
        <v>6270</v>
      </c>
      <c r="J97" s="164">
        <v>1.3</v>
      </c>
      <c r="K97" s="164">
        <v>0.33</v>
      </c>
      <c r="L97" s="164">
        <v>3450</v>
      </c>
      <c r="M97" s="164">
        <v>450</v>
      </c>
    </row>
    <row r="98" spans="1:13">
      <c r="A98" s="16">
        <v>92</v>
      </c>
      <c r="B98" s="17" t="s">
        <v>11368</v>
      </c>
      <c r="C98" s="17" t="s">
        <v>4601</v>
      </c>
      <c r="D98" s="17" t="s">
        <v>4603</v>
      </c>
      <c r="E98" s="47">
        <v>2041391</v>
      </c>
      <c r="F98" s="163">
        <v>2.7</v>
      </c>
      <c r="G98" s="163">
        <v>2.7</v>
      </c>
      <c r="H98" s="163">
        <v>32400</v>
      </c>
      <c r="I98" s="163">
        <v>32400</v>
      </c>
      <c r="J98" s="163">
        <v>4.1999999999999993</v>
      </c>
      <c r="K98" s="163">
        <v>5.0999999999999996</v>
      </c>
      <c r="L98" s="163">
        <v>20</v>
      </c>
      <c r="M98" s="163">
        <v>24.5</v>
      </c>
    </row>
    <row r="99" spans="1:13">
      <c r="A99" s="14">
        <v>93</v>
      </c>
      <c r="B99" s="15" t="s">
        <v>2024</v>
      </c>
      <c r="C99" s="15" t="s">
        <v>6932</v>
      </c>
      <c r="D99" s="15" t="s">
        <v>2183</v>
      </c>
      <c r="E99" s="45">
        <v>5068053</v>
      </c>
      <c r="F99" s="164"/>
      <c r="G99" s="164">
        <v>14.2</v>
      </c>
      <c r="H99" s="164"/>
      <c r="I99" s="164">
        <v>1853734</v>
      </c>
      <c r="J99" s="164">
        <v>0.85000000000000009</v>
      </c>
      <c r="K99" s="164">
        <v>0</v>
      </c>
      <c r="L99" s="164">
        <v>0</v>
      </c>
      <c r="M99" s="164">
        <v>0</v>
      </c>
    </row>
    <row r="100" spans="1:13">
      <c r="A100" s="16">
        <v>94</v>
      </c>
      <c r="B100" s="17" t="s">
        <v>11368</v>
      </c>
      <c r="C100" s="17" t="s">
        <v>6599</v>
      </c>
      <c r="D100" s="17" t="s">
        <v>1850</v>
      </c>
      <c r="E100" s="47">
        <v>2097109</v>
      </c>
      <c r="F100" s="163">
        <v>11.6</v>
      </c>
      <c r="G100" s="163">
        <v>12.9</v>
      </c>
      <c r="H100" s="163">
        <v>228.5</v>
      </c>
      <c r="I100" s="163">
        <v>257.89999999999998</v>
      </c>
      <c r="J100" s="163">
        <v>0</v>
      </c>
      <c r="K100" s="163">
        <v>16.39</v>
      </c>
      <c r="L100" s="163">
        <v>25500</v>
      </c>
      <c r="M100" s="163">
        <v>30180</v>
      </c>
    </row>
    <row r="101" spans="1:13">
      <c r="A101" s="14">
        <v>95</v>
      </c>
      <c r="B101" s="15" t="s">
        <v>2024</v>
      </c>
      <c r="C101" s="15" t="s">
        <v>6810</v>
      </c>
      <c r="D101" s="15" t="s">
        <v>1865</v>
      </c>
      <c r="E101" s="45">
        <v>5374367</v>
      </c>
      <c r="F101" s="164"/>
      <c r="G101" s="164"/>
      <c r="H101" s="164"/>
      <c r="I101" s="164"/>
      <c r="J101" s="164">
        <v>1.7</v>
      </c>
      <c r="K101" s="164">
        <v>0</v>
      </c>
      <c r="L101" s="164">
        <v>2300</v>
      </c>
      <c r="M101" s="164">
        <v>0</v>
      </c>
    </row>
    <row r="102" spans="1:13">
      <c r="A102" s="16">
        <v>96</v>
      </c>
      <c r="B102" s="17" t="s">
        <v>11368</v>
      </c>
      <c r="C102" s="17" t="s">
        <v>5449</v>
      </c>
      <c r="D102" s="17" t="s">
        <v>1869</v>
      </c>
      <c r="E102" s="47">
        <v>5275989</v>
      </c>
      <c r="F102" s="163">
        <v>4</v>
      </c>
      <c r="G102" s="163">
        <v>2.7</v>
      </c>
      <c r="H102" s="163"/>
      <c r="I102" s="163">
        <v>13280</v>
      </c>
      <c r="J102" s="163">
        <v>0</v>
      </c>
      <c r="K102" s="163">
        <v>0</v>
      </c>
      <c r="L102" s="163">
        <v>0</v>
      </c>
      <c r="M102" s="163">
        <v>0</v>
      </c>
    </row>
    <row r="103" spans="1:13">
      <c r="A103" s="14">
        <v>97</v>
      </c>
      <c r="B103" s="15" t="s">
        <v>11382</v>
      </c>
      <c r="C103" s="15" t="s">
        <v>5471</v>
      </c>
      <c r="D103" s="15" t="s">
        <v>5473</v>
      </c>
      <c r="E103" s="45">
        <v>5197325</v>
      </c>
      <c r="F103" s="164"/>
      <c r="G103" s="164"/>
      <c r="H103" s="164"/>
      <c r="I103" s="164"/>
      <c r="J103" s="164">
        <v>33.6</v>
      </c>
      <c r="K103" s="164">
        <v>0</v>
      </c>
      <c r="L103" s="164">
        <v>50350</v>
      </c>
      <c r="M103" s="164">
        <v>0</v>
      </c>
    </row>
    <row r="104" spans="1:13">
      <c r="A104" s="16">
        <v>98</v>
      </c>
      <c r="B104" s="17" t="s">
        <v>11368</v>
      </c>
      <c r="C104" s="17" t="s">
        <v>7599</v>
      </c>
      <c r="D104" s="17" t="s">
        <v>5736</v>
      </c>
      <c r="E104" s="47">
        <v>2618621</v>
      </c>
      <c r="F104" s="163">
        <v>4.3</v>
      </c>
      <c r="G104" s="163">
        <v>4</v>
      </c>
      <c r="H104" s="163"/>
      <c r="I104" s="163">
        <v>0</v>
      </c>
      <c r="J104" s="163">
        <v>8.8000000000000007</v>
      </c>
      <c r="K104" s="163">
        <v>20.8</v>
      </c>
      <c r="L104" s="163">
        <v>44000</v>
      </c>
      <c r="M104" s="163">
        <v>65701</v>
      </c>
    </row>
    <row r="105" spans="1:13">
      <c r="A105" s="14">
        <v>99</v>
      </c>
      <c r="B105" s="15" t="s">
        <v>11368</v>
      </c>
      <c r="C105" s="15" t="s">
        <v>4740</v>
      </c>
      <c r="D105" s="15" t="s">
        <v>1872</v>
      </c>
      <c r="E105" s="45">
        <v>2050374</v>
      </c>
      <c r="F105" s="164">
        <v>8.6999999999999993</v>
      </c>
      <c r="G105" s="164">
        <v>8.8000000000000007</v>
      </c>
      <c r="H105" s="164">
        <v>605.69899999999996</v>
      </c>
      <c r="I105" s="164">
        <v>521565</v>
      </c>
      <c r="J105" s="164">
        <v>2.4</v>
      </c>
      <c r="K105" s="164">
        <v>2.6</v>
      </c>
      <c r="L105" s="164">
        <v>11500</v>
      </c>
      <c r="M105" s="164">
        <v>315000</v>
      </c>
    </row>
    <row r="106" spans="1:13">
      <c r="A106" s="16">
        <v>100</v>
      </c>
      <c r="B106" s="17" t="s">
        <v>11368</v>
      </c>
      <c r="C106" s="17" t="s">
        <v>5855</v>
      </c>
      <c r="D106" s="17" t="s">
        <v>1875</v>
      </c>
      <c r="E106" s="47">
        <v>5319331</v>
      </c>
      <c r="F106" s="163"/>
      <c r="G106" s="163">
        <v>1.29</v>
      </c>
      <c r="H106" s="163"/>
      <c r="I106" s="163">
        <v>98.4</v>
      </c>
      <c r="J106" s="163">
        <v>1</v>
      </c>
      <c r="K106" s="163">
        <v>0.7</v>
      </c>
      <c r="L106" s="163">
        <v>0</v>
      </c>
      <c r="M106" s="163">
        <v>150</v>
      </c>
    </row>
    <row r="107" spans="1:13">
      <c r="A107" s="14">
        <v>101</v>
      </c>
      <c r="B107" s="15" t="s">
        <v>11368</v>
      </c>
      <c r="C107" s="15" t="s">
        <v>4799</v>
      </c>
      <c r="D107" s="15" t="s">
        <v>4801</v>
      </c>
      <c r="E107" s="45">
        <v>5282586</v>
      </c>
      <c r="F107" s="164"/>
      <c r="G107" s="164">
        <v>0.131214</v>
      </c>
      <c r="H107" s="164"/>
      <c r="I107" s="164">
        <v>0.26242799999999999</v>
      </c>
      <c r="J107" s="164">
        <v>0</v>
      </c>
      <c r="K107" s="164">
        <v>0</v>
      </c>
      <c r="L107" s="164">
        <v>0</v>
      </c>
      <c r="M107" s="164">
        <v>0</v>
      </c>
    </row>
    <row r="108" spans="1:13">
      <c r="A108" s="16">
        <v>102</v>
      </c>
      <c r="B108" s="17" t="s">
        <v>11369</v>
      </c>
      <c r="C108" s="17" t="s">
        <v>4474</v>
      </c>
      <c r="D108" s="17" t="s">
        <v>1880</v>
      </c>
      <c r="E108" s="47">
        <v>2025833</v>
      </c>
      <c r="F108" s="163">
        <v>4</v>
      </c>
      <c r="G108" s="163">
        <v>4</v>
      </c>
      <c r="H108" s="163">
        <v>15700</v>
      </c>
      <c r="I108" s="163">
        <v>15427</v>
      </c>
      <c r="J108" s="163">
        <v>0.5</v>
      </c>
      <c r="K108" s="163">
        <v>2</v>
      </c>
      <c r="L108" s="163">
        <v>0</v>
      </c>
      <c r="M108" s="163">
        <v>0</v>
      </c>
    </row>
    <row r="109" spans="1:13">
      <c r="A109" s="14">
        <v>103</v>
      </c>
      <c r="B109" s="15" t="s">
        <v>11374</v>
      </c>
      <c r="C109" s="15" t="s">
        <v>7840</v>
      </c>
      <c r="D109" s="15" t="s">
        <v>1881</v>
      </c>
      <c r="E109" s="45">
        <v>5320607</v>
      </c>
      <c r="F109" s="164">
        <v>0</v>
      </c>
      <c r="G109" s="164"/>
      <c r="H109" s="164">
        <v>0</v>
      </c>
      <c r="I109" s="164"/>
      <c r="J109" s="164">
        <v>0.11</v>
      </c>
      <c r="K109" s="164">
        <v>0</v>
      </c>
      <c r="L109" s="164">
        <v>1082.5</v>
      </c>
      <c r="M109" s="164">
        <v>0</v>
      </c>
    </row>
    <row r="110" spans="1:13">
      <c r="A110" s="16">
        <v>104</v>
      </c>
      <c r="B110" s="17" t="s">
        <v>2024</v>
      </c>
      <c r="C110" s="17" t="s">
        <v>6022</v>
      </c>
      <c r="D110" s="17" t="s">
        <v>1886</v>
      </c>
      <c r="E110" s="47">
        <v>5130662</v>
      </c>
      <c r="F110" s="163">
        <v>0</v>
      </c>
      <c r="G110" s="163">
        <v>0</v>
      </c>
      <c r="H110" s="163">
        <v>0</v>
      </c>
      <c r="I110" s="163"/>
      <c r="J110" s="163">
        <v>1</v>
      </c>
      <c r="K110" s="163">
        <v>0.5</v>
      </c>
      <c r="L110" s="163">
        <v>0</v>
      </c>
      <c r="M110" s="163">
        <v>1000</v>
      </c>
    </row>
    <row r="111" spans="1:13">
      <c r="A111" s="14">
        <v>105</v>
      </c>
      <c r="B111" s="15" t="s">
        <v>11368</v>
      </c>
      <c r="C111" s="15" t="s">
        <v>7864</v>
      </c>
      <c r="D111" s="15" t="s">
        <v>1889</v>
      </c>
      <c r="E111" s="45">
        <v>5226759</v>
      </c>
      <c r="F111" s="164"/>
      <c r="G111" s="164">
        <v>1.1299999999999999</v>
      </c>
      <c r="H111" s="164"/>
      <c r="I111" s="164">
        <v>32300</v>
      </c>
      <c r="J111" s="164">
        <v>1.22</v>
      </c>
      <c r="K111" s="164">
        <v>1.1299999999999999</v>
      </c>
      <c r="L111" s="164">
        <v>10042.6</v>
      </c>
      <c r="M111" s="164">
        <v>2230</v>
      </c>
    </row>
    <row r="112" spans="1:13">
      <c r="A112" s="16">
        <v>106</v>
      </c>
      <c r="B112" s="17" t="s">
        <v>2425</v>
      </c>
      <c r="C112" s="17" t="s">
        <v>6958</v>
      </c>
      <c r="D112" s="17" t="s">
        <v>1891</v>
      </c>
      <c r="E112" s="47">
        <v>5504767</v>
      </c>
      <c r="F112" s="163"/>
      <c r="G112" s="163"/>
      <c r="H112" s="163"/>
      <c r="I112" s="163"/>
      <c r="J112" s="163"/>
      <c r="K112" s="163"/>
      <c r="L112" s="163"/>
      <c r="M112" s="163"/>
    </row>
    <row r="113" spans="1:13">
      <c r="A113" s="14">
        <v>107</v>
      </c>
      <c r="B113" s="15" t="s">
        <v>11375</v>
      </c>
      <c r="C113" s="15" t="s">
        <v>4599</v>
      </c>
      <c r="D113" s="15" t="s">
        <v>1893</v>
      </c>
      <c r="E113" s="45">
        <v>5898749</v>
      </c>
      <c r="F113" s="164"/>
      <c r="G113" s="164">
        <v>1.1000000000000001</v>
      </c>
      <c r="H113" s="164">
        <v>141748</v>
      </c>
      <c r="I113" s="164">
        <v>105361</v>
      </c>
      <c r="J113" s="164">
        <v>2.6</v>
      </c>
      <c r="K113" s="164">
        <v>4</v>
      </c>
      <c r="L113" s="164">
        <v>0</v>
      </c>
      <c r="M113" s="164">
        <v>0</v>
      </c>
    </row>
    <row r="114" spans="1:13">
      <c r="A114" s="16">
        <v>108</v>
      </c>
      <c r="B114" s="17" t="s">
        <v>2773</v>
      </c>
      <c r="C114" s="17" t="s">
        <v>7627</v>
      </c>
      <c r="D114" s="17" t="s">
        <v>1895</v>
      </c>
      <c r="E114" s="47">
        <v>5138175</v>
      </c>
      <c r="F114" s="163"/>
      <c r="G114" s="163">
        <v>0</v>
      </c>
      <c r="H114" s="163"/>
      <c r="I114" s="163"/>
      <c r="J114" s="163">
        <v>1</v>
      </c>
      <c r="K114" s="163">
        <v>0.05</v>
      </c>
      <c r="L114" s="163">
        <v>0</v>
      </c>
      <c r="M114" s="163">
        <v>0</v>
      </c>
    </row>
    <row r="115" spans="1:13">
      <c r="A115" s="14">
        <v>109</v>
      </c>
      <c r="B115" s="15" t="s">
        <v>11368</v>
      </c>
      <c r="C115" s="15" t="s">
        <v>7683</v>
      </c>
      <c r="D115" s="15" t="s">
        <v>1907</v>
      </c>
      <c r="E115" s="45">
        <v>5183154</v>
      </c>
      <c r="F115" s="164"/>
      <c r="G115" s="164">
        <v>0.4667</v>
      </c>
      <c r="H115" s="164"/>
      <c r="I115" s="164">
        <v>166628</v>
      </c>
      <c r="J115" s="164">
        <v>0</v>
      </c>
      <c r="K115" s="164">
        <v>0</v>
      </c>
      <c r="L115" s="164">
        <v>0</v>
      </c>
      <c r="M115" s="164">
        <v>0</v>
      </c>
    </row>
    <row r="116" spans="1:13">
      <c r="A116" s="16">
        <v>110</v>
      </c>
      <c r="B116" s="17" t="s">
        <v>11382</v>
      </c>
      <c r="C116" s="17" t="s">
        <v>4581</v>
      </c>
      <c r="D116" s="17" t="s">
        <v>4583</v>
      </c>
      <c r="E116" s="47">
        <v>2074192</v>
      </c>
      <c r="F116" s="163">
        <v>40</v>
      </c>
      <c r="G116" s="163">
        <v>44.7</v>
      </c>
      <c r="H116" s="163">
        <v>568900</v>
      </c>
      <c r="I116" s="163">
        <v>635700</v>
      </c>
      <c r="J116" s="163">
        <v>5.0999999999999996</v>
      </c>
      <c r="K116" s="163">
        <v>9</v>
      </c>
      <c r="L116" s="163">
        <v>0</v>
      </c>
      <c r="M116" s="163">
        <v>0</v>
      </c>
    </row>
    <row r="117" spans="1:13">
      <c r="A117" s="14">
        <v>111</v>
      </c>
      <c r="B117" s="15" t="s">
        <v>11368</v>
      </c>
      <c r="C117" s="15" t="s">
        <v>6807</v>
      </c>
      <c r="D117" s="15" t="s">
        <v>6809</v>
      </c>
      <c r="E117" s="45">
        <v>5381584</v>
      </c>
      <c r="F117" s="164">
        <v>5.6</v>
      </c>
      <c r="G117" s="164">
        <v>4.0999999999999996</v>
      </c>
      <c r="H117" s="164">
        <v>1450000</v>
      </c>
      <c r="I117" s="164">
        <v>980600</v>
      </c>
      <c r="J117" s="164">
        <v>4.5999999999999996</v>
      </c>
      <c r="K117" s="164">
        <v>2.1</v>
      </c>
      <c r="L117" s="164">
        <v>15000</v>
      </c>
      <c r="M117" s="164">
        <v>0</v>
      </c>
    </row>
    <row r="118" spans="1:13">
      <c r="A118" s="16">
        <v>112</v>
      </c>
      <c r="B118" s="17" t="s">
        <v>11369</v>
      </c>
      <c r="C118" s="17" t="s">
        <v>6125</v>
      </c>
      <c r="D118" s="17" t="s">
        <v>6127</v>
      </c>
      <c r="E118" s="47">
        <v>2546485</v>
      </c>
      <c r="F118" s="163"/>
      <c r="G118" s="163">
        <v>0.6</v>
      </c>
      <c r="H118" s="163"/>
      <c r="I118" s="163"/>
      <c r="J118" s="163">
        <v>2.5</v>
      </c>
      <c r="K118" s="163">
        <v>3.6</v>
      </c>
      <c r="L118" s="163">
        <v>0</v>
      </c>
      <c r="M118" s="163">
        <v>54000</v>
      </c>
    </row>
    <row r="119" spans="1:13">
      <c r="A119" s="14">
        <v>113</v>
      </c>
      <c r="B119" s="15" t="s">
        <v>2773</v>
      </c>
      <c r="C119" s="15" t="s">
        <v>7986</v>
      </c>
      <c r="D119" s="15" t="s">
        <v>1926</v>
      </c>
      <c r="E119" s="45">
        <v>5353564</v>
      </c>
      <c r="F119" s="164">
        <v>3.5</v>
      </c>
      <c r="G119" s="164">
        <v>1.9</v>
      </c>
      <c r="H119" s="164">
        <v>137100</v>
      </c>
      <c r="I119" s="164">
        <v>109800</v>
      </c>
      <c r="J119" s="164">
        <v>2.8</v>
      </c>
      <c r="K119" s="164">
        <v>1.9</v>
      </c>
      <c r="L119" s="164">
        <v>5880</v>
      </c>
      <c r="M119" s="164">
        <v>3990</v>
      </c>
    </row>
    <row r="120" spans="1:13">
      <c r="A120" s="16">
        <v>114</v>
      </c>
      <c r="B120" s="17" t="s">
        <v>11369</v>
      </c>
      <c r="C120" s="17" t="s">
        <v>4802</v>
      </c>
      <c r="D120" s="17" t="s">
        <v>4804</v>
      </c>
      <c r="E120" s="47">
        <v>2569477</v>
      </c>
      <c r="F120" s="163">
        <v>0.9</v>
      </c>
      <c r="G120" s="163">
        <v>0.9</v>
      </c>
      <c r="H120" s="163">
        <v>76.914000000000001</v>
      </c>
      <c r="I120" s="163">
        <v>34738</v>
      </c>
      <c r="J120" s="163">
        <v>0.5</v>
      </c>
      <c r="K120" s="163">
        <v>0.3</v>
      </c>
      <c r="L120" s="163">
        <v>0</v>
      </c>
      <c r="M120" s="163">
        <v>0</v>
      </c>
    </row>
    <row r="121" spans="1:13">
      <c r="A121" s="14">
        <v>115</v>
      </c>
      <c r="B121" s="15" t="s">
        <v>2425</v>
      </c>
      <c r="C121" s="15" t="s">
        <v>4735</v>
      </c>
      <c r="D121" s="15" t="s">
        <v>4737</v>
      </c>
      <c r="E121" s="45">
        <v>2885565</v>
      </c>
      <c r="F121" s="164"/>
      <c r="G121" s="164">
        <v>0.3</v>
      </c>
      <c r="H121" s="164"/>
      <c r="I121" s="164">
        <v>19665</v>
      </c>
      <c r="J121" s="164">
        <v>2.2999999999999998</v>
      </c>
      <c r="K121" s="164">
        <v>0.1</v>
      </c>
      <c r="L121" s="164">
        <v>500.4</v>
      </c>
      <c r="M121" s="164">
        <v>500</v>
      </c>
    </row>
    <row r="122" spans="1:13">
      <c r="A122" s="16">
        <v>116</v>
      </c>
      <c r="B122" s="17" t="s">
        <v>11368</v>
      </c>
      <c r="C122" s="17" t="s">
        <v>5655</v>
      </c>
      <c r="D122" s="17" t="s">
        <v>5657</v>
      </c>
      <c r="E122" s="47">
        <v>2766868</v>
      </c>
      <c r="F122" s="163"/>
      <c r="G122" s="163">
        <v>3.3</v>
      </c>
      <c r="H122" s="163"/>
      <c r="I122" s="163">
        <v>185000</v>
      </c>
      <c r="J122" s="163">
        <v>1.74</v>
      </c>
      <c r="K122" s="163">
        <v>0</v>
      </c>
      <c r="L122" s="163">
        <v>8700</v>
      </c>
      <c r="M122" s="163">
        <v>0</v>
      </c>
    </row>
    <row r="123" spans="1:13">
      <c r="A123" s="14">
        <v>117</v>
      </c>
      <c r="B123" s="15" t="s">
        <v>2425</v>
      </c>
      <c r="C123" s="15" t="s">
        <v>8047</v>
      </c>
      <c r="D123" s="15" t="s">
        <v>1719</v>
      </c>
      <c r="E123" s="45">
        <v>5824699</v>
      </c>
      <c r="F123" s="164"/>
      <c r="G123" s="164"/>
      <c r="H123" s="164"/>
      <c r="I123" s="164"/>
      <c r="J123" s="164">
        <v>1.5</v>
      </c>
      <c r="K123" s="164">
        <v>2</v>
      </c>
      <c r="L123" s="164">
        <v>840</v>
      </c>
      <c r="M123" s="164">
        <v>4000</v>
      </c>
    </row>
    <row r="124" spans="1:13">
      <c r="A124" s="16">
        <v>118</v>
      </c>
      <c r="B124" s="17" t="s">
        <v>11368</v>
      </c>
      <c r="C124" s="17" t="s">
        <v>5349</v>
      </c>
      <c r="D124" s="17" t="s">
        <v>364</v>
      </c>
      <c r="E124" s="47">
        <v>5515882</v>
      </c>
      <c r="F124" s="163"/>
      <c r="G124" s="163">
        <v>1.6</v>
      </c>
      <c r="H124" s="163"/>
      <c r="I124" s="163">
        <v>509.9</v>
      </c>
      <c r="J124" s="163">
        <v>7.5</v>
      </c>
      <c r="K124" s="163">
        <v>14.8</v>
      </c>
      <c r="L124" s="163">
        <v>7000</v>
      </c>
      <c r="M124" s="163">
        <v>22200</v>
      </c>
    </row>
    <row r="125" spans="1:13">
      <c r="A125" s="14">
        <v>119</v>
      </c>
      <c r="B125" s="15" t="s">
        <v>11368</v>
      </c>
      <c r="C125" s="15" t="s">
        <v>5165</v>
      </c>
      <c r="D125" s="15" t="s">
        <v>1721</v>
      </c>
      <c r="E125" s="45">
        <v>2681404</v>
      </c>
      <c r="F125" s="164">
        <v>2.72</v>
      </c>
      <c r="G125" s="164">
        <v>2.72</v>
      </c>
      <c r="H125" s="164"/>
      <c r="I125" s="164"/>
      <c r="J125" s="164">
        <v>3</v>
      </c>
      <c r="K125" s="164">
        <v>3.1</v>
      </c>
      <c r="L125" s="164">
        <v>71.2</v>
      </c>
      <c r="M125" s="164">
        <v>62.5</v>
      </c>
    </row>
  </sheetData>
  <mergeCells count="12">
    <mergeCell ref="L5:M5"/>
    <mergeCell ref="J4:M4"/>
    <mergeCell ref="A3:M3"/>
    <mergeCell ref="A4:A6"/>
    <mergeCell ref="B4:B6"/>
    <mergeCell ref="C4:C6"/>
    <mergeCell ref="D4:D6"/>
    <mergeCell ref="E4:E6"/>
    <mergeCell ref="F5:G5"/>
    <mergeCell ref="H5:I5"/>
    <mergeCell ref="F4:I4"/>
    <mergeCell ref="J5:K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heetViews>
  <sheetFormatPr defaultColWidth="8.88671875" defaultRowHeight="11.4"/>
  <cols>
    <col min="1" max="1" width="5.33203125" style="52" customWidth="1"/>
    <col min="2" max="2" width="9.88671875" style="49" customWidth="1"/>
    <col min="3" max="3" width="22.5546875" style="49" bestFit="1" customWidth="1"/>
    <col min="4" max="4" width="7.6640625" style="49" customWidth="1"/>
    <col min="5" max="5" width="11.88671875" style="49" bestFit="1" customWidth="1"/>
    <col min="6" max="6" width="9" style="49" bestFit="1" customWidth="1"/>
    <col min="7" max="7" width="12.109375" style="49" bestFit="1" customWidth="1"/>
    <col min="8" max="8" width="11.88671875" style="49" bestFit="1" customWidth="1"/>
    <col min="9" max="9" width="6.6640625" style="49" bestFit="1" customWidth="1"/>
    <col min="10" max="10" width="12.109375" style="49" bestFit="1" customWidth="1"/>
    <col min="11" max="11" width="11.88671875" style="49" bestFit="1" customWidth="1"/>
    <col min="12" max="12" width="10" style="49" bestFit="1" customWidth="1"/>
    <col min="13" max="16384" width="8.88671875" style="49"/>
  </cols>
  <sheetData>
    <row r="1" spans="1:12" ht="13.2">
      <c r="A1" s="12" t="s">
        <v>11385</v>
      </c>
    </row>
    <row r="3" spans="1:12" ht="12">
      <c r="A3" s="439" t="s">
        <v>11386</v>
      </c>
      <c r="B3" s="439"/>
      <c r="C3" s="439"/>
      <c r="D3" s="439"/>
      <c r="E3" s="439"/>
      <c r="F3" s="439"/>
      <c r="G3" s="439"/>
      <c r="H3" s="439"/>
      <c r="I3" s="439"/>
      <c r="J3" s="439"/>
      <c r="K3" s="439"/>
      <c r="L3" s="439"/>
    </row>
    <row r="4" spans="1:12" ht="24" customHeight="1">
      <c r="A4" s="440" t="s">
        <v>1</v>
      </c>
      <c r="B4" s="441" t="s">
        <v>11362</v>
      </c>
      <c r="C4" s="440" t="s">
        <v>1181</v>
      </c>
      <c r="D4" s="440" t="s">
        <v>1180</v>
      </c>
      <c r="E4" s="442" t="s">
        <v>11363</v>
      </c>
      <c r="F4" s="442"/>
      <c r="G4" s="442"/>
      <c r="H4" s="442" t="s">
        <v>11364</v>
      </c>
      <c r="I4" s="442"/>
      <c r="J4" s="442"/>
      <c r="K4" s="441" t="s">
        <v>11387</v>
      </c>
      <c r="L4" s="441"/>
    </row>
    <row r="5" spans="1:12" ht="12">
      <c r="A5" s="440"/>
      <c r="B5" s="441"/>
      <c r="C5" s="440"/>
      <c r="D5" s="440"/>
      <c r="E5" s="290" t="s">
        <v>11367</v>
      </c>
      <c r="F5" s="442" t="s">
        <v>10687</v>
      </c>
      <c r="G5" s="442"/>
      <c r="H5" s="290" t="s">
        <v>11367</v>
      </c>
      <c r="I5" s="442" t="s">
        <v>10687</v>
      </c>
      <c r="J5" s="442"/>
      <c r="K5" s="290" t="s">
        <v>11367</v>
      </c>
      <c r="L5" s="290" t="s">
        <v>10687</v>
      </c>
    </row>
    <row r="6" spans="1:12" ht="12">
      <c r="A6" s="440"/>
      <c r="B6" s="441"/>
      <c r="C6" s="440"/>
      <c r="D6" s="440"/>
      <c r="E6" s="290" t="s">
        <v>11388</v>
      </c>
      <c r="F6" s="290" t="s">
        <v>11388</v>
      </c>
      <c r="G6" s="290" t="s">
        <v>11389</v>
      </c>
      <c r="H6" s="290" t="s">
        <v>11388</v>
      </c>
      <c r="I6" s="290" t="s">
        <v>11388</v>
      </c>
      <c r="J6" s="290" t="s">
        <v>11389</v>
      </c>
      <c r="K6" s="290"/>
      <c r="L6" s="290"/>
    </row>
    <row r="7" spans="1:12">
      <c r="A7" s="291">
        <v>1</v>
      </c>
      <c r="B7" s="292" t="s">
        <v>7826</v>
      </c>
      <c r="C7" s="293" t="s">
        <v>7828</v>
      </c>
      <c r="D7" s="294">
        <v>5051118</v>
      </c>
      <c r="E7" s="164">
        <v>1</v>
      </c>
      <c r="F7" s="164">
        <v>0.5</v>
      </c>
      <c r="G7" s="164">
        <v>64800</v>
      </c>
      <c r="H7" s="164">
        <v>0.5</v>
      </c>
      <c r="I7" s="164">
        <v>0.5</v>
      </c>
      <c r="J7" s="164">
        <v>64800</v>
      </c>
      <c r="K7" s="164">
        <v>8</v>
      </c>
      <c r="L7" s="164">
        <v>2</v>
      </c>
    </row>
    <row r="8" spans="1:12">
      <c r="A8" s="295">
        <v>2</v>
      </c>
      <c r="B8" s="296" t="s">
        <v>4536</v>
      </c>
      <c r="C8" s="297" t="s">
        <v>188</v>
      </c>
      <c r="D8" s="298">
        <v>2008572</v>
      </c>
      <c r="E8" s="299"/>
      <c r="F8" s="299">
        <v>26</v>
      </c>
      <c r="G8" s="163"/>
      <c r="H8" s="163">
        <v>18104.5</v>
      </c>
      <c r="I8" s="299">
        <v>0.1</v>
      </c>
      <c r="J8" s="163">
        <v>1002000</v>
      </c>
      <c r="K8" s="163">
        <v>26264.400000000001</v>
      </c>
      <c r="L8" s="163">
        <v>3957.8</v>
      </c>
    </row>
    <row r="9" spans="1:12">
      <c r="A9" s="291">
        <v>3</v>
      </c>
      <c r="B9" s="292" t="s">
        <v>6431</v>
      </c>
      <c r="C9" s="293" t="s">
        <v>6433</v>
      </c>
      <c r="D9" s="294">
        <v>5215919</v>
      </c>
      <c r="E9" s="242">
        <v>20</v>
      </c>
      <c r="F9" s="242">
        <v>1</v>
      </c>
      <c r="G9" s="242">
        <v>30400</v>
      </c>
      <c r="H9" s="242">
        <v>0.5</v>
      </c>
      <c r="I9" s="242">
        <v>0</v>
      </c>
      <c r="J9" s="164">
        <v>16700</v>
      </c>
      <c r="K9" s="242">
        <v>30</v>
      </c>
      <c r="L9" s="242">
        <v>1</v>
      </c>
    </row>
    <row r="10" spans="1:12">
      <c r="A10" s="295">
        <v>4</v>
      </c>
      <c r="B10" s="300" t="s">
        <v>4452</v>
      </c>
      <c r="C10" s="297" t="s">
        <v>1486</v>
      </c>
      <c r="D10" s="298">
        <v>2007126</v>
      </c>
      <c r="E10" s="299">
        <v>1</v>
      </c>
      <c r="F10" s="299">
        <v>1.07</v>
      </c>
      <c r="G10" s="163">
        <v>250380</v>
      </c>
      <c r="H10" s="299">
        <v>0.59</v>
      </c>
      <c r="I10" s="299">
        <v>0.65</v>
      </c>
      <c r="J10" s="163">
        <v>131310</v>
      </c>
      <c r="K10" s="163">
        <v>13.8</v>
      </c>
      <c r="L10" s="163">
        <v>22.45</v>
      </c>
    </row>
    <row r="11" spans="1:12">
      <c r="A11" s="291">
        <v>5</v>
      </c>
      <c r="B11" s="292" t="s">
        <v>4677</v>
      </c>
      <c r="C11" s="293" t="s">
        <v>1491</v>
      </c>
      <c r="D11" s="294">
        <v>2014491</v>
      </c>
      <c r="E11" s="164"/>
      <c r="F11" s="164"/>
      <c r="G11" s="164"/>
      <c r="H11" s="164">
        <v>4.8</v>
      </c>
      <c r="I11" s="164">
        <v>0</v>
      </c>
      <c r="J11" s="164">
        <v>0</v>
      </c>
      <c r="K11" s="164">
        <v>22.5</v>
      </c>
      <c r="L11" s="164">
        <v>22.6</v>
      </c>
    </row>
    <row r="12" spans="1:12">
      <c r="A12" s="295">
        <v>6</v>
      </c>
      <c r="B12" s="301" t="s">
        <v>5223</v>
      </c>
      <c r="C12" s="302" t="s">
        <v>5225</v>
      </c>
      <c r="D12" s="298">
        <v>5369223</v>
      </c>
      <c r="E12" s="241">
        <v>2.5</v>
      </c>
      <c r="F12" s="241">
        <v>1.1000000000000001</v>
      </c>
      <c r="G12" s="241">
        <v>114.5</v>
      </c>
      <c r="H12" s="241">
        <v>2</v>
      </c>
      <c r="I12" s="241">
        <v>1.5</v>
      </c>
      <c r="J12" s="163"/>
      <c r="K12" s="241">
        <v>18</v>
      </c>
      <c r="L12" s="241">
        <v>4</v>
      </c>
    </row>
    <row r="13" spans="1:12">
      <c r="A13" s="291">
        <v>7</v>
      </c>
      <c r="B13" s="303" t="s">
        <v>7844</v>
      </c>
      <c r="C13" s="304" t="s">
        <v>7845</v>
      </c>
      <c r="D13" s="294">
        <v>5294088</v>
      </c>
      <c r="E13" s="242"/>
      <c r="F13" s="242">
        <v>3.23</v>
      </c>
      <c r="G13" s="242">
        <v>112930</v>
      </c>
      <c r="H13" s="242">
        <v>2.7</v>
      </c>
      <c r="I13" s="242">
        <v>9</v>
      </c>
      <c r="J13" s="164">
        <v>10400</v>
      </c>
      <c r="K13" s="242">
        <v>18.600000000000001</v>
      </c>
      <c r="L13" s="242">
        <v>31.4</v>
      </c>
    </row>
    <row r="14" spans="1:12">
      <c r="A14" s="295">
        <v>8</v>
      </c>
      <c r="B14" s="300" t="s">
        <v>4939</v>
      </c>
      <c r="C14" s="297" t="s">
        <v>4615</v>
      </c>
      <c r="D14" s="298">
        <v>2643928</v>
      </c>
      <c r="E14" s="299">
        <v>1.1000000000000001</v>
      </c>
      <c r="F14" s="299">
        <v>1.2</v>
      </c>
      <c r="G14" s="163">
        <v>180000</v>
      </c>
      <c r="H14" s="299">
        <v>0.75</v>
      </c>
      <c r="I14" s="299">
        <v>10.5</v>
      </c>
      <c r="J14" s="163">
        <v>2253.4</v>
      </c>
      <c r="K14" s="163">
        <v>19.937000000000001</v>
      </c>
      <c r="L14" s="163">
        <v>23.01</v>
      </c>
    </row>
    <row r="15" spans="1:12">
      <c r="A15" s="291">
        <v>9</v>
      </c>
      <c r="B15" s="305" t="s">
        <v>7402</v>
      </c>
      <c r="C15" s="293" t="s">
        <v>1549</v>
      </c>
      <c r="D15" s="294">
        <v>6463932</v>
      </c>
      <c r="E15" s="164">
        <v>0</v>
      </c>
      <c r="F15" s="164">
        <v>0</v>
      </c>
      <c r="G15" s="164">
        <v>0</v>
      </c>
      <c r="H15" s="164">
        <v>3.5</v>
      </c>
      <c r="I15" s="164">
        <v>0</v>
      </c>
      <c r="J15" s="164">
        <v>0</v>
      </c>
      <c r="K15" s="164">
        <v>57</v>
      </c>
      <c r="L15" s="164">
        <v>0</v>
      </c>
    </row>
    <row r="16" spans="1:12">
      <c r="A16" s="295">
        <v>10</v>
      </c>
      <c r="B16" s="300" t="s">
        <v>6637</v>
      </c>
      <c r="C16" s="297" t="s">
        <v>6639</v>
      </c>
      <c r="D16" s="298">
        <v>5217652</v>
      </c>
      <c r="E16" s="163">
        <v>0</v>
      </c>
      <c r="F16" s="163">
        <v>0</v>
      </c>
      <c r="G16" s="163">
        <v>0</v>
      </c>
      <c r="H16" s="163">
        <v>93.28</v>
      </c>
      <c r="I16" s="163">
        <v>0</v>
      </c>
      <c r="J16" s="163">
        <v>0</v>
      </c>
      <c r="K16" s="163">
        <v>0</v>
      </c>
      <c r="L16" s="163">
        <v>0</v>
      </c>
    </row>
    <row r="17" spans="1:12">
      <c r="A17" s="291">
        <v>11</v>
      </c>
      <c r="B17" s="292" t="s">
        <v>4527</v>
      </c>
      <c r="C17" s="293" t="s">
        <v>4529</v>
      </c>
      <c r="D17" s="294">
        <v>2067544</v>
      </c>
      <c r="E17" s="306"/>
      <c r="F17" s="306"/>
      <c r="G17" s="164">
        <v>0</v>
      </c>
      <c r="H17" s="306">
        <v>1.5</v>
      </c>
      <c r="I17" s="306"/>
      <c r="J17" s="164">
        <v>0</v>
      </c>
      <c r="K17" s="164">
        <v>2</v>
      </c>
      <c r="L17" s="164">
        <v>0</v>
      </c>
    </row>
    <row r="18" spans="1:12">
      <c r="A18" s="295">
        <v>12</v>
      </c>
      <c r="B18" s="300" t="s">
        <v>8075</v>
      </c>
      <c r="C18" s="297" t="s">
        <v>2847</v>
      </c>
      <c r="D18" s="298">
        <v>6645127</v>
      </c>
      <c r="E18" s="163">
        <v>0</v>
      </c>
      <c r="F18" s="163">
        <v>0</v>
      </c>
      <c r="G18" s="163">
        <v>0</v>
      </c>
      <c r="H18" s="163">
        <v>0</v>
      </c>
      <c r="I18" s="163">
        <v>0</v>
      </c>
      <c r="J18" s="163">
        <v>0</v>
      </c>
      <c r="K18" s="163">
        <v>10</v>
      </c>
      <c r="L18" s="163">
        <v>4</v>
      </c>
    </row>
    <row r="19" spans="1:12">
      <c r="A19" s="291">
        <v>13</v>
      </c>
      <c r="B19" s="305" t="s">
        <v>4547</v>
      </c>
      <c r="C19" s="293" t="s">
        <v>3047</v>
      </c>
      <c r="D19" s="294">
        <v>2095025</v>
      </c>
      <c r="E19" s="164">
        <v>0</v>
      </c>
      <c r="F19" s="306">
        <v>73.400000000000006</v>
      </c>
      <c r="G19" s="164"/>
      <c r="H19" s="164">
        <v>7.38</v>
      </c>
      <c r="I19" s="164">
        <v>7.38</v>
      </c>
      <c r="J19" s="164">
        <v>42001</v>
      </c>
      <c r="K19" s="164">
        <v>53</v>
      </c>
      <c r="L19" s="164">
        <v>53</v>
      </c>
    </row>
    <row r="20" spans="1:12">
      <c r="A20" s="295">
        <v>14</v>
      </c>
      <c r="B20" s="300" t="s">
        <v>5754</v>
      </c>
      <c r="C20" s="297" t="s">
        <v>3047</v>
      </c>
      <c r="D20" s="298">
        <v>2095025</v>
      </c>
      <c r="E20" s="163">
        <v>0</v>
      </c>
      <c r="F20" s="299">
        <v>3.6</v>
      </c>
      <c r="G20" s="163">
        <v>211952.6</v>
      </c>
      <c r="H20" s="163">
        <v>0.1</v>
      </c>
      <c r="I20" s="299">
        <v>1.47</v>
      </c>
      <c r="J20" s="163">
        <v>145160</v>
      </c>
      <c r="K20" s="163">
        <v>2</v>
      </c>
      <c r="L20" s="163">
        <v>10.377000000000001</v>
      </c>
    </row>
    <row r="21" spans="1:12">
      <c r="A21" s="291">
        <v>15</v>
      </c>
      <c r="B21" s="292" t="s">
        <v>6949</v>
      </c>
      <c r="C21" s="293" t="s">
        <v>6950</v>
      </c>
      <c r="D21" s="294">
        <v>5533392</v>
      </c>
      <c r="E21" s="306"/>
      <c r="F21" s="306"/>
      <c r="G21" s="164">
        <v>0</v>
      </c>
      <c r="H21" s="306"/>
      <c r="I21" s="306"/>
      <c r="J21" s="164">
        <v>0</v>
      </c>
      <c r="K21" s="164">
        <v>0</v>
      </c>
      <c r="L21" s="164">
        <v>0</v>
      </c>
    </row>
    <row r="22" spans="1:12">
      <c r="A22" s="295">
        <v>16</v>
      </c>
      <c r="B22" s="296" t="s">
        <v>4729</v>
      </c>
      <c r="C22" s="297" t="s">
        <v>3943</v>
      </c>
      <c r="D22" s="298">
        <v>5141583</v>
      </c>
      <c r="E22" s="299"/>
      <c r="F22" s="299">
        <v>31.334</v>
      </c>
      <c r="G22" s="163">
        <v>270674</v>
      </c>
      <c r="H22" s="299">
        <v>1.54</v>
      </c>
      <c r="I22" s="299">
        <v>27.05</v>
      </c>
      <c r="J22" s="163">
        <v>2050</v>
      </c>
      <c r="K22" s="163">
        <v>114.3</v>
      </c>
      <c r="L22" s="163">
        <v>129.178</v>
      </c>
    </row>
    <row r="23" spans="1:12">
      <c r="A23" s="291">
        <v>17</v>
      </c>
      <c r="B23" s="305" t="s">
        <v>6574</v>
      </c>
      <c r="C23" s="293" t="s">
        <v>6576</v>
      </c>
      <c r="D23" s="294">
        <v>5314577</v>
      </c>
      <c r="E23" s="164">
        <v>0</v>
      </c>
      <c r="F23" s="164">
        <v>0</v>
      </c>
      <c r="G23" s="164">
        <v>0</v>
      </c>
      <c r="H23" s="164">
        <v>0.5</v>
      </c>
      <c r="I23" s="164">
        <v>0.4</v>
      </c>
      <c r="J23" s="164">
        <v>0</v>
      </c>
      <c r="K23" s="164">
        <v>45.9</v>
      </c>
      <c r="L23" s="164">
        <v>18.480025999999999</v>
      </c>
    </row>
    <row r="24" spans="1:12">
      <c r="A24" s="295">
        <v>18</v>
      </c>
      <c r="B24" s="301" t="s">
        <v>7486</v>
      </c>
      <c r="C24" s="302" t="s">
        <v>1695</v>
      </c>
      <c r="D24" s="298">
        <v>5106656</v>
      </c>
      <c r="E24" s="241">
        <v>0</v>
      </c>
      <c r="F24" s="241">
        <v>0</v>
      </c>
      <c r="G24" s="241">
        <v>0</v>
      </c>
      <c r="H24" s="241">
        <v>0</v>
      </c>
      <c r="I24" s="241">
        <v>0</v>
      </c>
      <c r="J24" s="163">
        <v>0</v>
      </c>
      <c r="K24" s="241">
        <v>5</v>
      </c>
      <c r="L24" s="241">
        <v>1.45</v>
      </c>
    </row>
    <row r="25" spans="1:12">
      <c r="A25" s="291">
        <v>19</v>
      </c>
      <c r="B25" s="305" t="s">
        <v>6908</v>
      </c>
      <c r="C25" s="293" t="s">
        <v>6910</v>
      </c>
      <c r="D25" s="294">
        <v>5199077</v>
      </c>
      <c r="E25" s="164">
        <v>0</v>
      </c>
      <c r="F25" s="306">
        <v>38.380000000000003</v>
      </c>
      <c r="G25" s="164">
        <v>7676</v>
      </c>
      <c r="H25" s="164">
        <v>6410</v>
      </c>
      <c r="I25" s="306">
        <v>9.5</v>
      </c>
      <c r="J25" s="164">
        <v>0</v>
      </c>
      <c r="K25" s="164">
        <v>54</v>
      </c>
      <c r="L25" s="164">
        <v>55</v>
      </c>
    </row>
    <row r="26" spans="1:12">
      <c r="A26" s="295">
        <v>20</v>
      </c>
      <c r="B26" s="296" t="s">
        <v>5822</v>
      </c>
      <c r="C26" s="297" t="s">
        <v>5824</v>
      </c>
      <c r="D26" s="298">
        <v>5155827</v>
      </c>
      <c r="E26" s="299"/>
      <c r="F26" s="299"/>
      <c r="G26" s="299">
        <v>0</v>
      </c>
      <c r="H26" s="299">
        <v>0.3</v>
      </c>
      <c r="I26" s="299">
        <v>0</v>
      </c>
      <c r="J26" s="163">
        <v>0</v>
      </c>
      <c r="K26" s="163">
        <v>1</v>
      </c>
      <c r="L26" s="163">
        <v>2.6</v>
      </c>
    </row>
    <row r="27" spans="1:12">
      <c r="A27" s="291">
        <v>21</v>
      </c>
      <c r="B27" s="305" t="s">
        <v>5866</v>
      </c>
      <c r="C27" s="293" t="s">
        <v>5868</v>
      </c>
      <c r="D27" s="294">
        <v>5084555</v>
      </c>
      <c r="E27" s="164">
        <v>0</v>
      </c>
      <c r="F27" s="164">
        <v>0</v>
      </c>
      <c r="G27" s="164">
        <v>0</v>
      </c>
      <c r="H27" s="164">
        <v>1</v>
      </c>
      <c r="I27" s="164">
        <v>0</v>
      </c>
      <c r="J27" s="164">
        <v>0</v>
      </c>
      <c r="K27" s="164">
        <v>100</v>
      </c>
      <c r="L27" s="164">
        <v>34</v>
      </c>
    </row>
    <row r="28" spans="1:12">
      <c r="A28" s="295">
        <v>22</v>
      </c>
      <c r="B28" s="296" t="s">
        <v>6561</v>
      </c>
      <c r="C28" s="297" t="s">
        <v>396</v>
      </c>
      <c r="D28" s="298">
        <v>5261198</v>
      </c>
      <c r="E28" s="163">
        <v>0</v>
      </c>
      <c r="F28" s="163">
        <v>24.84</v>
      </c>
      <c r="G28" s="163">
        <v>5002474</v>
      </c>
      <c r="H28" s="163">
        <v>11.3</v>
      </c>
      <c r="I28" s="163">
        <v>228.6</v>
      </c>
      <c r="J28" s="163">
        <v>70000</v>
      </c>
      <c r="K28" s="163">
        <v>56</v>
      </c>
      <c r="L28" s="163">
        <v>22.9</v>
      </c>
    </row>
    <row r="29" spans="1:12">
      <c r="A29" s="291">
        <v>23</v>
      </c>
      <c r="B29" s="292" t="s">
        <v>6095</v>
      </c>
      <c r="C29" s="293" t="s">
        <v>6096</v>
      </c>
      <c r="D29" s="294">
        <v>5877288</v>
      </c>
      <c r="E29" s="306"/>
      <c r="F29" s="306">
        <v>0.4</v>
      </c>
      <c r="G29" s="164">
        <v>1100318</v>
      </c>
      <c r="H29" s="306">
        <v>8.3699999999999992</v>
      </c>
      <c r="I29" s="306">
        <v>8.57</v>
      </c>
      <c r="J29" s="164">
        <v>1256900</v>
      </c>
      <c r="K29" s="164">
        <v>2.5</v>
      </c>
      <c r="L29" s="164">
        <v>26.253</v>
      </c>
    </row>
    <row r="30" spans="1:12">
      <c r="A30" s="295">
        <v>24</v>
      </c>
      <c r="B30" s="300" t="s">
        <v>6097</v>
      </c>
      <c r="C30" s="297" t="s">
        <v>6099</v>
      </c>
      <c r="D30" s="298">
        <v>2887134</v>
      </c>
      <c r="E30" s="163">
        <v>0</v>
      </c>
      <c r="F30" s="299">
        <v>148.1</v>
      </c>
      <c r="G30" s="299">
        <v>5635124</v>
      </c>
      <c r="H30" s="163">
        <v>0</v>
      </c>
      <c r="I30" s="299">
        <v>272</v>
      </c>
      <c r="J30" s="163">
        <v>4889329</v>
      </c>
      <c r="K30" s="163">
        <v>0</v>
      </c>
      <c r="L30" s="163">
        <v>37.1</v>
      </c>
    </row>
    <row r="31" spans="1:12">
      <c r="A31" s="291">
        <v>25</v>
      </c>
      <c r="B31" s="305" t="s">
        <v>7746</v>
      </c>
      <c r="C31" s="293" t="s">
        <v>1819</v>
      </c>
      <c r="D31" s="294">
        <v>2661128</v>
      </c>
      <c r="E31" s="306">
        <v>0.68</v>
      </c>
      <c r="F31" s="306">
        <v>0.89</v>
      </c>
      <c r="G31" s="164">
        <v>273910</v>
      </c>
      <c r="H31" s="306">
        <v>1.62</v>
      </c>
      <c r="I31" s="306">
        <v>2.6</v>
      </c>
      <c r="J31" s="164">
        <v>273910</v>
      </c>
      <c r="K31" s="164">
        <v>198.8</v>
      </c>
      <c r="L31" s="164">
        <v>105.37</v>
      </c>
    </row>
    <row r="32" spans="1:12">
      <c r="A32" s="295">
        <v>26</v>
      </c>
      <c r="B32" s="300" t="s">
        <v>6893</v>
      </c>
      <c r="C32" s="297" t="s">
        <v>6895</v>
      </c>
      <c r="D32" s="298">
        <v>5671833</v>
      </c>
      <c r="E32" s="163">
        <v>0</v>
      </c>
      <c r="F32" s="163">
        <v>0</v>
      </c>
      <c r="G32" s="163"/>
      <c r="H32" s="163">
        <v>1</v>
      </c>
      <c r="I32" s="163">
        <v>4.5</v>
      </c>
      <c r="J32" s="163">
        <v>0</v>
      </c>
      <c r="K32" s="163">
        <v>1.5</v>
      </c>
      <c r="L32" s="163">
        <v>44.161999999999999</v>
      </c>
    </row>
    <row r="33" spans="1:12">
      <c r="A33" s="291">
        <v>27</v>
      </c>
      <c r="B33" s="292" t="s">
        <v>5816</v>
      </c>
      <c r="C33" s="293" t="s">
        <v>5817</v>
      </c>
      <c r="D33" s="294">
        <v>2831686</v>
      </c>
      <c r="E33" s="164">
        <v>1.52</v>
      </c>
      <c r="F33" s="306">
        <v>1.52</v>
      </c>
      <c r="G33" s="164">
        <v>224880</v>
      </c>
      <c r="H33" s="164">
        <v>2.1</v>
      </c>
      <c r="I33" s="306">
        <v>9.82</v>
      </c>
      <c r="J33" s="164">
        <v>545375</v>
      </c>
      <c r="K33" s="164">
        <v>4.4000000000000004</v>
      </c>
      <c r="L33" s="164">
        <v>9.3000000000000007</v>
      </c>
    </row>
    <row r="34" spans="1:12">
      <c r="A34" s="295">
        <v>28</v>
      </c>
      <c r="B34" s="300" t="s">
        <v>6820</v>
      </c>
      <c r="C34" s="298" t="s">
        <v>6821</v>
      </c>
      <c r="D34" s="298">
        <v>5482046</v>
      </c>
      <c r="E34" s="163">
        <v>0</v>
      </c>
      <c r="F34" s="163">
        <v>0</v>
      </c>
      <c r="G34" s="163">
        <v>0</v>
      </c>
      <c r="H34" s="163">
        <v>0.7</v>
      </c>
      <c r="I34" s="163">
        <v>5.3</v>
      </c>
      <c r="J34" s="163">
        <v>7.05</v>
      </c>
      <c r="K34" s="163">
        <v>9.5</v>
      </c>
      <c r="L34" s="163">
        <v>3.19</v>
      </c>
    </row>
    <row r="35" spans="1:12">
      <c r="A35" s="291">
        <v>29</v>
      </c>
      <c r="B35" s="305" t="s">
        <v>5011</v>
      </c>
      <c r="C35" s="293" t="s">
        <v>5012</v>
      </c>
      <c r="D35" s="294">
        <v>2697947</v>
      </c>
      <c r="E35" s="164">
        <v>0</v>
      </c>
      <c r="F35" s="164">
        <v>0</v>
      </c>
      <c r="G35" s="164">
        <v>0</v>
      </c>
      <c r="H35" s="164">
        <v>1.6</v>
      </c>
      <c r="I35" s="164">
        <v>1.6</v>
      </c>
      <c r="J35" s="164">
        <v>2000</v>
      </c>
      <c r="K35" s="164">
        <v>26.1</v>
      </c>
      <c r="L35" s="164">
        <v>26.1</v>
      </c>
    </row>
    <row r="36" spans="1:12">
      <c r="A36" s="295">
        <v>30</v>
      </c>
      <c r="B36" s="300" t="s">
        <v>4464</v>
      </c>
      <c r="C36" s="297" t="s">
        <v>1874</v>
      </c>
      <c r="D36" s="298">
        <v>2004879</v>
      </c>
      <c r="E36" s="299">
        <v>3</v>
      </c>
      <c r="F36" s="299">
        <v>3</v>
      </c>
      <c r="G36" s="163">
        <v>0</v>
      </c>
      <c r="H36" s="163">
        <v>30.7</v>
      </c>
      <c r="I36" s="163">
        <v>30.9</v>
      </c>
      <c r="J36" s="163">
        <v>0</v>
      </c>
      <c r="K36" s="163">
        <v>40</v>
      </c>
      <c r="L36" s="163">
        <v>39.5</v>
      </c>
    </row>
    <row r="37" spans="1:12">
      <c r="A37" s="291">
        <v>31</v>
      </c>
      <c r="B37" s="305" t="s">
        <v>5697</v>
      </c>
      <c r="C37" s="293" t="s">
        <v>5699</v>
      </c>
      <c r="D37" s="294">
        <v>2887746</v>
      </c>
      <c r="E37" s="164">
        <v>0</v>
      </c>
      <c r="F37" s="306">
        <v>584.9</v>
      </c>
      <c r="G37" s="164">
        <v>44051493</v>
      </c>
      <c r="H37" s="164">
        <v>747.2</v>
      </c>
      <c r="I37" s="306">
        <v>797.3</v>
      </c>
      <c r="J37" s="164">
        <v>44051493</v>
      </c>
      <c r="K37" s="164">
        <v>40</v>
      </c>
      <c r="L37" s="164">
        <v>141</v>
      </c>
    </row>
    <row r="38" spans="1:12">
      <c r="A38" s="295">
        <v>32</v>
      </c>
      <c r="B38" s="296" t="s">
        <v>7043</v>
      </c>
      <c r="C38" s="297" t="s">
        <v>7044</v>
      </c>
      <c r="D38" s="298">
        <v>5211859</v>
      </c>
      <c r="E38" s="299">
        <v>25.3</v>
      </c>
      <c r="F38" s="299">
        <v>0</v>
      </c>
      <c r="G38" s="163">
        <v>0</v>
      </c>
      <c r="H38" s="299">
        <v>0</v>
      </c>
      <c r="I38" s="299">
        <v>0</v>
      </c>
      <c r="J38" s="163">
        <v>0</v>
      </c>
      <c r="K38" s="163">
        <v>0</v>
      </c>
      <c r="L38" s="163">
        <v>0</v>
      </c>
    </row>
    <row r="39" spans="1:12">
      <c r="A39" s="291">
        <v>33</v>
      </c>
      <c r="B39" s="292" t="s">
        <v>5027</v>
      </c>
      <c r="C39" s="293" t="s">
        <v>5028</v>
      </c>
      <c r="D39" s="294">
        <v>2003821</v>
      </c>
      <c r="E39" s="306">
        <v>0.3</v>
      </c>
      <c r="F39" s="306">
        <v>0.3</v>
      </c>
      <c r="G39" s="164">
        <v>0</v>
      </c>
      <c r="H39" s="306">
        <v>0.35</v>
      </c>
      <c r="I39" s="306">
        <v>0.35</v>
      </c>
      <c r="J39" s="164">
        <v>4.5999999999999996</v>
      </c>
      <c r="K39" s="164">
        <v>17.600000000000001</v>
      </c>
      <c r="L39" s="164">
        <v>8.3160000000000007</v>
      </c>
    </row>
  </sheetData>
  <mergeCells count="10">
    <mergeCell ref="A3:L3"/>
    <mergeCell ref="A4:A6"/>
    <mergeCell ref="B4:B6"/>
    <mergeCell ref="C4:C6"/>
    <mergeCell ref="D4:D6"/>
    <mergeCell ref="E4:G4"/>
    <mergeCell ref="H4:J4"/>
    <mergeCell ref="K4:L4"/>
    <mergeCell ref="F5:G5"/>
    <mergeCell ref="I5:J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9"/>
  <sheetViews>
    <sheetView workbookViewId="0">
      <selection activeCell="A2" sqref="A2"/>
    </sheetView>
  </sheetViews>
  <sheetFormatPr defaultColWidth="8.88671875" defaultRowHeight="11.4"/>
  <cols>
    <col min="1" max="1" width="5.33203125" style="52" customWidth="1"/>
    <col min="2" max="2" width="18.109375" style="49" customWidth="1"/>
    <col min="3" max="3" width="7.109375" style="49" bestFit="1" customWidth="1"/>
    <col min="4" max="4" width="15" style="49" customWidth="1"/>
    <col min="5" max="5" width="7.109375" style="49" bestFit="1" customWidth="1"/>
    <col min="6" max="6" width="22.6640625" style="49" bestFit="1" customWidth="1"/>
    <col min="7" max="7" width="10.88671875" style="49" customWidth="1"/>
    <col min="8" max="8" width="15.109375" style="49" bestFit="1" customWidth="1"/>
    <col min="9" max="9" width="37.44140625" style="49" customWidth="1"/>
    <col min="10" max="10" width="12.33203125" style="123" customWidth="1"/>
    <col min="11" max="11" width="9.88671875" style="51" customWidth="1"/>
    <col min="12" max="12" width="10.33203125" style="49" customWidth="1"/>
    <col min="13" max="16384" width="8.88671875" style="49"/>
  </cols>
  <sheetData>
    <row r="1" spans="1:14" ht="13.2">
      <c r="A1" s="183" t="s">
        <v>11390</v>
      </c>
      <c r="C1" s="183"/>
      <c r="D1" s="183"/>
      <c r="E1" s="183"/>
      <c r="F1" s="183"/>
      <c r="G1" s="183"/>
      <c r="H1" s="183"/>
    </row>
    <row r="3" spans="1:14" ht="72">
      <c r="A3" s="42" t="s">
        <v>1</v>
      </c>
      <c r="B3" s="42" t="s">
        <v>1245</v>
      </c>
      <c r="C3" s="42" t="s">
        <v>149</v>
      </c>
      <c r="D3" s="42" t="s">
        <v>11391</v>
      </c>
      <c r="E3" s="42" t="s">
        <v>2677</v>
      </c>
      <c r="F3" s="42" t="s">
        <v>11392</v>
      </c>
      <c r="G3" s="42" t="s">
        <v>11393</v>
      </c>
      <c r="H3" s="42" t="s">
        <v>11394</v>
      </c>
      <c r="I3" s="42" t="s">
        <v>11395</v>
      </c>
      <c r="J3" s="42" t="s">
        <v>11396</v>
      </c>
      <c r="K3" s="43" t="s">
        <v>11397</v>
      </c>
      <c r="L3" s="42" t="s">
        <v>11398</v>
      </c>
      <c r="M3" s="42" t="s">
        <v>11399</v>
      </c>
      <c r="N3" s="42" t="s">
        <v>11400</v>
      </c>
    </row>
    <row r="4" spans="1:14">
      <c r="A4" s="184">
        <v>1</v>
      </c>
      <c r="B4" s="45" t="s">
        <v>1440</v>
      </c>
      <c r="C4" s="45">
        <v>5183871</v>
      </c>
      <c r="D4" s="45" t="s">
        <v>11401</v>
      </c>
      <c r="E4" s="45" t="s">
        <v>11402</v>
      </c>
      <c r="F4" s="45" t="s">
        <v>11403</v>
      </c>
      <c r="G4" s="45">
        <v>100</v>
      </c>
      <c r="H4" s="45" t="s">
        <v>11404</v>
      </c>
      <c r="I4" s="45" t="s">
        <v>11405</v>
      </c>
      <c r="J4" s="127">
        <v>21</v>
      </c>
      <c r="K4" s="46">
        <v>41260</v>
      </c>
      <c r="L4" s="45">
        <v>0</v>
      </c>
      <c r="M4" s="14" t="s">
        <v>10896</v>
      </c>
      <c r="N4" s="14" t="s">
        <v>10825</v>
      </c>
    </row>
    <row r="5" spans="1:14">
      <c r="A5" s="52">
        <v>2</v>
      </c>
      <c r="B5" s="47" t="s">
        <v>1460</v>
      </c>
      <c r="C5" s="47">
        <v>2726793</v>
      </c>
      <c r="D5" s="47" t="s">
        <v>297</v>
      </c>
      <c r="E5" s="47" t="s">
        <v>11402</v>
      </c>
      <c r="F5" s="47" t="s">
        <v>11406</v>
      </c>
      <c r="G5" s="47">
        <v>0</v>
      </c>
      <c r="H5" s="47" t="s">
        <v>11404</v>
      </c>
      <c r="I5" s="47" t="s">
        <v>297</v>
      </c>
      <c r="J5" s="128">
        <v>0</v>
      </c>
      <c r="K5" s="48">
        <v>44330</v>
      </c>
      <c r="L5" s="47">
        <v>0</v>
      </c>
      <c r="M5" s="16" t="s">
        <v>10896</v>
      </c>
      <c r="N5" s="16" t="s">
        <v>10896</v>
      </c>
    </row>
    <row r="6" spans="1:14">
      <c r="A6" s="184">
        <v>3</v>
      </c>
      <c r="B6" s="45" t="s">
        <v>188</v>
      </c>
      <c r="C6" s="45">
        <v>2008572</v>
      </c>
      <c r="D6" s="45" t="s">
        <v>11407</v>
      </c>
      <c r="E6" s="45" t="s">
        <v>11402</v>
      </c>
      <c r="F6" s="45" t="s">
        <v>11403</v>
      </c>
      <c r="G6" s="45">
        <v>0</v>
      </c>
      <c r="H6" s="45" t="s">
        <v>11408</v>
      </c>
      <c r="I6" s="45" t="s">
        <v>11409</v>
      </c>
      <c r="J6" s="127">
        <v>4</v>
      </c>
      <c r="K6" s="46">
        <v>43951</v>
      </c>
      <c r="L6" s="45">
        <v>7</v>
      </c>
      <c r="M6" s="14" t="s">
        <v>10896</v>
      </c>
      <c r="N6" s="14" t="s">
        <v>10896</v>
      </c>
    </row>
    <row r="7" spans="1:14">
      <c r="A7" s="52">
        <v>4</v>
      </c>
      <c r="B7" s="47" t="s">
        <v>188</v>
      </c>
      <c r="C7" s="47">
        <v>2008572</v>
      </c>
      <c r="D7" s="47" t="s">
        <v>11410</v>
      </c>
      <c r="E7" s="47" t="s">
        <v>11402</v>
      </c>
      <c r="F7" s="47" t="s">
        <v>11403</v>
      </c>
      <c r="G7" s="47">
        <v>0</v>
      </c>
      <c r="H7" s="47" t="s">
        <v>11408</v>
      </c>
      <c r="I7" s="47" t="s">
        <v>11409</v>
      </c>
      <c r="J7" s="128">
        <v>4</v>
      </c>
      <c r="K7" s="48">
        <v>43951</v>
      </c>
      <c r="L7" s="47">
        <v>3</v>
      </c>
      <c r="M7" s="16" t="s">
        <v>10896</v>
      </c>
      <c r="N7" s="16" t="s">
        <v>10896</v>
      </c>
    </row>
    <row r="8" spans="1:14">
      <c r="A8" s="184">
        <v>5</v>
      </c>
      <c r="B8" s="45" t="s">
        <v>188</v>
      </c>
      <c r="C8" s="45">
        <v>2008572</v>
      </c>
      <c r="D8" s="45" t="s">
        <v>11411</v>
      </c>
      <c r="E8" s="45" t="s">
        <v>11402</v>
      </c>
      <c r="F8" s="45" t="s">
        <v>197</v>
      </c>
      <c r="G8" s="45">
        <v>75</v>
      </c>
      <c r="H8" s="45" t="s">
        <v>6960</v>
      </c>
      <c r="I8" s="45" t="s">
        <v>11409</v>
      </c>
      <c r="J8" s="127">
        <v>4</v>
      </c>
      <c r="K8" s="46">
        <v>43951</v>
      </c>
      <c r="L8" s="45">
        <v>1</v>
      </c>
      <c r="M8" s="14" t="s">
        <v>10896</v>
      </c>
      <c r="N8" s="14" t="s">
        <v>10896</v>
      </c>
    </row>
    <row r="9" spans="1:14">
      <c r="A9" s="52">
        <v>6</v>
      </c>
      <c r="B9" s="47" t="s">
        <v>188</v>
      </c>
      <c r="C9" s="47">
        <v>2008572</v>
      </c>
      <c r="D9" s="47" t="s">
        <v>11412</v>
      </c>
      <c r="E9" s="47" t="s">
        <v>11402</v>
      </c>
      <c r="F9" s="47" t="s">
        <v>197</v>
      </c>
      <c r="G9" s="47">
        <v>75</v>
      </c>
      <c r="H9" s="47" t="s">
        <v>6960</v>
      </c>
      <c r="I9" s="47" t="s">
        <v>11409</v>
      </c>
      <c r="J9" s="128">
        <v>4</v>
      </c>
      <c r="K9" s="48">
        <v>43951</v>
      </c>
      <c r="L9" s="47">
        <v>1</v>
      </c>
      <c r="M9" s="16" t="s">
        <v>10896</v>
      </c>
      <c r="N9" s="16" t="s">
        <v>10896</v>
      </c>
    </row>
    <row r="10" spans="1:14">
      <c r="A10" s="184">
        <v>7</v>
      </c>
      <c r="B10" s="45" t="s">
        <v>188</v>
      </c>
      <c r="C10" s="45">
        <v>2008572</v>
      </c>
      <c r="D10" s="45" t="s">
        <v>11413</v>
      </c>
      <c r="E10" s="45" t="s">
        <v>11402</v>
      </c>
      <c r="F10" s="45" t="s">
        <v>197</v>
      </c>
      <c r="G10" s="45">
        <v>75</v>
      </c>
      <c r="H10" s="45" t="s">
        <v>11408</v>
      </c>
      <c r="I10" s="45" t="s">
        <v>11409</v>
      </c>
      <c r="J10" s="127">
        <v>4</v>
      </c>
      <c r="K10" s="46">
        <v>43951</v>
      </c>
      <c r="L10" s="45">
        <v>2</v>
      </c>
      <c r="M10" s="14" t="s">
        <v>10896</v>
      </c>
      <c r="N10" s="14" t="s">
        <v>10896</v>
      </c>
    </row>
    <row r="11" spans="1:14">
      <c r="A11" s="52">
        <v>8</v>
      </c>
      <c r="B11" s="47" t="s">
        <v>188</v>
      </c>
      <c r="C11" s="47">
        <v>2008572</v>
      </c>
      <c r="D11" s="47" t="s">
        <v>11414</v>
      </c>
      <c r="E11" s="47" t="s">
        <v>11415</v>
      </c>
      <c r="F11" s="47" t="s">
        <v>197</v>
      </c>
      <c r="G11" s="47">
        <v>75</v>
      </c>
      <c r="H11" s="47" t="s">
        <v>6960</v>
      </c>
      <c r="I11" s="47" t="s">
        <v>11409</v>
      </c>
      <c r="J11" s="128">
        <v>4</v>
      </c>
      <c r="K11" s="48">
        <v>43951</v>
      </c>
      <c r="L11" s="47">
        <v>2</v>
      </c>
      <c r="M11" s="16" t="s">
        <v>10896</v>
      </c>
      <c r="N11" s="16" t="s">
        <v>10896</v>
      </c>
    </row>
    <row r="12" spans="1:14">
      <c r="A12" s="184">
        <v>9</v>
      </c>
      <c r="B12" s="45" t="s">
        <v>188</v>
      </c>
      <c r="C12" s="45">
        <v>2008572</v>
      </c>
      <c r="D12" s="45" t="s">
        <v>11416</v>
      </c>
      <c r="E12" s="45" t="s">
        <v>11402</v>
      </c>
      <c r="F12" s="45" t="s">
        <v>197</v>
      </c>
      <c r="G12" s="45">
        <v>75</v>
      </c>
      <c r="H12" s="45" t="s">
        <v>6960</v>
      </c>
      <c r="I12" s="45" t="s">
        <v>11409</v>
      </c>
      <c r="J12" s="127">
        <v>4</v>
      </c>
      <c r="K12" s="46">
        <v>43951</v>
      </c>
      <c r="L12" s="45">
        <v>5</v>
      </c>
      <c r="M12" s="14" t="s">
        <v>10896</v>
      </c>
      <c r="N12" s="14" t="s">
        <v>10896</v>
      </c>
    </row>
    <row r="13" spans="1:14">
      <c r="A13" s="52">
        <v>10</v>
      </c>
      <c r="B13" s="47" t="s">
        <v>188</v>
      </c>
      <c r="C13" s="47">
        <v>2008572</v>
      </c>
      <c r="D13" s="47" t="s">
        <v>11417</v>
      </c>
      <c r="E13" s="47" t="s">
        <v>11415</v>
      </c>
      <c r="F13" s="47" t="s">
        <v>197</v>
      </c>
      <c r="G13" s="47">
        <v>75</v>
      </c>
      <c r="H13" s="47" t="s">
        <v>6960</v>
      </c>
      <c r="I13" s="47" t="s">
        <v>11409</v>
      </c>
      <c r="J13" s="128">
        <v>4</v>
      </c>
      <c r="K13" s="48">
        <v>43951</v>
      </c>
      <c r="L13" s="47">
        <v>1</v>
      </c>
      <c r="M13" s="16" t="s">
        <v>10896</v>
      </c>
      <c r="N13" s="16" t="s">
        <v>10896</v>
      </c>
    </row>
    <row r="14" spans="1:14">
      <c r="A14" s="184">
        <v>11</v>
      </c>
      <c r="B14" s="45" t="s">
        <v>188</v>
      </c>
      <c r="C14" s="45">
        <v>2008572</v>
      </c>
      <c r="D14" s="45" t="s">
        <v>11418</v>
      </c>
      <c r="E14" s="45" t="s">
        <v>11402</v>
      </c>
      <c r="F14" s="45" t="s">
        <v>11406</v>
      </c>
      <c r="G14" s="45">
        <v>21</v>
      </c>
      <c r="H14" s="45" t="s">
        <v>6960</v>
      </c>
      <c r="I14" s="45" t="s">
        <v>11409</v>
      </c>
      <c r="J14" s="127">
        <v>4</v>
      </c>
      <c r="K14" s="46">
        <v>43951</v>
      </c>
      <c r="L14" s="45">
        <v>1</v>
      </c>
      <c r="M14" s="14" t="s">
        <v>10896</v>
      </c>
      <c r="N14" s="14" t="s">
        <v>10896</v>
      </c>
    </row>
    <row r="15" spans="1:14">
      <c r="A15" s="52">
        <v>12</v>
      </c>
      <c r="B15" s="47" t="s">
        <v>188</v>
      </c>
      <c r="C15" s="47">
        <v>2008572</v>
      </c>
      <c r="D15" s="47" t="s">
        <v>11419</v>
      </c>
      <c r="E15" s="47" t="s">
        <v>11402</v>
      </c>
      <c r="F15" s="47" t="s">
        <v>11403</v>
      </c>
      <c r="G15" s="47">
        <v>0</v>
      </c>
      <c r="H15" s="47" t="s">
        <v>11408</v>
      </c>
      <c r="I15" s="47" t="s">
        <v>11409</v>
      </c>
      <c r="J15" s="128">
        <v>4</v>
      </c>
      <c r="K15" s="48">
        <v>43951</v>
      </c>
      <c r="L15" s="47">
        <v>1</v>
      </c>
      <c r="M15" s="16" t="s">
        <v>10896</v>
      </c>
      <c r="N15" s="16" t="s">
        <v>10896</v>
      </c>
    </row>
    <row r="16" spans="1:14">
      <c r="A16" s="184">
        <v>13</v>
      </c>
      <c r="B16" s="45" t="s">
        <v>188</v>
      </c>
      <c r="C16" s="45">
        <v>2008572</v>
      </c>
      <c r="D16" s="45" t="s">
        <v>11420</v>
      </c>
      <c r="E16" s="45" t="s">
        <v>11402</v>
      </c>
      <c r="F16" s="45" t="s">
        <v>11406</v>
      </c>
      <c r="G16" s="45">
        <v>21</v>
      </c>
      <c r="H16" s="45" t="s">
        <v>6960</v>
      </c>
      <c r="I16" s="45" t="s">
        <v>11409</v>
      </c>
      <c r="J16" s="127">
        <v>4</v>
      </c>
      <c r="K16" s="46">
        <v>43951</v>
      </c>
      <c r="L16" s="45">
        <v>1</v>
      </c>
      <c r="M16" s="14" t="s">
        <v>10896</v>
      </c>
      <c r="N16" s="14" t="s">
        <v>10896</v>
      </c>
    </row>
    <row r="17" spans="1:14">
      <c r="A17" s="52">
        <v>14</v>
      </c>
      <c r="B17" s="47" t="s">
        <v>188</v>
      </c>
      <c r="C17" s="47">
        <v>2008572</v>
      </c>
      <c r="D17" s="47" t="s">
        <v>11421</v>
      </c>
      <c r="E17" s="47" t="s">
        <v>11402</v>
      </c>
      <c r="F17" s="47" t="s">
        <v>11403</v>
      </c>
      <c r="G17" s="47">
        <v>0</v>
      </c>
      <c r="H17" s="47" t="s">
        <v>11408</v>
      </c>
      <c r="I17" s="47" t="s">
        <v>11409</v>
      </c>
      <c r="J17" s="128">
        <v>4</v>
      </c>
      <c r="K17" s="48">
        <v>43951</v>
      </c>
      <c r="L17" s="47">
        <v>2</v>
      </c>
      <c r="M17" s="16" t="s">
        <v>10896</v>
      </c>
      <c r="N17" s="16" t="s">
        <v>10896</v>
      </c>
    </row>
    <row r="18" spans="1:14">
      <c r="A18" s="184">
        <v>15</v>
      </c>
      <c r="B18" s="45" t="s">
        <v>188</v>
      </c>
      <c r="C18" s="45">
        <v>2008572</v>
      </c>
      <c r="D18" s="45" t="s">
        <v>11422</v>
      </c>
      <c r="E18" s="45" t="s">
        <v>11402</v>
      </c>
      <c r="F18" s="45" t="s">
        <v>197</v>
      </c>
      <c r="G18" s="45">
        <v>75</v>
      </c>
      <c r="H18" s="45" t="s">
        <v>11404</v>
      </c>
      <c r="I18" s="45" t="s">
        <v>11409</v>
      </c>
      <c r="J18" s="127">
        <v>4</v>
      </c>
      <c r="K18" s="46">
        <v>43951</v>
      </c>
      <c r="L18" s="45">
        <v>1</v>
      </c>
      <c r="M18" s="14" t="s">
        <v>10896</v>
      </c>
      <c r="N18" s="14" t="s">
        <v>10896</v>
      </c>
    </row>
    <row r="19" spans="1:14">
      <c r="A19" s="52">
        <v>16</v>
      </c>
      <c r="B19" s="47" t="s">
        <v>1489</v>
      </c>
      <c r="C19" s="47">
        <v>5113342</v>
      </c>
      <c r="D19" s="47" t="s">
        <v>297</v>
      </c>
      <c r="E19" s="47" t="s">
        <v>11402</v>
      </c>
      <c r="F19" s="47" t="s">
        <v>11406</v>
      </c>
      <c r="G19" s="47">
        <v>0</v>
      </c>
      <c r="H19" s="47" t="s">
        <v>11408</v>
      </c>
      <c r="I19" s="47">
        <v>0</v>
      </c>
      <c r="J19" s="128">
        <v>0</v>
      </c>
      <c r="K19" s="48">
        <v>44252</v>
      </c>
      <c r="L19" s="47">
        <v>0</v>
      </c>
      <c r="M19" s="16" t="s">
        <v>10896</v>
      </c>
      <c r="N19" s="16" t="s">
        <v>10896</v>
      </c>
    </row>
    <row r="20" spans="1:14">
      <c r="A20" s="184">
        <v>17</v>
      </c>
      <c r="B20" s="45" t="s">
        <v>1491</v>
      </c>
      <c r="C20" s="45">
        <v>2014491</v>
      </c>
      <c r="D20" s="45" t="s">
        <v>11423</v>
      </c>
      <c r="E20" s="45" t="s">
        <v>11415</v>
      </c>
      <c r="F20" s="45" t="s">
        <v>11424</v>
      </c>
      <c r="G20" s="45">
        <v>70</v>
      </c>
      <c r="H20" s="45" t="s">
        <v>6960</v>
      </c>
      <c r="I20" s="45" t="s">
        <v>11425</v>
      </c>
      <c r="J20" s="127">
        <v>8</v>
      </c>
      <c r="K20" s="46">
        <v>44011</v>
      </c>
      <c r="L20" s="45">
        <v>1</v>
      </c>
      <c r="M20" s="14" t="s">
        <v>10896</v>
      </c>
      <c r="N20" s="14" t="s">
        <v>10825</v>
      </c>
    </row>
    <row r="21" spans="1:14">
      <c r="A21" s="52">
        <v>18</v>
      </c>
      <c r="B21" s="47" t="s">
        <v>1491</v>
      </c>
      <c r="C21" s="47">
        <v>2014491</v>
      </c>
      <c r="D21" s="47" t="s">
        <v>11426</v>
      </c>
      <c r="E21" s="47" t="s">
        <v>11402</v>
      </c>
      <c r="F21" s="47" t="s">
        <v>11424</v>
      </c>
      <c r="G21" s="47">
        <v>70</v>
      </c>
      <c r="H21" s="47" t="s">
        <v>6960</v>
      </c>
      <c r="I21" s="47" t="s">
        <v>11425</v>
      </c>
      <c r="J21" s="128">
        <v>8</v>
      </c>
      <c r="K21" s="48">
        <v>44011</v>
      </c>
      <c r="L21" s="47">
        <v>4</v>
      </c>
      <c r="M21" s="16" t="s">
        <v>10896</v>
      </c>
      <c r="N21" s="16" t="s">
        <v>10825</v>
      </c>
    </row>
    <row r="22" spans="1:14">
      <c r="A22" s="184">
        <v>19</v>
      </c>
      <c r="B22" s="45" t="s">
        <v>1491</v>
      </c>
      <c r="C22" s="45">
        <v>2014491</v>
      </c>
      <c r="D22" s="45" t="s">
        <v>11427</v>
      </c>
      <c r="E22" s="45" t="s">
        <v>11402</v>
      </c>
      <c r="F22" s="45" t="s">
        <v>11406</v>
      </c>
      <c r="G22" s="45">
        <v>23.5</v>
      </c>
      <c r="H22" s="45" t="s">
        <v>6960</v>
      </c>
      <c r="I22" s="45" t="s">
        <v>11425</v>
      </c>
      <c r="J22" s="127">
        <v>8</v>
      </c>
      <c r="K22" s="46">
        <v>44011</v>
      </c>
      <c r="L22" s="45">
        <v>4</v>
      </c>
      <c r="M22" s="14" t="s">
        <v>10825</v>
      </c>
      <c r="N22" s="14" t="s">
        <v>10896</v>
      </c>
    </row>
    <row r="23" spans="1:14">
      <c r="A23" s="52">
        <v>20</v>
      </c>
      <c r="B23" s="47" t="s">
        <v>1491</v>
      </c>
      <c r="C23" s="47">
        <v>2014491</v>
      </c>
      <c r="D23" s="47" t="s">
        <v>11428</v>
      </c>
      <c r="E23" s="47" t="s">
        <v>11402</v>
      </c>
      <c r="F23" s="47" t="s">
        <v>11424</v>
      </c>
      <c r="G23" s="47">
        <v>70</v>
      </c>
      <c r="H23" s="47" t="s">
        <v>11404</v>
      </c>
      <c r="I23" s="47" t="s">
        <v>11425</v>
      </c>
      <c r="J23" s="128">
        <v>8</v>
      </c>
      <c r="K23" s="48">
        <v>44011</v>
      </c>
      <c r="L23" s="47">
        <v>10</v>
      </c>
      <c r="M23" s="16" t="s">
        <v>10896</v>
      </c>
      <c r="N23" s="16" t="s">
        <v>10825</v>
      </c>
    </row>
    <row r="24" spans="1:14">
      <c r="A24" s="184">
        <v>21</v>
      </c>
      <c r="B24" s="45" t="s">
        <v>1491</v>
      </c>
      <c r="C24" s="45">
        <v>2014491</v>
      </c>
      <c r="D24" s="45" t="s">
        <v>11429</v>
      </c>
      <c r="E24" s="45" t="s">
        <v>11402</v>
      </c>
      <c r="F24" s="45" t="s">
        <v>11424</v>
      </c>
      <c r="G24" s="45">
        <v>70</v>
      </c>
      <c r="H24" s="45" t="s">
        <v>11408</v>
      </c>
      <c r="I24" s="45" t="s">
        <v>11425</v>
      </c>
      <c r="J24" s="127">
        <v>8</v>
      </c>
      <c r="K24" s="46">
        <v>44011</v>
      </c>
      <c r="L24" s="45">
        <v>10</v>
      </c>
      <c r="M24" s="14" t="s">
        <v>10896</v>
      </c>
      <c r="N24" s="14" t="s">
        <v>10825</v>
      </c>
    </row>
    <row r="25" spans="1:14">
      <c r="A25" s="52">
        <v>22</v>
      </c>
      <c r="B25" s="47" t="s">
        <v>1491</v>
      </c>
      <c r="C25" s="47">
        <v>2014491</v>
      </c>
      <c r="D25" s="47" t="s">
        <v>11430</v>
      </c>
      <c r="E25" s="47" t="s">
        <v>11402</v>
      </c>
      <c r="F25" s="47" t="s">
        <v>11424</v>
      </c>
      <c r="G25" s="47">
        <v>70</v>
      </c>
      <c r="H25" s="47" t="s">
        <v>11408</v>
      </c>
      <c r="I25" s="47" t="s">
        <v>11425</v>
      </c>
      <c r="J25" s="128">
        <v>8</v>
      </c>
      <c r="K25" s="48">
        <v>44011</v>
      </c>
      <c r="L25" s="47">
        <v>1</v>
      </c>
      <c r="M25" s="16" t="s">
        <v>10896</v>
      </c>
      <c r="N25" s="16" t="s">
        <v>10825</v>
      </c>
    </row>
    <row r="26" spans="1:14">
      <c r="A26" s="184">
        <v>23</v>
      </c>
      <c r="B26" s="45" t="s">
        <v>1491</v>
      </c>
      <c r="C26" s="45">
        <v>2014491</v>
      </c>
      <c r="D26" s="45" t="s">
        <v>11431</v>
      </c>
      <c r="E26" s="45" t="s">
        <v>11402</v>
      </c>
      <c r="F26" s="45" t="s">
        <v>11424</v>
      </c>
      <c r="G26" s="45">
        <v>70</v>
      </c>
      <c r="H26" s="45" t="s">
        <v>6960</v>
      </c>
      <c r="I26" s="45" t="s">
        <v>11425</v>
      </c>
      <c r="J26" s="127">
        <v>8</v>
      </c>
      <c r="K26" s="46">
        <v>44011</v>
      </c>
      <c r="L26" s="45">
        <v>4</v>
      </c>
      <c r="M26" s="14" t="s">
        <v>10896</v>
      </c>
      <c r="N26" s="14" t="s">
        <v>10825</v>
      </c>
    </row>
    <row r="27" spans="1:14">
      <c r="A27" s="52">
        <v>24</v>
      </c>
      <c r="B27" s="47" t="s">
        <v>1491</v>
      </c>
      <c r="C27" s="47">
        <v>2014491</v>
      </c>
      <c r="D27" s="47" t="s">
        <v>11432</v>
      </c>
      <c r="E27" s="47" t="s">
        <v>11415</v>
      </c>
      <c r="F27" s="47" t="s">
        <v>11424</v>
      </c>
      <c r="G27" s="47">
        <v>70</v>
      </c>
      <c r="H27" s="47" t="s">
        <v>11408</v>
      </c>
      <c r="I27" s="47" t="s">
        <v>11425</v>
      </c>
      <c r="J27" s="128">
        <v>8</v>
      </c>
      <c r="K27" s="48">
        <v>44011</v>
      </c>
      <c r="L27" s="47">
        <v>1</v>
      </c>
      <c r="M27" s="16" t="s">
        <v>10896</v>
      </c>
      <c r="N27" s="16" t="s">
        <v>10825</v>
      </c>
    </row>
    <row r="28" spans="1:14">
      <c r="A28" s="184">
        <v>25</v>
      </c>
      <c r="B28" s="45" t="s">
        <v>1491</v>
      </c>
      <c r="C28" s="45">
        <v>2014491</v>
      </c>
      <c r="D28" s="45" t="s">
        <v>11433</v>
      </c>
      <c r="E28" s="45" t="s">
        <v>11402</v>
      </c>
      <c r="F28" s="45" t="s">
        <v>11406</v>
      </c>
      <c r="G28" s="45">
        <v>23.5</v>
      </c>
      <c r="H28" s="45" t="s">
        <v>6960</v>
      </c>
      <c r="I28" s="45" t="s">
        <v>11425</v>
      </c>
      <c r="J28" s="127">
        <v>8</v>
      </c>
      <c r="K28" s="46">
        <v>44011</v>
      </c>
      <c r="L28" s="45">
        <v>10</v>
      </c>
      <c r="M28" s="14" t="s">
        <v>10825</v>
      </c>
      <c r="N28" s="14" t="s">
        <v>10896</v>
      </c>
    </row>
    <row r="29" spans="1:14">
      <c r="A29" s="52">
        <v>26</v>
      </c>
      <c r="B29" s="47" t="s">
        <v>1492</v>
      </c>
      <c r="C29" s="47">
        <v>2551764</v>
      </c>
      <c r="D29" s="47">
        <v>0</v>
      </c>
      <c r="E29" s="47" t="s">
        <v>11402</v>
      </c>
      <c r="F29" s="47" t="s">
        <v>11424</v>
      </c>
      <c r="G29" s="47">
        <v>0</v>
      </c>
      <c r="H29" s="47" t="s">
        <v>11408</v>
      </c>
      <c r="I29" s="47">
        <v>0</v>
      </c>
      <c r="J29" s="128">
        <v>0</v>
      </c>
      <c r="K29" s="48">
        <v>44286</v>
      </c>
      <c r="L29" s="47">
        <v>0</v>
      </c>
      <c r="M29" s="16" t="s">
        <v>10896</v>
      </c>
      <c r="N29" s="16" t="s">
        <v>10896</v>
      </c>
    </row>
    <row r="30" spans="1:14">
      <c r="A30" s="184">
        <v>27</v>
      </c>
      <c r="B30" s="45" t="s">
        <v>1506</v>
      </c>
      <c r="C30" s="45">
        <v>2771179</v>
      </c>
      <c r="D30" s="45" t="s">
        <v>9807</v>
      </c>
      <c r="E30" s="45" t="s">
        <v>11402</v>
      </c>
      <c r="F30" s="45" t="s">
        <v>11424</v>
      </c>
      <c r="G30" s="45">
        <v>0</v>
      </c>
      <c r="H30" s="45" t="s">
        <v>11408</v>
      </c>
      <c r="I30" s="45" t="s">
        <v>297</v>
      </c>
      <c r="J30" s="127">
        <v>0</v>
      </c>
      <c r="K30" s="46">
        <v>43831</v>
      </c>
      <c r="L30" s="45">
        <v>0</v>
      </c>
      <c r="M30" s="14" t="s">
        <v>10896</v>
      </c>
      <c r="N30" s="14" t="s">
        <v>10896</v>
      </c>
    </row>
    <row r="31" spans="1:14">
      <c r="A31" s="52">
        <v>28</v>
      </c>
      <c r="B31" s="47" t="s">
        <v>1526</v>
      </c>
      <c r="C31" s="47">
        <v>5429196</v>
      </c>
      <c r="D31" s="47" t="s">
        <v>9807</v>
      </c>
      <c r="E31" s="47" t="s">
        <v>11402</v>
      </c>
      <c r="F31" s="47" t="s">
        <v>11403</v>
      </c>
      <c r="G31" s="47">
        <v>0</v>
      </c>
      <c r="H31" s="47" t="s">
        <v>11408</v>
      </c>
      <c r="I31" s="47" t="s">
        <v>297</v>
      </c>
      <c r="J31" s="128">
        <v>0</v>
      </c>
      <c r="K31" s="48">
        <v>44256</v>
      </c>
      <c r="L31" s="47">
        <v>0</v>
      </c>
      <c r="M31" s="16" t="s">
        <v>10896</v>
      </c>
      <c r="N31" s="16" t="s">
        <v>10896</v>
      </c>
    </row>
    <row r="32" spans="1:14">
      <c r="A32" s="184">
        <v>29</v>
      </c>
      <c r="B32" s="45" t="s">
        <v>1721</v>
      </c>
      <c r="C32" s="45">
        <v>2681404</v>
      </c>
      <c r="D32" s="45" t="s">
        <v>297</v>
      </c>
      <c r="E32" s="45" t="s">
        <v>11402</v>
      </c>
      <c r="F32" s="45" t="s">
        <v>11403</v>
      </c>
      <c r="G32" s="45">
        <v>0</v>
      </c>
      <c r="H32" s="45" t="s">
        <v>11408</v>
      </c>
      <c r="I32" s="45">
        <v>0</v>
      </c>
      <c r="J32" s="127">
        <v>0</v>
      </c>
      <c r="K32" s="46">
        <v>44255</v>
      </c>
      <c r="L32" s="45">
        <v>0</v>
      </c>
      <c r="M32" s="14" t="s">
        <v>10896</v>
      </c>
      <c r="N32" s="14" t="s">
        <v>10896</v>
      </c>
    </row>
    <row r="33" spans="1:14">
      <c r="A33" s="52">
        <v>30</v>
      </c>
      <c r="B33" s="47" t="s">
        <v>1594</v>
      </c>
      <c r="C33" s="47">
        <v>2081342</v>
      </c>
      <c r="D33" s="47">
        <v>0</v>
      </c>
      <c r="E33" s="47" t="s">
        <v>11402</v>
      </c>
      <c r="F33" s="47" t="s">
        <v>11403</v>
      </c>
      <c r="G33" s="47">
        <v>0</v>
      </c>
      <c r="H33" s="47" t="s">
        <v>11408</v>
      </c>
      <c r="I33" s="47">
        <v>0</v>
      </c>
      <c r="J33" s="128">
        <v>0</v>
      </c>
      <c r="K33" s="48">
        <v>44468</v>
      </c>
      <c r="L33" s="47">
        <v>0</v>
      </c>
      <c r="M33" s="16" t="s">
        <v>10896</v>
      </c>
      <c r="N33" s="16" t="s">
        <v>10896</v>
      </c>
    </row>
    <row r="34" spans="1:14">
      <c r="A34" s="184">
        <v>31</v>
      </c>
      <c r="B34" s="45" t="s">
        <v>1649</v>
      </c>
      <c r="C34" s="45">
        <v>4257456</v>
      </c>
      <c r="D34" s="45" t="s">
        <v>1191</v>
      </c>
      <c r="E34" s="45" t="s">
        <v>11402</v>
      </c>
      <c r="F34" s="45" t="s">
        <v>11406</v>
      </c>
      <c r="G34" s="45">
        <v>0</v>
      </c>
      <c r="H34" s="45" t="s">
        <v>11404</v>
      </c>
      <c r="I34" s="45" t="s">
        <v>1191</v>
      </c>
      <c r="J34" s="127" t="s">
        <v>1191</v>
      </c>
      <c r="K34" s="46">
        <v>44256</v>
      </c>
      <c r="L34" s="45">
        <v>0</v>
      </c>
      <c r="M34" s="14" t="s">
        <v>10896</v>
      </c>
      <c r="N34" s="14" t="s">
        <v>10896</v>
      </c>
    </row>
    <row r="35" spans="1:14">
      <c r="A35" s="52">
        <v>32</v>
      </c>
      <c r="B35" s="47" t="s">
        <v>1666</v>
      </c>
      <c r="C35" s="47">
        <v>2679213</v>
      </c>
      <c r="D35" s="47" t="s">
        <v>11434</v>
      </c>
      <c r="E35" s="47" t="s">
        <v>11415</v>
      </c>
      <c r="F35" s="47" t="s">
        <v>11406</v>
      </c>
      <c r="G35" s="47">
        <v>100</v>
      </c>
      <c r="H35" s="47" t="s">
        <v>11404</v>
      </c>
      <c r="I35" s="47">
        <v>0</v>
      </c>
      <c r="J35" s="128">
        <v>0</v>
      </c>
      <c r="K35" s="48">
        <v>39323</v>
      </c>
      <c r="L35" s="47">
        <v>0</v>
      </c>
      <c r="M35" s="16" t="s">
        <v>10896</v>
      </c>
      <c r="N35" s="16" t="s">
        <v>10896</v>
      </c>
    </row>
    <row r="36" spans="1:14">
      <c r="A36" s="184">
        <v>33</v>
      </c>
      <c r="B36" s="45" t="s">
        <v>1667</v>
      </c>
      <c r="C36" s="45">
        <v>2571889</v>
      </c>
      <c r="D36" s="45" t="s">
        <v>11434</v>
      </c>
      <c r="E36" s="45" t="s">
        <v>11415</v>
      </c>
      <c r="F36" s="45" t="s">
        <v>11406</v>
      </c>
      <c r="G36" s="45">
        <v>100</v>
      </c>
      <c r="H36" s="45" t="s">
        <v>11404</v>
      </c>
      <c r="I36" s="45">
        <v>0</v>
      </c>
      <c r="J36" s="127">
        <v>0</v>
      </c>
      <c r="K36" s="46">
        <v>39316</v>
      </c>
      <c r="L36" s="45">
        <v>0</v>
      </c>
      <c r="M36" s="14" t="s">
        <v>10896</v>
      </c>
      <c r="N36" s="14" t="s">
        <v>10896</v>
      </c>
    </row>
    <row r="37" spans="1:14">
      <c r="A37" s="52">
        <v>34</v>
      </c>
      <c r="B37" s="47" t="s">
        <v>299</v>
      </c>
      <c r="C37" s="47">
        <v>5150884</v>
      </c>
      <c r="D37" s="47" t="s">
        <v>297</v>
      </c>
      <c r="E37" s="47" t="s">
        <v>11402</v>
      </c>
      <c r="F37" s="47" t="s">
        <v>11403</v>
      </c>
      <c r="G37" s="47">
        <v>0</v>
      </c>
      <c r="H37" s="47" t="s">
        <v>6960</v>
      </c>
      <c r="I37" s="47" t="s">
        <v>297</v>
      </c>
      <c r="J37" s="128">
        <v>0</v>
      </c>
      <c r="K37" s="48">
        <v>44256</v>
      </c>
      <c r="L37" s="47">
        <v>0</v>
      </c>
      <c r="M37" s="16" t="s">
        <v>10896</v>
      </c>
      <c r="N37" s="16" t="s">
        <v>10896</v>
      </c>
    </row>
    <row r="38" spans="1:14">
      <c r="A38" s="184">
        <v>35</v>
      </c>
      <c r="B38" s="45" t="s">
        <v>1677</v>
      </c>
      <c r="C38" s="45">
        <v>5051134</v>
      </c>
      <c r="D38" s="45" t="s">
        <v>297</v>
      </c>
      <c r="E38" s="45" t="s">
        <v>11402</v>
      </c>
      <c r="F38" s="45" t="s">
        <v>11403</v>
      </c>
      <c r="G38" s="45">
        <v>0</v>
      </c>
      <c r="H38" s="45" t="s">
        <v>11408</v>
      </c>
      <c r="I38" s="45" t="s">
        <v>297</v>
      </c>
      <c r="J38" s="127">
        <v>0</v>
      </c>
      <c r="K38" s="46">
        <v>44256</v>
      </c>
      <c r="L38" s="45">
        <v>0</v>
      </c>
      <c r="M38" s="14" t="s">
        <v>10896</v>
      </c>
      <c r="N38" s="14" t="s">
        <v>10896</v>
      </c>
    </row>
    <row r="39" spans="1:14">
      <c r="A39" s="52">
        <v>36</v>
      </c>
      <c r="B39" s="47" t="s">
        <v>1681</v>
      </c>
      <c r="C39" s="47">
        <v>2893444</v>
      </c>
      <c r="D39" s="47" t="s">
        <v>11435</v>
      </c>
      <c r="E39" s="47" t="s">
        <v>11415</v>
      </c>
      <c r="F39" s="47" t="s">
        <v>11403</v>
      </c>
      <c r="G39" s="47">
        <v>0</v>
      </c>
      <c r="H39" s="47" t="s">
        <v>11404</v>
      </c>
      <c r="I39" s="47" t="s">
        <v>11436</v>
      </c>
      <c r="J39" s="128" t="s">
        <v>11437</v>
      </c>
      <c r="K39" s="48">
        <v>42125</v>
      </c>
      <c r="L39" s="47">
        <v>6</v>
      </c>
      <c r="M39" s="16" t="s">
        <v>10896</v>
      </c>
      <c r="N39" s="16" t="s">
        <v>10896</v>
      </c>
    </row>
    <row r="40" spans="1:14">
      <c r="A40" s="184">
        <v>37</v>
      </c>
      <c r="B40" s="45" t="s">
        <v>1668</v>
      </c>
      <c r="C40" s="45">
        <v>2695421</v>
      </c>
      <c r="D40" s="45">
        <v>0</v>
      </c>
      <c r="E40" s="45" t="s">
        <v>11402</v>
      </c>
      <c r="F40" s="45" t="s">
        <v>11403</v>
      </c>
      <c r="G40" s="45">
        <v>0</v>
      </c>
      <c r="H40" s="45" t="s">
        <v>11404</v>
      </c>
      <c r="I40" s="45">
        <v>0</v>
      </c>
      <c r="J40" s="127">
        <v>0</v>
      </c>
      <c r="K40" s="46">
        <v>44286</v>
      </c>
      <c r="L40" s="45">
        <v>0</v>
      </c>
      <c r="M40" s="14" t="s">
        <v>10896</v>
      </c>
      <c r="N40" s="14" t="s">
        <v>10896</v>
      </c>
    </row>
    <row r="41" spans="1:14">
      <c r="A41" s="52">
        <v>38</v>
      </c>
      <c r="B41" s="47" t="s">
        <v>1697</v>
      </c>
      <c r="C41" s="47">
        <v>6085571</v>
      </c>
      <c r="D41" s="47" t="s">
        <v>1191</v>
      </c>
      <c r="E41" s="47" t="s">
        <v>11402</v>
      </c>
      <c r="F41" s="47" t="s">
        <v>11406</v>
      </c>
      <c r="G41" s="47">
        <v>0</v>
      </c>
      <c r="H41" s="47" t="s">
        <v>11404</v>
      </c>
      <c r="I41" s="47" t="s">
        <v>1191</v>
      </c>
      <c r="J41" s="128" t="s">
        <v>1191</v>
      </c>
      <c r="K41" s="48">
        <v>44256</v>
      </c>
      <c r="L41" s="47">
        <v>0</v>
      </c>
      <c r="M41" s="16" t="s">
        <v>10825</v>
      </c>
      <c r="N41" s="16" t="s">
        <v>10896</v>
      </c>
    </row>
    <row r="42" spans="1:14">
      <c r="A42" s="184">
        <v>39</v>
      </c>
      <c r="B42" s="45" t="s">
        <v>1698</v>
      </c>
      <c r="C42" s="45">
        <v>2703068</v>
      </c>
      <c r="D42" s="45" t="s">
        <v>11438</v>
      </c>
      <c r="E42" s="45" t="s">
        <v>11402</v>
      </c>
      <c r="F42" s="45" t="s">
        <v>11406</v>
      </c>
      <c r="G42" s="45">
        <v>100</v>
      </c>
      <c r="H42" s="45" t="s">
        <v>11404</v>
      </c>
      <c r="I42" s="45" t="s">
        <v>11439</v>
      </c>
      <c r="J42" s="127" t="s">
        <v>11440</v>
      </c>
      <c r="K42" s="46">
        <v>38901</v>
      </c>
      <c r="L42" s="45">
        <v>15</v>
      </c>
      <c r="M42" s="14" t="s">
        <v>10896</v>
      </c>
      <c r="N42" s="14" t="s">
        <v>10896</v>
      </c>
    </row>
    <row r="43" spans="1:14" ht="34.200000000000003">
      <c r="A43" s="52">
        <v>40</v>
      </c>
      <c r="B43" s="47" t="s">
        <v>349</v>
      </c>
      <c r="C43" s="47">
        <v>2657457</v>
      </c>
      <c r="D43" s="47" t="s">
        <v>11441</v>
      </c>
      <c r="E43" s="47" t="s">
        <v>11402</v>
      </c>
      <c r="F43" s="47" t="s">
        <v>11442</v>
      </c>
      <c r="G43" s="47">
        <v>0</v>
      </c>
      <c r="H43" s="47" t="s">
        <v>6960</v>
      </c>
      <c r="I43" s="47" t="s">
        <v>11443</v>
      </c>
      <c r="J43" s="128" t="s">
        <v>11444</v>
      </c>
      <c r="K43" s="48">
        <v>42632</v>
      </c>
      <c r="L43" s="47">
        <v>5</v>
      </c>
      <c r="M43" s="16" t="s">
        <v>10896</v>
      </c>
      <c r="N43" s="16" t="s">
        <v>10896</v>
      </c>
    </row>
    <row r="44" spans="1:14" ht="34.200000000000003">
      <c r="A44" s="184">
        <v>41</v>
      </c>
      <c r="B44" s="45" t="s">
        <v>349</v>
      </c>
      <c r="C44" s="45">
        <v>2657457</v>
      </c>
      <c r="D44" s="45" t="s">
        <v>11445</v>
      </c>
      <c r="E44" s="45" t="s">
        <v>11402</v>
      </c>
      <c r="F44" s="45" t="s">
        <v>11442</v>
      </c>
      <c r="G44" s="45">
        <v>0</v>
      </c>
      <c r="H44" s="45" t="s">
        <v>6960</v>
      </c>
      <c r="I44" s="45" t="s">
        <v>11443</v>
      </c>
      <c r="J44" s="127" t="s">
        <v>11446</v>
      </c>
      <c r="K44" s="46">
        <v>44232</v>
      </c>
      <c r="L44" s="45">
        <v>1</v>
      </c>
      <c r="M44" s="14" t="s">
        <v>10896</v>
      </c>
      <c r="N44" s="14" t="s">
        <v>10896</v>
      </c>
    </row>
    <row r="45" spans="1:14" ht="34.200000000000003">
      <c r="A45" s="52">
        <v>42</v>
      </c>
      <c r="B45" s="47" t="s">
        <v>349</v>
      </c>
      <c r="C45" s="47">
        <v>2657457</v>
      </c>
      <c r="D45" s="47" t="s">
        <v>11447</v>
      </c>
      <c r="E45" s="47" t="s">
        <v>11402</v>
      </c>
      <c r="F45" s="47" t="s">
        <v>11442</v>
      </c>
      <c r="G45" s="47">
        <v>0</v>
      </c>
      <c r="H45" s="47" t="s">
        <v>11404</v>
      </c>
      <c r="I45" s="47" t="s">
        <v>11448</v>
      </c>
      <c r="J45" s="128" t="s">
        <v>11449</v>
      </c>
      <c r="K45" s="48">
        <v>40338</v>
      </c>
      <c r="L45" s="47">
        <v>11</v>
      </c>
      <c r="M45" s="16" t="s">
        <v>10896</v>
      </c>
      <c r="N45" s="16" t="s">
        <v>10896</v>
      </c>
    </row>
    <row r="46" spans="1:14" ht="34.200000000000003">
      <c r="A46" s="184">
        <v>43</v>
      </c>
      <c r="B46" s="45" t="s">
        <v>349</v>
      </c>
      <c r="C46" s="45">
        <v>2657457</v>
      </c>
      <c r="D46" s="45" t="s">
        <v>11450</v>
      </c>
      <c r="E46" s="45" t="s">
        <v>11402</v>
      </c>
      <c r="F46" s="45" t="s">
        <v>197</v>
      </c>
      <c r="G46" s="45">
        <v>0</v>
      </c>
      <c r="H46" s="45" t="s">
        <v>6960</v>
      </c>
      <c r="I46" s="45" t="s">
        <v>11451</v>
      </c>
      <c r="J46" s="127" t="s">
        <v>11452</v>
      </c>
      <c r="K46" s="46">
        <v>44141</v>
      </c>
      <c r="L46" s="45">
        <v>1</v>
      </c>
      <c r="M46" s="14" t="s">
        <v>10825</v>
      </c>
      <c r="N46" s="14" t="s">
        <v>10896</v>
      </c>
    </row>
    <row r="47" spans="1:14" ht="34.200000000000003">
      <c r="A47" s="52">
        <v>44</v>
      </c>
      <c r="B47" s="47" t="s">
        <v>349</v>
      </c>
      <c r="C47" s="47">
        <v>2657457</v>
      </c>
      <c r="D47" s="47" t="s">
        <v>11453</v>
      </c>
      <c r="E47" s="47" t="s">
        <v>11402</v>
      </c>
      <c r="F47" s="47" t="s">
        <v>11442</v>
      </c>
      <c r="G47" s="47">
        <v>0</v>
      </c>
      <c r="H47" s="47" t="s">
        <v>6960</v>
      </c>
      <c r="I47" s="47" t="s">
        <v>11448</v>
      </c>
      <c r="J47" s="128" t="s">
        <v>11454</v>
      </c>
      <c r="K47" s="48">
        <v>43216</v>
      </c>
      <c r="L47" s="47">
        <v>3</v>
      </c>
      <c r="M47" s="16" t="s">
        <v>10896</v>
      </c>
      <c r="N47" s="16" t="s">
        <v>10896</v>
      </c>
    </row>
    <row r="48" spans="1:14" ht="34.200000000000003">
      <c r="A48" s="184">
        <v>45</v>
      </c>
      <c r="B48" s="45" t="s">
        <v>349</v>
      </c>
      <c r="C48" s="45">
        <v>2657457</v>
      </c>
      <c r="D48" s="45" t="s">
        <v>11455</v>
      </c>
      <c r="E48" s="45" t="s">
        <v>11402</v>
      </c>
      <c r="F48" s="45" t="s">
        <v>197</v>
      </c>
      <c r="G48" s="45">
        <v>0</v>
      </c>
      <c r="H48" s="45" t="s">
        <v>6960</v>
      </c>
      <c r="I48" s="45" t="s">
        <v>11451</v>
      </c>
      <c r="J48" s="127" t="s">
        <v>11444</v>
      </c>
      <c r="K48" s="46">
        <v>42632</v>
      </c>
      <c r="L48" s="45">
        <v>4</v>
      </c>
      <c r="M48" s="14" t="s">
        <v>10825</v>
      </c>
      <c r="N48" s="14" t="s">
        <v>10896</v>
      </c>
    </row>
    <row r="49" spans="1:14" ht="34.200000000000003">
      <c r="A49" s="52">
        <v>46</v>
      </c>
      <c r="B49" s="47" t="s">
        <v>349</v>
      </c>
      <c r="C49" s="47">
        <v>2657457</v>
      </c>
      <c r="D49" s="47" t="s">
        <v>11456</v>
      </c>
      <c r="E49" s="47" t="s">
        <v>11402</v>
      </c>
      <c r="F49" s="47" t="s">
        <v>11442</v>
      </c>
      <c r="G49" s="47">
        <v>0</v>
      </c>
      <c r="H49" s="47" t="s">
        <v>6960</v>
      </c>
      <c r="I49" s="47" t="s">
        <v>11448</v>
      </c>
      <c r="J49" s="128" t="s">
        <v>11457</v>
      </c>
      <c r="K49" s="48">
        <v>44260</v>
      </c>
      <c r="L49" s="47">
        <v>1</v>
      </c>
      <c r="M49" s="16" t="s">
        <v>10896</v>
      </c>
      <c r="N49" s="16" t="s">
        <v>10896</v>
      </c>
    </row>
    <row r="50" spans="1:14" ht="34.200000000000003">
      <c r="A50" s="184">
        <v>47</v>
      </c>
      <c r="B50" s="45" t="s">
        <v>349</v>
      </c>
      <c r="C50" s="45">
        <v>2657457</v>
      </c>
      <c r="D50" s="45" t="s">
        <v>11458</v>
      </c>
      <c r="E50" s="45" t="s">
        <v>11402</v>
      </c>
      <c r="F50" s="45" t="s">
        <v>11442</v>
      </c>
      <c r="G50" s="45">
        <v>0</v>
      </c>
      <c r="H50" s="45" t="s">
        <v>6960</v>
      </c>
      <c r="I50" s="45" t="s">
        <v>11443</v>
      </c>
      <c r="J50" s="127" t="s">
        <v>11459</v>
      </c>
      <c r="K50" s="46">
        <v>43353</v>
      </c>
      <c r="L50" s="45">
        <v>3</v>
      </c>
      <c r="M50" s="14" t="s">
        <v>10896</v>
      </c>
      <c r="N50" s="14" t="s">
        <v>10896</v>
      </c>
    </row>
    <row r="51" spans="1:14" ht="34.200000000000003">
      <c r="A51" s="52">
        <v>48</v>
      </c>
      <c r="B51" s="47" t="s">
        <v>349</v>
      </c>
      <c r="C51" s="47">
        <v>2657457</v>
      </c>
      <c r="D51" s="47" t="s">
        <v>11460</v>
      </c>
      <c r="E51" s="47" t="s">
        <v>11402</v>
      </c>
      <c r="F51" s="47" t="s">
        <v>197</v>
      </c>
      <c r="G51" s="47">
        <v>0</v>
      </c>
      <c r="H51" s="47" t="s">
        <v>6960</v>
      </c>
      <c r="I51" s="47" t="s">
        <v>11451</v>
      </c>
      <c r="J51" s="128" t="s">
        <v>11452</v>
      </c>
      <c r="K51" s="48">
        <v>44141</v>
      </c>
      <c r="L51" s="47">
        <v>1</v>
      </c>
      <c r="M51" s="16" t="s">
        <v>10825</v>
      </c>
      <c r="N51" s="16" t="s">
        <v>10896</v>
      </c>
    </row>
    <row r="52" spans="1:14">
      <c r="A52" s="184">
        <v>49</v>
      </c>
      <c r="B52" s="45" t="s">
        <v>1731</v>
      </c>
      <c r="C52" s="45">
        <v>5028353</v>
      </c>
      <c r="D52" s="45" t="s">
        <v>11461</v>
      </c>
      <c r="E52" s="45" t="s">
        <v>11402</v>
      </c>
      <c r="F52" s="45" t="s">
        <v>11403</v>
      </c>
      <c r="G52" s="45">
        <v>0</v>
      </c>
      <c r="H52" s="45" t="s">
        <v>6960</v>
      </c>
      <c r="I52" s="45" t="s">
        <v>11461</v>
      </c>
      <c r="J52" s="127">
        <v>0</v>
      </c>
      <c r="K52" s="46">
        <v>44278</v>
      </c>
      <c r="L52" s="45">
        <v>0</v>
      </c>
      <c r="M52" s="14" t="s">
        <v>10896</v>
      </c>
      <c r="N52" s="14" t="s">
        <v>10825</v>
      </c>
    </row>
    <row r="53" spans="1:14">
      <c r="A53" s="52">
        <v>50</v>
      </c>
      <c r="B53" s="47" t="s">
        <v>6164</v>
      </c>
      <c r="C53" s="47">
        <v>2050463</v>
      </c>
      <c r="D53" s="47" t="s">
        <v>297</v>
      </c>
      <c r="E53" s="47" t="s">
        <v>11402</v>
      </c>
      <c r="F53" s="47" t="s">
        <v>11403</v>
      </c>
      <c r="G53" s="47">
        <v>0</v>
      </c>
      <c r="H53" s="47" t="s">
        <v>11408</v>
      </c>
      <c r="I53" s="47" t="s">
        <v>11462</v>
      </c>
      <c r="J53" s="128">
        <v>0</v>
      </c>
      <c r="K53" s="48">
        <v>43831</v>
      </c>
      <c r="L53" s="47">
        <v>0</v>
      </c>
      <c r="M53" s="16" t="s">
        <v>10896</v>
      </c>
      <c r="N53" s="16" t="s">
        <v>10896</v>
      </c>
    </row>
    <row r="54" spans="1:14">
      <c r="A54" s="184">
        <v>51</v>
      </c>
      <c r="B54" s="45" t="s">
        <v>1754</v>
      </c>
      <c r="C54" s="45">
        <v>2762463</v>
      </c>
      <c r="D54" s="45">
        <v>0</v>
      </c>
      <c r="E54" s="45" t="s">
        <v>11415</v>
      </c>
      <c r="F54" s="45" t="s">
        <v>11403</v>
      </c>
      <c r="G54" s="45">
        <v>0</v>
      </c>
      <c r="H54" s="45" t="s">
        <v>11404</v>
      </c>
      <c r="I54" s="45">
        <v>0</v>
      </c>
      <c r="J54" s="127">
        <v>0</v>
      </c>
      <c r="K54" s="46">
        <v>44286</v>
      </c>
      <c r="L54" s="45">
        <v>0</v>
      </c>
      <c r="M54" s="14" t="s">
        <v>10896</v>
      </c>
      <c r="N54" s="14" t="s">
        <v>10896</v>
      </c>
    </row>
    <row r="55" spans="1:14">
      <c r="A55" s="52">
        <v>52</v>
      </c>
      <c r="B55" s="47" t="s">
        <v>424</v>
      </c>
      <c r="C55" s="47">
        <v>2016656</v>
      </c>
      <c r="D55" s="47" t="s">
        <v>11463</v>
      </c>
      <c r="E55" s="47" t="s">
        <v>11402</v>
      </c>
      <c r="F55" s="47" t="s">
        <v>11424</v>
      </c>
      <c r="G55" s="47">
        <v>0</v>
      </c>
      <c r="H55" s="47" t="s">
        <v>6960</v>
      </c>
      <c r="I55" s="47" t="s">
        <v>11464</v>
      </c>
      <c r="J55" s="128">
        <v>4</v>
      </c>
      <c r="K55" s="48">
        <v>43950</v>
      </c>
      <c r="L55" s="47">
        <v>1</v>
      </c>
      <c r="M55" s="16" t="s">
        <v>10825</v>
      </c>
      <c r="N55" s="16" t="s">
        <v>10896</v>
      </c>
    </row>
    <row r="56" spans="1:14">
      <c r="A56" s="184">
        <v>53</v>
      </c>
      <c r="B56" s="45" t="s">
        <v>424</v>
      </c>
      <c r="C56" s="45">
        <v>2016656</v>
      </c>
      <c r="D56" s="45" t="s">
        <v>11465</v>
      </c>
      <c r="E56" s="45" t="s">
        <v>11402</v>
      </c>
      <c r="F56" s="45" t="s">
        <v>11424</v>
      </c>
      <c r="G56" s="45">
        <v>0</v>
      </c>
      <c r="H56" s="45" t="s">
        <v>6960</v>
      </c>
      <c r="I56" s="45" t="s">
        <v>11464</v>
      </c>
      <c r="J56" s="127">
        <v>4</v>
      </c>
      <c r="K56" s="46">
        <v>43950</v>
      </c>
      <c r="L56" s="45">
        <v>2</v>
      </c>
      <c r="M56" s="14" t="s">
        <v>10825</v>
      </c>
      <c r="N56" s="14" t="s">
        <v>10896</v>
      </c>
    </row>
    <row r="57" spans="1:14">
      <c r="A57" s="52">
        <v>54</v>
      </c>
      <c r="B57" s="47" t="s">
        <v>424</v>
      </c>
      <c r="C57" s="47">
        <v>2016656</v>
      </c>
      <c r="D57" s="47" t="s">
        <v>11466</v>
      </c>
      <c r="E57" s="47" t="s">
        <v>11402</v>
      </c>
      <c r="F57" s="47" t="s">
        <v>11424</v>
      </c>
      <c r="G57" s="47">
        <v>0</v>
      </c>
      <c r="H57" s="47" t="s">
        <v>11404</v>
      </c>
      <c r="I57" s="47" t="s">
        <v>11464</v>
      </c>
      <c r="J57" s="128">
        <v>4</v>
      </c>
      <c r="K57" s="48">
        <v>43950</v>
      </c>
      <c r="L57" s="47">
        <v>2</v>
      </c>
      <c r="M57" s="16" t="s">
        <v>10825</v>
      </c>
      <c r="N57" s="16" t="s">
        <v>10896</v>
      </c>
    </row>
    <row r="58" spans="1:14">
      <c r="A58" s="184">
        <v>55</v>
      </c>
      <c r="B58" s="45" t="s">
        <v>424</v>
      </c>
      <c r="C58" s="45">
        <v>2016656</v>
      </c>
      <c r="D58" s="45" t="s">
        <v>11467</v>
      </c>
      <c r="E58" s="45" t="s">
        <v>11415</v>
      </c>
      <c r="F58" s="45" t="s">
        <v>11406</v>
      </c>
      <c r="G58" s="45">
        <v>0</v>
      </c>
      <c r="H58" s="45" t="s">
        <v>6960</v>
      </c>
      <c r="I58" s="45" t="s">
        <v>11468</v>
      </c>
      <c r="J58" s="127">
        <v>4</v>
      </c>
      <c r="K58" s="46">
        <v>43950</v>
      </c>
      <c r="L58" s="45">
        <v>1</v>
      </c>
      <c r="M58" s="14" t="s">
        <v>10896</v>
      </c>
      <c r="N58" s="14" t="s">
        <v>10896</v>
      </c>
    </row>
    <row r="59" spans="1:14">
      <c r="A59" s="52">
        <v>56</v>
      </c>
      <c r="B59" s="47" t="s">
        <v>424</v>
      </c>
      <c r="C59" s="47">
        <v>2016656</v>
      </c>
      <c r="D59" s="47" t="s">
        <v>11469</v>
      </c>
      <c r="E59" s="47" t="s">
        <v>11402</v>
      </c>
      <c r="F59" s="47" t="s">
        <v>11424</v>
      </c>
      <c r="G59" s="47">
        <v>0</v>
      </c>
      <c r="H59" s="47" t="s">
        <v>11408</v>
      </c>
      <c r="I59" s="47" t="s">
        <v>11464</v>
      </c>
      <c r="J59" s="128">
        <v>4</v>
      </c>
      <c r="K59" s="48">
        <v>43950</v>
      </c>
      <c r="L59" s="47">
        <v>2</v>
      </c>
      <c r="M59" s="16" t="s">
        <v>10825</v>
      </c>
      <c r="N59" s="16" t="s">
        <v>10896</v>
      </c>
    </row>
    <row r="60" spans="1:14">
      <c r="A60" s="184">
        <v>57</v>
      </c>
      <c r="B60" s="45" t="s">
        <v>424</v>
      </c>
      <c r="C60" s="45">
        <v>2016656</v>
      </c>
      <c r="D60" s="45" t="s">
        <v>11470</v>
      </c>
      <c r="E60" s="45" t="s">
        <v>11402</v>
      </c>
      <c r="F60" s="45" t="s">
        <v>11406</v>
      </c>
      <c r="G60" s="45">
        <v>0</v>
      </c>
      <c r="H60" s="45" t="s">
        <v>6960</v>
      </c>
      <c r="I60" s="45" t="s">
        <v>11468</v>
      </c>
      <c r="J60" s="127">
        <v>4</v>
      </c>
      <c r="K60" s="46">
        <v>43950</v>
      </c>
      <c r="L60" s="45">
        <v>15</v>
      </c>
      <c r="M60" s="14" t="s">
        <v>10896</v>
      </c>
      <c r="N60" s="14" t="s">
        <v>10896</v>
      </c>
    </row>
    <row r="61" spans="1:14">
      <c r="A61" s="52">
        <v>58</v>
      </c>
      <c r="B61" s="47" t="s">
        <v>424</v>
      </c>
      <c r="C61" s="47">
        <v>2016656</v>
      </c>
      <c r="D61" s="47" t="s">
        <v>11471</v>
      </c>
      <c r="E61" s="47" t="s">
        <v>11402</v>
      </c>
      <c r="F61" s="47" t="s">
        <v>11406</v>
      </c>
      <c r="G61" s="47">
        <v>0</v>
      </c>
      <c r="H61" s="47" t="s">
        <v>6960</v>
      </c>
      <c r="I61" s="47" t="s">
        <v>11468</v>
      </c>
      <c r="J61" s="128">
        <v>4</v>
      </c>
      <c r="K61" s="48">
        <v>43950</v>
      </c>
      <c r="L61" s="47">
        <v>15</v>
      </c>
      <c r="M61" s="16" t="s">
        <v>10896</v>
      </c>
      <c r="N61" s="16" t="s">
        <v>10896</v>
      </c>
    </row>
    <row r="62" spans="1:14">
      <c r="A62" s="184">
        <v>59</v>
      </c>
      <c r="B62" s="45" t="s">
        <v>424</v>
      </c>
      <c r="C62" s="45">
        <v>2016656</v>
      </c>
      <c r="D62" s="45" t="s">
        <v>11472</v>
      </c>
      <c r="E62" s="45" t="s">
        <v>11402</v>
      </c>
      <c r="F62" s="45" t="s">
        <v>11406</v>
      </c>
      <c r="G62" s="45">
        <v>0</v>
      </c>
      <c r="H62" s="45" t="s">
        <v>11408</v>
      </c>
      <c r="I62" s="45" t="s">
        <v>11468</v>
      </c>
      <c r="J62" s="127">
        <v>4</v>
      </c>
      <c r="K62" s="46">
        <v>43950</v>
      </c>
      <c r="L62" s="45">
        <v>4</v>
      </c>
      <c r="M62" s="14" t="s">
        <v>10896</v>
      </c>
      <c r="N62" s="14" t="s">
        <v>10896</v>
      </c>
    </row>
    <row r="63" spans="1:14">
      <c r="A63" s="52">
        <v>60</v>
      </c>
      <c r="B63" s="47" t="s">
        <v>424</v>
      </c>
      <c r="C63" s="47">
        <v>2016656</v>
      </c>
      <c r="D63" s="47" t="s">
        <v>11473</v>
      </c>
      <c r="E63" s="47" t="s">
        <v>11402</v>
      </c>
      <c r="F63" s="47" t="s">
        <v>11424</v>
      </c>
      <c r="G63" s="47">
        <v>0</v>
      </c>
      <c r="H63" s="47" t="s">
        <v>11408</v>
      </c>
      <c r="I63" s="47" t="s">
        <v>11464</v>
      </c>
      <c r="J63" s="128">
        <v>4</v>
      </c>
      <c r="K63" s="48">
        <v>43950</v>
      </c>
      <c r="L63" s="47">
        <v>2</v>
      </c>
      <c r="M63" s="16" t="s">
        <v>10825</v>
      </c>
      <c r="N63" s="16" t="s">
        <v>10896</v>
      </c>
    </row>
    <row r="64" spans="1:14">
      <c r="A64" s="184">
        <v>61</v>
      </c>
      <c r="B64" s="45" t="s">
        <v>1766</v>
      </c>
      <c r="C64" s="45">
        <v>9999</v>
      </c>
      <c r="D64" s="45" t="s">
        <v>11474</v>
      </c>
      <c r="E64" s="45" t="s">
        <v>11402</v>
      </c>
      <c r="F64" s="45" t="s">
        <v>11406</v>
      </c>
      <c r="G64" s="45">
        <v>50</v>
      </c>
      <c r="H64" s="45" t="s">
        <v>11404</v>
      </c>
      <c r="I64" s="45" t="s">
        <v>11475</v>
      </c>
      <c r="J64" s="127" t="s">
        <v>11476</v>
      </c>
      <c r="K64" s="46">
        <v>44189</v>
      </c>
      <c r="L64" s="45">
        <v>2</v>
      </c>
      <c r="M64" s="14" t="s">
        <v>10825</v>
      </c>
      <c r="N64" s="14" t="s">
        <v>10825</v>
      </c>
    </row>
    <row r="65" spans="1:14">
      <c r="A65" s="52">
        <v>62</v>
      </c>
      <c r="B65" s="47" t="s">
        <v>1785</v>
      </c>
      <c r="C65" s="47">
        <v>5110467</v>
      </c>
      <c r="D65" s="47" t="s">
        <v>1191</v>
      </c>
      <c r="E65" s="47" t="s">
        <v>11402</v>
      </c>
      <c r="F65" s="47" t="s">
        <v>11403</v>
      </c>
      <c r="G65" s="47">
        <v>0</v>
      </c>
      <c r="H65" s="47" t="s">
        <v>11404</v>
      </c>
      <c r="I65" s="47" t="s">
        <v>1191</v>
      </c>
      <c r="J65" s="128" t="s">
        <v>1191</v>
      </c>
      <c r="K65" s="48">
        <v>44256</v>
      </c>
      <c r="L65" s="47">
        <v>0</v>
      </c>
      <c r="M65" s="16" t="s">
        <v>10896</v>
      </c>
      <c r="N65" s="16" t="s">
        <v>10896</v>
      </c>
    </row>
    <row r="66" spans="1:14">
      <c r="A66" s="184">
        <v>63</v>
      </c>
      <c r="B66" s="45" t="s">
        <v>1787</v>
      </c>
      <c r="C66" s="45">
        <v>5453534</v>
      </c>
      <c r="D66" s="45" t="s">
        <v>11477</v>
      </c>
      <c r="E66" s="45" t="s">
        <v>11402</v>
      </c>
      <c r="F66" s="45" t="s">
        <v>11403</v>
      </c>
      <c r="G66" s="45">
        <v>100</v>
      </c>
      <c r="H66" s="45" t="s">
        <v>11404</v>
      </c>
      <c r="I66" s="45">
        <v>0</v>
      </c>
      <c r="J66" s="127">
        <v>0</v>
      </c>
      <c r="K66" s="46">
        <v>44264</v>
      </c>
      <c r="L66" s="45">
        <v>0</v>
      </c>
      <c r="M66" s="14" t="s">
        <v>10896</v>
      </c>
      <c r="N66" s="14" t="s">
        <v>10896</v>
      </c>
    </row>
    <row r="67" spans="1:14">
      <c r="A67" s="52">
        <v>64</v>
      </c>
      <c r="B67" s="47" t="s">
        <v>1866</v>
      </c>
      <c r="C67" s="47">
        <v>2761319</v>
      </c>
      <c r="D67" s="47">
        <v>0</v>
      </c>
      <c r="E67" s="47" t="s">
        <v>11402</v>
      </c>
      <c r="F67" s="47" t="s">
        <v>11403</v>
      </c>
      <c r="G67" s="47">
        <v>0</v>
      </c>
      <c r="H67" s="47" t="s">
        <v>11404</v>
      </c>
      <c r="I67" s="47">
        <v>0</v>
      </c>
      <c r="J67" s="128">
        <v>0</v>
      </c>
      <c r="K67" s="48">
        <v>44286</v>
      </c>
      <c r="L67" s="47">
        <v>0</v>
      </c>
      <c r="M67" s="16" t="s">
        <v>10896</v>
      </c>
      <c r="N67" s="16" t="s">
        <v>10896</v>
      </c>
    </row>
    <row r="68" spans="1:14">
      <c r="A68" s="184">
        <v>65</v>
      </c>
      <c r="B68" s="45" t="s">
        <v>1874</v>
      </c>
      <c r="C68" s="45">
        <v>2004879</v>
      </c>
      <c r="D68" s="45" t="s">
        <v>11478</v>
      </c>
      <c r="E68" s="45" t="s">
        <v>11402</v>
      </c>
      <c r="F68" s="45" t="s">
        <v>197</v>
      </c>
      <c r="G68" s="45">
        <v>90</v>
      </c>
      <c r="H68" s="45" t="s">
        <v>6960</v>
      </c>
      <c r="I68" s="45" t="s">
        <v>11479</v>
      </c>
      <c r="J68" s="127">
        <v>5</v>
      </c>
      <c r="K68" s="46">
        <v>43950</v>
      </c>
      <c r="L68" s="45">
        <v>1</v>
      </c>
      <c r="M68" s="14" t="s">
        <v>10896</v>
      </c>
      <c r="N68" s="14" t="s">
        <v>10896</v>
      </c>
    </row>
    <row r="69" spans="1:14">
      <c r="A69" s="52">
        <v>66</v>
      </c>
      <c r="B69" s="47" t="s">
        <v>1874</v>
      </c>
      <c r="C69" s="47">
        <v>2004879</v>
      </c>
      <c r="D69" s="47" t="s">
        <v>11480</v>
      </c>
      <c r="E69" s="47" t="s">
        <v>11402</v>
      </c>
      <c r="F69" s="47" t="s">
        <v>197</v>
      </c>
      <c r="G69" s="47">
        <v>90</v>
      </c>
      <c r="H69" s="47" t="s">
        <v>6960</v>
      </c>
      <c r="I69" s="47" t="s">
        <v>11479</v>
      </c>
      <c r="J69" s="128">
        <v>5</v>
      </c>
      <c r="K69" s="48">
        <v>43950</v>
      </c>
      <c r="L69" s="47">
        <v>1</v>
      </c>
      <c r="M69" s="16" t="s">
        <v>10896</v>
      </c>
      <c r="N69" s="16" t="s">
        <v>10896</v>
      </c>
    </row>
    <row r="70" spans="1:14">
      <c r="A70" s="184">
        <v>67</v>
      </c>
      <c r="B70" s="45" t="s">
        <v>1874</v>
      </c>
      <c r="C70" s="45">
        <v>2004879</v>
      </c>
      <c r="D70" s="45" t="s">
        <v>11481</v>
      </c>
      <c r="E70" s="45" t="s">
        <v>11402</v>
      </c>
      <c r="F70" s="45" t="s">
        <v>11403</v>
      </c>
      <c r="G70" s="45">
        <v>8</v>
      </c>
      <c r="H70" s="45" t="s">
        <v>6960</v>
      </c>
      <c r="I70" s="45" t="s">
        <v>11479</v>
      </c>
      <c r="J70" s="127">
        <v>5</v>
      </c>
      <c r="K70" s="46">
        <v>43950</v>
      </c>
      <c r="L70" s="45">
        <v>3</v>
      </c>
      <c r="M70" s="14" t="s">
        <v>10896</v>
      </c>
      <c r="N70" s="14" t="s">
        <v>10896</v>
      </c>
    </row>
    <row r="71" spans="1:14">
      <c r="A71" s="52">
        <v>68</v>
      </c>
      <c r="B71" s="47" t="s">
        <v>1874</v>
      </c>
      <c r="C71" s="47">
        <v>2004879</v>
      </c>
      <c r="D71" s="47" t="s">
        <v>11482</v>
      </c>
      <c r="E71" s="47" t="s">
        <v>11402</v>
      </c>
      <c r="F71" s="47" t="s">
        <v>197</v>
      </c>
      <c r="G71" s="47">
        <v>90</v>
      </c>
      <c r="H71" s="47" t="s">
        <v>6960</v>
      </c>
      <c r="I71" s="47" t="s">
        <v>11479</v>
      </c>
      <c r="J71" s="128">
        <v>5</v>
      </c>
      <c r="K71" s="48">
        <v>43950</v>
      </c>
      <c r="L71" s="47">
        <v>1</v>
      </c>
      <c r="M71" s="16" t="s">
        <v>10896</v>
      </c>
      <c r="N71" s="16" t="s">
        <v>10896</v>
      </c>
    </row>
    <row r="72" spans="1:14">
      <c r="A72" s="184">
        <v>69</v>
      </c>
      <c r="B72" s="45" t="s">
        <v>1874</v>
      </c>
      <c r="C72" s="45">
        <v>2004879</v>
      </c>
      <c r="D72" s="45" t="s">
        <v>11483</v>
      </c>
      <c r="E72" s="45" t="s">
        <v>11402</v>
      </c>
      <c r="F72" s="45" t="s">
        <v>197</v>
      </c>
      <c r="G72" s="45">
        <v>90</v>
      </c>
      <c r="H72" s="45" t="s">
        <v>6960</v>
      </c>
      <c r="I72" s="45" t="s">
        <v>11479</v>
      </c>
      <c r="J72" s="127">
        <v>5</v>
      </c>
      <c r="K72" s="46">
        <v>43950</v>
      </c>
      <c r="L72" s="45">
        <v>5</v>
      </c>
      <c r="M72" s="14" t="s">
        <v>10896</v>
      </c>
      <c r="N72" s="14" t="s">
        <v>10896</v>
      </c>
    </row>
    <row r="73" spans="1:14">
      <c r="A73" s="52">
        <v>70</v>
      </c>
      <c r="B73" s="47" t="s">
        <v>1874</v>
      </c>
      <c r="C73" s="47">
        <v>2004879</v>
      </c>
      <c r="D73" s="47" t="s">
        <v>11484</v>
      </c>
      <c r="E73" s="47" t="s">
        <v>11402</v>
      </c>
      <c r="F73" s="47" t="s">
        <v>197</v>
      </c>
      <c r="G73" s="47">
        <v>90</v>
      </c>
      <c r="H73" s="47" t="s">
        <v>11404</v>
      </c>
      <c r="I73" s="47" t="s">
        <v>11479</v>
      </c>
      <c r="J73" s="128">
        <v>5</v>
      </c>
      <c r="K73" s="48">
        <v>43950</v>
      </c>
      <c r="L73" s="47">
        <v>1</v>
      </c>
      <c r="M73" s="16" t="s">
        <v>10896</v>
      </c>
      <c r="N73" s="16" t="s">
        <v>10896</v>
      </c>
    </row>
    <row r="74" spans="1:14">
      <c r="A74" s="184">
        <v>71</v>
      </c>
      <c r="B74" s="45" t="s">
        <v>1883</v>
      </c>
      <c r="C74" s="45">
        <v>5353203</v>
      </c>
      <c r="D74" s="45">
        <v>0</v>
      </c>
      <c r="E74" s="45" t="s">
        <v>11402</v>
      </c>
      <c r="F74" s="45" t="s">
        <v>11424</v>
      </c>
      <c r="G74" s="45">
        <v>0</v>
      </c>
      <c r="H74" s="45" t="s">
        <v>11408</v>
      </c>
      <c r="I74" s="45">
        <v>0</v>
      </c>
      <c r="J74" s="127">
        <v>0</v>
      </c>
      <c r="K74" s="46">
        <v>44286</v>
      </c>
      <c r="L74" s="45">
        <v>0</v>
      </c>
      <c r="M74" s="14" t="s">
        <v>10896</v>
      </c>
      <c r="N74" s="14" t="s">
        <v>10896</v>
      </c>
    </row>
    <row r="75" spans="1:14">
      <c r="A75" s="52">
        <v>72</v>
      </c>
      <c r="B75" s="47" t="s">
        <v>1895</v>
      </c>
      <c r="C75" s="47">
        <v>5138175</v>
      </c>
      <c r="D75" s="47">
        <v>0</v>
      </c>
      <c r="E75" s="47" t="s">
        <v>11402</v>
      </c>
      <c r="F75" s="47" t="s">
        <v>11403</v>
      </c>
      <c r="G75" s="47">
        <v>0</v>
      </c>
      <c r="H75" s="47" t="s">
        <v>11408</v>
      </c>
      <c r="I75" s="47">
        <v>0</v>
      </c>
      <c r="J75" s="128">
        <v>0</v>
      </c>
      <c r="K75" s="48">
        <v>44160</v>
      </c>
      <c r="L75" s="47">
        <v>0</v>
      </c>
      <c r="M75" s="16" t="s">
        <v>10896</v>
      </c>
      <c r="N75" s="16" t="s">
        <v>10825</v>
      </c>
    </row>
    <row r="76" spans="1:14">
      <c r="A76" s="184">
        <v>73</v>
      </c>
      <c r="B76" s="45" t="s">
        <v>1912</v>
      </c>
      <c r="C76" s="45">
        <v>5157846</v>
      </c>
      <c r="D76" s="45">
        <v>0</v>
      </c>
      <c r="E76" s="45" t="s">
        <v>11402</v>
      </c>
      <c r="F76" s="45" t="s">
        <v>197</v>
      </c>
      <c r="G76" s="45">
        <v>0</v>
      </c>
      <c r="H76" s="45" t="s">
        <v>11408</v>
      </c>
      <c r="I76" s="45">
        <v>0</v>
      </c>
      <c r="J76" s="127">
        <v>0</v>
      </c>
      <c r="K76" s="46">
        <v>44468</v>
      </c>
      <c r="L76" s="45">
        <v>0</v>
      </c>
      <c r="M76" s="14" t="s">
        <v>10896</v>
      </c>
      <c r="N76" s="14" t="s">
        <v>10896</v>
      </c>
    </row>
    <row r="77" spans="1:14">
      <c r="A77" s="52">
        <v>74</v>
      </c>
      <c r="B77" s="47" t="s">
        <v>1056</v>
      </c>
      <c r="C77" s="47">
        <v>5124913</v>
      </c>
      <c r="D77" s="47" t="s">
        <v>11485</v>
      </c>
      <c r="E77" s="47" t="s">
        <v>11402</v>
      </c>
      <c r="F77" s="47" t="s">
        <v>11403</v>
      </c>
      <c r="G77" s="47">
        <v>11.11</v>
      </c>
      <c r="H77" s="47" t="s">
        <v>11408</v>
      </c>
      <c r="I77" s="47" t="s">
        <v>11403</v>
      </c>
      <c r="J77" s="128" t="s">
        <v>11486</v>
      </c>
      <c r="K77" s="48">
        <v>44314</v>
      </c>
      <c r="L77" s="47">
        <v>1</v>
      </c>
      <c r="M77" s="16" t="s">
        <v>10896</v>
      </c>
      <c r="N77" s="16" t="s">
        <v>10896</v>
      </c>
    </row>
    <row r="78" spans="1:14">
      <c r="A78" s="184">
        <v>75</v>
      </c>
      <c r="B78" s="45" t="s">
        <v>1056</v>
      </c>
      <c r="C78" s="45">
        <v>5124913</v>
      </c>
      <c r="D78" s="45" t="s">
        <v>11487</v>
      </c>
      <c r="E78" s="45" t="s">
        <v>11415</v>
      </c>
      <c r="F78" s="45" t="s">
        <v>197</v>
      </c>
      <c r="G78" s="45">
        <v>11.11</v>
      </c>
      <c r="H78" s="45" t="s">
        <v>6960</v>
      </c>
      <c r="I78" s="45" t="s">
        <v>11488</v>
      </c>
      <c r="J78" s="127" t="s">
        <v>11489</v>
      </c>
      <c r="K78" s="46">
        <v>44181</v>
      </c>
      <c r="L78" s="45">
        <v>1</v>
      </c>
      <c r="M78" s="14" t="s">
        <v>10896</v>
      </c>
      <c r="N78" s="14" t="s">
        <v>10896</v>
      </c>
    </row>
    <row r="79" spans="1:14">
      <c r="A79" s="52">
        <v>76</v>
      </c>
      <c r="B79" s="47" t="s">
        <v>1056</v>
      </c>
      <c r="C79" s="47">
        <v>5124913</v>
      </c>
      <c r="D79" s="47" t="s">
        <v>11490</v>
      </c>
      <c r="E79" s="47" t="s">
        <v>11402</v>
      </c>
      <c r="F79" s="47" t="s">
        <v>197</v>
      </c>
      <c r="G79" s="47">
        <v>11.11</v>
      </c>
      <c r="H79" s="47" t="s">
        <v>6960</v>
      </c>
      <c r="I79" s="47" t="s">
        <v>604</v>
      </c>
      <c r="J79" s="128" t="s">
        <v>11491</v>
      </c>
      <c r="K79" s="48">
        <v>42606</v>
      </c>
      <c r="L79" s="47">
        <v>5</v>
      </c>
      <c r="M79" s="16" t="s">
        <v>10896</v>
      </c>
      <c r="N79" s="16" t="s">
        <v>10896</v>
      </c>
    </row>
    <row r="80" spans="1:14">
      <c r="A80" s="184">
        <v>77</v>
      </c>
      <c r="B80" s="45" t="s">
        <v>1056</v>
      </c>
      <c r="C80" s="45">
        <v>5124913</v>
      </c>
      <c r="D80" s="45" t="s">
        <v>11412</v>
      </c>
      <c r="E80" s="45" t="s">
        <v>11402</v>
      </c>
      <c r="F80" s="45" t="s">
        <v>197</v>
      </c>
      <c r="G80" s="45">
        <v>11.11</v>
      </c>
      <c r="H80" s="45" t="s">
        <v>6960</v>
      </c>
      <c r="I80" s="45" t="s">
        <v>11492</v>
      </c>
      <c r="J80" s="127" t="s">
        <v>11489</v>
      </c>
      <c r="K80" s="46">
        <v>44181</v>
      </c>
      <c r="L80" s="45">
        <v>1</v>
      </c>
      <c r="M80" s="14" t="s">
        <v>10896</v>
      </c>
      <c r="N80" s="14" t="s">
        <v>10896</v>
      </c>
    </row>
    <row r="81" spans="1:14">
      <c r="A81" s="52">
        <v>78</v>
      </c>
      <c r="B81" s="47" t="s">
        <v>1056</v>
      </c>
      <c r="C81" s="47">
        <v>5124913</v>
      </c>
      <c r="D81" s="47" t="s">
        <v>11493</v>
      </c>
      <c r="E81" s="47" t="s">
        <v>11402</v>
      </c>
      <c r="F81" s="47" t="s">
        <v>197</v>
      </c>
      <c r="G81" s="47">
        <v>11.11</v>
      </c>
      <c r="H81" s="47" t="s">
        <v>11404</v>
      </c>
      <c r="I81" s="47" t="s">
        <v>11488</v>
      </c>
      <c r="J81" s="128" t="s">
        <v>11494</v>
      </c>
      <c r="K81" s="48">
        <v>42606</v>
      </c>
      <c r="L81" s="47">
        <v>5</v>
      </c>
      <c r="M81" s="16" t="s">
        <v>10896</v>
      </c>
      <c r="N81" s="16" t="s">
        <v>10896</v>
      </c>
    </row>
    <row r="82" spans="1:14">
      <c r="A82" s="184">
        <v>79</v>
      </c>
      <c r="B82" s="45" t="s">
        <v>1056</v>
      </c>
      <c r="C82" s="45">
        <v>5124913</v>
      </c>
      <c r="D82" s="45" t="s">
        <v>11495</v>
      </c>
      <c r="E82" s="45" t="s">
        <v>11402</v>
      </c>
      <c r="F82" s="45" t="s">
        <v>197</v>
      </c>
      <c r="G82" s="45">
        <v>11.11</v>
      </c>
      <c r="H82" s="45" t="s">
        <v>6960</v>
      </c>
      <c r="I82" s="45" t="s">
        <v>11496</v>
      </c>
      <c r="J82" s="127" t="s">
        <v>11497</v>
      </c>
      <c r="K82" s="46">
        <v>42606</v>
      </c>
      <c r="L82" s="45">
        <v>5</v>
      </c>
      <c r="M82" s="14" t="s">
        <v>10896</v>
      </c>
      <c r="N82" s="14" t="s">
        <v>10896</v>
      </c>
    </row>
    <row r="83" spans="1:14">
      <c r="A83" s="52">
        <v>80</v>
      </c>
      <c r="B83" s="47" t="s">
        <v>1056</v>
      </c>
      <c r="C83" s="47">
        <v>5124913</v>
      </c>
      <c r="D83" s="47" t="s">
        <v>11498</v>
      </c>
      <c r="E83" s="47" t="s">
        <v>11402</v>
      </c>
      <c r="F83" s="47" t="s">
        <v>11403</v>
      </c>
      <c r="G83" s="47">
        <v>11.11</v>
      </c>
      <c r="H83" s="47" t="s">
        <v>11408</v>
      </c>
      <c r="I83" s="47" t="s">
        <v>11403</v>
      </c>
      <c r="J83" s="128" t="s">
        <v>11499</v>
      </c>
      <c r="K83" s="48">
        <v>44314</v>
      </c>
      <c r="L83" s="47">
        <v>1</v>
      </c>
      <c r="M83" s="16" t="s">
        <v>10896</v>
      </c>
      <c r="N83" s="16" t="s">
        <v>10896</v>
      </c>
    </row>
    <row r="84" spans="1:14">
      <c r="A84" s="184">
        <v>81</v>
      </c>
      <c r="B84" s="45" t="s">
        <v>1056</v>
      </c>
      <c r="C84" s="45">
        <v>5124913</v>
      </c>
      <c r="D84" s="45" t="s">
        <v>11500</v>
      </c>
      <c r="E84" s="45" t="s">
        <v>11402</v>
      </c>
      <c r="F84" s="45" t="s">
        <v>11406</v>
      </c>
      <c r="G84" s="45">
        <v>11.12</v>
      </c>
      <c r="H84" s="45" t="s">
        <v>6960</v>
      </c>
      <c r="I84" s="45" t="s">
        <v>11501</v>
      </c>
      <c r="J84" s="127" t="s">
        <v>1</v>
      </c>
      <c r="K84" s="46">
        <v>44116</v>
      </c>
      <c r="L84" s="45">
        <v>1</v>
      </c>
      <c r="M84" s="14" t="s">
        <v>10896</v>
      </c>
      <c r="N84" s="14" t="s">
        <v>10896</v>
      </c>
    </row>
    <row r="85" spans="1:14">
      <c r="A85" s="52">
        <v>82</v>
      </c>
      <c r="B85" s="47" t="s">
        <v>1056</v>
      </c>
      <c r="C85" s="47">
        <v>5124913</v>
      </c>
      <c r="D85" s="47" t="s">
        <v>11502</v>
      </c>
      <c r="E85" s="47" t="s">
        <v>11415</v>
      </c>
      <c r="F85" s="47" t="s">
        <v>11403</v>
      </c>
      <c r="G85" s="47">
        <v>11.11</v>
      </c>
      <c r="H85" s="47" t="s">
        <v>11408</v>
      </c>
      <c r="I85" s="47" t="s">
        <v>11403</v>
      </c>
      <c r="J85" s="128" t="s">
        <v>11503</v>
      </c>
      <c r="K85" s="48">
        <v>42606</v>
      </c>
      <c r="L85" s="47">
        <v>5</v>
      </c>
      <c r="M85" s="16" t="s">
        <v>10896</v>
      </c>
      <c r="N85" s="16" t="s">
        <v>10896</v>
      </c>
    </row>
    <row r="86" spans="1:14">
      <c r="A86" s="184">
        <v>83</v>
      </c>
      <c r="B86" s="45" t="s">
        <v>540</v>
      </c>
      <c r="C86" s="45">
        <v>6436226</v>
      </c>
      <c r="D86" s="45" t="s">
        <v>11504</v>
      </c>
      <c r="E86" s="45" t="s">
        <v>11415</v>
      </c>
      <c r="F86" s="45" t="s">
        <v>11403</v>
      </c>
      <c r="G86" s="45">
        <v>0</v>
      </c>
      <c r="H86" s="45" t="s">
        <v>11408</v>
      </c>
      <c r="I86" s="45" t="s">
        <v>11505</v>
      </c>
      <c r="J86" s="127">
        <v>3</v>
      </c>
      <c r="K86" s="46">
        <v>43782</v>
      </c>
      <c r="L86" s="45">
        <v>1.4</v>
      </c>
      <c r="M86" s="14" t="s">
        <v>10896</v>
      </c>
      <c r="N86" s="14" t="s">
        <v>10896</v>
      </c>
    </row>
    <row r="87" spans="1:14">
      <c r="A87" s="52">
        <v>84</v>
      </c>
      <c r="B87" s="47" t="s">
        <v>540</v>
      </c>
      <c r="C87" s="47">
        <v>6436226</v>
      </c>
      <c r="D87" s="47" t="s">
        <v>11506</v>
      </c>
      <c r="E87" s="47" t="s">
        <v>11415</v>
      </c>
      <c r="F87" s="47" t="s">
        <v>11403</v>
      </c>
      <c r="G87" s="47">
        <v>0</v>
      </c>
      <c r="H87" s="47" t="s">
        <v>11408</v>
      </c>
      <c r="I87" s="47" t="s">
        <v>11505</v>
      </c>
      <c r="J87" s="128">
        <v>3</v>
      </c>
      <c r="K87" s="48">
        <v>43782</v>
      </c>
      <c r="L87" s="47">
        <v>1.4</v>
      </c>
      <c r="M87" s="16" t="s">
        <v>10896</v>
      </c>
      <c r="N87" s="16" t="s">
        <v>10896</v>
      </c>
    </row>
    <row r="88" spans="1:14">
      <c r="A88" s="184">
        <v>85</v>
      </c>
      <c r="B88" s="45" t="s">
        <v>540</v>
      </c>
      <c r="C88" s="45">
        <v>6436226</v>
      </c>
      <c r="D88" s="45" t="s">
        <v>11507</v>
      </c>
      <c r="E88" s="45" t="s">
        <v>11402</v>
      </c>
      <c r="F88" s="45" t="s">
        <v>197</v>
      </c>
      <c r="G88" s="45">
        <v>0</v>
      </c>
      <c r="H88" s="45" t="s">
        <v>6960</v>
      </c>
      <c r="I88" s="45" t="s">
        <v>11505</v>
      </c>
      <c r="J88" s="127">
        <v>2</v>
      </c>
      <c r="K88" s="46">
        <v>44222</v>
      </c>
      <c r="L88" s="45">
        <v>0.3</v>
      </c>
      <c r="M88" s="14" t="s">
        <v>10896</v>
      </c>
      <c r="N88" s="14" t="s">
        <v>10896</v>
      </c>
    </row>
    <row r="89" spans="1:14">
      <c r="A89" s="52">
        <v>86</v>
      </c>
      <c r="B89" s="47" t="s">
        <v>540</v>
      </c>
      <c r="C89" s="47">
        <v>6436226</v>
      </c>
      <c r="D89" s="47" t="s">
        <v>11508</v>
      </c>
      <c r="E89" s="47" t="s">
        <v>11402</v>
      </c>
      <c r="F89" s="47" t="s">
        <v>197</v>
      </c>
      <c r="G89" s="47">
        <v>0</v>
      </c>
      <c r="H89" s="47" t="s">
        <v>11404</v>
      </c>
      <c r="I89" s="47" t="s">
        <v>11505</v>
      </c>
      <c r="J89" s="128">
        <v>2</v>
      </c>
      <c r="K89" s="48">
        <v>44222</v>
      </c>
      <c r="L89" s="47">
        <v>0.3</v>
      </c>
      <c r="M89" s="16" t="s">
        <v>10896</v>
      </c>
      <c r="N89" s="16" t="s">
        <v>10896</v>
      </c>
    </row>
    <row r="90" spans="1:14">
      <c r="A90" s="184">
        <v>87</v>
      </c>
      <c r="B90" s="45" t="s">
        <v>540</v>
      </c>
      <c r="C90" s="45">
        <v>6436226</v>
      </c>
      <c r="D90" s="45" t="s">
        <v>11509</v>
      </c>
      <c r="E90" s="45" t="s">
        <v>11402</v>
      </c>
      <c r="F90" s="45" t="s">
        <v>197</v>
      </c>
      <c r="G90" s="45">
        <v>0</v>
      </c>
      <c r="H90" s="45" t="s">
        <v>6960</v>
      </c>
      <c r="I90" s="45" t="s">
        <v>11505</v>
      </c>
      <c r="J90" s="127">
        <v>4</v>
      </c>
      <c r="K90" s="46">
        <v>44225</v>
      </c>
      <c r="L90" s="45">
        <v>0.3</v>
      </c>
      <c r="M90" s="14" t="s">
        <v>10896</v>
      </c>
      <c r="N90" s="14" t="s">
        <v>10896</v>
      </c>
    </row>
    <row r="91" spans="1:14">
      <c r="A91" s="52">
        <v>88</v>
      </c>
      <c r="B91" s="47" t="s">
        <v>540</v>
      </c>
      <c r="C91" s="47">
        <v>6436226</v>
      </c>
      <c r="D91" s="47" t="s">
        <v>11510</v>
      </c>
      <c r="E91" s="47" t="s">
        <v>11402</v>
      </c>
      <c r="F91" s="47" t="s">
        <v>197</v>
      </c>
      <c r="G91" s="47">
        <v>0</v>
      </c>
      <c r="H91" s="47" t="s">
        <v>6960</v>
      </c>
      <c r="I91" s="47" t="s">
        <v>11505</v>
      </c>
      <c r="J91" s="128">
        <v>4</v>
      </c>
      <c r="K91" s="48">
        <v>44225</v>
      </c>
      <c r="L91" s="47">
        <v>0.3</v>
      </c>
      <c r="M91" s="16" t="s">
        <v>10896</v>
      </c>
      <c r="N91" s="16" t="s">
        <v>10896</v>
      </c>
    </row>
    <row r="92" spans="1:14">
      <c r="A92" s="184">
        <v>89</v>
      </c>
      <c r="B92" s="45" t="s">
        <v>540</v>
      </c>
      <c r="C92" s="45">
        <v>6436226</v>
      </c>
      <c r="D92" s="45" t="s">
        <v>11511</v>
      </c>
      <c r="E92" s="45" t="s">
        <v>11402</v>
      </c>
      <c r="F92" s="45" t="s">
        <v>11403</v>
      </c>
      <c r="G92" s="45">
        <v>0</v>
      </c>
      <c r="H92" s="45" t="s">
        <v>11408</v>
      </c>
      <c r="I92" s="45" t="s">
        <v>11505</v>
      </c>
      <c r="J92" s="127">
        <v>3</v>
      </c>
      <c r="K92" s="46">
        <v>43782</v>
      </c>
      <c r="L92" s="45">
        <v>1.4</v>
      </c>
      <c r="M92" s="14" t="s">
        <v>10896</v>
      </c>
      <c r="N92" s="14" t="s">
        <v>10896</v>
      </c>
    </row>
    <row r="93" spans="1:14">
      <c r="A93" s="52">
        <v>90</v>
      </c>
      <c r="B93" s="47" t="s">
        <v>540</v>
      </c>
      <c r="C93" s="47">
        <v>6436226</v>
      </c>
      <c r="D93" s="47" t="s">
        <v>11512</v>
      </c>
      <c r="E93" s="47" t="s">
        <v>11402</v>
      </c>
      <c r="F93" s="47" t="s">
        <v>197</v>
      </c>
      <c r="G93" s="47">
        <v>0</v>
      </c>
      <c r="H93" s="47" t="s">
        <v>6960</v>
      </c>
      <c r="I93" s="47" t="s">
        <v>11505</v>
      </c>
      <c r="J93" s="128">
        <v>1</v>
      </c>
      <c r="K93" s="48">
        <v>43874</v>
      </c>
      <c r="L93" s="47">
        <v>1.1000000000000001</v>
      </c>
      <c r="M93" s="16" t="s">
        <v>10896</v>
      </c>
      <c r="N93" s="16" t="s">
        <v>10896</v>
      </c>
    </row>
    <row r="94" spans="1:14">
      <c r="A94" s="184">
        <v>91</v>
      </c>
      <c r="B94" s="45" t="s">
        <v>540</v>
      </c>
      <c r="C94" s="45">
        <v>6436226</v>
      </c>
      <c r="D94" s="45" t="s">
        <v>11513</v>
      </c>
      <c r="E94" s="45" t="s">
        <v>11415</v>
      </c>
      <c r="F94" s="45" t="s">
        <v>197</v>
      </c>
      <c r="G94" s="45">
        <v>0</v>
      </c>
      <c r="H94" s="45" t="s">
        <v>6960</v>
      </c>
      <c r="I94" s="45" t="s">
        <v>11505</v>
      </c>
      <c r="J94" s="127">
        <v>2</v>
      </c>
      <c r="K94" s="46">
        <v>44222</v>
      </c>
      <c r="L94" s="45">
        <v>0.3</v>
      </c>
      <c r="M94" s="14" t="s">
        <v>10896</v>
      </c>
      <c r="N94" s="14" t="s">
        <v>10896</v>
      </c>
    </row>
    <row r="95" spans="1:14" ht="22.8">
      <c r="A95" s="52">
        <v>92</v>
      </c>
      <c r="B95" s="47" t="s">
        <v>547</v>
      </c>
      <c r="C95" s="47">
        <v>5435528</v>
      </c>
      <c r="D95" s="47" t="s">
        <v>11514</v>
      </c>
      <c r="E95" s="47" t="s">
        <v>11402</v>
      </c>
      <c r="F95" s="47" t="s">
        <v>197</v>
      </c>
      <c r="G95" s="47">
        <v>0</v>
      </c>
      <c r="H95" s="47" t="s">
        <v>11404</v>
      </c>
      <c r="I95" s="47" t="s">
        <v>11515</v>
      </c>
      <c r="J95" s="128" t="s">
        <v>11516</v>
      </c>
      <c r="K95" s="48">
        <v>44123</v>
      </c>
      <c r="L95" s="47">
        <v>1</v>
      </c>
      <c r="M95" s="16" t="s">
        <v>10896</v>
      </c>
      <c r="N95" s="16" t="s">
        <v>10825</v>
      </c>
    </row>
    <row r="96" spans="1:14" ht="22.8">
      <c r="A96" s="184">
        <v>93</v>
      </c>
      <c r="B96" s="45" t="s">
        <v>547</v>
      </c>
      <c r="C96" s="45">
        <v>5435528</v>
      </c>
      <c r="D96" s="45" t="s">
        <v>11517</v>
      </c>
      <c r="E96" s="45" t="s">
        <v>11402</v>
      </c>
      <c r="F96" s="45" t="s">
        <v>197</v>
      </c>
      <c r="G96" s="45">
        <v>0</v>
      </c>
      <c r="H96" s="45" t="s">
        <v>6960</v>
      </c>
      <c r="I96" s="45" t="s">
        <v>11425</v>
      </c>
      <c r="J96" s="127" t="s">
        <v>11516</v>
      </c>
      <c r="K96" s="46">
        <v>44123</v>
      </c>
      <c r="L96" s="45">
        <v>3</v>
      </c>
      <c r="M96" s="14" t="s">
        <v>10825</v>
      </c>
      <c r="N96" s="14" t="s">
        <v>10896</v>
      </c>
    </row>
    <row r="97" spans="1:14" ht="22.8">
      <c r="A97" s="52">
        <v>94</v>
      </c>
      <c r="B97" s="47" t="s">
        <v>547</v>
      </c>
      <c r="C97" s="47">
        <v>5435528</v>
      </c>
      <c r="D97" s="47" t="s">
        <v>11518</v>
      </c>
      <c r="E97" s="47" t="s">
        <v>11402</v>
      </c>
      <c r="F97" s="47" t="s">
        <v>197</v>
      </c>
      <c r="G97" s="47">
        <v>0</v>
      </c>
      <c r="H97" s="47" t="s">
        <v>6960</v>
      </c>
      <c r="I97" s="47" t="s">
        <v>11425</v>
      </c>
      <c r="J97" s="128" t="s">
        <v>11516</v>
      </c>
      <c r="K97" s="48">
        <v>44123</v>
      </c>
      <c r="L97" s="47">
        <v>5</v>
      </c>
      <c r="M97" s="16" t="s">
        <v>10896</v>
      </c>
      <c r="N97" s="16" t="s">
        <v>10825</v>
      </c>
    </row>
    <row r="98" spans="1:14" ht="22.8">
      <c r="A98" s="184">
        <v>95</v>
      </c>
      <c r="B98" s="45" t="s">
        <v>547</v>
      </c>
      <c r="C98" s="45">
        <v>5435528</v>
      </c>
      <c r="D98" s="45" t="s">
        <v>11519</v>
      </c>
      <c r="E98" s="45" t="s">
        <v>11402</v>
      </c>
      <c r="F98" s="45" t="s">
        <v>11403</v>
      </c>
      <c r="G98" s="45">
        <v>0</v>
      </c>
      <c r="H98" s="45" t="s">
        <v>11408</v>
      </c>
      <c r="I98" s="45" t="s">
        <v>11425</v>
      </c>
      <c r="J98" s="127" t="s">
        <v>11516</v>
      </c>
      <c r="K98" s="46">
        <v>44123</v>
      </c>
      <c r="L98" s="45">
        <v>1</v>
      </c>
      <c r="M98" s="14" t="s">
        <v>10896</v>
      </c>
      <c r="N98" s="14" t="s">
        <v>10825</v>
      </c>
    </row>
    <row r="99" spans="1:14" ht="22.8">
      <c r="A99" s="52">
        <v>96</v>
      </c>
      <c r="B99" s="47" t="s">
        <v>547</v>
      </c>
      <c r="C99" s="47">
        <v>5435528</v>
      </c>
      <c r="D99" s="47" t="s">
        <v>11520</v>
      </c>
      <c r="E99" s="47" t="s">
        <v>11402</v>
      </c>
      <c r="F99" s="47" t="s">
        <v>11403</v>
      </c>
      <c r="G99" s="47">
        <v>0</v>
      </c>
      <c r="H99" s="47" t="s">
        <v>11408</v>
      </c>
      <c r="I99" s="47" t="s">
        <v>11425</v>
      </c>
      <c r="J99" s="128" t="s">
        <v>11516</v>
      </c>
      <c r="K99" s="48">
        <v>44123</v>
      </c>
      <c r="L99" s="47">
        <v>5</v>
      </c>
      <c r="M99" s="16" t="s">
        <v>10825</v>
      </c>
      <c r="N99" s="16" t="s">
        <v>10896</v>
      </c>
    </row>
    <row r="100" spans="1:14" ht="22.8">
      <c r="A100" s="184">
        <v>97</v>
      </c>
      <c r="B100" s="45" t="s">
        <v>547</v>
      </c>
      <c r="C100" s="45">
        <v>5435528</v>
      </c>
      <c r="D100" s="45" t="s">
        <v>11521</v>
      </c>
      <c r="E100" s="45" t="s">
        <v>11402</v>
      </c>
      <c r="F100" s="45" t="s">
        <v>11403</v>
      </c>
      <c r="G100" s="45">
        <v>0</v>
      </c>
      <c r="H100" s="45" t="s">
        <v>11408</v>
      </c>
      <c r="I100" s="45" t="s">
        <v>11425</v>
      </c>
      <c r="J100" s="127" t="s">
        <v>11516</v>
      </c>
      <c r="K100" s="46">
        <v>44123</v>
      </c>
      <c r="L100" s="45">
        <v>1</v>
      </c>
      <c r="M100" s="14" t="s">
        <v>10896</v>
      </c>
      <c r="N100" s="14" t="s">
        <v>10825</v>
      </c>
    </row>
    <row r="101" spans="1:14" ht="22.8">
      <c r="A101" s="52">
        <v>98</v>
      </c>
      <c r="B101" s="47" t="s">
        <v>547</v>
      </c>
      <c r="C101" s="47">
        <v>5435528</v>
      </c>
      <c r="D101" s="47" t="s">
        <v>11522</v>
      </c>
      <c r="E101" s="47" t="s">
        <v>11402</v>
      </c>
      <c r="F101" s="47" t="s">
        <v>197</v>
      </c>
      <c r="G101" s="47">
        <v>0</v>
      </c>
      <c r="H101" s="47" t="s">
        <v>6960</v>
      </c>
      <c r="I101" s="47" t="s">
        <v>11523</v>
      </c>
      <c r="J101" s="128" t="s">
        <v>11516</v>
      </c>
      <c r="K101" s="48">
        <v>44123</v>
      </c>
      <c r="L101" s="47">
        <v>5</v>
      </c>
      <c r="M101" s="16" t="s">
        <v>10896</v>
      </c>
      <c r="N101" s="16" t="s">
        <v>10825</v>
      </c>
    </row>
    <row r="102" spans="1:14" ht="22.8">
      <c r="A102" s="184">
        <v>99</v>
      </c>
      <c r="B102" s="45" t="s">
        <v>547</v>
      </c>
      <c r="C102" s="45">
        <v>5435528</v>
      </c>
      <c r="D102" s="45" t="s">
        <v>11524</v>
      </c>
      <c r="E102" s="45" t="s">
        <v>11402</v>
      </c>
      <c r="F102" s="45" t="s">
        <v>197</v>
      </c>
      <c r="G102" s="45">
        <v>0</v>
      </c>
      <c r="H102" s="45" t="s">
        <v>6960</v>
      </c>
      <c r="I102" s="45" t="s">
        <v>11425</v>
      </c>
      <c r="J102" s="127" t="s">
        <v>11516</v>
      </c>
      <c r="K102" s="46">
        <v>44123</v>
      </c>
      <c r="L102" s="45">
        <v>1</v>
      </c>
      <c r="M102" s="14" t="s">
        <v>10896</v>
      </c>
      <c r="N102" s="14" t="s">
        <v>10825</v>
      </c>
    </row>
    <row r="103" spans="1:14" ht="22.8">
      <c r="A103" s="52">
        <v>100</v>
      </c>
      <c r="B103" s="47" t="s">
        <v>547</v>
      </c>
      <c r="C103" s="47">
        <v>5435528</v>
      </c>
      <c r="D103" s="47" t="s">
        <v>11525</v>
      </c>
      <c r="E103" s="47" t="s">
        <v>11402</v>
      </c>
      <c r="F103" s="47" t="s">
        <v>11403</v>
      </c>
      <c r="G103" s="47">
        <v>0</v>
      </c>
      <c r="H103" s="47" t="s">
        <v>11408</v>
      </c>
      <c r="I103" s="47" t="s">
        <v>11425</v>
      </c>
      <c r="J103" s="128" t="s">
        <v>11516</v>
      </c>
      <c r="K103" s="48">
        <v>44123</v>
      </c>
      <c r="L103" s="47">
        <v>5</v>
      </c>
      <c r="M103" s="16" t="s">
        <v>10896</v>
      </c>
      <c r="N103" s="16" t="s">
        <v>10825</v>
      </c>
    </row>
    <row r="104" spans="1:14" ht="22.8">
      <c r="A104" s="184">
        <v>101</v>
      </c>
      <c r="B104" s="45" t="s">
        <v>547</v>
      </c>
      <c r="C104" s="45">
        <v>5435528</v>
      </c>
      <c r="D104" s="45" t="s">
        <v>11526</v>
      </c>
      <c r="E104" s="45" t="s">
        <v>11402</v>
      </c>
      <c r="F104" s="45" t="s">
        <v>197</v>
      </c>
      <c r="G104" s="45">
        <v>0</v>
      </c>
      <c r="H104" s="45" t="s">
        <v>6960</v>
      </c>
      <c r="I104" s="45" t="s">
        <v>11425</v>
      </c>
      <c r="J104" s="127" t="s">
        <v>11516</v>
      </c>
      <c r="K104" s="46">
        <v>44123</v>
      </c>
      <c r="L104" s="45">
        <v>3</v>
      </c>
      <c r="M104" s="14" t="s">
        <v>10896</v>
      </c>
      <c r="N104" s="14" t="s">
        <v>10825</v>
      </c>
    </row>
    <row r="105" spans="1:14" ht="22.8">
      <c r="A105" s="52">
        <v>102</v>
      </c>
      <c r="B105" s="47" t="s">
        <v>547</v>
      </c>
      <c r="C105" s="47">
        <v>5435528</v>
      </c>
      <c r="D105" s="47" t="s">
        <v>11527</v>
      </c>
      <c r="E105" s="47" t="s">
        <v>11402</v>
      </c>
      <c r="F105" s="47" t="s">
        <v>197</v>
      </c>
      <c r="G105" s="47">
        <v>0</v>
      </c>
      <c r="H105" s="47" t="s">
        <v>6960</v>
      </c>
      <c r="I105" s="47" t="s">
        <v>11425</v>
      </c>
      <c r="J105" s="128" t="s">
        <v>11516</v>
      </c>
      <c r="K105" s="48">
        <v>44123</v>
      </c>
      <c r="L105" s="47">
        <v>1</v>
      </c>
      <c r="M105" s="16" t="s">
        <v>10896</v>
      </c>
      <c r="N105" s="16" t="s">
        <v>10825</v>
      </c>
    </row>
    <row r="106" spans="1:14">
      <c r="A106" s="184">
        <v>103</v>
      </c>
      <c r="B106" s="45" t="s">
        <v>559</v>
      </c>
      <c r="C106" s="45">
        <v>2074192</v>
      </c>
      <c r="D106" s="45" t="s">
        <v>601</v>
      </c>
      <c r="E106" s="45" t="s">
        <v>11402</v>
      </c>
      <c r="F106" s="45" t="s">
        <v>197</v>
      </c>
      <c r="G106" s="45">
        <v>100</v>
      </c>
      <c r="H106" s="45" t="s">
        <v>11404</v>
      </c>
      <c r="I106" s="45" t="s">
        <v>11528</v>
      </c>
      <c r="J106" s="127">
        <v>91</v>
      </c>
      <c r="K106" s="46">
        <v>43530</v>
      </c>
      <c r="L106" s="45">
        <v>2</v>
      </c>
      <c r="M106" s="14" t="s">
        <v>10896</v>
      </c>
      <c r="N106" s="14" t="s">
        <v>10896</v>
      </c>
    </row>
    <row r="107" spans="1:14">
      <c r="A107" s="52">
        <v>104</v>
      </c>
      <c r="B107" s="47" t="s">
        <v>1909</v>
      </c>
      <c r="C107" s="47">
        <v>5802075</v>
      </c>
      <c r="D107" s="47">
        <v>0</v>
      </c>
      <c r="E107" s="47" t="s">
        <v>11402</v>
      </c>
      <c r="F107" s="47" t="s">
        <v>11403</v>
      </c>
      <c r="G107" s="47">
        <v>0</v>
      </c>
      <c r="H107" s="47" t="s">
        <v>11404</v>
      </c>
      <c r="I107" s="47">
        <v>0</v>
      </c>
      <c r="J107" s="128">
        <v>0</v>
      </c>
      <c r="K107" s="48">
        <v>44286</v>
      </c>
      <c r="L107" s="47">
        <v>0</v>
      </c>
      <c r="M107" s="16" t="s">
        <v>10896</v>
      </c>
      <c r="N107" s="16" t="s">
        <v>10896</v>
      </c>
    </row>
    <row r="108" spans="1:14">
      <c r="A108" s="184">
        <v>105</v>
      </c>
      <c r="B108" s="45" t="s">
        <v>1916</v>
      </c>
      <c r="C108" s="45">
        <v>2003821</v>
      </c>
      <c r="D108" s="45" t="s">
        <v>11529</v>
      </c>
      <c r="E108" s="45" t="s">
        <v>11402</v>
      </c>
      <c r="F108" s="45" t="s">
        <v>11403</v>
      </c>
      <c r="G108" s="45">
        <v>1407</v>
      </c>
      <c r="H108" s="45" t="s">
        <v>11404</v>
      </c>
      <c r="I108" s="45" t="s">
        <v>11530</v>
      </c>
      <c r="J108" s="127">
        <v>2</v>
      </c>
      <c r="K108" s="46">
        <v>43917</v>
      </c>
      <c r="L108" s="45">
        <v>0</v>
      </c>
      <c r="M108" s="14" t="s">
        <v>10896</v>
      </c>
      <c r="N108" s="14" t="s">
        <v>10896</v>
      </c>
    </row>
    <row r="109" spans="1:14">
      <c r="A109" s="52">
        <v>106</v>
      </c>
      <c r="B109" s="47" t="s">
        <v>1928</v>
      </c>
      <c r="C109" s="47">
        <v>5468213</v>
      </c>
      <c r="D109" s="47" t="s">
        <v>11531</v>
      </c>
      <c r="E109" s="47" t="s">
        <v>11402</v>
      </c>
      <c r="F109" s="47" t="s">
        <v>11403</v>
      </c>
      <c r="G109" s="47">
        <v>100</v>
      </c>
      <c r="H109" s="47" t="s">
        <v>11404</v>
      </c>
      <c r="I109" s="47">
        <v>0</v>
      </c>
      <c r="J109" s="128">
        <v>0</v>
      </c>
      <c r="K109" s="48">
        <v>43101</v>
      </c>
      <c r="L109" s="47">
        <v>0</v>
      </c>
      <c r="M109" s="16" t="s">
        <v>10896</v>
      </c>
      <c r="N109" s="16" t="s">
        <v>10896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heetViews>
  <sheetFormatPr defaultColWidth="8.88671875" defaultRowHeight="11.4"/>
  <cols>
    <col min="1" max="1" width="3.5546875" style="6" customWidth="1"/>
    <col min="2" max="2" width="10.109375" style="6" bestFit="1" customWidth="1"/>
    <col min="3" max="3" width="18.33203125" style="6" bestFit="1" customWidth="1"/>
    <col min="4" max="4" width="14.6640625" style="6" bestFit="1" customWidth="1"/>
    <col min="5" max="5" width="16.33203125" style="6" customWidth="1"/>
    <col min="6" max="6" width="19.88671875" style="50" customWidth="1"/>
    <col min="7" max="7" width="20.6640625" style="6" bestFit="1" customWidth="1"/>
    <col min="8" max="8" width="58.6640625" style="6" bestFit="1" customWidth="1"/>
    <col min="9" max="9" width="12" style="6" bestFit="1" customWidth="1"/>
    <col min="10" max="10" width="26.33203125" style="6" bestFit="1" customWidth="1"/>
    <col min="11" max="16384" width="8.88671875" style="6"/>
  </cols>
  <sheetData>
    <row r="1" spans="1:10" ht="13.2">
      <c r="A1" s="141" t="s">
        <v>646</v>
      </c>
    </row>
    <row r="2" spans="1:10">
      <c r="A2" s="6" t="s">
        <v>647</v>
      </c>
      <c r="B2" s="6" t="s">
        <v>647</v>
      </c>
      <c r="C2" s="6" t="s">
        <v>647</v>
      </c>
      <c r="D2" s="6" t="s">
        <v>647</v>
      </c>
      <c r="E2" s="6" t="s">
        <v>647</v>
      </c>
      <c r="F2" s="50" t="s">
        <v>647</v>
      </c>
      <c r="G2" s="6" t="s">
        <v>647</v>
      </c>
      <c r="H2" s="6" t="s">
        <v>647</v>
      </c>
      <c r="I2" s="6" t="s">
        <v>647</v>
      </c>
      <c r="J2" s="6" t="s">
        <v>647</v>
      </c>
    </row>
    <row r="3" spans="1:10" ht="36" customHeight="1">
      <c r="A3" s="42" t="s">
        <v>1</v>
      </c>
      <c r="B3" s="42" t="s">
        <v>648</v>
      </c>
      <c r="C3" s="42" t="s">
        <v>649</v>
      </c>
      <c r="D3" s="42" t="s">
        <v>650</v>
      </c>
      <c r="E3" s="42" t="s">
        <v>634</v>
      </c>
      <c r="F3" s="42" t="s">
        <v>651</v>
      </c>
      <c r="G3" s="42" t="s">
        <v>652</v>
      </c>
      <c r="H3" s="42" t="s">
        <v>156</v>
      </c>
      <c r="I3" s="42" t="s">
        <v>653</v>
      </c>
      <c r="J3" s="42" t="s">
        <v>654</v>
      </c>
    </row>
    <row r="4" spans="1:10">
      <c r="A4" s="14">
        <v>1</v>
      </c>
      <c r="B4" s="15" t="s">
        <v>655</v>
      </c>
      <c r="C4" s="15" t="s">
        <v>656</v>
      </c>
      <c r="D4" s="15" t="s">
        <v>657</v>
      </c>
      <c r="E4" s="15" t="s">
        <v>658</v>
      </c>
      <c r="F4" s="25" t="s">
        <v>659</v>
      </c>
      <c r="G4" s="15" t="s">
        <v>660</v>
      </c>
      <c r="H4" s="15" t="s">
        <v>661</v>
      </c>
      <c r="I4" s="15">
        <v>99856403</v>
      </c>
      <c r="J4" s="15" t="s">
        <v>662</v>
      </c>
    </row>
    <row r="5" spans="1:10">
      <c r="A5" s="16">
        <v>3</v>
      </c>
      <c r="B5" s="17" t="s">
        <v>663</v>
      </c>
      <c r="C5" s="17" t="s">
        <v>664</v>
      </c>
      <c r="D5" s="17">
        <v>70442945</v>
      </c>
      <c r="E5" s="17" t="s">
        <v>665</v>
      </c>
      <c r="F5" s="27">
        <v>70442405</v>
      </c>
      <c r="G5" s="17" t="s">
        <v>666</v>
      </c>
      <c r="H5" s="17" t="s">
        <v>667</v>
      </c>
      <c r="I5" s="17">
        <v>88092417</v>
      </c>
      <c r="J5" s="17" t="s">
        <v>668</v>
      </c>
    </row>
    <row r="6" spans="1:10">
      <c r="A6" s="14">
        <v>4</v>
      </c>
      <c r="B6" s="15" t="s">
        <v>669</v>
      </c>
      <c r="C6" s="15" t="s">
        <v>670</v>
      </c>
      <c r="D6" s="15">
        <v>70342229</v>
      </c>
      <c r="E6" s="15" t="s">
        <v>671</v>
      </c>
      <c r="F6" s="25">
        <v>70342847</v>
      </c>
      <c r="G6" s="15" t="s">
        <v>672</v>
      </c>
      <c r="H6" s="15" t="s">
        <v>661</v>
      </c>
      <c r="I6" s="15">
        <v>86071417</v>
      </c>
      <c r="J6" s="15" t="s">
        <v>673</v>
      </c>
    </row>
    <row r="7" spans="1:10">
      <c r="A7" s="16">
        <v>5</v>
      </c>
      <c r="B7" s="17" t="s">
        <v>674</v>
      </c>
      <c r="C7" s="17" t="s">
        <v>675</v>
      </c>
      <c r="D7" s="17">
        <v>70483360</v>
      </c>
      <c r="E7" s="17" t="s">
        <v>676</v>
      </c>
      <c r="F7" s="27">
        <v>70484242</v>
      </c>
      <c r="G7" s="17" t="s">
        <v>677</v>
      </c>
      <c r="H7" s="17" t="s">
        <v>661</v>
      </c>
      <c r="I7" s="17">
        <v>99120073</v>
      </c>
      <c r="J7" s="17" t="s">
        <v>678</v>
      </c>
    </row>
    <row r="8" spans="1:10">
      <c r="A8" s="14">
        <v>6</v>
      </c>
      <c r="B8" s="15" t="s">
        <v>679</v>
      </c>
      <c r="C8" s="15" t="s">
        <v>680</v>
      </c>
      <c r="D8" s="15">
        <v>70543536</v>
      </c>
      <c r="E8" s="15" t="s">
        <v>681</v>
      </c>
      <c r="F8" s="25">
        <v>99053009</v>
      </c>
      <c r="G8" s="15" t="s">
        <v>682</v>
      </c>
      <c r="H8" s="15" t="s">
        <v>661</v>
      </c>
      <c r="I8" s="15">
        <v>99093770</v>
      </c>
      <c r="J8" s="15" t="s">
        <v>683</v>
      </c>
    </row>
    <row r="9" spans="1:10">
      <c r="A9" s="16">
        <v>7</v>
      </c>
      <c r="B9" s="17" t="s">
        <v>684</v>
      </c>
      <c r="C9" s="17" t="s">
        <v>685</v>
      </c>
      <c r="D9" s="17">
        <v>70378023</v>
      </c>
      <c r="E9" s="17" t="s">
        <v>686</v>
      </c>
      <c r="F9" s="27">
        <v>99071016</v>
      </c>
      <c r="G9" s="17"/>
      <c r="H9" s="17" t="s">
        <v>661</v>
      </c>
      <c r="I9" s="17">
        <v>99177444</v>
      </c>
      <c r="J9" s="17"/>
    </row>
    <row r="10" spans="1:10">
      <c r="A10" s="14">
        <v>8</v>
      </c>
      <c r="B10" s="15" t="s">
        <v>356</v>
      </c>
      <c r="C10" s="15" t="s">
        <v>687</v>
      </c>
      <c r="D10" s="15">
        <v>70523036</v>
      </c>
      <c r="E10" s="15" t="s">
        <v>688</v>
      </c>
      <c r="F10" s="25">
        <v>91995662</v>
      </c>
      <c r="G10" s="15" t="s">
        <v>689</v>
      </c>
      <c r="H10" s="15" t="s">
        <v>661</v>
      </c>
      <c r="I10" s="15">
        <v>99096448</v>
      </c>
      <c r="J10" s="15" t="s">
        <v>690</v>
      </c>
    </row>
    <row r="11" spans="1:10">
      <c r="A11" s="16">
        <v>9</v>
      </c>
      <c r="B11" s="17" t="s">
        <v>691</v>
      </c>
      <c r="C11" s="17" t="s">
        <v>692</v>
      </c>
      <c r="D11" s="17">
        <v>70584608</v>
      </c>
      <c r="E11" s="17" t="s">
        <v>693</v>
      </c>
      <c r="F11" s="27" t="s">
        <v>694</v>
      </c>
      <c r="G11" s="17" t="s">
        <v>695</v>
      </c>
      <c r="H11" s="17" t="s">
        <v>661</v>
      </c>
      <c r="I11" s="17">
        <v>99588180</v>
      </c>
      <c r="J11" s="17" t="s">
        <v>696</v>
      </c>
    </row>
    <row r="12" spans="1:10">
      <c r="A12" s="14">
        <v>10</v>
      </c>
      <c r="B12" s="15" t="s">
        <v>697</v>
      </c>
      <c r="C12" s="15" t="s">
        <v>698</v>
      </c>
      <c r="D12" s="15">
        <v>70592895</v>
      </c>
      <c r="E12" s="15" t="s">
        <v>699</v>
      </c>
      <c r="F12" s="25">
        <v>70593676</v>
      </c>
      <c r="G12" s="15" t="s">
        <v>700</v>
      </c>
      <c r="H12" s="15" t="s">
        <v>701</v>
      </c>
      <c r="I12" s="15">
        <v>90114288</v>
      </c>
      <c r="J12" s="15" t="s">
        <v>702</v>
      </c>
    </row>
    <row r="13" spans="1:10">
      <c r="A13" s="16">
        <v>11</v>
      </c>
      <c r="B13" s="17" t="s">
        <v>703</v>
      </c>
      <c r="C13" s="17" t="s">
        <v>704</v>
      </c>
      <c r="D13" s="17">
        <v>70359144</v>
      </c>
      <c r="E13" s="17" t="s">
        <v>705</v>
      </c>
      <c r="F13" s="27" t="s">
        <v>706</v>
      </c>
      <c r="G13" s="17" t="s">
        <v>707</v>
      </c>
      <c r="H13" s="17"/>
      <c r="I13" s="17"/>
      <c r="J13" s="17"/>
    </row>
    <row r="14" spans="1:10">
      <c r="A14" s="14">
        <v>12</v>
      </c>
      <c r="B14" s="15" t="s">
        <v>708</v>
      </c>
      <c r="C14" s="15" t="s">
        <v>709</v>
      </c>
      <c r="D14" s="15">
        <v>70322103</v>
      </c>
      <c r="E14" s="15" t="s">
        <v>710</v>
      </c>
      <c r="F14" s="25">
        <v>70322562</v>
      </c>
      <c r="G14" s="15" t="s">
        <v>711</v>
      </c>
      <c r="H14" s="15" t="s">
        <v>667</v>
      </c>
      <c r="I14" s="15">
        <v>86408788</v>
      </c>
      <c r="J14" s="15" t="s">
        <v>712</v>
      </c>
    </row>
    <row r="15" spans="1:10">
      <c r="A15" s="16">
        <v>13</v>
      </c>
      <c r="B15" s="17" t="s">
        <v>425</v>
      </c>
      <c r="C15" s="17" t="s">
        <v>713</v>
      </c>
      <c r="D15" s="17">
        <v>70533620</v>
      </c>
      <c r="E15" s="17" t="s">
        <v>714</v>
      </c>
      <c r="F15" s="27" t="s">
        <v>715</v>
      </c>
      <c r="G15" s="17" t="s">
        <v>716</v>
      </c>
      <c r="H15" s="17" t="s">
        <v>717</v>
      </c>
      <c r="I15" s="17" t="s">
        <v>718</v>
      </c>
      <c r="J15" s="17" t="s">
        <v>719</v>
      </c>
    </row>
    <row r="16" spans="1:10">
      <c r="A16" s="14">
        <v>14</v>
      </c>
      <c r="B16" s="15" t="s">
        <v>180</v>
      </c>
      <c r="C16" s="15" t="s">
        <v>720</v>
      </c>
      <c r="D16" s="15">
        <v>70518232</v>
      </c>
      <c r="E16" s="15" t="s">
        <v>721</v>
      </c>
      <c r="F16" s="25">
        <v>70518343</v>
      </c>
      <c r="G16" s="15" t="s">
        <v>722</v>
      </c>
      <c r="H16" s="15" t="s">
        <v>667</v>
      </c>
      <c r="I16" s="15">
        <v>88061928</v>
      </c>
      <c r="J16" s="15" t="s">
        <v>723</v>
      </c>
    </row>
    <row r="17" spans="1:10">
      <c r="A17" s="16">
        <v>15</v>
      </c>
      <c r="B17" s="17" t="s">
        <v>724</v>
      </c>
      <c r="C17" s="17" t="s">
        <v>725</v>
      </c>
      <c r="D17" s="17">
        <v>70362139</v>
      </c>
      <c r="E17" s="17" t="s">
        <v>726</v>
      </c>
      <c r="F17" s="27">
        <v>99084105</v>
      </c>
      <c r="G17" s="17" t="s">
        <v>727</v>
      </c>
      <c r="H17" s="17" t="s">
        <v>728</v>
      </c>
      <c r="I17" s="17">
        <v>99615393</v>
      </c>
      <c r="J17" s="17" t="s">
        <v>729</v>
      </c>
    </row>
    <row r="18" spans="1:10">
      <c r="A18" s="14">
        <v>16</v>
      </c>
      <c r="B18" s="15" t="s">
        <v>730</v>
      </c>
      <c r="C18" s="15" t="s">
        <v>731</v>
      </c>
      <c r="D18" s="15">
        <v>70584608</v>
      </c>
      <c r="E18" s="15" t="s">
        <v>732</v>
      </c>
      <c r="F18" s="25" t="s">
        <v>733</v>
      </c>
      <c r="G18" s="15" t="s">
        <v>734</v>
      </c>
      <c r="H18" s="15" t="s">
        <v>735</v>
      </c>
      <c r="I18" s="15">
        <v>99281300</v>
      </c>
      <c r="J18" s="15" t="s">
        <v>736</v>
      </c>
    </row>
    <row r="19" spans="1:10">
      <c r="A19" s="16">
        <v>18</v>
      </c>
      <c r="B19" s="17" t="s">
        <v>737</v>
      </c>
      <c r="C19" s="17" t="s">
        <v>738</v>
      </c>
      <c r="D19" s="17">
        <v>70432506</v>
      </c>
      <c r="E19" s="17" t="s">
        <v>739</v>
      </c>
      <c r="F19" s="27">
        <v>99022533</v>
      </c>
      <c r="G19" s="17" t="s">
        <v>740</v>
      </c>
      <c r="H19" s="17" t="s">
        <v>667</v>
      </c>
      <c r="I19" s="17">
        <v>88022336</v>
      </c>
      <c r="J19" s="17" t="s">
        <v>741</v>
      </c>
    </row>
    <row r="20" spans="1:10">
      <c r="A20" s="14">
        <v>20</v>
      </c>
      <c r="B20" s="15" t="s">
        <v>742</v>
      </c>
      <c r="C20" s="15" t="s">
        <v>743</v>
      </c>
      <c r="D20" s="15">
        <v>70562151</v>
      </c>
      <c r="E20" s="15" t="s">
        <v>744</v>
      </c>
      <c r="F20" s="25">
        <v>93014518</v>
      </c>
      <c r="G20" s="15" t="s">
        <v>745</v>
      </c>
      <c r="H20" s="15" t="s">
        <v>661</v>
      </c>
      <c r="I20" s="15">
        <v>99040414</v>
      </c>
      <c r="J20" s="15" t="s">
        <v>746</v>
      </c>
    </row>
    <row r="21" spans="1:10">
      <c r="A21" s="16">
        <v>21</v>
      </c>
      <c r="B21" s="17" t="s">
        <v>747</v>
      </c>
      <c r="C21" s="17" t="s">
        <v>748</v>
      </c>
      <c r="D21" s="17">
        <v>70463601</v>
      </c>
      <c r="E21" s="17" t="s">
        <v>749</v>
      </c>
      <c r="F21" s="27">
        <v>98926166</v>
      </c>
      <c r="G21" s="17" t="s">
        <v>750</v>
      </c>
      <c r="H21" s="17" t="s">
        <v>667</v>
      </c>
      <c r="I21" s="17">
        <v>90129014</v>
      </c>
      <c r="J21" s="17" t="s">
        <v>751</v>
      </c>
    </row>
    <row r="24" spans="1:10">
      <c r="F24" s="6"/>
    </row>
    <row r="25" spans="1:10">
      <c r="F25" s="6"/>
    </row>
    <row r="26" spans="1:10">
      <c r="F26" s="6"/>
    </row>
    <row r="27" spans="1:10">
      <c r="F27" s="6"/>
    </row>
    <row r="28" spans="1:10">
      <c r="F28" s="6"/>
    </row>
    <row r="29" spans="1:10">
      <c r="F29" s="6"/>
    </row>
    <row r="30" spans="1:10">
      <c r="F30" s="6"/>
    </row>
    <row r="31" spans="1:10">
      <c r="F31" s="6"/>
    </row>
    <row r="32" spans="1:10">
      <c r="F32" s="6"/>
    </row>
    <row r="33" spans="6:6">
      <c r="F33" s="6"/>
    </row>
    <row r="34" spans="6:6">
      <c r="F34" s="6"/>
    </row>
    <row r="35" spans="6:6">
      <c r="F35" s="6"/>
    </row>
    <row r="36" spans="6:6">
      <c r="F36" s="6"/>
    </row>
    <row r="37" spans="6:6">
      <c r="F37" s="6"/>
    </row>
    <row r="38" spans="6:6">
      <c r="F38" s="6"/>
    </row>
    <row r="39" spans="6:6">
      <c r="F39" s="6"/>
    </row>
  </sheetData>
  <hyperlinks>
    <hyperlink ref="J17" r:id="rId1"/>
    <hyperlink ref="J21" r:id="rId2"/>
    <hyperlink ref="J19" r:id="rId3"/>
    <hyperlink ref="J14" r:id="rId4"/>
    <hyperlink ref="J16" r:id="rId5"/>
    <hyperlink ref="J15" r:id="rId6"/>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defaultColWidth="8.88671875" defaultRowHeight="11.4"/>
  <cols>
    <col min="1" max="1" width="3.44140625" style="6" customWidth="1"/>
    <col min="2" max="2" width="8.88671875" style="6"/>
    <col min="3" max="3" width="10.44140625" style="6" bestFit="1" customWidth="1"/>
    <col min="4" max="4" width="20.33203125" style="6" bestFit="1" customWidth="1"/>
    <col min="5" max="5" width="11.109375" style="6" customWidth="1"/>
    <col min="6" max="6" width="8.88671875" style="6"/>
    <col min="7" max="7" width="8.5546875" style="6" bestFit="1" customWidth="1"/>
    <col min="8" max="8" width="40.33203125" style="6" bestFit="1" customWidth="1"/>
    <col min="9" max="16384" width="8.88671875" style="6"/>
  </cols>
  <sheetData>
    <row r="1" spans="1:8" ht="13.2">
      <c r="A1" s="141" t="s">
        <v>11532</v>
      </c>
    </row>
    <row r="2" spans="1:8">
      <c r="A2" s="6" t="s">
        <v>647</v>
      </c>
      <c r="B2" s="6" t="s">
        <v>647</v>
      </c>
      <c r="C2" s="6" t="s">
        <v>647</v>
      </c>
      <c r="D2" s="6" t="s">
        <v>647</v>
      </c>
      <c r="E2" s="6" t="s">
        <v>647</v>
      </c>
      <c r="F2" s="6" t="s">
        <v>647</v>
      </c>
      <c r="G2" s="6" t="s">
        <v>647</v>
      </c>
      <c r="H2" s="6" t="s">
        <v>647</v>
      </c>
    </row>
    <row r="3" spans="1:8" ht="48">
      <c r="A3" s="42" t="s">
        <v>1</v>
      </c>
      <c r="B3" s="42" t="s">
        <v>1412</v>
      </c>
      <c r="C3" s="42" t="s">
        <v>1181</v>
      </c>
      <c r="D3" s="42" t="s">
        <v>11533</v>
      </c>
      <c r="E3" s="42" t="s">
        <v>11393</v>
      </c>
      <c r="F3" s="42" t="s">
        <v>11534</v>
      </c>
      <c r="G3" s="42" t="s">
        <v>11535</v>
      </c>
      <c r="H3" s="42" t="s">
        <v>11536</v>
      </c>
    </row>
    <row r="4" spans="1:8">
      <c r="A4" s="14">
        <v>1</v>
      </c>
      <c r="B4" s="45">
        <v>5060338</v>
      </c>
      <c r="C4" s="45" t="s">
        <v>1554</v>
      </c>
      <c r="D4" s="45" t="s">
        <v>11537</v>
      </c>
      <c r="E4" s="25">
        <v>100</v>
      </c>
      <c r="F4" s="25" t="s">
        <v>1191</v>
      </c>
      <c r="G4" s="25" t="s">
        <v>1191</v>
      </c>
      <c r="H4" s="25" t="s">
        <v>1191</v>
      </c>
    </row>
    <row r="5" spans="1:8">
      <c r="A5" s="16">
        <v>2</v>
      </c>
      <c r="B5" s="47">
        <v>2061848</v>
      </c>
      <c r="C5" s="47" t="s">
        <v>1577</v>
      </c>
      <c r="D5" s="47" t="s">
        <v>11538</v>
      </c>
      <c r="E5" s="27">
        <v>80</v>
      </c>
      <c r="F5" s="27" t="s">
        <v>1191</v>
      </c>
      <c r="G5" s="27" t="s">
        <v>1191</v>
      </c>
      <c r="H5" s="27" t="s">
        <v>1191</v>
      </c>
    </row>
    <row r="6" spans="1:8">
      <c r="A6" s="14">
        <v>3</v>
      </c>
      <c r="B6" s="45">
        <v>2045931</v>
      </c>
      <c r="C6" s="45" t="s">
        <v>1680</v>
      </c>
      <c r="D6" s="45" t="s">
        <v>11539</v>
      </c>
      <c r="E6" s="25">
        <v>30</v>
      </c>
      <c r="F6" s="25" t="s">
        <v>1191</v>
      </c>
      <c r="G6" s="25" t="s">
        <v>1191</v>
      </c>
      <c r="H6" s="25" t="s">
        <v>1191</v>
      </c>
    </row>
    <row r="7" spans="1:8">
      <c r="A7" s="16">
        <v>4</v>
      </c>
      <c r="B7" s="47">
        <v>2029278</v>
      </c>
      <c r="C7" s="47" t="s">
        <v>325</v>
      </c>
      <c r="D7" s="47" t="s">
        <v>11540</v>
      </c>
      <c r="E7" s="27">
        <v>51</v>
      </c>
      <c r="F7" s="27" t="s">
        <v>1191</v>
      </c>
      <c r="G7" s="27" t="s">
        <v>1191</v>
      </c>
      <c r="H7" s="27" t="s">
        <v>1191</v>
      </c>
    </row>
    <row r="8" spans="1:8">
      <c r="A8" s="14">
        <v>5</v>
      </c>
      <c r="B8" s="45">
        <v>2029278</v>
      </c>
      <c r="C8" s="45" t="s">
        <v>325</v>
      </c>
      <c r="D8" s="45" t="s">
        <v>11541</v>
      </c>
      <c r="E8" s="25">
        <v>25</v>
      </c>
      <c r="F8" s="25" t="s">
        <v>1191</v>
      </c>
      <c r="G8" s="25" t="s">
        <v>1191</v>
      </c>
      <c r="H8" s="25" t="s">
        <v>1191</v>
      </c>
    </row>
    <row r="9" spans="1:8">
      <c r="A9" s="16">
        <v>6</v>
      </c>
      <c r="B9" s="47">
        <v>2029278</v>
      </c>
      <c r="C9" s="47" t="s">
        <v>325</v>
      </c>
      <c r="D9" s="47" t="s">
        <v>11542</v>
      </c>
      <c r="E9" s="27">
        <v>24</v>
      </c>
      <c r="F9" s="27" t="s">
        <v>1191</v>
      </c>
      <c r="G9" s="27" t="s">
        <v>1191</v>
      </c>
      <c r="H9" s="27" t="s">
        <v>1191</v>
      </c>
    </row>
    <row r="10" spans="1:8">
      <c r="A10" s="14">
        <v>7</v>
      </c>
      <c r="B10" s="45">
        <v>2819996</v>
      </c>
      <c r="C10" s="45" t="s">
        <v>464</v>
      </c>
      <c r="D10" s="45" t="s">
        <v>11543</v>
      </c>
      <c r="E10" s="25">
        <v>100</v>
      </c>
      <c r="F10" s="25" t="s">
        <v>1191</v>
      </c>
      <c r="G10" s="25" t="s">
        <v>1191</v>
      </c>
      <c r="H10" s="25" t="s">
        <v>1191</v>
      </c>
    </row>
    <row r="11" spans="1:8">
      <c r="A11" s="17"/>
      <c r="B11" s="17"/>
      <c r="C11" s="17"/>
      <c r="D11" s="17"/>
      <c r="E11" s="17"/>
      <c r="F11" s="17"/>
      <c r="G11" s="17"/>
      <c r="H11" s="17"/>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9"/>
  <sheetViews>
    <sheetView workbookViewId="0"/>
  </sheetViews>
  <sheetFormatPr defaultColWidth="8.88671875" defaultRowHeight="11.4"/>
  <cols>
    <col min="1" max="1" width="5.5546875" style="52" customWidth="1"/>
    <col min="2" max="2" width="9" style="49" bestFit="1" customWidth="1"/>
    <col min="3" max="3" width="29.109375" style="6" bestFit="1" customWidth="1"/>
    <col min="4" max="4" width="31.33203125" style="6" bestFit="1" customWidth="1"/>
    <col min="5" max="6" width="8.88671875" style="6"/>
    <col min="7" max="7" width="16.44140625" style="6" customWidth="1"/>
    <col min="8" max="8" width="8" style="52" bestFit="1" customWidth="1"/>
    <col min="9" max="9" width="8.88671875" style="52"/>
    <col min="10" max="10" width="43.109375" style="6" customWidth="1"/>
    <col min="11" max="11" width="10.6640625" style="6" bestFit="1" customWidth="1"/>
    <col min="12" max="12" width="8.33203125" style="6" bestFit="1" customWidth="1"/>
    <col min="13" max="14" width="8.44140625" style="6" bestFit="1" customWidth="1"/>
    <col min="15" max="15" width="26.33203125" style="6" customWidth="1"/>
    <col min="16" max="16384" width="8.88671875" style="6"/>
  </cols>
  <sheetData>
    <row r="1" spans="1:15" ht="13.2">
      <c r="A1" s="10" t="s">
        <v>11544</v>
      </c>
      <c r="B1" s="6"/>
    </row>
    <row r="3" spans="1:15" ht="84">
      <c r="A3" s="42" t="s">
        <v>1</v>
      </c>
      <c r="B3" s="42" t="s">
        <v>11545</v>
      </c>
      <c r="C3" s="42" t="s">
        <v>581</v>
      </c>
      <c r="D3" s="42" t="s">
        <v>11546</v>
      </c>
      <c r="E3" s="42" t="s">
        <v>11547</v>
      </c>
      <c r="F3" s="42" t="s">
        <v>11548</v>
      </c>
      <c r="G3" s="42" t="s">
        <v>11549</v>
      </c>
      <c r="H3" s="42" t="s">
        <v>11550</v>
      </c>
      <c r="I3" s="42" t="s">
        <v>11551</v>
      </c>
      <c r="J3" s="42" t="s">
        <v>11552</v>
      </c>
      <c r="K3" s="42" t="s">
        <v>11553</v>
      </c>
      <c r="L3" s="42" t="s">
        <v>11393</v>
      </c>
      <c r="M3" s="42" t="s">
        <v>11554</v>
      </c>
      <c r="N3" s="42" t="s">
        <v>11555</v>
      </c>
      <c r="O3" s="42" t="s">
        <v>11556</v>
      </c>
    </row>
    <row r="4" spans="1:15">
      <c r="A4" s="184">
        <v>1</v>
      </c>
      <c r="B4" s="45">
        <v>2605694</v>
      </c>
      <c r="C4" s="45" t="s">
        <v>488</v>
      </c>
      <c r="D4" s="45" t="s">
        <v>11557</v>
      </c>
      <c r="E4" s="45" t="s">
        <v>11558</v>
      </c>
      <c r="F4" s="45" t="s">
        <v>11559</v>
      </c>
      <c r="G4" s="45" t="s">
        <v>11559</v>
      </c>
      <c r="H4" s="14" t="s">
        <v>11135</v>
      </c>
      <c r="I4" s="14" t="s">
        <v>11560</v>
      </c>
      <c r="J4" s="15" t="s">
        <v>11561</v>
      </c>
      <c r="K4" s="25">
        <v>100</v>
      </c>
      <c r="L4" s="25">
        <v>100</v>
      </c>
      <c r="M4" s="25">
        <v>100</v>
      </c>
      <c r="N4" s="25" t="s">
        <v>11562</v>
      </c>
      <c r="O4" s="15"/>
    </row>
    <row r="5" spans="1:15">
      <c r="A5" s="52">
        <v>2</v>
      </c>
      <c r="B5" s="47">
        <v>2819996</v>
      </c>
      <c r="C5" s="47" t="s">
        <v>464</v>
      </c>
      <c r="D5" s="47" t="s">
        <v>466</v>
      </c>
      <c r="E5" s="47" t="s">
        <v>11558</v>
      </c>
      <c r="F5" s="47" t="s">
        <v>11559</v>
      </c>
      <c r="G5" s="47" t="s">
        <v>11559</v>
      </c>
      <c r="H5" s="16" t="s">
        <v>11135</v>
      </c>
      <c r="I5" s="16" t="s">
        <v>11560</v>
      </c>
      <c r="J5" s="17" t="s">
        <v>11563</v>
      </c>
      <c r="K5" s="27">
        <v>3696000</v>
      </c>
      <c r="L5" s="27">
        <v>100</v>
      </c>
      <c r="M5" s="27">
        <v>100</v>
      </c>
      <c r="N5" s="27" t="s">
        <v>11562</v>
      </c>
      <c r="O5" s="17"/>
    </row>
    <row r="6" spans="1:15">
      <c r="A6" s="184">
        <v>3</v>
      </c>
      <c r="B6" s="45">
        <v>2787822</v>
      </c>
      <c r="C6" s="45" t="s">
        <v>1788</v>
      </c>
      <c r="D6" s="45" t="s">
        <v>11564</v>
      </c>
      <c r="E6" s="45" t="s">
        <v>11558</v>
      </c>
      <c r="F6" s="45" t="s">
        <v>11559</v>
      </c>
      <c r="G6" s="45" t="s">
        <v>11559</v>
      </c>
      <c r="H6" s="14" t="s">
        <v>11135</v>
      </c>
      <c r="I6" s="14" t="s">
        <v>11560</v>
      </c>
      <c r="J6" s="15" t="s">
        <v>11565</v>
      </c>
      <c r="K6" s="25" t="s">
        <v>657</v>
      </c>
      <c r="L6" s="25">
        <v>100</v>
      </c>
      <c r="M6" s="25">
        <v>100</v>
      </c>
      <c r="N6" s="25" t="s">
        <v>11562</v>
      </c>
      <c r="O6" s="15"/>
    </row>
    <row r="7" spans="1:15">
      <c r="A7" s="52">
        <v>4</v>
      </c>
      <c r="B7" s="47">
        <v>6254713</v>
      </c>
      <c r="C7" s="47" t="s">
        <v>274</v>
      </c>
      <c r="D7" s="47" t="s">
        <v>11566</v>
      </c>
      <c r="E7" s="47" t="s">
        <v>11558</v>
      </c>
      <c r="F7" s="47" t="s">
        <v>11559</v>
      </c>
      <c r="G7" s="47" t="s">
        <v>11559</v>
      </c>
      <c r="H7" s="16" t="s">
        <v>11135</v>
      </c>
      <c r="I7" s="16" t="s">
        <v>11560</v>
      </c>
      <c r="J7" s="17" t="s">
        <v>11567</v>
      </c>
      <c r="K7" s="27">
        <v>100</v>
      </c>
      <c r="L7" s="27">
        <v>100</v>
      </c>
      <c r="M7" s="27">
        <v>100</v>
      </c>
      <c r="N7" s="27" t="s">
        <v>11562</v>
      </c>
      <c r="O7" s="17"/>
    </row>
    <row r="8" spans="1:15">
      <c r="A8" s="184">
        <v>5</v>
      </c>
      <c r="B8" s="45">
        <v>5104424</v>
      </c>
      <c r="C8" s="45" t="s">
        <v>1831</v>
      </c>
      <c r="D8" s="45" t="s">
        <v>11568</v>
      </c>
      <c r="E8" s="45" t="s">
        <v>11559</v>
      </c>
      <c r="F8" s="45" t="s">
        <v>11559</v>
      </c>
      <c r="G8" s="45" t="s">
        <v>11559</v>
      </c>
      <c r="H8" s="14" t="s">
        <v>11560</v>
      </c>
      <c r="I8" s="14" t="s">
        <v>11135</v>
      </c>
      <c r="J8" s="15" t="s">
        <v>11569</v>
      </c>
      <c r="K8" s="25">
        <v>266380470</v>
      </c>
      <c r="L8" s="25">
        <v>52</v>
      </c>
      <c r="M8" s="25">
        <v>52</v>
      </c>
      <c r="N8" s="25" t="s">
        <v>11562</v>
      </c>
      <c r="O8" s="15"/>
    </row>
    <row r="9" spans="1:15">
      <c r="A9" s="52">
        <v>6</v>
      </c>
      <c r="B9" s="47">
        <v>5898749</v>
      </c>
      <c r="C9" s="47" t="s">
        <v>1893</v>
      </c>
      <c r="D9" s="47" t="s">
        <v>11570</v>
      </c>
      <c r="E9" s="47" t="s">
        <v>11558</v>
      </c>
      <c r="F9" s="47" t="s">
        <v>11559</v>
      </c>
      <c r="G9" s="47" t="s">
        <v>11559</v>
      </c>
      <c r="H9" s="16" t="s">
        <v>11135</v>
      </c>
      <c r="I9" s="16" t="s">
        <v>11135</v>
      </c>
      <c r="J9" s="17" t="s">
        <v>10896</v>
      </c>
      <c r="K9" s="27" t="s">
        <v>657</v>
      </c>
      <c r="L9" s="27" t="s">
        <v>11562</v>
      </c>
      <c r="M9" s="27">
        <v>100</v>
      </c>
      <c r="N9" s="27" t="s">
        <v>11562</v>
      </c>
      <c r="O9" s="17" t="s">
        <v>11571</v>
      </c>
    </row>
    <row r="10" spans="1:15">
      <c r="A10" s="184">
        <v>7</v>
      </c>
      <c r="B10" s="45">
        <v>2590565</v>
      </c>
      <c r="C10" s="45" t="s">
        <v>402</v>
      </c>
      <c r="D10" s="45" t="s">
        <v>11572</v>
      </c>
      <c r="E10" s="45" t="s">
        <v>11558</v>
      </c>
      <c r="F10" s="45" t="s">
        <v>11559</v>
      </c>
      <c r="G10" s="45" t="s">
        <v>11559</v>
      </c>
      <c r="H10" s="14" t="s">
        <v>11135</v>
      </c>
      <c r="I10" s="14" t="s">
        <v>11560</v>
      </c>
      <c r="J10" s="15" t="s">
        <v>11573</v>
      </c>
      <c r="K10" s="25" t="s">
        <v>657</v>
      </c>
      <c r="L10" s="25">
        <v>100</v>
      </c>
      <c r="M10" s="25" t="s">
        <v>11562</v>
      </c>
      <c r="N10" s="25" t="s">
        <v>11562</v>
      </c>
      <c r="O10" s="15"/>
    </row>
    <row r="11" spans="1:15">
      <c r="A11" s="52">
        <v>8</v>
      </c>
      <c r="B11" s="47">
        <v>5358221</v>
      </c>
      <c r="C11" s="47" t="s">
        <v>1743</v>
      </c>
      <c r="D11" s="47" t="s">
        <v>11574</v>
      </c>
      <c r="E11" s="47" t="s">
        <v>11559</v>
      </c>
      <c r="F11" s="47" t="s">
        <v>11559</v>
      </c>
      <c r="G11" s="47" t="s">
        <v>11559</v>
      </c>
      <c r="H11" s="16" t="s">
        <v>11135</v>
      </c>
      <c r="I11" s="16" t="s">
        <v>11135</v>
      </c>
      <c r="J11" s="17" t="s">
        <v>11575</v>
      </c>
      <c r="K11" s="27">
        <v>50</v>
      </c>
      <c r="L11" s="27">
        <v>50</v>
      </c>
      <c r="M11" s="27">
        <v>5</v>
      </c>
      <c r="N11" s="27">
        <v>50</v>
      </c>
      <c r="O11" s="17"/>
    </row>
    <row r="12" spans="1:15">
      <c r="A12" s="184">
        <v>9</v>
      </c>
      <c r="B12" s="45">
        <v>5358221</v>
      </c>
      <c r="C12" s="45" t="s">
        <v>1743</v>
      </c>
      <c r="D12" s="45" t="s">
        <v>11576</v>
      </c>
      <c r="E12" s="45" t="s">
        <v>11559</v>
      </c>
      <c r="F12" s="45" t="s">
        <v>11559</v>
      </c>
      <c r="G12" s="45" t="s">
        <v>11559</v>
      </c>
      <c r="H12" s="14" t="s">
        <v>11135</v>
      </c>
      <c r="I12" s="14" t="s">
        <v>11135</v>
      </c>
      <c r="J12" s="15" t="s">
        <v>11577</v>
      </c>
      <c r="K12" s="25">
        <v>50</v>
      </c>
      <c r="L12" s="25">
        <v>50</v>
      </c>
      <c r="M12" s="25">
        <v>50</v>
      </c>
      <c r="N12" s="25">
        <v>50</v>
      </c>
      <c r="O12" s="15"/>
    </row>
    <row r="13" spans="1:15">
      <c r="A13" s="52">
        <v>10</v>
      </c>
      <c r="B13" s="47">
        <v>2697947</v>
      </c>
      <c r="C13" s="47" t="s">
        <v>497</v>
      </c>
      <c r="D13" s="47" t="s">
        <v>11578</v>
      </c>
      <c r="E13" s="47" t="s">
        <v>11559</v>
      </c>
      <c r="F13" s="47" t="s">
        <v>11559</v>
      </c>
      <c r="G13" s="47" t="s">
        <v>11559</v>
      </c>
      <c r="H13" s="16" t="s">
        <v>11135</v>
      </c>
      <c r="I13" s="16" t="s">
        <v>11560</v>
      </c>
      <c r="J13" s="17" t="s">
        <v>11579</v>
      </c>
      <c r="K13" s="27">
        <v>50</v>
      </c>
      <c r="L13" s="27">
        <v>50</v>
      </c>
      <c r="M13" s="27" t="s">
        <v>11562</v>
      </c>
      <c r="N13" s="27" t="s">
        <v>11562</v>
      </c>
      <c r="O13" s="17"/>
    </row>
    <row r="14" spans="1:15">
      <c r="A14" s="184">
        <v>11</v>
      </c>
      <c r="B14" s="45">
        <v>2100231</v>
      </c>
      <c r="C14" s="45" t="s">
        <v>483</v>
      </c>
      <c r="D14" s="45" t="s">
        <v>11580</v>
      </c>
      <c r="E14" s="45" t="s">
        <v>11558</v>
      </c>
      <c r="F14" s="45" t="s">
        <v>11559</v>
      </c>
      <c r="G14" s="45" t="s">
        <v>11559</v>
      </c>
      <c r="H14" s="14" t="s">
        <v>11135</v>
      </c>
      <c r="I14" s="14" t="s">
        <v>11560</v>
      </c>
      <c r="J14" s="15" t="s">
        <v>11581</v>
      </c>
      <c r="K14" s="25" t="s">
        <v>657</v>
      </c>
      <c r="L14" s="25">
        <v>100</v>
      </c>
      <c r="M14" s="25" t="s">
        <v>11562</v>
      </c>
      <c r="N14" s="25" t="s">
        <v>11562</v>
      </c>
      <c r="O14" s="15"/>
    </row>
    <row r="15" spans="1:15">
      <c r="A15" s="52">
        <v>12</v>
      </c>
      <c r="B15" s="47">
        <v>5452503</v>
      </c>
      <c r="C15" s="17" t="s">
        <v>1897</v>
      </c>
      <c r="D15" s="17" t="s">
        <v>11582</v>
      </c>
      <c r="E15" s="17" t="s">
        <v>11583</v>
      </c>
      <c r="F15" s="17" t="s">
        <v>11584</v>
      </c>
      <c r="G15" s="17" t="s">
        <v>11584</v>
      </c>
      <c r="H15" s="16" t="s">
        <v>11135</v>
      </c>
      <c r="I15" s="16" t="s">
        <v>11135</v>
      </c>
      <c r="J15" s="17" t="s">
        <v>297</v>
      </c>
      <c r="K15" s="17">
        <v>78771200</v>
      </c>
      <c r="L15" s="17">
        <v>99</v>
      </c>
      <c r="M15" s="17" t="s">
        <v>11562</v>
      </c>
      <c r="N15" s="17" t="s">
        <v>11562</v>
      </c>
      <c r="O15" s="17"/>
    </row>
    <row r="16" spans="1:15">
      <c r="A16" s="184">
        <v>13</v>
      </c>
      <c r="B16" s="45">
        <v>2064766</v>
      </c>
      <c r="C16" s="45" t="s">
        <v>1682</v>
      </c>
      <c r="D16" s="45" t="s">
        <v>11585</v>
      </c>
      <c r="E16" s="45" t="s">
        <v>11558</v>
      </c>
      <c r="F16" s="45" t="s">
        <v>11559</v>
      </c>
      <c r="G16" s="45" t="s">
        <v>11559</v>
      </c>
      <c r="H16" s="14" t="s">
        <v>11135</v>
      </c>
      <c r="I16" s="14" t="s">
        <v>11560</v>
      </c>
      <c r="J16" s="15" t="s">
        <v>11586</v>
      </c>
      <c r="K16" s="25">
        <v>10</v>
      </c>
      <c r="L16" s="25">
        <v>100</v>
      </c>
      <c r="M16" s="25">
        <v>100</v>
      </c>
      <c r="N16" s="25" t="s">
        <v>11562</v>
      </c>
      <c r="O16" s="15"/>
    </row>
    <row r="17" spans="1:15">
      <c r="A17" s="52">
        <v>14</v>
      </c>
      <c r="B17" s="47">
        <v>5103851</v>
      </c>
      <c r="C17" s="17" t="s">
        <v>5803</v>
      </c>
      <c r="D17" s="17" t="s">
        <v>11587</v>
      </c>
      <c r="E17" s="17" t="s">
        <v>11583</v>
      </c>
      <c r="F17" s="17" t="s">
        <v>11584</v>
      </c>
      <c r="G17" s="17" t="s">
        <v>11584</v>
      </c>
      <c r="H17" s="16" t="s">
        <v>11135</v>
      </c>
      <c r="I17" s="16" t="s">
        <v>11560</v>
      </c>
      <c r="J17" s="17" t="s">
        <v>11588</v>
      </c>
      <c r="K17" s="17">
        <v>10000</v>
      </c>
      <c r="L17" s="17">
        <v>100</v>
      </c>
      <c r="M17" s="17" t="s">
        <v>11562</v>
      </c>
      <c r="N17" s="17" t="s">
        <v>11562</v>
      </c>
      <c r="O17" s="17"/>
    </row>
    <row r="18" spans="1:15">
      <c r="A18" s="184">
        <v>15</v>
      </c>
      <c r="B18" s="45">
        <v>5980232</v>
      </c>
      <c r="C18" s="15" t="s">
        <v>11589</v>
      </c>
      <c r="D18" s="15" t="s">
        <v>11590</v>
      </c>
      <c r="E18" s="15" t="s">
        <v>11583</v>
      </c>
      <c r="F18" s="15" t="s">
        <v>11584</v>
      </c>
      <c r="G18" s="15" t="s">
        <v>11584</v>
      </c>
      <c r="H18" s="14" t="s">
        <v>11135</v>
      </c>
      <c r="I18" s="14" t="s">
        <v>11135</v>
      </c>
      <c r="J18" s="15" t="s">
        <v>11591</v>
      </c>
      <c r="K18" s="15">
        <v>77</v>
      </c>
      <c r="L18" s="15">
        <v>77</v>
      </c>
      <c r="M18" s="15" t="s">
        <v>11562</v>
      </c>
      <c r="N18" s="15" t="s">
        <v>11562</v>
      </c>
      <c r="O18" s="15"/>
    </row>
    <row r="19" spans="1:15">
      <c r="A19" s="52">
        <v>16</v>
      </c>
      <c r="B19" s="47">
        <v>6301843</v>
      </c>
      <c r="C19" s="17" t="s">
        <v>1608</v>
      </c>
      <c r="D19" s="17" t="s">
        <v>11592</v>
      </c>
      <c r="E19" s="17" t="s">
        <v>11584</v>
      </c>
      <c r="F19" s="17" t="s">
        <v>11584</v>
      </c>
      <c r="G19" s="17" t="s">
        <v>11584</v>
      </c>
      <c r="H19" s="16" t="s">
        <v>11135</v>
      </c>
      <c r="I19" s="16" t="s">
        <v>11135</v>
      </c>
      <c r="J19" s="17" t="s">
        <v>1608</v>
      </c>
      <c r="K19" s="17">
        <v>1000</v>
      </c>
      <c r="L19" s="17">
        <v>100</v>
      </c>
      <c r="M19" s="17" t="s">
        <v>11562</v>
      </c>
      <c r="N19" s="17" t="s">
        <v>11562</v>
      </c>
      <c r="O19" s="17"/>
    </row>
    <row r="20" spans="1:15">
      <c r="A20" s="184">
        <v>17</v>
      </c>
      <c r="B20" s="45">
        <v>5980356</v>
      </c>
      <c r="C20" s="15" t="s">
        <v>3029</v>
      </c>
      <c r="D20" s="15" t="s">
        <v>11593</v>
      </c>
      <c r="E20" s="15" t="s">
        <v>11594</v>
      </c>
      <c r="F20" s="15" t="s">
        <v>11594</v>
      </c>
      <c r="G20" s="15" t="s">
        <v>11594</v>
      </c>
      <c r="H20" s="14" t="s">
        <v>11135</v>
      </c>
      <c r="I20" s="14" t="s">
        <v>11135</v>
      </c>
      <c r="J20" s="15" t="s">
        <v>11595</v>
      </c>
      <c r="K20" s="15">
        <v>4500</v>
      </c>
      <c r="L20" s="15">
        <v>45</v>
      </c>
      <c r="M20" s="15" t="s">
        <v>11562</v>
      </c>
      <c r="N20" s="15" t="s">
        <v>11562</v>
      </c>
      <c r="O20" s="15"/>
    </row>
    <row r="21" spans="1:15">
      <c r="A21" s="52">
        <v>18</v>
      </c>
      <c r="B21" s="47">
        <v>5980356</v>
      </c>
      <c r="C21" s="47" t="s">
        <v>3029</v>
      </c>
      <c r="D21" s="47" t="s">
        <v>11596</v>
      </c>
      <c r="E21" s="47" t="s">
        <v>11558</v>
      </c>
      <c r="F21" s="47" t="s">
        <v>11559</v>
      </c>
      <c r="G21" s="47" t="s">
        <v>11559</v>
      </c>
      <c r="H21" s="16" t="s">
        <v>11135</v>
      </c>
      <c r="I21" s="16" t="s">
        <v>11560</v>
      </c>
      <c r="J21" s="17" t="s">
        <v>11595</v>
      </c>
      <c r="K21" s="27">
        <v>4000</v>
      </c>
      <c r="L21" s="27">
        <v>40</v>
      </c>
      <c r="M21" s="27" t="s">
        <v>11562</v>
      </c>
      <c r="N21" s="27" t="s">
        <v>11562</v>
      </c>
      <c r="O21" s="17"/>
    </row>
    <row r="22" spans="1:15">
      <c r="A22" s="184">
        <v>19</v>
      </c>
      <c r="B22" s="45">
        <v>5980356</v>
      </c>
      <c r="C22" s="15" t="s">
        <v>3029</v>
      </c>
      <c r="D22" s="15" t="s">
        <v>11597</v>
      </c>
      <c r="E22" s="15" t="s">
        <v>11594</v>
      </c>
      <c r="F22" s="15" t="s">
        <v>11594</v>
      </c>
      <c r="G22" s="15" t="s">
        <v>11594</v>
      </c>
      <c r="H22" s="14" t="s">
        <v>11135</v>
      </c>
      <c r="I22" s="14" t="s">
        <v>11135</v>
      </c>
      <c r="J22" s="15" t="s">
        <v>11595</v>
      </c>
      <c r="K22" s="15">
        <v>1500</v>
      </c>
      <c r="L22" s="15">
        <v>15</v>
      </c>
      <c r="M22" s="15" t="s">
        <v>11562</v>
      </c>
      <c r="N22" s="15" t="s">
        <v>11562</v>
      </c>
      <c r="O22" s="15"/>
    </row>
    <row r="23" spans="1:15">
      <c r="A23" s="52">
        <v>20</v>
      </c>
      <c r="B23" s="47">
        <v>5455219</v>
      </c>
      <c r="C23" s="47" t="s">
        <v>1587</v>
      </c>
      <c r="D23" s="47" t="s">
        <v>11596</v>
      </c>
      <c r="E23" s="47" t="s">
        <v>11558</v>
      </c>
      <c r="F23" s="47" t="s">
        <v>11559</v>
      </c>
      <c r="G23" s="47" t="s">
        <v>11559</v>
      </c>
      <c r="H23" s="16" t="s">
        <v>11135</v>
      </c>
      <c r="I23" s="16" t="s">
        <v>11560</v>
      </c>
      <c r="J23" s="17" t="s">
        <v>11595</v>
      </c>
      <c r="K23" s="27">
        <v>36453</v>
      </c>
      <c r="L23" s="27">
        <v>49</v>
      </c>
      <c r="M23" s="27" t="s">
        <v>11562</v>
      </c>
      <c r="N23" s="27" t="s">
        <v>11562</v>
      </c>
      <c r="O23" s="17"/>
    </row>
    <row r="24" spans="1:15">
      <c r="A24" s="184">
        <v>21</v>
      </c>
      <c r="B24" s="45">
        <v>5455219</v>
      </c>
      <c r="C24" s="15" t="s">
        <v>1587</v>
      </c>
      <c r="D24" s="15" t="s">
        <v>11598</v>
      </c>
      <c r="E24" s="15" t="s">
        <v>11594</v>
      </c>
      <c r="F24" s="15" t="s">
        <v>11594</v>
      </c>
      <c r="G24" s="15" t="s">
        <v>11594</v>
      </c>
      <c r="H24" s="14" t="s">
        <v>11135</v>
      </c>
      <c r="I24" s="14" t="s">
        <v>11135</v>
      </c>
      <c r="J24" s="15" t="s">
        <v>11595</v>
      </c>
      <c r="K24" s="15">
        <v>37922</v>
      </c>
      <c r="L24" s="15">
        <v>51</v>
      </c>
      <c r="M24" s="15" t="s">
        <v>11562</v>
      </c>
      <c r="N24" s="15" t="s">
        <v>11562</v>
      </c>
      <c r="O24" s="15"/>
    </row>
    <row r="25" spans="1:15">
      <c r="A25" s="52">
        <v>22</v>
      </c>
      <c r="B25" s="47">
        <v>6267408</v>
      </c>
      <c r="C25" s="47" t="s">
        <v>11599</v>
      </c>
      <c r="D25" s="47" t="s">
        <v>11596</v>
      </c>
      <c r="E25" s="47" t="s">
        <v>11558</v>
      </c>
      <c r="F25" s="47" t="s">
        <v>11559</v>
      </c>
      <c r="G25" s="47" t="s">
        <v>11559</v>
      </c>
      <c r="H25" s="16" t="s">
        <v>11135</v>
      </c>
      <c r="I25" s="16" t="s">
        <v>11560</v>
      </c>
      <c r="J25" s="17" t="s">
        <v>11595</v>
      </c>
      <c r="K25" s="27">
        <v>25877</v>
      </c>
      <c r="L25" s="27">
        <v>40</v>
      </c>
      <c r="M25" s="27" t="s">
        <v>11562</v>
      </c>
      <c r="N25" s="27" t="s">
        <v>11562</v>
      </c>
      <c r="O25" s="17"/>
    </row>
    <row r="26" spans="1:15">
      <c r="A26" s="184">
        <v>23</v>
      </c>
      <c r="B26" s="45">
        <v>6267408</v>
      </c>
      <c r="C26" s="15" t="s">
        <v>11599</v>
      </c>
      <c r="D26" s="15" t="s">
        <v>11600</v>
      </c>
      <c r="E26" s="15" t="s">
        <v>11594</v>
      </c>
      <c r="F26" s="15" t="s">
        <v>11594</v>
      </c>
      <c r="G26" s="15" t="s">
        <v>11594</v>
      </c>
      <c r="H26" s="14" t="s">
        <v>11135</v>
      </c>
      <c r="I26" s="14" t="s">
        <v>11135</v>
      </c>
      <c r="J26" s="15" t="s">
        <v>11595</v>
      </c>
      <c r="K26" s="15">
        <v>38815</v>
      </c>
      <c r="L26" s="15">
        <v>60</v>
      </c>
      <c r="M26" s="15" t="s">
        <v>11562</v>
      </c>
      <c r="N26" s="15" t="s">
        <v>11562</v>
      </c>
      <c r="O26" s="15"/>
    </row>
    <row r="27" spans="1:15">
      <c r="A27" s="52">
        <v>24</v>
      </c>
      <c r="B27" s="47">
        <v>5060338</v>
      </c>
      <c r="C27" s="17" t="s">
        <v>1554</v>
      </c>
      <c r="D27" s="17" t="s">
        <v>11537</v>
      </c>
      <c r="E27" s="17" t="s">
        <v>11558</v>
      </c>
      <c r="F27" s="17" t="s">
        <v>11559</v>
      </c>
      <c r="G27" s="17" t="s">
        <v>11601</v>
      </c>
      <c r="H27" s="16" t="s">
        <v>11135</v>
      </c>
      <c r="I27" s="16" t="s">
        <v>11560</v>
      </c>
      <c r="J27" s="17" t="s">
        <v>11602</v>
      </c>
      <c r="K27" s="17">
        <v>1</v>
      </c>
      <c r="L27" s="17">
        <v>100</v>
      </c>
      <c r="M27" s="17" t="s">
        <v>11562</v>
      </c>
      <c r="N27" s="17" t="s">
        <v>11562</v>
      </c>
      <c r="O27" s="17"/>
    </row>
    <row r="28" spans="1:15">
      <c r="A28" s="184">
        <v>25</v>
      </c>
      <c r="B28" s="45">
        <v>5767865</v>
      </c>
      <c r="C28" s="15" t="s">
        <v>503</v>
      </c>
      <c r="D28" s="15" t="s">
        <v>11603</v>
      </c>
      <c r="E28" s="15" t="s">
        <v>11604</v>
      </c>
      <c r="F28" s="15" t="s">
        <v>11584</v>
      </c>
      <c r="G28" s="15" t="s">
        <v>11584</v>
      </c>
      <c r="H28" s="14" t="s">
        <v>11135</v>
      </c>
      <c r="I28" s="14" t="s">
        <v>11560</v>
      </c>
      <c r="J28" s="15" t="s">
        <v>11605</v>
      </c>
      <c r="K28" s="15">
        <v>1000</v>
      </c>
      <c r="L28" s="15">
        <v>100</v>
      </c>
      <c r="M28" s="15" t="s">
        <v>11562</v>
      </c>
      <c r="N28" s="15" t="s">
        <v>11562</v>
      </c>
      <c r="O28" s="15"/>
    </row>
    <row r="29" spans="1:15">
      <c r="A29" s="52">
        <v>26</v>
      </c>
      <c r="B29" s="47">
        <v>5079942</v>
      </c>
      <c r="C29" s="47" t="s">
        <v>11606</v>
      </c>
      <c r="D29" s="47" t="s">
        <v>11607</v>
      </c>
      <c r="E29" s="47" t="s">
        <v>11608</v>
      </c>
      <c r="F29" s="47" t="s">
        <v>11559</v>
      </c>
      <c r="G29" s="47" t="s">
        <v>11559</v>
      </c>
      <c r="H29" s="16" t="s">
        <v>11135</v>
      </c>
      <c r="I29" s="16" t="s">
        <v>11560</v>
      </c>
      <c r="J29" s="17" t="s">
        <v>11609</v>
      </c>
      <c r="K29" s="27">
        <v>400</v>
      </c>
      <c r="L29" s="27">
        <v>40</v>
      </c>
      <c r="M29" s="27">
        <v>40</v>
      </c>
      <c r="N29" s="27" t="s">
        <v>11562</v>
      </c>
      <c r="O29" s="17"/>
    </row>
    <row r="30" spans="1:15">
      <c r="A30" s="184">
        <v>27</v>
      </c>
      <c r="B30" s="45">
        <v>5079942</v>
      </c>
      <c r="C30" s="45" t="s">
        <v>11606</v>
      </c>
      <c r="D30" s="45" t="s">
        <v>11610</v>
      </c>
      <c r="E30" s="45" t="s">
        <v>11559</v>
      </c>
      <c r="F30" s="45" t="s">
        <v>11559</v>
      </c>
      <c r="G30" s="45" t="s">
        <v>11559</v>
      </c>
      <c r="H30" s="14" t="s">
        <v>11135</v>
      </c>
      <c r="I30" s="14" t="s">
        <v>11135</v>
      </c>
      <c r="J30" s="15" t="s">
        <v>11611</v>
      </c>
      <c r="K30" s="25">
        <v>500</v>
      </c>
      <c r="L30" s="25">
        <v>50</v>
      </c>
      <c r="M30" s="25">
        <v>50</v>
      </c>
      <c r="N30" s="25" t="s">
        <v>11562</v>
      </c>
      <c r="O30" s="15"/>
    </row>
    <row r="31" spans="1:15">
      <c r="A31" s="52">
        <v>28</v>
      </c>
      <c r="B31" s="47">
        <v>5079942</v>
      </c>
      <c r="C31" s="47" t="s">
        <v>11606</v>
      </c>
      <c r="D31" s="47" t="s">
        <v>11612</v>
      </c>
      <c r="E31" s="47" t="s">
        <v>11559</v>
      </c>
      <c r="F31" s="47" t="s">
        <v>11559</v>
      </c>
      <c r="G31" s="47" t="s">
        <v>11559</v>
      </c>
      <c r="H31" s="16" t="s">
        <v>11135</v>
      </c>
      <c r="I31" s="16" t="s">
        <v>11135</v>
      </c>
      <c r="J31" s="17" t="s">
        <v>11613</v>
      </c>
      <c r="K31" s="27">
        <v>100</v>
      </c>
      <c r="L31" s="27">
        <v>10</v>
      </c>
      <c r="M31" s="27">
        <v>10</v>
      </c>
      <c r="N31" s="27" t="s">
        <v>11562</v>
      </c>
      <c r="O31" s="17"/>
    </row>
    <row r="32" spans="1:15">
      <c r="A32" s="184">
        <v>29</v>
      </c>
      <c r="B32" s="45">
        <v>5180252</v>
      </c>
      <c r="C32" s="45" t="s">
        <v>11614</v>
      </c>
      <c r="D32" s="45" t="s">
        <v>11615</v>
      </c>
      <c r="E32" s="45" t="s">
        <v>11558</v>
      </c>
      <c r="F32" s="45" t="s">
        <v>11559</v>
      </c>
      <c r="G32" s="45" t="s">
        <v>11559</v>
      </c>
      <c r="H32" s="14" t="s">
        <v>11135</v>
      </c>
      <c r="I32" s="14" t="s">
        <v>11560</v>
      </c>
      <c r="J32" s="15" t="s">
        <v>11616</v>
      </c>
      <c r="K32" s="25">
        <v>1108267</v>
      </c>
      <c r="L32" s="25">
        <v>50</v>
      </c>
      <c r="M32" s="25">
        <v>50</v>
      </c>
      <c r="N32" s="25" t="s">
        <v>11562</v>
      </c>
      <c r="O32" s="15"/>
    </row>
    <row r="33" spans="1:15">
      <c r="A33" s="52">
        <v>30</v>
      </c>
      <c r="B33" s="47">
        <v>5180252</v>
      </c>
      <c r="C33" s="17" t="s">
        <v>11614</v>
      </c>
      <c r="D33" s="17" t="s">
        <v>11617</v>
      </c>
      <c r="E33" s="17" t="s">
        <v>11618</v>
      </c>
      <c r="F33" s="17" t="s">
        <v>11618</v>
      </c>
      <c r="G33" s="17" t="s">
        <v>11618</v>
      </c>
      <c r="H33" s="16" t="s">
        <v>11135</v>
      </c>
      <c r="I33" s="16" t="s">
        <v>11135</v>
      </c>
      <c r="J33" s="17" t="s">
        <v>11616</v>
      </c>
      <c r="K33" s="17">
        <v>886613</v>
      </c>
      <c r="L33" s="17">
        <v>40</v>
      </c>
      <c r="M33" s="17">
        <v>40</v>
      </c>
      <c r="N33" s="17" t="s">
        <v>11562</v>
      </c>
      <c r="O33" s="17"/>
    </row>
    <row r="34" spans="1:15">
      <c r="A34" s="184">
        <v>31</v>
      </c>
      <c r="B34" s="45">
        <v>2577453</v>
      </c>
      <c r="C34" s="45" t="s">
        <v>1818</v>
      </c>
      <c r="D34" s="45" t="s">
        <v>11619</v>
      </c>
      <c r="E34" s="45" t="s">
        <v>11558</v>
      </c>
      <c r="F34" s="45" t="s">
        <v>11559</v>
      </c>
      <c r="G34" s="45" t="s">
        <v>11559</v>
      </c>
      <c r="H34" s="14" t="s">
        <v>11135</v>
      </c>
      <c r="I34" s="14" t="s">
        <v>11560</v>
      </c>
      <c r="J34" s="15" t="s">
        <v>11620</v>
      </c>
      <c r="K34" s="25">
        <v>10000</v>
      </c>
      <c r="L34" s="25">
        <v>100</v>
      </c>
      <c r="M34" s="25">
        <v>100</v>
      </c>
      <c r="N34" s="25">
        <v>100</v>
      </c>
      <c r="O34" s="15"/>
    </row>
    <row r="35" spans="1:15">
      <c r="A35" s="52">
        <v>32</v>
      </c>
      <c r="B35" s="47">
        <v>5816912</v>
      </c>
      <c r="C35" s="47" t="s">
        <v>1448</v>
      </c>
      <c r="D35" s="47" t="s">
        <v>11621</v>
      </c>
      <c r="E35" s="47" t="s">
        <v>11558</v>
      </c>
      <c r="F35" s="47" t="s">
        <v>11559</v>
      </c>
      <c r="G35" s="47" t="s">
        <v>11559</v>
      </c>
      <c r="H35" s="16" t="s">
        <v>11135</v>
      </c>
      <c r="I35" s="16" t="s">
        <v>11560</v>
      </c>
      <c r="J35" s="17" t="s">
        <v>11622</v>
      </c>
      <c r="K35" s="27">
        <v>49</v>
      </c>
      <c r="L35" s="27">
        <v>49</v>
      </c>
      <c r="M35" s="27" t="s">
        <v>11562</v>
      </c>
      <c r="N35" s="27" t="s">
        <v>11562</v>
      </c>
      <c r="O35" s="17"/>
    </row>
    <row r="36" spans="1:15">
      <c r="A36" s="184">
        <v>33</v>
      </c>
      <c r="B36" s="45">
        <v>5816912</v>
      </c>
      <c r="C36" s="45" t="s">
        <v>1448</v>
      </c>
      <c r="D36" s="45" t="s">
        <v>11623</v>
      </c>
      <c r="E36" s="45" t="s">
        <v>11558</v>
      </c>
      <c r="F36" s="45" t="s">
        <v>11559</v>
      </c>
      <c r="G36" s="45" t="s">
        <v>11559</v>
      </c>
      <c r="H36" s="14" t="s">
        <v>11135</v>
      </c>
      <c r="I36" s="14" t="s">
        <v>11135</v>
      </c>
      <c r="J36" s="15" t="s">
        <v>11622</v>
      </c>
      <c r="K36" s="25">
        <v>51</v>
      </c>
      <c r="L36" s="25">
        <v>51</v>
      </c>
      <c r="M36" s="25" t="s">
        <v>11562</v>
      </c>
      <c r="N36" s="25" t="s">
        <v>11562</v>
      </c>
      <c r="O36" s="15"/>
    </row>
    <row r="37" spans="1:15">
      <c r="A37" s="52">
        <v>34</v>
      </c>
      <c r="B37" s="47">
        <v>2745534</v>
      </c>
      <c r="C37" s="47" t="s">
        <v>1640</v>
      </c>
      <c r="D37" s="47" t="s">
        <v>11624</v>
      </c>
      <c r="E37" s="47" t="s">
        <v>11604</v>
      </c>
      <c r="F37" s="47" t="s">
        <v>11559</v>
      </c>
      <c r="G37" s="47" t="s">
        <v>11559</v>
      </c>
      <c r="H37" s="16" t="s">
        <v>11135</v>
      </c>
      <c r="I37" s="16" t="s">
        <v>11560</v>
      </c>
      <c r="J37" s="17" t="s">
        <v>11625</v>
      </c>
      <c r="K37" s="27">
        <v>3698400</v>
      </c>
      <c r="L37" s="27">
        <v>100</v>
      </c>
      <c r="M37" s="27" t="s">
        <v>11562</v>
      </c>
      <c r="N37" s="27" t="s">
        <v>11562</v>
      </c>
      <c r="O37" s="17"/>
    </row>
    <row r="38" spans="1:15">
      <c r="A38" s="184">
        <v>35</v>
      </c>
      <c r="B38" s="45">
        <v>6183506</v>
      </c>
      <c r="C38" s="45" t="s">
        <v>1792</v>
      </c>
      <c r="D38" s="45" t="s">
        <v>11626</v>
      </c>
      <c r="E38" s="45" t="s">
        <v>11627</v>
      </c>
      <c r="F38" s="45" t="s">
        <v>11559</v>
      </c>
      <c r="G38" s="45" t="s">
        <v>11559</v>
      </c>
      <c r="H38" s="14" t="s">
        <v>11135</v>
      </c>
      <c r="I38" s="14" t="s">
        <v>11560</v>
      </c>
      <c r="J38" s="15" t="s">
        <v>11628</v>
      </c>
      <c r="K38" s="25" t="s">
        <v>657</v>
      </c>
      <c r="L38" s="25">
        <v>8</v>
      </c>
      <c r="M38" s="25" t="s">
        <v>11562</v>
      </c>
      <c r="N38" s="25" t="s">
        <v>11562</v>
      </c>
      <c r="O38" s="15"/>
    </row>
    <row r="39" spans="1:15">
      <c r="A39" s="52">
        <v>36</v>
      </c>
      <c r="B39" s="47">
        <v>5007127</v>
      </c>
      <c r="C39" s="47" t="s">
        <v>1527</v>
      </c>
      <c r="D39" s="47" t="s">
        <v>11629</v>
      </c>
      <c r="E39" s="47" t="s">
        <v>11630</v>
      </c>
      <c r="F39" s="47" t="s">
        <v>11559</v>
      </c>
      <c r="G39" s="47" t="s">
        <v>11559</v>
      </c>
      <c r="H39" s="16" t="s">
        <v>11135</v>
      </c>
      <c r="I39" s="16" t="s">
        <v>11135</v>
      </c>
      <c r="J39" s="17" t="s">
        <v>11631</v>
      </c>
      <c r="K39" s="27">
        <v>100</v>
      </c>
      <c r="L39" s="27">
        <v>100</v>
      </c>
      <c r="M39" s="27">
        <v>100</v>
      </c>
      <c r="N39" s="27">
        <v>100</v>
      </c>
      <c r="O39" s="17"/>
    </row>
    <row r="40" spans="1:15">
      <c r="A40" s="184">
        <v>37</v>
      </c>
      <c r="B40" s="45">
        <v>5665914</v>
      </c>
      <c r="C40" s="45" t="s">
        <v>1879</v>
      </c>
      <c r="D40" s="45" t="s">
        <v>11632</v>
      </c>
      <c r="E40" s="45" t="s">
        <v>11558</v>
      </c>
      <c r="F40" s="45" t="s">
        <v>11559</v>
      </c>
      <c r="G40" s="45" t="s">
        <v>11559</v>
      </c>
      <c r="H40" s="14" t="s">
        <v>11135</v>
      </c>
      <c r="I40" s="14" t="s">
        <v>11560</v>
      </c>
      <c r="J40" s="15" t="s">
        <v>11633</v>
      </c>
      <c r="K40" s="25">
        <v>1000</v>
      </c>
      <c r="L40" s="25">
        <v>100</v>
      </c>
      <c r="M40" s="25">
        <v>100</v>
      </c>
      <c r="N40" s="25" t="s">
        <v>11562</v>
      </c>
      <c r="O40" s="15"/>
    </row>
    <row r="41" spans="1:15">
      <c r="A41" s="52">
        <v>38</v>
      </c>
      <c r="B41" s="47">
        <v>6232485</v>
      </c>
      <c r="C41" s="47" t="s">
        <v>1752</v>
      </c>
      <c r="D41" s="47" t="s">
        <v>11634</v>
      </c>
      <c r="E41" s="47" t="s">
        <v>11558</v>
      </c>
      <c r="F41" s="47" t="s">
        <v>11559</v>
      </c>
      <c r="G41" s="47" t="s">
        <v>11559</v>
      </c>
      <c r="H41" s="16" t="s">
        <v>11135</v>
      </c>
      <c r="I41" s="16" t="s">
        <v>11135</v>
      </c>
      <c r="J41" s="17" t="s">
        <v>11635</v>
      </c>
      <c r="K41" s="27">
        <v>600</v>
      </c>
      <c r="L41" s="27">
        <v>60</v>
      </c>
      <c r="M41" s="27" t="s">
        <v>11562</v>
      </c>
      <c r="N41" s="27" t="s">
        <v>11562</v>
      </c>
      <c r="O41" s="17"/>
    </row>
    <row r="42" spans="1:15">
      <c r="A42" s="184">
        <v>39</v>
      </c>
      <c r="B42" s="45">
        <v>6232485</v>
      </c>
      <c r="C42" s="45" t="s">
        <v>1752</v>
      </c>
      <c r="D42" s="45" t="s">
        <v>11636</v>
      </c>
      <c r="E42" s="45" t="s">
        <v>11559</v>
      </c>
      <c r="F42" s="45" t="s">
        <v>11559</v>
      </c>
      <c r="G42" s="45" t="s">
        <v>11559</v>
      </c>
      <c r="H42" s="14" t="s">
        <v>11135</v>
      </c>
      <c r="I42" s="14" t="s">
        <v>11135</v>
      </c>
      <c r="J42" s="15" t="s">
        <v>11637</v>
      </c>
      <c r="K42" s="25">
        <v>400</v>
      </c>
      <c r="L42" s="25">
        <v>40</v>
      </c>
      <c r="M42" s="25" t="s">
        <v>11562</v>
      </c>
      <c r="N42" s="25" t="s">
        <v>11562</v>
      </c>
      <c r="O42" s="15"/>
    </row>
    <row r="43" spans="1:15">
      <c r="A43" s="52">
        <v>40</v>
      </c>
      <c r="B43" s="47">
        <v>5079527</v>
      </c>
      <c r="C43" s="17" t="s">
        <v>11353</v>
      </c>
      <c r="D43" s="17" t="s">
        <v>11638</v>
      </c>
      <c r="E43" s="17" t="s">
        <v>11639</v>
      </c>
      <c r="F43" s="17" t="s">
        <v>11584</v>
      </c>
      <c r="G43" s="17" t="s">
        <v>11584</v>
      </c>
      <c r="H43" s="16" t="s">
        <v>11135</v>
      </c>
      <c r="I43" s="16" t="s">
        <v>11560</v>
      </c>
      <c r="J43" s="17" t="s">
        <v>11640</v>
      </c>
      <c r="K43" s="17">
        <v>141690</v>
      </c>
      <c r="L43" s="17">
        <v>100</v>
      </c>
      <c r="M43" s="17">
        <v>100</v>
      </c>
      <c r="N43" s="17" t="s">
        <v>11562</v>
      </c>
      <c r="O43" s="17"/>
    </row>
    <row r="44" spans="1:15">
      <c r="A44" s="184">
        <v>41</v>
      </c>
      <c r="B44" s="45">
        <v>6097936</v>
      </c>
      <c r="C44" s="45" t="s">
        <v>11641</v>
      </c>
      <c r="D44" s="45" t="s">
        <v>11642</v>
      </c>
      <c r="E44" s="45" t="s">
        <v>11559</v>
      </c>
      <c r="F44" s="45" t="s">
        <v>11559</v>
      </c>
      <c r="G44" s="45" t="s">
        <v>11559</v>
      </c>
      <c r="H44" s="14" t="s">
        <v>11135</v>
      </c>
      <c r="I44" s="14" t="s">
        <v>11560</v>
      </c>
      <c r="J44" s="15" t="s">
        <v>11643</v>
      </c>
      <c r="K44" s="25">
        <v>27</v>
      </c>
      <c r="L44" s="25">
        <v>27</v>
      </c>
      <c r="M44" s="25">
        <v>27</v>
      </c>
      <c r="N44" s="25" t="s">
        <v>11562</v>
      </c>
      <c r="O44" s="15"/>
    </row>
    <row r="45" spans="1:15">
      <c r="A45" s="52">
        <v>42</v>
      </c>
      <c r="B45" s="47">
        <v>6097936</v>
      </c>
      <c r="C45" s="47" t="s">
        <v>11641</v>
      </c>
      <c r="D45" s="47" t="s">
        <v>11644</v>
      </c>
      <c r="E45" s="47" t="s">
        <v>11559</v>
      </c>
      <c r="F45" s="47" t="s">
        <v>11559</v>
      </c>
      <c r="G45" s="47" t="s">
        <v>11559</v>
      </c>
      <c r="H45" s="16" t="s">
        <v>11135</v>
      </c>
      <c r="I45" s="16" t="s">
        <v>11135</v>
      </c>
      <c r="J45" s="17" t="s">
        <v>11643</v>
      </c>
      <c r="K45" s="27">
        <v>25</v>
      </c>
      <c r="L45" s="27">
        <v>25</v>
      </c>
      <c r="M45" s="27">
        <v>25</v>
      </c>
      <c r="N45" s="27" t="s">
        <v>11562</v>
      </c>
      <c r="O45" s="17"/>
    </row>
    <row r="46" spans="1:15">
      <c r="A46" s="184">
        <v>43</v>
      </c>
      <c r="B46" s="45">
        <v>6097936</v>
      </c>
      <c r="C46" s="45" t="s">
        <v>11641</v>
      </c>
      <c r="D46" s="45" t="s">
        <v>11645</v>
      </c>
      <c r="E46" s="45" t="s">
        <v>11559</v>
      </c>
      <c r="F46" s="45" t="s">
        <v>11559</v>
      </c>
      <c r="G46" s="45" t="s">
        <v>11559</v>
      </c>
      <c r="H46" s="14" t="s">
        <v>11135</v>
      </c>
      <c r="I46" s="14" t="s">
        <v>11135</v>
      </c>
      <c r="J46" s="15" t="s">
        <v>11643</v>
      </c>
      <c r="K46" s="25">
        <v>48</v>
      </c>
      <c r="L46" s="25">
        <v>48</v>
      </c>
      <c r="M46" s="25">
        <v>48</v>
      </c>
      <c r="N46" s="25" t="s">
        <v>11562</v>
      </c>
      <c r="O46" s="15"/>
    </row>
    <row r="47" spans="1:15">
      <c r="A47" s="52">
        <v>44</v>
      </c>
      <c r="B47" s="47">
        <v>5226759</v>
      </c>
      <c r="C47" s="47" t="s">
        <v>1889</v>
      </c>
      <c r="D47" s="47" t="s">
        <v>11646</v>
      </c>
      <c r="E47" s="47" t="s">
        <v>11558</v>
      </c>
      <c r="F47" s="47" t="s">
        <v>11559</v>
      </c>
      <c r="G47" s="47" t="s">
        <v>11559</v>
      </c>
      <c r="H47" s="16" t="s">
        <v>11135</v>
      </c>
      <c r="I47" s="16" t="s">
        <v>11560</v>
      </c>
      <c r="J47" s="17" t="s">
        <v>11647</v>
      </c>
      <c r="K47" s="27" t="s">
        <v>657</v>
      </c>
      <c r="L47" s="27" t="s">
        <v>11562</v>
      </c>
      <c r="M47" s="27" t="s">
        <v>11562</v>
      </c>
      <c r="N47" s="27" t="s">
        <v>11562</v>
      </c>
      <c r="O47" s="17"/>
    </row>
    <row r="48" spans="1:15">
      <c r="A48" s="184">
        <v>45</v>
      </c>
      <c r="B48" s="45">
        <v>5112389</v>
      </c>
      <c r="C48" s="45" t="s">
        <v>11231</v>
      </c>
      <c r="D48" s="45" t="s">
        <v>11648</v>
      </c>
      <c r="E48" s="45" t="s">
        <v>11558</v>
      </c>
      <c r="F48" s="45" t="s">
        <v>11559</v>
      </c>
      <c r="G48" s="45" t="s">
        <v>11559</v>
      </c>
      <c r="H48" s="14" t="s">
        <v>11135</v>
      </c>
      <c r="I48" s="14" t="s">
        <v>11135</v>
      </c>
      <c r="J48" s="15" t="s">
        <v>11649</v>
      </c>
      <c r="K48" s="25">
        <v>100</v>
      </c>
      <c r="L48" s="25">
        <v>100</v>
      </c>
      <c r="M48" s="25" t="s">
        <v>11562</v>
      </c>
      <c r="N48" s="25" t="s">
        <v>11562</v>
      </c>
      <c r="O48" s="15"/>
    </row>
    <row r="49" spans="1:15">
      <c r="A49" s="52">
        <v>46</v>
      </c>
      <c r="B49" s="47">
        <v>5185874</v>
      </c>
      <c r="C49" s="47" t="s">
        <v>1542</v>
      </c>
      <c r="D49" s="47" t="s">
        <v>11650</v>
      </c>
      <c r="E49" s="47" t="s">
        <v>11558</v>
      </c>
      <c r="F49" s="47" t="s">
        <v>11559</v>
      </c>
      <c r="G49" s="47" t="s">
        <v>11559</v>
      </c>
      <c r="H49" s="16" t="s">
        <v>11135</v>
      </c>
      <c r="I49" s="16" t="s">
        <v>11135</v>
      </c>
      <c r="J49" s="17" t="s">
        <v>11651</v>
      </c>
      <c r="K49" s="27">
        <v>5000</v>
      </c>
      <c r="L49" s="27">
        <v>50</v>
      </c>
      <c r="M49" s="27">
        <v>50</v>
      </c>
      <c r="N49" s="27">
        <v>50</v>
      </c>
      <c r="O49" s="17"/>
    </row>
    <row r="50" spans="1:15">
      <c r="A50" s="184">
        <v>47</v>
      </c>
      <c r="B50" s="45">
        <v>5429196</v>
      </c>
      <c r="C50" s="45" t="s">
        <v>1526</v>
      </c>
      <c r="D50" s="45" t="s">
        <v>11652</v>
      </c>
      <c r="E50" s="45" t="s">
        <v>11558</v>
      </c>
      <c r="F50" s="45" t="s">
        <v>11559</v>
      </c>
      <c r="G50" s="45" t="s">
        <v>11559</v>
      </c>
      <c r="H50" s="14" t="s">
        <v>11135</v>
      </c>
      <c r="I50" s="14" t="s">
        <v>11135</v>
      </c>
      <c r="J50" s="15" t="s">
        <v>11651</v>
      </c>
      <c r="K50" s="25">
        <v>60000</v>
      </c>
      <c r="L50" s="25">
        <v>67</v>
      </c>
      <c r="M50" s="25">
        <v>67</v>
      </c>
      <c r="N50" s="25">
        <v>67</v>
      </c>
      <c r="O50" s="15"/>
    </row>
    <row r="51" spans="1:15">
      <c r="A51" s="52">
        <v>48</v>
      </c>
      <c r="B51" s="47">
        <v>5874963</v>
      </c>
      <c r="C51" s="47" t="s">
        <v>1779</v>
      </c>
      <c r="D51" s="47" t="s">
        <v>11653</v>
      </c>
      <c r="E51" s="47" t="s">
        <v>11558</v>
      </c>
      <c r="F51" s="47" t="s">
        <v>11559</v>
      </c>
      <c r="G51" s="47" t="s">
        <v>11559</v>
      </c>
      <c r="H51" s="16" t="s">
        <v>11135</v>
      </c>
      <c r="I51" s="16" t="s">
        <v>11135</v>
      </c>
      <c r="J51" s="17" t="s">
        <v>11654</v>
      </c>
      <c r="K51" s="27">
        <v>3710</v>
      </c>
      <c r="L51" s="27">
        <v>10</v>
      </c>
      <c r="M51" s="27" t="s">
        <v>11562</v>
      </c>
      <c r="N51" s="27" t="s">
        <v>11562</v>
      </c>
      <c r="O51" s="17"/>
    </row>
    <row r="52" spans="1:15">
      <c r="A52" s="184">
        <v>49</v>
      </c>
      <c r="B52" s="45">
        <v>5874963</v>
      </c>
      <c r="C52" s="45" t="s">
        <v>1779</v>
      </c>
      <c r="D52" s="45" t="s">
        <v>11648</v>
      </c>
      <c r="E52" s="45" t="s">
        <v>11558</v>
      </c>
      <c r="F52" s="45" t="s">
        <v>11559</v>
      </c>
      <c r="G52" s="45" t="s">
        <v>11559</v>
      </c>
      <c r="H52" s="14" t="s">
        <v>11135</v>
      </c>
      <c r="I52" s="14" t="s">
        <v>11560</v>
      </c>
      <c r="J52" s="15" t="s">
        <v>11655</v>
      </c>
      <c r="K52" s="25">
        <v>8904</v>
      </c>
      <c r="L52" s="25">
        <v>24</v>
      </c>
      <c r="M52" s="25" t="s">
        <v>11562</v>
      </c>
      <c r="N52" s="25" t="s">
        <v>11562</v>
      </c>
      <c r="O52" s="15"/>
    </row>
    <row r="53" spans="1:15">
      <c r="A53" s="52">
        <v>50</v>
      </c>
      <c r="B53" s="47">
        <v>5874963</v>
      </c>
      <c r="C53" s="47" t="s">
        <v>1779</v>
      </c>
      <c r="D53" s="47" t="s">
        <v>11656</v>
      </c>
      <c r="E53" s="47" t="s">
        <v>11558</v>
      </c>
      <c r="F53" s="47" t="s">
        <v>11559</v>
      </c>
      <c r="G53" s="47" t="s">
        <v>11559</v>
      </c>
      <c r="H53" s="16" t="s">
        <v>11135</v>
      </c>
      <c r="I53" s="16" t="s">
        <v>11135</v>
      </c>
      <c r="J53" s="17" t="s">
        <v>11657</v>
      </c>
      <c r="K53" s="27">
        <v>12244</v>
      </c>
      <c r="L53" s="27">
        <v>33</v>
      </c>
      <c r="M53" s="27" t="s">
        <v>11562</v>
      </c>
      <c r="N53" s="27" t="s">
        <v>11562</v>
      </c>
      <c r="O53" s="17"/>
    </row>
    <row r="54" spans="1:15">
      <c r="A54" s="184">
        <v>51</v>
      </c>
      <c r="B54" s="45">
        <v>5874963</v>
      </c>
      <c r="C54" s="45" t="s">
        <v>1779</v>
      </c>
      <c r="D54" s="45" t="s">
        <v>11658</v>
      </c>
      <c r="E54" s="45" t="s">
        <v>11558</v>
      </c>
      <c r="F54" s="45" t="s">
        <v>11559</v>
      </c>
      <c r="G54" s="45" t="s">
        <v>11559</v>
      </c>
      <c r="H54" s="14" t="s">
        <v>11135</v>
      </c>
      <c r="I54" s="14" t="s">
        <v>11135</v>
      </c>
      <c r="J54" s="15" t="s">
        <v>11659</v>
      </c>
      <c r="K54" s="25">
        <v>6678</v>
      </c>
      <c r="L54" s="25">
        <v>18</v>
      </c>
      <c r="M54" s="25" t="s">
        <v>11562</v>
      </c>
      <c r="N54" s="25" t="s">
        <v>11562</v>
      </c>
      <c r="O54" s="15"/>
    </row>
    <row r="55" spans="1:15">
      <c r="A55" s="52">
        <v>52</v>
      </c>
      <c r="B55" s="47">
        <v>5874963</v>
      </c>
      <c r="C55" s="17" t="s">
        <v>1779</v>
      </c>
      <c r="D55" s="17" t="s">
        <v>11660</v>
      </c>
      <c r="E55" s="17" t="s">
        <v>11584</v>
      </c>
      <c r="F55" s="17" t="s">
        <v>11584</v>
      </c>
      <c r="G55" s="17" t="s">
        <v>11584</v>
      </c>
      <c r="H55" s="16" t="s">
        <v>11135</v>
      </c>
      <c r="I55" s="16" t="s">
        <v>11135</v>
      </c>
      <c r="J55" s="17" t="s">
        <v>11661</v>
      </c>
      <c r="K55" s="17">
        <v>1855</v>
      </c>
      <c r="L55" s="17">
        <v>5</v>
      </c>
      <c r="M55" s="17" t="s">
        <v>11562</v>
      </c>
      <c r="N55" s="17" t="s">
        <v>11562</v>
      </c>
      <c r="O55" s="17"/>
    </row>
    <row r="56" spans="1:15">
      <c r="A56" s="184">
        <v>53</v>
      </c>
      <c r="B56" s="45">
        <v>5319331</v>
      </c>
      <c r="C56" s="45" t="s">
        <v>1875</v>
      </c>
      <c r="D56" s="45" t="s">
        <v>11662</v>
      </c>
      <c r="E56" s="45" t="s">
        <v>11558</v>
      </c>
      <c r="F56" s="45" t="s">
        <v>11559</v>
      </c>
      <c r="G56" s="45" t="s">
        <v>11559</v>
      </c>
      <c r="H56" s="14" t="s">
        <v>11135</v>
      </c>
      <c r="I56" s="14" t="s">
        <v>11560</v>
      </c>
      <c r="J56" s="15" t="s">
        <v>11663</v>
      </c>
      <c r="K56" s="25" t="s">
        <v>657</v>
      </c>
      <c r="L56" s="25" t="s">
        <v>11562</v>
      </c>
      <c r="M56" s="25" t="s">
        <v>11562</v>
      </c>
      <c r="N56" s="25" t="s">
        <v>11562</v>
      </c>
      <c r="O56" s="15"/>
    </row>
    <row r="57" spans="1:15">
      <c r="A57" s="52">
        <v>54</v>
      </c>
      <c r="B57" s="47">
        <v>5990785</v>
      </c>
      <c r="C57" s="47" t="s">
        <v>9360</v>
      </c>
      <c r="D57" s="47" t="s">
        <v>11664</v>
      </c>
      <c r="E57" s="47" t="s">
        <v>11558</v>
      </c>
      <c r="F57" s="47" t="s">
        <v>11559</v>
      </c>
      <c r="G57" s="47" t="s">
        <v>11559</v>
      </c>
      <c r="H57" s="16" t="s">
        <v>11135</v>
      </c>
      <c r="I57" s="16" t="s">
        <v>11560</v>
      </c>
      <c r="J57" s="17" t="s">
        <v>11665</v>
      </c>
      <c r="K57" s="27">
        <v>1000</v>
      </c>
      <c r="L57" s="27">
        <v>100</v>
      </c>
      <c r="M57" s="27">
        <v>100</v>
      </c>
      <c r="N57" s="27">
        <v>100</v>
      </c>
      <c r="O57" s="17"/>
    </row>
    <row r="58" spans="1:15">
      <c r="A58" s="184">
        <v>55</v>
      </c>
      <c r="B58" s="45">
        <v>5566371</v>
      </c>
      <c r="C58" s="45" t="s">
        <v>11666</v>
      </c>
      <c r="D58" s="45" t="s">
        <v>11667</v>
      </c>
      <c r="E58" s="45" t="s">
        <v>11558</v>
      </c>
      <c r="F58" s="45" t="s">
        <v>11559</v>
      </c>
      <c r="G58" s="45" t="s">
        <v>11559</v>
      </c>
      <c r="H58" s="14" t="s">
        <v>11135</v>
      </c>
      <c r="I58" s="14" t="s">
        <v>11560</v>
      </c>
      <c r="J58" s="15" t="s">
        <v>11668</v>
      </c>
      <c r="K58" s="25">
        <v>50</v>
      </c>
      <c r="L58" s="25">
        <v>50</v>
      </c>
      <c r="M58" s="25">
        <v>1</v>
      </c>
      <c r="N58" s="25">
        <v>1</v>
      </c>
      <c r="O58" s="15"/>
    </row>
    <row r="59" spans="1:15">
      <c r="A59" s="52">
        <v>56</v>
      </c>
      <c r="B59" s="47">
        <v>5566371</v>
      </c>
      <c r="C59" s="47" t="s">
        <v>11666</v>
      </c>
      <c r="D59" s="47" t="s">
        <v>11669</v>
      </c>
      <c r="E59" s="47" t="s">
        <v>11558</v>
      </c>
      <c r="F59" s="47" t="s">
        <v>11559</v>
      </c>
      <c r="G59" s="47" t="s">
        <v>11559</v>
      </c>
      <c r="H59" s="16" t="s">
        <v>11135</v>
      </c>
      <c r="I59" s="16" t="s">
        <v>11560</v>
      </c>
      <c r="J59" s="17" t="s">
        <v>11668</v>
      </c>
      <c r="K59" s="27">
        <v>50</v>
      </c>
      <c r="L59" s="27">
        <v>50</v>
      </c>
      <c r="M59" s="27">
        <v>1</v>
      </c>
      <c r="N59" s="27">
        <v>1</v>
      </c>
      <c r="O59" s="17"/>
    </row>
    <row r="60" spans="1:15">
      <c r="A60" s="184">
        <v>57</v>
      </c>
      <c r="B60" s="45">
        <v>2337231</v>
      </c>
      <c r="C60" s="45" t="s">
        <v>1714</v>
      </c>
      <c r="D60" s="45" t="s">
        <v>11670</v>
      </c>
      <c r="E60" s="45" t="s">
        <v>11671</v>
      </c>
      <c r="F60" s="45" t="s">
        <v>11559</v>
      </c>
      <c r="G60" s="45" t="s">
        <v>11559</v>
      </c>
      <c r="H60" s="14" t="s">
        <v>11135</v>
      </c>
      <c r="I60" s="14" t="s">
        <v>11560</v>
      </c>
      <c r="J60" s="15" t="s">
        <v>1714</v>
      </c>
      <c r="K60" s="25">
        <v>6808175</v>
      </c>
      <c r="L60" s="25">
        <v>28</v>
      </c>
      <c r="M60" s="25">
        <v>28</v>
      </c>
      <c r="N60" s="25" t="s">
        <v>11562</v>
      </c>
      <c r="O60" s="15"/>
    </row>
    <row r="61" spans="1:15">
      <c r="A61" s="52">
        <v>58</v>
      </c>
      <c r="B61" s="47">
        <v>2337231</v>
      </c>
      <c r="C61" s="47" t="s">
        <v>1714</v>
      </c>
      <c r="D61" s="47" t="s">
        <v>11672</v>
      </c>
      <c r="E61" s="47" t="s">
        <v>11558</v>
      </c>
      <c r="F61" s="47" t="s">
        <v>11559</v>
      </c>
      <c r="G61" s="47" t="s">
        <v>11559</v>
      </c>
      <c r="H61" s="16" t="s">
        <v>11135</v>
      </c>
      <c r="I61" s="16" t="s">
        <v>11560</v>
      </c>
      <c r="J61" s="17" t="s">
        <v>1714</v>
      </c>
      <c r="K61" s="27">
        <v>3713550</v>
      </c>
      <c r="L61" s="27">
        <v>15</v>
      </c>
      <c r="M61" s="27" t="s">
        <v>11562</v>
      </c>
      <c r="N61" s="27" t="s">
        <v>11562</v>
      </c>
      <c r="O61" s="17"/>
    </row>
    <row r="62" spans="1:15">
      <c r="A62" s="184">
        <v>59</v>
      </c>
      <c r="B62" s="45">
        <v>2337231</v>
      </c>
      <c r="C62" s="45" t="s">
        <v>1714</v>
      </c>
      <c r="D62" s="45" t="s">
        <v>11673</v>
      </c>
      <c r="E62" s="45" t="s">
        <v>11671</v>
      </c>
      <c r="F62" s="45" t="s">
        <v>11559</v>
      </c>
      <c r="G62" s="45" t="s">
        <v>11559</v>
      </c>
      <c r="H62" s="14" t="s">
        <v>11135</v>
      </c>
      <c r="I62" s="14" t="s">
        <v>11135</v>
      </c>
      <c r="J62" s="15" t="s">
        <v>1714</v>
      </c>
      <c r="K62" s="25">
        <v>3713550</v>
      </c>
      <c r="L62" s="25">
        <v>15</v>
      </c>
      <c r="M62" s="25" t="s">
        <v>11562</v>
      </c>
      <c r="N62" s="25" t="s">
        <v>11562</v>
      </c>
      <c r="O62" s="15"/>
    </row>
    <row r="63" spans="1:15">
      <c r="A63" s="52">
        <v>60</v>
      </c>
      <c r="B63" s="47">
        <v>2337231</v>
      </c>
      <c r="C63" s="47" t="s">
        <v>1714</v>
      </c>
      <c r="D63" s="47" t="s">
        <v>11674</v>
      </c>
      <c r="E63" s="47" t="s">
        <v>11558</v>
      </c>
      <c r="F63" s="47" t="s">
        <v>11559</v>
      </c>
      <c r="G63" s="47" t="s">
        <v>11559</v>
      </c>
      <c r="H63" s="16" t="s">
        <v>11135</v>
      </c>
      <c r="I63" s="16" t="s">
        <v>11135</v>
      </c>
      <c r="J63" s="17" t="s">
        <v>1714</v>
      </c>
      <c r="K63" s="27">
        <v>3713550</v>
      </c>
      <c r="L63" s="27">
        <v>15</v>
      </c>
      <c r="M63" s="27" t="s">
        <v>11562</v>
      </c>
      <c r="N63" s="27" t="s">
        <v>11562</v>
      </c>
      <c r="O63" s="17"/>
    </row>
    <row r="64" spans="1:15">
      <c r="A64" s="184">
        <v>61</v>
      </c>
      <c r="B64" s="45">
        <v>2337231</v>
      </c>
      <c r="C64" s="45" t="s">
        <v>1714</v>
      </c>
      <c r="D64" s="45" t="s">
        <v>11675</v>
      </c>
      <c r="E64" s="45" t="s">
        <v>11558</v>
      </c>
      <c r="F64" s="45" t="s">
        <v>11559</v>
      </c>
      <c r="G64" s="45" t="s">
        <v>11559</v>
      </c>
      <c r="H64" s="14" t="s">
        <v>11135</v>
      </c>
      <c r="I64" s="14" t="s">
        <v>11135</v>
      </c>
      <c r="J64" s="15" t="s">
        <v>1714</v>
      </c>
      <c r="K64" s="25">
        <v>6808175</v>
      </c>
      <c r="L64" s="25">
        <v>28</v>
      </c>
      <c r="M64" s="25">
        <v>28</v>
      </c>
      <c r="N64" s="25" t="s">
        <v>11562</v>
      </c>
      <c r="O64" s="15" t="s">
        <v>11676</v>
      </c>
    </row>
    <row r="65" spans="1:15">
      <c r="A65" s="52">
        <v>62</v>
      </c>
      <c r="B65" s="47">
        <v>5734037</v>
      </c>
      <c r="C65" s="47" t="s">
        <v>11292</v>
      </c>
      <c r="D65" s="47" t="s">
        <v>11677</v>
      </c>
      <c r="E65" s="47" t="s">
        <v>11558</v>
      </c>
      <c r="F65" s="47" t="s">
        <v>11559</v>
      </c>
      <c r="G65" s="47" t="s">
        <v>11559</v>
      </c>
      <c r="H65" s="16" t="s">
        <v>11135</v>
      </c>
      <c r="I65" s="16" t="s">
        <v>11560</v>
      </c>
      <c r="J65" s="17" t="s">
        <v>11678</v>
      </c>
      <c r="K65" s="27" t="s">
        <v>657</v>
      </c>
      <c r="L65" s="27" t="s">
        <v>11562</v>
      </c>
      <c r="M65" s="27" t="s">
        <v>11562</v>
      </c>
      <c r="N65" s="27" t="s">
        <v>11562</v>
      </c>
      <c r="O65" s="17"/>
    </row>
    <row r="66" spans="1:15">
      <c r="A66" s="184">
        <v>63</v>
      </c>
      <c r="B66" s="45">
        <v>5984351</v>
      </c>
      <c r="C66" s="45" t="s">
        <v>3728</v>
      </c>
      <c r="D66" s="45" t="s">
        <v>11679</v>
      </c>
      <c r="E66" s="45" t="s">
        <v>11559</v>
      </c>
      <c r="F66" s="45" t="s">
        <v>11559</v>
      </c>
      <c r="G66" s="45" t="s">
        <v>11559</v>
      </c>
      <c r="H66" s="14" t="s">
        <v>11135</v>
      </c>
      <c r="I66" s="14" t="s">
        <v>11560</v>
      </c>
      <c r="J66" s="15" t="s">
        <v>11680</v>
      </c>
      <c r="K66" s="25">
        <v>5</v>
      </c>
      <c r="L66" s="25">
        <v>100</v>
      </c>
      <c r="M66" s="25" t="s">
        <v>11562</v>
      </c>
      <c r="N66" s="25" t="s">
        <v>11562</v>
      </c>
      <c r="O66" s="15"/>
    </row>
    <row r="67" spans="1:15">
      <c r="A67" s="52">
        <v>64</v>
      </c>
      <c r="B67" s="47">
        <v>6002129</v>
      </c>
      <c r="C67" s="47" t="s">
        <v>3350</v>
      </c>
      <c r="D67" s="47" t="s">
        <v>11681</v>
      </c>
      <c r="E67" s="47" t="s">
        <v>11558</v>
      </c>
      <c r="F67" s="47" t="s">
        <v>11559</v>
      </c>
      <c r="G67" s="47" t="s">
        <v>11559</v>
      </c>
      <c r="H67" s="16" t="s">
        <v>11135</v>
      </c>
      <c r="I67" s="16" t="s">
        <v>11560</v>
      </c>
      <c r="J67" s="17" t="s">
        <v>11682</v>
      </c>
      <c r="K67" s="27">
        <v>1000</v>
      </c>
      <c r="L67" s="27">
        <v>100</v>
      </c>
      <c r="M67" s="27">
        <v>100</v>
      </c>
      <c r="N67" s="27">
        <v>100</v>
      </c>
      <c r="O67" s="17"/>
    </row>
    <row r="68" spans="1:15">
      <c r="A68" s="184">
        <v>65</v>
      </c>
      <c r="B68" s="45">
        <v>6030343</v>
      </c>
      <c r="C68" s="45" t="s">
        <v>450</v>
      </c>
      <c r="D68" s="45" t="s">
        <v>11683</v>
      </c>
      <c r="E68" s="45" t="s">
        <v>11558</v>
      </c>
      <c r="F68" s="45" t="s">
        <v>11559</v>
      </c>
      <c r="G68" s="45" t="s">
        <v>11559</v>
      </c>
      <c r="H68" s="14" t="s">
        <v>11135</v>
      </c>
      <c r="I68" s="14" t="s">
        <v>11560</v>
      </c>
      <c r="J68" s="15" t="s">
        <v>11684</v>
      </c>
      <c r="K68" s="25">
        <v>50</v>
      </c>
      <c r="L68" s="25">
        <v>50</v>
      </c>
      <c r="M68" s="25" t="s">
        <v>11562</v>
      </c>
      <c r="N68" s="25" t="s">
        <v>11562</v>
      </c>
      <c r="O68" s="15" t="s">
        <v>11685</v>
      </c>
    </row>
    <row r="69" spans="1:15">
      <c r="A69" s="52">
        <v>66</v>
      </c>
      <c r="B69" s="47">
        <v>6030343</v>
      </c>
      <c r="C69" s="47" t="s">
        <v>450</v>
      </c>
      <c r="D69" s="47" t="s">
        <v>11686</v>
      </c>
      <c r="E69" s="47" t="s">
        <v>11558</v>
      </c>
      <c r="F69" s="47" t="s">
        <v>11559</v>
      </c>
      <c r="G69" s="47" t="s">
        <v>11559</v>
      </c>
      <c r="H69" s="16" t="s">
        <v>11135</v>
      </c>
      <c r="I69" s="16" t="s">
        <v>11135</v>
      </c>
      <c r="J69" s="17" t="s">
        <v>11687</v>
      </c>
      <c r="K69" s="27">
        <v>50</v>
      </c>
      <c r="L69" s="27">
        <v>50</v>
      </c>
      <c r="M69" s="27" t="s">
        <v>11562</v>
      </c>
      <c r="N69" s="27" t="s">
        <v>11562</v>
      </c>
      <c r="O69" s="17" t="s">
        <v>11685</v>
      </c>
    </row>
    <row r="70" spans="1:15">
      <c r="A70" s="184">
        <v>67</v>
      </c>
      <c r="B70" s="45">
        <v>2061848</v>
      </c>
      <c r="C70" s="45" t="s">
        <v>1577</v>
      </c>
      <c r="D70" s="45" t="s">
        <v>11688</v>
      </c>
      <c r="E70" s="45" t="s">
        <v>11558</v>
      </c>
      <c r="F70" s="45" t="s">
        <v>11559</v>
      </c>
      <c r="G70" s="45" t="s">
        <v>11559</v>
      </c>
      <c r="H70" s="14" t="s">
        <v>11135</v>
      </c>
      <c r="I70" s="14" t="s">
        <v>11560</v>
      </c>
      <c r="J70" s="15" t="s">
        <v>11689</v>
      </c>
      <c r="K70" s="25">
        <v>13351</v>
      </c>
      <c r="L70" s="25">
        <v>80</v>
      </c>
      <c r="M70" s="25">
        <v>80</v>
      </c>
      <c r="N70" s="25">
        <v>80</v>
      </c>
      <c r="O70" s="15"/>
    </row>
    <row r="71" spans="1:15">
      <c r="A71" s="52">
        <v>68</v>
      </c>
      <c r="B71" s="47">
        <v>2061848</v>
      </c>
      <c r="C71" s="47" t="s">
        <v>1577</v>
      </c>
      <c r="D71" s="47" t="s">
        <v>11690</v>
      </c>
      <c r="E71" s="47" t="s">
        <v>11558</v>
      </c>
      <c r="F71" s="47" t="s">
        <v>11559</v>
      </c>
      <c r="G71" s="47" t="s">
        <v>11559</v>
      </c>
      <c r="H71" s="16" t="s">
        <v>11135</v>
      </c>
      <c r="I71" s="16" t="s">
        <v>11560</v>
      </c>
      <c r="J71" s="17" t="s">
        <v>11689</v>
      </c>
      <c r="K71" s="27">
        <v>3338</v>
      </c>
      <c r="L71" s="27">
        <v>20</v>
      </c>
      <c r="M71" s="27">
        <v>20</v>
      </c>
      <c r="N71" s="27">
        <v>20</v>
      </c>
      <c r="O71" s="17"/>
    </row>
    <row r="72" spans="1:15">
      <c r="A72" s="184">
        <v>69</v>
      </c>
      <c r="B72" s="45">
        <v>2344343</v>
      </c>
      <c r="C72" s="45" t="s">
        <v>455</v>
      </c>
      <c r="D72" s="45" t="s">
        <v>11626</v>
      </c>
      <c r="E72" s="45" t="s">
        <v>11559</v>
      </c>
      <c r="F72" s="45" t="s">
        <v>11559</v>
      </c>
      <c r="G72" s="45" t="s">
        <v>11559</v>
      </c>
      <c r="H72" s="14" t="s">
        <v>11135</v>
      </c>
      <c r="I72" s="14" t="s">
        <v>11560</v>
      </c>
      <c r="J72" s="15" t="s">
        <v>11691</v>
      </c>
      <c r="K72" s="25">
        <v>120</v>
      </c>
      <c r="L72" s="25">
        <v>12</v>
      </c>
      <c r="M72" s="25">
        <v>12</v>
      </c>
      <c r="N72" s="25">
        <v>12</v>
      </c>
      <c r="O72" s="15"/>
    </row>
    <row r="73" spans="1:15">
      <c r="A73" s="52">
        <v>70</v>
      </c>
      <c r="B73" s="47">
        <v>5574161</v>
      </c>
      <c r="C73" s="47" t="s">
        <v>11692</v>
      </c>
      <c r="D73" s="47" t="s">
        <v>11693</v>
      </c>
      <c r="E73" s="47" t="s">
        <v>11558</v>
      </c>
      <c r="F73" s="47" t="s">
        <v>11559</v>
      </c>
      <c r="G73" s="47" t="s">
        <v>11559</v>
      </c>
      <c r="H73" s="16" t="s">
        <v>11135</v>
      </c>
      <c r="I73" s="16" t="s">
        <v>11560</v>
      </c>
      <c r="J73" s="17" t="s">
        <v>11682</v>
      </c>
      <c r="K73" s="27">
        <v>1000</v>
      </c>
      <c r="L73" s="27">
        <v>100</v>
      </c>
      <c r="M73" s="27">
        <v>100</v>
      </c>
      <c r="N73" s="27">
        <v>100</v>
      </c>
      <c r="O73" s="17"/>
    </row>
    <row r="74" spans="1:15">
      <c r="A74" s="184">
        <v>71</v>
      </c>
      <c r="B74" s="45">
        <v>6221459</v>
      </c>
      <c r="C74" s="15" t="s">
        <v>1922</v>
      </c>
      <c r="D74" s="15" t="s">
        <v>11694</v>
      </c>
      <c r="E74" s="15" t="s">
        <v>11584</v>
      </c>
      <c r="F74" s="15" t="s">
        <v>11584</v>
      </c>
      <c r="G74" s="15" t="s">
        <v>11584</v>
      </c>
      <c r="H74" s="14" t="s">
        <v>11135</v>
      </c>
      <c r="I74" s="14" t="s">
        <v>11560</v>
      </c>
      <c r="J74" s="15" t="s">
        <v>11695</v>
      </c>
      <c r="K74" s="15" t="s">
        <v>657</v>
      </c>
      <c r="L74" s="15">
        <v>100</v>
      </c>
      <c r="M74" s="15" t="s">
        <v>11562</v>
      </c>
      <c r="N74" s="15" t="s">
        <v>11562</v>
      </c>
      <c r="O74" s="15"/>
    </row>
    <row r="75" spans="1:15">
      <c r="A75" s="52">
        <v>72</v>
      </c>
      <c r="B75" s="47">
        <v>5130662</v>
      </c>
      <c r="C75" s="17" t="s">
        <v>1886</v>
      </c>
      <c r="D75" s="17" t="s">
        <v>11696</v>
      </c>
      <c r="E75" s="17" t="s">
        <v>11697</v>
      </c>
      <c r="F75" s="17" t="s">
        <v>11697</v>
      </c>
      <c r="G75" s="17" t="s">
        <v>11698</v>
      </c>
      <c r="H75" s="16" t="s">
        <v>11135</v>
      </c>
      <c r="I75" s="16" t="s">
        <v>11135</v>
      </c>
      <c r="J75" s="17" t="s">
        <v>297</v>
      </c>
      <c r="K75" s="17" t="s">
        <v>657</v>
      </c>
      <c r="L75" s="17">
        <v>100</v>
      </c>
      <c r="M75" s="17">
        <v>100</v>
      </c>
      <c r="N75" s="17" t="s">
        <v>11562</v>
      </c>
      <c r="O75" s="17"/>
    </row>
    <row r="76" spans="1:15">
      <c r="A76" s="184">
        <v>73</v>
      </c>
      <c r="B76" s="45">
        <v>5980976</v>
      </c>
      <c r="C76" s="45" t="s">
        <v>11102</v>
      </c>
      <c r="D76" s="45" t="s">
        <v>11699</v>
      </c>
      <c r="E76" s="45" t="s">
        <v>11559</v>
      </c>
      <c r="F76" s="45" t="s">
        <v>11559</v>
      </c>
      <c r="G76" s="45" t="s">
        <v>11559</v>
      </c>
      <c r="H76" s="14" t="s">
        <v>11135</v>
      </c>
      <c r="I76" s="14" t="s">
        <v>11135</v>
      </c>
      <c r="J76" s="15" t="s">
        <v>11700</v>
      </c>
      <c r="K76" s="25">
        <v>100</v>
      </c>
      <c r="L76" s="25">
        <v>50</v>
      </c>
      <c r="M76" s="25">
        <v>50</v>
      </c>
      <c r="N76" s="25">
        <v>50</v>
      </c>
      <c r="O76" s="15"/>
    </row>
    <row r="77" spans="1:15">
      <c r="A77" s="52">
        <v>74</v>
      </c>
      <c r="B77" s="47">
        <v>5980976</v>
      </c>
      <c r="C77" s="47" t="s">
        <v>11102</v>
      </c>
      <c r="D77" s="47" t="s">
        <v>11701</v>
      </c>
      <c r="E77" s="47" t="s">
        <v>11559</v>
      </c>
      <c r="F77" s="47" t="s">
        <v>11559</v>
      </c>
      <c r="G77" s="47" t="s">
        <v>11559</v>
      </c>
      <c r="H77" s="16" t="s">
        <v>11135</v>
      </c>
      <c r="I77" s="16" t="s">
        <v>11135</v>
      </c>
      <c r="J77" s="17" t="s">
        <v>11700</v>
      </c>
      <c r="K77" s="27">
        <v>100</v>
      </c>
      <c r="L77" s="27">
        <v>50</v>
      </c>
      <c r="M77" s="27">
        <v>50</v>
      </c>
      <c r="N77" s="27">
        <v>50</v>
      </c>
      <c r="O77" s="17"/>
    </row>
    <row r="78" spans="1:15">
      <c r="A78" s="184">
        <v>75</v>
      </c>
      <c r="B78" s="45">
        <v>6492592</v>
      </c>
      <c r="C78" s="45" t="s">
        <v>3844</v>
      </c>
      <c r="D78" s="45" t="s">
        <v>11702</v>
      </c>
      <c r="E78" s="45" t="s">
        <v>11558</v>
      </c>
      <c r="F78" s="45" t="s">
        <v>11559</v>
      </c>
      <c r="G78" s="45" t="s">
        <v>11559</v>
      </c>
      <c r="H78" s="14" t="s">
        <v>11135</v>
      </c>
      <c r="I78" s="14" t="s">
        <v>11560</v>
      </c>
      <c r="J78" s="15" t="s">
        <v>11703</v>
      </c>
      <c r="K78" s="25">
        <v>20</v>
      </c>
      <c r="L78" s="25">
        <v>100</v>
      </c>
      <c r="M78" s="25" t="s">
        <v>11562</v>
      </c>
      <c r="N78" s="25" t="s">
        <v>11562</v>
      </c>
      <c r="O78" s="15"/>
    </row>
    <row r="79" spans="1:15">
      <c r="A79" s="52">
        <v>76</v>
      </c>
      <c r="B79" s="47">
        <v>5994349</v>
      </c>
      <c r="C79" s="47" t="s">
        <v>2662</v>
      </c>
      <c r="D79" s="47" t="s">
        <v>11704</v>
      </c>
      <c r="E79" s="47" t="s">
        <v>11705</v>
      </c>
      <c r="F79" s="47" t="s">
        <v>11559</v>
      </c>
      <c r="G79" s="47" t="s">
        <v>11559</v>
      </c>
      <c r="H79" s="16" t="s">
        <v>11135</v>
      </c>
      <c r="I79" s="16" t="s">
        <v>11560</v>
      </c>
      <c r="J79" s="17" t="s">
        <v>11706</v>
      </c>
      <c r="K79" s="27" t="s">
        <v>657</v>
      </c>
      <c r="L79" s="27">
        <v>100</v>
      </c>
      <c r="M79" s="27" t="s">
        <v>11562</v>
      </c>
      <c r="N79" s="27" t="s">
        <v>11562</v>
      </c>
      <c r="O79" s="17"/>
    </row>
    <row r="80" spans="1:15">
      <c r="A80" s="184">
        <v>77</v>
      </c>
      <c r="B80" s="45">
        <v>5864232</v>
      </c>
      <c r="C80" s="45" t="s">
        <v>11707</v>
      </c>
      <c r="D80" s="45" t="s">
        <v>11708</v>
      </c>
      <c r="E80" s="45" t="s">
        <v>11558</v>
      </c>
      <c r="F80" s="45" t="s">
        <v>11559</v>
      </c>
      <c r="G80" s="45" t="s">
        <v>11559</v>
      </c>
      <c r="H80" s="14" t="s">
        <v>11135</v>
      </c>
      <c r="I80" s="14" t="s">
        <v>11560</v>
      </c>
      <c r="J80" s="15" t="s">
        <v>11709</v>
      </c>
      <c r="K80" s="25">
        <v>119560</v>
      </c>
      <c r="L80" s="25">
        <v>49</v>
      </c>
      <c r="M80" s="25" t="s">
        <v>11562</v>
      </c>
      <c r="N80" s="25" t="s">
        <v>11562</v>
      </c>
      <c r="O80" s="15"/>
    </row>
    <row r="81" spans="1:15">
      <c r="A81" s="52">
        <v>78</v>
      </c>
      <c r="B81" s="47">
        <v>5864232</v>
      </c>
      <c r="C81" s="17" t="s">
        <v>11707</v>
      </c>
      <c r="D81" s="17" t="s">
        <v>11710</v>
      </c>
      <c r="E81" s="17" t="s">
        <v>11594</v>
      </c>
      <c r="F81" s="17" t="s">
        <v>11594</v>
      </c>
      <c r="G81" s="17" t="s">
        <v>11594</v>
      </c>
      <c r="H81" s="16" t="s">
        <v>11135</v>
      </c>
      <c r="I81" s="16" t="s">
        <v>11135</v>
      </c>
      <c r="J81" s="17" t="s">
        <v>11594</v>
      </c>
      <c r="K81" s="17">
        <v>124440</v>
      </c>
      <c r="L81" s="17">
        <v>51</v>
      </c>
      <c r="M81" s="17" t="s">
        <v>11562</v>
      </c>
      <c r="N81" s="17" t="s">
        <v>11562</v>
      </c>
      <c r="O81" s="17"/>
    </row>
    <row r="82" spans="1:15">
      <c r="A82" s="184">
        <v>79</v>
      </c>
      <c r="B82" s="45">
        <v>5979374</v>
      </c>
      <c r="C82" s="45" t="s">
        <v>1908</v>
      </c>
      <c r="D82" s="45" t="s">
        <v>11677</v>
      </c>
      <c r="E82" s="45" t="s">
        <v>11558</v>
      </c>
      <c r="F82" s="45" t="s">
        <v>11559</v>
      </c>
      <c r="G82" s="45" t="s">
        <v>11559</v>
      </c>
      <c r="H82" s="14" t="s">
        <v>11135</v>
      </c>
      <c r="I82" s="14" t="s">
        <v>11560</v>
      </c>
      <c r="J82" s="15" t="s">
        <v>11678</v>
      </c>
      <c r="K82" s="25" t="s">
        <v>657</v>
      </c>
      <c r="L82" s="25">
        <v>100</v>
      </c>
      <c r="M82" s="25" t="s">
        <v>11562</v>
      </c>
      <c r="N82" s="25" t="s">
        <v>11562</v>
      </c>
      <c r="O82" s="15"/>
    </row>
    <row r="83" spans="1:15">
      <c r="A83" s="52">
        <v>80</v>
      </c>
      <c r="B83" s="47">
        <v>5166667</v>
      </c>
      <c r="C83" s="17" t="s">
        <v>1857</v>
      </c>
      <c r="D83" s="17" t="s">
        <v>11711</v>
      </c>
      <c r="E83" s="17" t="s">
        <v>11584</v>
      </c>
      <c r="F83" s="17" t="s">
        <v>11584</v>
      </c>
      <c r="G83" s="17" t="s">
        <v>11584</v>
      </c>
      <c r="H83" s="16" t="s">
        <v>11135</v>
      </c>
      <c r="I83" s="16" t="s">
        <v>11135</v>
      </c>
      <c r="J83" s="17" t="s">
        <v>11712</v>
      </c>
      <c r="K83" s="17">
        <v>1000</v>
      </c>
      <c r="L83" s="17">
        <v>100</v>
      </c>
      <c r="M83" s="17">
        <v>100</v>
      </c>
      <c r="N83" s="17" t="s">
        <v>11562</v>
      </c>
      <c r="O83" s="17"/>
    </row>
    <row r="84" spans="1:15">
      <c r="A84" s="184">
        <v>81</v>
      </c>
      <c r="B84" s="45">
        <v>6165478</v>
      </c>
      <c r="C84" s="45" t="s">
        <v>2945</v>
      </c>
      <c r="D84" s="45" t="s">
        <v>11713</v>
      </c>
      <c r="E84" s="45" t="s">
        <v>11558</v>
      </c>
      <c r="F84" s="45" t="s">
        <v>11559</v>
      </c>
      <c r="G84" s="45" t="s">
        <v>11559</v>
      </c>
      <c r="H84" s="14" t="s">
        <v>11135</v>
      </c>
      <c r="I84" s="14" t="s">
        <v>11560</v>
      </c>
      <c r="J84" s="15" t="s">
        <v>11714</v>
      </c>
      <c r="K84" s="25">
        <v>200</v>
      </c>
      <c r="L84" s="25">
        <v>100</v>
      </c>
      <c r="M84" s="25" t="s">
        <v>11562</v>
      </c>
      <c r="N84" s="25" t="s">
        <v>11562</v>
      </c>
      <c r="O84" s="15"/>
    </row>
    <row r="85" spans="1:15">
      <c r="A85" s="52">
        <v>82</v>
      </c>
      <c r="B85" s="47">
        <v>5403197</v>
      </c>
      <c r="C85" s="47" t="s">
        <v>11715</v>
      </c>
      <c r="D85" s="47" t="s">
        <v>11716</v>
      </c>
      <c r="E85" s="47" t="s">
        <v>11558</v>
      </c>
      <c r="F85" s="47" t="s">
        <v>11559</v>
      </c>
      <c r="G85" s="47" t="s">
        <v>11559</v>
      </c>
      <c r="H85" s="16" t="s">
        <v>11135</v>
      </c>
      <c r="I85" s="16" t="s">
        <v>11560</v>
      </c>
      <c r="J85" s="17" t="s">
        <v>11717</v>
      </c>
      <c r="K85" s="27">
        <v>1228</v>
      </c>
      <c r="L85" s="27">
        <v>100</v>
      </c>
      <c r="M85" s="27" t="s">
        <v>11562</v>
      </c>
      <c r="N85" s="27" t="s">
        <v>11562</v>
      </c>
      <c r="O85" s="17"/>
    </row>
    <row r="86" spans="1:15">
      <c r="A86" s="184">
        <v>83</v>
      </c>
      <c r="B86" s="45">
        <v>6302513</v>
      </c>
      <c r="C86" s="15" t="s">
        <v>11718</v>
      </c>
      <c r="D86" s="15" t="s">
        <v>11719</v>
      </c>
      <c r="E86" s="15" t="s">
        <v>11604</v>
      </c>
      <c r="F86" s="15" t="s">
        <v>11584</v>
      </c>
      <c r="G86" s="15" t="s">
        <v>11604</v>
      </c>
      <c r="H86" s="14" t="s">
        <v>11135</v>
      </c>
      <c r="I86" s="14" t="s">
        <v>11560</v>
      </c>
      <c r="J86" s="15" t="s">
        <v>11720</v>
      </c>
      <c r="K86" s="15" t="s">
        <v>657</v>
      </c>
      <c r="L86" s="15" t="s">
        <v>11562</v>
      </c>
      <c r="M86" s="15" t="s">
        <v>11562</v>
      </c>
      <c r="N86" s="15" t="s">
        <v>11562</v>
      </c>
      <c r="O86" s="15"/>
    </row>
    <row r="87" spans="1:15">
      <c r="A87" s="52">
        <v>84</v>
      </c>
      <c r="B87" s="47">
        <v>2554518</v>
      </c>
      <c r="C87" s="47" t="s">
        <v>2955</v>
      </c>
      <c r="D87" s="47" t="s">
        <v>11721</v>
      </c>
      <c r="E87" s="47" t="s">
        <v>11559</v>
      </c>
      <c r="F87" s="47" t="s">
        <v>11559</v>
      </c>
      <c r="G87" s="47" t="s">
        <v>11559</v>
      </c>
      <c r="H87" s="16" t="s">
        <v>11135</v>
      </c>
      <c r="I87" s="16" t="s">
        <v>11135</v>
      </c>
      <c r="J87" s="17" t="s">
        <v>11722</v>
      </c>
      <c r="K87" s="27">
        <v>30100</v>
      </c>
      <c r="L87" s="27">
        <v>25</v>
      </c>
      <c r="M87" s="27" t="s">
        <v>11562</v>
      </c>
      <c r="N87" s="27" t="s">
        <v>11562</v>
      </c>
      <c r="O87" s="17"/>
    </row>
    <row r="88" spans="1:15">
      <c r="A88" s="184">
        <v>85</v>
      </c>
      <c r="B88" s="45">
        <v>2554518</v>
      </c>
      <c r="C88" s="45" t="s">
        <v>2955</v>
      </c>
      <c r="D88" s="45" t="s">
        <v>11723</v>
      </c>
      <c r="E88" s="45" t="s">
        <v>11559</v>
      </c>
      <c r="F88" s="45" t="s">
        <v>11559</v>
      </c>
      <c r="G88" s="45" t="s">
        <v>11559</v>
      </c>
      <c r="H88" s="14" t="s">
        <v>11135</v>
      </c>
      <c r="I88" s="14" t="s">
        <v>11135</v>
      </c>
      <c r="J88" s="15" t="s">
        <v>11724</v>
      </c>
      <c r="K88" s="25">
        <v>30100</v>
      </c>
      <c r="L88" s="25">
        <v>25</v>
      </c>
      <c r="M88" s="25" t="s">
        <v>11562</v>
      </c>
      <c r="N88" s="25" t="s">
        <v>11562</v>
      </c>
      <c r="O88" s="15"/>
    </row>
    <row r="89" spans="1:15">
      <c r="A89" s="52">
        <v>86</v>
      </c>
      <c r="B89" s="47">
        <v>2554518</v>
      </c>
      <c r="C89" s="47" t="s">
        <v>2955</v>
      </c>
      <c r="D89" s="47" t="s">
        <v>11725</v>
      </c>
      <c r="E89" s="47" t="s">
        <v>11559</v>
      </c>
      <c r="F89" s="47" t="s">
        <v>11559</v>
      </c>
      <c r="G89" s="47" t="s">
        <v>11559</v>
      </c>
      <c r="H89" s="16" t="s">
        <v>11135</v>
      </c>
      <c r="I89" s="16" t="s">
        <v>11135</v>
      </c>
      <c r="J89" s="17" t="s">
        <v>11726</v>
      </c>
      <c r="K89" s="27">
        <v>30100</v>
      </c>
      <c r="L89" s="27">
        <v>25</v>
      </c>
      <c r="M89" s="27" t="s">
        <v>11562</v>
      </c>
      <c r="N89" s="27" t="s">
        <v>11562</v>
      </c>
      <c r="O89" s="17"/>
    </row>
    <row r="90" spans="1:15">
      <c r="A90" s="184">
        <v>87</v>
      </c>
      <c r="B90" s="45">
        <v>5165695</v>
      </c>
      <c r="C90" s="45" t="s">
        <v>11284</v>
      </c>
      <c r="D90" s="45" t="s">
        <v>11727</v>
      </c>
      <c r="E90" s="45" t="s">
        <v>11558</v>
      </c>
      <c r="F90" s="45" t="s">
        <v>11559</v>
      </c>
      <c r="G90" s="45" t="s">
        <v>11559</v>
      </c>
      <c r="H90" s="14" t="s">
        <v>11135</v>
      </c>
      <c r="I90" s="14" t="s">
        <v>11560</v>
      </c>
      <c r="J90" s="15" t="s">
        <v>11728</v>
      </c>
      <c r="K90" s="25">
        <v>900</v>
      </c>
      <c r="L90" s="25">
        <v>45</v>
      </c>
      <c r="M90" s="25">
        <v>45</v>
      </c>
      <c r="N90" s="25" t="s">
        <v>11562</v>
      </c>
      <c r="O90" s="15"/>
    </row>
    <row r="91" spans="1:15">
      <c r="A91" s="52">
        <v>88</v>
      </c>
      <c r="B91" s="47">
        <v>5165695</v>
      </c>
      <c r="C91" s="47" t="s">
        <v>11284</v>
      </c>
      <c r="D91" s="47" t="s">
        <v>241</v>
      </c>
      <c r="E91" s="47" t="s">
        <v>11558</v>
      </c>
      <c r="F91" s="47" t="s">
        <v>11559</v>
      </c>
      <c r="G91" s="47" t="s">
        <v>11559</v>
      </c>
      <c r="H91" s="16" t="s">
        <v>11135</v>
      </c>
      <c r="I91" s="16" t="s">
        <v>11135</v>
      </c>
      <c r="J91" s="17">
        <v>0</v>
      </c>
      <c r="K91" s="27">
        <v>1100</v>
      </c>
      <c r="L91" s="27">
        <v>55</v>
      </c>
      <c r="M91" s="27">
        <v>55</v>
      </c>
      <c r="N91" s="27" t="s">
        <v>11562</v>
      </c>
      <c r="O91" s="17"/>
    </row>
    <row r="92" spans="1:15">
      <c r="A92" s="184">
        <v>89</v>
      </c>
      <c r="B92" s="45">
        <v>6076408</v>
      </c>
      <c r="C92" s="45" t="s">
        <v>10921</v>
      </c>
      <c r="D92" s="45" t="s">
        <v>11729</v>
      </c>
      <c r="E92" s="45" t="s">
        <v>11558</v>
      </c>
      <c r="F92" s="45" t="s">
        <v>11559</v>
      </c>
      <c r="G92" s="45" t="s">
        <v>11559</v>
      </c>
      <c r="H92" s="14" t="s">
        <v>11135</v>
      </c>
      <c r="I92" s="14" t="s">
        <v>11560</v>
      </c>
      <c r="J92" s="15" t="s">
        <v>11728</v>
      </c>
      <c r="K92" s="25">
        <v>100</v>
      </c>
      <c r="L92" s="25">
        <v>100</v>
      </c>
      <c r="M92" s="25" t="s">
        <v>11562</v>
      </c>
      <c r="N92" s="25" t="s">
        <v>11562</v>
      </c>
      <c r="O92" s="15"/>
    </row>
    <row r="93" spans="1:15">
      <c r="A93" s="52">
        <v>90</v>
      </c>
      <c r="B93" s="47">
        <v>6072348</v>
      </c>
      <c r="C93" s="47" t="s">
        <v>3806</v>
      </c>
      <c r="D93" s="47" t="s">
        <v>11730</v>
      </c>
      <c r="E93" s="47" t="s">
        <v>11558</v>
      </c>
      <c r="F93" s="47" t="s">
        <v>11559</v>
      </c>
      <c r="G93" s="47" t="s">
        <v>11559</v>
      </c>
      <c r="H93" s="16" t="s">
        <v>11135</v>
      </c>
      <c r="I93" s="16" t="s">
        <v>11560</v>
      </c>
      <c r="J93" s="17" t="s">
        <v>11731</v>
      </c>
      <c r="K93" s="27">
        <v>20</v>
      </c>
      <c r="L93" s="27">
        <v>100</v>
      </c>
      <c r="M93" s="27" t="s">
        <v>11562</v>
      </c>
      <c r="N93" s="27" t="s">
        <v>11562</v>
      </c>
      <c r="O93" s="17"/>
    </row>
    <row r="94" spans="1:15">
      <c r="A94" s="184">
        <v>91</v>
      </c>
      <c r="B94" s="45">
        <v>5477301</v>
      </c>
      <c r="C94" s="45" t="s">
        <v>1507</v>
      </c>
      <c r="D94" s="45" t="s">
        <v>11596</v>
      </c>
      <c r="E94" s="45" t="s">
        <v>11558</v>
      </c>
      <c r="F94" s="45" t="s">
        <v>11559</v>
      </c>
      <c r="G94" s="45" t="s">
        <v>11559</v>
      </c>
      <c r="H94" s="14" t="s">
        <v>11135</v>
      </c>
      <c r="I94" s="14" t="s">
        <v>11560</v>
      </c>
      <c r="J94" s="15" t="s">
        <v>11732</v>
      </c>
      <c r="K94" s="25">
        <v>500</v>
      </c>
      <c r="L94" s="25">
        <v>50</v>
      </c>
      <c r="M94" s="25" t="s">
        <v>11562</v>
      </c>
      <c r="N94" s="25" t="s">
        <v>11562</v>
      </c>
      <c r="O94" s="15"/>
    </row>
    <row r="95" spans="1:15">
      <c r="A95" s="52">
        <v>92</v>
      </c>
      <c r="B95" s="47">
        <v>3553779</v>
      </c>
      <c r="C95" s="47" t="s">
        <v>1519</v>
      </c>
      <c r="D95" s="47" t="s">
        <v>11733</v>
      </c>
      <c r="E95" s="47" t="s">
        <v>11558</v>
      </c>
      <c r="F95" s="47" t="s">
        <v>11559</v>
      </c>
      <c r="G95" s="47" t="s">
        <v>11559</v>
      </c>
      <c r="H95" s="16" t="s">
        <v>11135</v>
      </c>
      <c r="I95" s="16" t="s">
        <v>11135</v>
      </c>
      <c r="J95" s="17" t="s">
        <v>708</v>
      </c>
      <c r="K95" s="27">
        <v>26040</v>
      </c>
      <c r="L95" s="27">
        <v>40</v>
      </c>
      <c r="M95" s="27" t="s">
        <v>11562</v>
      </c>
      <c r="N95" s="27" t="s">
        <v>11562</v>
      </c>
      <c r="O95" s="17"/>
    </row>
    <row r="96" spans="1:15">
      <c r="A96" s="184">
        <v>93</v>
      </c>
      <c r="B96" s="45">
        <v>3553779</v>
      </c>
      <c r="C96" s="45" t="s">
        <v>1519</v>
      </c>
      <c r="D96" s="45" t="s">
        <v>11734</v>
      </c>
      <c r="E96" s="45" t="s">
        <v>11558</v>
      </c>
      <c r="F96" s="45" t="s">
        <v>11559</v>
      </c>
      <c r="G96" s="45" t="s">
        <v>11559</v>
      </c>
      <c r="H96" s="14" t="s">
        <v>11135</v>
      </c>
      <c r="I96" s="14" t="s">
        <v>11135</v>
      </c>
      <c r="J96" s="15" t="s">
        <v>708</v>
      </c>
      <c r="K96" s="25">
        <v>13020</v>
      </c>
      <c r="L96" s="25">
        <v>20</v>
      </c>
      <c r="M96" s="25" t="s">
        <v>11562</v>
      </c>
      <c r="N96" s="25" t="s">
        <v>11562</v>
      </c>
      <c r="O96" s="15"/>
    </row>
    <row r="97" spans="1:15">
      <c r="A97" s="52">
        <v>94</v>
      </c>
      <c r="B97" s="47">
        <v>3553779</v>
      </c>
      <c r="C97" s="47" t="s">
        <v>1519</v>
      </c>
      <c r="D97" s="47" t="s">
        <v>11735</v>
      </c>
      <c r="E97" s="47" t="s">
        <v>11558</v>
      </c>
      <c r="F97" s="47" t="s">
        <v>11559</v>
      </c>
      <c r="G97" s="47" t="s">
        <v>11559</v>
      </c>
      <c r="H97" s="16" t="s">
        <v>11135</v>
      </c>
      <c r="I97" s="16" t="s">
        <v>11135</v>
      </c>
      <c r="J97" s="17" t="s">
        <v>708</v>
      </c>
      <c r="K97" s="27">
        <v>13020</v>
      </c>
      <c r="L97" s="27">
        <v>20</v>
      </c>
      <c r="M97" s="27" t="s">
        <v>11562</v>
      </c>
      <c r="N97" s="27" t="s">
        <v>11562</v>
      </c>
      <c r="O97" s="17"/>
    </row>
    <row r="98" spans="1:15">
      <c r="A98" s="184">
        <v>95</v>
      </c>
      <c r="B98" s="45">
        <v>3553779</v>
      </c>
      <c r="C98" s="45" t="s">
        <v>1519</v>
      </c>
      <c r="D98" s="45" t="s">
        <v>11736</v>
      </c>
      <c r="E98" s="45" t="s">
        <v>11558</v>
      </c>
      <c r="F98" s="45" t="s">
        <v>11559</v>
      </c>
      <c r="G98" s="45" t="s">
        <v>11559</v>
      </c>
      <c r="H98" s="14" t="s">
        <v>11135</v>
      </c>
      <c r="I98" s="14" t="s">
        <v>11135</v>
      </c>
      <c r="J98" s="15" t="s">
        <v>708</v>
      </c>
      <c r="K98" s="25">
        <v>13020</v>
      </c>
      <c r="L98" s="25">
        <v>20</v>
      </c>
      <c r="M98" s="25" t="s">
        <v>11562</v>
      </c>
      <c r="N98" s="25" t="s">
        <v>11562</v>
      </c>
      <c r="O98" s="15"/>
    </row>
    <row r="99" spans="1:15">
      <c r="A99" s="52">
        <v>96</v>
      </c>
      <c r="B99" s="47">
        <v>5303265</v>
      </c>
      <c r="C99" s="47" t="s">
        <v>1529</v>
      </c>
      <c r="D99" s="47" t="s">
        <v>11737</v>
      </c>
      <c r="E99" s="47" t="s">
        <v>11627</v>
      </c>
      <c r="F99" s="47" t="s">
        <v>11559</v>
      </c>
      <c r="G99" s="47" t="s">
        <v>11559</v>
      </c>
      <c r="H99" s="16" t="s">
        <v>11135</v>
      </c>
      <c r="I99" s="16" t="s">
        <v>11135</v>
      </c>
      <c r="J99" s="17" t="s">
        <v>11738</v>
      </c>
      <c r="K99" s="27">
        <v>44485</v>
      </c>
      <c r="L99" s="27">
        <v>31</v>
      </c>
      <c r="M99" s="27">
        <v>31</v>
      </c>
      <c r="N99" s="27">
        <v>31</v>
      </c>
      <c r="O99" s="17"/>
    </row>
    <row r="100" spans="1:15">
      <c r="A100" s="184">
        <v>97</v>
      </c>
      <c r="B100" s="45">
        <v>5303265</v>
      </c>
      <c r="C100" s="45" t="s">
        <v>1529</v>
      </c>
      <c r="D100" s="45" t="s">
        <v>11739</v>
      </c>
      <c r="E100" s="45" t="s">
        <v>11558</v>
      </c>
      <c r="F100" s="45" t="s">
        <v>11559</v>
      </c>
      <c r="G100" s="45" t="s">
        <v>11559</v>
      </c>
      <c r="H100" s="14" t="s">
        <v>11135</v>
      </c>
      <c r="I100" s="14" t="s">
        <v>11135</v>
      </c>
      <c r="J100" s="15" t="s">
        <v>11740</v>
      </c>
      <c r="K100" s="25">
        <v>33005</v>
      </c>
      <c r="L100" s="25">
        <v>23</v>
      </c>
      <c r="M100" s="25">
        <v>23</v>
      </c>
      <c r="N100" s="25">
        <v>23</v>
      </c>
      <c r="O100" s="15"/>
    </row>
    <row r="101" spans="1:15">
      <c r="A101" s="52">
        <v>98</v>
      </c>
      <c r="B101" s="47">
        <v>5303265</v>
      </c>
      <c r="C101" s="47" t="s">
        <v>1529</v>
      </c>
      <c r="D101" s="47" t="s">
        <v>11741</v>
      </c>
      <c r="E101" s="47" t="s">
        <v>11558</v>
      </c>
      <c r="F101" s="47" t="s">
        <v>11559</v>
      </c>
      <c r="G101" s="47" t="s">
        <v>11559</v>
      </c>
      <c r="H101" s="16" t="s">
        <v>11135</v>
      </c>
      <c r="I101" s="16" t="s">
        <v>11135</v>
      </c>
      <c r="J101" s="17" t="s">
        <v>11742</v>
      </c>
      <c r="K101" s="27">
        <v>33005</v>
      </c>
      <c r="L101" s="27">
        <v>23</v>
      </c>
      <c r="M101" s="27">
        <v>23</v>
      </c>
      <c r="N101" s="27">
        <v>23</v>
      </c>
      <c r="O101" s="17"/>
    </row>
    <row r="102" spans="1:15">
      <c r="A102" s="184">
        <v>99</v>
      </c>
      <c r="B102" s="45">
        <v>5303265</v>
      </c>
      <c r="C102" s="45" t="s">
        <v>1529</v>
      </c>
      <c r="D102" s="45" t="s">
        <v>11743</v>
      </c>
      <c r="E102" s="45" t="s">
        <v>11558</v>
      </c>
      <c r="F102" s="45" t="s">
        <v>11559</v>
      </c>
      <c r="G102" s="45" t="s">
        <v>11559</v>
      </c>
      <c r="H102" s="14" t="s">
        <v>11135</v>
      </c>
      <c r="I102" s="14" t="s">
        <v>11135</v>
      </c>
      <c r="J102" s="15" t="s">
        <v>11744</v>
      </c>
      <c r="K102" s="25">
        <v>33005</v>
      </c>
      <c r="L102" s="25">
        <v>23</v>
      </c>
      <c r="M102" s="25">
        <v>23</v>
      </c>
      <c r="N102" s="25">
        <v>23</v>
      </c>
      <c r="O102" s="15"/>
    </row>
    <row r="103" spans="1:15">
      <c r="A103" s="52">
        <v>100</v>
      </c>
      <c r="B103" s="47">
        <v>2026163</v>
      </c>
      <c r="C103" s="47" t="s">
        <v>11745</v>
      </c>
      <c r="D103" s="47" t="s">
        <v>11746</v>
      </c>
      <c r="E103" s="47" t="s">
        <v>11558</v>
      </c>
      <c r="F103" s="47" t="s">
        <v>11559</v>
      </c>
      <c r="G103" s="47" t="s">
        <v>11559</v>
      </c>
      <c r="H103" s="16" t="s">
        <v>11135</v>
      </c>
      <c r="I103" s="16" t="s">
        <v>11560</v>
      </c>
      <c r="J103" s="17" t="s">
        <v>11747</v>
      </c>
      <c r="K103" s="27">
        <v>14505</v>
      </c>
      <c r="L103" s="27">
        <v>30</v>
      </c>
      <c r="M103" s="27" t="s">
        <v>11562</v>
      </c>
      <c r="N103" s="27" t="s">
        <v>11562</v>
      </c>
      <c r="O103" s="17"/>
    </row>
    <row r="104" spans="1:15">
      <c r="A104" s="184">
        <v>101</v>
      </c>
      <c r="B104" s="45">
        <v>2026163</v>
      </c>
      <c r="C104" s="45" t="s">
        <v>11745</v>
      </c>
      <c r="D104" s="45" t="s">
        <v>11748</v>
      </c>
      <c r="E104" s="45" t="s">
        <v>11558</v>
      </c>
      <c r="F104" s="45" t="s">
        <v>11559</v>
      </c>
      <c r="G104" s="45" t="s">
        <v>11559</v>
      </c>
      <c r="H104" s="14" t="s">
        <v>11560</v>
      </c>
      <c r="I104" s="14" t="s">
        <v>11560</v>
      </c>
      <c r="J104" s="15" t="s">
        <v>11747</v>
      </c>
      <c r="K104" s="25">
        <v>33847</v>
      </c>
      <c r="L104" s="25">
        <v>70</v>
      </c>
      <c r="M104" s="25" t="s">
        <v>11562</v>
      </c>
      <c r="N104" s="25" t="s">
        <v>11562</v>
      </c>
      <c r="O104" s="15"/>
    </row>
    <row r="105" spans="1:15">
      <c r="A105" s="52">
        <v>102</v>
      </c>
      <c r="B105" s="47">
        <v>5100038</v>
      </c>
      <c r="C105" s="47" t="s">
        <v>11749</v>
      </c>
      <c r="D105" s="47" t="s">
        <v>11750</v>
      </c>
      <c r="E105" s="47" t="s">
        <v>11558</v>
      </c>
      <c r="F105" s="47" t="s">
        <v>11559</v>
      </c>
      <c r="G105" s="47" t="s">
        <v>11559</v>
      </c>
      <c r="H105" s="16" t="s">
        <v>11135</v>
      </c>
      <c r="I105" s="16" t="s">
        <v>11560</v>
      </c>
      <c r="J105" s="17" t="s">
        <v>11751</v>
      </c>
      <c r="K105" s="27">
        <v>100</v>
      </c>
      <c r="L105" s="27">
        <v>100</v>
      </c>
      <c r="M105" s="27" t="s">
        <v>11562</v>
      </c>
      <c r="N105" s="27" t="s">
        <v>11562</v>
      </c>
      <c r="O105" s="17"/>
    </row>
    <row r="106" spans="1:15">
      <c r="A106" s="184">
        <v>103</v>
      </c>
      <c r="B106" s="45">
        <v>2152924</v>
      </c>
      <c r="C106" s="15" t="s">
        <v>1567</v>
      </c>
      <c r="D106" s="15" t="s">
        <v>11752</v>
      </c>
      <c r="E106" s="15" t="s">
        <v>11639</v>
      </c>
      <c r="F106" s="15" t="s">
        <v>11584</v>
      </c>
      <c r="G106" s="15" t="s">
        <v>11584</v>
      </c>
      <c r="H106" s="14" t="s">
        <v>11135</v>
      </c>
      <c r="I106" s="14" t="s">
        <v>11560</v>
      </c>
      <c r="J106" s="15" t="s">
        <v>11753</v>
      </c>
      <c r="K106" s="15">
        <v>100</v>
      </c>
      <c r="L106" s="15">
        <v>100</v>
      </c>
      <c r="M106" s="15">
        <v>100</v>
      </c>
      <c r="N106" s="15" t="s">
        <v>11562</v>
      </c>
      <c r="O106" s="15" t="s">
        <v>11754</v>
      </c>
    </row>
    <row r="107" spans="1:15">
      <c r="A107" s="52">
        <v>104</v>
      </c>
      <c r="B107" s="47">
        <v>5108543</v>
      </c>
      <c r="C107" s="47" t="s">
        <v>11202</v>
      </c>
      <c r="D107" s="47" t="s">
        <v>11755</v>
      </c>
      <c r="E107" s="47" t="s">
        <v>11558</v>
      </c>
      <c r="F107" s="47" t="s">
        <v>11559</v>
      </c>
      <c r="G107" s="47" t="s">
        <v>11559</v>
      </c>
      <c r="H107" s="16" t="s">
        <v>11135</v>
      </c>
      <c r="I107" s="16" t="s">
        <v>11560</v>
      </c>
      <c r="J107" s="17" t="s">
        <v>11751</v>
      </c>
      <c r="K107" s="27">
        <v>1000</v>
      </c>
      <c r="L107" s="27">
        <v>100</v>
      </c>
      <c r="M107" s="27" t="s">
        <v>11562</v>
      </c>
      <c r="N107" s="27" t="s">
        <v>11562</v>
      </c>
      <c r="O107" s="17"/>
    </row>
    <row r="108" spans="1:15">
      <c r="A108" s="184">
        <v>105</v>
      </c>
      <c r="B108" s="45">
        <v>6183077</v>
      </c>
      <c r="C108" s="45" t="s">
        <v>1643</v>
      </c>
      <c r="D108" s="45" t="s">
        <v>11756</v>
      </c>
      <c r="E108" s="45" t="s">
        <v>11558</v>
      </c>
      <c r="F108" s="45" t="s">
        <v>11559</v>
      </c>
      <c r="G108" s="45" t="s">
        <v>11559</v>
      </c>
      <c r="H108" s="14" t="s">
        <v>11135</v>
      </c>
      <c r="I108" s="14" t="s">
        <v>11135</v>
      </c>
      <c r="J108" s="15" t="s">
        <v>11757</v>
      </c>
      <c r="K108" s="25">
        <v>49</v>
      </c>
      <c r="L108" s="25">
        <v>49</v>
      </c>
      <c r="M108" s="25">
        <v>49</v>
      </c>
      <c r="N108" s="25">
        <v>49</v>
      </c>
      <c r="O108" s="15"/>
    </row>
    <row r="109" spans="1:15">
      <c r="A109" s="52">
        <v>106</v>
      </c>
      <c r="B109" s="47">
        <v>2805871</v>
      </c>
      <c r="C109" s="47" t="s">
        <v>1678</v>
      </c>
      <c r="D109" s="47" t="s">
        <v>11729</v>
      </c>
      <c r="E109" s="47" t="s">
        <v>11558</v>
      </c>
      <c r="F109" s="47" t="s">
        <v>11559</v>
      </c>
      <c r="G109" s="47" t="s">
        <v>11559</v>
      </c>
      <c r="H109" s="16" t="s">
        <v>11135</v>
      </c>
      <c r="I109" s="16" t="s">
        <v>11560</v>
      </c>
      <c r="J109" s="17" t="s">
        <v>11728</v>
      </c>
      <c r="K109" s="27">
        <v>340000</v>
      </c>
      <c r="L109" s="27">
        <v>34</v>
      </c>
      <c r="M109" s="27">
        <v>34</v>
      </c>
      <c r="N109" s="27" t="s">
        <v>11562</v>
      </c>
      <c r="O109" s="17"/>
    </row>
    <row r="110" spans="1:15">
      <c r="A110" s="184">
        <v>107</v>
      </c>
      <c r="B110" s="45">
        <v>2805871</v>
      </c>
      <c r="C110" s="45" t="s">
        <v>1678</v>
      </c>
      <c r="D110" s="45" t="s">
        <v>11758</v>
      </c>
      <c r="E110" s="45" t="s">
        <v>11558</v>
      </c>
      <c r="F110" s="45" t="s">
        <v>11559</v>
      </c>
      <c r="G110" s="45" t="s">
        <v>11559</v>
      </c>
      <c r="H110" s="14" t="s">
        <v>11135</v>
      </c>
      <c r="I110" s="14" t="s">
        <v>11560</v>
      </c>
      <c r="J110" s="15" t="s">
        <v>11759</v>
      </c>
      <c r="K110" s="25">
        <v>330000</v>
      </c>
      <c r="L110" s="25">
        <v>33</v>
      </c>
      <c r="M110" s="25">
        <v>33</v>
      </c>
      <c r="N110" s="25" t="s">
        <v>11562</v>
      </c>
      <c r="O110" s="15"/>
    </row>
    <row r="111" spans="1:15">
      <c r="A111" s="52">
        <v>108</v>
      </c>
      <c r="B111" s="47">
        <v>2805871</v>
      </c>
      <c r="C111" s="47" t="s">
        <v>1678</v>
      </c>
      <c r="D111" s="47" t="s">
        <v>11760</v>
      </c>
      <c r="E111" s="47" t="s">
        <v>11558</v>
      </c>
      <c r="F111" s="47" t="s">
        <v>11559</v>
      </c>
      <c r="G111" s="47" t="s">
        <v>11559</v>
      </c>
      <c r="H111" s="16" t="s">
        <v>11135</v>
      </c>
      <c r="I111" s="16" t="s">
        <v>11560</v>
      </c>
      <c r="J111" s="17" t="s">
        <v>11761</v>
      </c>
      <c r="K111" s="27">
        <v>330000</v>
      </c>
      <c r="L111" s="27">
        <v>33</v>
      </c>
      <c r="M111" s="27">
        <v>33</v>
      </c>
      <c r="N111" s="27" t="s">
        <v>11562</v>
      </c>
      <c r="O111" s="17"/>
    </row>
    <row r="112" spans="1:15">
      <c r="A112" s="184">
        <v>109</v>
      </c>
      <c r="B112" s="45">
        <v>5822181</v>
      </c>
      <c r="C112" s="45" t="s">
        <v>1590</v>
      </c>
      <c r="D112" s="45" t="s">
        <v>11762</v>
      </c>
      <c r="E112" s="45" t="s">
        <v>11558</v>
      </c>
      <c r="F112" s="45" t="s">
        <v>11559</v>
      </c>
      <c r="G112" s="45" t="s">
        <v>11559</v>
      </c>
      <c r="H112" s="14" t="s">
        <v>11135</v>
      </c>
      <c r="I112" s="14" t="s">
        <v>11560</v>
      </c>
      <c r="J112" s="15" t="s">
        <v>11763</v>
      </c>
      <c r="K112" s="25" t="s">
        <v>657</v>
      </c>
      <c r="L112" s="25" t="s">
        <v>11562</v>
      </c>
      <c r="M112" s="25" t="s">
        <v>11562</v>
      </c>
      <c r="N112" s="25" t="s">
        <v>11562</v>
      </c>
      <c r="O112" s="15"/>
    </row>
    <row r="113" spans="1:15">
      <c r="A113" s="52">
        <v>110</v>
      </c>
      <c r="B113" s="47">
        <v>5080312</v>
      </c>
      <c r="C113" s="47" t="s">
        <v>11764</v>
      </c>
      <c r="D113" s="47" t="s">
        <v>11765</v>
      </c>
      <c r="E113" s="47" t="s">
        <v>11558</v>
      </c>
      <c r="F113" s="47" t="s">
        <v>11559</v>
      </c>
      <c r="G113" s="47" t="s">
        <v>11559</v>
      </c>
      <c r="H113" s="16" t="s">
        <v>11135</v>
      </c>
      <c r="I113" s="16" t="s">
        <v>11560</v>
      </c>
      <c r="J113" s="17" t="s">
        <v>11766</v>
      </c>
      <c r="K113" s="27">
        <v>1000</v>
      </c>
      <c r="L113" s="27">
        <v>100</v>
      </c>
      <c r="M113" s="27">
        <v>100</v>
      </c>
      <c r="N113" s="27">
        <v>100</v>
      </c>
      <c r="O113" s="17"/>
    </row>
    <row r="114" spans="1:15">
      <c r="A114" s="184">
        <v>111</v>
      </c>
      <c r="B114" s="45">
        <v>5991439</v>
      </c>
      <c r="C114" s="45" t="s">
        <v>11767</v>
      </c>
      <c r="D114" s="45" t="s">
        <v>11768</v>
      </c>
      <c r="E114" s="45" t="s">
        <v>11558</v>
      </c>
      <c r="F114" s="45" t="s">
        <v>11559</v>
      </c>
      <c r="G114" s="45" t="s">
        <v>11559</v>
      </c>
      <c r="H114" s="14" t="s">
        <v>11135</v>
      </c>
      <c r="I114" s="14" t="s">
        <v>11560</v>
      </c>
      <c r="J114" s="15" t="s">
        <v>11769</v>
      </c>
      <c r="K114" s="25">
        <v>1000</v>
      </c>
      <c r="L114" s="25">
        <v>100</v>
      </c>
      <c r="M114" s="25">
        <v>100</v>
      </c>
      <c r="N114" s="25">
        <v>100</v>
      </c>
      <c r="O114" s="15"/>
    </row>
    <row r="115" spans="1:15">
      <c r="A115" s="52">
        <v>112</v>
      </c>
      <c r="B115" s="47">
        <v>6373801</v>
      </c>
      <c r="C115" s="47" t="s">
        <v>11770</v>
      </c>
      <c r="D115" s="47" t="s">
        <v>11771</v>
      </c>
      <c r="E115" s="47" t="s">
        <v>11558</v>
      </c>
      <c r="F115" s="47" t="s">
        <v>11559</v>
      </c>
      <c r="G115" s="47" t="s">
        <v>11559</v>
      </c>
      <c r="H115" s="16" t="s">
        <v>11135</v>
      </c>
      <c r="I115" s="16" t="s">
        <v>11560</v>
      </c>
      <c r="J115" s="17" t="s">
        <v>11772</v>
      </c>
      <c r="K115" s="27">
        <v>1000</v>
      </c>
      <c r="L115" s="27">
        <v>100</v>
      </c>
      <c r="M115" s="27">
        <v>100</v>
      </c>
      <c r="N115" s="27">
        <v>100</v>
      </c>
      <c r="O115" s="17"/>
    </row>
    <row r="116" spans="1:15">
      <c r="A116" s="184">
        <v>113</v>
      </c>
      <c r="B116" s="45">
        <v>6173136</v>
      </c>
      <c r="C116" s="45" t="s">
        <v>1718</v>
      </c>
      <c r="D116" s="45" t="s">
        <v>11773</v>
      </c>
      <c r="E116" s="45" t="s">
        <v>11558</v>
      </c>
      <c r="F116" s="45" t="s">
        <v>11559</v>
      </c>
      <c r="G116" s="45" t="s">
        <v>11559</v>
      </c>
      <c r="H116" s="14" t="s">
        <v>11135</v>
      </c>
      <c r="I116" s="14" t="s">
        <v>11560</v>
      </c>
      <c r="J116" s="15" t="s">
        <v>11774</v>
      </c>
      <c r="K116" s="25">
        <v>100</v>
      </c>
      <c r="L116" s="25">
        <v>100</v>
      </c>
      <c r="M116" s="25">
        <v>100</v>
      </c>
      <c r="N116" s="25" t="s">
        <v>11562</v>
      </c>
      <c r="O116" s="15"/>
    </row>
    <row r="117" spans="1:15">
      <c r="A117" s="52">
        <v>114</v>
      </c>
      <c r="B117" s="47">
        <v>2739739</v>
      </c>
      <c r="C117" s="47" t="s">
        <v>11775</v>
      </c>
      <c r="D117" s="47" t="s">
        <v>11776</v>
      </c>
      <c r="E117" s="47" t="s">
        <v>11558</v>
      </c>
      <c r="F117" s="47" t="s">
        <v>11559</v>
      </c>
      <c r="G117" s="47" t="s">
        <v>11559</v>
      </c>
      <c r="H117" s="16" t="s">
        <v>11135</v>
      </c>
      <c r="I117" s="16" t="s">
        <v>11560</v>
      </c>
      <c r="J117" s="17" t="s">
        <v>11777</v>
      </c>
      <c r="K117" s="27">
        <v>1315</v>
      </c>
      <c r="L117" s="27">
        <v>100</v>
      </c>
      <c r="M117" s="27">
        <v>100</v>
      </c>
      <c r="N117" s="27" t="s">
        <v>11562</v>
      </c>
      <c r="O117" s="17"/>
    </row>
    <row r="118" spans="1:15">
      <c r="A118" s="184">
        <v>115</v>
      </c>
      <c r="B118" s="45">
        <v>5502292</v>
      </c>
      <c r="C118" s="45" t="s">
        <v>239</v>
      </c>
      <c r="D118" s="45" t="s">
        <v>11778</v>
      </c>
      <c r="E118" s="45" t="s">
        <v>11558</v>
      </c>
      <c r="F118" s="45" t="s">
        <v>11559</v>
      </c>
      <c r="G118" s="45" t="s">
        <v>11559</v>
      </c>
      <c r="H118" s="14" t="s">
        <v>11135</v>
      </c>
      <c r="I118" s="14" t="s">
        <v>11135</v>
      </c>
      <c r="J118" s="15" t="s">
        <v>11779</v>
      </c>
      <c r="K118" s="25">
        <v>860</v>
      </c>
      <c r="L118" s="25">
        <v>86</v>
      </c>
      <c r="M118" s="25" t="s">
        <v>11562</v>
      </c>
      <c r="N118" s="25" t="s">
        <v>11562</v>
      </c>
      <c r="O118" s="15"/>
    </row>
    <row r="119" spans="1:15">
      <c r="A119" s="52">
        <v>116</v>
      </c>
      <c r="B119" s="47">
        <v>5502292</v>
      </c>
      <c r="C119" s="17" t="s">
        <v>239</v>
      </c>
      <c r="D119" s="17" t="s">
        <v>11780</v>
      </c>
      <c r="E119" s="17" t="s">
        <v>11639</v>
      </c>
      <c r="F119" s="17" t="s">
        <v>11584</v>
      </c>
      <c r="G119" s="17" t="s">
        <v>11604</v>
      </c>
      <c r="H119" s="16" t="s">
        <v>11135</v>
      </c>
      <c r="I119" s="16" t="s">
        <v>11135</v>
      </c>
      <c r="J119" s="17" t="s">
        <v>11781</v>
      </c>
      <c r="K119" s="17">
        <v>140</v>
      </c>
      <c r="L119" s="17">
        <v>14</v>
      </c>
      <c r="M119" s="17" t="s">
        <v>11562</v>
      </c>
      <c r="N119" s="17" t="s">
        <v>11562</v>
      </c>
      <c r="O119" s="17"/>
    </row>
    <row r="120" spans="1:15">
      <c r="A120" s="184">
        <v>117</v>
      </c>
      <c r="B120" s="45">
        <v>6207626</v>
      </c>
      <c r="C120" s="45" t="s">
        <v>11782</v>
      </c>
      <c r="D120" s="45" t="s">
        <v>11716</v>
      </c>
      <c r="E120" s="45" t="s">
        <v>11558</v>
      </c>
      <c r="F120" s="45" t="s">
        <v>11559</v>
      </c>
      <c r="G120" s="45" t="s">
        <v>11559</v>
      </c>
      <c r="H120" s="14" t="s">
        <v>11135</v>
      </c>
      <c r="I120" s="14" t="s">
        <v>11560</v>
      </c>
      <c r="J120" s="15" t="s">
        <v>11783</v>
      </c>
      <c r="K120" s="25">
        <v>20</v>
      </c>
      <c r="L120" s="25">
        <v>100</v>
      </c>
      <c r="M120" s="25" t="s">
        <v>11562</v>
      </c>
      <c r="N120" s="25" t="s">
        <v>11562</v>
      </c>
      <c r="O120" s="15"/>
    </row>
    <row r="121" spans="1:15">
      <c r="A121" s="52">
        <v>118</v>
      </c>
      <c r="B121" s="47">
        <v>5211816</v>
      </c>
      <c r="C121" s="47" t="s">
        <v>1795</v>
      </c>
      <c r="D121" s="47" t="s">
        <v>11784</v>
      </c>
      <c r="E121" s="47" t="s">
        <v>11559</v>
      </c>
      <c r="F121" s="47" t="s">
        <v>11559</v>
      </c>
      <c r="G121" s="47" t="s">
        <v>11559</v>
      </c>
      <c r="H121" s="16" t="s">
        <v>11135</v>
      </c>
      <c r="I121" s="16" t="s">
        <v>11560</v>
      </c>
      <c r="J121" s="17" t="s">
        <v>11680</v>
      </c>
      <c r="K121" s="27">
        <v>100</v>
      </c>
      <c r="L121" s="27">
        <v>100</v>
      </c>
      <c r="M121" s="27" t="s">
        <v>11562</v>
      </c>
      <c r="N121" s="27" t="s">
        <v>11562</v>
      </c>
      <c r="O121" s="17"/>
    </row>
    <row r="122" spans="1:15">
      <c r="A122" s="184">
        <v>119</v>
      </c>
      <c r="B122" s="45">
        <v>6290906</v>
      </c>
      <c r="C122" s="15" t="s">
        <v>1703</v>
      </c>
      <c r="D122" s="15" t="s">
        <v>11785</v>
      </c>
      <c r="E122" s="15" t="s">
        <v>11584</v>
      </c>
      <c r="F122" s="15" t="s">
        <v>11584</v>
      </c>
      <c r="G122" s="15" t="s">
        <v>11584</v>
      </c>
      <c r="H122" s="14" t="s">
        <v>11135</v>
      </c>
      <c r="I122" s="14" t="s">
        <v>11560</v>
      </c>
      <c r="J122" s="15" t="s">
        <v>11786</v>
      </c>
      <c r="K122" s="15">
        <v>1000</v>
      </c>
      <c r="L122" s="15">
        <v>100</v>
      </c>
      <c r="M122" s="15">
        <v>100</v>
      </c>
      <c r="N122" s="15" t="s">
        <v>11562</v>
      </c>
      <c r="O122" s="15"/>
    </row>
    <row r="123" spans="1:15">
      <c r="A123" s="52">
        <v>120</v>
      </c>
      <c r="B123" s="47">
        <v>2104989</v>
      </c>
      <c r="C123" s="47" t="s">
        <v>1905</v>
      </c>
      <c r="D123" s="47" t="s">
        <v>11787</v>
      </c>
      <c r="E123" s="47" t="s">
        <v>11559</v>
      </c>
      <c r="F123" s="47" t="s">
        <v>11559</v>
      </c>
      <c r="G123" s="47" t="s">
        <v>11559</v>
      </c>
      <c r="H123" s="16" t="s">
        <v>11135</v>
      </c>
      <c r="I123" s="16" t="s">
        <v>11560</v>
      </c>
      <c r="J123" s="17" t="s">
        <v>11788</v>
      </c>
      <c r="K123" s="27">
        <v>400</v>
      </c>
      <c r="L123" s="27">
        <v>40</v>
      </c>
      <c r="M123" s="27" t="s">
        <v>11562</v>
      </c>
      <c r="N123" s="27" t="s">
        <v>11562</v>
      </c>
      <c r="O123" s="17"/>
    </row>
    <row r="124" spans="1:15">
      <c r="A124" s="184">
        <v>121</v>
      </c>
      <c r="B124" s="45">
        <v>2104989</v>
      </c>
      <c r="C124" s="45" t="s">
        <v>1905</v>
      </c>
      <c r="D124" s="45" t="s">
        <v>11789</v>
      </c>
      <c r="E124" s="45" t="s">
        <v>11559</v>
      </c>
      <c r="F124" s="45" t="s">
        <v>11559</v>
      </c>
      <c r="G124" s="45" t="s">
        <v>11559</v>
      </c>
      <c r="H124" s="14" t="s">
        <v>11135</v>
      </c>
      <c r="I124" s="14" t="s">
        <v>11560</v>
      </c>
      <c r="J124" s="15" t="s">
        <v>11788</v>
      </c>
      <c r="K124" s="25">
        <v>600</v>
      </c>
      <c r="L124" s="25">
        <v>60</v>
      </c>
      <c r="M124" s="25" t="s">
        <v>11562</v>
      </c>
      <c r="N124" s="25" t="s">
        <v>11562</v>
      </c>
      <c r="O124" s="15"/>
    </row>
    <row r="125" spans="1:15">
      <c r="A125" s="52">
        <v>122</v>
      </c>
      <c r="B125" s="47">
        <v>5976944</v>
      </c>
      <c r="C125" s="47" t="s">
        <v>1610</v>
      </c>
      <c r="D125" s="47" t="s">
        <v>11790</v>
      </c>
      <c r="E125" s="47" t="s">
        <v>11558</v>
      </c>
      <c r="F125" s="47" t="s">
        <v>11559</v>
      </c>
      <c r="G125" s="47" t="s">
        <v>11559</v>
      </c>
      <c r="H125" s="16" t="s">
        <v>11135</v>
      </c>
      <c r="I125" s="16" t="s">
        <v>11560</v>
      </c>
      <c r="J125" s="17" t="s">
        <v>11791</v>
      </c>
      <c r="K125" s="27">
        <v>100</v>
      </c>
      <c r="L125" s="27">
        <v>100</v>
      </c>
      <c r="M125" s="27" t="s">
        <v>11562</v>
      </c>
      <c r="N125" s="27" t="s">
        <v>11562</v>
      </c>
      <c r="O125" s="17"/>
    </row>
    <row r="126" spans="1:15">
      <c r="A126" s="184">
        <v>123</v>
      </c>
      <c r="B126" s="45">
        <v>5133351</v>
      </c>
      <c r="C126" s="45" t="s">
        <v>2346</v>
      </c>
      <c r="D126" s="45" t="s">
        <v>11792</v>
      </c>
      <c r="E126" s="45" t="s">
        <v>11558</v>
      </c>
      <c r="F126" s="45" t="s">
        <v>11559</v>
      </c>
      <c r="G126" s="45" t="s">
        <v>11559</v>
      </c>
      <c r="H126" s="14" t="s">
        <v>11135</v>
      </c>
      <c r="I126" s="14" t="s">
        <v>11560</v>
      </c>
      <c r="J126" s="15" t="s">
        <v>11793</v>
      </c>
      <c r="K126" s="25">
        <v>149</v>
      </c>
      <c r="L126" s="25">
        <v>5</v>
      </c>
      <c r="M126" s="25">
        <v>5</v>
      </c>
      <c r="N126" s="25" t="s">
        <v>11562</v>
      </c>
      <c r="O126" s="15"/>
    </row>
    <row r="127" spans="1:15">
      <c r="A127" s="52">
        <v>124</v>
      </c>
      <c r="B127" s="47">
        <v>5249007</v>
      </c>
      <c r="C127" s="17" t="s">
        <v>1586</v>
      </c>
      <c r="D127" s="17" t="s">
        <v>11794</v>
      </c>
      <c r="E127" s="17" t="s">
        <v>11795</v>
      </c>
      <c r="F127" s="17" t="s">
        <v>11584</v>
      </c>
      <c r="G127" s="17" t="s">
        <v>11795</v>
      </c>
      <c r="H127" s="16" t="s">
        <v>11135</v>
      </c>
      <c r="I127" s="16" t="s">
        <v>11135</v>
      </c>
      <c r="J127" s="17">
        <v>0</v>
      </c>
      <c r="K127" s="17" t="s">
        <v>657</v>
      </c>
      <c r="L127" s="17">
        <v>100</v>
      </c>
      <c r="M127" s="17">
        <v>100</v>
      </c>
      <c r="N127" s="17">
        <v>100</v>
      </c>
      <c r="O127" s="17"/>
    </row>
    <row r="128" spans="1:15">
      <c r="A128" s="184">
        <v>125</v>
      </c>
      <c r="B128" s="45">
        <v>5273072</v>
      </c>
      <c r="C128" s="45" t="s">
        <v>11796</v>
      </c>
      <c r="D128" s="45" t="s">
        <v>11797</v>
      </c>
      <c r="E128" s="45" t="s">
        <v>11559</v>
      </c>
      <c r="F128" s="45" t="s">
        <v>11559</v>
      </c>
      <c r="G128" s="45" t="s">
        <v>11559</v>
      </c>
      <c r="H128" s="14" t="s">
        <v>11135</v>
      </c>
      <c r="I128" s="14" t="s">
        <v>11135</v>
      </c>
      <c r="J128" s="15" t="s">
        <v>11798</v>
      </c>
      <c r="K128" s="25">
        <v>1000</v>
      </c>
      <c r="L128" s="25">
        <v>100</v>
      </c>
      <c r="M128" s="25">
        <v>100</v>
      </c>
      <c r="N128" s="25" t="s">
        <v>11562</v>
      </c>
      <c r="O128" s="15"/>
    </row>
    <row r="129" spans="1:15">
      <c r="A129" s="52">
        <v>126</v>
      </c>
      <c r="B129" s="47">
        <v>2872943</v>
      </c>
      <c r="C129" s="47" t="s">
        <v>434</v>
      </c>
      <c r="D129" s="47" t="s">
        <v>11799</v>
      </c>
      <c r="E129" s="47" t="s">
        <v>11558</v>
      </c>
      <c r="F129" s="47" t="s">
        <v>11559</v>
      </c>
      <c r="G129" s="47" t="s">
        <v>11559</v>
      </c>
      <c r="H129" s="16" t="s">
        <v>11135</v>
      </c>
      <c r="I129" s="16" t="s">
        <v>11560</v>
      </c>
      <c r="J129" s="17" t="s">
        <v>11800</v>
      </c>
      <c r="K129" s="27">
        <v>500</v>
      </c>
      <c r="L129" s="27">
        <v>50</v>
      </c>
      <c r="M129" s="27">
        <v>50</v>
      </c>
      <c r="N129" s="27">
        <v>50</v>
      </c>
      <c r="O129" s="17"/>
    </row>
    <row r="130" spans="1:15">
      <c r="A130" s="184">
        <v>127</v>
      </c>
      <c r="B130" s="45">
        <v>2872943</v>
      </c>
      <c r="C130" s="45" t="s">
        <v>434</v>
      </c>
      <c r="D130" s="45" t="s">
        <v>11801</v>
      </c>
      <c r="E130" s="45" t="s">
        <v>11558</v>
      </c>
      <c r="F130" s="45" t="s">
        <v>11559</v>
      </c>
      <c r="G130" s="45" t="s">
        <v>11559</v>
      </c>
      <c r="H130" s="14" t="s">
        <v>11135</v>
      </c>
      <c r="I130" s="14" t="s">
        <v>11135</v>
      </c>
      <c r="J130" s="15" t="s">
        <v>11800</v>
      </c>
      <c r="K130" s="25">
        <v>500</v>
      </c>
      <c r="L130" s="25">
        <v>50</v>
      </c>
      <c r="M130" s="25">
        <v>50</v>
      </c>
      <c r="N130" s="25">
        <v>50</v>
      </c>
      <c r="O130" s="15"/>
    </row>
    <row r="131" spans="1:15">
      <c r="A131" s="52">
        <v>128</v>
      </c>
      <c r="B131" s="47">
        <v>6072402</v>
      </c>
      <c r="C131" s="47" t="s">
        <v>11802</v>
      </c>
      <c r="D131" s="47" t="s">
        <v>11803</v>
      </c>
      <c r="E131" s="47" t="s">
        <v>11558</v>
      </c>
      <c r="F131" s="47" t="s">
        <v>11559</v>
      </c>
      <c r="G131" s="47" t="s">
        <v>11559</v>
      </c>
      <c r="H131" s="16" t="s">
        <v>11135</v>
      </c>
      <c r="I131" s="16" t="s">
        <v>11560</v>
      </c>
      <c r="J131" s="17" t="s">
        <v>11804</v>
      </c>
      <c r="K131" s="27">
        <v>20</v>
      </c>
      <c r="L131" s="27">
        <v>100</v>
      </c>
      <c r="M131" s="27" t="s">
        <v>11562</v>
      </c>
      <c r="N131" s="27" t="s">
        <v>11562</v>
      </c>
      <c r="O131" s="17"/>
    </row>
    <row r="132" spans="1:15">
      <c r="A132" s="184">
        <v>129</v>
      </c>
      <c r="B132" s="45">
        <v>5497248</v>
      </c>
      <c r="C132" s="45" t="s">
        <v>11805</v>
      </c>
      <c r="D132" s="45" t="s">
        <v>11803</v>
      </c>
      <c r="E132" s="45" t="s">
        <v>11558</v>
      </c>
      <c r="F132" s="45" t="s">
        <v>11559</v>
      </c>
      <c r="G132" s="45" t="s">
        <v>11559</v>
      </c>
      <c r="H132" s="14" t="s">
        <v>11135</v>
      </c>
      <c r="I132" s="14" t="s">
        <v>11560</v>
      </c>
      <c r="J132" s="15" t="s">
        <v>11804</v>
      </c>
      <c r="K132" s="25" t="s">
        <v>657</v>
      </c>
      <c r="L132" s="25" t="s">
        <v>11562</v>
      </c>
      <c r="M132" s="25" t="s">
        <v>11562</v>
      </c>
      <c r="N132" s="25" t="s">
        <v>11562</v>
      </c>
      <c r="O132" s="15"/>
    </row>
    <row r="133" spans="1:15">
      <c r="A133" s="52">
        <v>130</v>
      </c>
      <c r="B133" s="47">
        <v>5645794</v>
      </c>
      <c r="C133" s="47" t="s">
        <v>1902</v>
      </c>
      <c r="D133" s="47" t="s">
        <v>11806</v>
      </c>
      <c r="E133" s="47" t="s">
        <v>11559</v>
      </c>
      <c r="F133" s="47" t="s">
        <v>11559</v>
      </c>
      <c r="G133" s="47" t="s">
        <v>11559</v>
      </c>
      <c r="H133" s="16" t="s">
        <v>11135</v>
      </c>
      <c r="I133" s="16" t="s">
        <v>11560</v>
      </c>
      <c r="J133" s="17" t="s">
        <v>11807</v>
      </c>
      <c r="K133" s="27">
        <v>10</v>
      </c>
      <c r="L133" s="27">
        <v>10</v>
      </c>
      <c r="M133" s="27">
        <v>10</v>
      </c>
      <c r="N133" s="27">
        <v>10</v>
      </c>
      <c r="O133" s="17"/>
    </row>
    <row r="134" spans="1:15">
      <c r="A134" s="184">
        <v>131</v>
      </c>
      <c r="B134" s="45">
        <v>5645794</v>
      </c>
      <c r="C134" s="45" t="s">
        <v>1902</v>
      </c>
      <c r="D134" s="45" t="s">
        <v>11808</v>
      </c>
      <c r="E134" s="45" t="s">
        <v>11559</v>
      </c>
      <c r="F134" s="45" t="s">
        <v>11559</v>
      </c>
      <c r="G134" s="45" t="s">
        <v>11559</v>
      </c>
      <c r="H134" s="14" t="s">
        <v>11135</v>
      </c>
      <c r="I134" s="14" t="s">
        <v>11135</v>
      </c>
      <c r="J134" s="15">
        <v>0</v>
      </c>
      <c r="K134" s="25">
        <v>90</v>
      </c>
      <c r="L134" s="25">
        <v>90</v>
      </c>
      <c r="M134" s="25">
        <v>90</v>
      </c>
      <c r="N134" s="25">
        <v>90</v>
      </c>
      <c r="O134" s="15"/>
    </row>
    <row r="135" spans="1:15">
      <c r="A135" s="52">
        <v>132</v>
      </c>
      <c r="B135" s="47">
        <v>5991676</v>
      </c>
      <c r="C135" s="47" t="s">
        <v>3137</v>
      </c>
      <c r="D135" s="47" t="s">
        <v>11809</v>
      </c>
      <c r="E135" s="47" t="s">
        <v>11671</v>
      </c>
      <c r="F135" s="47" t="s">
        <v>11559</v>
      </c>
      <c r="G135" s="47" t="s">
        <v>11559</v>
      </c>
      <c r="H135" s="16" t="s">
        <v>11135</v>
      </c>
      <c r="I135" s="16" t="s">
        <v>11560</v>
      </c>
      <c r="J135" s="17" t="s">
        <v>11810</v>
      </c>
      <c r="K135" s="27">
        <v>10000</v>
      </c>
      <c r="L135" s="27">
        <v>100</v>
      </c>
      <c r="M135" s="27" t="s">
        <v>11562</v>
      </c>
      <c r="N135" s="27" t="s">
        <v>11562</v>
      </c>
      <c r="O135" s="17"/>
    </row>
    <row r="136" spans="1:15">
      <c r="A136" s="184">
        <v>133</v>
      </c>
      <c r="B136" s="45">
        <v>2107511</v>
      </c>
      <c r="C136" s="45" t="s">
        <v>1825</v>
      </c>
      <c r="D136" s="45" t="s">
        <v>11811</v>
      </c>
      <c r="E136" s="45" t="s">
        <v>11558</v>
      </c>
      <c r="F136" s="45" t="s">
        <v>11559</v>
      </c>
      <c r="G136" s="45" t="s">
        <v>11559</v>
      </c>
      <c r="H136" s="14" t="s">
        <v>11135</v>
      </c>
      <c r="I136" s="14" t="s">
        <v>11560</v>
      </c>
      <c r="J136" s="15" t="s">
        <v>11812</v>
      </c>
      <c r="K136" s="25">
        <v>1100</v>
      </c>
      <c r="L136" s="25">
        <v>100</v>
      </c>
      <c r="M136" s="25" t="s">
        <v>11562</v>
      </c>
      <c r="N136" s="25" t="s">
        <v>11562</v>
      </c>
      <c r="O136" s="15"/>
    </row>
    <row r="137" spans="1:15">
      <c r="A137" s="52">
        <v>134</v>
      </c>
      <c r="B137" s="47">
        <v>2604221</v>
      </c>
      <c r="C137" s="47" t="s">
        <v>3524</v>
      </c>
      <c r="D137" s="47" t="s">
        <v>11813</v>
      </c>
      <c r="E137" s="47" t="s">
        <v>11558</v>
      </c>
      <c r="F137" s="47" t="s">
        <v>11559</v>
      </c>
      <c r="G137" s="47" t="s">
        <v>11559</v>
      </c>
      <c r="H137" s="16" t="s">
        <v>11135</v>
      </c>
      <c r="I137" s="16" t="s">
        <v>11560</v>
      </c>
      <c r="J137" s="17" t="s">
        <v>11814</v>
      </c>
      <c r="K137" s="27">
        <v>87306</v>
      </c>
      <c r="L137" s="27">
        <v>100</v>
      </c>
      <c r="M137" s="27" t="s">
        <v>11562</v>
      </c>
      <c r="N137" s="27" t="s">
        <v>11562</v>
      </c>
      <c r="O137" s="17"/>
    </row>
    <row r="138" spans="1:15">
      <c r="A138" s="184">
        <v>135</v>
      </c>
      <c r="B138" s="45">
        <v>6375839</v>
      </c>
      <c r="C138" s="45" t="s">
        <v>1625</v>
      </c>
      <c r="D138" s="45" t="s">
        <v>11787</v>
      </c>
      <c r="E138" s="45" t="s">
        <v>11558</v>
      </c>
      <c r="F138" s="45" t="s">
        <v>11559</v>
      </c>
      <c r="G138" s="45" t="s">
        <v>11559</v>
      </c>
      <c r="H138" s="14" t="s">
        <v>11135</v>
      </c>
      <c r="I138" s="14" t="s">
        <v>11560</v>
      </c>
      <c r="J138" s="15" t="s">
        <v>11815</v>
      </c>
      <c r="K138" s="25">
        <v>20</v>
      </c>
      <c r="L138" s="25">
        <v>100</v>
      </c>
      <c r="M138" s="25">
        <v>100</v>
      </c>
      <c r="N138" s="25" t="s">
        <v>11562</v>
      </c>
      <c r="O138" s="15"/>
    </row>
    <row r="139" spans="1:15">
      <c r="A139" s="52">
        <v>136</v>
      </c>
      <c r="B139" s="47">
        <v>2081342</v>
      </c>
      <c r="C139" s="47" t="s">
        <v>1594</v>
      </c>
      <c r="D139" s="47" t="s">
        <v>11816</v>
      </c>
      <c r="E139" s="47" t="s">
        <v>11559</v>
      </c>
      <c r="F139" s="47" t="s">
        <v>11559</v>
      </c>
      <c r="G139" s="47" t="s">
        <v>11559</v>
      </c>
      <c r="H139" s="16" t="s">
        <v>11135</v>
      </c>
      <c r="I139" s="16" t="s">
        <v>11560</v>
      </c>
      <c r="J139" s="17" t="s">
        <v>11817</v>
      </c>
      <c r="K139" s="27">
        <v>1000</v>
      </c>
      <c r="L139" s="27">
        <v>100</v>
      </c>
      <c r="M139" s="27">
        <v>100</v>
      </c>
      <c r="N139" s="27">
        <v>100</v>
      </c>
      <c r="O139" s="17"/>
    </row>
    <row r="140" spans="1:15">
      <c r="A140" s="184">
        <v>137</v>
      </c>
      <c r="B140" s="45">
        <v>2861976</v>
      </c>
      <c r="C140" s="45" t="s">
        <v>1815</v>
      </c>
      <c r="D140" s="45" t="s">
        <v>11818</v>
      </c>
      <c r="E140" s="45" t="s">
        <v>11639</v>
      </c>
      <c r="F140" s="45" t="s">
        <v>11559</v>
      </c>
      <c r="G140" s="45" t="s">
        <v>11559</v>
      </c>
      <c r="H140" s="14" t="s">
        <v>11135</v>
      </c>
      <c r="I140" s="14" t="s">
        <v>11560</v>
      </c>
      <c r="J140" s="15" t="s">
        <v>11753</v>
      </c>
      <c r="K140" s="25">
        <v>28000</v>
      </c>
      <c r="L140" s="25">
        <v>100</v>
      </c>
      <c r="M140" s="25">
        <v>100</v>
      </c>
      <c r="N140" s="25">
        <v>100</v>
      </c>
      <c r="O140" s="15" t="s">
        <v>11754</v>
      </c>
    </row>
    <row r="141" spans="1:15">
      <c r="A141" s="52">
        <v>138</v>
      </c>
      <c r="B141" s="47">
        <v>5157846</v>
      </c>
      <c r="C141" s="47" t="s">
        <v>1912</v>
      </c>
      <c r="D141" s="47" t="s">
        <v>11819</v>
      </c>
      <c r="E141" s="47" t="s">
        <v>11558</v>
      </c>
      <c r="F141" s="47" t="s">
        <v>11559</v>
      </c>
      <c r="G141" s="47" t="s">
        <v>11559</v>
      </c>
      <c r="H141" s="16" t="s">
        <v>11135</v>
      </c>
      <c r="I141" s="16" t="s">
        <v>11560</v>
      </c>
      <c r="J141" s="17" t="s">
        <v>11820</v>
      </c>
      <c r="K141" s="27">
        <v>116500</v>
      </c>
      <c r="L141" s="27">
        <v>100</v>
      </c>
      <c r="M141" s="27">
        <v>100</v>
      </c>
      <c r="N141" s="27" t="s">
        <v>11562</v>
      </c>
      <c r="O141" s="17"/>
    </row>
    <row r="142" spans="1:15">
      <c r="A142" s="184">
        <v>139</v>
      </c>
      <c r="B142" s="45">
        <v>6010067</v>
      </c>
      <c r="C142" s="45" t="s">
        <v>3691</v>
      </c>
      <c r="D142" s="45" t="s">
        <v>11821</v>
      </c>
      <c r="E142" s="45" t="s">
        <v>11558</v>
      </c>
      <c r="F142" s="45" t="s">
        <v>11559</v>
      </c>
      <c r="G142" s="45" t="s">
        <v>11559</v>
      </c>
      <c r="H142" s="14" t="s">
        <v>11135</v>
      </c>
      <c r="I142" s="14" t="s">
        <v>11560</v>
      </c>
      <c r="J142" s="15" t="s">
        <v>11822</v>
      </c>
      <c r="K142" s="25">
        <v>20020</v>
      </c>
      <c r="L142" s="25">
        <v>100</v>
      </c>
      <c r="M142" s="25" t="s">
        <v>11562</v>
      </c>
      <c r="N142" s="25" t="s">
        <v>11562</v>
      </c>
      <c r="O142" s="15"/>
    </row>
    <row r="143" spans="1:15">
      <c r="A143" s="52">
        <v>140</v>
      </c>
      <c r="B143" s="47">
        <v>5257557</v>
      </c>
      <c r="C143" s="47" t="s">
        <v>8309</v>
      </c>
      <c r="D143" s="47" t="s">
        <v>11823</v>
      </c>
      <c r="E143" s="47" t="s">
        <v>11558</v>
      </c>
      <c r="F143" s="47" t="s">
        <v>11559</v>
      </c>
      <c r="G143" s="47" t="s">
        <v>11559</v>
      </c>
      <c r="H143" s="16" t="s">
        <v>11135</v>
      </c>
      <c r="I143" s="16" t="s">
        <v>11560</v>
      </c>
      <c r="J143" s="17" t="s">
        <v>11824</v>
      </c>
      <c r="K143" s="27">
        <v>100</v>
      </c>
      <c r="L143" s="27">
        <v>100</v>
      </c>
      <c r="M143" s="27">
        <v>100</v>
      </c>
      <c r="N143" s="27" t="s">
        <v>11562</v>
      </c>
      <c r="O143" s="17"/>
    </row>
    <row r="144" spans="1:15">
      <c r="A144" s="184">
        <v>141</v>
      </c>
      <c r="B144" s="45">
        <v>6354785</v>
      </c>
      <c r="C144" s="45" t="s">
        <v>1709</v>
      </c>
      <c r="D144" s="45" t="s">
        <v>11825</v>
      </c>
      <c r="E144" s="45" t="s">
        <v>11559</v>
      </c>
      <c r="F144" s="45" t="s">
        <v>11559</v>
      </c>
      <c r="G144" s="45" t="s">
        <v>11559</v>
      </c>
      <c r="H144" s="14" t="s">
        <v>11135</v>
      </c>
      <c r="I144" s="14" t="s">
        <v>11135</v>
      </c>
      <c r="J144" s="15" t="s">
        <v>11826</v>
      </c>
      <c r="K144" s="25">
        <v>1265</v>
      </c>
      <c r="L144" s="25">
        <v>5</v>
      </c>
      <c r="M144" s="25" t="s">
        <v>11562</v>
      </c>
      <c r="N144" s="25" t="s">
        <v>11562</v>
      </c>
      <c r="O144" s="15"/>
    </row>
    <row r="145" spans="1:15">
      <c r="A145" s="52">
        <v>142</v>
      </c>
      <c r="B145" s="47">
        <v>6354785</v>
      </c>
      <c r="C145" s="47" t="s">
        <v>1709</v>
      </c>
      <c r="D145" s="47" t="s">
        <v>11827</v>
      </c>
      <c r="E145" s="47" t="s">
        <v>11559</v>
      </c>
      <c r="F145" s="47" t="s">
        <v>11559</v>
      </c>
      <c r="G145" s="47" t="s">
        <v>11559</v>
      </c>
      <c r="H145" s="16" t="s">
        <v>11135</v>
      </c>
      <c r="I145" s="16" t="s">
        <v>11135</v>
      </c>
      <c r="J145" s="17" t="s">
        <v>11826</v>
      </c>
      <c r="K145" s="27">
        <v>1518</v>
      </c>
      <c r="L145" s="27">
        <v>6</v>
      </c>
      <c r="M145" s="27" t="s">
        <v>11562</v>
      </c>
      <c r="N145" s="27" t="s">
        <v>11562</v>
      </c>
      <c r="O145" s="17"/>
    </row>
    <row r="146" spans="1:15">
      <c r="A146" s="184">
        <v>143</v>
      </c>
      <c r="B146" s="45">
        <v>6354785</v>
      </c>
      <c r="C146" s="15" t="s">
        <v>1709</v>
      </c>
      <c r="D146" s="15" t="s">
        <v>11828</v>
      </c>
      <c r="E146" s="15" t="s">
        <v>11559</v>
      </c>
      <c r="F146" s="15" t="s">
        <v>11584</v>
      </c>
      <c r="G146" s="15" t="s">
        <v>11584</v>
      </c>
      <c r="H146" s="14" t="s">
        <v>11135</v>
      </c>
      <c r="I146" s="14" t="s">
        <v>11135</v>
      </c>
      <c r="J146" s="15" t="s">
        <v>11826</v>
      </c>
      <c r="K146" s="15">
        <v>17710</v>
      </c>
      <c r="L146" s="15">
        <v>70</v>
      </c>
      <c r="M146" s="15" t="s">
        <v>11562</v>
      </c>
      <c r="N146" s="15" t="s">
        <v>11562</v>
      </c>
      <c r="O146" s="15"/>
    </row>
    <row r="147" spans="1:15">
      <c r="A147" s="52">
        <v>144</v>
      </c>
      <c r="B147" s="47">
        <v>5481694</v>
      </c>
      <c r="C147" s="47" t="s">
        <v>11829</v>
      </c>
      <c r="D147" s="47" t="s">
        <v>11830</v>
      </c>
      <c r="E147" s="47" t="s">
        <v>11831</v>
      </c>
      <c r="F147" s="47" t="s">
        <v>11559</v>
      </c>
      <c r="G147" s="47" t="s">
        <v>11559</v>
      </c>
      <c r="H147" s="16" t="s">
        <v>11135</v>
      </c>
      <c r="I147" s="16" t="s">
        <v>11560</v>
      </c>
      <c r="J147" s="17" t="s">
        <v>11832</v>
      </c>
      <c r="K147" s="27">
        <v>100</v>
      </c>
      <c r="L147" s="27">
        <v>100</v>
      </c>
      <c r="M147" s="27">
        <v>100</v>
      </c>
      <c r="N147" s="27" t="s">
        <v>11562</v>
      </c>
      <c r="O147" s="17"/>
    </row>
    <row r="148" spans="1:15">
      <c r="A148" s="184">
        <v>145</v>
      </c>
      <c r="B148" s="45">
        <v>5197414</v>
      </c>
      <c r="C148" s="45" t="s">
        <v>11833</v>
      </c>
      <c r="D148" s="45" t="s">
        <v>11834</v>
      </c>
      <c r="E148" s="45" t="s">
        <v>11558</v>
      </c>
      <c r="F148" s="45" t="s">
        <v>11559</v>
      </c>
      <c r="G148" s="45" t="s">
        <v>11559</v>
      </c>
      <c r="H148" s="14" t="s">
        <v>11135</v>
      </c>
      <c r="I148" s="14" t="s">
        <v>11560</v>
      </c>
      <c r="J148" s="15" t="s">
        <v>11835</v>
      </c>
      <c r="K148" s="25">
        <v>100</v>
      </c>
      <c r="L148" s="25">
        <v>100</v>
      </c>
      <c r="M148" s="25" t="s">
        <v>11562</v>
      </c>
      <c r="N148" s="25" t="s">
        <v>11562</v>
      </c>
      <c r="O148" s="15"/>
    </row>
    <row r="149" spans="1:15">
      <c r="A149" s="52">
        <v>146</v>
      </c>
      <c r="B149" s="47">
        <v>5203678</v>
      </c>
      <c r="C149" s="47" t="s">
        <v>1515</v>
      </c>
      <c r="D149" s="47" t="s">
        <v>11836</v>
      </c>
      <c r="E149" s="47" t="s">
        <v>11837</v>
      </c>
      <c r="F149" s="47" t="s">
        <v>11559</v>
      </c>
      <c r="G149" s="47" t="s">
        <v>11559</v>
      </c>
      <c r="H149" s="16" t="s">
        <v>11135</v>
      </c>
      <c r="I149" s="16" t="s">
        <v>11135</v>
      </c>
      <c r="J149" s="17" t="s">
        <v>11838</v>
      </c>
      <c r="K149" s="27">
        <v>100</v>
      </c>
      <c r="L149" s="27">
        <v>100</v>
      </c>
      <c r="M149" s="27">
        <v>100</v>
      </c>
      <c r="N149" s="27">
        <v>100</v>
      </c>
      <c r="O149" s="17"/>
    </row>
    <row r="150" spans="1:15">
      <c r="A150" s="184">
        <v>147</v>
      </c>
      <c r="B150" s="45">
        <v>5556554</v>
      </c>
      <c r="C150" s="45" t="s">
        <v>1733</v>
      </c>
      <c r="D150" s="45" t="s">
        <v>11839</v>
      </c>
      <c r="E150" s="45" t="s">
        <v>11558</v>
      </c>
      <c r="F150" s="45" t="s">
        <v>11559</v>
      </c>
      <c r="G150" s="45" t="s">
        <v>11559</v>
      </c>
      <c r="H150" s="14" t="s">
        <v>11135</v>
      </c>
      <c r="I150" s="14" t="s">
        <v>11135</v>
      </c>
      <c r="J150" s="15" t="s">
        <v>11840</v>
      </c>
      <c r="K150" s="25" t="s">
        <v>657</v>
      </c>
      <c r="L150" s="25" t="s">
        <v>11562</v>
      </c>
      <c r="M150" s="25">
        <v>70</v>
      </c>
      <c r="N150" s="25">
        <v>70</v>
      </c>
      <c r="O150" s="15"/>
    </row>
    <row r="151" spans="1:15">
      <c r="A151" s="52">
        <v>148</v>
      </c>
      <c r="B151" s="47">
        <v>5556554</v>
      </c>
      <c r="C151" s="47" t="s">
        <v>1733</v>
      </c>
      <c r="D151" s="47" t="s">
        <v>11836</v>
      </c>
      <c r="E151" s="47" t="s">
        <v>11558</v>
      </c>
      <c r="F151" s="47" t="s">
        <v>11559</v>
      </c>
      <c r="G151" s="47" t="s">
        <v>11559</v>
      </c>
      <c r="H151" s="16" t="s">
        <v>11135</v>
      </c>
      <c r="I151" s="16" t="s">
        <v>11135</v>
      </c>
      <c r="J151" s="17" t="s">
        <v>11840</v>
      </c>
      <c r="K151" s="27" t="s">
        <v>657</v>
      </c>
      <c r="L151" s="27" t="s">
        <v>11562</v>
      </c>
      <c r="M151" s="27">
        <v>10</v>
      </c>
      <c r="N151" s="27">
        <v>10</v>
      </c>
      <c r="O151" s="17"/>
    </row>
    <row r="152" spans="1:15">
      <c r="A152" s="184">
        <v>149</v>
      </c>
      <c r="B152" s="45">
        <v>5556554</v>
      </c>
      <c r="C152" s="45" t="s">
        <v>1733</v>
      </c>
      <c r="D152" s="45" t="s">
        <v>11841</v>
      </c>
      <c r="E152" s="45" t="s">
        <v>11558</v>
      </c>
      <c r="F152" s="45" t="s">
        <v>11559</v>
      </c>
      <c r="G152" s="45" t="s">
        <v>11559</v>
      </c>
      <c r="H152" s="14" t="s">
        <v>11135</v>
      </c>
      <c r="I152" s="14" t="s">
        <v>11560</v>
      </c>
      <c r="J152" s="15" t="s">
        <v>11840</v>
      </c>
      <c r="K152" s="25" t="s">
        <v>657</v>
      </c>
      <c r="L152" s="25" t="s">
        <v>11562</v>
      </c>
      <c r="M152" s="25">
        <v>5</v>
      </c>
      <c r="N152" s="25">
        <v>5</v>
      </c>
      <c r="O152" s="15"/>
    </row>
    <row r="153" spans="1:15">
      <c r="A153" s="52">
        <v>150</v>
      </c>
      <c r="B153" s="47">
        <v>5556554</v>
      </c>
      <c r="C153" s="47" t="s">
        <v>1733</v>
      </c>
      <c r="D153" s="47" t="s">
        <v>11842</v>
      </c>
      <c r="E153" s="47" t="s">
        <v>11558</v>
      </c>
      <c r="F153" s="47" t="s">
        <v>11559</v>
      </c>
      <c r="G153" s="47" t="s">
        <v>11559</v>
      </c>
      <c r="H153" s="16" t="s">
        <v>11135</v>
      </c>
      <c r="I153" s="16" t="s">
        <v>11135</v>
      </c>
      <c r="J153" s="17" t="s">
        <v>11840</v>
      </c>
      <c r="K153" s="27" t="s">
        <v>657</v>
      </c>
      <c r="L153" s="27" t="s">
        <v>11562</v>
      </c>
      <c r="M153" s="27">
        <v>5</v>
      </c>
      <c r="N153" s="27">
        <v>5</v>
      </c>
      <c r="O153" s="17"/>
    </row>
    <row r="154" spans="1:15">
      <c r="A154" s="184">
        <v>151</v>
      </c>
      <c r="B154" s="45">
        <v>5556554</v>
      </c>
      <c r="C154" s="45" t="s">
        <v>1733</v>
      </c>
      <c r="D154" s="45" t="s">
        <v>11843</v>
      </c>
      <c r="E154" s="45" t="s">
        <v>11558</v>
      </c>
      <c r="F154" s="45" t="s">
        <v>11559</v>
      </c>
      <c r="G154" s="45" t="s">
        <v>11559</v>
      </c>
      <c r="H154" s="14" t="s">
        <v>11135</v>
      </c>
      <c r="I154" s="14" t="s">
        <v>11135</v>
      </c>
      <c r="J154" s="15" t="s">
        <v>11840</v>
      </c>
      <c r="K154" s="25" t="s">
        <v>657</v>
      </c>
      <c r="L154" s="25" t="s">
        <v>11562</v>
      </c>
      <c r="M154" s="25">
        <v>10</v>
      </c>
      <c r="N154" s="25">
        <v>10</v>
      </c>
      <c r="O154" s="15"/>
    </row>
    <row r="155" spans="1:15">
      <c r="A155" s="52">
        <v>152</v>
      </c>
      <c r="B155" s="47">
        <v>5440351</v>
      </c>
      <c r="C155" s="47" t="s">
        <v>7310</v>
      </c>
      <c r="D155" s="47" t="s">
        <v>11839</v>
      </c>
      <c r="E155" s="47" t="s">
        <v>11558</v>
      </c>
      <c r="F155" s="47" t="s">
        <v>11559</v>
      </c>
      <c r="G155" s="47" t="s">
        <v>11559</v>
      </c>
      <c r="H155" s="16" t="s">
        <v>11135</v>
      </c>
      <c r="I155" s="16" t="s">
        <v>11135</v>
      </c>
      <c r="J155" s="17" t="s">
        <v>11840</v>
      </c>
      <c r="K155" s="27" t="s">
        <v>657</v>
      </c>
      <c r="L155" s="27" t="s">
        <v>11562</v>
      </c>
      <c r="M155" s="27">
        <v>90</v>
      </c>
      <c r="N155" s="27">
        <v>90</v>
      </c>
      <c r="O155" s="17"/>
    </row>
    <row r="156" spans="1:15">
      <c r="A156" s="184">
        <v>153</v>
      </c>
      <c r="B156" s="45">
        <v>5440351</v>
      </c>
      <c r="C156" s="45" t="s">
        <v>7310</v>
      </c>
      <c r="D156" s="45" t="s">
        <v>11844</v>
      </c>
      <c r="E156" s="45" t="s">
        <v>11558</v>
      </c>
      <c r="F156" s="45" t="s">
        <v>11559</v>
      </c>
      <c r="G156" s="45" t="s">
        <v>11559</v>
      </c>
      <c r="H156" s="14" t="s">
        <v>11135</v>
      </c>
      <c r="I156" s="14" t="s">
        <v>11135</v>
      </c>
      <c r="J156" s="15" t="s">
        <v>11840</v>
      </c>
      <c r="K156" s="25" t="s">
        <v>657</v>
      </c>
      <c r="L156" s="25" t="s">
        <v>11562</v>
      </c>
      <c r="M156" s="25">
        <v>5</v>
      </c>
      <c r="N156" s="25">
        <v>5</v>
      </c>
      <c r="O156" s="15"/>
    </row>
    <row r="157" spans="1:15">
      <c r="A157" s="52">
        <v>154</v>
      </c>
      <c r="B157" s="47">
        <v>5440351</v>
      </c>
      <c r="C157" s="47" t="s">
        <v>7310</v>
      </c>
      <c r="D157" s="47" t="s">
        <v>11845</v>
      </c>
      <c r="E157" s="47" t="s">
        <v>11558</v>
      </c>
      <c r="F157" s="47" t="s">
        <v>11559</v>
      </c>
      <c r="G157" s="47" t="s">
        <v>11559</v>
      </c>
      <c r="H157" s="16" t="s">
        <v>11135</v>
      </c>
      <c r="I157" s="16" t="s">
        <v>11135</v>
      </c>
      <c r="J157" s="17" t="s">
        <v>11840</v>
      </c>
      <c r="K157" s="27" t="s">
        <v>657</v>
      </c>
      <c r="L157" s="27" t="s">
        <v>11562</v>
      </c>
      <c r="M157" s="27">
        <v>5</v>
      </c>
      <c r="N157" s="27">
        <v>5</v>
      </c>
      <c r="O157" s="17"/>
    </row>
    <row r="158" spans="1:15">
      <c r="A158" s="184">
        <v>155</v>
      </c>
      <c r="B158" s="45">
        <v>5257352</v>
      </c>
      <c r="C158" s="45" t="s">
        <v>1876</v>
      </c>
      <c r="D158" s="45" t="s">
        <v>11846</v>
      </c>
      <c r="E158" s="45" t="s">
        <v>11558</v>
      </c>
      <c r="F158" s="45" t="s">
        <v>11559</v>
      </c>
      <c r="G158" s="45" t="s">
        <v>11559</v>
      </c>
      <c r="H158" s="14" t="s">
        <v>11135</v>
      </c>
      <c r="I158" s="14" t="s">
        <v>11560</v>
      </c>
      <c r="J158" s="15" t="s">
        <v>11840</v>
      </c>
      <c r="K158" s="25" t="s">
        <v>657</v>
      </c>
      <c r="L158" s="25" t="s">
        <v>11562</v>
      </c>
      <c r="M158" s="25">
        <v>100</v>
      </c>
      <c r="N158" s="25">
        <v>100</v>
      </c>
      <c r="O158" s="15"/>
    </row>
    <row r="159" spans="1:15">
      <c r="A159" s="52">
        <v>156</v>
      </c>
      <c r="B159" s="47">
        <v>5479045</v>
      </c>
      <c r="C159" s="47" t="s">
        <v>1918</v>
      </c>
      <c r="D159" s="47" t="s">
        <v>11847</v>
      </c>
      <c r="E159" s="47" t="s">
        <v>11558</v>
      </c>
      <c r="F159" s="47" t="s">
        <v>11559</v>
      </c>
      <c r="G159" s="47" t="s">
        <v>11559</v>
      </c>
      <c r="H159" s="16" t="s">
        <v>11135</v>
      </c>
      <c r="I159" s="16" t="s">
        <v>11135</v>
      </c>
      <c r="J159" s="17" t="s">
        <v>11840</v>
      </c>
      <c r="K159" s="27" t="s">
        <v>657</v>
      </c>
      <c r="L159" s="27" t="s">
        <v>11562</v>
      </c>
      <c r="M159" s="27">
        <v>100</v>
      </c>
      <c r="N159" s="27">
        <v>100</v>
      </c>
      <c r="O159" s="17"/>
    </row>
    <row r="160" spans="1:15">
      <c r="A160" s="184">
        <v>157</v>
      </c>
      <c r="B160" s="45">
        <v>2045931</v>
      </c>
      <c r="C160" s="45" t="s">
        <v>1680</v>
      </c>
      <c r="D160" s="45" t="s">
        <v>11848</v>
      </c>
      <c r="E160" s="45" t="s">
        <v>11558</v>
      </c>
      <c r="F160" s="45" t="s">
        <v>11559</v>
      </c>
      <c r="G160" s="45" t="s">
        <v>11559</v>
      </c>
      <c r="H160" s="14" t="s">
        <v>11135</v>
      </c>
      <c r="I160" s="14" t="s">
        <v>11560</v>
      </c>
      <c r="J160" s="15" t="s">
        <v>11849</v>
      </c>
      <c r="K160" s="25">
        <v>3000</v>
      </c>
      <c r="L160" s="25">
        <v>30</v>
      </c>
      <c r="M160" s="25">
        <v>30</v>
      </c>
      <c r="N160" s="25">
        <v>100</v>
      </c>
      <c r="O160" s="15" t="s">
        <v>11850</v>
      </c>
    </row>
    <row r="161" spans="1:15">
      <c r="A161" s="52">
        <v>158</v>
      </c>
      <c r="B161" s="47">
        <v>2045931</v>
      </c>
      <c r="C161" s="47" t="s">
        <v>1680</v>
      </c>
      <c r="D161" s="47" t="s">
        <v>11851</v>
      </c>
      <c r="E161" s="47" t="s">
        <v>11558</v>
      </c>
      <c r="F161" s="47" t="s">
        <v>11559</v>
      </c>
      <c r="G161" s="47" t="s">
        <v>11559</v>
      </c>
      <c r="H161" s="16" t="s">
        <v>11135</v>
      </c>
      <c r="I161" s="16" t="s">
        <v>11135</v>
      </c>
      <c r="J161" s="17">
        <v>0</v>
      </c>
      <c r="K161" s="27">
        <v>5000</v>
      </c>
      <c r="L161" s="27">
        <v>50</v>
      </c>
      <c r="M161" s="27">
        <v>50</v>
      </c>
      <c r="N161" s="27" t="s">
        <v>11562</v>
      </c>
      <c r="O161" s="17" t="s">
        <v>11852</v>
      </c>
    </row>
    <row r="162" spans="1:15">
      <c r="A162" s="184">
        <v>159</v>
      </c>
      <c r="B162" s="45">
        <v>2045931</v>
      </c>
      <c r="C162" s="45" t="s">
        <v>1680</v>
      </c>
      <c r="D162" s="45" t="s">
        <v>11853</v>
      </c>
      <c r="E162" s="45" t="s">
        <v>11558</v>
      </c>
      <c r="F162" s="45" t="s">
        <v>11559</v>
      </c>
      <c r="G162" s="45" t="s">
        <v>11559</v>
      </c>
      <c r="H162" s="14" t="s">
        <v>11135</v>
      </c>
      <c r="I162" s="14" t="s">
        <v>11135</v>
      </c>
      <c r="J162" s="15">
        <v>0</v>
      </c>
      <c r="K162" s="25">
        <v>2000</v>
      </c>
      <c r="L162" s="25">
        <v>20</v>
      </c>
      <c r="M162" s="25">
        <v>20</v>
      </c>
      <c r="N162" s="25" t="s">
        <v>11562</v>
      </c>
      <c r="O162" s="15" t="s">
        <v>11852</v>
      </c>
    </row>
    <row r="163" spans="1:15">
      <c r="A163" s="52">
        <v>160</v>
      </c>
      <c r="B163" s="47">
        <v>5077834</v>
      </c>
      <c r="C163" s="17" t="s">
        <v>1605</v>
      </c>
      <c r="D163" s="17" t="s">
        <v>11854</v>
      </c>
      <c r="E163" s="17" t="s">
        <v>11855</v>
      </c>
      <c r="F163" s="17" t="s">
        <v>11855</v>
      </c>
      <c r="G163" s="17" t="s">
        <v>11856</v>
      </c>
      <c r="H163" s="16" t="s">
        <v>11135</v>
      </c>
      <c r="I163" s="16" t="s">
        <v>11560</v>
      </c>
      <c r="J163" s="17" t="s">
        <v>11857</v>
      </c>
      <c r="K163" s="17">
        <v>48106858</v>
      </c>
      <c r="L163" s="17">
        <v>25</v>
      </c>
      <c r="M163" s="17">
        <v>25</v>
      </c>
      <c r="N163" s="17">
        <v>25</v>
      </c>
      <c r="O163" s="17"/>
    </row>
    <row r="164" spans="1:15">
      <c r="A164" s="184">
        <v>161</v>
      </c>
      <c r="B164" s="45">
        <v>5077834</v>
      </c>
      <c r="C164" s="15" t="s">
        <v>1605</v>
      </c>
      <c r="D164" s="15" t="s">
        <v>11858</v>
      </c>
      <c r="E164" s="15" t="s">
        <v>11859</v>
      </c>
      <c r="F164" s="15" t="s">
        <v>11859</v>
      </c>
      <c r="G164" s="15" t="s">
        <v>11860</v>
      </c>
      <c r="H164" s="14" t="s">
        <v>11135</v>
      </c>
      <c r="I164" s="14" t="s">
        <v>11135</v>
      </c>
      <c r="J164" s="15" t="s">
        <v>11860</v>
      </c>
      <c r="K164" s="15">
        <v>16342608</v>
      </c>
      <c r="L164" s="15">
        <v>9</v>
      </c>
      <c r="M164" s="15">
        <v>9</v>
      </c>
      <c r="N164" s="15">
        <v>9</v>
      </c>
      <c r="O164" s="15"/>
    </row>
    <row r="165" spans="1:15">
      <c r="A165" s="52">
        <v>162</v>
      </c>
      <c r="B165" s="47">
        <v>5077834</v>
      </c>
      <c r="C165" s="17" t="s">
        <v>1605</v>
      </c>
      <c r="D165" s="17" t="s">
        <v>11861</v>
      </c>
      <c r="E165" s="17" t="s">
        <v>11862</v>
      </c>
      <c r="F165" s="17" t="s">
        <v>11862</v>
      </c>
      <c r="G165" s="17" t="s">
        <v>11862</v>
      </c>
      <c r="H165" s="16" t="s">
        <v>11135</v>
      </c>
      <c r="I165" s="16" t="s">
        <v>11135</v>
      </c>
      <c r="J165" s="17" t="s">
        <v>11857</v>
      </c>
      <c r="K165" s="17">
        <v>10564612</v>
      </c>
      <c r="L165" s="17">
        <v>6</v>
      </c>
      <c r="M165" s="17">
        <v>6</v>
      </c>
      <c r="N165" s="17">
        <v>6</v>
      </c>
      <c r="O165" s="17"/>
    </row>
    <row r="166" spans="1:15">
      <c r="A166" s="184">
        <v>163</v>
      </c>
      <c r="B166" s="45">
        <v>2862468</v>
      </c>
      <c r="C166" s="15" t="s">
        <v>1546</v>
      </c>
      <c r="D166" s="15" t="s">
        <v>11854</v>
      </c>
      <c r="E166" s="15" t="s">
        <v>11855</v>
      </c>
      <c r="F166" s="15" t="s">
        <v>11855</v>
      </c>
      <c r="G166" s="15" t="s">
        <v>11856</v>
      </c>
      <c r="H166" s="14" t="s">
        <v>11135</v>
      </c>
      <c r="I166" s="14" t="s">
        <v>11560</v>
      </c>
      <c r="J166" s="15" t="s">
        <v>11857</v>
      </c>
      <c r="K166" s="15">
        <v>48106858</v>
      </c>
      <c r="L166" s="15">
        <v>25</v>
      </c>
      <c r="M166" s="15">
        <v>25</v>
      </c>
      <c r="N166" s="15">
        <v>25</v>
      </c>
      <c r="O166" s="15"/>
    </row>
    <row r="167" spans="1:15">
      <c r="A167" s="52">
        <v>164</v>
      </c>
      <c r="B167" s="47">
        <v>2862468</v>
      </c>
      <c r="C167" s="17" t="s">
        <v>1546</v>
      </c>
      <c r="D167" s="17" t="s">
        <v>11858</v>
      </c>
      <c r="E167" s="17" t="s">
        <v>11859</v>
      </c>
      <c r="F167" s="17" t="s">
        <v>11859</v>
      </c>
      <c r="G167" s="17" t="s">
        <v>11860</v>
      </c>
      <c r="H167" s="16" t="s">
        <v>11135</v>
      </c>
      <c r="I167" s="16" t="s">
        <v>11135</v>
      </c>
      <c r="J167" s="17" t="s">
        <v>11860</v>
      </c>
      <c r="K167" s="17">
        <v>16342608</v>
      </c>
      <c r="L167" s="17">
        <v>9</v>
      </c>
      <c r="M167" s="17">
        <v>9</v>
      </c>
      <c r="N167" s="17">
        <v>9</v>
      </c>
      <c r="O167" s="17"/>
    </row>
    <row r="168" spans="1:15">
      <c r="A168" s="184">
        <v>165</v>
      </c>
      <c r="B168" s="45">
        <v>2862468</v>
      </c>
      <c r="C168" s="15" t="s">
        <v>1546</v>
      </c>
      <c r="D168" s="15" t="s">
        <v>11861</v>
      </c>
      <c r="E168" s="15" t="s">
        <v>11862</v>
      </c>
      <c r="F168" s="15" t="s">
        <v>11862</v>
      </c>
      <c r="G168" s="15" t="s">
        <v>11862</v>
      </c>
      <c r="H168" s="14" t="s">
        <v>11135</v>
      </c>
      <c r="I168" s="14" t="s">
        <v>11135</v>
      </c>
      <c r="J168" s="15" t="s">
        <v>11857</v>
      </c>
      <c r="K168" s="15">
        <v>10564612</v>
      </c>
      <c r="L168" s="15">
        <v>6</v>
      </c>
      <c r="M168" s="15">
        <v>6</v>
      </c>
      <c r="N168" s="15">
        <v>6</v>
      </c>
      <c r="O168" s="15"/>
    </row>
    <row r="169" spans="1:15">
      <c r="A169" s="52">
        <v>166</v>
      </c>
      <c r="B169" s="47">
        <v>5309069</v>
      </c>
      <c r="C169" s="17" t="s">
        <v>11082</v>
      </c>
      <c r="D169" s="17" t="s">
        <v>11863</v>
      </c>
      <c r="E169" s="17" t="s">
        <v>11864</v>
      </c>
      <c r="F169" s="17" t="s">
        <v>11864</v>
      </c>
      <c r="G169" s="17" t="s">
        <v>11865</v>
      </c>
      <c r="H169" s="16" t="s">
        <v>11135</v>
      </c>
      <c r="I169" s="16" t="s">
        <v>11135</v>
      </c>
      <c r="J169" s="17" t="s">
        <v>11866</v>
      </c>
      <c r="K169" s="17">
        <v>510</v>
      </c>
      <c r="L169" s="17">
        <v>51</v>
      </c>
      <c r="M169" s="17" t="s">
        <v>11562</v>
      </c>
      <c r="N169" s="17" t="s">
        <v>11562</v>
      </c>
      <c r="O169" s="17"/>
    </row>
    <row r="170" spans="1:15">
      <c r="A170" s="184">
        <v>167</v>
      </c>
      <c r="B170" s="45">
        <v>5309069</v>
      </c>
      <c r="C170" s="45" t="s">
        <v>11082</v>
      </c>
      <c r="D170" s="45" t="s">
        <v>11867</v>
      </c>
      <c r="E170" s="45" t="s">
        <v>11559</v>
      </c>
      <c r="F170" s="45" t="s">
        <v>11559</v>
      </c>
      <c r="G170" s="45" t="s">
        <v>11559</v>
      </c>
      <c r="H170" s="14" t="s">
        <v>11135</v>
      </c>
      <c r="I170" s="14" t="s">
        <v>11135</v>
      </c>
      <c r="J170" s="15" t="s">
        <v>11868</v>
      </c>
      <c r="K170" s="25">
        <v>490</v>
      </c>
      <c r="L170" s="25">
        <v>49</v>
      </c>
      <c r="M170" s="25" t="s">
        <v>11562</v>
      </c>
      <c r="N170" s="25" t="s">
        <v>11562</v>
      </c>
      <c r="O170" s="15"/>
    </row>
    <row r="171" spans="1:15">
      <c r="A171" s="52">
        <v>168</v>
      </c>
      <c r="B171" s="47">
        <v>2681404</v>
      </c>
      <c r="C171" s="47" t="s">
        <v>1721</v>
      </c>
      <c r="D171" s="47" t="s">
        <v>11869</v>
      </c>
      <c r="E171" s="47" t="s">
        <v>11558</v>
      </c>
      <c r="F171" s="47" t="s">
        <v>11559</v>
      </c>
      <c r="G171" s="47" t="s">
        <v>11559</v>
      </c>
      <c r="H171" s="16" t="s">
        <v>11135</v>
      </c>
      <c r="I171" s="16" t="s">
        <v>11560</v>
      </c>
      <c r="J171" s="17" t="s">
        <v>11870</v>
      </c>
      <c r="K171" s="27" t="s">
        <v>657</v>
      </c>
      <c r="L171" s="27">
        <v>100</v>
      </c>
      <c r="M171" s="27" t="s">
        <v>11562</v>
      </c>
      <c r="N171" s="27" t="s">
        <v>11562</v>
      </c>
      <c r="O171" s="17"/>
    </row>
    <row r="172" spans="1:15">
      <c r="A172" s="184">
        <v>169</v>
      </c>
      <c r="B172" s="45">
        <v>5381584</v>
      </c>
      <c r="C172" s="45" t="s">
        <v>11347</v>
      </c>
      <c r="D172" s="45" t="s">
        <v>11871</v>
      </c>
      <c r="E172" s="45" t="s">
        <v>11558</v>
      </c>
      <c r="F172" s="45" t="s">
        <v>11559</v>
      </c>
      <c r="G172" s="45" t="s">
        <v>11559</v>
      </c>
      <c r="H172" s="14" t="s">
        <v>11135</v>
      </c>
      <c r="I172" s="14" t="s">
        <v>11560</v>
      </c>
      <c r="J172" s="15" t="s">
        <v>11872</v>
      </c>
      <c r="K172" s="25">
        <v>10000</v>
      </c>
      <c r="L172" s="25">
        <v>100</v>
      </c>
      <c r="M172" s="25">
        <v>100</v>
      </c>
      <c r="N172" s="25" t="s">
        <v>11562</v>
      </c>
      <c r="O172" s="15"/>
    </row>
    <row r="173" spans="1:15">
      <c r="A173" s="52">
        <v>170</v>
      </c>
      <c r="B173" s="47">
        <v>5935288</v>
      </c>
      <c r="C173" s="47" t="s">
        <v>11873</v>
      </c>
      <c r="D173" s="47" t="s">
        <v>11874</v>
      </c>
      <c r="E173" s="47" t="s">
        <v>11558</v>
      </c>
      <c r="F173" s="47" t="s">
        <v>11559</v>
      </c>
      <c r="G173" s="47" t="s">
        <v>11559</v>
      </c>
      <c r="H173" s="16" t="s">
        <v>11135</v>
      </c>
      <c r="I173" s="16" t="s">
        <v>11560</v>
      </c>
      <c r="J173" s="17" t="s">
        <v>11804</v>
      </c>
      <c r="K173" s="27" t="s">
        <v>657</v>
      </c>
      <c r="L173" s="27" t="s">
        <v>11562</v>
      </c>
      <c r="M173" s="27" t="s">
        <v>11562</v>
      </c>
      <c r="N173" s="27" t="s">
        <v>11562</v>
      </c>
      <c r="O173" s="17"/>
    </row>
    <row r="174" spans="1:15">
      <c r="A174" s="184">
        <v>171</v>
      </c>
      <c r="B174" s="45">
        <v>5199166</v>
      </c>
      <c r="C174" s="45" t="s">
        <v>11148</v>
      </c>
      <c r="D174" s="45" t="s">
        <v>11875</v>
      </c>
      <c r="E174" s="45" t="s">
        <v>11558</v>
      </c>
      <c r="F174" s="45" t="s">
        <v>11559</v>
      </c>
      <c r="G174" s="45" t="s">
        <v>11559</v>
      </c>
      <c r="H174" s="14" t="s">
        <v>11135</v>
      </c>
      <c r="I174" s="14" t="s">
        <v>11560</v>
      </c>
      <c r="J174" s="15" t="s">
        <v>11872</v>
      </c>
      <c r="K174" s="25">
        <v>221000</v>
      </c>
      <c r="L174" s="25">
        <v>100</v>
      </c>
      <c r="M174" s="25">
        <v>100</v>
      </c>
      <c r="N174" s="25" t="s">
        <v>11562</v>
      </c>
      <c r="O174" s="15"/>
    </row>
    <row r="175" spans="1:15">
      <c r="A175" s="52">
        <v>172</v>
      </c>
      <c r="B175" s="47">
        <v>6027059</v>
      </c>
      <c r="C175" s="47" t="s">
        <v>3855</v>
      </c>
      <c r="D175" s="47" t="s">
        <v>11876</v>
      </c>
      <c r="E175" s="47" t="s">
        <v>11558</v>
      </c>
      <c r="F175" s="47" t="s">
        <v>11559</v>
      </c>
      <c r="G175" s="47" t="s">
        <v>11559</v>
      </c>
      <c r="H175" s="16" t="s">
        <v>11135</v>
      </c>
      <c r="I175" s="16" t="s">
        <v>11135</v>
      </c>
      <c r="J175" s="17" t="s">
        <v>11877</v>
      </c>
      <c r="K175" s="27">
        <v>25</v>
      </c>
      <c r="L175" s="27">
        <v>25</v>
      </c>
      <c r="M175" s="27" t="s">
        <v>11562</v>
      </c>
      <c r="N175" s="27" t="s">
        <v>11562</v>
      </c>
      <c r="O175" s="17"/>
    </row>
    <row r="176" spans="1:15">
      <c r="A176" s="184">
        <v>173</v>
      </c>
      <c r="B176" s="45">
        <v>6027059</v>
      </c>
      <c r="C176" s="45" t="s">
        <v>3855</v>
      </c>
      <c r="D176" s="45" t="s">
        <v>11878</v>
      </c>
      <c r="E176" s="45" t="s">
        <v>11558</v>
      </c>
      <c r="F176" s="45" t="s">
        <v>11559</v>
      </c>
      <c r="G176" s="45" t="s">
        <v>11559</v>
      </c>
      <c r="H176" s="14" t="s">
        <v>11135</v>
      </c>
      <c r="I176" s="14" t="s">
        <v>11560</v>
      </c>
      <c r="J176" s="15" t="s">
        <v>11877</v>
      </c>
      <c r="K176" s="25">
        <v>50</v>
      </c>
      <c r="L176" s="25">
        <v>50</v>
      </c>
      <c r="M176" s="25" t="s">
        <v>11562</v>
      </c>
      <c r="N176" s="25" t="s">
        <v>11562</v>
      </c>
      <c r="O176" s="15"/>
    </row>
    <row r="177" spans="1:15">
      <c r="A177" s="52">
        <v>174</v>
      </c>
      <c r="B177" s="47">
        <v>6027059</v>
      </c>
      <c r="C177" s="47" t="s">
        <v>3855</v>
      </c>
      <c r="D177" s="47" t="s">
        <v>11879</v>
      </c>
      <c r="E177" s="47" t="s">
        <v>11558</v>
      </c>
      <c r="F177" s="47" t="s">
        <v>11559</v>
      </c>
      <c r="G177" s="47" t="s">
        <v>11559</v>
      </c>
      <c r="H177" s="16" t="s">
        <v>11135</v>
      </c>
      <c r="I177" s="16" t="s">
        <v>11135</v>
      </c>
      <c r="J177" s="17" t="s">
        <v>11877</v>
      </c>
      <c r="K177" s="27">
        <v>25</v>
      </c>
      <c r="L177" s="27" t="s">
        <v>11562</v>
      </c>
      <c r="M177" s="27" t="s">
        <v>11562</v>
      </c>
      <c r="N177" s="27" t="s">
        <v>11562</v>
      </c>
      <c r="O177" s="17"/>
    </row>
    <row r="178" spans="1:15">
      <c r="A178" s="184">
        <v>175</v>
      </c>
      <c r="B178" s="45">
        <v>5640296</v>
      </c>
      <c r="C178" s="45" t="s">
        <v>1921</v>
      </c>
      <c r="D178" s="45" t="s">
        <v>11880</v>
      </c>
      <c r="E178" s="45" t="s">
        <v>11558</v>
      </c>
      <c r="F178" s="45" t="s">
        <v>11559</v>
      </c>
      <c r="G178" s="45" t="s">
        <v>11559</v>
      </c>
      <c r="H178" s="14" t="s">
        <v>11135</v>
      </c>
      <c r="I178" s="14" t="s">
        <v>11560</v>
      </c>
      <c r="J178" s="15" t="s">
        <v>11881</v>
      </c>
      <c r="K178" s="25">
        <v>1000</v>
      </c>
      <c r="L178" s="25">
        <v>100</v>
      </c>
      <c r="M178" s="25" t="s">
        <v>11562</v>
      </c>
      <c r="N178" s="25" t="s">
        <v>11562</v>
      </c>
      <c r="O178" s="15"/>
    </row>
    <row r="179" spans="1:15">
      <c r="A179" s="52">
        <v>176</v>
      </c>
      <c r="B179" s="47">
        <v>6452175</v>
      </c>
      <c r="C179" s="47" t="s">
        <v>8086</v>
      </c>
      <c r="D179" s="47" t="s">
        <v>11882</v>
      </c>
      <c r="E179" s="47" t="s">
        <v>11558</v>
      </c>
      <c r="F179" s="47" t="s">
        <v>11559</v>
      </c>
      <c r="G179" s="47" t="s">
        <v>11559</v>
      </c>
      <c r="H179" s="16" t="s">
        <v>11135</v>
      </c>
      <c r="I179" s="16" t="s">
        <v>11560</v>
      </c>
      <c r="J179" s="17" t="s">
        <v>11883</v>
      </c>
      <c r="K179" s="27">
        <v>100000</v>
      </c>
      <c r="L179" s="27">
        <v>100</v>
      </c>
      <c r="M179" s="27">
        <v>100</v>
      </c>
      <c r="N179" s="27">
        <v>100</v>
      </c>
      <c r="O179" s="17"/>
    </row>
    <row r="180" spans="1:15">
      <c r="A180" s="184">
        <v>177</v>
      </c>
      <c r="B180" s="45">
        <v>2621169</v>
      </c>
      <c r="C180" s="45" t="s">
        <v>1919</v>
      </c>
      <c r="D180" s="45" t="s">
        <v>11871</v>
      </c>
      <c r="E180" s="45" t="s">
        <v>11558</v>
      </c>
      <c r="F180" s="45" t="s">
        <v>11559</v>
      </c>
      <c r="G180" s="45" t="s">
        <v>11559</v>
      </c>
      <c r="H180" s="14" t="s">
        <v>11135</v>
      </c>
      <c r="I180" s="14" t="s">
        <v>11560</v>
      </c>
      <c r="J180" s="15" t="s">
        <v>11872</v>
      </c>
      <c r="K180" s="25">
        <v>99900</v>
      </c>
      <c r="L180" s="25">
        <v>99</v>
      </c>
      <c r="M180" s="25">
        <v>99</v>
      </c>
      <c r="N180" s="25" t="s">
        <v>11562</v>
      </c>
      <c r="O180" s="15"/>
    </row>
    <row r="181" spans="1:15">
      <c r="A181" s="52">
        <v>178</v>
      </c>
      <c r="B181" s="47">
        <v>5196213</v>
      </c>
      <c r="C181" s="17" t="s">
        <v>1705</v>
      </c>
      <c r="D181" s="17" t="s">
        <v>11884</v>
      </c>
      <c r="E181" s="17" t="s">
        <v>11584</v>
      </c>
      <c r="F181" s="17" t="s">
        <v>11584</v>
      </c>
      <c r="G181" s="17" t="s">
        <v>11584</v>
      </c>
      <c r="H181" s="16" t="s">
        <v>11135</v>
      </c>
      <c r="I181" s="16" t="s">
        <v>11135</v>
      </c>
      <c r="J181" s="17" t="s">
        <v>9807</v>
      </c>
      <c r="K181" s="17">
        <v>3108</v>
      </c>
      <c r="L181" s="17">
        <v>100</v>
      </c>
      <c r="M181" s="17">
        <v>100</v>
      </c>
      <c r="N181" s="17" t="s">
        <v>11562</v>
      </c>
      <c r="O181" s="17"/>
    </row>
    <row r="182" spans="1:15">
      <c r="A182" s="184">
        <v>179</v>
      </c>
      <c r="B182" s="45">
        <v>2166631</v>
      </c>
      <c r="C182" s="45" t="s">
        <v>1829</v>
      </c>
      <c r="D182" s="45" t="s">
        <v>11885</v>
      </c>
      <c r="E182" s="45" t="s">
        <v>11558</v>
      </c>
      <c r="F182" s="45" t="s">
        <v>11559</v>
      </c>
      <c r="G182" s="45" t="s">
        <v>11559</v>
      </c>
      <c r="H182" s="14" t="s">
        <v>11135</v>
      </c>
      <c r="I182" s="14" t="s">
        <v>11560</v>
      </c>
      <c r="J182" s="15" t="s">
        <v>11886</v>
      </c>
      <c r="K182" s="25">
        <v>3613</v>
      </c>
      <c r="L182" s="25">
        <v>100</v>
      </c>
      <c r="M182" s="25" t="s">
        <v>11562</v>
      </c>
      <c r="N182" s="25" t="s">
        <v>11562</v>
      </c>
      <c r="O182" s="15"/>
    </row>
    <row r="183" spans="1:15">
      <c r="A183" s="52">
        <v>180</v>
      </c>
      <c r="B183" s="47">
        <v>2036231</v>
      </c>
      <c r="C183" s="47" t="s">
        <v>11887</v>
      </c>
      <c r="D183" s="47" t="s">
        <v>11642</v>
      </c>
      <c r="E183" s="47" t="s">
        <v>11559</v>
      </c>
      <c r="F183" s="47" t="s">
        <v>11559</v>
      </c>
      <c r="G183" s="47" t="s">
        <v>11559</v>
      </c>
      <c r="H183" s="16" t="s">
        <v>11135</v>
      </c>
      <c r="I183" s="16" t="s">
        <v>11560</v>
      </c>
      <c r="J183" s="17" t="s">
        <v>11888</v>
      </c>
      <c r="K183" s="27">
        <v>100</v>
      </c>
      <c r="L183" s="27">
        <v>100</v>
      </c>
      <c r="M183" s="27">
        <v>100</v>
      </c>
      <c r="N183" s="27" t="s">
        <v>11562</v>
      </c>
      <c r="O183" s="17"/>
    </row>
    <row r="184" spans="1:15">
      <c r="A184" s="184">
        <v>181</v>
      </c>
      <c r="B184" s="45">
        <v>5347548</v>
      </c>
      <c r="C184" s="45" t="s">
        <v>10969</v>
      </c>
      <c r="D184" s="45" t="s">
        <v>11889</v>
      </c>
      <c r="E184" s="45" t="s">
        <v>11558</v>
      </c>
      <c r="F184" s="45" t="s">
        <v>11559</v>
      </c>
      <c r="G184" s="45" t="s">
        <v>11559</v>
      </c>
      <c r="H184" s="14" t="s">
        <v>11135</v>
      </c>
      <c r="I184" s="14" t="s">
        <v>11560</v>
      </c>
      <c r="J184" s="15" t="s">
        <v>11890</v>
      </c>
      <c r="K184" s="25">
        <v>30</v>
      </c>
      <c r="L184" s="25">
        <v>30</v>
      </c>
      <c r="M184" s="25">
        <v>30</v>
      </c>
      <c r="N184" s="25" t="s">
        <v>11562</v>
      </c>
      <c r="O184" s="15"/>
    </row>
    <row r="185" spans="1:15">
      <c r="A185" s="52">
        <v>182</v>
      </c>
      <c r="B185" s="47">
        <v>5347548</v>
      </c>
      <c r="C185" s="47" t="s">
        <v>10969</v>
      </c>
      <c r="D185" s="47" t="s">
        <v>11891</v>
      </c>
      <c r="E185" s="47" t="s">
        <v>11584</v>
      </c>
      <c r="F185" s="47" t="s">
        <v>11559</v>
      </c>
      <c r="G185" s="47" t="s">
        <v>11559</v>
      </c>
      <c r="H185" s="16" t="s">
        <v>11135</v>
      </c>
      <c r="I185" s="16" t="s">
        <v>11135</v>
      </c>
      <c r="J185" s="17" t="s">
        <v>11892</v>
      </c>
      <c r="K185" s="27">
        <v>70</v>
      </c>
      <c r="L185" s="27">
        <v>70</v>
      </c>
      <c r="M185" s="27">
        <v>70</v>
      </c>
      <c r="N185" s="27" t="s">
        <v>11562</v>
      </c>
      <c r="O185" s="17"/>
    </row>
    <row r="186" spans="1:15">
      <c r="A186" s="184">
        <v>183</v>
      </c>
      <c r="B186" s="45">
        <v>5031974</v>
      </c>
      <c r="C186" s="45" t="s">
        <v>11204</v>
      </c>
      <c r="D186" s="45" t="s">
        <v>11893</v>
      </c>
      <c r="E186" s="45" t="s">
        <v>11559</v>
      </c>
      <c r="F186" s="45" t="s">
        <v>11559</v>
      </c>
      <c r="G186" s="45" t="s">
        <v>11559</v>
      </c>
      <c r="H186" s="14" t="s">
        <v>11135</v>
      </c>
      <c r="I186" s="14" t="s">
        <v>11560</v>
      </c>
      <c r="J186" s="15" t="s">
        <v>11894</v>
      </c>
      <c r="K186" s="25">
        <v>250</v>
      </c>
      <c r="L186" s="25">
        <v>25</v>
      </c>
      <c r="M186" s="25">
        <v>25</v>
      </c>
      <c r="N186" s="25">
        <v>25</v>
      </c>
      <c r="O186" s="15"/>
    </row>
    <row r="187" spans="1:15">
      <c r="A187" s="52">
        <v>184</v>
      </c>
      <c r="B187" s="47">
        <v>5031974</v>
      </c>
      <c r="C187" s="47" t="s">
        <v>11204</v>
      </c>
      <c r="D187" s="47" t="s">
        <v>11797</v>
      </c>
      <c r="E187" s="47" t="s">
        <v>11559</v>
      </c>
      <c r="F187" s="47" t="s">
        <v>11559</v>
      </c>
      <c r="G187" s="47" t="s">
        <v>11559</v>
      </c>
      <c r="H187" s="16" t="s">
        <v>11135</v>
      </c>
      <c r="I187" s="16" t="s">
        <v>11560</v>
      </c>
      <c r="J187" s="17" t="s">
        <v>11894</v>
      </c>
      <c r="K187" s="27">
        <v>250</v>
      </c>
      <c r="L187" s="27">
        <v>25</v>
      </c>
      <c r="M187" s="27">
        <v>25</v>
      </c>
      <c r="N187" s="27">
        <v>25</v>
      </c>
      <c r="O187" s="17"/>
    </row>
    <row r="188" spans="1:15">
      <c r="A188" s="184">
        <v>185</v>
      </c>
      <c r="B188" s="45">
        <v>5031974</v>
      </c>
      <c r="C188" s="45" t="s">
        <v>11204</v>
      </c>
      <c r="D188" s="45" t="s">
        <v>11895</v>
      </c>
      <c r="E188" s="45" t="s">
        <v>11559</v>
      </c>
      <c r="F188" s="45" t="s">
        <v>11559</v>
      </c>
      <c r="G188" s="45" t="s">
        <v>11559</v>
      </c>
      <c r="H188" s="14" t="s">
        <v>11135</v>
      </c>
      <c r="I188" s="14" t="s">
        <v>11560</v>
      </c>
      <c r="J188" s="15" t="s">
        <v>11894</v>
      </c>
      <c r="K188" s="25">
        <v>250</v>
      </c>
      <c r="L188" s="25">
        <v>25</v>
      </c>
      <c r="M188" s="25">
        <v>25</v>
      </c>
      <c r="N188" s="25">
        <v>25</v>
      </c>
      <c r="O188" s="15"/>
    </row>
    <row r="189" spans="1:15">
      <c r="A189" s="52">
        <v>186</v>
      </c>
      <c r="B189" s="47">
        <v>5031974</v>
      </c>
      <c r="C189" s="47" t="s">
        <v>11204</v>
      </c>
      <c r="D189" s="47" t="s">
        <v>11896</v>
      </c>
      <c r="E189" s="47" t="s">
        <v>11559</v>
      </c>
      <c r="F189" s="47" t="s">
        <v>11559</v>
      </c>
      <c r="G189" s="47" t="s">
        <v>11559</v>
      </c>
      <c r="H189" s="16" t="s">
        <v>11135</v>
      </c>
      <c r="I189" s="16" t="s">
        <v>11560</v>
      </c>
      <c r="J189" s="17" t="s">
        <v>11894</v>
      </c>
      <c r="K189" s="27">
        <v>250</v>
      </c>
      <c r="L189" s="27">
        <v>25</v>
      </c>
      <c r="M189" s="27">
        <v>25</v>
      </c>
      <c r="N189" s="27">
        <v>25</v>
      </c>
      <c r="O189" s="17"/>
    </row>
    <row r="190" spans="1:15">
      <c r="A190" s="184">
        <v>187</v>
      </c>
      <c r="B190" s="45">
        <v>5877156</v>
      </c>
      <c r="C190" s="45" t="s">
        <v>9375</v>
      </c>
      <c r="D190" s="45" t="s">
        <v>11897</v>
      </c>
      <c r="E190" s="45" t="s">
        <v>11558</v>
      </c>
      <c r="F190" s="45" t="s">
        <v>11559</v>
      </c>
      <c r="G190" s="45" t="s">
        <v>11559</v>
      </c>
      <c r="H190" s="14" t="s">
        <v>11135</v>
      </c>
      <c r="I190" s="14" t="s">
        <v>11560</v>
      </c>
      <c r="J190" s="15" t="s">
        <v>11898</v>
      </c>
      <c r="K190" s="25" t="s">
        <v>657</v>
      </c>
      <c r="L190" s="25" t="s">
        <v>11562</v>
      </c>
      <c r="M190" s="25" t="s">
        <v>11562</v>
      </c>
      <c r="N190" s="25" t="s">
        <v>11562</v>
      </c>
      <c r="O190" s="15"/>
    </row>
    <row r="191" spans="1:15">
      <c r="A191" s="52">
        <v>188</v>
      </c>
      <c r="B191" s="47">
        <v>5353564</v>
      </c>
      <c r="C191" s="47" t="s">
        <v>1926</v>
      </c>
      <c r="D191" s="47" t="s">
        <v>11542</v>
      </c>
      <c r="E191" s="47" t="s">
        <v>11558</v>
      </c>
      <c r="F191" s="47" t="s">
        <v>11559</v>
      </c>
      <c r="G191" s="47" t="s">
        <v>11559</v>
      </c>
      <c r="H191" s="16" t="s">
        <v>11135</v>
      </c>
      <c r="I191" s="16" t="s">
        <v>11135</v>
      </c>
      <c r="J191" s="17" t="s">
        <v>11899</v>
      </c>
      <c r="K191" s="27">
        <v>1000</v>
      </c>
      <c r="L191" s="27">
        <v>100</v>
      </c>
      <c r="M191" s="27" t="s">
        <v>11562</v>
      </c>
      <c r="N191" s="27" t="s">
        <v>11562</v>
      </c>
      <c r="O191" s="17"/>
    </row>
    <row r="192" spans="1:15">
      <c r="A192" s="184">
        <v>189</v>
      </c>
      <c r="B192" s="45">
        <v>6008194</v>
      </c>
      <c r="C192" s="15" t="s">
        <v>6598</v>
      </c>
      <c r="D192" s="15" t="s">
        <v>11900</v>
      </c>
      <c r="E192" s="15" t="s">
        <v>11558</v>
      </c>
      <c r="F192" s="15" t="s">
        <v>11559</v>
      </c>
      <c r="G192" s="15" t="s">
        <v>11901</v>
      </c>
      <c r="H192" s="14" t="s">
        <v>11135</v>
      </c>
      <c r="I192" s="14" t="s">
        <v>11560</v>
      </c>
      <c r="J192" s="15" t="s">
        <v>11902</v>
      </c>
      <c r="K192" s="15">
        <v>1000</v>
      </c>
      <c r="L192" s="15">
        <v>100</v>
      </c>
      <c r="M192" s="15" t="s">
        <v>11562</v>
      </c>
      <c r="N192" s="15" t="s">
        <v>11562</v>
      </c>
      <c r="O192" s="15"/>
    </row>
    <row r="193" spans="1:15">
      <c r="A193" s="52">
        <v>190</v>
      </c>
      <c r="B193" s="47">
        <v>5495296</v>
      </c>
      <c r="C193" s="17" t="s">
        <v>3044</v>
      </c>
      <c r="D193" s="17" t="s">
        <v>11903</v>
      </c>
      <c r="E193" s="17" t="s">
        <v>11604</v>
      </c>
      <c r="F193" s="17" t="s">
        <v>11584</v>
      </c>
      <c r="G193" s="17" t="s">
        <v>11604</v>
      </c>
      <c r="H193" s="16" t="s">
        <v>11135</v>
      </c>
      <c r="I193" s="16" t="s">
        <v>11135</v>
      </c>
      <c r="J193" s="17" t="s">
        <v>11904</v>
      </c>
      <c r="K193" s="17">
        <v>1500000</v>
      </c>
      <c r="L193" s="17">
        <v>100</v>
      </c>
      <c r="M193" s="17" t="s">
        <v>11562</v>
      </c>
      <c r="N193" s="17" t="s">
        <v>11562</v>
      </c>
      <c r="O193" s="17"/>
    </row>
    <row r="194" spans="1:15">
      <c r="A194" s="184">
        <v>191</v>
      </c>
      <c r="B194" s="45">
        <v>2029278</v>
      </c>
      <c r="C194" s="45" t="s">
        <v>325</v>
      </c>
      <c r="D194" s="45" t="s">
        <v>11540</v>
      </c>
      <c r="E194" s="45" t="s">
        <v>11558</v>
      </c>
      <c r="F194" s="45" t="s">
        <v>11559</v>
      </c>
      <c r="G194" s="45" t="s">
        <v>11559</v>
      </c>
      <c r="H194" s="14" t="s">
        <v>11135</v>
      </c>
      <c r="I194" s="14" t="s">
        <v>11560</v>
      </c>
      <c r="J194" s="15" t="s">
        <v>11905</v>
      </c>
      <c r="K194" s="25">
        <v>204000</v>
      </c>
      <c r="L194" s="25">
        <v>51</v>
      </c>
      <c r="M194" s="25">
        <v>51</v>
      </c>
      <c r="N194" s="25">
        <v>51</v>
      </c>
      <c r="O194" s="15"/>
    </row>
    <row r="195" spans="1:15">
      <c r="A195" s="52">
        <v>192</v>
      </c>
      <c r="B195" s="47">
        <v>2029278</v>
      </c>
      <c r="C195" s="47" t="s">
        <v>325</v>
      </c>
      <c r="D195" s="47" t="s">
        <v>11541</v>
      </c>
      <c r="E195" s="47" t="s">
        <v>11558</v>
      </c>
      <c r="F195" s="47" t="s">
        <v>11559</v>
      </c>
      <c r="G195" s="47" t="s">
        <v>11559</v>
      </c>
      <c r="H195" s="16" t="s">
        <v>11135</v>
      </c>
      <c r="I195" s="16" t="s">
        <v>11135</v>
      </c>
      <c r="J195" s="17" t="s">
        <v>11905</v>
      </c>
      <c r="K195" s="27">
        <v>100000</v>
      </c>
      <c r="L195" s="27">
        <v>25</v>
      </c>
      <c r="M195" s="27">
        <v>25</v>
      </c>
      <c r="N195" s="27">
        <v>25</v>
      </c>
      <c r="O195" s="17"/>
    </row>
    <row r="196" spans="1:15">
      <c r="A196" s="184">
        <v>193</v>
      </c>
      <c r="B196" s="45">
        <v>2029278</v>
      </c>
      <c r="C196" s="45" t="s">
        <v>325</v>
      </c>
      <c r="D196" s="45" t="s">
        <v>11542</v>
      </c>
      <c r="E196" s="45" t="s">
        <v>11558</v>
      </c>
      <c r="F196" s="45" t="s">
        <v>11559</v>
      </c>
      <c r="G196" s="45" t="s">
        <v>11559</v>
      </c>
      <c r="H196" s="14" t="s">
        <v>11135</v>
      </c>
      <c r="I196" s="14" t="s">
        <v>11135</v>
      </c>
      <c r="J196" s="15" t="s">
        <v>11905</v>
      </c>
      <c r="K196" s="25">
        <v>36000</v>
      </c>
      <c r="L196" s="25">
        <v>24</v>
      </c>
      <c r="M196" s="25">
        <v>24</v>
      </c>
      <c r="N196" s="25">
        <v>24</v>
      </c>
      <c r="O196" s="15"/>
    </row>
    <row r="197" spans="1:15">
      <c r="A197" s="52">
        <v>194</v>
      </c>
      <c r="B197" s="47">
        <v>5287081</v>
      </c>
      <c r="C197" s="17" t="s">
        <v>7706</v>
      </c>
      <c r="D197" s="17" t="s">
        <v>11906</v>
      </c>
      <c r="E197" s="17" t="s">
        <v>11907</v>
      </c>
      <c r="F197" s="17" t="s">
        <v>11857</v>
      </c>
      <c r="G197" s="17" t="s">
        <v>11857</v>
      </c>
      <c r="H197" s="16" t="s">
        <v>11135</v>
      </c>
      <c r="I197" s="16" t="s">
        <v>11560</v>
      </c>
      <c r="J197" s="17" t="s">
        <v>11908</v>
      </c>
      <c r="K197" s="17">
        <v>295711</v>
      </c>
      <c r="L197" s="17">
        <v>100</v>
      </c>
      <c r="M197" s="17">
        <v>100</v>
      </c>
      <c r="N197" s="17" t="s">
        <v>11562</v>
      </c>
      <c r="O197" s="17"/>
    </row>
    <row r="198" spans="1:15">
      <c r="A198" s="184">
        <v>195</v>
      </c>
      <c r="B198" s="45">
        <v>5190118</v>
      </c>
      <c r="C198" s="45" t="s">
        <v>11909</v>
      </c>
      <c r="D198" s="45" t="s">
        <v>11910</v>
      </c>
      <c r="E198" s="45" t="s">
        <v>11558</v>
      </c>
      <c r="F198" s="45" t="s">
        <v>11559</v>
      </c>
      <c r="G198" s="45" t="s">
        <v>11559</v>
      </c>
      <c r="H198" s="14" t="s">
        <v>11135</v>
      </c>
      <c r="I198" s="14" t="s">
        <v>11560</v>
      </c>
      <c r="J198" s="15" t="s">
        <v>11911</v>
      </c>
      <c r="K198" s="25" t="s">
        <v>657</v>
      </c>
      <c r="L198" s="25">
        <v>100</v>
      </c>
      <c r="M198" s="25" t="s">
        <v>11562</v>
      </c>
      <c r="N198" s="25" t="s">
        <v>11562</v>
      </c>
      <c r="O198" s="15"/>
    </row>
    <row r="199" spans="1:15">
      <c r="A199" s="52">
        <v>196</v>
      </c>
      <c r="B199" s="47">
        <v>5288703</v>
      </c>
      <c r="C199" s="47" t="s">
        <v>1746</v>
      </c>
      <c r="D199" s="47" t="s">
        <v>11912</v>
      </c>
      <c r="E199" s="47" t="s">
        <v>11627</v>
      </c>
      <c r="F199" s="47" t="s">
        <v>11559</v>
      </c>
      <c r="G199" s="47" t="s">
        <v>11559</v>
      </c>
      <c r="H199" s="16" t="s">
        <v>11135</v>
      </c>
      <c r="I199" s="16" t="s">
        <v>11560</v>
      </c>
      <c r="J199" s="17" t="s">
        <v>11913</v>
      </c>
      <c r="K199" s="27">
        <v>51</v>
      </c>
      <c r="L199" s="27">
        <v>51</v>
      </c>
      <c r="M199" s="27">
        <v>51</v>
      </c>
      <c r="N199" s="27">
        <v>51</v>
      </c>
      <c r="O199" s="17"/>
    </row>
    <row r="200" spans="1:15">
      <c r="A200" s="184">
        <v>197</v>
      </c>
      <c r="B200" s="45">
        <v>2715619</v>
      </c>
      <c r="C200" s="45" t="s">
        <v>1910</v>
      </c>
      <c r="D200" s="45" t="s">
        <v>11914</v>
      </c>
      <c r="E200" s="45" t="s">
        <v>11559</v>
      </c>
      <c r="F200" s="45" t="s">
        <v>11559</v>
      </c>
      <c r="G200" s="45" t="s">
        <v>11559</v>
      </c>
      <c r="H200" s="14" t="s">
        <v>11135</v>
      </c>
      <c r="I200" s="14" t="s">
        <v>11135</v>
      </c>
      <c r="J200" s="15" t="s">
        <v>11915</v>
      </c>
      <c r="K200" s="25">
        <v>3386</v>
      </c>
      <c r="L200" s="25">
        <v>34</v>
      </c>
      <c r="M200" s="25">
        <v>34</v>
      </c>
      <c r="N200" s="25" t="s">
        <v>11562</v>
      </c>
      <c r="O200" s="15"/>
    </row>
    <row r="201" spans="1:15">
      <c r="A201" s="52">
        <v>198</v>
      </c>
      <c r="B201" s="47">
        <v>2715619</v>
      </c>
      <c r="C201" s="47" t="s">
        <v>1910</v>
      </c>
      <c r="D201" s="47" t="s">
        <v>11916</v>
      </c>
      <c r="E201" s="47" t="s">
        <v>11559</v>
      </c>
      <c r="F201" s="47" t="s">
        <v>11559</v>
      </c>
      <c r="G201" s="47" t="s">
        <v>11559</v>
      </c>
      <c r="H201" s="16" t="s">
        <v>11135</v>
      </c>
      <c r="I201" s="16" t="s">
        <v>11560</v>
      </c>
      <c r="J201" s="17" t="s">
        <v>11917</v>
      </c>
      <c r="K201" s="27">
        <v>2697</v>
      </c>
      <c r="L201" s="27">
        <v>27</v>
      </c>
      <c r="M201" s="27">
        <v>27</v>
      </c>
      <c r="N201" s="27" t="s">
        <v>11562</v>
      </c>
      <c r="O201" s="17"/>
    </row>
    <row r="202" spans="1:15">
      <c r="A202" s="184">
        <v>199</v>
      </c>
      <c r="B202" s="45">
        <v>2715619</v>
      </c>
      <c r="C202" s="45" t="s">
        <v>1910</v>
      </c>
      <c r="D202" s="45" t="s">
        <v>11918</v>
      </c>
      <c r="E202" s="45" t="s">
        <v>11559</v>
      </c>
      <c r="F202" s="45" t="s">
        <v>11559</v>
      </c>
      <c r="G202" s="45" t="s">
        <v>11559</v>
      </c>
      <c r="H202" s="14" t="s">
        <v>11135</v>
      </c>
      <c r="I202" s="14" t="s">
        <v>11560</v>
      </c>
      <c r="J202" s="15" t="s">
        <v>11917</v>
      </c>
      <c r="K202" s="25">
        <v>1917</v>
      </c>
      <c r="L202" s="25">
        <v>19</v>
      </c>
      <c r="M202" s="25">
        <v>19</v>
      </c>
      <c r="N202" s="25" t="s">
        <v>11562</v>
      </c>
      <c r="O202" s="15"/>
    </row>
    <row r="203" spans="1:15">
      <c r="A203" s="52">
        <v>200</v>
      </c>
      <c r="B203" s="47">
        <v>2715619</v>
      </c>
      <c r="C203" s="47" t="s">
        <v>1910</v>
      </c>
      <c r="D203" s="47" t="s">
        <v>11919</v>
      </c>
      <c r="E203" s="47" t="s">
        <v>11559</v>
      </c>
      <c r="F203" s="47" t="s">
        <v>11559</v>
      </c>
      <c r="G203" s="47" t="s">
        <v>11559</v>
      </c>
      <c r="H203" s="16" t="s">
        <v>11135</v>
      </c>
      <c r="I203" s="16" t="s">
        <v>11135</v>
      </c>
      <c r="J203" s="17" t="s">
        <v>11917</v>
      </c>
      <c r="K203" s="27">
        <v>1000</v>
      </c>
      <c r="L203" s="27">
        <v>10</v>
      </c>
      <c r="M203" s="27">
        <v>10</v>
      </c>
      <c r="N203" s="27" t="s">
        <v>11562</v>
      </c>
      <c r="O203" s="17"/>
    </row>
    <row r="204" spans="1:15">
      <c r="A204" s="184">
        <v>201</v>
      </c>
      <c r="B204" s="45">
        <v>2715619</v>
      </c>
      <c r="C204" s="45" t="s">
        <v>1910</v>
      </c>
      <c r="D204" s="45" t="s">
        <v>11920</v>
      </c>
      <c r="E204" s="45" t="s">
        <v>11559</v>
      </c>
      <c r="F204" s="45" t="s">
        <v>11559</v>
      </c>
      <c r="G204" s="45" t="s">
        <v>11559</v>
      </c>
      <c r="H204" s="14" t="s">
        <v>11135</v>
      </c>
      <c r="I204" s="14" t="s">
        <v>11135</v>
      </c>
      <c r="J204" s="15" t="s">
        <v>11917</v>
      </c>
      <c r="K204" s="25">
        <v>1000</v>
      </c>
      <c r="L204" s="25">
        <v>10</v>
      </c>
      <c r="M204" s="25">
        <v>10</v>
      </c>
      <c r="N204" s="25" t="s">
        <v>11562</v>
      </c>
      <c r="O204" s="15"/>
    </row>
    <row r="205" spans="1:15">
      <c r="A205" s="52">
        <v>202</v>
      </c>
      <c r="B205" s="47">
        <v>2774666</v>
      </c>
      <c r="C205" s="47" t="s">
        <v>1700</v>
      </c>
      <c r="D205" s="47" t="s">
        <v>11921</v>
      </c>
      <c r="E205" s="47" t="s">
        <v>11922</v>
      </c>
      <c r="F205" s="47" t="s">
        <v>11559</v>
      </c>
      <c r="G205" s="47" t="s">
        <v>11559</v>
      </c>
      <c r="H205" s="16" t="s">
        <v>11135</v>
      </c>
      <c r="I205" s="16" t="s">
        <v>11560</v>
      </c>
      <c r="J205" s="17" t="s">
        <v>11923</v>
      </c>
      <c r="K205" s="27" t="s">
        <v>657</v>
      </c>
      <c r="L205" s="27" t="s">
        <v>11562</v>
      </c>
      <c r="M205" s="27" t="s">
        <v>11562</v>
      </c>
      <c r="N205" s="27" t="s">
        <v>11562</v>
      </c>
      <c r="O205" s="17"/>
    </row>
    <row r="206" spans="1:15">
      <c r="A206" s="184">
        <v>203</v>
      </c>
      <c r="B206" s="45">
        <v>6152813</v>
      </c>
      <c r="C206" s="45" t="s">
        <v>1890</v>
      </c>
      <c r="D206" s="45" t="s">
        <v>11924</v>
      </c>
      <c r="E206" s="45" t="s">
        <v>11558</v>
      </c>
      <c r="F206" s="45" t="s">
        <v>11559</v>
      </c>
      <c r="G206" s="45" t="s">
        <v>11559</v>
      </c>
      <c r="H206" s="14" t="s">
        <v>11135</v>
      </c>
      <c r="I206" s="14" t="s">
        <v>11560</v>
      </c>
      <c r="J206" s="15" t="s">
        <v>11925</v>
      </c>
      <c r="K206" s="25" t="s">
        <v>657</v>
      </c>
      <c r="L206" s="25">
        <v>70</v>
      </c>
      <c r="M206" s="25" t="s">
        <v>11562</v>
      </c>
      <c r="N206" s="25" t="s">
        <v>11562</v>
      </c>
      <c r="O206" s="15"/>
    </row>
    <row r="207" spans="1:15">
      <c r="A207" s="52">
        <v>204</v>
      </c>
      <c r="B207" s="47">
        <v>6152813</v>
      </c>
      <c r="C207" s="47" t="s">
        <v>1890</v>
      </c>
      <c r="D207" s="47" t="s">
        <v>11926</v>
      </c>
      <c r="E207" s="47" t="s">
        <v>11558</v>
      </c>
      <c r="F207" s="47" t="s">
        <v>11559</v>
      </c>
      <c r="G207" s="47" t="s">
        <v>11559</v>
      </c>
      <c r="H207" s="16" t="s">
        <v>11135</v>
      </c>
      <c r="I207" s="16" t="s">
        <v>11135</v>
      </c>
      <c r="J207" s="17" t="s">
        <v>11925</v>
      </c>
      <c r="K207" s="27" t="s">
        <v>657</v>
      </c>
      <c r="L207" s="27">
        <v>30</v>
      </c>
      <c r="M207" s="27" t="s">
        <v>11562</v>
      </c>
      <c r="N207" s="27" t="s">
        <v>11562</v>
      </c>
      <c r="O207" s="17"/>
    </row>
    <row r="208" spans="1:15">
      <c r="A208" s="184">
        <v>205</v>
      </c>
      <c r="B208" s="45">
        <v>6424031</v>
      </c>
      <c r="C208" s="45" t="s">
        <v>11080</v>
      </c>
      <c r="D208" s="45" t="s">
        <v>11927</v>
      </c>
      <c r="E208" s="45" t="s">
        <v>11559</v>
      </c>
      <c r="F208" s="45" t="s">
        <v>11559</v>
      </c>
      <c r="G208" s="45" t="s">
        <v>11559</v>
      </c>
      <c r="H208" s="14" t="s">
        <v>11135</v>
      </c>
      <c r="I208" s="14" t="s">
        <v>11560</v>
      </c>
      <c r="J208" s="15" t="s">
        <v>11928</v>
      </c>
      <c r="K208" s="25" t="s">
        <v>657</v>
      </c>
      <c r="L208" s="25" t="s">
        <v>11562</v>
      </c>
      <c r="M208" s="25" t="s">
        <v>11562</v>
      </c>
      <c r="N208" s="25" t="s">
        <v>11562</v>
      </c>
      <c r="O208" s="15"/>
    </row>
    <row r="209" spans="1:15">
      <c r="A209" s="52">
        <v>206</v>
      </c>
      <c r="B209" s="47">
        <v>5095549</v>
      </c>
      <c r="C209" s="47" t="s">
        <v>1455</v>
      </c>
      <c r="D209" s="47" t="s">
        <v>11929</v>
      </c>
      <c r="E209" s="47" t="s">
        <v>11558</v>
      </c>
      <c r="F209" s="47" t="s">
        <v>11559</v>
      </c>
      <c r="G209" s="47" t="s">
        <v>11559</v>
      </c>
      <c r="H209" s="16" t="s">
        <v>11135</v>
      </c>
      <c r="I209" s="16" t="s">
        <v>11135</v>
      </c>
      <c r="J209" s="17">
        <v>0</v>
      </c>
      <c r="K209" s="27">
        <v>70670</v>
      </c>
      <c r="L209" s="27">
        <v>70</v>
      </c>
      <c r="M209" s="27">
        <v>70</v>
      </c>
      <c r="N209" s="27" t="s">
        <v>11562</v>
      </c>
      <c r="O209" s="17"/>
    </row>
    <row r="210" spans="1:15">
      <c r="A210" s="184">
        <v>207</v>
      </c>
      <c r="B210" s="45">
        <v>5961815</v>
      </c>
      <c r="C210" s="45" t="s">
        <v>11930</v>
      </c>
      <c r="D210" s="45" t="s">
        <v>11836</v>
      </c>
      <c r="E210" s="45" t="s">
        <v>11837</v>
      </c>
      <c r="F210" s="45" t="s">
        <v>11559</v>
      </c>
      <c r="G210" s="45" t="s">
        <v>11559</v>
      </c>
      <c r="H210" s="14" t="s">
        <v>11135</v>
      </c>
      <c r="I210" s="14" t="s">
        <v>11135</v>
      </c>
      <c r="J210" s="15" t="s">
        <v>11931</v>
      </c>
      <c r="K210" s="25">
        <v>50</v>
      </c>
      <c r="L210" s="25">
        <v>25</v>
      </c>
      <c r="M210" s="25">
        <v>25</v>
      </c>
      <c r="N210" s="25">
        <v>25</v>
      </c>
      <c r="O210" s="15"/>
    </row>
    <row r="211" spans="1:15">
      <c r="A211" s="52">
        <v>208</v>
      </c>
      <c r="B211" s="47">
        <v>5961815</v>
      </c>
      <c r="C211" s="47" t="s">
        <v>11930</v>
      </c>
      <c r="D211" s="47" t="s">
        <v>11932</v>
      </c>
      <c r="E211" s="47" t="s">
        <v>11558</v>
      </c>
      <c r="F211" s="47" t="s">
        <v>11559</v>
      </c>
      <c r="G211" s="47" t="s">
        <v>11559</v>
      </c>
      <c r="H211" s="16" t="s">
        <v>11135</v>
      </c>
      <c r="I211" s="16" t="s">
        <v>11560</v>
      </c>
      <c r="J211" s="17" t="s">
        <v>11931</v>
      </c>
      <c r="K211" s="27">
        <v>50</v>
      </c>
      <c r="L211" s="27">
        <v>25</v>
      </c>
      <c r="M211" s="27">
        <v>25</v>
      </c>
      <c r="N211" s="27">
        <v>25</v>
      </c>
      <c r="O211" s="17"/>
    </row>
    <row r="212" spans="1:15">
      <c r="A212" s="184">
        <v>209</v>
      </c>
      <c r="B212" s="45">
        <v>5961815</v>
      </c>
      <c r="C212" s="45" t="s">
        <v>11930</v>
      </c>
      <c r="D212" s="45" t="s">
        <v>11034</v>
      </c>
      <c r="E212" s="45" t="s">
        <v>11558</v>
      </c>
      <c r="F212" s="45" t="s">
        <v>11559</v>
      </c>
      <c r="G212" s="45" t="s">
        <v>11559</v>
      </c>
      <c r="H212" s="14" t="s">
        <v>11135</v>
      </c>
      <c r="I212" s="14" t="s">
        <v>11135</v>
      </c>
      <c r="J212" s="15" t="s">
        <v>11931</v>
      </c>
      <c r="K212" s="25">
        <v>100</v>
      </c>
      <c r="L212" s="25">
        <v>50</v>
      </c>
      <c r="M212" s="25">
        <v>50</v>
      </c>
      <c r="N212" s="25">
        <v>50</v>
      </c>
      <c r="O212" s="15"/>
    </row>
    <row r="213" spans="1:15">
      <c r="A213" s="52">
        <v>210</v>
      </c>
      <c r="B213" s="47">
        <v>5101883</v>
      </c>
      <c r="C213" s="47" t="s">
        <v>1609</v>
      </c>
      <c r="D213" s="47" t="s">
        <v>11933</v>
      </c>
      <c r="E213" s="47" t="s">
        <v>11558</v>
      </c>
      <c r="F213" s="47" t="s">
        <v>11559</v>
      </c>
      <c r="G213" s="47" t="s">
        <v>11559</v>
      </c>
      <c r="H213" s="16" t="s">
        <v>11135</v>
      </c>
      <c r="I213" s="16" t="s">
        <v>11135</v>
      </c>
      <c r="J213" s="17" t="s">
        <v>11934</v>
      </c>
      <c r="K213" s="27" t="s">
        <v>657</v>
      </c>
      <c r="L213" s="27" t="s">
        <v>11562</v>
      </c>
      <c r="M213" s="27" t="s">
        <v>11562</v>
      </c>
      <c r="N213" s="27" t="s">
        <v>11562</v>
      </c>
      <c r="O213" s="17"/>
    </row>
    <row r="214" spans="1:15">
      <c r="A214" s="184">
        <v>211</v>
      </c>
      <c r="B214" s="45">
        <v>5288126</v>
      </c>
      <c r="C214" s="15" t="s">
        <v>11084</v>
      </c>
      <c r="D214" s="15" t="s">
        <v>11935</v>
      </c>
      <c r="E214" s="15" t="s">
        <v>11864</v>
      </c>
      <c r="F214" s="15" t="s">
        <v>11864</v>
      </c>
      <c r="G214" s="15" t="s">
        <v>11865</v>
      </c>
      <c r="H214" s="14" t="s">
        <v>11135</v>
      </c>
      <c r="I214" s="14" t="s">
        <v>11135</v>
      </c>
      <c r="J214" s="15" t="s">
        <v>11936</v>
      </c>
      <c r="K214" s="15">
        <v>100</v>
      </c>
      <c r="L214" s="15">
        <v>100</v>
      </c>
      <c r="M214" s="15" t="s">
        <v>11562</v>
      </c>
      <c r="N214" s="15" t="s">
        <v>11562</v>
      </c>
      <c r="O214" s="15"/>
    </row>
    <row r="215" spans="1:15">
      <c r="A215" s="52">
        <v>212</v>
      </c>
      <c r="B215" s="47">
        <v>5849314</v>
      </c>
      <c r="C215" s="17" t="s">
        <v>567</v>
      </c>
      <c r="D215" s="17" t="s">
        <v>11937</v>
      </c>
      <c r="E215" s="17" t="s">
        <v>11558</v>
      </c>
      <c r="F215" s="17" t="s">
        <v>11559</v>
      </c>
      <c r="G215" s="17" t="s">
        <v>11938</v>
      </c>
      <c r="H215" s="16" t="s">
        <v>11135</v>
      </c>
      <c r="I215" s="16" t="s">
        <v>11135</v>
      </c>
      <c r="J215" s="17">
        <v>0</v>
      </c>
      <c r="K215" s="17">
        <v>1000</v>
      </c>
      <c r="L215" s="17">
        <v>100</v>
      </c>
      <c r="M215" s="17">
        <v>100</v>
      </c>
      <c r="N215" s="17" t="s">
        <v>11562</v>
      </c>
      <c r="O215" s="17" t="s">
        <v>11939</v>
      </c>
    </row>
    <row r="216" spans="1:15">
      <c r="A216" s="184">
        <v>213</v>
      </c>
      <c r="B216" s="45">
        <v>5694604</v>
      </c>
      <c r="C216" s="45" t="s">
        <v>2572</v>
      </c>
      <c r="D216" s="45" t="s">
        <v>11940</v>
      </c>
      <c r="E216" s="45" t="s">
        <v>11558</v>
      </c>
      <c r="F216" s="45" t="s">
        <v>11559</v>
      </c>
      <c r="G216" s="45" t="s">
        <v>11559</v>
      </c>
      <c r="H216" s="14" t="s">
        <v>11135</v>
      </c>
      <c r="I216" s="14" t="s">
        <v>11560</v>
      </c>
      <c r="J216" s="15" t="s">
        <v>11941</v>
      </c>
      <c r="K216" s="25">
        <v>100</v>
      </c>
      <c r="L216" s="25">
        <v>100</v>
      </c>
      <c r="M216" s="25">
        <v>100</v>
      </c>
      <c r="N216" s="25" t="s">
        <v>11562</v>
      </c>
      <c r="O216" s="15"/>
    </row>
    <row r="217" spans="1:15">
      <c r="A217" s="52">
        <v>214</v>
      </c>
      <c r="B217" s="47">
        <v>5528437</v>
      </c>
      <c r="C217" s="47" t="s">
        <v>1552</v>
      </c>
      <c r="D217" s="47" t="s">
        <v>11942</v>
      </c>
      <c r="E217" s="47" t="s">
        <v>11559</v>
      </c>
      <c r="F217" s="47" t="s">
        <v>11559</v>
      </c>
      <c r="G217" s="47" t="s">
        <v>11559</v>
      </c>
      <c r="H217" s="16" t="s">
        <v>11135</v>
      </c>
      <c r="I217" s="16" t="s">
        <v>11135</v>
      </c>
      <c r="J217" s="17" t="s">
        <v>11943</v>
      </c>
      <c r="K217" s="27">
        <v>44000</v>
      </c>
      <c r="L217" s="27">
        <v>100</v>
      </c>
      <c r="M217" s="27" t="s">
        <v>11562</v>
      </c>
      <c r="N217" s="27" t="s">
        <v>11562</v>
      </c>
      <c r="O217" s="17"/>
    </row>
    <row r="218" spans="1:15">
      <c r="A218" s="184">
        <v>215</v>
      </c>
      <c r="B218" s="45">
        <v>5412153</v>
      </c>
      <c r="C218" s="45" t="s">
        <v>3954</v>
      </c>
      <c r="D218" s="45" t="s">
        <v>11944</v>
      </c>
      <c r="E218" s="45" t="s">
        <v>11558</v>
      </c>
      <c r="F218" s="45" t="s">
        <v>11559</v>
      </c>
      <c r="G218" s="45" t="s">
        <v>11559</v>
      </c>
      <c r="H218" s="14" t="s">
        <v>11135</v>
      </c>
      <c r="I218" s="14" t="s">
        <v>11560</v>
      </c>
      <c r="J218" s="15" t="s">
        <v>11945</v>
      </c>
      <c r="K218" s="25">
        <v>100</v>
      </c>
      <c r="L218" s="25">
        <v>100</v>
      </c>
      <c r="M218" s="25">
        <v>100</v>
      </c>
      <c r="N218" s="25" t="s">
        <v>11562</v>
      </c>
      <c r="O218" s="15"/>
    </row>
    <row r="219" spans="1:15">
      <c r="A219" s="52">
        <v>216</v>
      </c>
      <c r="B219" s="47">
        <v>6423922</v>
      </c>
      <c r="C219" s="47" t="s">
        <v>1615</v>
      </c>
      <c r="D219" s="47" t="s">
        <v>11946</v>
      </c>
      <c r="E219" s="47" t="s">
        <v>11559</v>
      </c>
      <c r="F219" s="47" t="s">
        <v>11559</v>
      </c>
      <c r="G219" s="47" t="s">
        <v>11559</v>
      </c>
      <c r="H219" s="16" t="s">
        <v>11135</v>
      </c>
      <c r="I219" s="16" t="s">
        <v>11560</v>
      </c>
      <c r="J219" s="17" t="s">
        <v>11947</v>
      </c>
      <c r="K219" s="27" t="s">
        <v>657</v>
      </c>
      <c r="L219" s="27" t="s">
        <v>11562</v>
      </c>
      <c r="M219" s="27" t="s">
        <v>11562</v>
      </c>
      <c r="N219" s="27" t="s">
        <v>11562</v>
      </c>
      <c r="O219" s="17"/>
    </row>
    <row r="220" spans="1:15">
      <c r="A220" s="184">
        <v>217</v>
      </c>
      <c r="B220" s="45">
        <v>5172829</v>
      </c>
      <c r="C220" s="45" t="s">
        <v>11948</v>
      </c>
      <c r="D220" s="45" t="s">
        <v>11949</v>
      </c>
      <c r="E220" s="45" t="s">
        <v>11558</v>
      </c>
      <c r="F220" s="45" t="s">
        <v>11559</v>
      </c>
      <c r="G220" s="45" t="s">
        <v>11559</v>
      </c>
      <c r="H220" s="14" t="s">
        <v>11135</v>
      </c>
      <c r="I220" s="14" t="s">
        <v>11560</v>
      </c>
      <c r="J220" s="15" t="s">
        <v>11950</v>
      </c>
      <c r="K220" s="25">
        <v>144500</v>
      </c>
      <c r="L220" s="25">
        <v>100</v>
      </c>
      <c r="M220" s="25">
        <v>100</v>
      </c>
      <c r="N220" s="25" t="s">
        <v>11562</v>
      </c>
      <c r="O220" s="15"/>
    </row>
    <row r="221" spans="1:15">
      <c r="A221" s="52">
        <v>218</v>
      </c>
      <c r="B221" s="47">
        <v>5586879</v>
      </c>
      <c r="C221" s="47" t="s">
        <v>1844</v>
      </c>
      <c r="D221" s="47" t="s">
        <v>11951</v>
      </c>
      <c r="E221" s="47" t="s">
        <v>11558</v>
      </c>
      <c r="F221" s="47" t="s">
        <v>11559</v>
      </c>
      <c r="G221" s="47" t="s">
        <v>11559</v>
      </c>
      <c r="H221" s="16" t="s">
        <v>11135</v>
      </c>
      <c r="I221" s="16" t="s">
        <v>11560</v>
      </c>
      <c r="J221" s="17" t="s">
        <v>11952</v>
      </c>
      <c r="K221" s="27" t="s">
        <v>657</v>
      </c>
      <c r="L221" s="27" t="s">
        <v>11562</v>
      </c>
      <c r="M221" s="27" t="s">
        <v>11562</v>
      </c>
      <c r="N221" s="27" t="s">
        <v>11562</v>
      </c>
      <c r="O221" s="17"/>
    </row>
    <row r="222" spans="1:15">
      <c r="A222" s="184">
        <v>219</v>
      </c>
      <c r="B222" s="45">
        <v>5411726</v>
      </c>
      <c r="C222" s="45" t="s">
        <v>1887</v>
      </c>
      <c r="D222" s="45" t="s">
        <v>11953</v>
      </c>
      <c r="E222" s="45" t="s">
        <v>11558</v>
      </c>
      <c r="F222" s="45" t="s">
        <v>11559</v>
      </c>
      <c r="G222" s="45" t="s">
        <v>11559</v>
      </c>
      <c r="H222" s="14" t="s">
        <v>11135</v>
      </c>
      <c r="I222" s="14" t="s">
        <v>11560</v>
      </c>
      <c r="J222" s="15" t="s">
        <v>11954</v>
      </c>
      <c r="K222" s="25">
        <v>18000</v>
      </c>
      <c r="L222" s="25">
        <v>100</v>
      </c>
      <c r="M222" s="25">
        <v>100</v>
      </c>
      <c r="N222" s="25">
        <v>100</v>
      </c>
      <c r="O222" s="15"/>
    </row>
    <row r="223" spans="1:15">
      <c r="A223" s="52">
        <v>220</v>
      </c>
      <c r="B223" s="47">
        <v>5468582</v>
      </c>
      <c r="C223" s="17" t="s">
        <v>1445</v>
      </c>
      <c r="D223" s="17" t="s">
        <v>11955</v>
      </c>
      <c r="E223" s="17" t="s">
        <v>11697</v>
      </c>
      <c r="F223" s="17" t="s">
        <v>11697</v>
      </c>
      <c r="G223" s="17" t="s">
        <v>11697</v>
      </c>
      <c r="H223" s="16" t="s">
        <v>11135</v>
      </c>
      <c r="I223" s="16" t="s">
        <v>11560</v>
      </c>
      <c r="J223" s="17" t="s">
        <v>11956</v>
      </c>
      <c r="K223" s="17">
        <v>100</v>
      </c>
      <c r="L223" s="17">
        <v>100</v>
      </c>
      <c r="M223" s="17" t="s">
        <v>11562</v>
      </c>
      <c r="N223" s="17" t="s">
        <v>11562</v>
      </c>
      <c r="O223" s="17"/>
    </row>
    <row r="224" spans="1:15">
      <c r="A224" s="184">
        <v>221</v>
      </c>
      <c r="B224" s="45">
        <v>6169317</v>
      </c>
      <c r="C224" s="45" t="s">
        <v>3146</v>
      </c>
      <c r="D224" s="45" t="s">
        <v>11957</v>
      </c>
      <c r="E224" s="45" t="s">
        <v>11558</v>
      </c>
      <c r="F224" s="45" t="s">
        <v>11559</v>
      </c>
      <c r="G224" s="45" t="s">
        <v>11559</v>
      </c>
      <c r="H224" s="14" t="s">
        <v>11135</v>
      </c>
      <c r="I224" s="14" t="s">
        <v>11135</v>
      </c>
      <c r="J224" s="15" t="s">
        <v>11958</v>
      </c>
      <c r="K224" s="25">
        <v>66</v>
      </c>
      <c r="L224" s="25">
        <v>33</v>
      </c>
      <c r="M224" s="25">
        <v>33</v>
      </c>
      <c r="N224" s="25" t="s">
        <v>11562</v>
      </c>
      <c r="O224" s="15"/>
    </row>
    <row r="225" spans="1:15">
      <c r="A225" s="52">
        <v>222</v>
      </c>
      <c r="B225" s="47">
        <v>6169317</v>
      </c>
      <c r="C225" s="47" t="s">
        <v>3146</v>
      </c>
      <c r="D225" s="47" t="s">
        <v>11959</v>
      </c>
      <c r="E225" s="47" t="s">
        <v>11558</v>
      </c>
      <c r="F225" s="47" t="s">
        <v>11559</v>
      </c>
      <c r="G225" s="47" t="s">
        <v>11559</v>
      </c>
      <c r="H225" s="16" t="s">
        <v>11135</v>
      </c>
      <c r="I225" s="16" t="s">
        <v>11135</v>
      </c>
      <c r="J225" s="17" t="s">
        <v>11958</v>
      </c>
      <c r="K225" s="27">
        <v>66</v>
      </c>
      <c r="L225" s="27">
        <v>33</v>
      </c>
      <c r="M225" s="27">
        <v>33</v>
      </c>
      <c r="N225" s="27" t="s">
        <v>11562</v>
      </c>
      <c r="O225" s="17"/>
    </row>
    <row r="226" spans="1:15">
      <c r="A226" s="184">
        <v>223</v>
      </c>
      <c r="B226" s="45">
        <v>6169317</v>
      </c>
      <c r="C226" s="45" t="s">
        <v>3146</v>
      </c>
      <c r="D226" s="45" t="s">
        <v>11960</v>
      </c>
      <c r="E226" s="45" t="s">
        <v>11558</v>
      </c>
      <c r="F226" s="45" t="s">
        <v>11559</v>
      </c>
      <c r="G226" s="45" t="s">
        <v>11559</v>
      </c>
      <c r="H226" s="14" t="s">
        <v>11135</v>
      </c>
      <c r="I226" s="14" t="s">
        <v>11135</v>
      </c>
      <c r="J226" s="15" t="s">
        <v>11958</v>
      </c>
      <c r="K226" s="25">
        <v>68</v>
      </c>
      <c r="L226" s="25">
        <v>34</v>
      </c>
      <c r="M226" s="25">
        <v>34</v>
      </c>
      <c r="N226" s="25" t="s">
        <v>11562</v>
      </c>
      <c r="O226" s="15"/>
    </row>
    <row r="227" spans="1:15">
      <c r="A227" s="52">
        <v>224</v>
      </c>
      <c r="B227" s="47">
        <v>5497272</v>
      </c>
      <c r="C227" s="47" t="s">
        <v>3164</v>
      </c>
      <c r="D227" s="47" t="s">
        <v>11961</v>
      </c>
      <c r="E227" s="47" t="s">
        <v>11558</v>
      </c>
      <c r="F227" s="47" t="s">
        <v>11559</v>
      </c>
      <c r="G227" s="47" t="s">
        <v>11559</v>
      </c>
      <c r="H227" s="16" t="s">
        <v>11135</v>
      </c>
      <c r="I227" s="16" t="s">
        <v>11560</v>
      </c>
      <c r="J227" s="17" t="s">
        <v>11962</v>
      </c>
      <c r="K227" s="27">
        <v>330</v>
      </c>
      <c r="L227" s="27">
        <v>33</v>
      </c>
      <c r="M227" s="27">
        <v>33</v>
      </c>
      <c r="N227" s="27" t="s">
        <v>11562</v>
      </c>
      <c r="O227" s="17"/>
    </row>
    <row r="228" spans="1:15">
      <c r="A228" s="184">
        <v>225</v>
      </c>
      <c r="B228" s="45">
        <v>5497272</v>
      </c>
      <c r="C228" s="45" t="s">
        <v>3164</v>
      </c>
      <c r="D228" s="45" t="s">
        <v>11959</v>
      </c>
      <c r="E228" s="45" t="s">
        <v>11558</v>
      </c>
      <c r="F228" s="45" t="s">
        <v>11559</v>
      </c>
      <c r="G228" s="45" t="s">
        <v>11559</v>
      </c>
      <c r="H228" s="14" t="s">
        <v>11135</v>
      </c>
      <c r="I228" s="14" t="s">
        <v>11135</v>
      </c>
      <c r="J228" s="15" t="s">
        <v>11962</v>
      </c>
      <c r="K228" s="25">
        <v>330</v>
      </c>
      <c r="L228" s="25">
        <v>33</v>
      </c>
      <c r="M228" s="25">
        <v>33</v>
      </c>
      <c r="N228" s="25" t="s">
        <v>11562</v>
      </c>
      <c r="O228" s="15"/>
    </row>
    <row r="229" spans="1:15">
      <c r="A229" s="52">
        <v>226</v>
      </c>
      <c r="B229" s="47">
        <v>5497272</v>
      </c>
      <c r="C229" s="47" t="s">
        <v>3164</v>
      </c>
      <c r="D229" s="47" t="s">
        <v>11960</v>
      </c>
      <c r="E229" s="47" t="s">
        <v>11558</v>
      </c>
      <c r="F229" s="47" t="s">
        <v>11559</v>
      </c>
      <c r="G229" s="47" t="s">
        <v>11559</v>
      </c>
      <c r="H229" s="16" t="s">
        <v>11135</v>
      </c>
      <c r="I229" s="16" t="s">
        <v>11135</v>
      </c>
      <c r="J229" s="17" t="s">
        <v>11962</v>
      </c>
      <c r="K229" s="27">
        <v>340</v>
      </c>
      <c r="L229" s="27">
        <v>34</v>
      </c>
      <c r="M229" s="27">
        <v>34</v>
      </c>
      <c r="N229" s="27" t="s">
        <v>11562</v>
      </c>
      <c r="O229" s="17"/>
    </row>
    <row r="230" spans="1:15">
      <c r="A230" s="184">
        <v>227</v>
      </c>
      <c r="B230" s="45">
        <v>5515882</v>
      </c>
      <c r="C230" s="45" t="s">
        <v>364</v>
      </c>
      <c r="D230" s="45" t="s">
        <v>11963</v>
      </c>
      <c r="E230" s="45" t="s">
        <v>11558</v>
      </c>
      <c r="F230" s="45" t="s">
        <v>11559</v>
      </c>
      <c r="G230" s="45" t="s">
        <v>11559</v>
      </c>
      <c r="H230" s="14" t="s">
        <v>11135</v>
      </c>
      <c r="I230" s="14" t="s">
        <v>11560</v>
      </c>
      <c r="J230" s="15" t="s">
        <v>11964</v>
      </c>
      <c r="K230" s="25">
        <v>30</v>
      </c>
      <c r="L230" s="25">
        <v>30</v>
      </c>
      <c r="M230" s="25" t="s">
        <v>11562</v>
      </c>
      <c r="N230" s="25" t="s">
        <v>11562</v>
      </c>
      <c r="O230" s="15"/>
    </row>
    <row r="231" spans="1:15">
      <c r="A231" s="52">
        <v>228</v>
      </c>
      <c r="B231" s="47">
        <v>5515882</v>
      </c>
      <c r="C231" s="47" t="s">
        <v>364</v>
      </c>
      <c r="D231" s="47" t="s">
        <v>11686</v>
      </c>
      <c r="E231" s="47" t="s">
        <v>11558</v>
      </c>
      <c r="F231" s="47" t="s">
        <v>11559</v>
      </c>
      <c r="G231" s="47" t="s">
        <v>11559</v>
      </c>
      <c r="H231" s="16" t="s">
        <v>11135</v>
      </c>
      <c r="I231" s="16" t="s">
        <v>11560</v>
      </c>
      <c r="J231" s="17" t="s">
        <v>11965</v>
      </c>
      <c r="K231" s="27">
        <v>25</v>
      </c>
      <c r="L231" s="27">
        <v>25</v>
      </c>
      <c r="M231" s="27" t="s">
        <v>11562</v>
      </c>
      <c r="N231" s="27" t="s">
        <v>11562</v>
      </c>
      <c r="O231" s="17" t="s">
        <v>11685</v>
      </c>
    </row>
    <row r="232" spans="1:15">
      <c r="A232" s="184">
        <v>229</v>
      </c>
      <c r="B232" s="45">
        <v>5515882</v>
      </c>
      <c r="C232" s="45" t="s">
        <v>364</v>
      </c>
      <c r="D232" s="45" t="s">
        <v>11966</v>
      </c>
      <c r="E232" s="45" t="s">
        <v>11558</v>
      </c>
      <c r="F232" s="45" t="s">
        <v>11559</v>
      </c>
      <c r="G232" s="45" t="s">
        <v>11559</v>
      </c>
      <c r="H232" s="14" t="s">
        <v>11135</v>
      </c>
      <c r="I232" s="14" t="s">
        <v>11135</v>
      </c>
      <c r="J232" s="15" t="s">
        <v>11967</v>
      </c>
      <c r="K232" s="25">
        <v>20</v>
      </c>
      <c r="L232" s="25">
        <v>20</v>
      </c>
      <c r="M232" s="25" t="s">
        <v>11562</v>
      </c>
      <c r="N232" s="25" t="s">
        <v>11562</v>
      </c>
      <c r="O232" s="15"/>
    </row>
    <row r="233" spans="1:15">
      <c r="A233" s="52">
        <v>230</v>
      </c>
      <c r="B233" s="47">
        <v>5515882</v>
      </c>
      <c r="C233" s="47" t="s">
        <v>364</v>
      </c>
      <c r="D233" s="47" t="s">
        <v>11968</v>
      </c>
      <c r="E233" s="47" t="s">
        <v>11558</v>
      </c>
      <c r="F233" s="47" t="s">
        <v>11559</v>
      </c>
      <c r="G233" s="47" t="s">
        <v>11559</v>
      </c>
      <c r="H233" s="16" t="s">
        <v>11135</v>
      </c>
      <c r="I233" s="16" t="s">
        <v>11135</v>
      </c>
      <c r="J233" s="17" t="s">
        <v>11969</v>
      </c>
      <c r="K233" s="27">
        <v>15</v>
      </c>
      <c r="L233" s="27">
        <v>15</v>
      </c>
      <c r="M233" s="27" t="s">
        <v>11562</v>
      </c>
      <c r="N233" s="27" t="s">
        <v>11562</v>
      </c>
      <c r="O233" s="17"/>
    </row>
    <row r="234" spans="1:15">
      <c r="A234" s="184">
        <v>231</v>
      </c>
      <c r="B234" s="45">
        <v>5515882</v>
      </c>
      <c r="C234" s="45" t="s">
        <v>364</v>
      </c>
      <c r="D234" s="45" t="s">
        <v>11970</v>
      </c>
      <c r="E234" s="45" t="s">
        <v>11558</v>
      </c>
      <c r="F234" s="45" t="s">
        <v>11559</v>
      </c>
      <c r="G234" s="45" t="s">
        <v>11559</v>
      </c>
      <c r="H234" s="14" t="s">
        <v>11135</v>
      </c>
      <c r="I234" s="14" t="s">
        <v>11560</v>
      </c>
      <c r="J234" s="15" t="s">
        <v>11971</v>
      </c>
      <c r="K234" s="25">
        <v>5</v>
      </c>
      <c r="L234" s="25">
        <v>5</v>
      </c>
      <c r="M234" s="25" t="s">
        <v>11562</v>
      </c>
      <c r="N234" s="25" t="s">
        <v>11562</v>
      </c>
      <c r="O234" s="15"/>
    </row>
    <row r="235" spans="1:15">
      <c r="A235" s="52">
        <v>232</v>
      </c>
      <c r="B235" s="47">
        <v>5515882</v>
      </c>
      <c r="C235" s="47" t="s">
        <v>364</v>
      </c>
      <c r="D235" s="47" t="s">
        <v>11972</v>
      </c>
      <c r="E235" s="47" t="s">
        <v>11558</v>
      </c>
      <c r="F235" s="47" t="s">
        <v>11559</v>
      </c>
      <c r="G235" s="47" t="s">
        <v>11559</v>
      </c>
      <c r="H235" s="16" t="s">
        <v>11135</v>
      </c>
      <c r="I235" s="16" t="s">
        <v>11135</v>
      </c>
      <c r="J235" s="17" t="s">
        <v>11973</v>
      </c>
      <c r="K235" s="27">
        <v>5</v>
      </c>
      <c r="L235" s="27">
        <v>5</v>
      </c>
      <c r="M235" s="27" t="s">
        <v>11562</v>
      </c>
      <c r="N235" s="27" t="s">
        <v>11562</v>
      </c>
      <c r="O235" s="17"/>
    </row>
    <row r="236" spans="1:15">
      <c r="A236" s="184">
        <v>233</v>
      </c>
      <c r="B236" s="45">
        <v>6194559</v>
      </c>
      <c r="C236" s="15" t="s">
        <v>11974</v>
      </c>
      <c r="D236" s="15" t="s">
        <v>11975</v>
      </c>
      <c r="E236" s="15" t="s">
        <v>11604</v>
      </c>
      <c r="F236" s="15" t="s">
        <v>11584</v>
      </c>
      <c r="G236" s="15" t="s">
        <v>11604</v>
      </c>
      <c r="H236" s="14" t="s">
        <v>11135</v>
      </c>
      <c r="I236" s="14" t="s">
        <v>11560</v>
      </c>
      <c r="J236" s="15" t="s">
        <v>11976</v>
      </c>
      <c r="K236" s="15">
        <v>10000</v>
      </c>
      <c r="L236" s="15">
        <v>100</v>
      </c>
      <c r="M236" s="15" t="s">
        <v>11562</v>
      </c>
      <c r="N236" s="15" t="s">
        <v>11562</v>
      </c>
      <c r="O236" s="15"/>
    </row>
    <row r="237" spans="1:15">
      <c r="A237" s="52">
        <v>234</v>
      </c>
      <c r="B237" s="47">
        <v>5221056</v>
      </c>
      <c r="C237" s="47" t="s">
        <v>5497</v>
      </c>
      <c r="D237" s="47" t="s">
        <v>11977</v>
      </c>
      <c r="E237" s="47" t="s">
        <v>11558</v>
      </c>
      <c r="F237" s="47" t="s">
        <v>11559</v>
      </c>
      <c r="G237" s="47" t="s">
        <v>11559</v>
      </c>
      <c r="H237" s="16" t="s">
        <v>11135</v>
      </c>
      <c r="I237" s="16" t="s">
        <v>11135</v>
      </c>
      <c r="J237" s="17" t="s">
        <v>11978</v>
      </c>
      <c r="K237" s="27" t="s">
        <v>657</v>
      </c>
      <c r="L237" s="27" t="s">
        <v>11562</v>
      </c>
      <c r="M237" s="27" t="s">
        <v>11562</v>
      </c>
      <c r="N237" s="27" t="s">
        <v>11562</v>
      </c>
      <c r="O237" s="17"/>
    </row>
    <row r="238" spans="1:15">
      <c r="A238" s="184">
        <v>235</v>
      </c>
      <c r="B238" s="45">
        <v>2822601</v>
      </c>
      <c r="C238" s="45" t="s">
        <v>5326</v>
      </c>
      <c r="D238" s="45" t="s">
        <v>11979</v>
      </c>
      <c r="E238" s="45" t="s">
        <v>11558</v>
      </c>
      <c r="F238" s="45" t="s">
        <v>11559</v>
      </c>
      <c r="G238" s="45" t="s">
        <v>11559</v>
      </c>
      <c r="H238" s="14" t="s">
        <v>11135</v>
      </c>
      <c r="I238" s="14" t="s">
        <v>11560</v>
      </c>
      <c r="J238" s="15" t="s">
        <v>11980</v>
      </c>
      <c r="K238" s="25">
        <v>60000</v>
      </c>
      <c r="L238" s="25">
        <v>60</v>
      </c>
      <c r="M238" s="25">
        <v>60</v>
      </c>
      <c r="N238" s="25">
        <v>60</v>
      </c>
      <c r="O238" s="15"/>
    </row>
    <row r="239" spans="1:15">
      <c r="A239" s="52">
        <v>236</v>
      </c>
      <c r="B239" s="47">
        <v>2008726</v>
      </c>
      <c r="C239" s="47" t="s">
        <v>4871</v>
      </c>
      <c r="D239" s="47" t="s">
        <v>11981</v>
      </c>
      <c r="E239" s="47" t="s">
        <v>11558</v>
      </c>
      <c r="F239" s="47" t="s">
        <v>11559</v>
      </c>
      <c r="G239" s="47" t="s">
        <v>11559</v>
      </c>
      <c r="H239" s="16" t="s">
        <v>11135</v>
      </c>
      <c r="I239" s="16" t="s">
        <v>11560</v>
      </c>
      <c r="J239" s="17" t="s">
        <v>11982</v>
      </c>
      <c r="K239" s="27">
        <v>1000</v>
      </c>
      <c r="L239" s="27">
        <v>100</v>
      </c>
      <c r="M239" s="27" t="s">
        <v>11562</v>
      </c>
      <c r="N239" s="27" t="s">
        <v>11562</v>
      </c>
      <c r="O239" s="17"/>
    </row>
    <row r="240" spans="1:15">
      <c r="A240" s="184">
        <v>237</v>
      </c>
      <c r="B240" s="45">
        <v>5864399</v>
      </c>
      <c r="C240" s="45" t="s">
        <v>8518</v>
      </c>
      <c r="D240" s="45" t="s">
        <v>11983</v>
      </c>
      <c r="E240" s="45" t="s">
        <v>11558</v>
      </c>
      <c r="F240" s="45" t="s">
        <v>11559</v>
      </c>
      <c r="G240" s="45" t="s">
        <v>11559</v>
      </c>
      <c r="H240" s="14" t="s">
        <v>11135</v>
      </c>
      <c r="I240" s="14" t="s">
        <v>11560</v>
      </c>
      <c r="J240" s="15" t="s">
        <v>11984</v>
      </c>
      <c r="K240" s="25">
        <v>100</v>
      </c>
      <c r="L240" s="25">
        <v>100</v>
      </c>
      <c r="M240" s="25" t="s">
        <v>11562</v>
      </c>
      <c r="N240" s="25" t="s">
        <v>11562</v>
      </c>
      <c r="O240" s="15"/>
    </row>
    <row r="241" spans="1:15">
      <c r="A241" s="52">
        <v>238</v>
      </c>
      <c r="B241" s="47">
        <v>5517176</v>
      </c>
      <c r="C241" s="47" t="s">
        <v>1596</v>
      </c>
      <c r="D241" s="47" t="s">
        <v>11985</v>
      </c>
      <c r="E241" s="47" t="s">
        <v>11558</v>
      </c>
      <c r="F241" s="47" t="s">
        <v>11559</v>
      </c>
      <c r="G241" s="47" t="s">
        <v>11559</v>
      </c>
      <c r="H241" s="16" t="s">
        <v>11135</v>
      </c>
      <c r="I241" s="16" t="s">
        <v>11560</v>
      </c>
      <c r="J241" s="17" t="s">
        <v>11986</v>
      </c>
      <c r="K241" s="27" t="s">
        <v>657</v>
      </c>
      <c r="L241" s="27" t="s">
        <v>11562</v>
      </c>
      <c r="M241" s="27">
        <v>100</v>
      </c>
      <c r="N241" s="27">
        <v>100</v>
      </c>
      <c r="O241" s="17"/>
    </row>
    <row r="242" spans="1:15">
      <c r="A242" s="184">
        <v>239</v>
      </c>
      <c r="B242" s="45">
        <v>5010896</v>
      </c>
      <c r="C242" s="45" t="s">
        <v>6226</v>
      </c>
      <c r="D242" s="45" t="s">
        <v>11987</v>
      </c>
      <c r="E242" s="45" t="s">
        <v>11604</v>
      </c>
      <c r="F242" s="45" t="s">
        <v>11559</v>
      </c>
      <c r="G242" s="45" t="s">
        <v>11559</v>
      </c>
      <c r="H242" s="14" t="s">
        <v>11135</v>
      </c>
      <c r="I242" s="14" t="s">
        <v>11560</v>
      </c>
      <c r="J242" s="15" t="s">
        <v>11988</v>
      </c>
      <c r="K242" s="25">
        <v>100</v>
      </c>
      <c r="L242" s="25">
        <v>100</v>
      </c>
      <c r="M242" s="25" t="s">
        <v>11562</v>
      </c>
      <c r="N242" s="25" t="s">
        <v>11562</v>
      </c>
      <c r="O242" s="15"/>
    </row>
    <row r="243" spans="1:15">
      <c r="A243" s="52">
        <v>240</v>
      </c>
      <c r="B243" s="47">
        <v>5294495</v>
      </c>
      <c r="C243" s="17" t="s">
        <v>11269</v>
      </c>
      <c r="D243" s="17" t="s">
        <v>11989</v>
      </c>
      <c r="E243" s="17" t="s">
        <v>11990</v>
      </c>
      <c r="F243" s="17" t="s">
        <v>11990</v>
      </c>
      <c r="G243" s="17" t="s">
        <v>11990</v>
      </c>
      <c r="H243" s="16" t="s">
        <v>11135</v>
      </c>
      <c r="I243" s="16" t="s">
        <v>11560</v>
      </c>
      <c r="J243" s="17" t="s">
        <v>11991</v>
      </c>
      <c r="K243" s="17" t="s">
        <v>657</v>
      </c>
      <c r="L243" s="17" t="s">
        <v>11562</v>
      </c>
      <c r="M243" s="17" t="s">
        <v>11562</v>
      </c>
      <c r="N243" s="17" t="s">
        <v>11562</v>
      </c>
      <c r="O243" s="17" t="s">
        <v>184</v>
      </c>
    </row>
    <row r="244" spans="1:15">
      <c r="A244" s="184">
        <v>241</v>
      </c>
      <c r="B244" s="45">
        <v>5324998</v>
      </c>
      <c r="C244" s="15" t="s">
        <v>11268</v>
      </c>
      <c r="D244" s="15" t="s">
        <v>11989</v>
      </c>
      <c r="E244" s="15" t="s">
        <v>11990</v>
      </c>
      <c r="F244" s="15" t="s">
        <v>11990</v>
      </c>
      <c r="G244" s="15" t="s">
        <v>11990</v>
      </c>
      <c r="H244" s="14" t="s">
        <v>11135</v>
      </c>
      <c r="I244" s="14" t="s">
        <v>11560</v>
      </c>
      <c r="J244" s="15" t="s">
        <v>11991</v>
      </c>
      <c r="K244" s="15" t="s">
        <v>657</v>
      </c>
      <c r="L244" s="15" t="s">
        <v>11562</v>
      </c>
      <c r="M244" s="15" t="s">
        <v>11562</v>
      </c>
      <c r="N244" s="15" t="s">
        <v>11562</v>
      </c>
      <c r="O244" s="15" t="s">
        <v>184</v>
      </c>
    </row>
    <row r="245" spans="1:15">
      <c r="A245" s="52">
        <v>242</v>
      </c>
      <c r="B245" s="47">
        <v>2888696</v>
      </c>
      <c r="C245" s="47" t="s">
        <v>1744</v>
      </c>
      <c r="D245" s="47" t="s">
        <v>11992</v>
      </c>
      <c r="E245" s="47" t="s">
        <v>11558</v>
      </c>
      <c r="F245" s="47" t="s">
        <v>11559</v>
      </c>
      <c r="G245" s="47" t="s">
        <v>11559</v>
      </c>
      <c r="H245" s="16" t="s">
        <v>11135</v>
      </c>
      <c r="I245" s="16" t="s">
        <v>11135</v>
      </c>
      <c r="J245" s="17" t="s">
        <v>11993</v>
      </c>
      <c r="K245" s="27">
        <v>1000</v>
      </c>
      <c r="L245" s="27">
        <v>20</v>
      </c>
      <c r="M245" s="27" t="s">
        <v>11562</v>
      </c>
      <c r="N245" s="27" t="s">
        <v>11562</v>
      </c>
      <c r="O245" s="17"/>
    </row>
    <row r="246" spans="1:15">
      <c r="A246" s="184">
        <v>243</v>
      </c>
      <c r="B246" s="45">
        <v>5340624</v>
      </c>
      <c r="C246" s="15" t="s">
        <v>10984</v>
      </c>
      <c r="D246" s="15" t="s">
        <v>11994</v>
      </c>
      <c r="E246" s="15" t="s">
        <v>11990</v>
      </c>
      <c r="F246" s="15" t="s">
        <v>11990</v>
      </c>
      <c r="G246" s="15" t="s">
        <v>11990</v>
      </c>
      <c r="H246" s="14" t="s">
        <v>11135</v>
      </c>
      <c r="I246" s="14" t="s">
        <v>11560</v>
      </c>
      <c r="J246" s="15" t="s">
        <v>11991</v>
      </c>
      <c r="K246" s="15" t="s">
        <v>657</v>
      </c>
      <c r="L246" s="15" t="s">
        <v>11562</v>
      </c>
      <c r="M246" s="15" t="s">
        <v>11562</v>
      </c>
      <c r="N246" s="15" t="s">
        <v>11562</v>
      </c>
      <c r="O246" s="15" t="s">
        <v>211</v>
      </c>
    </row>
    <row r="247" spans="1:15">
      <c r="A247" s="52">
        <v>244</v>
      </c>
      <c r="B247" s="47">
        <v>5314577</v>
      </c>
      <c r="C247" s="17" t="s">
        <v>1691</v>
      </c>
      <c r="D247" s="17" t="s">
        <v>11989</v>
      </c>
      <c r="E247" s="17" t="s">
        <v>11990</v>
      </c>
      <c r="F247" s="17" t="s">
        <v>11990</v>
      </c>
      <c r="G247" s="17" t="s">
        <v>11990</v>
      </c>
      <c r="H247" s="16" t="s">
        <v>11135</v>
      </c>
      <c r="I247" s="16" t="s">
        <v>11560</v>
      </c>
      <c r="J247" s="17" t="s">
        <v>11991</v>
      </c>
      <c r="K247" s="17" t="s">
        <v>657</v>
      </c>
      <c r="L247" s="17" t="s">
        <v>11562</v>
      </c>
      <c r="M247" s="17" t="s">
        <v>11562</v>
      </c>
      <c r="N247" s="17" t="s">
        <v>11562</v>
      </c>
      <c r="O247" s="17" t="s">
        <v>211</v>
      </c>
    </row>
    <row r="248" spans="1:15">
      <c r="A248" s="184">
        <v>245</v>
      </c>
      <c r="B248" s="45">
        <v>5376467</v>
      </c>
      <c r="C248" s="15" t="s">
        <v>1504</v>
      </c>
      <c r="D248" s="15" t="s">
        <v>11989</v>
      </c>
      <c r="E248" s="15" t="s">
        <v>11990</v>
      </c>
      <c r="F248" s="15" t="s">
        <v>11990</v>
      </c>
      <c r="G248" s="15" t="s">
        <v>11990</v>
      </c>
      <c r="H248" s="14" t="s">
        <v>11135</v>
      </c>
      <c r="I248" s="14" t="s">
        <v>11560</v>
      </c>
      <c r="J248" s="15" t="s">
        <v>11991</v>
      </c>
      <c r="K248" s="15" t="s">
        <v>657</v>
      </c>
      <c r="L248" s="15" t="s">
        <v>11562</v>
      </c>
      <c r="M248" s="15" t="s">
        <v>11562</v>
      </c>
      <c r="N248" s="15" t="s">
        <v>11562</v>
      </c>
      <c r="O248" s="15" t="s">
        <v>184</v>
      </c>
    </row>
    <row r="249" spans="1:15">
      <c r="A249" s="52">
        <v>246</v>
      </c>
      <c r="B249" s="47">
        <v>6249264</v>
      </c>
      <c r="C249" s="17" t="s">
        <v>11164</v>
      </c>
      <c r="D249" s="17" t="s">
        <v>11995</v>
      </c>
      <c r="E249" s="17" t="s">
        <v>11584</v>
      </c>
      <c r="F249" s="17" t="s">
        <v>11584</v>
      </c>
      <c r="G249" s="17" t="s">
        <v>11584</v>
      </c>
      <c r="H249" s="16" t="s">
        <v>11135</v>
      </c>
      <c r="I249" s="16" t="s">
        <v>11135</v>
      </c>
      <c r="J249" s="17" t="s">
        <v>11996</v>
      </c>
      <c r="K249" s="17">
        <v>326978</v>
      </c>
      <c r="L249" s="17">
        <v>90</v>
      </c>
      <c r="M249" s="17" t="s">
        <v>11562</v>
      </c>
      <c r="N249" s="17" t="s">
        <v>11562</v>
      </c>
      <c r="O249" s="17"/>
    </row>
    <row r="250" spans="1:15">
      <c r="A250" s="184">
        <v>247</v>
      </c>
      <c r="B250" s="45">
        <v>6249264</v>
      </c>
      <c r="C250" s="15" t="s">
        <v>11164</v>
      </c>
      <c r="D250" s="15" t="s">
        <v>11997</v>
      </c>
      <c r="E250" s="15" t="s">
        <v>11584</v>
      </c>
      <c r="F250" s="15" t="s">
        <v>11584</v>
      </c>
      <c r="G250" s="15" t="s">
        <v>11584</v>
      </c>
      <c r="H250" s="14" t="s">
        <v>11135</v>
      </c>
      <c r="I250" s="14" t="s">
        <v>11560</v>
      </c>
      <c r="J250" s="15" t="s">
        <v>11998</v>
      </c>
      <c r="K250" s="15">
        <v>36330</v>
      </c>
      <c r="L250" s="15">
        <v>10</v>
      </c>
      <c r="M250" s="15" t="s">
        <v>11562</v>
      </c>
      <c r="N250" s="15" t="s">
        <v>11562</v>
      </c>
      <c r="O250" s="15"/>
    </row>
    <row r="251" spans="1:15">
      <c r="A251" s="52">
        <v>248</v>
      </c>
      <c r="B251" s="47">
        <v>5412374</v>
      </c>
      <c r="C251" s="17" t="s">
        <v>11257</v>
      </c>
      <c r="D251" s="17" t="s">
        <v>11999</v>
      </c>
      <c r="E251" s="17" t="s">
        <v>12000</v>
      </c>
      <c r="F251" s="17" t="s">
        <v>12000</v>
      </c>
      <c r="G251" s="17" t="s">
        <v>12000</v>
      </c>
      <c r="H251" s="16" t="s">
        <v>11135</v>
      </c>
      <c r="I251" s="16" t="s">
        <v>11135</v>
      </c>
      <c r="J251" s="17" t="s">
        <v>12001</v>
      </c>
      <c r="K251" s="17">
        <v>531605</v>
      </c>
      <c r="L251" s="17">
        <v>44</v>
      </c>
      <c r="M251" s="17">
        <v>44</v>
      </c>
      <c r="N251" s="17">
        <v>44</v>
      </c>
      <c r="O251" s="17"/>
    </row>
    <row r="252" spans="1:15">
      <c r="A252" s="184">
        <v>249</v>
      </c>
      <c r="B252" s="45">
        <v>5412374</v>
      </c>
      <c r="C252" s="15" t="s">
        <v>11257</v>
      </c>
      <c r="D252" s="15" t="s">
        <v>12002</v>
      </c>
      <c r="E252" s="15" t="s">
        <v>12000</v>
      </c>
      <c r="F252" s="15" t="s">
        <v>12000</v>
      </c>
      <c r="G252" s="15" t="s">
        <v>12000</v>
      </c>
      <c r="H252" s="14" t="s">
        <v>11135</v>
      </c>
      <c r="I252" s="14" t="s">
        <v>11135</v>
      </c>
      <c r="J252" s="15" t="s">
        <v>12003</v>
      </c>
      <c r="K252" s="15">
        <v>531605</v>
      </c>
      <c r="L252" s="15">
        <v>44</v>
      </c>
      <c r="M252" s="15">
        <v>44</v>
      </c>
      <c r="N252" s="15">
        <v>44</v>
      </c>
      <c r="O252" s="15"/>
    </row>
    <row r="253" spans="1:15">
      <c r="A253" s="52">
        <v>250</v>
      </c>
      <c r="B253" s="47">
        <v>5412374</v>
      </c>
      <c r="C253" s="47" t="s">
        <v>11257</v>
      </c>
      <c r="D253" s="47" t="s">
        <v>12004</v>
      </c>
      <c r="E253" s="47" t="s">
        <v>11559</v>
      </c>
      <c r="F253" s="47" t="s">
        <v>11559</v>
      </c>
      <c r="G253" s="47" t="s">
        <v>11559</v>
      </c>
      <c r="H253" s="16" t="s">
        <v>11135</v>
      </c>
      <c r="I253" s="16" t="s">
        <v>11135</v>
      </c>
      <c r="J253" s="17" t="s">
        <v>12005</v>
      </c>
      <c r="K253" s="27">
        <v>244079</v>
      </c>
      <c r="L253" s="27">
        <v>18</v>
      </c>
      <c r="M253" s="27">
        <v>18</v>
      </c>
      <c r="N253" s="27">
        <v>18</v>
      </c>
      <c r="O253" s="17"/>
    </row>
    <row r="254" spans="1:15">
      <c r="A254" s="184">
        <v>251</v>
      </c>
      <c r="B254" s="45">
        <v>5636655</v>
      </c>
      <c r="C254" s="45" t="s">
        <v>1641</v>
      </c>
      <c r="D254" s="45" t="s">
        <v>12006</v>
      </c>
      <c r="E254" s="45" t="s">
        <v>11558</v>
      </c>
      <c r="F254" s="45" t="s">
        <v>11559</v>
      </c>
      <c r="G254" s="45" t="s">
        <v>11559</v>
      </c>
      <c r="H254" s="14" t="s">
        <v>11135</v>
      </c>
      <c r="I254" s="14" t="s">
        <v>11560</v>
      </c>
      <c r="J254" s="15" t="s">
        <v>12007</v>
      </c>
      <c r="K254" s="25">
        <v>1000</v>
      </c>
      <c r="L254" s="25">
        <v>100</v>
      </c>
      <c r="M254" s="25" t="s">
        <v>11562</v>
      </c>
      <c r="N254" s="25" t="s">
        <v>11562</v>
      </c>
      <c r="O254" s="15"/>
    </row>
    <row r="255" spans="1:15">
      <c r="A255" s="52">
        <v>252</v>
      </c>
      <c r="B255" s="47">
        <v>5153077</v>
      </c>
      <c r="C255" s="47" t="s">
        <v>2282</v>
      </c>
      <c r="D255" s="47" t="s">
        <v>12008</v>
      </c>
      <c r="E255" s="47" t="s">
        <v>11558</v>
      </c>
      <c r="F255" s="47" t="s">
        <v>11559</v>
      </c>
      <c r="G255" s="47" t="s">
        <v>11559</v>
      </c>
      <c r="H255" s="16" t="s">
        <v>11135</v>
      </c>
      <c r="I255" s="16" t="s">
        <v>11560</v>
      </c>
      <c r="J255" s="17" t="s">
        <v>12009</v>
      </c>
      <c r="K255" s="27">
        <v>400</v>
      </c>
      <c r="L255" s="27">
        <v>40</v>
      </c>
      <c r="M255" s="27" t="s">
        <v>11562</v>
      </c>
      <c r="N255" s="27" t="s">
        <v>11562</v>
      </c>
      <c r="O255" s="17"/>
    </row>
    <row r="256" spans="1:15">
      <c r="A256" s="184">
        <v>253</v>
      </c>
      <c r="B256" s="45">
        <v>5153077</v>
      </c>
      <c r="C256" s="45" t="s">
        <v>2282</v>
      </c>
      <c r="D256" s="45" t="s">
        <v>12010</v>
      </c>
      <c r="E256" s="45" t="s">
        <v>11558</v>
      </c>
      <c r="F256" s="45" t="s">
        <v>11559</v>
      </c>
      <c r="G256" s="45" t="s">
        <v>11559</v>
      </c>
      <c r="H256" s="14" t="s">
        <v>11135</v>
      </c>
      <c r="I256" s="14" t="s">
        <v>11135</v>
      </c>
      <c r="J256" s="15" t="s">
        <v>12011</v>
      </c>
      <c r="K256" s="25">
        <v>300</v>
      </c>
      <c r="L256" s="25">
        <v>30</v>
      </c>
      <c r="M256" s="25" t="s">
        <v>11562</v>
      </c>
      <c r="N256" s="25" t="s">
        <v>11562</v>
      </c>
      <c r="O256" s="15"/>
    </row>
    <row r="257" spans="1:15">
      <c r="A257" s="52">
        <v>254</v>
      </c>
      <c r="B257" s="47">
        <v>5153077</v>
      </c>
      <c r="C257" s="47" t="s">
        <v>2282</v>
      </c>
      <c r="D257" s="47" t="s">
        <v>12012</v>
      </c>
      <c r="E257" s="47" t="s">
        <v>11558</v>
      </c>
      <c r="F257" s="47" t="s">
        <v>11559</v>
      </c>
      <c r="G257" s="47" t="s">
        <v>11559</v>
      </c>
      <c r="H257" s="16" t="s">
        <v>11135</v>
      </c>
      <c r="I257" s="16" t="s">
        <v>11135</v>
      </c>
      <c r="J257" s="17" t="s">
        <v>12013</v>
      </c>
      <c r="K257" s="27">
        <v>300</v>
      </c>
      <c r="L257" s="27">
        <v>30</v>
      </c>
      <c r="M257" s="27" t="s">
        <v>11562</v>
      </c>
      <c r="N257" s="27" t="s">
        <v>11562</v>
      </c>
      <c r="O257" s="17"/>
    </row>
    <row r="258" spans="1:15">
      <c r="A258" s="184">
        <v>255</v>
      </c>
      <c r="B258" s="45">
        <v>2823616</v>
      </c>
      <c r="C258" s="15" t="s">
        <v>11087</v>
      </c>
      <c r="D258" s="15" t="s">
        <v>12014</v>
      </c>
      <c r="E258" s="15" t="s">
        <v>11697</v>
      </c>
      <c r="F258" s="15" t="s">
        <v>11697</v>
      </c>
      <c r="G258" s="15" t="s">
        <v>11697</v>
      </c>
      <c r="H258" s="14" t="s">
        <v>11135</v>
      </c>
      <c r="I258" s="14" t="s">
        <v>11560</v>
      </c>
      <c r="J258" s="15" t="s">
        <v>12015</v>
      </c>
      <c r="K258" s="15">
        <v>120</v>
      </c>
      <c r="L258" s="15">
        <v>100</v>
      </c>
      <c r="M258" s="15" t="s">
        <v>11562</v>
      </c>
      <c r="N258" s="15" t="s">
        <v>11562</v>
      </c>
      <c r="O258" s="15"/>
    </row>
    <row r="259" spans="1:15">
      <c r="A259" s="52">
        <v>256</v>
      </c>
      <c r="B259" s="47">
        <v>5368456</v>
      </c>
      <c r="C259" s="47" t="s">
        <v>10870</v>
      </c>
      <c r="D259" s="47" t="s">
        <v>12016</v>
      </c>
      <c r="E259" s="47" t="s">
        <v>11559</v>
      </c>
      <c r="F259" s="47" t="s">
        <v>11559</v>
      </c>
      <c r="G259" s="47" t="s">
        <v>11559</v>
      </c>
      <c r="H259" s="16" t="s">
        <v>11135</v>
      </c>
      <c r="I259" s="16" t="s">
        <v>11135</v>
      </c>
      <c r="J259" s="17" t="s">
        <v>1191</v>
      </c>
      <c r="K259" s="27" t="s">
        <v>657</v>
      </c>
      <c r="L259" s="27">
        <v>50</v>
      </c>
      <c r="M259" s="27">
        <v>50</v>
      </c>
      <c r="N259" s="27" t="s">
        <v>11562</v>
      </c>
      <c r="O259" s="17"/>
    </row>
    <row r="260" spans="1:15">
      <c r="A260" s="184">
        <v>257</v>
      </c>
      <c r="B260" s="45">
        <v>5368456</v>
      </c>
      <c r="C260" s="45" t="s">
        <v>10870</v>
      </c>
      <c r="D260" s="45" t="s">
        <v>12017</v>
      </c>
      <c r="E260" s="45" t="s">
        <v>11559</v>
      </c>
      <c r="F260" s="45" t="s">
        <v>11559</v>
      </c>
      <c r="G260" s="45" t="s">
        <v>11559</v>
      </c>
      <c r="H260" s="14" t="s">
        <v>11135</v>
      </c>
      <c r="I260" s="14" t="s">
        <v>11560</v>
      </c>
      <c r="J260" s="15" t="s">
        <v>1191</v>
      </c>
      <c r="K260" s="25" t="s">
        <v>657</v>
      </c>
      <c r="L260" s="25">
        <v>50</v>
      </c>
      <c r="M260" s="25">
        <v>50</v>
      </c>
      <c r="N260" s="25" t="s">
        <v>11562</v>
      </c>
      <c r="O260" s="15"/>
    </row>
    <row r="261" spans="1:15">
      <c r="A261" s="52">
        <v>258</v>
      </c>
      <c r="B261" s="47">
        <v>5318904</v>
      </c>
      <c r="C261" s="47" t="s">
        <v>11219</v>
      </c>
      <c r="D261" s="47" t="s">
        <v>12016</v>
      </c>
      <c r="E261" s="47" t="s">
        <v>11559</v>
      </c>
      <c r="F261" s="47" t="s">
        <v>11559</v>
      </c>
      <c r="G261" s="47" t="s">
        <v>11559</v>
      </c>
      <c r="H261" s="16" t="s">
        <v>11135</v>
      </c>
      <c r="I261" s="16" t="s">
        <v>11135</v>
      </c>
      <c r="J261" s="17" t="s">
        <v>12018</v>
      </c>
      <c r="K261" s="27" t="s">
        <v>657</v>
      </c>
      <c r="L261" s="27">
        <v>50</v>
      </c>
      <c r="M261" s="27">
        <v>50</v>
      </c>
      <c r="N261" s="27" t="s">
        <v>11562</v>
      </c>
      <c r="O261" s="17"/>
    </row>
    <row r="262" spans="1:15">
      <c r="A262" s="184">
        <v>259</v>
      </c>
      <c r="B262" s="45">
        <v>5318904</v>
      </c>
      <c r="C262" s="45" t="s">
        <v>11219</v>
      </c>
      <c r="D262" s="45" t="s">
        <v>12017</v>
      </c>
      <c r="E262" s="45" t="s">
        <v>11559</v>
      </c>
      <c r="F262" s="45" t="s">
        <v>11559</v>
      </c>
      <c r="G262" s="45" t="s">
        <v>11559</v>
      </c>
      <c r="H262" s="14" t="s">
        <v>11135</v>
      </c>
      <c r="I262" s="14" t="s">
        <v>11135</v>
      </c>
      <c r="J262" s="15" t="s">
        <v>12018</v>
      </c>
      <c r="K262" s="25" t="s">
        <v>657</v>
      </c>
      <c r="L262" s="25">
        <v>50</v>
      </c>
      <c r="M262" s="25">
        <v>50</v>
      </c>
      <c r="N262" s="25" t="s">
        <v>11562</v>
      </c>
      <c r="O262" s="15"/>
    </row>
    <row r="263" spans="1:15">
      <c r="A263" s="52">
        <v>260</v>
      </c>
      <c r="B263" s="47">
        <v>5403316</v>
      </c>
      <c r="C263" s="47" t="s">
        <v>1813</v>
      </c>
      <c r="D263" s="47" t="s">
        <v>12017</v>
      </c>
      <c r="E263" s="47" t="s">
        <v>11559</v>
      </c>
      <c r="F263" s="47" t="s">
        <v>11559</v>
      </c>
      <c r="G263" s="47" t="s">
        <v>11559</v>
      </c>
      <c r="H263" s="16" t="s">
        <v>11135</v>
      </c>
      <c r="I263" s="16" t="s">
        <v>11560</v>
      </c>
      <c r="J263" s="17" t="s">
        <v>12018</v>
      </c>
      <c r="K263" s="27" t="s">
        <v>657</v>
      </c>
      <c r="L263" s="27">
        <v>25</v>
      </c>
      <c r="M263" s="27">
        <v>25</v>
      </c>
      <c r="N263" s="27" t="s">
        <v>11562</v>
      </c>
      <c r="O263" s="17"/>
    </row>
    <row r="264" spans="1:15">
      <c r="A264" s="184">
        <v>261</v>
      </c>
      <c r="B264" s="45">
        <v>5403316</v>
      </c>
      <c r="C264" s="45" t="s">
        <v>1813</v>
      </c>
      <c r="D264" s="45" t="s">
        <v>12016</v>
      </c>
      <c r="E264" s="45" t="s">
        <v>11559</v>
      </c>
      <c r="F264" s="45" t="s">
        <v>11559</v>
      </c>
      <c r="G264" s="45" t="s">
        <v>11559</v>
      </c>
      <c r="H264" s="14" t="s">
        <v>11135</v>
      </c>
      <c r="I264" s="14" t="s">
        <v>11135</v>
      </c>
      <c r="J264" s="15" t="s">
        <v>12018</v>
      </c>
      <c r="K264" s="25" t="s">
        <v>657</v>
      </c>
      <c r="L264" s="25">
        <v>25</v>
      </c>
      <c r="M264" s="25">
        <v>25</v>
      </c>
      <c r="N264" s="25" t="s">
        <v>11562</v>
      </c>
      <c r="O264" s="15"/>
    </row>
    <row r="265" spans="1:15">
      <c r="A265" s="52">
        <v>262</v>
      </c>
      <c r="B265" s="47">
        <v>5403316</v>
      </c>
      <c r="C265" s="47" t="s">
        <v>1813</v>
      </c>
      <c r="D265" s="47" t="s">
        <v>12019</v>
      </c>
      <c r="E265" s="47" t="s">
        <v>11559</v>
      </c>
      <c r="F265" s="47" t="s">
        <v>11559</v>
      </c>
      <c r="G265" s="47" t="s">
        <v>11559</v>
      </c>
      <c r="H265" s="16" t="s">
        <v>11135</v>
      </c>
      <c r="I265" s="16" t="s">
        <v>11135</v>
      </c>
      <c r="J265" s="17" t="s">
        <v>12020</v>
      </c>
      <c r="K265" s="27" t="s">
        <v>657</v>
      </c>
      <c r="L265" s="27">
        <v>25</v>
      </c>
      <c r="M265" s="27">
        <v>25</v>
      </c>
      <c r="N265" s="27" t="s">
        <v>11562</v>
      </c>
      <c r="O265" s="17"/>
    </row>
    <row r="266" spans="1:15">
      <c r="A266" s="184">
        <v>263</v>
      </c>
      <c r="B266" s="45">
        <v>5403316</v>
      </c>
      <c r="C266" s="45" t="s">
        <v>1813</v>
      </c>
      <c r="D266" s="45" t="s">
        <v>12021</v>
      </c>
      <c r="E266" s="45" t="s">
        <v>11559</v>
      </c>
      <c r="F266" s="45" t="s">
        <v>11559</v>
      </c>
      <c r="G266" s="45" t="s">
        <v>11559</v>
      </c>
      <c r="H266" s="14" t="s">
        <v>11135</v>
      </c>
      <c r="I266" s="14" t="s">
        <v>11135</v>
      </c>
      <c r="J266" s="15" t="s">
        <v>1191</v>
      </c>
      <c r="K266" s="25" t="s">
        <v>657</v>
      </c>
      <c r="L266" s="25">
        <v>25</v>
      </c>
      <c r="M266" s="25">
        <v>25</v>
      </c>
      <c r="N266" s="25" t="s">
        <v>11562</v>
      </c>
      <c r="O266" s="15"/>
    </row>
    <row r="267" spans="1:15">
      <c r="A267" s="52">
        <v>264</v>
      </c>
      <c r="B267" s="47">
        <v>2699869</v>
      </c>
      <c r="C267" s="47" t="s">
        <v>292</v>
      </c>
      <c r="D267" s="47" t="s">
        <v>12022</v>
      </c>
      <c r="E267" s="47" t="s">
        <v>11558</v>
      </c>
      <c r="F267" s="47" t="s">
        <v>11559</v>
      </c>
      <c r="G267" s="47" t="s">
        <v>11559</v>
      </c>
      <c r="H267" s="16" t="s">
        <v>11135</v>
      </c>
      <c r="I267" s="16" t="s">
        <v>11560</v>
      </c>
      <c r="J267" s="17" t="s">
        <v>12023</v>
      </c>
      <c r="K267" s="27">
        <v>72</v>
      </c>
      <c r="L267" s="27">
        <v>60</v>
      </c>
      <c r="M267" s="27" t="s">
        <v>11562</v>
      </c>
      <c r="N267" s="27" t="s">
        <v>11562</v>
      </c>
      <c r="O267" s="17"/>
    </row>
    <row r="268" spans="1:15">
      <c r="A268" s="184">
        <v>265</v>
      </c>
      <c r="B268" s="45">
        <v>2699869</v>
      </c>
      <c r="C268" s="45" t="s">
        <v>292</v>
      </c>
      <c r="D268" s="45" t="s">
        <v>12024</v>
      </c>
      <c r="E268" s="45" t="s">
        <v>11559</v>
      </c>
      <c r="F268" s="45" t="s">
        <v>11559</v>
      </c>
      <c r="G268" s="45" t="s">
        <v>11559</v>
      </c>
      <c r="H268" s="14" t="s">
        <v>11135</v>
      </c>
      <c r="I268" s="14" t="s">
        <v>11560</v>
      </c>
      <c r="J268" s="15" t="s">
        <v>12025</v>
      </c>
      <c r="K268" s="25">
        <v>48</v>
      </c>
      <c r="L268" s="25">
        <v>40</v>
      </c>
      <c r="M268" s="25" t="s">
        <v>11562</v>
      </c>
      <c r="N268" s="25" t="s">
        <v>11562</v>
      </c>
      <c r="O268" s="15"/>
    </row>
    <row r="269" spans="1:15">
      <c r="A269" s="52">
        <v>266</v>
      </c>
      <c r="B269" s="47">
        <v>5651581</v>
      </c>
      <c r="C269" s="47" t="s">
        <v>12026</v>
      </c>
      <c r="D269" s="47" t="s">
        <v>12027</v>
      </c>
      <c r="E269" s="47" t="s">
        <v>11558</v>
      </c>
      <c r="F269" s="47" t="s">
        <v>11559</v>
      </c>
      <c r="G269" s="47" t="s">
        <v>11559</v>
      </c>
      <c r="H269" s="16" t="s">
        <v>11135</v>
      </c>
      <c r="I269" s="16" t="s">
        <v>11560</v>
      </c>
      <c r="J269" s="17" t="s">
        <v>12028</v>
      </c>
      <c r="K269" s="27">
        <v>1000</v>
      </c>
      <c r="L269" s="27">
        <v>100</v>
      </c>
      <c r="M269" s="27" t="s">
        <v>11562</v>
      </c>
      <c r="N269" s="27" t="s">
        <v>11562</v>
      </c>
      <c r="O269" s="17"/>
    </row>
    <row r="270" spans="1:15">
      <c r="A270" s="184">
        <v>267</v>
      </c>
      <c r="B270" s="45">
        <v>5435625</v>
      </c>
      <c r="C270" s="45" t="s">
        <v>1648</v>
      </c>
      <c r="D270" s="45" t="s">
        <v>12016</v>
      </c>
      <c r="E270" s="45" t="s">
        <v>11559</v>
      </c>
      <c r="F270" s="45" t="s">
        <v>11559</v>
      </c>
      <c r="G270" s="45" t="s">
        <v>11559</v>
      </c>
      <c r="H270" s="14" t="s">
        <v>11135</v>
      </c>
      <c r="I270" s="14" t="s">
        <v>11560</v>
      </c>
      <c r="J270" s="15" t="s">
        <v>12018</v>
      </c>
      <c r="K270" s="25" t="s">
        <v>657</v>
      </c>
      <c r="L270" s="25">
        <v>50</v>
      </c>
      <c r="M270" s="25">
        <v>50</v>
      </c>
      <c r="N270" s="25" t="s">
        <v>11562</v>
      </c>
      <c r="O270" s="15"/>
    </row>
    <row r="271" spans="1:15">
      <c r="A271" s="52">
        <v>268</v>
      </c>
      <c r="B271" s="47">
        <v>5435625</v>
      </c>
      <c r="C271" s="47" t="s">
        <v>1648</v>
      </c>
      <c r="D271" s="47" t="s">
        <v>12017</v>
      </c>
      <c r="E271" s="47" t="s">
        <v>11559</v>
      </c>
      <c r="F271" s="47" t="s">
        <v>11559</v>
      </c>
      <c r="G271" s="47" t="s">
        <v>11559</v>
      </c>
      <c r="H271" s="16" t="s">
        <v>11135</v>
      </c>
      <c r="I271" s="16" t="s">
        <v>11560</v>
      </c>
      <c r="J271" s="17" t="s">
        <v>12018</v>
      </c>
      <c r="K271" s="27" t="s">
        <v>657</v>
      </c>
      <c r="L271" s="27">
        <v>50</v>
      </c>
      <c r="M271" s="27">
        <v>50</v>
      </c>
      <c r="N271" s="27" t="s">
        <v>11562</v>
      </c>
      <c r="O271" s="17"/>
    </row>
    <row r="272" spans="1:15">
      <c r="A272" s="184">
        <v>269</v>
      </c>
      <c r="B272" s="45">
        <v>5346339</v>
      </c>
      <c r="C272" s="45" t="s">
        <v>12029</v>
      </c>
      <c r="D272" s="45" t="s">
        <v>11961</v>
      </c>
      <c r="E272" s="45" t="s">
        <v>11558</v>
      </c>
      <c r="F272" s="45" t="s">
        <v>11559</v>
      </c>
      <c r="G272" s="45" t="s">
        <v>11559</v>
      </c>
      <c r="H272" s="14" t="s">
        <v>11135</v>
      </c>
      <c r="I272" s="14" t="s">
        <v>11135</v>
      </c>
      <c r="J272" s="15" t="s">
        <v>1191</v>
      </c>
      <c r="K272" s="25">
        <v>100</v>
      </c>
      <c r="L272" s="25">
        <v>100</v>
      </c>
      <c r="M272" s="25">
        <v>100</v>
      </c>
      <c r="N272" s="25">
        <v>100</v>
      </c>
      <c r="O272" s="15"/>
    </row>
    <row r="273" spans="1:15">
      <c r="A273" s="52">
        <v>270</v>
      </c>
      <c r="B273" s="47">
        <v>5941792</v>
      </c>
      <c r="C273" s="47" t="s">
        <v>3827</v>
      </c>
      <c r="D273" s="47" t="s">
        <v>12030</v>
      </c>
      <c r="E273" s="47" t="s">
        <v>11604</v>
      </c>
      <c r="F273" s="47" t="s">
        <v>11559</v>
      </c>
      <c r="G273" s="47" t="s">
        <v>11559</v>
      </c>
      <c r="H273" s="16" t="s">
        <v>11135</v>
      </c>
      <c r="I273" s="16" t="s">
        <v>11560</v>
      </c>
      <c r="J273" s="17" t="s">
        <v>12031</v>
      </c>
      <c r="K273" s="27">
        <v>1000</v>
      </c>
      <c r="L273" s="27">
        <v>100</v>
      </c>
      <c r="M273" s="27" t="s">
        <v>11562</v>
      </c>
      <c r="N273" s="27" t="s">
        <v>11562</v>
      </c>
      <c r="O273" s="17"/>
    </row>
    <row r="274" spans="1:15">
      <c r="A274" s="184">
        <v>271</v>
      </c>
      <c r="B274" s="45">
        <v>5940338</v>
      </c>
      <c r="C274" s="45" t="s">
        <v>12032</v>
      </c>
      <c r="D274" s="45" t="s">
        <v>12033</v>
      </c>
      <c r="E274" s="45" t="s">
        <v>11604</v>
      </c>
      <c r="F274" s="45" t="s">
        <v>11559</v>
      </c>
      <c r="G274" s="45" t="s">
        <v>11559</v>
      </c>
      <c r="H274" s="14" t="s">
        <v>11135</v>
      </c>
      <c r="I274" s="14" t="s">
        <v>11560</v>
      </c>
      <c r="J274" s="15" t="s">
        <v>12034</v>
      </c>
      <c r="K274" s="25">
        <v>1000</v>
      </c>
      <c r="L274" s="25">
        <v>100</v>
      </c>
      <c r="M274" s="25" t="s">
        <v>11562</v>
      </c>
      <c r="N274" s="25" t="s">
        <v>11562</v>
      </c>
      <c r="O274" s="15"/>
    </row>
    <row r="275" spans="1:15">
      <c r="A275" s="52">
        <v>272</v>
      </c>
      <c r="B275" s="47">
        <v>6165524</v>
      </c>
      <c r="C275" s="47" t="s">
        <v>1827</v>
      </c>
      <c r="D275" s="47" t="s">
        <v>11961</v>
      </c>
      <c r="E275" s="47" t="s">
        <v>11558</v>
      </c>
      <c r="F275" s="47" t="s">
        <v>11559</v>
      </c>
      <c r="G275" s="47" t="s">
        <v>11559</v>
      </c>
      <c r="H275" s="16" t="s">
        <v>11135</v>
      </c>
      <c r="I275" s="16" t="s">
        <v>11135</v>
      </c>
      <c r="J275" s="17" t="s">
        <v>1191</v>
      </c>
      <c r="K275" s="27">
        <v>60</v>
      </c>
      <c r="L275" s="27">
        <v>30</v>
      </c>
      <c r="M275" s="27">
        <v>30</v>
      </c>
      <c r="N275" s="27">
        <v>30</v>
      </c>
      <c r="O275" s="17"/>
    </row>
    <row r="276" spans="1:15">
      <c r="A276" s="184">
        <v>273</v>
      </c>
      <c r="B276" s="45">
        <v>6165524</v>
      </c>
      <c r="C276" s="45" t="s">
        <v>1827</v>
      </c>
      <c r="D276" s="45" t="s">
        <v>12035</v>
      </c>
      <c r="E276" s="45" t="s">
        <v>11604</v>
      </c>
      <c r="F276" s="45" t="s">
        <v>11559</v>
      </c>
      <c r="G276" s="45" t="s">
        <v>11559</v>
      </c>
      <c r="H276" s="14" t="s">
        <v>11135</v>
      </c>
      <c r="I276" s="14" t="s">
        <v>11135</v>
      </c>
      <c r="J276" s="15" t="s">
        <v>1191</v>
      </c>
      <c r="K276" s="25">
        <v>140</v>
      </c>
      <c r="L276" s="25">
        <v>70</v>
      </c>
      <c r="M276" s="25">
        <v>70</v>
      </c>
      <c r="N276" s="25">
        <v>70</v>
      </c>
      <c r="O276" s="15"/>
    </row>
    <row r="277" spans="1:15">
      <c r="A277" s="52">
        <v>274</v>
      </c>
      <c r="B277" s="47">
        <v>5990572</v>
      </c>
      <c r="C277" s="47" t="s">
        <v>3198</v>
      </c>
      <c r="D277" s="47" t="s">
        <v>12036</v>
      </c>
      <c r="E277" s="47" t="s">
        <v>11558</v>
      </c>
      <c r="F277" s="47" t="s">
        <v>11559</v>
      </c>
      <c r="G277" s="47" t="s">
        <v>11559</v>
      </c>
      <c r="H277" s="16" t="s">
        <v>11135</v>
      </c>
      <c r="I277" s="16" t="s">
        <v>11135</v>
      </c>
      <c r="J277" s="17" t="s">
        <v>1191</v>
      </c>
      <c r="K277" s="27">
        <v>6</v>
      </c>
      <c r="L277" s="27">
        <v>30</v>
      </c>
      <c r="M277" s="27">
        <v>30</v>
      </c>
      <c r="N277" s="27">
        <v>30</v>
      </c>
      <c r="O277" s="17"/>
    </row>
    <row r="278" spans="1:15">
      <c r="A278" s="184">
        <v>275</v>
      </c>
      <c r="B278" s="45">
        <v>5990572</v>
      </c>
      <c r="C278" s="45" t="s">
        <v>3198</v>
      </c>
      <c r="D278" s="45" t="s">
        <v>11961</v>
      </c>
      <c r="E278" s="45" t="s">
        <v>11558</v>
      </c>
      <c r="F278" s="45" t="s">
        <v>11559</v>
      </c>
      <c r="G278" s="45" t="s">
        <v>11559</v>
      </c>
      <c r="H278" s="14" t="s">
        <v>11135</v>
      </c>
      <c r="I278" s="14" t="s">
        <v>11135</v>
      </c>
      <c r="J278" s="15" t="s">
        <v>1191</v>
      </c>
      <c r="K278" s="25">
        <v>14</v>
      </c>
      <c r="L278" s="25">
        <v>70</v>
      </c>
      <c r="M278" s="25">
        <v>70</v>
      </c>
      <c r="N278" s="25">
        <v>70</v>
      </c>
      <c r="O278" s="15"/>
    </row>
    <row r="279" spans="1:15">
      <c r="A279" s="52">
        <v>276</v>
      </c>
      <c r="B279" s="47">
        <v>5929474</v>
      </c>
      <c r="C279" s="47" t="s">
        <v>11176</v>
      </c>
      <c r="D279" s="47" t="s">
        <v>11961</v>
      </c>
      <c r="E279" s="47" t="s">
        <v>11558</v>
      </c>
      <c r="F279" s="47" t="s">
        <v>11559</v>
      </c>
      <c r="G279" s="47" t="s">
        <v>11559</v>
      </c>
      <c r="H279" s="16" t="s">
        <v>11135</v>
      </c>
      <c r="I279" s="16" t="s">
        <v>11135</v>
      </c>
      <c r="J279" s="17" t="s">
        <v>1191</v>
      </c>
      <c r="K279" s="27">
        <v>45</v>
      </c>
      <c r="L279" s="27">
        <v>45</v>
      </c>
      <c r="M279" s="27">
        <v>45</v>
      </c>
      <c r="N279" s="27">
        <v>45</v>
      </c>
      <c r="O279" s="17"/>
    </row>
    <row r="280" spans="1:15">
      <c r="A280" s="184">
        <v>277</v>
      </c>
      <c r="B280" s="45">
        <v>5929474</v>
      </c>
      <c r="C280" s="45" t="s">
        <v>11176</v>
      </c>
      <c r="D280" s="45" t="s">
        <v>12037</v>
      </c>
      <c r="E280" s="45" t="s">
        <v>11558</v>
      </c>
      <c r="F280" s="45" t="s">
        <v>11559</v>
      </c>
      <c r="G280" s="45" t="s">
        <v>11559</v>
      </c>
      <c r="H280" s="14" t="s">
        <v>11135</v>
      </c>
      <c r="I280" s="14" t="s">
        <v>11135</v>
      </c>
      <c r="J280" s="15" t="s">
        <v>1191</v>
      </c>
      <c r="K280" s="25">
        <v>55</v>
      </c>
      <c r="L280" s="25">
        <v>55</v>
      </c>
      <c r="M280" s="25">
        <v>55</v>
      </c>
      <c r="N280" s="25">
        <v>55</v>
      </c>
      <c r="O280" s="15"/>
    </row>
    <row r="281" spans="1:15">
      <c r="A281" s="52">
        <v>278</v>
      </c>
      <c r="B281" s="47">
        <v>5930537</v>
      </c>
      <c r="C281" s="47" t="s">
        <v>12038</v>
      </c>
      <c r="D281" s="47" t="s">
        <v>12035</v>
      </c>
      <c r="E281" s="47" t="s">
        <v>11604</v>
      </c>
      <c r="F281" s="47" t="s">
        <v>11559</v>
      </c>
      <c r="G281" s="47" t="s">
        <v>11559</v>
      </c>
      <c r="H281" s="16" t="s">
        <v>11135</v>
      </c>
      <c r="I281" s="16" t="s">
        <v>11135</v>
      </c>
      <c r="J281" s="17" t="s">
        <v>1191</v>
      </c>
      <c r="K281" s="27">
        <v>100</v>
      </c>
      <c r="L281" s="27">
        <v>100</v>
      </c>
      <c r="M281" s="27">
        <v>100</v>
      </c>
      <c r="N281" s="27">
        <v>100</v>
      </c>
      <c r="O281" s="17"/>
    </row>
    <row r="282" spans="1:15">
      <c r="A282" s="184">
        <v>279</v>
      </c>
      <c r="B282" s="45">
        <v>6169325</v>
      </c>
      <c r="C282" s="45" t="s">
        <v>1525</v>
      </c>
      <c r="D282" s="45" t="s">
        <v>12035</v>
      </c>
      <c r="E282" s="45" t="s">
        <v>11604</v>
      </c>
      <c r="F282" s="45" t="s">
        <v>11559</v>
      </c>
      <c r="G282" s="45" t="s">
        <v>11559</v>
      </c>
      <c r="H282" s="14" t="s">
        <v>11135</v>
      </c>
      <c r="I282" s="14" t="s">
        <v>11135</v>
      </c>
      <c r="J282" s="15" t="s">
        <v>1191</v>
      </c>
      <c r="K282" s="25">
        <v>200</v>
      </c>
      <c r="L282" s="25">
        <v>100</v>
      </c>
      <c r="M282" s="25">
        <v>100</v>
      </c>
      <c r="N282" s="25">
        <v>100</v>
      </c>
      <c r="O282" s="15"/>
    </row>
    <row r="283" spans="1:15">
      <c r="A283" s="52">
        <v>280</v>
      </c>
      <c r="B283" s="47">
        <v>5644011</v>
      </c>
      <c r="C283" s="47" t="s">
        <v>1624</v>
      </c>
      <c r="D283" s="47" t="s">
        <v>12039</v>
      </c>
      <c r="E283" s="47" t="s">
        <v>11604</v>
      </c>
      <c r="F283" s="47" t="s">
        <v>11559</v>
      </c>
      <c r="G283" s="47" t="s">
        <v>11559</v>
      </c>
      <c r="H283" s="16" t="s">
        <v>11135</v>
      </c>
      <c r="I283" s="16" t="s">
        <v>11560</v>
      </c>
      <c r="J283" s="17" t="s">
        <v>12040</v>
      </c>
      <c r="K283" s="27">
        <v>1000</v>
      </c>
      <c r="L283" s="27">
        <v>100</v>
      </c>
      <c r="M283" s="27" t="s">
        <v>11562</v>
      </c>
      <c r="N283" s="27" t="s">
        <v>11562</v>
      </c>
      <c r="O283" s="17"/>
    </row>
    <row r="284" spans="1:15">
      <c r="A284" s="184">
        <v>281</v>
      </c>
      <c r="B284" s="45">
        <v>5248809</v>
      </c>
      <c r="C284" s="15" t="s">
        <v>1676</v>
      </c>
      <c r="D284" s="15" t="s">
        <v>12041</v>
      </c>
      <c r="E284" s="15" t="s">
        <v>11864</v>
      </c>
      <c r="F284" s="15" t="s">
        <v>11864</v>
      </c>
      <c r="G284" s="15" t="s">
        <v>11865</v>
      </c>
      <c r="H284" s="14" t="s">
        <v>11135</v>
      </c>
      <c r="I284" s="14" t="s">
        <v>11560</v>
      </c>
      <c r="J284" s="15" t="s">
        <v>12042</v>
      </c>
      <c r="K284" s="15">
        <v>100000</v>
      </c>
      <c r="L284" s="15">
        <v>100</v>
      </c>
      <c r="M284" s="15" t="s">
        <v>11562</v>
      </c>
      <c r="N284" s="15" t="s">
        <v>11562</v>
      </c>
      <c r="O284" s="15"/>
    </row>
    <row r="285" spans="1:15">
      <c r="A285" s="52">
        <v>282</v>
      </c>
      <c r="B285" s="47">
        <v>5861519</v>
      </c>
      <c r="C285" s="47" t="s">
        <v>2587</v>
      </c>
      <c r="D285" s="47" t="s">
        <v>11961</v>
      </c>
      <c r="E285" s="47" t="s">
        <v>11558</v>
      </c>
      <c r="F285" s="47" t="s">
        <v>11559</v>
      </c>
      <c r="G285" s="47" t="s">
        <v>11559</v>
      </c>
      <c r="H285" s="16" t="s">
        <v>11135</v>
      </c>
      <c r="I285" s="16" t="s">
        <v>11135</v>
      </c>
      <c r="J285" s="17" t="s">
        <v>1191</v>
      </c>
      <c r="K285" s="27">
        <v>45</v>
      </c>
      <c r="L285" s="27">
        <v>45</v>
      </c>
      <c r="M285" s="27">
        <v>45</v>
      </c>
      <c r="N285" s="27">
        <v>45</v>
      </c>
      <c r="O285" s="17"/>
    </row>
    <row r="286" spans="1:15">
      <c r="A286" s="184">
        <v>283</v>
      </c>
      <c r="B286" s="45">
        <v>5861519</v>
      </c>
      <c r="C286" s="45" t="s">
        <v>2587</v>
      </c>
      <c r="D286" s="45" t="s">
        <v>12037</v>
      </c>
      <c r="E286" s="45" t="s">
        <v>11558</v>
      </c>
      <c r="F286" s="45" t="s">
        <v>11559</v>
      </c>
      <c r="G286" s="45" t="s">
        <v>11559</v>
      </c>
      <c r="H286" s="14" t="s">
        <v>11135</v>
      </c>
      <c r="I286" s="14" t="s">
        <v>11135</v>
      </c>
      <c r="J286" s="15" t="s">
        <v>1191</v>
      </c>
      <c r="K286" s="25">
        <v>55</v>
      </c>
      <c r="L286" s="25">
        <v>55</v>
      </c>
      <c r="M286" s="25">
        <v>55</v>
      </c>
      <c r="N286" s="25">
        <v>55</v>
      </c>
      <c r="O286" s="15"/>
    </row>
    <row r="287" spans="1:15">
      <c r="A287" s="52">
        <v>284</v>
      </c>
      <c r="B287" s="47">
        <v>6079172</v>
      </c>
      <c r="C287" s="47" t="s">
        <v>12043</v>
      </c>
      <c r="D287" s="47" t="s">
        <v>12044</v>
      </c>
      <c r="E287" s="47" t="s">
        <v>11604</v>
      </c>
      <c r="F287" s="47" t="s">
        <v>11559</v>
      </c>
      <c r="G287" s="47" t="s">
        <v>11559</v>
      </c>
      <c r="H287" s="16" t="s">
        <v>11135</v>
      </c>
      <c r="I287" s="16" t="s">
        <v>11560</v>
      </c>
      <c r="J287" s="17" t="s">
        <v>12045</v>
      </c>
      <c r="K287" s="27">
        <v>1000</v>
      </c>
      <c r="L287" s="27">
        <v>100</v>
      </c>
      <c r="M287" s="27" t="s">
        <v>11562</v>
      </c>
      <c r="N287" s="27" t="s">
        <v>11562</v>
      </c>
      <c r="O287" s="17"/>
    </row>
    <row r="288" spans="1:15">
      <c r="A288" s="184">
        <v>285</v>
      </c>
      <c r="B288" s="45">
        <v>2267438</v>
      </c>
      <c r="C288" s="45" t="s">
        <v>12046</v>
      </c>
      <c r="D288" s="45" t="s">
        <v>11961</v>
      </c>
      <c r="E288" s="45" t="s">
        <v>11558</v>
      </c>
      <c r="F288" s="45" t="s">
        <v>11559</v>
      </c>
      <c r="G288" s="45" t="s">
        <v>11559</v>
      </c>
      <c r="H288" s="14" t="s">
        <v>11135</v>
      </c>
      <c r="I288" s="14" t="s">
        <v>11135</v>
      </c>
      <c r="J288" s="15" t="s">
        <v>1191</v>
      </c>
      <c r="K288" s="25">
        <v>150</v>
      </c>
      <c r="L288" s="25">
        <v>25</v>
      </c>
      <c r="M288" s="25">
        <v>25</v>
      </c>
      <c r="N288" s="25">
        <v>25</v>
      </c>
      <c r="O288" s="15"/>
    </row>
    <row r="289" spans="1:15">
      <c r="A289" s="52">
        <v>286</v>
      </c>
      <c r="B289" s="47">
        <v>2267438</v>
      </c>
      <c r="C289" s="47" t="s">
        <v>12046</v>
      </c>
      <c r="D289" s="47" t="s">
        <v>12047</v>
      </c>
      <c r="E289" s="47" t="s">
        <v>11558</v>
      </c>
      <c r="F289" s="47" t="s">
        <v>11559</v>
      </c>
      <c r="G289" s="47" t="s">
        <v>11559</v>
      </c>
      <c r="H289" s="16" t="s">
        <v>11135</v>
      </c>
      <c r="I289" s="16" t="s">
        <v>11135</v>
      </c>
      <c r="J289" s="17" t="s">
        <v>1191</v>
      </c>
      <c r="K289" s="27">
        <v>240</v>
      </c>
      <c r="L289" s="27">
        <v>40</v>
      </c>
      <c r="M289" s="27">
        <v>40</v>
      </c>
      <c r="N289" s="27">
        <v>40</v>
      </c>
      <c r="O289" s="17"/>
    </row>
    <row r="290" spans="1:15">
      <c r="A290" s="184">
        <v>287</v>
      </c>
      <c r="B290" s="45">
        <v>2267438</v>
      </c>
      <c r="C290" s="45" t="s">
        <v>12046</v>
      </c>
      <c r="D290" s="45" t="s">
        <v>12048</v>
      </c>
      <c r="E290" s="45" t="s">
        <v>11558</v>
      </c>
      <c r="F290" s="45" t="s">
        <v>11559</v>
      </c>
      <c r="G290" s="45" t="s">
        <v>11559</v>
      </c>
      <c r="H290" s="14" t="s">
        <v>11135</v>
      </c>
      <c r="I290" s="14" t="s">
        <v>11135</v>
      </c>
      <c r="J290" s="15" t="s">
        <v>1191</v>
      </c>
      <c r="K290" s="25">
        <v>210</v>
      </c>
      <c r="L290" s="25">
        <v>35</v>
      </c>
      <c r="M290" s="25">
        <v>35</v>
      </c>
      <c r="N290" s="25">
        <v>35</v>
      </c>
      <c r="O290" s="15"/>
    </row>
    <row r="291" spans="1:15">
      <c r="A291" s="52">
        <v>288</v>
      </c>
      <c r="B291" s="47">
        <v>5005094</v>
      </c>
      <c r="C291" s="47" t="s">
        <v>4761</v>
      </c>
      <c r="D291" s="47" t="s">
        <v>12049</v>
      </c>
      <c r="E291" s="47" t="s">
        <v>11558</v>
      </c>
      <c r="F291" s="47" t="s">
        <v>11559</v>
      </c>
      <c r="G291" s="47" t="s">
        <v>11559</v>
      </c>
      <c r="H291" s="16" t="s">
        <v>11135</v>
      </c>
      <c r="I291" s="16" t="s">
        <v>11560</v>
      </c>
      <c r="J291" s="17" t="s">
        <v>12050</v>
      </c>
      <c r="K291" s="27">
        <v>120932125</v>
      </c>
      <c r="L291" s="27">
        <v>100</v>
      </c>
      <c r="M291" s="27">
        <v>100</v>
      </c>
      <c r="N291" s="27">
        <v>100</v>
      </c>
      <c r="O291" s="17"/>
    </row>
    <row r="292" spans="1:15">
      <c r="A292" s="184">
        <v>289</v>
      </c>
      <c r="B292" s="45">
        <v>2012251</v>
      </c>
      <c r="C292" s="45" t="s">
        <v>1807</v>
      </c>
      <c r="D292" s="45" t="s">
        <v>12051</v>
      </c>
      <c r="E292" s="45" t="s">
        <v>11558</v>
      </c>
      <c r="F292" s="45" t="s">
        <v>11559</v>
      </c>
      <c r="G292" s="45" t="s">
        <v>11559</v>
      </c>
      <c r="H292" s="14" t="s">
        <v>11135</v>
      </c>
      <c r="I292" s="14" t="s">
        <v>11560</v>
      </c>
      <c r="J292" s="15" t="s">
        <v>12052</v>
      </c>
      <c r="K292" s="25" t="s">
        <v>657</v>
      </c>
      <c r="L292" s="25">
        <v>100</v>
      </c>
      <c r="M292" s="25">
        <v>100</v>
      </c>
      <c r="N292" s="25" t="s">
        <v>11562</v>
      </c>
      <c r="O292" s="15"/>
    </row>
    <row r="293" spans="1:15">
      <c r="A293" s="52">
        <v>290</v>
      </c>
      <c r="B293" s="47">
        <v>5548284</v>
      </c>
      <c r="C293" s="47" t="s">
        <v>1560</v>
      </c>
      <c r="D293" s="47" t="s">
        <v>12053</v>
      </c>
      <c r="E293" s="47" t="s">
        <v>11559</v>
      </c>
      <c r="F293" s="47" t="s">
        <v>11559</v>
      </c>
      <c r="G293" s="47" t="s">
        <v>11559</v>
      </c>
      <c r="H293" s="16" t="s">
        <v>11135</v>
      </c>
      <c r="I293" s="16" t="s">
        <v>11560</v>
      </c>
      <c r="J293" s="17" t="s">
        <v>12054</v>
      </c>
      <c r="K293" s="27">
        <v>100</v>
      </c>
      <c r="L293" s="27">
        <v>100</v>
      </c>
      <c r="M293" s="27">
        <v>100</v>
      </c>
      <c r="N293" s="27">
        <v>100</v>
      </c>
      <c r="O293" s="17"/>
    </row>
    <row r="294" spans="1:15">
      <c r="A294" s="184">
        <v>291</v>
      </c>
      <c r="B294" s="45">
        <v>5108195</v>
      </c>
      <c r="C294" s="45" t="s">
        <v>2218</v>
      </c>
      <c r="D294" s="45" t="s">
        <v>12055</v>
      </c>
      <c r="E294" s="45" t="s">
        <v>11558</v>
      </c>
      <c r="F294" s="45" t="s">
        <v>11559</v>
      </c>
      <c r="G294" s="45" t="s">
        <v>11559</v>
      </c>
      <c r="H294" s="14" t="s">
        <v>11135</v>
      </c>
      <c r="I294" s="14" t="s">
        <v>11560</v>
      </c>
      <c r="J294" s="15" t="s">
        <v>12056</v>
      </c>
      <c r="K294" s="25">
        <v>84909</v>
      </c>
      <c r="L294" s="25">
        <v>50</v>
      </c>
      <c r="M294" s="25" t="s">
        <v>11562</v>
      </c>
      <c r="N294" s="25" t="s">
        <v>11562</v>
      </c>
      <c r="O294" s="15"/>
    </row>
    <row r="295" spans="1:15">
      <c r="A295" s="52">
        <v>292</v>
      </c>
      <c r="B295" s="47">
        <v>5108195</v>
      </c>
      <c r="C295" s="47" t="s">
        <v>2218</v>
      </c>
      <c r="D295" s="47" t="s">
        <v>12057</v>
      </c>
      <c r="E295" s="47" t="s">
        <v>11558</v>
      </c>
      <c r="F295" s="47" t="s">
        <v>11559</v>
      </c>
      <c r="G295" s="47" t="s">
        <v>11559</v>
      </c>
      <c r="H295" s="16" t="s">
        <v>11135</v>
      </c>
      <c r="I295" s="16" t="s">
        <v>11135</v>
      </c>
      <c r="J295" s="17" t="s">
        <v>12058</v>
      </c>
      <c r="K295" s="27">
        <v>84908</v>
      </c>
      <c r="L295" s="27">
        <v>50</v>
      </c>
      <c r="M295" s="27" t="s">
        <v>11562</v>
      </c>
      <c r="N295" s="27" t="s">
        <v>11562</v>
      </c>
      <c r="O295" s="17"/>
    </row>
    <row r="296" spans="1:15">
      <c r="A296" s="184">
        <v>293</v>
      </c>
      <c r="B296" s="45">
        <v>5453534</v>
      </c>
      <c r="C296" s="45" t="s">
        <v>1787</v>
      </c>
      <c r="D296" s="45" t="s">
        <v>12059</v>
      </c>
      <c r="E296" s="45" t="s">
        <v>11559</v>
      </c>
      <c r="F296" s="45" t="s">
        <v>11559</v>
      </c>
      <c r="G296" s="45" t="s">
        <v>11559</v>
      </c>
      <c r="H296" s="14" t="s">
        <v>11135</v>
      </c>
      <c r="I296" s="14" t="s">
        <v>11135</v>
      </c>
      <c r="J296" s="15">
        <v>0</v>
      </c>
      <c r="K296" s="25" t="s">
        <v>657</v>
      </c>
      <c r="L296" s="25" t="s">
        <v>11562</v>
      </c>
      <c r="M296" s="25" t="s">
        <v>11562</v>
      </c>
      <c r="N296" s="25" t="s">
        <v>11562</v>
      </c>
      <c r="O296" s="15"/>
    </row>
    <row r="297" spans="1:15">
      <c r="A297" s="52">
        <v>294</v>
      </c>
      <c r="B297" s="47">
        <v>2707969</v>
      </c>
      <c r="C297" s="47" t="s">
        <v>1444</v>
      </c>
      <c r="D297" s="47" t="s">
        <v>12060</v>
      </c>
      <c r="E297" s="47" t="s">
        <v>11697</v>
      </c>
      <c r="F297" s="47" t="s">
        <v>11559</v>
      </c>
      <c r="G297" s="47" t="s">
        <v>11559</v>
      </c>
      <c r="H297" s="16" t="s">
        <v>11135</v>
      </c>
      <c r="I297" s="16" t="s">
        <v>11560</v>
      </c>
      <c r="J297" s="17" t="s">
        <v>12061</v>
      </c>
      <c r="K297" s="27">
        <v>51</v>
      </c>
      <c r="L297" s="27">
        <v>51</v>
      </c>
      <c r="M297" s="27">
        <v>100</v>
      </c>
      <c r="N297" s="27" t="s">
        <v>11562</v>
      </c>
      <c r="O297" s="17"/>
    </row>
    <row r="298" spans="1:15">
      <c r="A298" s="184">
        <v>295</v>
      </c>
      <c r="B298" s="45">
        <v>2773589</v>
      </c>
      <c r="C298" s="45" t="s">
        <v>2021</v>
      </c>
      <c r="D298" s="45" t="s">
        <v>12057</v>
      </c>
      <c r="E298" s="45" t="s">
        <v>11558</v>
      </c>
      <c r="F298" s="45" t="s">
        <v>11559</v>
      </c>
      <c r="G298" s="45" t="s">
        <v>11559</v>
      </c>
      <c r="H298" s="14" t="s">
        <v>11135</v>
      </c>
      <c r="I298" s="14" t="s">
        <v>11560</v>
      </c>
      <c r="J298" s="15" t="s">
        <v>12058</v>
      </c>
      <c r="K298" s="25">
        <v>443529</v>
      </c>
      <c r="L298" s="25">
        <v>70</v>
      </c>
      <c r="M298" s="25" t="s">
        <v>11562</v>
      </c>
      <c r="N298" s="25" t="s">
        <v>11562</v>
      </c>
      <c r="O298" s="15"/>
    </row>
    <row r="299" spans="1:15">
      <c r="A299" s="52">
        <v>296</v>
      </c>
      <c r="B299" s="47">
        <v>2773589</v>
      </c>
      <c r="C299" s="47" t="s">
        <v>2021</v>
      </c>
      <c r="D299" s="47" t="s">
        <v>12055</v>
      </c>
      <c r="E299" s="47" t="s">
        <v>11558</v>
      </c>
      <c r="F299" s="47" t="s">
        <v>11559</v>
      </c>
      <c r="G299" s="47" t="s">
        <v>11559</v>
      </c>
      <c r="H299" s="16" t="s">
        <v>11135</v>
      </c>
      <c r="I299" s="16" t="s">
        <v>11560</v>
      </c>
      <c r="J299" s="17" t="s">
        <v>12058</v>
      </c>
      <c r="K299" s="27">
        <v>190084</v>
      </c>
      <c r="L299" s="27">
        <v>30</v>
      </c>
      <c r="M299" s="27" t="s">
        <v>11562</v>
      </c>
      <c r="N299" s="27" t="s">
        <v>11562</v>
      </c>
      <c r="O299" s="17"/>
    </row>
    <row r="300" spans="1:15">
      <c r="A300" s="184">
        <v>297</v>
      </c>
      <c r="B300" s="45">
        <v>5979021</v>
      </c>
      <c r="C300" s="45" t="s">
        <v>3668</v>
      </c>
      <c r="D300" s="45" t="s">
        <v>12062</v>
      </c>
      <c r="E300" s="45" t="s">
        <v>11584</v>
      </c>
      <c r="F300" s="45" t="s">
        <v>11559</v>
      </c>
      <c r="G300" s="45" t="s">
        <v>11559</v>
      </c>
      <c r="H300" s="14" t="s">
        <v>11135</v>
      </c>
      <c r="I300" s="14" t="s">
        <v>11560</v>
      </c>
      <c r="J300" s="15" t="s">
        <v>12063</v>
      </c>
      <c r="K300" s="25">
        <v>1000</v>
      </c>
      <c r="L300" s="25">
        <v>100</v>
      </c>
      <c r="M300" s="25" t="s">
        <v>11562</v>
      </c>
      <c r="N300" s="25" t="s">
        <v>11562</v>
      </c>
      <c r="O300" s="15"/>
    </row>
    <row r="301" spans="1:15">
      <c r="A301" s="52">
        <v>298</v>
      </c>
      <c r="B301" s="47">
        <v>5108616</v>
      </c>
      <c r="C301" s="47" t="s">
        <v>12064</v>
      </c>
      <c r="D301" s="47" t="s">
        <v>12065</v>
      </c>
      <c r="E301" s="47" t="s">
        <v>11558</v>
      </c>
      <c r="F301" s="47" t="s">
        <v>11559</v>
      </c>
      <c r="G301" s="47" t="s">
        <v>11559</v>
      </c>
      <c r="H301" s="16" t="s">
        <v>11135</v>
      </c>
      <c r="I301" s="16" t="s">
        <v>11560</v>
      </c>
      <c r="J301" s="17" t="s">
        <v>12066</v>
      </c>
      <c r="K301" s="27">
        <v>100</v>
      </c>
      <c r="L301" s="27">
        <v>100</v>
      </c>
      <c r="M301" s="27" t="s">
        <v>11562</v>
      </c>
      <c r="N301" s="27" t="s">
        <v>11562</v>
      </c>
      <c r="O301" s="17"/>
    </row>
    <row r="302" spans="1:15">
      <c r="A302" s="184">
        <v>299</v>
      </c>
      <c r="B302" s="45">
        <v>5607841</v>
      </c>
      <c r="C302" s="45" t="s">
        <v>1443</v>
      </c>
      <c r="D302" s="45" t="s">
        <v>12067</v>
      </c>
      <c r="E302" s="45" t="s">
        <v>11558</v>
      </c>
      <c r="F302" s="45" t="s">
        <v>11559</v>
      </c>
      <c r="G302" s="45" t="s">
        <v>11559</v>
      </c>
      <c r="H302" s="14" t="s">
        <v>11135</v>
      </c>
      <c r="I302" s="14" t="s">
        <v>11135</v>
      </c>
      <c r="J302" s="15" t="s">
        <v>12068</v>
      </c>
      <c r="K302" s="25">
        <v>34</v>
      </c>
      <c r="L302" s="25">
        <v>34</v>
      </c>
      <c r="M302" s="25">
        <v>34</v>
      </c>
      <c r="N302" s="25">
        <v>34</v>
      </c>
      <c r="O302" s="15" t="s">
        <v>184</v>
      </c>
    </row>
    <row r="303" spans="1:15">
      <c r="A303" s="52">
        <v>300</v>
      </c>
      <c r="B303" s="47">
        <v>5607841</v>
      </c>
      <c r="C303" s="47" t="s">
        <v>1443</v>
      </c>
      <c r="D303" s="47" t="s">
        <v>12069</v>
      </c>
      <c r="E303" s="47" t="s">
        <v>11558</v>
      </c>
      <c r="F303" s="47" t="s">
        <v>11559</v>
      </c>
      <c r="G303" s="47" t="s">
        <v>11559</v>
      </c>
      <c r="H303" s="16" t="s">
        <v>11135</v>
      </c>
      <c r="I303" s="16" t="s">
        <v>11135</v>
      </c>
      <c r="J303" s="17" t="s">
        <v>12070</v>
      </c>
      <c r="K303" s="27">
        <v>33</v>
      </c>
      <c r="L303" s="27">
        <v>33</v>
      </c>
      <c r="M303" s="27">
        <v>33</v>
      </c>
      <c r="N303" s="27">
        <v>33</v>
      </c>
      <c r="O303" s="17"/>
    </row>
    <row r="304" spans="1:15">
      <c r="A304" s="184">
        <v>301</v>
      </c>
      <c r="B304" s="45">
        <v>5607841</v>
      </c>
      <c r="C304" s="45" t="s">
        <v>1443</v>
      </c>
      <c r="D304" s="45" t="s">
        <v>12071</v>
      </c>
      <c r="E304" s="45" t="s">
        <v>11558</v>
      </c>
      <c r="F304" s="45" t="s">
        <v>11559</v>
      </c>
      <c r="G304" s="45" t="s">
        <v>11559</v>
      </c>
      <c r="H304" s="14" t="s">
        <v>11135</v>
      </c>
      <c r="I304" s="14" t="s">
        <v>11135</v>
      </c>
      <c r="J304" s="15" t="s">
        <v>12072</v>
      </c>
      <c r="K304" s="25">
        <v>33</v>
      </c>
      <c r="L304" s="25">
        <v>33</v>
      </c>
      <c r="M304" s="25">
        <v>33</v>
      </c>
      <c r="N304" s="25">
        <v>33</v>
      </c>
      <c r="O304" s="15"/>
    </row>
    <row r="305" spans="1:15">
      <c r="A305" s="52">
        <v>302</v>
      </c>
      <c r="B305" s="47">
        <v>5950465</v>
      </c>
      <c r="C305" s="47" t="s">
        <v>2996</v>
      </c>
      <c r="D305" s="47" t="s">
        <v>12073</v>
      </c>
      <c r="E305" s="47" t="s">
        <v>11558</v>
      </c>
      <c r="F305" s="47" t="s">
        <v>11559</v>
      </c>
      <c r="G305" s="47" t="s">
        <v>11559</v>
      </c>
      <c r="H305" s="16" t="s">
        <v>11135</v>
      </c>
      <c r="I305" s="16" t="s">
        <v>11560</v>
      </c>
      <c r="J305" s="17" t="s">
        <v>11822</v>
      </c>
      <c r="K305" s="27" t="s">
        <v>657</v>
      </c>
      <c r="L305" s="27" t="s">
        <v>11562</v>
      </c>
      <c r="M305" s="27" t="s">
        <v>11562</v>
      </c>
      <c r="N305" s="27" t="s">
        <v>11562</v>
      </c>
      <c r="O305" s="17"/>
    </row>
    <row r="306" spans="1:15">
      <c r="A306" s="184">
        <v>303</v>
      </c>
      <c r="B306" s="45">
        <v>5984041</v>
      </c>
      <c r="C306" s="45" t="s">
        <v>3698</v>
      </c>
      <c r="D306" s="45" t="s">
        <v>11821</v>
      </c>
      <c r="E306" s="45" t="s">
        <v>11558</v>
      </c>
      <c r="F306" s="45" t="s">
        <v>11559</v>
      </c>
      <c r="G306" s="45" t="s">
        <v>11559</v>
      </c>
      <c r="H306" s="14" t="s">
        <v>11135</v>
      </c>
      <c r="I306" s="14" t="s">
        <v>11560</v>
      </c>
      <c r="J306" s="15" t="s">
        <v>11822</v>
      </c>
      <c r="K306" s="25">
        <v>11020</v>
      </c>
      <c r="L306" s="25">
        <v>100</v>
      </c>
      <c r="M306" s="25" t="s">
        <v>11562</v>
      </c>
      <c r="N306" s="25" t="s">
        <v>11562</v>
      </c>
      <c r="O306" s="15"/>
    </row>
    <row r="307" spans="1:15">
      <c r="A307" s="52">
        <v>304</v>
      </c>
      <c r="B307" s="47">
        <v>5935539</v>
      </c>
      <c r="C307" s="47" t="s">
        <v>1604</v>
      </c>
      <c r="D307" s="47" t="s">
        <v>12074</v>
      </c>
      <c r="E307" s="47" t="s">
        <v>11558</v>
      </c>
      <c r="F307" s="47" t="s">
        <v>11559</v>
      </c>
      <c r="G307" s="47" t="s">
        <v>11559</v>
      </c>
      <c r="H307" s="16" t="s">
        <v>11135</v>
      </c>
      <c r="I307" s="16" t="s">
        <v>11560</v>
      </c>
      <c r="J307" s="17" t="s">
        <v>12075</v>
      </c>
      <c r="K307" s="27" t="s">
        <v>657</v>
      </c>
      <c r="L307" s="27">
        <v>50</v>
      </c>
      <c r="M307" s="27">
        <v>50</v>
      </c>
      <c r="N307" s="27" t="s">
        <v>11562</v>
      </c>
      <c r="O307" s="17"/>
    </row>
    <row r="308" spans="1:15">
      <c r="A308" s="184">
        <v>305</v>
      </c>
      <c r="B308" s="45">
        <v>5935539</v>
      </c>
      <c r="C308" s="45" t="s">
        <v>1604</v>
      </c>
      <c r="D308" s="45" t="s">
        <v>12076</v>
      </c>
      <c r="E308" s="45" t="s">
        <v>11558</v>
      </c>
      <c r="F308" s="45" t="s">
        <v>11559</v>
      </c>
      <c r="G308" s="45" t="s">
        <v>11559</v>
      </c>
      <c r="H308" s="14" t="s">
        <v>11135</v>
      </c>
      <c r="I308" s="14" t="s">
        <v>11135</v>
      </c>
      <c r="J308" s="15">
        <v>0</v>
      </c>
      <c r="K308" s="25" t="s">
        <v>657</v>
      </c>
      <c r="L308" s="25">
        <v>25</v>
      </c>
      <c r="M308" s="25" t="s">
        <v>11562</v>
      </c>
      <c r="N308" s="25" t="s">
        <v>11562</v>
      </c>
      <c r="O308" s="15"/>
    </row>
    <row r="309" spans="1:15">
      <c r="A309" s="52">
        <v>306</v>
      </c>
      <c r="B309" s="47">
        <v>5935539</v>
      </c>
      <c r="C309" s="47" t="s">
        <v>1604</v>
      </c>
      <c r="D309" s="47" t="s">
        <v>12077</v>
      </c>
      <c r="E309" s="47" t="s">
        <v>11558</v>
      </c>
      <c r="F309" s="47" t="s">
        <v>11559</v>
      </c>
      <c r="G309" s="47" t="s">
        <v>11559</v>
      </c>
      <c r="H309" s="16" t="s">
        <v>11135</v>
      </c>
      <c r="I309" s="16" t="s">
        <v>11135</v>
      </c>
      <c r="J309" s="17">
        <v>0</v>
      </c>
      <c r="K309" s="27" t="s">
        <v>657</v>
      </c>
      <c r="L309" s="27">
        <v>25</v>
      </c>
      <c r="M309" s="27" t="s">
        <v>11562</v>
      </c>
      <c r="N309" s="27" t="s">
        <v>11562</v>
      </c>
      <c r="O309" s="17"/>
    </row>
    <row r="310" spans="1:15">
      <c r="A310" s="184">
        <v>307</v>
      </c>
      <c r="B310" s="45">
        <v>5407958</v>
      </c>
      <c r="C310" s="45" t="s">
        <v>12078</v>
      </c>
      <c r="D310" s="45" t="s">
        <v>12079</v>
      </c>
      <c r="E310" s="45" t="s">
        <v>11558</v>
      </c>
      <c r="F310" s="45" t="s">
        <v>11559</v>
      </c>
      <c r="G310" s="45" t="s">
        <v>11559</v>
      </c>
      <c r="H310" s="14" t="s">
        <v>11560</v>
      </c>
      <c r="I310" s="14" t="s">
        <v>11560</v>
      </c>
      <c r="J310" s="15" t="s">
        <v>173</v>
      </c>
      <c r="K310" s="25">
        <v>1000</v>
      </c>
      <c r="L310" s="25">
        <v>100</v>
      </c>
      <c r="M310" s="25" t="s">
        <v>11562</v>
      </c>
      <c r="N310" s="25" t="s">
        <v>11562</v>
      </c>
      <c r="O310" s="15"/>
    </row>
    <row r="311" spans="1:15">
      <c r="A311" s="52">
        <v>308</v>
      </c>
      <c r="B311" s="47">
        <v>5935113</v>
      </c>
      <c r="C311" s="47" t="s">
        <v>3292</v>
      </c>
      <c r="D311" s="47" t="s">
        <v>11874</v>
      </c>
      <c r="E311" s="47" t="s">
        <v>11558</v>
      </c>
      <c r="F311" s="47" t="s">
        <v>11559</v>
      </c>
      <c r="G311" s="47" t="s">
        <v>11559</v>
      </c>
      <c r="H311" s="16" t="s">
        <v>11135</v>
      </c>
      <c r="I311" s="16" t="s">
        <v>11560</v>
      </c>
      <c r="J311" s="17" t="s">
        <v>12080</v>
      </c>
      <c r="K311" s="27">
        <v>1000</v>
      </c>
      <c r="L311" s="27">
        <v>100</v>
      </c>
      <c r="M311" s="27" t="s">
        <v>11562</v>
      </c>
      <c r="N311" s="27" t="s">
        <v>11562</v>
      </c>
      <c r="O311" s="17"/>
    </row>
    <row r="312" spans="1:15">
      <c r="A312" s="184">
        <v>309</v>
      </c>
      <c r="B312" s="45">
        <v>5474442</v>
      </c>
      <c r="C312" s="45" t="s">
        <v>1545</v>
      </c>
      <c r="D312" s="45" t="s">
        <v>12079</v>
      </c>
      <c r="E312" s="45" t="s">
        <v>11558</v>
      </c>
      <c r="F312" s="45" t="s">
        <v>11559</v>
      </c>
      <c r="G312" s="45" t="s">
        <v>11559</v>
      </c>
      <c r="H312" s="14" t="s">
        <v>11135</v>
      </c>
      <c r="I312" s="14" t="s">
        <v>11560</v>
      </c>
      <c r="J312" s="15" t="s">
        <v>12081</v>
      </c>
      <c r="K312" s="25">
        <v>1000</v>
      </c>
      <c r="L312" s="25">
        <v>100</v>
      </c>
      <c r="M312" s="25" t="s">
        <v>11562</v>
      </c>
      <c r="N312" s="25" t="s">
        <v>11562</v>
      </c>
      <c r="O312" s="15"/>
    </row>
    <row r="313" spans="1:15">
      <c r="A313" s="52">
        <v>310</v>
      </c>
      <c r="B313" s="47">
        <v>5224993</v>
      </c>
      <c r="C313" s="47" t="s">
        <v>2248</v>
      </c>
      <c r="D313" s="47" t="s">
        <v>11875</v>
      </c>
      <c r="E313" s="47" t="s">
        <v>11558</v>
      </c>
      <c r="F313" s="47" t="s">
        <v>11559</v>
      </c>
      <c r="G313" s="47" t="s">
        <v>11559</v>
      </c>
      <c r="H313" s="16" t="s">
        <v>11135</v>
      </c>
      <c r="I313" s="16" t="s">
        <v>11135</v>
      </c>
      <c r="J313" s="17" t="s">
        <v>12082</v>
      </c>
      <c r="K313" s="27">
        <v>1000</v>
      </c>
      <c r="L313" s="27">
        <v>100</v>
      </c>
      <c r="M313" s="27">
        <v>100</v>
      </c>
      <c r="N313" s="27" t="s">
        <v>11562</v>
      </c>
      <c r="O313" s="17"/>
    </row>
    <row r="314" spans="1:15">
      <c r="A314" s="184">
        <v>311</v>
      </c>
      <c r="B314" s="45">
        <v>5516455</v>
      </c>
      <c r="C314" s="45" t="s">
        <v>7869</v>
      </c>
      <c r="D314" s="45" t="s">
        <v>12083</v>
      </c>
      <c r="E314" s="45" t="s">
        <v>11705</v>
      </c>
      <c r="F314" s="45" t="s">
        <v>11559</v>
      </c>
      <c r="G314" s="45" t="s">
        <v>11559</v>
      </c>
      <c r="H314" s="14" t="s">
        <v>11135</v>
      </c>
      <c r="I314" s="14" t="s">
        <v>11135</v>
      </c>
      <c r="J314" s="15" t="s">
        <v>12084</v>
      </c>
      <c r="K314" s="25">
        <v>1000</v>
      </c>
      <c r="L314" s="25">
        <v>100</v>
      </c>
      <c r="M314" s="25">
        <v>100</v>
      </c>
      <c r="N314" s="25" t="s">
        <v>11562</v>
      </c>
      <c r="O314" s="15"/>
    </row>
    <row r="315" spans="1:15">
      <c r="A315" s="52">
        <v>312</v>
      </c>
      <c r="B315" s="47">
        <v>5106656</v>
      </c>
      <c r="C315" s="47" t="s">
        <v>1695</v>
      </c>
      <c r="D315" s="47" t="s">
        <v>12085</v>
      </c>
      <c r="E315" s="47" t="s">
        <v>11558</v>
      </c>
      <c r="F315" s="47" t="s">
        <v>11559</v>
      </c>
      <c r="G315" s="47" t="s">
        <v>11559</v>
      </c>
      <c r="H315" s="16" t="s">
        <v>11135</v>
      </c>
      <c r="I315" s="16" t="s">
        <v>11560</v>
      </c>
      <c r="J315" s="17" t="s">
        <v>12086</v>
      </c>
      <c r="K315" s="27">
        <v>100</v>
      </c>
      <c r="L315" s="27">
        <v>100</v>
      </c>
      <c r="M315" s="27">
        <v>100</v>
      </c>
      <c r="N315" s="27" t="s">
        <v>11562</v>
      </c>
      <c r="O315" s="17"/>
    </row>
    <row r="316" spans="1:15">
      <c r="A316" s="184">
        <v>313</v>
      </c>
      <c r="B316" s="45">
        <v>4193245</v>
      </c>
      <c r="C316" s="45" t="s">
        <v>3577</v>
      </c>
      <c r="D316" s="45" t="s">
        <v>12087</v>
      </c>
      <c r="E316" s="45" t="s">
        <v>12088</v>
      </c>
      <c r="F316" s="45" t="s">
        <v>11559</v>
      </c>
      <c r="G316" s="45" t="s">
        <v>11559</v>
      </c>
      <c r="H316" s="14" t="s">
        <v>11135</v>
      </c>
      <c r="I316" s="14" t="s">
        <v>11560</v>
      </c>
      <c r="J316" s="15" t="s">
        <v>12089</v>
      </c>
      <c r="K316" s="25" t="s">
        <v>657</v>
      </c>
      <c r="L316" s="25" t="s">
        <v>11562</v>
      </c>
      <c r="M316" s="25" t="s">
        <v>11562</v>
      </c>
      <c r="N316" s="25" t="s">
        <v>11562</v>
      </c>
      <c r="O316" s="15"/>
    </row>
    <row r="317" spans="1:15">
      <c r="A317" s="52">
        <v>314</v>
      </c>
      <c r="B317" s="47">
        <v>5596106</v>
      </c>
      <c r="C317" s="47" t="s">
        <v>3243</v>
      </c>
      <c r="D317" s="47" t="s">
        <v>12090</v>
      </c>
      <c r="E317" s="47" t="s">
        <v>11559</v>
      </c>
      <c r="F317" s="47" t="s">
        <v>11559</v>
      </c>
      <c r="G317" s="47" t="s">
        <v>11559</v>
      </c>
      <c r="H317" s="16" t="s">
        <v>11135</v>
      </c>
      <c r="I317" s="16" t="s">
        <v>11560</v>
      </c>
      <c r="J317" s="17" t="s">
        <v>11945</v>
      </c>
      <c r="K317" s="27">
        <v>10000</v>
      </c>
      <c r="L317" s="27">
        <v>100</v>
      </c>
      <c r="M317" s="27">
        <v>100</v>
      </c>
      <c r="N317" s="27">
        <v>100</v>
      </c>
      <c r="O317" s="17"/>
    </row>
    <row r="318" spans="1:15">
      <c r="A318" s="184">
        <v>315</v>
      </c>
      <c r="B318" s="45">
        <v>5603455</v>
      </c>
      <c r="C318" s="45" t="s">
        <v>3322</v>
      </c>
      <c r="D318" s="45" t="s">
        <v>12091</v>
      </c>
      <c r="E318" s="45" t="s">
        <v>11559</v>
      </c>
      <c r="F318" s="45" t="s">
        <v>11559</v>
      </c>
      <c r="G318" s="45" t="s">
        <v>11559</v>
      </c>
      <c r="H318" s="14" t="s">
        <v>11135</v>
      </c>
      <c r="I318" s="14" t="s">
        <v>11560</v>
      </c>
      <c r="J318" s="15" t="s">
        <v>12092</v>
      </c>
      <c r="K318" s="25">
        <v>100</v>
      </c>
      <c r="L318" s="25">
        <v>100</v>
      </c>
      <c r="M318" s="25">
        <v>100</v>
      </c>
      <c r="N318" s="25" t="s">
        <v>11562</v>
      </c>
      <c r="O318" s="15"/>
    </row>
    <row r="319" spans="1:15">
      <c r="A319" s="52">
        <v>316</v>
      </c>
      <c r="B319" s="47">
        <v>6013554</v>
      </c>
      <c r="C319" s="47" t="s">
        <v>3590</v>
      </c>
      <c r="D319" s="47" t="s">
        <v>12093</v>
      </c>
      <c r="E319" s="47" t="s">
        <v>11559</v>
      </c>
      <c r="F319" s="47" t="s">
        <v>11559</v>
      </c>
      <c r="G319" s="47" t="s">
        <v>11559</v>
      </c>
      <c r="H319" s="16" t="s">
        <v>11135</v>
      </c>
      <c r="I319" s="16" t="s">
        <v>11560</v>
      </c>
      <c r="J319" s="17" t="s">
        <v>12094</v>
      </c>
      <c r="K319" s="27">
        <v>20</v>
      </c>
      <c r="L319" s="27">
        <v>100</v>
      </c>
      <c r="M319" s="27">
        <v>100</v>
      </c>
      <c r="N319" s="27">
        <v>100</v>
      </c>
      <c r="O319" s="17"/>
    </row>
    <row r="320" spans="1:15">
      <c r="A320" s="184">
        <v>317</v>
      </c>
      <c r="B320" s="45">
        <v>5809797</v>
      </c>
      <c r="C320" s="45" t="s">
        <v>166</v>
      </c>
      <c r="D320" s="45" t="s">
        <v>12095</v>
      </c>
      <c r="E320" s="45" t="s">
        <v>11558</v>
      </c>
      <c r="F320" s="45" t="s">
        <v>11559</v>
      </c>
      <c r="G320" s="45" t="s">
        <v>11559</v>
      </c>
      <c r="H320" s="14" t="s">
        <v>11135</v>
      </c>
      <c r="I320" s="14" t="s">
        <v>11560</v>
      </c>
      <c r="J320" s="15" t="s">
        <v>12096</v>
      </c>
      <c r="K320" s="25">
        <v>1000</v>
      </c>
      <c r="L320" s="25">
        <v>100</v>
      </c>
      <c r="M320" s="25" t="s">
        <v>11562</v>
      </c>
      <c r="N320" s="25" t="s">
        <v>11562</v>
      </c>
      <c r="O320" s="15"/>
    </row>
    <row r="321" spans="1:15">
      <c r="A321" s="52">
        <v>318</v>
      </c>
      <c r="B321" s="47">
        <v>5063795</v>
      </c>
      <c r="C321" s="17" t="s">
        <v>11147</v>
      </c>
      <c r="D321" s="17" t="s">
        <v>12097</v>
      </c>
      <c r="E321" s="17" t="s">
        <v>11584</v>
      </c>
      <c r="F321" s="17" t="s">
        <v>11584</v>
      </c>
      <c r="G321" s="17" t="s">
        <v>11584</v>
      </c>
      <c r="H321" s="16" t="s">
        <v>11135</v>
      </c>
      <c r="I321" s="16" t="s">
        <v>11560</v>
      </c>
      <c r="J321" s="17" t="s">
        <v>12098</v>
      </c>
      <c r="K321" s="17">
        <v>100</v>
      </c>
      <c r="L321" s="17">
        <v>100</v>
      </c>
      <c r="M321" s="17">
        <v>100</v>
      </c>
      <c r="N321" s="17">
        <v>100</v>
      </c>
      <c r="O321" s="17"/>
    </row>
    <row r="322" spans="1:15">
      <c r="A322" s="184">
        <v>319</v>
      </c>
      <c r="B322" s="45">
        <v>5142636</v>
      </c>
      <c r="C322" s="15" t="s">
        <v>1531</v>
      </c>
      <c r="D322" s="15" t="s">
        <v>12097</v>
      </c>
      <c r="E322" s="15" t="s">
        <v>11584</v>
      </c>
      <c r="F322" s="15" t="s">
        <v>11584</v>
      </c>
      <c r="G322" s="15" t="s">
        <v>11584</v>
      </c>
      <c r="H322" s="14" t="s">
        <v>11135</v>
      </c>
      <c r="I322" s="14" t="s">
        <v>11560</v>
      </c>
      <c r="J322" s="15" t="s">
        <v>12098</v>
      </c>
      <c r="K322" s="15">
        <v>100</v>
      </c>
      <c r="L322" s="15">
        <v>100</v>
      </c>
      <c r="M322" s="15">
        <v>100</v>
      </c>
      <c r="N322" s="15">
        <v>100</v>
      </c>
      <c r="O322" s="15"/>
    </row>
    <row r="323" spans="1:15">
      <c r="A323" s="52">
        <v>320</v>
      </c>
      <c r="B323" s="47">
        <v>2869594</v>
      </c>
      <c r="C323" s="17" t="s">
        <v>1463</v>
      </c>
      <c r="D323" s="17" t="s">
        <v>12099</v>
      </c>
      <c r="E323" s="17" t="s">
        <v>11584</v>
      </c>
      <c r="F323" s="17" t="s">
        <v>11584</v>
      </c>
      <c r="G323" s="17" t="s">
        <v>11584</v>
      </c>
      <c r="H323" s="16" t="s">
        <v>11135</v>
      </c>
      <c r="I323" s="16" t="s">
        <v>11135</v>
      </c>
      <c r="J323" s="17" t="s">
        <v>12100</v>
      </c>
      <c r="K323" s="17">
        <v>10000</v>
      </c>
      <c r="L323" s="17">
        <v>50</v>
      </c>
      <c r="M323" s="17">
        <v>50</v>
      </c>
      <c r="N323" s="17" t="s">
        <v>11562</v>
      </c>
      <c r="O323" s="17" t="s">
        <v>12101</v>
      </c>
    </row>
    <row r="324" spans="1:15">
      <c r="A324" s="184">
        <v>321</v>
      </c>
      <c r="B324" s="45">
        <v>2718375</v>
      </c>
      <c r="C324" s="15" t="s">
        <v>1828</v>
      </c>
      <c r="D324" s="15" t="s">
        <v>12102</v>
      </c>
      <c r="E324" s="15" t="s">
        <v>11604</v>
      </c>
      <c r="F324" s="15" t="s">
        <v>11584</v>
      </c>
      <c r="G324" s="15" t="s">
        <v>11584</v>
      </c>
      <c r="H324" s="14" t="s">
        <v>11135</v>
      </c>
      <c r="I324" s="14" t="s">
        <v>11135</v>
      </c>
      <c r="J324" s="15" t="s">
        <v>11584</v>
      </c>
      <c r="K324" s="15">
        <v>135900</v>
      </c>
      <c r="L324" s="15">
        <v>90</v>
      </c>
      <c r="M324" s="15">
        <v>90</v>
      </c>
      <c r="N324" s="15">
        <v>90</v>
      </c>
      <c r="O324" s="15" t="s">
        <v>12103</v>
      </c>
    </row>
    <row r="325" spans="1:15">
      <c r="A325" s="52">
        <v>322</v>
      </c>
      <c r="B325" s="47">
        <v>2718375</v>
      </c>
      <c r="C325" s="17" t="s">
        <v>1828</v>
      </c>
      <c r="D325" s="17" t="s">
        <v>12104</v>
      </c>
      <c r="E325" s="17" t="s">
        <v>11604</v>
      </c>
      <c r="F325" s="17" t="s">
        <v>11584</v>
      </c>
      <c r="G325" s="17" t="s">
        <v>11584</v>
      </c>
      <c r="H325" s="16" t="s">
        <v>11135</v>
      </c>
      <c r="I325" s="16" t="s">
        <v>11135</v>
      </c>
      <c r="J325" s="17" t="s">
        <v>11584</v>
      </c>
      <c r="K325" s="17">
        <v>15100</v>
      </c>
      <c r="L325" s="17">
        <v>10</v>
      </c>
      <c r="M325" s="17">
        <v>10</v>
      </c>
      <c r="N325" s="17">
        <v>10</v>
      </c>
      <c r="O325" s="17" t="s">
        <v>12105</v>
      </c>
    </row>
    <row r="326" spans="1:15">
      <c r="A326" s="184">
        <v>323</v>
      </c>
      <c r="B326" s="45">
        <v>2718375</v>
      </c>
      <c r="C326" s="45" t="s">
        <v>1828</v>
      </c>
      <c r="D326" s="45" t="s">
        <v>12106</v>
      </c>
      <c r="E326" s="45" t="s">
        <v>11558</v>
      </c>
      <c r="F326" s="45" t="s">
        <v>11559</v>
      </c>
      <c r="G326" s="45" t="s">
        <v>11559</v>
      </c>
      <c r="H326" s="14" t="s">
        <v>11135</v>
      </c>
      <c r="I326" s="14" t="s">
        <v>11560</v>
      </c>
      <c r="J326" s="15" t="s">
        <v>12107</v>
      </c>
      <c r="K326" s="25" t="s">
        <v>657</v>
      </c>
      <c r="L326" s="25" t="s">
        <v>11562</v>
      </c>
      <c r="M326" s="25" t="s">
        <v>11562</v>
      </c>
      <c r="N326" s="25" t="s">
        <v>11562</v>
      </c>
      <c r="O326" s="15" t="s">
        <v>12108</v>
      </c>
    </row>
    <row r="327" spans="1:15">
      <c r="A327" s="52">
        <v>324</v>
      </c>
      <c r="B327" s="47">
        <v>5202906</v>
      </c>
      <c r="C327" s="47" t="s">
        <v>8272</v>
      </c>
      <c r="D327" s="47" t="s">
        <v>12109</v>
      </c>
      <c r="E327" s="47" t="s">
        <v>11558</v>
      </c>
      <c r="F327" s="47" t="s">
        <v>11559</v>
      </c>
      <c r="G327" s="47" t="s">
        <v>11559</v>
      </c>
      <c r="H327" s="16" t="s">
        <v>11135</v>
      </c>
      <c r="I327" s="16" t="s">
        <v>11135</v>
      </c>
      <c r="J327" s="17" t="s">
        <v>12110</v>
      </c>
      <c r="K327" s="27">
        <v>10000</v>
      </c>
      <c r="L327" s="27">
        <v>100</v>
      </c>
      <c r="M327" s="27">
        <v>100</v>
      </c>
      <c r="N327" s="27" t="s">
        <v>11562</v>
      </c>
      <c r="O327" s="17"/>
    </row>
    <row r="328" spans="1:15">
      <c r="A328" s="184">
        <v>325</v>
      </c>
      <c r="B328" s="45">
        <v>3555763</v>
      </c>
      <c r="C328" s="45" t="s">
        <v>179</v>
      </c>
      <c r="D328" s="45" t="s">
        <v>12111</v>
      </c>
      <c r="E328" s="45" t="s">
        <v>11558</v>
      </c>
      <c r="F328" s="45" t="s">
        <v>11559</v>
      </c>
      <c r="G328" s="45" t="s">
        <v>11559</v>
      </c>
      <c r="H328" s="14" t="s">
        <v>11135</v>
      </c>
      <c r="I328" s="14" t="s">
        <v>11560</v>
      </c>
      <c r="J328" s="15" t="s">
        <v>12112</v>
      </c>
      <c r="K328" s="25">
        <v>755</v>
      </c>
      <c r="L328" s="25">
        <v>75</v>
      </c>
      <c r="M328" s="25" t="s">
        <v>11562</v>
      </c>
      <c r="N328" s="25" t="s">
        <v>11562</v>
      </c>
      <c r="O328" s="15"/>
    </row>
    <row r="329" spans="1:15">
      <c r="A329" s="52">
        <v>326</v>
      </c>
      <c r="B329" s="47">
        <v>3555763</v>
      </c>
      <c r="C329" s="47" t="s">
        <v>179</v>
      </c>
      <c r="D329" s="47" t="s">
        <v>12113</v>
      </c>
      <c r="E329" s="47" t="s">
        <v>11558</v>
      </c>
      <c r="F329" s="47" t="s">
        <v>11559</v>
      </c>
      <c r="G329" s="47" t="s">
        <v>11559</v>
      </c>
      <c r="H329" s="16" t="s">
        <v>11135</v>
      </c>
      <c r="I329" s="16" t="s">
        <v>11135</v>
      </c>
      <c r="J329" s="17" t="s">
        <v>12114</v>
      </c>
      <c r="K329" s="27">
        <v>245</v>
      </c>
      <c r="L329" s="27">
        <v>24</v>
      </c>
      <c r="M329" s="27" t="s">
        <v>11562</v>
      </c>
      <c r="N329" s="27" t="s">
        <v>11562</v>
      </c>
      <c r="O329" s="17"/>
    </row>
    <row r="330" spans="1:15">
      <c r="A330" s="184">
        <v>327</v>
      </c>
      <c r="B330" s="45">
        <v>2877694</v>
      </c>
      <c r="C330" s="45" t="s">
        <v>1453</v>
      </c>
      <c r="D330" s="45" t="s">
        <v>12111</v>
      </c>
      <c r="E330" s="45" t="s">
        <v>11558</v>
      </c>
      <c r="F330" s="45" t="s">
        <v>11559</v>
      </c>
      <c r="G330" s="45" t="s">
        <v>11559</v>
      </c>
      <c r="H330" s="14" t="s">
        <v>11135</v>
      </c>
      <c r="I330" s="14" t="s">
        <v>11135</v>
      </c>
      <c r="J330" s="15" t="s">
        <v>12115</v>
      </c>
      <c r="K330" s="25">
        <v>200</v>
      </c>
      <c r="L330" s="25">
        <v>100</v>
      </c>
      <c r="M330" s="25" t="s">
        <v>11562</v>
      </c>
      <c r="N330" s="25" t="s">
        <v>11562</v>
      </c>
      <c r="O330" s="15"/>
    </row>
    <row r="331" spans="1:15">
      <c r="A331" s="52">
        <v>328</v>
      </c>
      <c r="B331" s="47">
        <v>2065606</v>
      </c>
      <c r="C331" s="47" t="s">
        <v>12116</v>
      </c>
      <c r="D331" s="47" t="s">
        <v>12117</v>
      </c>
      <c r="E331" s="47" t="s">
        <v>11558</v>
      </c>
      <c r="F331" s="47" t="s">
        <v>11559</v>
      </c>
      <c r="G331" s="47" t="s">
        <v>11559</v>
      </c>
      <c r="H331" s="16" t="s">
        <v>11135</v>
      </c>
      <c r="I331" s="16" t="s">
        <v>11560</v>
      </c>
      <c r="J331" s="17" t="s">
        <v>12110</v>
      </c>
      <c r="K331" s="27">
        <v>15120</v>
      </c>
      <c r="L331" s="27">
        <v>100</v>
      </c>
      <c r="M331" s="27">
        <v>100</v>
      </c>
      <c r="N331" s="27" t="s">
        <v>11562</v>
      </c>
      <c r="O331" s="17"/>
    </row>
    <row r="332" spans="1:15">
      <c r="A332" s="184">
        <v>329</v>
      </c>
      <c r="B332" s="45">
        <v>2597977</v>
      </c>
      <c r="C332" s="45" t="s">
        <v>1441</v>
      </c>
      <c r="D332" s="45" t="s">
        <v>12111</v>
      </c>
      <c r="E332" s="45" t="s">
        <v>11558</v>
      </c>
      <c r="F332" s="45" t="s">
        <v>11559</v>
      </c>
      <c r="G332" s="45" t="s">
        <v>11559</v>
      </c>
      <c r="H332" s="14" t="s">
        <v>11135</v>
      </c>
      <c r="I332" s="14" t="s">
        <v>11135</v>
      </c>
      <c r="J332" s="15" t="s">
        <v>12118</v>
      </c>
      <c r="K332" s="25">
        <v>1000</v>
      </c>
      <c r="L332" s="25">
        <v>100</v>
      </c>
      <c r="M332" s="25" t="s">
        <v>11562</v>
      </c>
      <c r="N332" s="25" t="s">
        <v>11562</v>
      </c>
      <c r="O332" s="15"/>
    </row>
    <row r="333" spans="1:15">
      <c r="A333" s="52">
        <v>330</v>
      </c>
      <c r="B333" s="47">
        <v>2578077</v>
      </c>
      <c r="C333" s="47" t="s">
        <v>1493</v>
      </c>
      <c r="D333" s="47" t="s">
        <v>12111</v>
      </c>
      <c r="E333" s="47" t="s">
        <v>11558</v>
      </c>
      <c r="F333" s="47" t="s">
        <v>11559</v>
      </c>
      <c r="G333" s="47" t="s">
        <v>11559</v>
      </c>
      <c r="H333" s="16" t="s">
        <v>11135</v>
      </c>
      <c r="I333" s="16" t="s">
        <v>11135</v>
      </c>
      <c r="J333" s="17" t="s">
        <v>12119</v>
      </c>
      <c r="K333" s="27">
        <v>7000</v>
      </c>
      <c r="L333" s="27">
        <v>70</v>
      </c>
      <c r="M333" s="27" t="s">
        <v>11562</v>
      </c>
      <c r="N333" s="27" t="s">
        <v>11562</v>
      </c>
      <c r="O333" s="17"/>
    </row>
    <row r="334" spans="1:15">
      <c r="A334" s="184">
        <v>331</v>
      </c>
      <c r="B334" s="45">
        <v>2578077</v>
      </c>
      <c r="C334" s="45" t="s">
        <v>1493</v>
      </c>
      <c r="D334" s="45" t="s">
        <v>12120</v>
      </c>
      <c r="E334" s="45" t="s">
        <v>11558</v>
      </c>
      <c r="F334" s="45" t="s">
        <v>11559</v>
      </c>
      <c r="G334" s="45" t="s">
        <v>11559</v>
      </c>
      <c r="H334" s="14" t="s">
        <v>11135</v>
      </c>
      <c r="I334" s="14" t="s">
        <v>11560</v>
      </c>
      <c r="J334" s="15" t="s">
        <v>12119</v>
      </c>
      <c r="K334" s="25">
        <v>3000</v>
      </c>
      <c r="L334" s="25">
        <v>30</v>
      </c>
      <c r="M334" s="25" t="s">
        <v>11562</v>
      </c>
      <c r="N334" s="25" t="s">
        <v>11562</v>
      </c>
      <c r="O334" s="15"/>
    </row>
    <row r="335" spans="1:15">
      <c r="A335" s="52">
        <v>332</v>
      </c>
      <c r="B335" s="47">
        <v>5387787</v>
      </c>
      <c r="C335" s="47" t="s">
        <v>1839</v>
      </c>
      <c r="D335" s="47" t="s">
        <v>12121</v>
      </c>
      <c r="E335" s="47" t="s">
        <v>11558</v>
      </c>
      <c r="F335" s="47" t="s">
        <v>11559</v>
      </c>
      <c r="G335" s="47" t="s">
        <v>11559</v>
      </c>
      <c r="H335" s="16" t="s">
        <v>11135</v>
      </c>
      <c r="I335" s="16" t="s">
        <v>11560</v>
      </c>
      <c r="J335" s="17" t="s">
        <v>12119</v>
      </c>
      <c r="K335" s="27">
        <v>1000</v>
      </c>
      <c r="L335" s="27">
        <v>100</v>
      </c>
      <c r="M335" s="27">
        <v>100</v>
      </c>
      <c r="N335" s="27" t="s">
        <v>11562</v>
      </c>
      <c r="O335" s="17"/>
    </row>
    <row r="336" spans="1:15">
      <c r="A336" s="184">
        <v>333</v>
      </c>
      <c r="B336" s="45">
        <v>5870631</v>
      </c>
      <c r="C336" s="45" t="s">
        <v>9305</v>
      </c>
      <c r="D336" s="45" t="s">
        <v>12122</v>
      </c>
      <c r="E336" s="45" t="s">
        <v>11558</v>
      </c>
      <c r="F336" s="45" t="s">
        <v>11559</v>
      </c>
      <c r="G336" s="45" t="s">
        <v>11559</v>
      </c>
      <c r="H336" s="14" t="s">
        <v>11135</v>
      </c>
      <c r="I336" s="14" t="s">
        <v>11560</v>
      </c>
      <c r="J336" s="15" t="s">
        <v>12123</v>
      </c>
      <c r="K336" s="25">
        <v>3300</v>
      </c>
      <c r="L336" s="25">
        <v>33</v>
      </c>
      <c r="M336" s="25">
        <v>33</v>
      </c>
      <c r="N336" s="25">
        <v>33</v>
      </c>
      <c r="O336" s="15"/>
    </row>
    <row r="337" spans="1:15">
      <c r="A337" s="52">
        <v>334</v>
      </c>
      <c r="B337" s="47">
        <v>5870631</v>
      </c>
      <c r="C337" s="47" t="s">
        <v>9305</v>
      </c>
      <c r="D337" s="47" t="s">
        <v>12124</v>
      </c>
      <c r="E337" s="47" t="s">
        <v>11558</v>
      </c>
      <c r="F337" s="47" t="s">
        <v>11559</v>
      </c>
      <c r="G337" s="47" t="s">
        <v>11559</v>
      </c>
      <c r="H337" s="16" t="s">
        <v>11135</v>
      </c>
      <c r="I337" s="16" t="s">
        <v>11560</v>
      </c>
      <c r="J337" s="17" t="s">
        <v>12123</v>
      </c>
      <c r="K337" s="27">
        <v>3300</v>
      </c>
      <c r="L337" s="27">
        <v>33</v>
      </c>
      <c r="M337" s="27">
        <v>33</v>
      </c>
      <c r="N337" s="27">
        <v>33</v>
      </c>
      <c r="O337" s="17"/>
    </row>
    <row r="338" spans="1:15">
      <c r="A338" s="184">
        <v>335</v>
      </c>
      <c r="B338" s="45">
        <v>5870631</v>
      </c>
      <c r="C338" s="45" t="s">
        <v>9305</v>
      </c>
      <c r="D338" s="45" t="s">
        <v>12125</v>
      </c>
      <c r="E338" s="45" t="s">
        <v>11558</v>
      </c>
      <c r="F338" s="45" t="s">
        <v>11559</v>
      </c>
      <c r="G338" s="45" t="s">
        <v>11559</v>
      </c>
      <c r="H338" s="14" t="s">
        <v>11135</v>
      </c>
      <c r="I338" s="14" t="s">
        <v>11560</v>
      </c>
      <c r="J338" s="15" t="s">
        <v>12123</v>
      </c>
      <c r="K338" s="25">
        <v>3400</v>
      </c>
      <c r="L338" s="25">
        <v>34</v>
      </c>
      <c r="M338" s="25">
        <v>34</v>
      </c>
      <c r="N338" s="25">
        <v>34</v>
      </c>
      <c r="O338" s="15"/>
    </row>
    <row r="339" spans="1:15">
      <c r="A339" s="52">
        <v>336</v>
      </c>
      <c r="B339" s="47">
        <v>5965861</v>
      </c>
      <c r="C339" s="47" t="s">
        <v>3462</v>
      </c>
      <c r="D339" s="47" t="s">
        <v>12126</v>
      </c>
      <c r="E339" s="47" t="s">
        <v>11558</v>
      </c>
      <c r="F339" s="47" t="s">
        <v>11559</v>
      </c>
      <c r="G339" s="47" t="s">
        <v>11559</v>
      </c>
      <c r="H339" s="16" t="s">
        <v>11135</v>
      </c>
      <c r="I339" s="16" t="s">
        <v>11560</v>
      </c>
      <c r="J339" s="17" t="s">
        <v>12127</v>
      </c>
      <c r="K339" s="27">
        <v>66</v>
      </c>
      <c r="L339" s="27">
        <v>66</v>
      </c>
      <c r="M339" s="27">
        <v>66</v>
      </c>
      <c r="N339" s="27">
        <v>66</v>
      </c>
      <c r="O339" s="17"/>
    </row>
    <row r="340" spans="1:15">
      <c r="A340" s="184">
        <v>337</v>
      </c>
      <c r="B340" s="45">
        <v>5965861</v>
      </c>
      <c r="C340" s="45" t="s">
        <v>3462</v>
      </c>
      <c r="D340" s="45" t="s">
        <v>12125</v>
      </c>
      <c r="E340" s="45" t="s">
        <v>11558</v>
      </c>
      <c r="F340" s="45" t="s">
        <v>11559</v>
      </c>
      <c r="G340" s="45" t="s">
        <v>11559</v>
      </c>
      <c r="H340" s="14" t="s">
        <v>11135</v>
      </c>
      <c r="I340" s="14" t="s">
        <v>11560</v>
      </c>
      <c r="J340" s="15" t="s">
        <v>12127</v>
      </c>
      <c r="K340" s="25">
        <v>34</v>
      </c>
      <c r="L340" s="25">
        <v>34</v>
      </c>
      <c r="M340" s="25">
        <v>34</v>
      </c>
      <c r="N340" s="25">
        <v>34</v>
      </c>
      <c r="O340" s="15"/>
    </row>
    <row r="341" spans="1:15">
      <c r="A341" s="52">
        <v>338</v>
      </c>
      <c r="B341" s="47">
        <v>5947243</v>
      </c>
      <c r="C341" s="47" t="s">
        <v>3059</v>
      </c>
      <c r="D341" s="47" t="s">
        <v>11880</v>
      </c>
      <c r="E341" s="47" t="s">
        <v>11558</v>
      </c>
      <c r="F341" s="47" t="s">
        <v>11559</v>
      </c>
      <c r="G341" s="47" t="s">
        <v>11559</v>
      </c>
      <c r="H341" s="16" t="s">
        <v>11135</v>
      </c>
      <c r="I341" s="16" t="s">
        <v>11560</v>
      </c>
      <c r="J341" s="17" t="s">
        <v>11682</v>
      </c>
      <c r="K341" s="27">
        <v>10</v>
      </c>
      <c r="L341" s="27">
        <v>100</v>
      </c>
      <c r="M341" s="27">
        <v>100</v>
      </c>
      <c r="N341" s="27">
        <v>100</v>
      </c>
      <c r="O341" s="17"/>
    </row>
    <row r="342" spans="1:15">
      <c r="A342" s="184">
        <v>339</v>
      </c>
      <c r="B342" s="45">
        <v>5947464</v>
      </c>
      <c r="C342" s="45" t="s">
        <v>7952</v>
      </c>
      <c r="D342" s="45" t="s">
        <v>12125</v>
      </c>
      <c r="E342" s="45" t="s">
        <v>11558</v>
      </c>
      <c r="F342" s="45" t="s">
        <v>11559</v>
      </c>
      <c r="G342" s="45" t="s">
        <v>11559</v>
      </c>
      <c r="H342" s="14" t="s">
        <v>11135</v>
      </c>
      <c r="I342" s="14" t="s">
        <v>11560</v>
      </c>
      <c r="J342" s="15" t="s">
        <v>11769</v>
      </c>
      <c r="K342" s="25">
        <v>10</v>
      </c>
      <c r="L342" s="25">
        <v>100</v>
      </c>
      <c r="M342" s="25">
        <v>100</v>
      </c>
      <c r="N342" s="25">
        <v>100</v>
      </c>
      <c r="O342" s="15"/>
    </row>
    <row r="343" spans="1:15">
      <c r="A343" s="52">
        <v>340</v>
      </c>
      <c r="B343" s="47">
        <v>5947138</v>
      </c>
      <c r="C343" s="47" t="s">
        <v>8747</v>
      </c>
      <c r="D343" s="47" t="s">
        <v>11880</v>
      </c>
      <c r="E343" s="47" t="s">
        <v>11558</v>
      </c>
      <c r="F343" s="47" t="s">
        <v>11559</v>
      </c>
      <c r="G343" s="47" t="s">
        <v>11559</v>
      </c>
      <c r="H343" s="16" t="s">
        <v>11135</v>
      </c>
      <c r="I343" s="16" t="s">
        <v>11560</v>
      </c>
      <c r="J343" s="17" t="s">
        <v>11769</v>
      </c>
      <c r="K343" s="27">
        <v>3</v>
      </c>
      <c r="L343" s="27">
        <v>34</v>
      </c>
      <c r="M343" s="27">
        <v>34</v>
      </c>
      <c r="N343" s="27">
        <v>34</v>
      </c>
      <c r="O343" s="17"/>
    </row>
    <row r="344" spans="1:15">
      <c r="A344" s="184">
        <v>341</v>
      </c>
      <c r="B344" s="45">
        <v>5947138</v>
      </c>
      <c r="C344" s="45" t="s">
        <v>8747</v>
      </c>
      <c r="D344" s="45" t="s">
        <v>12128</v>
      </c>
      <c r="E344" s="45" t="s">
        <v>11558</v>
      </c>
      <c r="F344" s="45" t="s">
        <v>11559</v>
      </c>
      <c r="G344" s="45" t="s">
        <v>11559</v>
      </c>
      <c r="H344" s="14" t="s">
        <v>11135</v>
      </c>
      <c r="I344" s="14" t="s">
        <v>11560</v>
      </c>
      <c r="J344" s="15" t="s">
        <v>11769</v>
      </c>
      <c r="K344" s="25">
        <v>3</v>
      </c>
      <c r="L344" s="25">
        <v>33</v>
      </c>
      <c r="M344" s="25">
        <v>33</v>
      </c>
      <c r="N344" s="25">
        <v>33</v>
      </c>
      <c r="O344" s="15"/>
    </row>
    <row r="345" spans="1:15">
      <c r="A345" s="52">
        <v>342</v>
      </c>
      <c r="B345" s="47">
        <v>5947138</v>
      </c>
      <c r="C345" s="47" t="s">
        <v>8747</v>
      </c>
      <c r="D345" s="47" t="s">
        <v>12125</v>
      </c>
      <c r="E345" s="47" t="s">
        <v>11558</v>
      </c>
      <c r="F345" s="47" t="s">
        <v>11559</v>
      </c>
      <c r="G345" s="47" t="s">
        <v>11559</v>
      </c>
      <c r="H345" s="16" t="s">
        <v>11135</v>
      </c>
      <c r="I345" s="16" t="s">
        <v>11560</v>
      </c>
      <c r="J345" s="17" t="s">
        <v>11769</v>
      </c>
      <c r="K345" s="27">
        <v>3</v>
      </c>
      <c r="L345" s="27">
        <v>33</v>
      </c>
      <c r="M345" s="27">
        <v>33</v>
      </c>
      <c r="N345" s="27">
        <v>33</v>
      </c>
      <c r="O345" s="17"/>
    </row>
    <row r="346" spans="1:15">
      <c r="A346" s="184">
        <v>343</v>
      </c>
      <c r="B346" s="45">
        <v>2679213</v>
      </c>
      <c r="C346" s="45" t="s">
        <v>1666</v>
      </c>
      <c r="D346" s="45" t="s">
        <v>11434</v>
      </c>
      <c r="E346" s="45" t="s">
        <v>11558</v>
      </c>
      <c r="F346" s="45" t="s">
        <v>11559</v>
      </c>
      <c r="G346" s="45" t="s">
        <v>11559</v>
      </c>
      <c r="H346" s="14" t="s">
        <v>11135</v>
      </c>
      <c r="I346" s="14" t="s">
        <v>11560</v>
      </c>
      <c r="J346" s="15" t="s">
        <v>12129</v>
      </c>
      <c r="K346" s="25" t="s">
        <v>657</v>
      </c>
      <c r="L346" s="25" t="s">
        <v>11562</v>
      </c>
      <c r="M346" s="25" t="s">
        <v>11562</v>
      </c>
      <c r="N346" s="25" t="s">
        <v>11562</v>
      </c>
      <c r="O346" s="15"/>
    </row>
    <row r="347" spans="1:15">
      <c r="A347" s="52">
        <v>344</v>
      </c>
      <c r="B347" s="47">
        <v>6088937</v>
      </c>
      <c r="C347" s="47" t="s">
        <v>3925</v>
      </c>
      <c r="D347" s="47" t="s">
        <v>12130</v>
      </c>
      <c r="E347" s="47" t="s">
        <v>11604</v>
      </c>
      <c r="F347" s="47" t="s">
        <v>11559</v>
      </c>
      <c r="G347" s="47" t="s">
        <v>11559</v>
      </c>
      <c r="H347" s="16" t="s">
        <v>11135</v>
      </c>
      <c r="I347" s="16" t="s">
        <v>11560</v>
      </c>
      <c r="J347" s="17" t="s">
        <v>12131</v>
      </c>
      <c r="K347" s="27">
        <v>1000</v>
      </c>
      <c r="L347" s="27">
        <v>100</v>
      </c>
      <c r="M347" s="27" t="s">
        <v>11562</v>
      </c>
      <c r="N347" s="27" t="s">
        <v>11562</v>
      </c>
      <c r="O347" s="17"/>
    </row>
    <row r="348" spans="1:15">
      <c r="A348" s="184">
        <v>345</v>
      </c>
      <c r="B348" s="45">
        <v>6014208</v>
      </c>
      <c r="C348" s="45" t="s">
        <v>12132</v>
      </c>
      <c r="D348" s="45" t="s">
        <v>12035</v>
      </c>
      <c r="E348" s="45" t="s">
        <v>11604</v>
      </c>
      <c r="F348" s="45" t="s">
        <v>11559</v>
      </c>
      <c r="G348" s="45" t="s">
        <v>11559</v>
      </c>
      <c r="H348" s="14" t="s">
        <v>11135</v>
      </c>
      <c r="I348" s="14" t="s">
        <v>11135</v>
      </c>
      <c r="J348" s="15" t="s">
        <v>1191</v>
      </c>
      <c r="K348" s="25">
        <v>100</v>
      </c>
      <c r="L348" s="25">
        <v>100</v>
      </c>
      <c r="M348" s="25" t="s">
        <v>11562</v>
      </c>
      <c r="N348" s="25" t="s">
        <v>11562</v>
      </c>
      <c r="O348" s="15"/>
    </row>
    <row r="349" spans="1:15">
      <c r="A349" s="52">
        <v>346</v>
      </c>
      <c r="B349" s="47">
        <v>5035503</v>
      </c>
      <c r="C349" s="47" t="s">
        <v>1498</v>
      </c>
      <c r="D349" s="47" t="s">
        <v>12133</v>
      </c>
      <c r="E349" s="47" t="s">
        <v>11558</v>
      </c>
      <c r="F349" s="47" t="s">
        <v>11559</v>
      </c>
      <c r="G349" s="47" t="s">
        <v>11559</v>
      </c>
      <c r="H349" s="16" t="s">
        <v>11135</v>
      </c>
      <c r="I349" s="16" t="s">
        <v>11135</v>
      </c>
      <c r="J349" s="17" t="s">
        <v>12023</v>
      </c>
      <c r="K349" s="27">
        <v>331592</v>
      </c>
      <c r="L349" s="27">
        <v>85</v>
      </c>
      <c r="M349" s="27" t="s">
        <v>11562</v>
      </c>
      <c r="N349" s="27" t="s">
        <v>11562</v>
      </c>
      <c r="O349" s="17"/>
    </row>
    <row r="350" spans="1:15">
      <c r="A350" s="184">
        <v>347</v>
      </c>
      <c r="B350" s="45">
        <v>5035503</v>
      </c>
      <c r="C350" s="45" t="s">
        <v>1498</v>
      </c>
      <c r="D350" s="45" t="s">
        <v>12134</v>
      </c>
      <c r="E350" s="45" t="s">
        <v>11558</v>
      </c>
      <c r="F350" s="45" t="s">
        <v>11559</v>
      </c>
      <c r="G350" s="45" t="s">
        <v>11559</v>
      </c>
      <c r="H350" s="14" t="s">
        <v>11135</v>
      </c>
      <c r="I350" s="14" t="s">
        <v>11135</v>
      </c>
      <c r="J350" s="15" t="s">
        <v>12135</v>
      </c>
      <c r="K350" s="25">
        <v>58516</v>
      </c>
      <c r="L350" s="25">
        <v>15</v>
      </c>
      <c r="M350" s="25" t="s">
        <v>11562</v>
      </c>
      <c r="N350" s="25" t="s">
        <v>11562</v>
      </c>
      <c r="O350" s="15"/>
    </row>
    <row r="351" spans="1:15">
      <c r="A351" s="52">
        <v>348</v>
      </c>
      <c r="B351" s="47">
        <v>6099068</v>
      </c>
      <c r="C351" s="47" t="s">
        <v>3273</v>
      </c>
      <c r="D351" s="47" t="s">
        <v>12044</v>
      </c>
      <c r="E351" s="47" t="s">
        <v>11604</v>
      </c>
      <c r="F351" s="47" t="s">
        <v>11559</v>
      </c>
      <c r="G351" s="47" t="s">
        <v>11559</v>
      </c>
      <c r="H351" s="16" t="s">
        <v>11135</v>
      </c>
      <c r="I351" s="16" t="s">
        <v>11560</v>
      </c>
      <c r="J351" s="17" t="s">
        <v>12045</v>
      </c>
      <c r="K351" s="27">
        <v>1000</v>
      </c>
      <c r="L351" s="27">
        <v>100</v>
      </c>
      <c r="M351" s="27" t="s">
        <v>11562</v>
      </c>
      <c r="N351" s="27" t="s">
        <v>11562</v>
      </c>
      <c r="O351" s="17"/>
    </row>
    <row r="352" spans="1:15">
      <c r="A352" s="184">
        <v>349</v>
      </c>
      <c r="B352" s="45">
        <v>5941601</v>
      </c>
      <c r="C352" s="45" t="s">
        <v>3829</v>
      </c>
      <c r="D352" s="45" t="s">
        <v>12136</v>
      </c>
      <c r="E352" s="45" t="s">
        <v>11604</v>
      </c>
      <c r="F352" s="45" t="s">
        <v>11559</v>
      </c>
      <c r="G352" s="45" t="s">
        <v>11559</v>
      </c>
      <c r="H352" s="14" t="s">
        <v>11135</v>
      </c>
      <c r="I352" s="14" t="s">
        <v>11560</v>
      </c>
      <c r="J352" s="15" t="s">
        <v>12137</v>
      </c>
      <c r="K352" s="25">
        <v>1000</v>
      </c>
      <c r="L352" s="25">
        <v>100</v>
      </c>
      <c r="M352" s="25" t="s">
        <v>11562</v>
      </c>
      <c r="N352" s="25" t="s">
        <v>11562</v>
      </c>
      <c r="O352" s="15"/>
    </row>
    <row r="353" spans="1:15">
      <c r="A353" s="52">
        <v>350</v>
      </c>
      <c r="B353" s="47">
        <v>6023886</v>
      </c>
      <c r="C353" s="47" t="s">
        <v>3739</v>
      </c>
      <c r="D353" s="47" t="s">
        <v>12136</v>
      </c>
      <c r="E353" s="47" t="s">
        <v>11604</v>
      </c>
      <c r="F353" s="47" t="s">
        <v>11559</v>
      </c>
      <c r="G353" s="47" t="s">
        <v>11559</v>
      </c>
      <c r="H353" s="16" t="s">
        <v>11135</v>
      </c>
      <c r="I353" s="16" t="s">
        <v>11560</v>
      </c>
      <c r="J353" s="17" t="s">
        <v>12137</v>
      </c>
      <c r="K353" s="27">
        <v>1000</v>
      </c>
      <c r="L353" s="27">
        <v>100</v>
      </c>
      <c r="M353" s="27" t="s">
        <v>11562</v>
      </c>
      <c r="N353" s="27" t="s">
        <v>11562</v>
      </c>
      <c r="O353" s="17"/>
    </row>
    <row r="354" spans="1:15">
      <c r="A354" s="184">
        <v>351</v>
      </c>
      <c r="B354" s="45">
        <v>6207251</v>
      </c>
      <c r="C354" s="45" t="s">
        <v>12138</v>
      </c>
      <c r="D354" s="45" t="s">
        <v>12036</v>
      </c>
      <c r="E354" s="45" t="s">
        <v>11558</v>
      </c>
      <c r="F354" s="45" t="s">
        <v>11559</v>
      </c>
      <c r="G354" s="45" t="s">
        <v>11559</v>
      </c>
      <c r="H354" s="14" t="s">
        <v>11135</v>
      </c>
      <c r="I354" s="14" t="s">
        <v>11135</v>
      </c>
      <c r="J354" s="15" t="s">
        <v>12138</v>
      </c>
      <c r="K354" s="25">
        <v>60</v>
      </c>
      <c r="L354" s="25">
        <v>30</v>
      </c>
      <c r="M354" s="25">
        <v>30</v>
      </c>
      <c r="N354" s="25">
        <v>30</v>
      </c>
      <c r="O354" s="15"/>
    </row>
    <row r="355" spans="1:15">
      <c r="A355" s="52">
        <v>352</v>
      </c>
      <c r="B355" s="47">
        <v>6207251</v>
      </c>
      <c r="C355" s="47" t="s">
        <v>12138</v>
      </c>
      <c r="D355" s="47" t="s">
        <v>12035</v>
      </c>
      <c r="E355" s="47" t="s">
        <v>11604</v>
      </c>
      <c r="F355" s="47" t="s">
        <v>11559</v>
      </c>
      <c r="G355" s="47" t="s">
        <v>11559</v>
      </c>
      <c r="H355" s="16" t="s">
        <v>11135</v>
      </c>
      <c r="I355" s="16" t="s">
        <v>11135</v>
      </c>
      <c r="J355" s="17" t="s">
        <v>12138</v>
      </c>
      <c r="K355" s="27">
        <v>140</v>
      </c>
      <c r="L355" s="27">
        <v>70</v>
      </c>
      <c r="M355" s="27">
        <v>70</v>
      </c>
      <c r="N355" s="27">
        <v>70</v>
      </c>
      <c r="O355" s="17"/>
    </row>
    <row r="356" spans="1:15">
      <c r="A356" s="184">
        <v>353</v>
      </c>
      <c r="B356" s="45">
        <v>5941857</v>
      </c>
      <c r="C356" s="45" t="s">
        <v>3636</v>
      </c>
      <c r="D356" s="45" t="s">
        <v>12136</v>
      </c>
      <c r="E356" s="45" t="s">
        <v>11604</v>
      </c>
      <c r="F356" s="45" t="s">
        <v>11559</v>
      </c>
      <c r="G356" s="45" t="s">
        <v>11559</v>
      </c>
      <c r="H356" s="14" t="s">
        <v>11135</v>
      </c>
      <c r="I356" s="14" t="s">
        <v>11560</v>
      </c>
      <c r="J356" s="15" t="s">
        <v>12137</v>
      </c>
      <c r="K356" s="25">
        <v>1000</v>
      </c>
      <c r="L356" s="25">
        <v>100</v>
      </c>
      <c r="M356" s="25" t="s">
        <v>11562</v>
      </c>
      <c r="N356" s="25" t="s">
        <v>11562</v>
      </c>
      <c r="O356" s="15"/>
    </row>
    <row r="357" spans="1:15">
      <c r="A357" s="52">
        <v>354</v>
      </c>
      <c r="B357" s="47">
        <v>5940583</v>
      </c>
      <c r="C357" s="47" t="s">
        <v>3695</v>
      </c>
      <c r="D357" s="47" t="s">
        <v>12033</v>
      </c>
      <c r="E357" s="47" t="s">
        <v>11604</v>
      </c>
      <c r="F357" s="47" t="s">
        <v>11559</v>
      </c>
      <c r="G357" s="47" t="s">
        <v>11559</v>
      </c>
      <c r="H357" s="16" t="s">
        <v>11135</v>
      </c>
      <c r="I357" s="16" t="s">
        <v>11560</v>
      </c>
      <c r="J357" s="17" t="s">
        <v>12034</v>
      </c>
      <c r="K357" s="27">
        <v>1000</v>
      </c>
      <c r="L357" s="27">
        <v>100</v>
      </c>
      <c r="M357" s="27" t="s">
        <v>11562</v>
      </c>
      <c r="N357" s="27" t="s">
        <v>11562</v>
      </c>
      <c r="O357" s="17"/>
    </row>
    <row r="358" spans="1:15">
      <c r="A358" s="184">
        <v>355</v>
      </c>
      <c r="B358" s="45">
        <v>6271642</v>
      </c>
      <c r="C358" s="15" t="s">
        <v>1704</v>
      </c>
      <c r="D358" s="15" t="s">
        <v>12139</v>
      </c>
      <c r="E358" s="15" t="s">
        <v>11604</v>
      </c>
      <c r="F358" s="15" t="s">
        <v>11584</v>
      </c>
      <c r="G358" s="15" t="s">
        <v>11584</v>
      </c>
      <c r="H358" s="14" t="s">
        <v>11135</v>
      </c>
      <c r="I358" s="14" t="s">
        <v>11560</v>
      </c>
      <c r="J358" s="15" t="s">
        <v>12140</v>
      </c>
      <c r="K358" s="15">
        <v>70</v>
      </c>
      <c r="L358" s="15">
        <v>70</v>
      </c>
      <c r="M358" s="15">
        <v>70</v>
      </c>
      <c r="N358" s="15">
        <v>30</v>
      </c>
      <c r="O358" s="15"/>
    </row>
    <row r="359" spans="1:15">
      <c r="A359" s="52">
        <v>356</v>
      </c>
      <c r="B359" s="47">
        <v>6271642</v>
      </c>
      <c r="C359" s="47" t="s">
        <v>1704</v>
      </c>
      <c r="D359" s="47" t="s">
        <v>12141</v>
      </c>
      <c r="E359" s="47" t="s">
        <v>11558</v>
      </c>
      <c r="F359" s="47" t="s">
        <v>11559</v>
      </c>
      <c r="G359" s="47" t="s">
        <v>11559</v>
      </c>
      <c r="H359" s="16" t="s">
        <v>11135</v>
      </c>
      <c r="I359" s="16" t="s">
        <v>11135</v>
      </c>
      <c r="J359" s="17" t="s">
        <v>12142</v>
      </c>
      <c r="K359" s="27">
        <v>25</v>
      </c>
      <c r="L359" s="27">
        <v>25</v>
      </c>
      <c r="M359" s="27">
        <v>25</v>
      </c>
      <c r="N359" s="27" t="s">
        <v>11562</v>
      </c>
      <c r="O359" s="17"/>
    </row>
    <row r="360" spans="1:15">
      <c r="A360" s="184">
        <v>357</v>
      </c>
      <c r="B360" s="45">
        <v>6271642</v>
      </c>
      <c r="C360" s="45" t="s">
        <v>1704</v>
      </c>
      <c r="D360" s="45" t="s">
        <v>12143</v>
      </c>
      <c r="E360" s="45" t="s">
        <v>11558</v>
      </c>
      <c r="F360" s="45" t="s">
        <v>11559</v>
      </c>
      <c r="G360" s="45" t="s">
        <v>11559</v>
      </c>
      <c r="H360" s="14" t="s">
        <v>11135</v>
      </c>
      <c r="I360" s="14" t="s">
        <v>11135</v>
      </c>
      <c r="J360" s="15" t="s">
        <v>12140</v>
      </c>
      <c r="K360" s="25">
        <v>5</v>
      </c>
      <c r="L360" s="25">
        <v>5</v>
      </c>
      <c r="M360" s="25" t="s">
        <v>11562</v>
      </c>
      <c r="N360" s="25" t="s">
        <v>11562</v>
      </c>
      <c r="O360" s="15"/>
    </row>
    <row r="361" spans="1:15">
      <c r="A361" s="52">
        <v>358</v>
      </c>
      <c r="B361" s="47">
        <v>2852772</v>
      </c>
      <c r="C361" s="47" t="s">
        <v>1664</v>
      </c>
      <c r="D361" s="47" t="s">
        <v>12060</v>
      </c>
      <c r="E361" s="47" t="s">
        <v>11697</v>
      </c>
      <c r="F361" s="47" t="s">
        <v>11559</v>
      </c>
      <c r="G361" s="47" t="s">
        <v>11559</v>
      </c>
      <c r="H361" s="16" t="s">
        <v>11135</v>
      </c>
      <c r="I361" s="16" t="s">
        <v>11560</v>
      </c>
      <c r="J361" s="17" t="s">
        <v>12061</v>
      </c>
      <c r="K361" s="27" t="s">
        <v>657</v>
      </c>
      <c r="L361" s="27" t="s">
        <v>11562</v>
      </c>
      <c r="M361" s="27">
        <v>100</v>
      </c>
      <c r="N361" s="27" t="s">
        <v>11562</v>
      </c>
      <c r="O361" s="17"/>
    </row>
    <row r="362" spans="1:15">
      <c r="A362" s="184">
        <v>359</v>
      </c>
      <c r="B362" s="45">
        <v>5857066</v>
      </c>
      <c r="C362" s="45" t="s">
        <v>12144</v>
      </c>
      <c r="D362" s="45" t="s">
        <v>12039</v>
      </c>
      <c r="E362" s="45" t="s">
        <v>11604</v>
      </c>
      <c r="F362" s="45" t="s">
        <v>11559</v>
      </c>
      <c r="G362" s="45" t="s">
        <v>11559</v>
      </c>
      <c r="H362" s="14" t="s">
        <v>11135</v>
      </c>
      <c r="I362" s="14" t="s">
        <v>11560</v>
      </c>
      <c r="J362" s="15" t="s">
        <v>12034</v>
      </c>
      <c r="K362" s="25">
        <v>1000</v>
      </c>
      <c r="L362" s="25">
        <v>100</v>
      </c>
      <c r="M362" s="25" t="s">
        <v>11562</v>
      </c>
      <c r="N362" s="25" t="s">
        <v>11562</v>
      </c>
      <c r="O362" s="15"/>
    </row>
    <row r="363" spans="1:15">
      <c r="A363" s="52">
        <v>360</v>
      </c>
      <c r="B363" s="47">
        <v>2875578</v>
      </c>
      <c r="C363" s="47" t="s">
        <v>573</v>
      </c>
      <c r="D363" s="47" t="s">
        <v>12145</v>
      </c>
      <c r="E363" s="47" t="s">
        <v>11558</v>
      </c>
      <c r="F363" s="47" t="s">
        <v>11559</v>
      </c>
      <c r="G363" s="47" t="s">
        <v>11559</v>
      </c>
      <c r="H363" s="16" t="s">
        <v>11135</v>
      </c>
      <c r="I363" s="16" t="s">
        <v>11135</v>
      </c>
      <c r="J363" s="17" t="s">
        <v>12146</v>
      </c>
      <c r="K363" s="27">
        <v>12044421</v>
      </c>
      <c r="L363" s="27">
        <v>29</v>
      </c>
      <c r="M363" s="27" t="s">
        <v>11562</v>
      </c>
      <c r="N363" s="27">
        <v>29</v>
      </c>
      <c r="O363" s="17"/>
    </row>
    <row r="364" spans="1:15">
      <c r="A364" s="184">
        <v>361</v>
      </c>
      <c r="B364" s="45">
        <v>2875578</v>
      </c>
      <c r="C364" s="45" t="s">
        <v>573</v>
      </c>
      <c r="D364" s="45" t="s">
        <v>12147</v>
      </c>
      <c r="E364" s="45" t="s">
        <v>11558</v>
      </c>
      <c r="F364" s="45" t="s">
        <v>11559</v>
      </c>
      <c r="G364" s="45" t="s">
        <v>11559</v>
      </c>
      <c r="H364" s="14" t="s">
        <v>11135</v>
      </c>
      <c r="I364" s="14" t="s">
        <v>11135</v>
      </c>
      <c r="J364" s="15" t="s">
        <v>12146</v>
      </c>
      <c r="K364" s="25">
        <v>6696480</v>
      </c>
      <c r="L364" s="25">
        <v>16</v>
      </c>
      <c r="M364" s="25" t="s">
        <v>11562</v>
      </c>
      <c r="N364" s="25" t="s">
        <v>11562</v>
      </c>
      <c r="O364" s="15"/>
    </row>
    <row r="365" spans="1:15">
      <c r="A365" s="52">
        <v>362</v>
      </c>
      <c r="B365" s="47">
        <v>5380391</v>
      </c>
      <c r="C365" s="47" t="s">
        <v>1802</v>
      </c>
      <c r="D365" s="47" t="s">
        <v>12148</v>
      </c>
      <c r="E365" s="47" t="s">
        <v>11604</v>
      </c>
      <c r="F365" s="47" t="s">
        <v>11559</v>
      </c>
      <c r="G365" s="47" t="s">
        <v>11559</v>
      </c>
      <c r="H365" s="16" t="s">
        <v>11135</v>
      </c>
      <c r="I365" s="16" t="s">
        <v>11560</v>
      </c>
      <c r="J365" s="17" t="s">
        <v>12149</v>
      </c>
      <c r="K365" s="27">
        <v>1000</v>
      </c>
      <c r="L365" s="27">
        <v>100</v>
      </c>
      <c r="M365" s="27" t="s">
        <v>11562</v>
      </c>
      <c r="N365" s="27" t="s">
        <v>11562</v>
      </c>
      <c r="O365" s="17"/>
    </row>
    <row r="366" spans="1:15">
      <c r="A366" s="184">
        <v>363</v>
      </c>
      <c r="B366" s="45">
        <v>5921627</v>
      </c>
      <c r="C366" s="45" t="s">
        <v>12150</v>
      </c>
      <c r="D366" s="45" t="s">
        <v>12030</v>
      </c>
      <c r="E366" s="45" t="s">
        <v>11604</v>
      </c>
      <c r="F366" s="45" t="s">
        <v>11559</v>
      </c>
      <c r="G366" s="45" t="s">
        <v>11559</v>
      </c>
      <c r="H366" s="14" t="s">
        <v>11135</v>
      </c>
      <c r="I366" s="14" t="s">
        <v>11560</v>
      </c>
      <c r="J366" s="15" t="s">
        <v>12151</v>
      </c>
      <c r="K366" s="25">
        <v>1000</v>
      </c>
      <c r="L366" s="25">
        <v>100</v>
      </c>
      <c r="M366" s="25" t="s">
        <v>11562</v>
      </c>
      <c r="N366" s="25" t="s">
        <v>11562</v>
      </c>
      <c r="O366" s="15"/>
    </row>
    <row r="367" spans="1:15">
      <c r="A367" s="52">
        <v>364</v>
      </c>
      <c r="B367" s="47">
        <v>5941822</v>
      </c>
      <c r="C367" s="47" t="s">
        <v>2645</v>
      </c>
      <c r="D367" s="47" t="s">
        <v>12030</v>
      </c>
      <c r="E367" s="47" t="s">
        <v>11604</v>
      </c>
      <c r="F367" s="47" t="s">
        <v>11559</v>
      </c>
      <c r="G367" s="47" t="s">
        <v>11559</v>
      </c>
      <c r="H367" s="16" t="s">
        <v>11135</v>
      </c>
      <c r="I367" s="16" t="s">
        <v>11560</v>
      </c>
      <c r="J367" s="17" t="s">
        <v>12031</v>
      </c>
      <c r="K367" s="27">
        <v>1000</v>
      </c>
      <c r="L367" s="27">
        <v>100</v>
      </c>
      <c r="M367" s="27" t="s">
        <v>11562</v>
      </c>
      <c r="N367" s="27" t="s">
        <v>11562</v>
      </c>
      <c r="O367" s="17"/>
    </row>
    <row r="368" spans="1:15">
      <c r="A368" s="184">
        <v>365</v>
      </c>
      <c r="B368" s="45">
        <v>5111625</v>
      </c>
      <c r="C368" s="15" t="s">
        <v>1558</v>
      </c>
      <c r="D368" s="15" t="s">
        <v>12152</v>
      </c>
      <c r="E368" s="15" t="s">
        <v>11865</v>
      </c>
      <c r="F368" s="15" t="s">
        <v>11865</v>
      </c>
      <c r="G368" s="15" t="s">
        <v>11865</v>
      </c>
      <c r="H368" s="14" t="s">
        <v>11135</v>
      </c>
      <c r="I368" s="14" t="s">
        <v>11560</v>
      </c>
      <c r="J368" s="15">
        <v>0</v>
      </c>
      <c r="K368" s="15">
        <v>1421142</v>
      </c>
      <c r="L368" s="15">
        <v>100</v>
      </c>
      <c r="M368" s="15">
        <v>100</v>
      </c>
      <c r="N368" s="15" t="s">
        <v>11562</v>
      </c>
      <c r="O368" s="15"/>
    </row>
    <row r="369" spans="1:15">
      <c r="A369" s="52">
        <v>366</v>
      </c>
      <c r="B369" s="47">
        <v>6058787</v>
      </c>
      <c r="C369" s="17" t="s">
        <v>12153</v>
      </c>
      <c r="D369" s="17" t="s">
        <v>12154</v>
      </c>
      <c r="E369" s="17" t="s">
        <v>11558</v>
      </c>
      <c r="F369" s="17" t="s">
        <v>11559</v>
      </c>
      <c r="G369" s="17" t="s">
        <v>12155</v>
      </c>
      <c r="H369" s="16" t="s">
        <v>11135</v>
      </c>
      <c r="I369" s="16" t="s">
        <v>11560</v>
      </c>
      <c r="J369" s="17" t="s">
        <v>12155</v>
      </c>
      <c r="K369" s="17" t="s">
        <v>657</v>
      </c>
      <c r="L369" s="17">
        <v>100</v>
      </c>
      <c r="M369" s="17">
        <v>100</v>
      </c>
      <c r="N369" s="17" t="s">
        <v>11562</v>
      </c>
      <c r="O369" s="17"/>
    </row>
    <row r="370" spans="1:15">
      <c r="A370" s="184">
        <v>367</v>
      </c>
      <c r="B370" s="45">
        <v>2812401</v>
      </c>
      <c r="C370" s="45" t="s">
        <v>2583</v>
      </c>
      <c r="D370" s="45" t="s">
        <v>12128</v>
      </c>
      <c r="E370" s="45" t="s">
        <v>11558</v>
      </c>
      <c r="F370" s="45" t="s">
        <v>11559</v>
      </c>
      <c r="G370" s="45" t="s">
        <v>11559</v>
      </c>
      <c r="H370" s="14" t="s">
        <v>11135</v>
      </c>
      <c r="I370" s="14" t="s">
        <v>11560</v>
      </c>
      <c r="J370" s="15" t="s">
        <v>11682</v>
      </c>
      <c r="K370" s="25">
        <v>1530</v>
      </c>
      <c r="L370" s="25">
        <v>90</v>
      </c>
      <c r="M370" s="25">
        <v>90</v>
      </c>
      <c r="N370" s="25">
        <v>90</v>
      </c>
      <c r="O370" s="15"/>
    </row>
    <row r="371" spans="1:15">
      <c r="A371" s="52">
        <v>368</v>
      </c>
      <c r="B371" s="47">
        <v>2812401</v>
      </c>
      <c r="C371" s="47" t="s">
        <v>2583</v>
      </c>
      <c r="D371" s="47" t="s">
        <v>12156</v>
      </c>
      <c r="E371" s="47" t="s">
        <v>11558</v>
      </c>
      <c r="F371" s="47" t="s">
        <v>11559</v>
      </c>
      <c r="G371" s="47" t="s">
        <v>11559</v>
      </c>
      <c r="H371" s="16" t="s">
        <v>11135</v>
      </c>
      <c r="I371" s="16" t="s">
        <v>11560</v>
      </c>
      <c r="J371" s="17" t="s">
        <v>11682</v>
      </c>
      <c r="K371" s="27">
        <v>170</v>
      </c>
      <c r="L371" s="27">
        <v>10</v>
      </c>
      <c r="M371" s="27">
        <v>10</v>
      </c>
      <c r="N371" s="27">
        <v>10</v>
      </c>
      <c r="O371" s="17"/>
    </row>
    <row r="372" spans="1:15">
      <c r="A372" s="184">
        <v>369</v>
      </c>
      <c r="B372" s="45">
        <v>5944694</v>
      </c>
      <c r="C372" s="15" t="s">
        <v>12157</v>
      </c>
      <c r="D372" s="15" t="s">
        <v>12158</v>
      </c>
      <c r="E372" s="15" t="s">
        <v>11558</v>
      </c>
      <c r="F372" s="15" t="s">
        <v>11559</v>
      </c>
      <c r="G372" s="15" t="s">
        <v>12159</v>
      </c>
      <c r="H372" s="14" t="s">
        <v>11135</v>
      </c>
      <c r="I372" s="14" t="s">
        <v>11560</v>
      </c>
      <c r="J372" s="15" t="s">
        <v>12159</v>
      </c>
      <c r="K372" s="15" t="s">
        <v>657</v>
      </c>
      <c r="L372" s="15" t="s">
        <v>11562</v>
      </c>
      <c r="M372" s="15" t="s">
        <v>11562</v>
      </c>
      <c r="N372" s="15" t="s">
        <v>11562</v>
      </c>
      <c r="O372" s="15"/>
    </row>
    <row r="373" spans="1:15">
      <c r="A373" s="52">
        <v>370</v>
      </c>
      <c r="B373" s="47">
        <v>5427967</v>
      </c>
      <c r="C373" s="17" t="s">
        <v>11247</v>
      </c>
      <c r="D373" s="17" t="s">
        <v>12160</v>
      </c>
      <c r="E373" s="17" t="s">
        <v>11604</v>
      </c>
      <c r="F373" s="17" t="s">
        <v>11584</v>
      </c>
      <c r="G373" s="17" t="s">
        <v>11604</v>
      </c>
      <c r="H373" s="16" t="s">
        <v>11135</v>
      </c>
      <c r="I373" s="16" t="s">
        <v>11560</v>
      </c>
      <c r="J373" s="17" t="s">
        <v>12161</v>
      </c>
      <c r="K373" s="17">
        <v>1000</v>
      </c>
      <c r="L373" s="17">
        <v>100</v>
      </c>
      <c r="M373" s="17">
        <v>100</v>
      </c>
      <c r="N373" s="17">
        <v>100</v>
      </c>
      <c r="O373" s="17"/>
    </row>
    <row r="374" spans="1:15">
      <c r="A374" s="184">
        <v>371</v>
      </c>
      <c r="B374" s="45">
        <v>5921112</v>
      </c>
      <c r="C374" s="45" t="s">
        <v>2681</v>
      </c>
      <c r="D374" s="45" t="s">
        <v>12162</v>
      </c>
      <c r="E374" s="45" t="s">
        <v>11604</v>
      </c>
      <c r="F374" s="45" t="s">
        <v>11559</v>
      </c>
      <c r="G374" s="45" t="s">
        <v>11559</v>
      </c>
      <c r="H374" s="14" t="s">
        <v>11135</v>
      </c>
      <c r="I374" s="14" t="s">
        <v>11560</v>
      </c>
      <c r="J374" s="15" t="s">
        <v>12163</v>
      </c>
      <c r="K374" s="25">
        <v>1000</v>
      </c>
      <c r="L374" s="25">
        <v>100</v>
      </c>
      <c r="M374" s="25" t="s">
        <v>11562</v>
      </c>
      <c r="N374" s="25" t="s">
        <v>11562</v>
      </c>
      <c r="O374" s="15"/>
    </row>
    <row r="375" spans="1:15">
      <c r="A375" s="52">
        <v>372</v>
      </c>
      <c r="B375" s="47">
        <v>5931592</v>
      </c>
      <c r="C375" s="47" t="s">
        <v>11261</v>
      </c>
      <c r="D375" s="47" t="s">
        <v>12164</v>
      </c>
      <c r="E375" s="47" t="s">
        <v>11558</v>
      </c>
      <c r="F375" s="47" t="s">
        <v>11559</v>
      </c>
      <c r="G375" s="47" t="s">
        <v>11559</v>
      </c>
      <c r="H375" s="16" t="s">
        <v>11135</v>
      </c>
      <c r="I375" s="16" t="s">
        <v>11560</v>
      </c>
      <c r="J375" s="17" t="s">
        <v>12165</v>
      </c>
      <c r="K375" s="27">
        <v>84</v>
      </c>
      <c r="L375" s="27">
        <v>84</v>
      </c>
      <c r="M375" s="27">
        <v>84</v>
      </c>
      <c r="N375" s="27">
        <v>84</v>
      </c>
      <c r="O375" s="17"/>
    </row>
    <row r="376" spans="1:15">
      <c r="A376" s="184">
        <v>373</v>
      </c>
      <c r="B376" s="45">
        <v>5931592</v>
      </c>
      <c r="C376" s="45" t="s">
        <v>11261</v>
      </c>
      <c r="D376" s="45" t="s">
        <v>12166</v>
      </c>
      <c r="E376" s="45" t="s">
        <v>11558</v>
      </c>
      <c r="F376" s="45" t="s">
        <v>11559</v>
      </c>
      <c r="G376" s="45" t="s">
        <v>11559</v>
      </c>
      <c r="H376" s="14" t="s">
        <v>11135</v>
      </c>
      <c r="I376" s="14" t="s">
        <v>11560</v>
      </c>
      <c r="J376" s="15" t="s">
        <v>12165</v>
      </c>
      <c r="K376" s="25">
        <v>16</v>
      </c>
      <c r="L376" s="25">
        <v>16</v>
      </c>
      <c r="M376" s="25">
        <v>16</v>
      </c>
      <c r="N376" s="25">
        <v>16</v>
      </c>
      <c r="O376" s="15"/>
    </row>
    <row r="377" spans="1:15">
      <c r="A377" s="52">
        <v>374</v>
      </c>
      <c r="B377" s="47">
        <v>4248015</v>
      </c>
      <c r="C377" s="47" t="s">
        <v>4764</v>
      </c>
      <c r="D377" s="47" t="s">
        <v>12167</v>
      </c>
      <c r="E377" s="47" t="s">
        <v>11558</v>
      </c>
      <c r="F377" s="47" t="s">
        <v>11559</v>
      </c>
      <c r="G377" s="47" t="s">
        <v>11559</v>
      </c>
      <c r="H377" s="16" t="s">
        <v>11135</v>
      </c>
      <c r="I377" s="16" t="s">
        <v>11560</v>
      </c>
      <c r="J377" s="17" t="s">
        <v>12165</v>
      </c>
      <c r="K377" s="27">
        <v>200</v>
      </c>
      <c r="L377" s="27">
        <v>20</v>
      </c>
      <c r="M377" s="27">
        <v>20</v>
      </c>
      <c r="N377" s="27">
        <v>20</v>
      </c>
      <c r="O377" s="17"/>
    </row>
    <row r="378" spans="1:15">
      <c r="A378" s="184">
        <v>375</v>
      </c>
      <c r="B378" s="45">
        <v>4248015</v>
      </c>
      <c r="C378" s="45" t="s">
        <v>4764</v>
      </c>
      <c r="D378" s="45" t="s">
        <v>12168</v>
      </c>
      <c r="E378" s="45" t="s">
        <v>11558</v>
      </c>
      <c r="F378" s="45" t="s">
        <v>11559</v>
      </c>
      <c r="G378" s="45" t="s">
        <v>11559</v>
      </c>
      <c r="H378" s="14" t="s">
        <v>11135</v>
      </c>
      <c r="I378" s="14" t="s">
        <v>11560</v>
      </c>
      <c r="J378" s="15" t="s">
        <v>12169</v>
      </c>
      <c r="K378" s="25">
        <v>200</v>
      </c>
      <c r="L378" s="25">
        <v>20</v>
      </c>
      <c r="M378" s="25">
        <v>20</v>
      </c>
      <c r="N378" s="25">
        <v>20</v>
      </c>
      <c r="O378" s="15"/>
    </row>
    <row r="379" spans="1:15">
      <c r="A379" s="52">
        <v>376</v>
      </c>
      <c r="B379" s="47">
        <v>4248015</v>
      </c>
      <c r="C379" s="47" t="s">
        <v>4764</v>
      </c>
      <c r="D379" s="47" t="s">
        <v>12156</v>
      </c>
      <c r="E379" s="47" t="s">
        <v>11558</v>
      </c>
      <c r="F379" s="47" t="s">
        <v>11559</v>
      </c>
      <c r="G379" s="47" t="s">
        <v>11559</v>
      </c>
      <c r="H379" s="16" t="s">
        <v>11135</v>
      </c>
      <c r="I379" s="16" t="s">
        <v>11135</v>
      </c>
      <c r="J379" s="17" t="s">
        <v>12169</v>
      </c>
      <c r="K379" s="27">
        <v>300</v>
      </c>
      <c r="L379" s="27">
        <v>30</v>
      </c>
      <c r="M379" s="27">
        <v>30</v>
      </c>
      <c r="N379" s="27">
        <v>30</v>
      </c>
      <c r="O379" s="17"/>
    </row>
    <row r="380" spans="1:15">
      <c r="A380" s="184">
        <v>377</v>
      </c>
      <c r="B380" s="45">
        <v>4248015</v>
      </c>
      <c r="C380" s="45" t="s">
        <v>4764</v>
      </c>
      <c r="D380" s="45" t="s">
        <v>12164</v>
      </c>
      <c r="E380" s="45" t="s">
        <v>11558</v>
      </c>
      <c r="F380" s="45" t="s">
        <v>11559</v>
      </c>
      <c r="G380" s="45" t="s">
        <v>11559</v>
      </c>
      <c r="H380" s="14" t="s">
        <v>11135</v>
      </c>
      <c r="I380" s="14" t="s">
        <v>11560</v>
      </c>
      <c r="J380" s="15" t="s">
        <v>12169</v>
      </c>
      <c r="K380" s="25">
        <v>300</v>
      </c>
      <c r="L380" s="25">
        <v>30</v>
      </c>
      <c r="M380" s="25">
        <v>30</v>
      </c>
      <c r="N380" s="25">
        <v>30</v>
      </c>
      <c r="O380" s="15"/>
    </row>
    <row r="381" spans="1:15">
      <c r="A381" s="52">
        <v>378</v>
      </c>
      <c r="B381" s="47">
        <v>5596165</v>
      </c>
      <c r="C381" s="17" t="s">
        <v>2569</v>
      </c>
      <c r="D381" s="17" t="s">
        <v>12170</v>
      </c>
      <c r="E381" s="17" t="s">
        <v>11558</v>
      </c>
      <c r="F381" s="17" t="s">
        <v>11559</v>
      </c>
      <c r="G381" s="17" t="s">
        <v>12171</v>
      </c>
      <c r="H381" s="16" t="s">
        <v>11135</v>
      </c>
      <c r="I381" s="16" t="s">
        <v>11560</v>
      </c>
      <c r="J381" s="17" t="s">
        <v>12171</v>
      </c>
      <c r="K381" s="17" t="s">
        <v>657</v>
      </c>
      <c r="L381" s="17" t="s">
        <v>11562</v>
      </c>
      <c r="M381" s="17" t="s">
        <v>11562</v>
      </c>
      <c r="N381" s="17" t="s">
        <v>11562</v>
      </c>
      <c r="O381" s="17"/>
    </row>
    <row r="382" spans="1:15">
      <c r="A382" s="184">
        <v>379</v>
      </c>
      <c r="B382" s="45">
        <v>2091798</v>
      </c>
      <c r="C382" s="45" t="s">
        <v>1561</v>
      </c>
      <c r="D382" s="45" t="s">
        <v>12172</v>
      </c>
      <c r="E382" s="45" t="s">
        <v>11558</v>
      </c>
      <c r="F382" s="45" t="s">
        <v>11559</v>
      </c>
      <c r="G382" s="45" t="s">
        <v>11559</v>
      </c>
      <c r="H382" s="14" t="s">
        <v>11135</v>
      </c>
      <c r="I382" s="14" t="s">
        <v>11560</v>
      </c>
      <c r="J382" s="15" t="s">
        <v>12173</v>
      </c>
      <c r="K382" s="25" t="s">
        <v>657</v>
      </c>
      <c r="L382" s="25" t="s">
        <v>11562</v>
      </c>
      <c r="M382" s="25">
        <v>100</v>
      </c>
      <c r="N382" s="25" t="s">
        <v>11562</v>
      </c>
      <c r="O382" s="15"/>
    </row>
    <row r="383" spans="1:15">
      <c r="A383" s="52">
        <v>380</v>
      </c>
      <c r="B383" s="47">
        <v>5495369</v>
      </c>
      <c r="C383" s="47" t="s">
        <v>1627</v>
      </c>
      <c r="D383" s="47" t="s">
        <v>12174</v>
      </c>
      <c r="E383" s="47" t="s">
        <v>11558</v>
      </c>
      <c r="F383" s="47" t="s">
        <v>11559</v>
      </c>
      <c r="G383" s="47" t="s">
        <v>11559</v>
      </c>
      <c r="H383" s="16" t="s">
        <v>11135</v>
      </c>
      <c r="I383" s="16" t="s">
        <v>11560</v>
      </c>
      <c r="J383" s="17" t="s">
        <v>11766</v>
      </c>
      <c r="K383" s="27">
        <v>350</v>
      </c>
      <c r="L383" s="27">
        <v>35</v>
      </c>
      <c r="M383" s="27">
        <v>35</v>
      </c>
      <c r="N383" s="27">
        <v>35</v>
      </c>
      <c r="O383" s="17"/>
    </row>
    <row r="384" spans="1:15">
      <c r="A384" s="184">
        <v>381</v>
      </c>
      <c r="B384" s="45">
        <v>5495369</v>
      </c>
      <c r="C384" s="45" t="s">
        <v>1627</v>
      </c>
      <c r="D384" s="45" t="s">
        <v>12175</v>
      </c>
      <c r="E384" s="45" t="s">
        <v>11558</v>
      </c>
      <c r="F384" s="45" t="s">
        <v>11559</v>
      </c>
      <c r="G384" s="45" t="s">
        <v>11559</v>
      </c>
      <c r="H384" s="14" t="s">
        <v>11135</v>
      </c>
      <c r="I384" s="14" t="s">
        <v>11560</v>
      </c>
      <c r="J384" s="15" t="s">
        <v>12176</v>
      </c>
      <c r="K384" s="25">
        <v>100</v>
      </c>
      <c r="L384" s="25">
        <v>10</v>
      </c>
      <c r="M384" s="25">
        <v>10</v>
      </c>
      <c r="N384" s="25">
        <v>10</v>
      </c>
      <c r="O384" s="15"/>
    </row>
    <row r="385" spans="1:15">
      <c r="A385" s="52">
        <v>382</v>
      </c>
      <c r="B385" s="47">
        <v>5495369</v>
      </c>
      <c r="C385" s="47" t="s">
        <v>1627</v>
      </c>
      <c r="D385" s="47" t="s">
        <v>12177</v>
      </c>
      <c r="E385" s="47" t="s">
        <v>11558</v>
      </c>
      <c r="F385" s="47" t="s">
        <v>11559</v>
      </c>
      <c r="G385" s="47" t="s">
        <v>11559</v>
      </c>
      <c r="H385" s="16" t="s">
        <v>11135</v>
      </c>
      <c r="I385" s="16" t="s">
        <v>11560</v>
      </c>
      <c r="J385" s="17" t="s">
        <v>12176</v>
      </c>
      <c r="K385" s="27">
        <v>550</v>
      </c>
      <c r="L385" s="27">
        <v>55</v>
      </c>
      <c r="M385" s="27">
        <v>55</v>
      </c>
      <c r="N385" s="27">
        <v>55</v>
      </c>
      <c r="O385" s="17"/>
    </row>
    <row r="386" spans="1:15">
      <c r="A386" s="184">
        <v>383</v>
      </c>
      <c r="B386" s="45">
        <v>5122392</v>
      </c>
      <c r="C386" s="15" t="s">
        <v>1538</v>
      </c>
      <c r="D386" s="15" t="s">
        <v>12178</v>
      </c>
      <c r="E386" s="15" t="s">
        <v>11630</v>
      </c>
      <c r="F386" s="15" t="s">
        <v>11630</v>
      </c>
      <c r="G386" s="15" t="s">
        <v>11630</v>
      </c>
      <c r="H386" s="14" t="s">
        <v>11135</v>
      </c>
      <c r="I386" s="14" t="s">
        <v>11135</v>
      </c>
      <c r="J386" s="15" t="s">
        <v>12179</v>
      </c>
      <c r="K386" s="15">
        <v>10000</v>
      </c>
      <c r="L386" s="15">
        <v>100</v>
      </c>
      <c r="M386" s="15">
        <v>100</v>
      </c>
      <c r="N386" s="15">
        <v>100</v>
      </c>
      <c r="O386" s="15"/>
    </row>
    <row r="387" spans="1:15">
      <c r="A387" s="52">
        <v>384</v>
      </c>
      <c r="B387" s="47">
        <v>5936292</v>
      </c>
      <c r="C387" s="47" t="s">
        <v>9211</v>
      </c>
      <c r="D387" s="47" t="s">
        <v>12125</v>
      </c>
      <c r="E387" s="47" t="s">
        <v>11558</v>
      </c>
      <c r="F387" s="47" t="s">
        <v>11559</v>
      </c>
      <c r="G387" s="47" t="s">
        <v>11559</v>
      </c>
      <c r="H387" s="16" t="s">
        <v>11135</v>
      </c>
      <c r="I387" s="16" t="s">
        <v>11560</v>
      </c>
      <c r="J387" s="17" t="s">
        <v>12180</v>
      </c>
      <c r="K387" s="27">
        <v>100</v>
      </c>
      <c r="L387" s="27">
        <v>100</v>
      </c>
      <c r="M387" s="27">
        <v>100</v>
      </c>
      <c r="N387" s="27">
        <v>100</v>
      </c>
      <c r="O387" s="17"/>
    </row>
    <row r="388" spans="1:15">
      <c r="A388" s="184">
        <v>385</v>
      </c>
      <c r="B388" s="45">
        <v>5309085</v>
      </c>
      <c r="C388" s="45" t="s">
        <v>12181</v>
      </c>
      <c r="D388" s="45" t="s">
        <v>12182</v>
      </c>
      <c r="E388" s="45" t="s">
        <v>11558</v>
      </c>
      <c r="F388" s="45" t="s">
        <v>11559</v>
      </c>
      <c r="G388" s="45" t="s">
        <v>11559</v>
      </c>
      <c r="H388" s="14" t="s">
        <v>11135</v>
      </c>
      <c r="I388" s="14" t="s">
        <v>11560</v>
      </c>
      <c r="J388" s="15" t="s">
        <v>12183</v>
      </c>
      <c r="K388" s="25">
        <v>50</v>
      </c>
      <c r="L388" s="25">
        <v>50</v>
      </c>
      <c r="M388" s="25">
        <v>50</v>
      </c>
      <c r="N388" s="25">
        <v>50</v>
      </c>
      <c r="O388" s="15"/>
    </row>
    <row r="389" spans="1:15">
      <c r="A389" s="52">
        <v>386</v>
      </c>
      <c r="B389" s="47">
        <v>5309085</v>
      </c>
      <c r="C389" s="47" t="s">
        <v>12181</v>
      </c>
      <c r="D389" s="47" t="s">
        <v>11758</v>
      </c>
      <c r="E389" s="47" t="s">
        <v>11558</v>
      </c>
      <c r="F389" s="47" t="s">
        <v>11559</v>
      </c>
      <c r="G389" s="47" t="s">
        <v>11559</v>
      </c>
      <c r="H389" s="16" t="s">
        <v>11135</v>
      </c>
      <c r="I389" s="16" t="s">
        <v>11560</v>
      </c>
      <c r="J389" s="17" t="s">
        <v>12184</v>
      </c>
      <c r="K389" s="27">
        <v>50</v>
      </c>
      <c r="L389" s="27">
        <v>50</v>
      </c>
      <c r="M389" s="27">
        <v>50</v>
      </c>
      <c r="N389" s="27">
        <v>50</v>
      </c>
      <c r="O389" s="17"/>
    </row>
    <row r="390" spans="1:15">
      <c r="A390" s="184">
        <v>387</v>
      </c>
      <c r="B390" s="45">
        <v>5320798</v>
      </c>
      <c r="C390" s="45" t="s">
        <v>11298</v>
      </c>
      <c r="D390" s="45" t="s">
        <v>11778</v>
      </c>
      <c r="E390" s="45" t="s">
        <v>11558</v>
      </c>
      <c r="F390" s="45" t="s">
        <v>11559</v>
      </c>
      <c r="G390" s="45" t="s">
        <v>11559</v>
      </c>
      <c r="H390" s="14" t="s">
        <v>11135</v>
      </c>
      <c r="I390" s="14" t="s">
        <v>11560</v>
      </c>
      <c r="J390" s="15" t="s">
        <v>12185</v>
      </c>
      <c r="K390" s="25">
        <v>605740</v>
      </c>
      <c r="L390" s="25">
        <v>100</v>
      </c>
      <c r="M390" s="25" t="s">
        <v>11562</v>
      </c>
      <c r="N390" s="25" t="s">
        <v>11562</v>
      </c>
      <c r="O390" s="15"/>
    </row>
    <row r="391" spans="1:15">
      <c r="A391" s="52">
        <v>388</v>
      </c>
      <c r="B391" s="47">
        <v>5979129</v>
      </c>
      <c r="C391" s="47" t="s">
        <v>1688</v>
      </c>
      <c r="D391" s="47" t="s">
        <v>11677</v>
      </c>
      <c r="E391" s="47" t="s">
        <v>11558</v>
      </c>
      <c r="F391" s="47" t="s">
        <v>11559</v>
      </c>
      <c r="G391" s="47" t="s">
        <v>11559</v>
      </c>
      <c r="H391" s="16" t="s">
        <v>11135</v>
      </c>
      <c r="I391" s="16" t="s">
        <v>11560</v>
      </c>
      <c r="J391" s="17" t="s">
        <v>11678</v>
      </c>
      <c r="K391" s="27" t="s">
        <v>657</v>
      </c>
      <c r="L391" s="27" t="s">
        <v>11562</v>
      </c>
      <c r="M391" s="27" t="s">
        <v>11562</v>
      </c>
      <c r="N391" s="27" t="s">
        <v>11562</v>
      </c>
      <c r="O391" s="17"/>
    </row>
    <row r="392" spans="1:15">
      <c r="A392" s="184">
        <v>389</v>
      </c>
      <c r="B392" s="45">
        <v>5415438</v>
      </c>
      <c r="C392" s="45" t="s">
        <v>12186</v>
      </c>
      <c r="D392" s="45" t="s">
        <v>12187</v>
      </c>
      <c r="E392" s="45" t="s">
        <v>11558</v>
      </c>
      <c r="F392" s="45" t="s">
        <v>11559</v>
      </c>
      <c r="G392" s="45" t="s">
        <v>11559</v>
      </c>
      <c r="H392" s="14" t="s">
        <v>11135</v>
      </c>
      <c r="I392" s="14" t="s">
        <v>11560</v>
      </c>
      <c r="J392" s="15" t="s">
        <v>12188</v>
      </c>
      <c r="K392" s="25">
        <v>13000</v>
      </c>
      <c r="L392" s="25">
        <v>100</v>
      </c>
      <c r="M392" s="25">
        <v>100</v>
      </c>
      <c r="N392" s="25">
        <v>100</v>
      </c>
      <c r="O392" s="15"/>
    </row>
    <row r="393" spans="1:15">
      <c r="A393" s="52">
        <v>390</v>
      </c>
      <c r="B393" s="47">
        <v>5046483</v>
      </c>
      <c r="C393" s="47" t="s">
        <v>1568</v>
      </c>
      <c r="D393" s="47" t="s">
        <v>12189</v>
      </c>
      <c r="E393" s="47" t="s">
        <v>11558</v>
      </c>
      <c r="F393" s="47" t="s">
        <v>11559</v>
      </c>
      <c r="G393" s="47" t="s">
        <v>11559</v>
      </c>
      <c r="H393" s="16" t="s">
        <v>11135</v>
      </c>
      <c r="I393" s="16" t="s">
        <v>11560</v>
      </c>
      <c r="J393" s="17" t="s">
        <v>12190</v>
      </c>
      <c r="K393" s="27">
        <v>100000</v>
      </c>
      <c r="L393" s="27">
        <v>100</v>
      </c>
      <c r="M393" s="27" t="s">
        <v>11562</v>
      </c>
      <c r="N393" s="27" t="s">
        <v>11562</v>
      </c>
      <c r="O393" s="17"/>
    </row>
    <row r="394" spans="1:15">
      <c r="A394" s="184">
        <v>391</v>
      </c>
      <c r="B394" s="45">
        <v>2837129</v>
      </c>
      <c r="C394" s="15" t="s">
        <v>1644</v>
      </c>
      <c r="D394" s="15" t="s">
        <v>12191</v>
      </c>
      <c r="E394" s="15" t="s">
        <v>11559</v>
      </c>
      <c r="F394" s="15" t="s">
        <v>11559</v>
      </c>
      <c r="G394" s="15" t="s">
        <v>12192</v>
      </c>
      <c r="H394" s="14" t="s">
        <v>11135</v>
      </c>
      <c r="I394" s="14" t="s">
        <v>11560</v>
      </c>
      <c r="J394" s="15" t="s">
        <v>12193</v>
      </c>
      <c r="K394" s="15">
        <v>1000</v>
      </c>
      <c r="L394" s="15">
        <v>100</v>
      </c>
      <c r="M394" s="15" t="s">
        <v>11562</v>
      </c>
      <c r="N394" s="15" t="s">
        <v>11562</v>
      </c>
      <c r="O394" s="15"/>
    </row>
    <row r="395" spans="1:15">
      <c r="A395" s="52">
        <v>392</v>
      </c>
      <c r="B395" s="47">
        <v>5006864</v>
      </c>
      <c r="C395" s="17" t="s">
        <v>11025</v>
      </c>
      <c r="D395" s="17" t="s">
        <v>12194</v>
      </c>
      <c r="E395" s="17" t="s">
        <v>11584</v>
      </c>
      <c r="F395" s="17" t="s">
        <v>11584</v>
      </c>
      <c r="G395" s="17" t="s">
        <v>11584</v>
      </c>
      <c r="H395" s="16" t="s">
        <v>11135</v>
      </c>
      <c r="I395" s="16" t="s">
        <v>11135</v>
      </c>
      <c r="J395" s="17" t="s">
        <v>12195</v>
      </c>
      <c r="K395" s="17">
        <v>1000</v>
      </c>
      <c r="L395" s="17">
        <v>100</v>
      </c>
      <c r="M395" s="17" t="s">
        <v>11562</v>
      </c>
      <c r="N395" s="17" t="s">
        <v>11562</v>
      </c>
      <c r="O395" s="17"/>
    </row>
    <row r="396" spans="1:15">
      <c r="A396" s="184">
        <v>393</v>
      </c>
      <c r="B396" s="45">
        <v>5271126</v>
      </c>
      <c r="C396" s="45" t="s">
        <v>4714</v>
      </c>
      <c r="D396" s="45" t="s">
        <v>12120</v>
      </c>
      <c r="E396" s="45" t="s">
        <v>11558</v>
      </c>
      <c r="F396" s="45" t="s">
        <v>11559</v>
      </c>
      <c r="G396" s="45" t="s">
        <v>11559</v>
      </c>
      <c r="H396" s="14" t="s">
        <v>11135</v>
      </c>
      <c r="I396" s="14" t="s">
        <v>11560</v>
      </c>
      <c r="J396" s="15" t="s">
        <v>12196</v>
      </c>
      <c r="K396" s="25">
        <v>1000</v>
      </c>
      <c r="L396" s="25">
        <v>100</v>
      </c>
      <c r="M396" s="25" t="s">
        <v>11562</v>
      </c>
      <c r="N396" s="25" t="s">
        <v>11562</v>
      </c>
      <c r="O396" s="15"/>
    </row>
    <row r="397" spans="1:15">
      <c r="A397" s="52">
        <v>394</v>
      </c>
      <c r="B397" s="47">
        <v>5237572</v>
      </c>
      <c r="C397" s="47" t="s">
        <v>1669</v>
      </c>
      <c r="D397" s="47" t="s">
        <v>12197</v>
      </c>
      <c r="E397" s="47" t="s">
        <v>11558</v>
      </c>
      <c r="F397" s="47" t="s">
        <v>11559</v>
      </c>
      <c r="G397" s="47" t="s">
        <v>11559</v>
      </c>
      <c r="H397" s="16" t="s">
        <v>11135</v>
      </c>
      <c r="I397" s="16" t="s">
        <v>11560</v>
      </c>
      <c r="J397" s="17" t="s">
        <v>12198</v>
      </c>
      <c r="K397" s="27">
        <v>90</v>
      </c>
      <c r="L397" s="27">
        <v>45</v>
      </c>
      <c r="M397" s="27" t="s">
        <v>11562</v>
      </c>
      <c r="N397" s="27" t="s">
        <v>11562</v>
      </c>
      <c r="O397" s="17"/>
    </row>
    <row r="398" spans="1:15">
      <c r="A398" s="184">
        <v>395</v>
      </c>
      <c r="B398" s="45">
        <v>5237572</v>
      </c>
      <c r="C398" s="45" t="s">
        <v>1669</v>
      </c>
      <c r="D398" s="45" t="s">
        <v>12199</v>
      </c>
      <c r="E398" s="45" t="s">
        <v>11558</v>
      </c>
      <c r="F398" s="45" t="s">
        <v>11559</v>
      </c>
      <c r="G398" s="45" t="s">
        <v>11559</v>
      </c>
      <c r="H398" s="14" t="s">
        <v>11135</v>
      </c>
      <c r="I398" s="14" t="s">
        <v>11560</v>
      </c>
      <c r="J398" s="15" t="s">
        <v>12198</v>
      </c>
      <c r="K398" s="25">
        <v>90</v>
      </c>
      <c r="L398" s="25">
        <v>45</v>
      </c>
      <c r="M398" s="25" t="s">
        <v>11562</v>
      </c>
      <c r="N398" s="25" t="s">
        <v>11562</v>
      </c>
      <c r="O398" s="15"/>
    </row>
    <row r="399" spans="1:15">
      <c r="A399" s="52">
        <v>396</v>
      </c>
      <c r="B399" s="47">
        <v>5237572</v>
      </c>
      <c r="C399" s="47" t="s">
        <v>1669</v>
      </c>
      <c r="D399" s="47" t="s">
        <v>12200</v>
      </c>
      <c r="E399" s="47" t="s">
        <v>11558</v>
      </c>
      <c r="F399" s="47" t="s">
        <v>11559</v>
      </c>
      <c r="G399" s="47" t="s">
        <v>11559</v>
      </c>
      <c r="H399" s="16" t="s">
        <v>11135</v>
      </c>
      <c r="I399" s="16" t="s">
        <v>11560</v>
      </c>
      <c r="J399" s="17" t="s">
        <v>12198</v>
      </c>
      <c r="K399" s="27">
        <v>20</v>
      </c>
      <c r="L399" s="27">
        <v>10</v>
      </c>
      <c r="M399" s="27" t="s">
        <v>11562</v>
      </c>
      <c r="N399" s="27" t="s">
        <v>11562</v>
      </c>
      <c r="O399" s="17"/>
    </row>
    <row r="400" spans="1:15">
      <c r="A400" s="184">
        <v>397</v>
      </c>
      <c r="B400" s="45">
        <v>5141583</v>
      </c>
      <c r="C400" s="15" t="s">
        <v>332</v>
      </c>
      <c r="D400" s="15" t="s">
        <v>12201</v>
      </c>
      <c r="E400" s="15" t="s">
        <v>11604</v>
      </c>
      <c r="F400" s="15" t="s">
        <v>11865</v>
      </c>
      <c r="G400" s="15" t="s">
        <v>11865</v>
      </c>
      <c r="H400" s="14" t="s">
        <v>11135</v>
      </c>
      <c r="I400" s="14" t="s">
        <v>11560</v>
      </c>
      <c r="J400" s="15" t="s">
        <v>184</v>
      </c>
      <c r="K400" s="15">
        <v>303197075</v>
      </c>
      <c r="L400" s="15">
        <v>16</v>
      </c>
      <c r="M400" s="15" t="s">
        <v>11562</v>
      </c>
      <c r="N400" s="15" t="s">
        <v>11562</v>
      </c>
      <c r="O400" s="15"/>
    </row>
    <row r="401" spans="1:15">
      <c r="A401" s="52">
        <v>398</v>
      </c>
      <c r="B401" s="47">
        <v>5403219</v>
      </c>
      <c r="C401" s="47" t="s">
        <v>8600</v>
      </c>
      <c r="D401" s="47" t="s">
        <v>12182</v>
      </c>
      <c r="E401" s="47" t="s">
        <v>11558</v>
      </c>
      <c r="F401" s="47" t="s">
        <v>11559</v>
      </c>
      <c r="G401" s="47" t="s">
        <v>11559</v>
      </c>
      <c r="H401" s="16" t="s">
        <v>11135</v>
      </c>
      <c r="I401" s="16" t="s">
        <v>11560</v>
      </c>
      <c r="J401" s="17" t="s">
        <v>12183</v>
      </c>
      <c r="K401" s="27">
        <v>100</v>
      </c>
      <c r="L401" s="27">
        <v>100</v>
      </c>
      <c r="M401" s="27">
        <v>100</v>
      </c>
      <c r="N401" s="27">
        <v>100</v>
      </c>
      <c r="O401" s="17"/>
    </row>
    <row r="402" spans="1:15">
      <c r="A402" s="184">
        <v>399</v>
      </c>
      <c r="B402" s="45">
        <v>6089194</v>
      </c>
      <c r="C402" s="45" t="s">
        <v>12202</v>
      </c>
      <c r="D402" s="45" t="s">
        <v>12203</v>
      </c>
      <c r="E402" s="45" t="s">
        <v>11558</v>
      </c>
      <c r="F402" s="45" t="s">
        <v>11559</v>
      </c>
      <c r="G402" s="45" t="s">
        <v>11559</v>
      </c>
      <c r="H402" s="14" t="s">
        <v>11135</v>
      </c>
      <c r="I402" s="14" t="s">
        <v>11560</v>
      </c>
      <c r="J402" s="15" t="s">
        <v>12204</v>
      </c>
      <c r="K402" s="25">
        <v>20</v>
      </c>
      <c r="L402" s="25">
        <v>100</v>
      </c>
      <c r="M402" s="25">
        <v>100</v>
      </c>
      <c r="N402" s="25">
        <v>100</v>
      </c>
      <c r="O402" s="15"/>
    </row>
    <row r="403" spans="1:15">
      <c r="A403" s="52">
        <v>400</v>
      </c>
      <c r="B403" s="47">
        <v>6062385</v>
      </c>
      <c r="C403" s="47" t="s">
        <v>12205</v>
      </c>
      <c r="D403" s="47" t="s">
        <v>549</v>
      </c>
      <c r="E403" s="47" t="s">
        <v>11558</v>
      </c>
      <c r="F403" s="47" t="s">
        <v>11559</v>
      </c>
      <c r="G403" s="47" t="s">
        <v>11559</v>
      </c>
      <c r="H403" s="16" t="s">
        <v>11135</v>
      </c>
      <c r="I403" s="16" t="s">
        <v>11560</v>
      </c>
      <c r="J403" s="17" t="s">
        <v>12206</v>
      </c>
      <c r="K403" s="27">
        <v>100</v>
      </c>
      <c r="L403" s="27">
        <v>100</v>
      </c>
      <c r="M403" s="27">
        <v>100</v>
      </c>
      <c r="N403" s="27">
        <v>100</v>
      </c>
      <c r="O403" s="17"/>
    </row>
    <row r="404" spans="1:15">
      <c r="A404" s="184">
        <v>401</v>
      </c>
      <c r="B404" s="45">
        <v>2665093</v>
      </c>
      <c r="C404" s="45" t="s">
        <v>12207</v>
      </c>
      <c r="D404" s="45" t="s">
        <v>549</v>
      </c>
      <c r="E404" s="45" t="s">
        <v>11558</v>
      </c>
      <c r="F404" s="45" t="s">
        <v>11559</v>
      </c>
      <c r="G404" s="45" t="s">
        <v>11559</v>
      </c>
      <c r="H404" s="14" t="s">
        <v>11135</v>
      </c>
      <c r="I404" s="14" t="s">
        <v>11560</v>
      </c>
      <c r="J404" s="15" t="s">
        <v>12206</v>
      </c>
      <c r="K404" s="25">
        <v>100</v>
      </c>
      <c r="L404" s="25">
        <v>100</v>
      </c>
      <c r="M404" s="25">
        <v>100</v>
      </c>
      <c r="N404" s="25">
        <v>100</v>
      </c>
      <c r="O404" s="15"/>
    </row>
    <row r="405" spans="1:15">
      <c r="A405" s="52">
        <v>402</v>
      </c>
      <c r="B405" s="47">
        <v>6457266</v>
      </c>
      <c r="C405" s="47" t="s">
        <v>11186</v>
      </c>
      <c r="D405" s="47" t="s">
        <v>12208</v>
      </c>
      <c r="E405" s="47" t="s">
        <v>11558</v>
      </c>
      <c r="F405" s="47" t="s">
        <v>11559</v>
      </c>
      <c r="G405" s="47" t="s">
        <v>11559</v>
      </c>
      <c r="H405" s="16" t="s">
        <v>11135</v>
      </c>
      <c r="I405" s="16" t="s">
        <v>11560</v>
      </c>
      <c r="J405" s="17" t="s">
        <v>11665</v>
      </c>
      <c r="K405" s="27">
        <v>100</v>
      </c>
      <c r="L405" s="27">
        <v>100</v>
      </c>
      <c r="M405" s="27">
        <v>100</v>
      </c>
      <c r="N405" s="27">
        <v>100</v>
      </c>
      <c r="O405" s="17"/>
    </row>
    <row r="406" spans="1:15">
      <c r="A406" s="184">
        <v>403</v>
      </c>
      <c r="B406" s="45">
        <v>6461107</v>
      </c>
      <c r="C406" s="45" t="s">
        <v>11112</v>
      </c>
      <c r="D406" s="45" t="s">
        <v>12208</v>
      </c>
      <c r="E406" s="45" t="s">
        <v>11558</v>
      </c>
      <c r="F406" s="45" t="s">
        <v>11559</v>
      </c>
      <c r="G406" s="45" t="s">
        <v>11559</v>
      </c>
      <c r="H406" s="14" t="s">
        <v>11135</v>
      </c>
      <c r="I406" s="14" t="s">
        <v>11560</v>
      </c>
      <c r="J406" s="15" t="s">
        <v>11665</v>
      </c>
      <c r="K406" s="25">
        <v>100</v>
      </c>
      <c r="L406" s="25">
        <v>100</v>
      </c>
      <c r="M406" s="25">
        <v>100</v>
      </c>
      <c r="N406" s="25">
        <v>100</v>
      </c>
      <c r="O406" s="15"/>
    </row>
    <row r="407" spans="1:15">
      <c r="A407" s="52">
        <v>404</v>
      </c>
      <c r="B407" s="47">
        <v>5958075</v>
      </c>
      <c r="C407" s="47" t="s">
        <v>2674</v>
      </c>
      <c r="D407" s="47" t="s">
        <v>12208</v>
      </c>
      <c r="E407" s="47" t="s">
        <v>11558</v>
      </c>
      <c r="F407" s="47" t="s">
        <v>11559</v>
      </c>
      <c r="G407" s="47" t="s">
        <v>11559</v>
      </c>
      <c r="H407" s="16" t="s">
        <v>11135</v>
      </c>
      <c r="I407" s="16" t="s">
        <v>11560</v>
      </c>
      <c r="J407" s="17" t="s">
        <v>11665</v>
      </c>
      <c r="K407" s="27">
        <v>100</v>
      </c>
      <c r="L407" s="27">
        <v>100</v>
      </c>
      <c r="M407" s="27">
        <v>100</v>
      </c>
      <c r="N407" s="27">
        <v>100</v>
      </c>
      <c r="O407" s="17"/>
    </row>
    <row r="408" spans="1:15">
      <c r="A408" s="184">
        <v>405</v>
      </c>
      <c r="B408" s="45">
        <v>6448054</v>
      </c>
      <c r="C408" s="45" t="s">
        <v>3965</v>
      </c>
      <c r="D408" s="45" t="s">
        <v>12208</v>
      </c>
      <c r="E408" s="45" t="s">
        <v>11558</v>
      </c>
      <c r="F408" s="45" t="s">
        <v>11559</v>
      </c>
      <c r="G408" s="45" t="s">
        <v>11559</v>
      </c>
      <c r="H408" s="14" t="s">
        <v>11135</v>
      </c>
      <c r="I408" s="14" t="s">
        <v>11560</v>
      </c>
      <c r="J408" s="15" t="s">
        <v>11665</v>
      </c>
      <c r="K408" s="25">
        <v>100</v>
      </c>
      <c r="L408" s="25">
        <v>100</v>
      </c>
      <c r="M408" s="25">
        <v>100</v>
      </c>
      <c r="N408" s="25">
        <v>100</v>
      </c>
      <c r="O408" s="15"/>
    </row>
    <row r="409" spans="1:15">
      <c r="A409" s="52">
        <v>406</v>
      </c>
      <c r="B409" s="47">
        <v>6444911</v>
      </c>
      <c r="C409" s="47" t="s">
        <v>11185</v>
      </c>
      <c r="D409" s="47" t="s">
        <v>12208</v>
      </c>
      <c r="E409" s="47" t="s">
        <v>11558</v>
      </c>
      <c r="F409" s="47" t="s">
        <v>11559</v>
      </c>
      <c r="G409" s="47" t="s">
        <v>11559</v>
      </c>
      <c r="H409" s="16" t="s">
        <v>11135</v>
      </c>
      <c r="I409" s="16" t="s">
        <v>11560</v>
      </c>
      <c r="J409" s="17" t="s">
        <v>11665</v>
      </c>
      <c r="K409" s="27">
        <v>100</v>
      </c>
      <c r="L409" s="27">
        <v>100</v>
      </c>
      <c r="M409" s="27">
        <v>100</v>
      </c>
      <c r="N409" s="27">
        <v>100</v>
      </c>
      <c r="O409" s="17"/>
    </row>
  </sheetData>
  <autoFilter ref="A3:O409"/>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heetViews>
  <sheetFormatPr defaultColWidth="8.88671875" defaultRowHeight="11.4"/>
  <cols>
    <col min="1" max="1" width="7.5546875" style="6" customWidth="1"/>
    <col min="2" max="2" width="17.6640625" style="6" bestFit="1" customWidth="1"/>
    <col min="3" max="3" width="23.6640625" style="6" bestFit="1" customWidth="1"/>
    <col min="4" max="4" width="18.6640625" style="6" customWidth="1"/>
    <col min="5" max="5" width="57" style="6" customWidth="1"/>
    <col min="6" max="6" width="36.109375" style="6" customWidth="1"/>
    <col min="7" max="7" width="21.33203125" style="6" bestFit="1" customWidth="1"/>
    <col min="8" max="8" width="30" style="6" bestFit="1" customWidth="1"/>
    <col min="9" max="16384" width="8.88671875" style="6"/>
  </cols>
  <sheetData>
    <row r="1" spans="1:8" ht="13.2">
      <c r="A1" s="141" t="s">
        <v>12209</v>
      </c>
    </row>
    <row r="3" spans="1:8" ht="24">
      <c r="A3" s="42" t="s">
        <v>11545</v>
      </c>
      <c r="B3" s="42" t="s">
        <v>1181</v>
      </c>
      <c r="C3" s="42" t="s">
        <v>12210</v>
      </c>
      <c r="D3" s="42" t="s">
        <v>12211</v>
      </c>
      <c r="E3" s="42" t="s">
        <v>11552</v>
      </c>
      <c r="F3" s="42" t="s">
        <v>12212</v>
      </c>
      <c r="G3" s="42" t="s">
        <v>12213</v>
      </c>
      <c r="H3" s="42" t="s">
        <v>12214</v>
      </c>
    </row>
    <row r="4" spans="1:8">
      <c r="A4" s="15">
        <v>5544084</v>
      </c>
      <c r="B4" s="15" t="s">
        <v>1495</v>
      </c>
      <c r="C4" s="15" t="s">
        <v>12215</v>
      </c>
      <c r="D4" s="134" t="s">
        <v>12216</v>
      </c>
      <c r="E4" s="134" t="s">
        <v>12217</v>
      </c>
      <c r="F4" s="127">
        <v>61280721400</v>
      </c>
      <c r="G4" s="45" t="s">
        <v>12218</v>
      </c>
      <c r="H4" s="45" t="s">
        <v>12219</v>
      </c>
    </row>
    <row r="5" spans="1:8">
      <c r="A5" s="17">
        <v>4065115</v>
      </c>
      <c r="B5" s="17" t="s">
        <v>10946</v>
      </c>
      <c r="C5" s="17" t="s">
        <v>12220</v>
      </c>
      <c r="D5" s="131" t="s">
        <v>11559</v>
      </c>
      <c r="E5" s="131" t="s">
        <v>12221</v>
      </c>
      <c r="F5" s="128">
        <v>99089014</v>
      </c>
      <c r="G5" s="47" t="s">
        <v>12222</v>
      </c>
      <c r="H5" s="47" t="s">
        <v>12223</v>
      </c>
    </row>
    <row r="6" spans="1:8" ht="22.8">
      <c r="A6" s="15">
        <v>6183077</v>
      </c>
      <c r="B6" s="15" t="s">
        <v>1643</v>
      </c>
      <c r="C6" s="15" t="s">
        <v>12224</v>
      </c>
      <c r="D6" s="134" t="s">
        <v>11630</v>
      </c>
      <c r="E6" s="134" t="s">
        <v>12225</v>
      </c>
      <c r="F6" s="127" t="s">
        <v>12226</v>
      </c>
      <c r="G6" s="45" t="s">
        <v>12227</v>
      </c>
      <c r="H6" s="45" t="s">
        <v>12228</v>
      </c>
    </row>
    <row r="7" spans="1:8" ht="22.8">
      <c r="A7" s="17">
        <v>2874229</v>
      </c>
      <c r="B7" s="17" t="s">
        <v>1470</v>
      </c>
      <c r="C7" s="17" t="s">
        <v>12224</v>
      </c>
      <c r="D7" s="131" t="s">
        <v>11630</v>
      </c>
      <c r="E7" s="131" t="s">
        <v>12225</v>
      </c>
      <c r="F7" s="128" t="s">
        <v>12226</v>
      </c>
      <c r="G7" s="47" t="s">
        <v>12227</v>
      </c>
      <c r="H7" s="47" t="s">
        <v>12228</v>
      </c>
    </row>
    <row r="8" spans="1:8" ht="34.200000000000003">
      <c r="A8" s="15">
        <v>5077982</v>
      </c>
      <c r="B8" s="15" t="s">
        <v>1631</v>
      </c>
      <c r="C8" s="15" t="s">
        <v>12229</v>
      </c>
      <c r="D8" s="134" t="s">
        <v>12230</v>
      </c>
      <c r="E8" s="134" t="s">
        <v>12231</v>
      </c>
      <c r="F8" s="127" t="s">
        <v>12232</v>
      </c>
      <c r="G8" s="45" t="s">
        <v>12233</v>
      </c>
      <c r="H8" s="45" t="s">
        <v>12234</v>
      </c>
    </row>
    <row r="9" spans="1:8" ht="34.200000000000003">
      <c r="A9" s="17">
        <v>2657457</v>
      </c>
      <c r="B9" s="17" t="s">
        <v>349</v>
      </c>
      <c r="C9" s="17" t="s">
        <v>12229</v>
      </c>
      <c r="D9" s="131" t="s">
        <v>12235</v>
      </c>
      <c r="E9" s="131" t="s">
        <v>12236</v>
      </c>
      <c r="F9" s="128" t="s">
        <v>12237</v>
      </c>
      <c r="G9" s="47" t="s">
        <v>12238</v>
      </c>
      <c r="H9" s="47" t="s">
        <v>12239</v>
      </c>
    </row>
    <row r="10" spans="1:8" ht="34.200000000000003">
      <c r="A10" s="15">
        <v>2657457</v>
      </c>
      <c r="B10" s="15" t="s">
        <v>349</v>
      </c>
      <c r="C10" s="15" t="s">
        <v>12215</v>
      </c>
      <c r="D10" s="134" t="s">
        <v>12235</v>
      </c>
      <c r="E10" s="134" t="s">
        <v>12236</v>
      </c>
      <c r="F10" s="127" t="s">
        <v>12237</v>
      </c>
      <c r="G10" s="45" t="s">
        <v>12238</v>
      </c>
      <c r="H10" s="45" t="s">
        <v>12239</v>
      </c>
    </row>
    <row r="11" spans="1:8">
      <c r="A11" s="17">
        <v>6101615</v>
      </c>
      <c r="B11" s="17" t="s">
        <v>418</v>
      </c>
      <c r="C11" s="17" t="s">
        <v>12224</v>
      </c>
      <c r="D11" s="131" t="s">
        <v>11630</v>
      </c>
      <c r="E11" s="131" t="s">
        <v>12240</v>
      </c>
      <c r="F11" s="128">
        <v>77321914</v>
      </c>
      <c r="G11" s="47" t="s">
        <v>12241</v>
      </c>
      <c r="H11" s="47" t="s">
        <v>12242</v>
      </c>
    </row>
    <row r="12" spans="1:8">
      <c r="A12" s="15">
        <v>5353246</v>
      </c>
      <c r="B12" s="15" t="s">
        <v>10891</v>
      </c>
      <c r="C12" s="15" t="s">
        <v>12224</v>
      </c>
      <c r="D12" s="134" t="s">
        <v>11630</v>
      </c>
      <c r="E12" s="134" t="s">
        <v>12240</v>
      </c>
      <c r="F12" s="127">
        <v>77321914</v>
      </c>
      <c r="G12" s="45" t="s">
        <v>12241</v>
      </c>
      <c r="H12" s="45" t="s">
        <v>12242</v>
      </c>
    </row>
    <row r="13" spans="1:8">
      <c r="A13" s="17">
        <v>5068827</v>
      </c>
      <c r="B13" s="17" t="s">
        <v>1736</v>
      </c>
      <c r="C13" s="17" t="s">
        <v>12224</v>
      </c>
      <c r="D13" s="131" t="s">
        <v>11630</v>
      </c>
      <c r="E13" s="131" t="s">
        <v>12243</v>
      </c>
      <c r="F13" s="128" t="s">
        <v>12244</v>
      </c>
      <c r="G13" s="47" t="s">
        <v>12245</v>
      </c>
      <c r="H13" s="47" t="s">
        <v>12246</v>
      </c>
    </row>
    <row r="14" spans="1:8">
      <c r="A14" s="15">
        <v>5068827</v>
      </c>
      <c r="B14" s="15" t="s">
        <v>1736</v>
      </c>
      <c r="C14" s="15" t="s">
        <v>12247</v>
      </c>
      <c r="D14" s="134" t="s">
        <v>12248</v>
      </c>
      <c r="E14" s="134" t="s">
        <v>12243</v>
      </c>
      <c r="F14" s="127" t="s">
        <v>12244</v>
      </c>
      <c r="G14" s="45" t="s">
        <v>12245</v>
      </c>
      <c r="H14" s="45" t="s">
        <v>12246</v>
      </c>
    </row>
    <row r="15" spans="1:8">
      <c r="A15" s="17">
        <v>2643928</v>
      </c>
      <c r="B15" s="17" t="s">
        <v>1528</v>
      </c>
      <c r="C15" s="17" t="s">
        <v>12220</v>
      </c>
      <c r="D15" s="131" t="s">
        <v>11559</v>
      </c>
      <c r="E15" s="131" t="s">
        <v>12249</v>
      </c>
      <c r="F15" s="128">
        <v>99079157</v>
      </c>
      <c r="G15" s="47" t="s">
        <v>12250</v>
      </c>
      <c r="H15" s="47" t="s">
        <v>12251</v>
      </c>
    </row>
    <row r="16" spans="1:8" ht="22.8">
      <c r="A16" s="15">
        <v>2715694</v>
      </c>
      <c r="B16" s="15" t="s">
        <v>1808</v>
      </c>
      <c r="C16" s="15" t="s">
        <v>12229</v>
      </c>
      <c r="D16" s="134" t="s">
        <v>12252</v>
      </c>
      <c r="E16" s="134" t="s">
        <v>12253</v>
      </c>
      <c r="F16" s="127" t="s">
        <v>297</v>
      </c>
      <c r="G16" s="45" t="s">
        <v>297</v>
      </c>
      <c r="H16" s="45" t="s">
        <v>12254</v>
      </c>
    </row>
    <row r="17" spans="1:8">
      <c r="A17" s="17">
        <v>5095549</v>
      </c>
      <c r="B17" s="17" t="s">
        <v>1455</v>
      </c>
      <c r="C17" s="17" t="s">
        <v>12215</v>
      </c>
      <c r="D17" s="131" t="s">
        <v>12255</v>
      </c>
      <c r="E17" s="131" t="s">
        <v>12256</v>
      </c>
      <c r="F17" s="128">
        <v>0</v>
      </c>
      <c r="G17" s="47" t="s">
        <v>9807</v>
      </c>
      <c r="H17" s="47" t="s">
        <v>12257</v>
      </c>
    </row>
    <row r="18" spans="1:8" ht="22.8">
      <c r="A18" s="15">
        <v>2888696</v>
      </c>
      <c r="B18" s="15" t="s">
        <v>1744</v>
      </c>
      <c r="C18" s="15" t="s">
        <v>12229</v>
      </c>
      <c r="D18" s="134" t="s">
        <v>12252</v>
      </c>
      <c r="E18" s="134" t="s">
        <v>12253</v>
      </c>
      <c r="F18" s="127" t="s">
        <v>297</v>
      </c>
      <c r="G18" s="45" t="s">
        <v>297</v>
      </c>
      <c r="H18" s="45" t="s">
        <v>12254</v>
      </c>
    </row>
    <row r="19" spans="1:8">
      <c r="A19" s="17">
        <v>5660327</v>
      </c>
      <c r="B19" s="17" t="s">
        <v>1533</v>
      </c>
      <c r="C19" s="17" t="s">
        <v>12224</v>
      </c>
      <c r="D19" s="131" t="s">
        <v>11630</v>
      </c>
      <c r="E19" s="131" t="s">
        <v>12240</v>
      </c>
      <c r="F19" s="128">
        <v>77321914</v>
      </c>
      <c r="G19" s="47" t="s">
        <v>12241</v>
      </c>
      <c r="H19" s="47" t="s">
        <v>12242</v>
      </c>
    </row>
    <row r="20" spans="1:8" ht="22.8">
      <c r="A20" s="15">
        <v>2718243</v>
      </c>
      <c r="B20" s="15" t="s">
        <v>533</v>
      </c>
      <c r="C20" s="15" t="s">
        <v>12224</v>
      </c>
      <c r="D20" s="134" t="s">
        <v>11630</v>
      </c>
      <c r="E20" s="134" t="s">
        <v>12258</v>
      </c>
      <c r="F20" s="127" t="s">
        <v>12226</v>
      </c>
      <c r="G20" s="45" t="s">
        <v>12259</v>
      </c>
      <c r="H20" s="45" t="s">
        <v>12228</v>
      </c>
    </row>
    <row r="21" spans="1:8">
      <c r="A21" s="17">
        <v>5084555</v>
      </c>
      <c r="B21" s="17" t="s">
        <v>386</v>
      </c>
      <c r="C21" s="17" t="s">
        <v>12260</v>
      </c>
      <c r="D21" s="131" t="s">
        <v>11630</v>
      </c>
      <c r="E21" s="131" t="s">
        <v>12261</v>
      </c>
      <c r="F21" s="128" t="s">
        <v>12262</v>
      </c>
      <c r="G21" s="47" t="s">
        <v>12263</v>
      </c>
      <c r="H21" s="47" t="s">
        <v>12264</v>
      </c>
    </row>
    <row r="22" spans="1:8">
      <c r="A22" s="15">
        <v>5084555</v>
      </c>
      <c r="B22" s="15" t="s">
        <v>386</v>
      </c>
      <c r="C22" s="15" t="s">
        <v>12265</v>
      </c>
      <c r="D22" s="134" t="s">
        <v>12266</v>
      </c>
      <c r="E22" s="134" t="s">
        <v>12267</v>
      </c>
      <c r="F22" s="127" t="s">
        <v>12262</v>
      </c>
      <c r="G22" s="45" t="s">
        <v>12263</v>
      </c>
      <c r="H22" s="45">
        <v>1878</v>
      </c>
    </row>
    <row r="23" spans="1:8">
      <c r="A23" s="17">
        <v>5141583</v>
      </c>
      <c r="B23" s="17" t="s">
        <v>332</v>
      </c>
      <c r="C23" s="17" t="s">
        <v>12268</v>
      </c>
      <c r="D23" s="131" t="s">
        <v>12269</v>
      </c>
      <c r="E23" s="131" t="s">
        <v>12270</v>
      </c>
      <c r="F23" s="128" t="s">
        <v>12271</v>
      </c>
      <c r="G23" s="47" t="s">
        <v>12272</v>
      </c>
      <c r="H23" s="47" t="s">
        <v>12273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workbookViewId="0"/>
  </sheetViews>
  <sheetFormatPr defaultColWidth="8.88671875" defaultRowHeight="11.4"/>
  <cols>
    <col min="1" max="1" width="4.109375" style="52" customWidth="1"/>
    <col min="2" max="2" width="12.33203125" style="1" customWidth="1"/>
    <col min="3" max="3" width="7.109375" style="1" bestFit="1" customWidth="1"/>
    <col min="4" max="4" width="23.44140625" style="1" bestFit="1" customWidth="1"/>
    <col min="5" max="5" width="14.44140625" style="1" bestFit="1" customWidth="1"/>
    <col min="6" max="6" width="9.44140625" style="1" bestFit="1" customWidth="1"/>
    <col min="7" max="8" width="16.33203125" style="1" bestFit="1" customWidth="1"/>
    <col min="9" max="16384" width="8.88671875" style="1"/>
  </cols>
  <sheetData>
    <row r="1" spans="1:8" ht="13.2">
      <c r="A1" s="10" t="s">
        <v>12274</v>
      </c>
    </row>
    <row r="2" spans="1:8">
      <c r="H2" s="266" t="s">
        <v>1244</v>
      </c>
    </row>
    <row r="3" spans="1:8" ht="36">
      <c r="A3" s="42" t="s">
        <v>1</v>
      </c>
      <c r="B3" s="42" t="s">
        <v>1245</v>
      </c>
      <c r="C3" s="42" t="s">
        <v>149</v>
      </c>
      <c r="D3" s="42" t="s">
        <v>11533</v>
      </c>
      <c r="E3" s="42" t="s">
        <v>11553</v>
      </c>
      <c r="F3" s="42" t="s">
        <v>11393</v>
      </c>
      <c r="G3" s="42" t="s">
        <v>12275</v>
      </c>
      <c r="H3" s="42" t="s">
        <v>12276</v>
      </c>
    </row>
    <row r="4" spans="1:8">
      <c r="A4" s="14">
        <v>1</v>
      </c>
      <c r="B4" s="15" t="s">
        <v>1440</v>
      </c>
      <c r="C4" s="15">
        <v>5183871</v>
      </c>
      <c r="D4" s="15"/>
      <c r="E4" s="196">
        <v>0</v>
      </c>
      <c r="F4" s="196">
        <v>0</v>
      </c>
      <c r="G4" s="81">
        <v>0</v>
      </c>
      <c r="H4" s="81">
        <v>0</v>
      </c>
    </row>
    <row r="5" spans="1:8">
      <c r="A5" s="16">
        <v>2</v>
      </c>
      <c r="B5" s="189" t="s">
        <v>1443</v>
      </c>
      <c r="C5" s="189">
        <v>5607841</v>
      </c>
      <c r="D5" s="189" t="s">
        <v>12067</v>
      </c>
      <c r="E5" s="192">
        <v>65</v>
      </c>
      <c r="F5" s="192">
        <v>65</v>
      </c>
      <c r="G5" s="194">
        <v>0</v>
      </c>
      <c r="H5" s="194">
        <v>0</v>
      </c>
    </row>
    <row r="6" spans="1:8">
      <c r="A6" s="14">
        <v>3</v>
      </c>
      <c r="B6" s="15" t="s">
        <v>1460</v>
      </c>
      <c r="C6" s="15">
        <v>2726793</v>
      </c>
      <c r="D6" s="15" t="s">
        <v>12277</v>
      </c>
      <c r="E6" s="196">
        <v>0</v>
      </c>
      <c r="F6" s="196">
        <v>0</v>
      </c>
      <c r="G6" s="81">
        <v>0</v>
      </c>
      <c r="H6" s="81">
        <v>0</v>
      </c>
    </row>
    <row r="7" spans="1:8">
      <c r="A7" s="16">
        <v>4</v>
      </c>
      <c r="B7" s="189" t="s">
        <v>1471</v>
      </c>
      <c r="C7" s="189">
        <v>4251679</v>
      </c>
      <c r="D7" s="189" t="s">
        <v>12278</v>
      </c>
      <c r="E7" s="192">
        <v>10000</v>
      </c>
      <c r="F7" s="192">
        <v>100</v>
      </c>
      <c r="G7" s="194">
        <v>0</v>
      </c>
      <c r="H7" s="194">
        <v>0</v>
      </c>
    </row>
    <row r="8" spans="1:8">
      <c r="A8" s="14">
        <v>5</v>
      </c>
      <c r="B8" s="15" t="s">
        <v>1472</v>
      </c>
      <c r="C8" s="15">
        <v>5250684</v>
      </c>
      <c r="D8" s="15" t="s">
        <v>12279</v>
      </c>
      <c r="E8" s="196">
        <v>250</v>
      </c>
      <c r="F8" s="196">
        <v>25</v>
      </c>
      <c r="G8" s="81">
        <v>0</v>
      </c>
      <c r="H8" s="81">
        <v>0</v>
      </c>
    </row>
    <row r="9" spans="1:8">
      <c r="A9" s="16">
        <v>6</v>
      </c>
      <c r="B9" s="189" t="s">
        <v>1475</v>
      </c>
      <c r="C9" s="189">
        <v>2683083</v>
      </c>
      <c r="D9" s="189" t="s">
        <v>12280</v>
      </c>
      <c r="E9" s="192">
        <v>10</v>
      </c>
      <c r="F9" s="192">
        <v>100</v>
      </c>
      <c r="G9" s="194">
        <v>0</v>
      </c>
      <c r="H9" s="194">
        <v>0</v>
      </c>
    </row>
    <row r="10" spans="1:8">
      <c r="A10" s="14">
        <v>7</v>
      </c>
      <c r="B10" s="15" t="s">
        <v>7255</v>
      </c>
      <c r="C10" s="15">
        <v>2075768</v>
      </c>
      <c r="D10" s="15" t="s">
        <v>12281</v>
      </c>
      <c r="E10" s="196">
        <v>3479320</v>
      </c>
      <c r="F10" s="196">
        <v>100</v>
      </c>
      <c r="G10" s="81">
        <v>135.41513</v>
      </c>
      <c r="H10" s="81">
        <v>25.011279999999999</v>
      </c>
    </row>
    <row r="11" spans="1:8">
      <c r="A11" s="16">
        <v>8</v>
      </c>
      <c r="B11" s="189" t="s">
        <v>1489</v>
      </c>
      <c r="C11" s="189">
        <v>5113342</v>
      </c>
      <c r="D11" s="189" t="s">
        <v>297</v>
      </c>
      <c r="E11" s="192">
        <v>0</v>
      </c>
      <c r="F11" s="192">
        <v>0</v>
      </c>
      <c r="G11" s="194">
        <v>0</v>
      </c>
      <c r="H11" s="194">
        <v>0</v>
      </c>
    </row>
    <row r="12" spans="1:8">
      <c r="A12" s="14">
        <v>9</v>
      </c>
      <c r="B12" s="15" t="s">
        <v>1491</v>
      </c>
      <c r="C12" s="15">
        <v>2014491</v>
      </c>
      <c r="D12" s="15" t="s">
        <v>12282</v>
      </c>
      <c r="E12" s="196">
        <v>176825</v>
      </c>
      <c r="F12" s="196">
        <v>70</v>
      </c>
      <c r="G12" s="81">
        <v>800</v>
      </c>
      <c r="H12" s="81">
        <v>503.99793099999999</v>
      </c>
    </row>
    <row r="13" spans="1:8">
      <c r="A13" s="16">
        <v>10</v>
      </c>
      <c r="B13" s="189" t="s">
        <v>1491</v>
      </c>
      <c r="C13" s="189">
        <v>2014491</v>
      </c>
      <c r="D13" s="189" t="s">
        <v>12283</v>
      </c>
      <c r="E13" s="192">
        <v>59452</v>
      </c>
      <c r="F13" s="192">
        <v>23.54</v>
      </c>
      <c r="G13" s="194">
        <v>800</v>
      </c>
      <c r="H13" s="194">
        <v>169.45389499999999</v>
      </c>
    </row>
    <row r="14" spans="1:8">
      <c r="A14" s="14">
        <v>11</v>
      </c>
      <c r="B14" s="15" t="s">
        <v>4173</v>
      </c>
      <c r="C14" s="15">
        <v>6528732</v>
      </c>
      <c r="D14" s="15" t="s">
        <v>12284</v>
      </c>
      <c r="E14" s="196">
        <v>5000</v>
      </c>
      <c r="F14" s="196">
        <v>5</v>
      </c>
      <c r="G14" s="81">
        <v>0</v>
      </c>
      <c r="H14" s="81">
        <v>0</v>
      </c>
    </row>
    <row r="15" spans="1:8" ht="14.4" customHeight="1">
      <c r="A15" s="16">
        <v>12</v>
      </c>
      <c r="B15" s="189" t="s">
        <v>1492</v>
      </c>
      <c r="C15" s="189">
        <v>2551764</v>
      </c>
      <c r="D15" s="189"/>
      <c r="E15" s="192">
        <v>0</v>
      </c>
      <c r="F15" s="192">
        <v>0</v>
      </c>
      <c r="G15" s="194">
        <v>0</v>
      </c>
      <c r="H15" s="194">
        <v>0</v>
      </c>
    </row>
    <row r="16" spans="1:8">
      <c r="A16" s="14">
        <v>13</v>
      </c>
      <c r="B16" s="15" t="s">
        <v>1506</v>
      </c>
      <c r="C16" s="15">
        <v>2771179</v>
      </c>
      <c r="D16" s="15" t="s">
        <v>12285</v>
      </c>
      <c r="E16" s="196">
        <v>100</v>
      </c>
      <c r="F16" s="196">
        <v>100</v>
      </c>
      <c r="G16" s="81">
        <v>0</v>
      </c>
      <c r="H16" s="81">
        <v>0</v>
      </c>
    </row>
    <row r="17" spans="1:8">
      <c r="A17" s="16">
        <v>14</v>
      </c>
      <c r="B17" s="189" t="s">
        <v>1511</v>
      </c>
      <c r="C17" s="189">
        <v>2855119</v>
      </c>
      <c r="D17" s="189"/>
      <c r="E17" s="192">
        <v>0</v>
      </c>
      <c r="F17" s="192">
        <v>0</v>
      </c>
      <c r="G17" s="194">
        <v>0</v>
      </c>
      <c r="H17" s="194">
        <v>0</v>
      </c>
    </row>
    <row r="18" spans="1:8">
      <c r="A18" s="14">
        <v>15</v>
      </c>
      <c r="B18" s="15" t="s">
        <v>1517</v>
      </c>
      <c r="C18" s="15">
        <v>3563219</v>
      </c>
      <c r="D18" s="15" t="s">
        <v>12286</v>
      </c>
      <c r="E18" s="196">
        <v>0</v>
      </c>
      <c r="F18" s="196">
        <v>0</v>
      </c>
      <c r="G18" s="81">
        <v>0</v>
      </c>
      <c r="H18" s="81">
        <v>0</v>
      </c>
    </row>
    <row r="19" spans="1:8">
      <c r="A19" s="16">
        <v>16</v>
      </c>
      <c r="B19" s="189" t="s">
        <v>1526</v>
      </c>
      <c r="C19" s="189">
        <v>5429196</v>
      </c>
      <c r="D19" s="189" t="s">
        <v>12287</v>
      </c>
      <c r="E19" s="192">
        <v>40</v>
      </c>
      <c r="F19" s="192">
        <v>40</v>
      </c>
      <c r="G19" s="194">
        <v>0</v>
      </c>
      <c r="H19" s="194">
        <v>0</v>
      </c>
    </row>
    <row r="20" spans="1:8">
      <c r="A20" s="14">
        <v>17</v>
      </c>
      <c r="B20" s="15" t="s">
        <v>1526</v>
      </c>
      <c r="C20" s="15">
        <v>5429196</v>
      </c>
      <c r="D20" s="15" t="s">
        <v>12288</v>
      </c>
      <c r="E20" s="196">
        <v>30</v>
      </c>
      <c r="F20" s="196">
        <v>30</v>
      </c>
      <c r="G20" s="81">
        <v>0</v>
      </c>
      <c r="H20" s="81">
        <v>0</v>
      </c>
    </row>
    <row r="21" spans="1:8">
      <c r="A21" s="16">
        <v>18</v>
      </c>
      <c r="B21" s="189" t="s">
        <v>1526</v>
      </c>
      <c r="C21" s="189">
        <v>5429196</v>
      </c>
      <c r="D21" s="189" t="s">
        <v>12289</v>
      </c>
      <c r="E21" s="192">
        <v>30</v>
      </c>
      <c r="F21" s="192">
        <v>30</v>
      </c>
      <c r="G21" s="194">
        <v>0</v>
      </c>
      <c r="H21" s="194">
        <v>0</v>
      </c>
    </row>
    <row r="22" spans="1:8">
      <c r="A22" s="14">
        <v>19</v>
      </c>
      <c r="B22" s="15" t="s">
        <v>1536</v>
      </c>
      <c r="C22" s="15">
        <v>2095092</v>
      </c>
      <c r="D22" s="15" t="s">
        <v>12290</v>
      </c>
      <c r="E22" s="196">
        <v>0</v>
      </c>
      <c r="F22" s="196">
        <v>0</v>
      </c>
      <c r="G22" s="81">
        <v>0</v>
      </c>
      <c r="H22" s="81">
        <v>0</v>
      </c>
    </row>
    <row r="23" spans="1:8">
      <c r="A23" s="16">
        <v>20</v>
      </c>
      <c r="B23" s="189" t="s">
        <v>1536</v>
      </c>
      <c r="C23" s="189">
        <v>2095092</v>
      </c>
      <c r="D23" s="189" t="s">
        <v>12291</v>
      </c>
      <c r="E23" s="192">
        <v>0</v>
      </c>
      <c r="F23" s="192">
        <v>0</v>
      </c>
      <c r="G23" s="194">
        <v>0</v>
      </c>
      <c r="H23" s="194">
        <v>0</v>
      </c>
    </row>
    <row r="24" spans="1:8">
      <c r="A24" s="14">
        <v>21</v>
      </c>
      <c r="B24" s="15" t="s">
        <v>1542</v>
      </c>
      <c r="C24" s="15">
        <v>5185874</v>
      </c>
      <c r="D24" s="15" t="s">
        <v>12292</v>
      </c>
      <c r="E24" s="196">
        <v>30</v>
      </c>
      <c r="F24" s="196">
        <v>30</v>
      </c>
      <c r="G24" s="81">
        <v>0</v>
      </c>
      <c r="H24" s="81">
        <v>0</v>
      </c>
    </row>
    <row r="25" spans="1:8">
      <c r="A25" s="16">
        <v>22</v>
      </c>
      <c r="B25" s="189" t="s">
        <v>1542</v>
      </c>
      <c r="C25" s="189">
        <v>5185874</v>
      </c>
      <c r="D25" s="189" t="s">
        <v>11733</v>
      </c>
      <c r="E25" s="192">
        <v>70</v>
      </c>
      <c r="F25" s="192">
        <v>70</v>
      </c>
      <c r="G25" s="194">
        <v>0</v>
      </c>
      <c r="H25" s="194">
        <v>0</v>
      </c>
    </row>
    <row r="26" spans="1:8">
      <c r="A26" s="14">
        <v>23</v>
      </c>
      <c r="B26" s="15" t="s">
        <v>1721</v>
      </c>
      <c r="C26" s="15">
        <v>2681404</v>
      </c>
      <c r="D26" s="15" t="s">
        <v>297</v>
      </c>
      <c r="E26" s="196">
        <v>0</v>
      </c>
      <c r="F26" s="196">
        <v>0</v>
      </c>
      <c r="G26" s="81">
        <v>0</v>
      </c>
      <c r="H26" s="81">
        <v>0</v>
      </c>
    </row>
    <row r="27" spans="1:8">
      <c r="A27" s="16">
        <v>24</v>
      </c>
      <c r="B27" s="189" t="s">
        <v>1566</v>
      </c>
      <c r="C27" s="189">
        <v>5554535</v>
      </c>
      <c r="D27" s="189" t="s">
        <v>12293</v>
      </c>
      <c r="E27" s="192">
        <v>100</v>
      </c>
      <c r="F27" s="192">
        <v>10</v>
      </c>
      <c r="G27" s="194">
        <v>0</v>
      </c>
      <c r="H27" s="194">
        <v>0</v>
      </c>
    </row>
    <row r="28" spans="1:8">
      <c r="A28" s="14">
        <v>25</v>
      </c>
      <c r="B28" s="15" t="s">
        <v>1566</v>
      </c>
      <c r="C28" s="15">
        <v>5554535</v>
      </c>
      <c r="D28" s="15" t="s">
        <v>12294</v>
      </c>
      <c r="E28" s="196">
        <v>300</v>
      </c>
      <c r="F28" s="196">
        <v>30</v>
      </c>
      <c r="G28" s="81">
        <v>0</v>
      </c>
      <c r="H28" s="81">
        <v>0</v>
      </c>
    </row>
    <row r="29" spans="1:8">
      <c r="A29" s="16">
        <v>26</v>
      </c>
      <c r="B29" s="189" t="s">
        <v>1566</v>
      </c>
      <c r="C29" s="189">
        <v>5554535</v>
      </c>
      <c r="D29" s="189" t="s">
        <v>12295</v>
      </c>
      <c r="E29" s="192">
        <v>600</v>
      </c>
      <c r="F29" s="192">
        <v>60</v>
      </c>
      <c r="G29" s="194">
        <v>0</v>
      </c>
      <c r="H29" s="194">
        <v>0</v>
      </c>
    </row>
    <row r="30" spans="1:8">
      <c r="A30" s="14">
        <v>27</v>
      </c>
      <c r="B30" s="15" t="s">
        <v>1554</v>
      </c>
      <c r="C30" s="15">
        <v>5060338</v>
      </c>
      <c r="D30" s="15" t="s">
        <v>11537</v>
      </c>
      <c r="E30" s="196">
        <v>100</v>
      </c>
      <c r="F30" s="196">
        <v>100</v>
      </c>
      <c r="G30" s="81">
        <v>0</v>
      </c>
      <c r="H30" s="81">
        <v>0</v>
      </c>
    </row>
    <row r="31" spans="1:8">
      <c r="A31" s="16">
        <v>28</v>
      </c>
      <c r="B31" s="189" t="s">
        <v>1576</v>
      </c>
      <c r="C31" s="189">
        <v>5209884</v>
      </c>
      <c r="D31" s="189" t="s">
        <v>12296</v>
      </c>
      <c r="E31" s="192">
        <v>100</v>
      </c>
      <c r="F31" s="192">
        <v>100</v>
      </c>
      <c r="G31" s="194">
        <v>0</v>
      </c>
      <c r="H31" s="194">
        <v>0</v>
      </c>
    </row>
    <row r="32" spans="1:8">
      <c r="A32" s="14">
        <v>29</v>
      </c>
      <c r="B32" s="15" t="s">
        <v>1577</v>
      </c>
      <c r="C32" s="15">
        <v>2061848</v>
      </c>
      <c r="D32" s="15" t="s">
        <v>11688</v>
      </c>
      <c r="E32" s="196">
        <v>13351.2</v>
      </c>
      <c r="F32" s="196">
        <v>80</v>
      </c>
      <c r="G32" s="81">
        <v>420.88888888999998</v>
      </c>
      <c r="H32" s="81">
        <v>378.8</v>
      </c>
    </row>
    <row r="33" spans="1:8">
      <c r="A33" s="16">
        <v>30</v>
      </c>
      <c r="B33" s="189" t="s">
        <v>1590</v>
      </c>
      <c r="C33" s="189">
        <v>5822181</v>
      </c>
      <c r="D33" s="189" t="s">
        <v>12297</v>
      </c>
      <c r="E33" s="192">
        <v>0</v>
      </c>
      <c r="F33" s="192">
        <v>0</v>
      </c>
      <c r="G33" s="194">
        <v>0</v>
      </c>
      <c r="H33" s="194">
        <v>0</v>
      </c>
    </row>
    <row r="34" spans="1:8">
      <c r="A34" s="14">
        <v>31</v>
      </c>
      <c r="B34" s="15" t="s">
        <v>1592</v>
      </c>
      <c r="C34" s="15">
        <v>5217652</v>
      </c>
      <c r="D34" s="15" t="s">
        <v>12298</v>
      </c>
      <c r="E34" s="196">
        <v>0</v>
      </c>
      <c r="F34" s="196">
        <v>0</v>
      </c>
      <c r="G34" s="81">
        <v>0</v>
      </c>
      <c r="H34" s="81">
        <v>0</v>
      </c>
    </row>
    <row r="35" spans="1:8">
      <c r="A35" s="16">
        <v>32</v>
      </c>
      <c r="B35" s="189" t="s">
        <v>1594</v>
      </c>
      <c r="C35" s="189">
        <v>2081342</v>
      </c>
      <c r="D35" s="189" t="s">
        <v>12299</v>
      </c>
      <c r="E35" s="192">
        <v>1000</v>
      </c>
      <c r="F35" s="192">
        <v>100</v>
      </c>
      <c r="G35" s="194">
        <v>0</v>
      </c>
      <c r="H35" s="194">
        <v>0</v>
      </c>
    </row>
    <row r="36" spans="1:8">
      <c r="A36" s="14">
        <v>33</v>
      </c>
      <c r="B36" s="15" t="s">
        <v>1620</v>
      </c>
      <c r="C36" s="15">
        <v>5467268</v>
      </c>
      <c r="D36" s="15" t="s">
        <v>12300</v>
      </c>
      <c r="E36" s="196">
        <v>0</v>
      </c>
      <c r="F36" s="196">
        <v>0</v>
      </c>
      <c r="G36" s="81">
        <v>0</v>
      </c>
      <c r="H36" s="81">
        <v>0</v>
      </c>
    </row>
    <row r="37" spans="1:8">
      <c r="A37" s="16">
        <v>34</v>
      </c>
      <c r="B37" s="189" t="s">
        <v>1639</v>
      </c>
      <c r="C37" s="189">
        <v>2571498</v>
      </c>
      <c r="D37" s="189" t="s">
        <v>11543</v>
      </c>
      <c r="E37" s="192">
        <v>79104.3</v>
      </c>
      <c r="F37" s="192">
        <v>50</v>
      </c>
      <c r="G37" s="194">
        <v>74.933333329999996</v>
      </c>
      <c r="H37" s="194">
        <v>67.44</v>
      </c>
    </row>
    <row r="38" spans="1:8">
      <c r="A38" s="14">
        <v>35</v>
      </c>
      <c r="B38" s="15" t="s">
        <v>1649</v>
      </c>
      <c r="C38" s="15">
        <v>4257456</v>
      </c>
      <c r="D38" s="15" t="s">
        <v>1191</v>
      </c>
      <c r="E38" s="196">
        <v>0</v>
      </c>
      <c r="F38" s="196">
        <v>0</v>
      </c>
      <c r="G38" s="81">
        <v>0</v>
      </c>
      <c r="H38" s="81">
        <v>0</v>
      </c>
    </row>
    <row r="39" spans="1:8">
      <c r="A39" s="16">
        <v>36</v>
      </c>
      <c r="B39" s="189" t="s">
        <v>12301</v>
      </c>
      <c r="C39" s="189">
        <v>2090511</v>
      </c>
      <c r="D39" s="189" t="s">
        <v>12302</v>
      </c>
      <c r="E39" s="192">
        <v>266954</v>
      </c>
      <c r="F39" s="192">
        <v>42.56</v>
      </c>
      <c r="G39" s="194">
        <v>362.36599999999999</v>
      </c>
      <c r="H39" s="194">
        <v>326.12939999999998</v>
      </c>
    </row>
    <row r="40" spans="1:8">
      <c r="A40" s="14">
        <v>37</v>
      </c>
      <c r="B40" s="15" t="s">
        <v>1666</v>
      </c>
      <c r="C40" s="15">
        <v>2679213</v>
      </c>
      <c r="D40" s="15" t="s">
        <v>11434</v>
      </c>
      <c r="E40" s="196">
        <v>1</v>
      </c>
      <c r="F40" s="196">
        <v>100</v>
      </c>
      <c r="G40" s="81">
        <v>0</v>
      </c>
      <c r="H40" s="81">
        <v>0</v>
      </c>
    </row>
    <row r="41" spans="1:8">
      <c r="A41" s="16">
        <v>38</v>
      </c>
      <c r="B41" s="189" t="s">
        <v>1667</v>
      </c>
      <c r="C41" s="189">
        <v>2571889</v>
      </c>
      <c r="D41" s="189" t="s">
        <v>11434</v>
      </c>
      <c r="E41" s="192">
        <v>1</v>
      </c>
      <c r="F41" s="192">
        <v>100</v>
      </c>
      <c r="G41" s="194">
        <v>0</v>
      </c>
      <c r="H41" s="194">
        <v>0</v>
      </c>
    </row>
    <row r="42" spans="1:8">
      <c r="A42" s="14">
        <v>39</v>
      </c>
      <c r="B42" s="15" t="s">
        <v>299</v>
      </c>
      <c r="C42" s="15">
        <v>5150884</v>
      </c>
      <c r="D42" s="15" t="s">
        <v>12303</v>
      </c>
      <c r="E42" s="196">
        <v>100</v>
      </c>
      <c r="F42" s="196">
        <v>100</v>
      </c>
      <c r="G42" s="81">
        <v>0</v>
      </c>
      <c r="H42" s="81">
        <v>0</v>
      </c>
    </row>
    <row r="43" spans="1:8">
      <c r="A43" s="16">
        <v>40</v>
      </c>
      <c r="B43" s="189" t="s">
        <v>1677</v>
      </c>
      <c r="C43" s="189">
        <v>5051134</v>
      </c>
      <c r="D43" s="189" t="s">
        <v>12304</v>
      </c>
      <c r="E43" s="192">
        <v>10000</v>
      </c>
      <c r="F43" s="192">
        <v>100</v>
      </c>
      <c r="G43" s="194">
        <v>0</v>
      </c>
      <c r="H43" s="194">
        <v>0</v>
      </c>
    </row>
    <row r="44" spans="1:8">
      <c r="A44" s="14">
        <v>41</v>
      </c>
      <c r="B44" s="15" t="s">
        <v>1681</v>
      </c>
      <c r="C44" s="15">
        <v>2893444</v>
      </c>
      <c r="D44" s="15" t="s">
        <v>12305</v>
      </c>
      <c r="E44" s="196">
        <v>30</v>
      </c>
      <c r="F44" s="196">
        <v>30</v>
      </c>
      <c r="G44" s="81">
        <v>3.0000000000000001E-5</v>
      </c>
      <c r="H44" s="81">
        <v>0</v>
      </c>
    </row>
    <row r="45" spans="1:8">
      <c r="A45" s="16">
        <v>42</v>
      </c>
      <c r="B45" s="189" t="s">
        <v>1681</v>
      </c>
      <c r="C45" s="189">
        <v>2893444</v>
      </c>
      <c r="D45" s="189" t="s">
        <v>12306</v>
      </c>
      <c r="E45" s="192">
        <v>70</v>
      </c>
      <c r="F45" s="192">
        <v>70</v>
      </c>
      <c r="G45" s="194">
        <v>6.9999999999999994E-5</v>
      </c>
      <c r="H45" s="194">
        <v>0</v>
      </c>
    </row>
    <row r="46" spans="1:8">
      <c r="A46" s="14">
        <v>43</v>
      </c>
      <c r="B46" s="15" t="s">
        <v>1668</v>
      </c>
      <c r="C46" s="15">
        <v>2695421</v>
      </c>
      <c r="D46" s="15" t="s">
        <v>12307</v>
      </c>
      <c r="E46" s="196">
        <v>0</v>
      </c>
      <c r="F46" s="196">
        <v>100</v>
      </c>
      <c r="G46" s="81">
        <v>0</v>
      </c>
      <c r="H46" s="81">
        <v>0</v>
      </c>
    </row>
    <row r="47" spans="1:8">
      <c r="A47" s="16">
        <v>44</v>
      </c>
      <c r="B47" s="189" t="s">
        <v>1697</v>
      </c>
      <c r="C47" s="189">
        <v>6085571</v>
      </c>
      <c r="D47" s="189" t="s">
        <v>1191</v>
      </c>
      <c r="E47" s="192">
        <v>0</v>
      </c>
      <c r="F47" s="192">
        <v>0</v>
      </c>
      <c r="G47" s="194">
        <v>0</v>
      </c>
      <c r="H47" s="194">
        <v>0</v>
      </c>
    </row>
    <row r="48" spans="1:8">
      <c r="A48" s="14">
        <v>45</v>
      </c>
      <c r="B48" s="15" t="s">
        <v>1698</v>
      </c>
      <c r="C48" s="15">
        <v>2703068</v>
      </c>
      <c r="D48" s="15" t="s">
        <v>12308</v>
      </c>
      <c r="E48" s="196">
        <v>0</v>
      </c>
      <c r="F48" s="196">
        <v>0</v>
      </c>
      <c r="G48" s="81">
        <v>0</v>
      </c>
      <c r="H48" s="81">
        <v>0</v>
      </c>
    </row>
    <row r="49" spans="1:8">
      <c r="A49" s="16">
        <v>46</v>
      </c>
      <c r="B49" s="189" t="s">
        <v>375</v>
      </c>
      <c r="C49" s="189">
        <v>5076285</v>
      </c>
      <c r="D49" s="189" t="s">
        <v>12309</v>
      </c>
      <c r="E49" s="192">
        <v>688864.95</v>
      </c>
      <c r="F49" s="192">
        <v>100</v>
      </c>
      <c r="G49" s="194">
        <v>0.01</v>
      </c>
      <c r="H49" s="194">
        <v>0.01</v>
      </c>
    </row>
    <row r="50" spans="1:8">
      <c r="A50" s="14">
        <v>47</v>
      </c>
      <c r="B50" s="15" t="s">
        <v>1731</v>
      </c>
      <c r="C50" s="15">
        <v>5028353</v>
      </c>
      <c r="D50" s="15" t="s">
        <v>11461</v>
      </c>
      <c r="E50" s="196">
        <v>0</v>
      </c>
      <c r="F50" s="196">
        <v>0</v>
      </c>
      <c r="G50" s="81">
        <v>0</v>
      </c>
      <c r="H50" s="81">
        <v>0</v>
      </c>
    </row>
    <row r="51" spans="1:8">
      <c r="A51" s="16">
        <v>48</v>
      </c>
      <c r="B51" s="189" t="s">
        <v>6164</v>
      </c>
      <c r="C51" s="189">
        <v>2050463</v>
      </c>
      <c r="D51" s="189" t="s">
        <v>12310</v>
      </c>
      <c r="E51" s="192">
        <v>0</v>
      </c>
      <c r="F51" s="192">
        <v>0</v>
      </c>
      <c r="G51" s="194">
        <v>0</v>
      </c>
      <c r="H51" s="194">
        <v>0</v>
      </c>
    </row>
    <row r="52" spans="1:8">
      <c r="A52" s="14">
        <v>49</v>
      </c>
      <c r="B52" s="15" t="s">
        <v>402</v>
      </c>
      <c r="C52" s="15">
        <v>2590565</v>
      </c>
      <c r="D52" s="15" t="s">
        <v>11572</v>
      </c>
      <c r="E52" s="196">
        <v>0</v>
      </c>
      <c r="F52" s="196">
        <v>0</v>
      </c>
      <c r="G52" s="81">
        <v>332.25209999999998</v>
      </c>
      <c r="H52" s="81">
        <v>332.25209999999998</v>
      </c>
    </row>
    <row r="53" spans="1:8">
      <c r="A53" s="16">
        <v>50</v>
      </c>
      <c r="B53" s="189" t="s">
        <v>1754</v>
      </c>
      <c r="C53" s="189">
        <v>2762463</v>
      </c>
      <c r="D53" s="189"/>
      <c r="E53" s="192">
        <v>0</v>
      </c>
      <c r="F53" s="192">
        <v>0</v>
      </c>
      <c r="G53" s="194">
        <v>0</v>
      </c>
      <c r="H53" s="194">
        <v>0</v>
      </c>
    </row>
    <row r="54" spans="1:8">
      <c r="A54" s="14">
        <v>51</v>
      </c>
      <c r="B54" s="15" t="s">
        <v>424</v>
      </c>
      <c r="C54" s="15">
        <v>2016656</v>
      </c>
      <c r="D54" s="15" t="s">
        <v>12311</v>
      </c>
      <c r="E54" s="196">
        <v>10389250</v>
      </c>
      <c r="F54" s="196">
        <v>19.73</v>
      </c>
      <c r="G54" s="81">
        <v>8529.5742499999997</v>
      </c>
      <c r="H54" s="81">
        <v>8529.5742499999997</v>
      </c>
    </row>
    <row r="55" spans="1:8">
      <c r="A55" s="16">
        <v>52</v>
      </c>
      <c r="B55" s="189" t="s">
        <v>424</v>
      </c>
      <c r="C55" s="189">
        <v>2016656</v>
      </c>
      <c r="D55" s="189" t="s">
        <v>12312</v>
      </c>
      <c r="E55" s="192">
        <v>26859300</v>
      </c>
      <c r="F55" s="192">
        <v>51</v>
      </c>
      <c r="G55" s="194">
        <v>22051.4853</v>
      </c>
      <c r="H55" s="194">
        <v>10500</v>
      </c>
    </row>
    <row r="56" spans="1:8">
      <c r="A56" s="14">
        <v>53</v>
      </c>
      <c r="B56" s="15" t="s">
        <v>424</v>
      </c>
      <c r="C56" s="15">
        <v>2016656</v>
      </c>
      <c r="D56" s="15" t="s">
        <v>12313</v>
      </c>
      <c r="E56" s="196">
        <v>589400</v>
      </c>
      <c r="F56" s="196">
        <v>16.309999999999999</v>
      </c>
      <c r="G56" s="81">
        <v>7051.8973999999998</v>
      </c>
      <c r="H56" s="81">
        <v>7051.8973999999998</v>
      </c>
    </row>
    <row r="57" spans="1:8">
      <c r="A57" s="16">
        <v>54</v>
      </c>
      <c r="B57" s="189" t="s">
        <v>1762</v>
      </c>
      <c r="C57" s="189">
        <v>2016931</v>
      </c>
      <c r="D57" s="189" t="s">
        <v>12314</v>
      </c>
      <c r="E57" s="192">
        <v>131910</v>
      </c>
      <c r="F57" s="192">
        <v>19</v>
      </c>
      <c r="G57" s="194">
        <v>0</v>
      </c>
      <c r="H57" s="194">
        <v>0</v>
      </c>
    </row>
    <row r="58" spans="1:8">
      <c r="A58" s="14">
        <v>55</v>
      </c>
      <c r="B58" s="15" t="s">
        <v>1762</v>
      </c>
      <c r="C58" s="15">
        <v>2016931</v>
      </c>
      <c r="D58" s="15" t="s">
        <v>12315</v>
      </c>
      <c r="E58" s="196">
        <v>417847</v>
      </c>
      <c r="F58" s="196">
        <v>60.2</v>
      </c>
      <c r="G58" s="81">
        <v>0</v>
      </c>
      <c r="H58" s="81">
        <v>0</v>
      </c>
    </row>
    <row r="59" spans="1:8">
      <c r="A59" s="16">
        <v>56</v>
      </c>
      <c r="B59" s="189" t="s">
        <v>1762</v>
      </c>
      <c r="C59" s="189">
        <v>2016931</v>
      </c>
      <c r="D59" s="189" t="s">
        <v>12316</v>
      </c>
      <c r="E59" s="192">
        <v>133789</v>
      </c>
      <c r="F59" s="192">
        <v>19</v>
      </c>
      <c r="G59" s="194">
        <v>0</v>
      </c>
      <c r="H59" s="194">
        <v>0</v>
      </c>
    </row>
    <row r="60" spans="1:8">
      <c r="A60" s="14">
        <v>57</v>
      </c>
      <c r="B60" s="15" t="s">
        <v>1766</v>
      </c>
      <c r="C60" s="15">
        <v>9999</v>
      </c>
      <c r="D60" s="15" t="s">
        <v>12317</v>
      </c>
      <c r="E60" s="196">
        <v>400000</v>
      </c>
      <c r="F60" s="196">
        <v>15</v>
      </c>
      <c r="G60" s="81">
        <v>5</v>
      </c>
      <c r="H60" s="81">
        <v>4</v>
      </c>
    </row>
    <row r="61" spans="1:8">
      <c r="A61" s="16">
        <v>58</v>
      </c>
      <c r="B61" s="189" t="s">
        <v>1785</v>
      </c>
      <c r="C61" s="189">
        <v>5110467</v>
      </c>
      <c r="D61" s="189" t="s">
        <v>1191</v>
      </c>
      <c r="E61" s="192">
        <v>0</v>
      </c>
      <c r="F61" s="192">
        <v>0</v>
      </c>
      <c r="G61" s="194">
        <v>0</v>
      </c>
      <c r="H61" s="194">
        <v>0</v>
      </c>
    </row>
    <row r="62" spans="1:8">
      <c r="A62" s="14">
        <v>59</v>
      </c>
      <c r="B62" s="15" t="s">
        <v>1787</v>
      </c>
      <c r="C62" s="15">
        <v>5453534</v>
      </c>
      <c r="D62" s="15" t="s">
        <v>11477</v>
      </c>
      <c r="E62" s="196">
        <v>100</v>
      </c>
      <c r="F62" s="196">
        <v>100</v>
      </c>
      <c r="G62" s="81">
        <v>0</v>
      </c>
      <c r="H62" s="81">
        <v>0</v>
      </c>
    </row>
    <row r="63" spans="1:8">
      <c r="A63" s="16">
        <v>60</v>
      </c>
      <c r="B63" s="189" t="s">
        <v>464</v>
      </c>
      <c r="C63" s="189">
        <v>2819996</v>
      </c>
      <c r="D63" s="189" t="s">
        <v>11543</v>
      </c>
      <c r="E63" s="192">
        <v>3596000</v>
      </c>
      <c r="F63" s="192">
        <v>100</v>
      </c>
      <c r="G63" s="194">
        <v>1095.69733333</v>
      </c>
      <c r="H63" s="194">
        <v>1095.69733333</v>
      </c>
    </row>
    <row r="64" spans="1:8">
      <c r="A64" s="14">
        <v>61</v>
      </c>
      <c r="B64" s="15" t="s">
        <v>2137</v>
      </c>
      <c r="C64" s="15">
        <v>5196183</v>
      </c>
      <c r="D64" s="15" t="s">
        <v>12318</v>
      </c>
      <c r="E64" s="196">
        <v>1000</v>
      </c>
      <c r="F64" s="196">
        <v>100</v>
      </c>
      <c r="G64" s="81">
        <v>0</v>
      </c>
      <c r="H64" s="81">
        <v>0</v>
      </c>
    </row>
    <row r="65" spans="1:8">
      <c r="A65" s="16">
        <v>62</v>
      </c>
      <c r="B65" s="189" t="s">
        <v>1822</v>
      </c>
      <c r="C65" s="189">
        <v>2034719</v>
      </c>
      <c r="D65" s="189" t="s">
        <v>12319</v>
      </c>
      <c r="E65" s="192">
        <v>457789875</v>
      </c>
      <c r="F65" s="192">
        <v>100</v>
      </c>
      <c r="G65" s="194">
        <v>10</v>
      </c>
      <c r="H65" s="194">
        <v>9</v>
      </c>
    </row>
    <row r="66" spans="1:8">
      <c r="A66" s="14">
        <v>63</v>
      </c>
      <c r="B66" s="15" t="s">
        <v>1834</v>
      </c>
      <c r="C66" s="15">
        <v>2041391</v>
      </c>
      <c r="D66" s="15" t="s">
        <v>12320</v>
      </c>
      <c r="E66" s="196">
        <v>0</v>
      </c>
      <c r="F66" s="196">
        <v>0</v>
      </c>
      <c r="G66" s="81">
        <v>7.2</v>
      </c>
      <c r="H66" s="81">
        <v>7.2</v>
      </c>
    </row>
    <row r="67" spans="1:8">
      <c r="A67" s="16">
        <v>64</v>
      </c>
      <c r="B67" s="189" t="s">
        <v>1866</v>
      </c>
      <c r="C67" s="189">
        <v>2761319</v>
      </c>
      <c r="D67" s="189"/>
      <c r="E67" s="192">
        <v>0</v>
      </c>
      <c r="F67" s="192">
        <v>0</v>
      </c>
      <c r="G67" s="194">
        <v>0</v>
      </c>
      <c r="H67" s="194">
        <v>0</v>
      </c>
    </row>
    <row r="68" spans="1:8">
      <c r="A68" s="14">
        <v>65</v>
      </c>
      <c r="B68" s="15" t="s">
        <v>1874</v>
      </c>
      <c r="C68" s="15">
        <v>2004879</v>
      </c>
      <c r="D68" s="15" t="s">
        <v>11482</v>
      </c>
      <c r="E68" s="196">
        <v>0</v>
      </c>
      <c r="F68" s="196">
        <v>90</v>
      </c>
      <c r="G68" s="81">
        <v>0</v>
      </c>
      <c r="H68" s="81">
        <v>0</v>
      </c>
    </row>
    <row r="69" spans="1:8">
      <c r="A69" s="16">
        <v>66</v>
      </c>
      <c r="B69" s="189" t="s">
        <v>1874</v>
      </c>
      <c r="C69" s="189">
        <v>2004879</v>
      </c>
      <c r="D69" s="189" t="s">
        <v>12321</v>
      </c>
      <c r="E69" s="192">
        <v>0</v>
      </c>
      <c r="F69" s="192">
        <v>0</v>
      </c>
      <c r="G69" s="194">
        <v>0</v>
      </c>
      <c r="H69" s="194">
        <v>0</v>
      </c>
    </row>
    <row r="70" spans="1:8">
      <c r="A70" s="14">
        <v>67</v>
      </c>
      <c r="B70" s="15" t="s">
        <v>1874</v>
      </c>
      <c r="C70" s="15">
        <v>2004879</v>
      </c>
      <c r="D70" s="15" t="s">
        <v>12322</v>
      </c>
      <c r="E70" s="196">
        <v>0</v>
      </c>
      <c r="F70" s="196">
        <v>90</v>
      </c>
      <c r="G70" s="81">
        <v>0</v>
      </c>
      <c r="H70" s="81">
        <v>0</v>
      </c>
    </row>
    <row r="71" spans="1:8">
      <c r="A71" s="16">
        <v>68</v>
      </c>
      <c r="B71" s="189" t="s">
        <v>1874</v>
      </c>
      <c r="C71" s="189">
        <v>2004879</v>
      </c>
      <c r="D71" s="189" t="s">
        <v>11483</v>
      </c>
      <c r="E71" s="192">
        <v>0</v>
      </c>
      <c r="F71" s="192">
        <v>90</v>
      </c>
      <c r="G71" s="194">
        <v>0</v>
      </c>
      <c r="H71" s="194">
        <v>0</v>
      </c>
    </row>
    <row r="72" spans="1:8">
      <c r="A72" s="14">
        <v>69</v>
      </c>
      <c r="B72" s="15" t="s">
        <v>1874</v>
      </c>
      <c r="C72" s="15">
        <v>2004879</v>
      </c>
      <c r="D72" s="15" t="s">
        <v>12323</v>
      </c>
      <c r="E72" s="196">
        <v>0</v>
      </c>
      <c r="F72" s="196">
        <v>8</v>
      </c>
      <c r="G72" s="81">
        <v>0</v>
      </c>
      <c r="H72" s="81">
        <v>0</v>
      </c>
    </row>
    <row r="73" spans="1:8">
      <c r="A73" s="16">
        <v>70</v>
      </c>
      <c r="B73" s="189" t="s">
        <v>1874</v>
      </c>
      <c r="C73" s="189">
        <v>2004879</v>
      </c>
      <c r="D73" s="189" t="s">
        <v>12324</v>
      </c>
      <c r="E73" s="192">
        <v>0</v>
      </c>
      <c r="F73" s="192">
        <v>90</v>
      </c>
      <c r="G73" s="194">
        <v>0</v>
      </c>
      <c r="H73" s="194">
        <v>0</v>
      </c>
    </row>
    <row r="74" spans="1:8">
      <c r="A74" s="14">
        <v>71</v>
      </c>
      <c r="B74" s="15" t="s">
        <v>1874</v>
      </c>
      <c r="C74" s="15">
        <v>2004879</v>
      </c>
      <c r="D74" s="15" t="s">
        <v>12325</v>
      </c>
      <c r="E74" s="196">
        <v>0</v>
      </c>
      <c r="F74" s="196">
        <v>0</v>
      </c>
      <c r="G74" s="81">
        <v>0</v>
      </c>
      <c r="H74" s="81">
        <v>0</v>
      </c>
    </row>
    <row r="75" spans="1:8">
      <c r="A75" s="16">
        <v>72</v>
      </c>
      <c r="B75" s="189" t="s">
        <v>1874</v>
      </c>
      <c r="C75" s="189">
        <v>2004879</v>
      </c>
      <c r="D75" s="189" t="s">
        <v>12326</v>
      </c>
      <c r="E75" s="192">
        <v>0</v>
      </c>
      <c r="F75" s="192">
        <v>0</v>
      </c>
      <c r="G75" s="194">
        <v>0</v>
      </c>
      <c r="H75" s="194">
        <v>0</v>
      </c>
    </row>
    <row r="76" spans="1:8">
      <c r="A76" s="14">
        <v>73</v>
      </c>
      <c r="B76" s="15" t="s">
        <v>1874</v>
      </c>
      <c r="C76" s="15">
        <v>2004879</v>
      </c>
      <c r="D76" s="15" t="s">
        <v>11484</v>
      </c>
      <c r="E76" s="196">
        <v>0</v>
      </c>
      <c r="F76" s="196">
        <v>90</v>
      </c>
      <c r="G76" s="81">
        <v>0</v>
      </c>
      <c r="H76" s="81">
        <v>0</v>
      </c>
    </row>
    <row r="77" spans="1:8">
      <c r="A77" s="16">
        <v>74</v>
      </c>
      <c r="B77" s="189" t="s">
        <v>1883</v>
      </c>
      <c r="C77" s="189">
        <v>5353203</v>
      </c>
      <c r="D77" s="189"/>
      <c r="E77" s="192">
        <v>0</v>
      </c>
      <c r="F77" s="192">
        <v>0</v>
      </c>
      <c r="G77" s="194">
        <v>0</v>
      </c>
      <c r="H77" s="194">
        <v>0</v>
      </c>
    </row>
    <row r="78" spans="1:8">
      <c r="A78" s="14">
        <v>75</v>
      </c>
      <c r="B78" s="15" t="s">
        <v>1893</v>
      </c>
      <c r="C78" s="15">
        <v>5898749</v>
      </c>
      <c r="D78" s="15" t="s">
        <v>12327</v>
      </c>
      <c r="E78" s="196">
        <v>100</v>
      </c>
      <c r="F78" s="196">
        <v>100</v>
      </c>
      <c r="G78" s="81">
        <v>0</v>
      </c>
      <c r="H78" s="81">
        <v>0</v>
      </c>
    </row>
    <row r="79" spans="1:8">
      <c r="A79" s="16">
        <v>76</v>
      </c>
      <c r="B79" s="189" t="s">
        <v>1895</v>
      </c>
      <c r="C79" s="189">
        <v>5138175</v>
      </c>
      <c r="D79" s="189"/>
      <c r="E79" s="192">
        <v>0</v>
      </c>
      <c r="F79" s="192">
        <v>0</v>
      </c>
      <c r="G79" s="194">
        <v>0</v>
      </c>
      <c r="H79" s="194">
        <v>0</v>
      </c>
    </row>
    <row r="80" spans="1:8">
      <c r="A80" s="14">
        <v>77</v>
      </c>
      <c r="B80" s="15" t="s">
        <v>1912</v>
      </c>
      <c r="C80" s="15">
        <v>5157846</v>
      </c>
      <c r="D80" s="15" t="s">
        <v>12328</v>
      </c>
      <c r="E80" s="196">
        <v>116500</v>
      </c>
      <c r="F80" s="196">
        <v>100</v>
      </c>
      <c r="G80" s="81">
        <v>0</v>
      </c>
      <c r="H80" s="81">
        <v>0</v>
      </c>
    </row>
    <row r="81" spans="1:8">
      <c r="A81" s="16">
        <v>78</v>
      </c>
      <c r="B81" s="189" t="s">
        <v>1056</v>
      </c>
      <c r="C81" s="189">
        <v>5124913</v>
      </c>
      <c r="D81" s="189" t="s">
        <v>12329</v>
      </c>
      <c r="E81" s="192">
        <v>1000</v>
      </c>
      <c r="F81" s="192">
        <v>100</v>
      </c>
      <c r="G81" s="194">
        <v>2037</v>
      </c>
      <c r="H81" s="194">
        <v>2037</v>
      </c>
    </row>
    <row r="82" spans="1:8">
      <c r="A82" s="14">
        <v>79</v>
      </c>
      <c r="B82" s="15" t="s">
        <v>547</v>
      </c>
      <c r="C82" s="15">
        <v>5435528</v>
      </c>
      <c r="D82" s="15" t="s">
        <v>12330</v>
      </c>
      <c r="E82" s="196">
        <v>7065038</v>
      </c>
      <c r="F82" s="196">
        <v>0.06</v>
      </c>
      <c r="G82" s="81">
        <v>635.85342000000003</v>
      </c>
      <c r="H82" s="81">
        <v>572.26807799999995</v>
      </c>
    </row>
    <row r="83" spans="1:8">
      <c r="A83" s="16">
        <v>80</v>
      </c>
      <c r="B83" s="189" t="s">
        <v>547</v>
      </c>
      <c r="C83" s="189">
        <v>5435528</v>
      </c>
      <c r="D83" s="189" t="s">
        <v>11528</v>
      </c>
      <c r="E83" s="192">
        <v>9779874440</v>
      </c>
      <c r="F83" s="192">
        <v>81.5</v>
      </c>
      <c r="G83" s="194">
        <v>880188.69960000005</v>
      </c>
      <c r="H83" s="194">
        <v>0</v>
      </c>
    </row>
    <row r="84" spans="1:8">
      <c r="A84" s="14">
        <v>81</v>
      </c>
      <c r="B84" s="15" t="s">
        <v>547</v>
      </c>
      <c r="C84" s="15">
        <v>5435528</v>
      </c>
      <c r="D84" s="15" t="s">
        <v>12331</v>
      </c>
      <c r="E84" s="196">
        <v>2213060522</v>
      </c>
      <c r="F84" s="196">
        <v>18.440000000000001</v>
      </c>
      <c r="G84" s="81">
        <v>199175.44698000001</v>
      </c>
      <c r="H84" s="81">
        <v>179257.902282</v>
      </c>
    </row>
    <row r="85" spans="1:8">
      <c r="A85" s="16">
        <v>82</v>
      </c>
      <c r="B85" s="189" t="s">
        <v>559</v>
      </c>
      <c r="C85" s="189">
        <v>2074192</v>
      </c>
      <c r="D85" s="189" t="s">
        <v>12332</v>
      </c>
      <c r="E85" s="192">
        <v>0</v>
      </c>
      <c r="F85" s="192">
        <v>100</v>
      </c>
      <c r="G85" s="194">
        <v>155040</v>
      </c>
      <c r="H85" s="194">
        <v>155040</v>
      </c>
    </row>
    <row r="86" spans="1:8">
      <c r="A86" s="14">
        <v>83</v>
      </c>
      <c r="B86" s="15" t="s">
        <v>1909</v>
      </c>
      <c r="C86" s="15">
        <v>5802075</v>
      </c>
      <c r="D86" s="15"/>
      <c r="E86" s="196">
        <v>0</v>
      </c>
      <c r="F86" s="196">
        <v>0</v>
      </c>
      <c r="G86" s="81">
        <v>0</v>
      </c>
      <c r="H86" s="81">
        <v>0</v>
      </c>
    </row>
    <row r="87" spans="1:8">
      <c r="A87" s="16">
        <v>84</v>
      </c>
      <c r="B87" s="189" t="s">
        <v>1927</v>
      </c>
      <c r="C87" s="189">
        <v>5485312</v>
      </c>
      <c r="D87" s="189" t="s">
        <v>11531</v>
      </c>
      <c r="E87" s="192">
        <v>10000</v>
      </c>
      <c r="F87" s="192">
        <v>100</v>
      </c>
      <c r="G87" s="194">
        <v>0</v>
      </c>
      <c r="H87" s="194">
        <v>0</v>
      </c>
    </row>
    <row r="88" spans="1:8">
      <c r="A88" s="14">
        <v>85</v>
      </c>
      <c r="B88" s="15" t="s">
        <v>1928</v>
      </c>
      <c r="C88" s="15">
        <v>5468213</v>
      </c>
      <c r="D88" s="15" t="s">
        <v>11531</v>
      </c>
      <c r="E88" s="196">
        <v>10000</v>
      </c>
      <c r="F88" s="196">
        <v>100</v>
      </c>
      <c r="G88" s="81">
        <v>0</v>
      </c>
      <c r="H88" s="81">
        <v>0</v>
      </c>
    </row>
    <row r="89" spans="1:8">
      <c r="G89" s="96"/>
      <c r="H89" s="96"/>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7"/>
  <sheetViews>
    <sheetView workbookViewId="0">
      <selection activeCell="A2" sqref="A2"/>
    </sheetView>
  </sheetViews>
  <sheetFormatPr defaultColWidth="8.88671875" defaultRowHeight="11.4"/>
  <cols>
    <col min="1" max="1" width="4.33203125" style="6" customWidth="1"/>
    <col min="2" max="2" width="29.44140625" style="6" customWidth="1"/>
    <col min="3" max="3" width="8.6640625" style="6" bestFit="1" customWidth="1"/>
    <col min="4" max="4" width="15.33203125" style="6" bestFit="1" customWidth="1"/>
    <col min="5" max="5" width="15.44140625" style="6" bestFit="1" customWidth="1"/>
    <col min="6" max="6" width="21.6640625" style="6" bestFit="1" customWidth="1"/>
    <col min="7" max="7" width="19.6640625" style="6" bestFit="1" customWidth="1"/>
    <col min="8" max="8" width="20.88671875" style="6" bestFit="1" customWidth="1"/>
    <col min="9" max="9" width="23.5546875" style="6" bestFit="1" customWidth="1"/>
    <col min="10" max="10" width="42.88671875" style="187" customWidth="1"/>
    <col min="11" max="11" width="17" style="186" customWidth="1"/>
    <col min="12" max="12" width="17.44140625" style="186" customWidth="1"/>
    <col min="13" max="13" width="21.5546875" style="186" bestFit="1" customWidth="1"/>
    <col min="14" max="14" width="9.109375" style="186" bestFit="1" customWidth="1"/>
    <col min="15" max="16" width="9.33203125" style="186" bestFit="1" customWidth="1"/>
    <col min="17" max="17" width="15.6640625" style="186" bestFit="1" customWidth="1"/>
    <col min="18" max="18" width="10.6640625" style="186" bestFit="1" customWidth="1"/>
    <col min="19" max="19" width="36" style="186" customWidth="1"/>
    <col min="20" max="20" width="14" style="87" customWidth="1"/>
    <col min="21" max="21" width="5.88671875" style="6" customWidth="1"/>
    <col min="22" max="16384" width="8.88671875" style="6"/>
  </cols>
  <sheetData>
    <row r="1" spans="1:22" ht="13.2">
      <c r="A1" s="141" t="s">
        <v>12333</v>
      </c>
    </row>
    <row r="2" spans="1:22">
      <c r="U2" s="266" t="s">
        <v>1244</v>
      </c>
    </row>
    <row r="3" spans="1:22" s="52" customFormat="1" ht="60">
      <c r="A3" s="93" t="s">
        <v>1</v>
      </c>
      <c r="B3" s="93" t="s">
        <v>1245</v>
      </c>
      <c r="C3" s="93" t="s">
        <v>149</v>
      </c>
      <c r="D3" s="93" t="s">
        <v>151</v>
      </c>
      <c r="E3" s="42" t="s">
        <v>152</v>
      </c>
      <c r="F3" s="42" t="s">
        <v>12334</v>
      </c>
      <c r="G3" s="42" t="s">
        <v>12335</v>
      </c>
      <c r="H3" s="42" t="s">
        <v>12336</v>
      </c>
      <c r="I3" s="42" t="s">
        <v>12337</v>
      </c>
      <c r="J3" s="188" t="s">
        <v>12338</v>
      </c>
      <c r="K3" s="188" t="s">
        <v>12339</v>
      </c>
      <c r="L3" s="188" t="s">
        <v>12340</v>
      </c>
      <c r="M3" s="188" t="s">
        <v>12341</v>
      </c>
      <c r="N3" s="188" t="s">
        <v>12342</v>
      </c>
      <c r="O3" s="188" t="s">
        <v>12343</v>
      </c>
      <c r="P3" s="188" t="s">
        <v>12344</v>
      </c>
      <c r="Q3" s="188" t="s">
        <v>12345</v>
      </c>
      <c r="R3" s="188" t="s">
        <v>12346</v>
      </c>
      <c r="S3" s="188" t="s">
        <v>12347</v>
      </c>
      <c r="T3" s="67" t="s">
        <v>12348</v>
      </c>
      <c r="U3" s="42" t="s">
        <v>12349</v>
      </c>
    </row>
    <row r="4" spans="1:22" ht="14.4">
      <c r="A4" s="15">
        <v>1</v>
      </c>
      <c r="B4" s="15" t="s">
        <v>3140</v>
      </c>
      <c r="C4" s="15">
        <v>5994993</v>
      </c>
      <c r="D4" s="15" t="s">
        <v>1422</v>
      </c>
      <c r="E4" s="15" t="s">
        <v>2138</v>
      </c>
      <c r="F4" s="58">
        <v>43973</v>
      </c>
      <c r="G4" s="58">
        <v>43973</v>
      </c>
      <c r="H4" s="58">
        <v>44338</v>
      </c>
      <c r="I4" s="15" t="s">
        <v>12350</v>
      </c>
      <c r="J4" s="195" t="s">
        <v>12351</v>
      </c>
      <c r="K4" s="196" t="s">
        <v>12352</v>
      </c>
      <c r="L4" s="196" t="s">
        <v>173</v>
      </c>
      <c r="M4" s="196" t="s">
        <v>12353</v>
      </c>
      <c r="N4" s="196">
        <v>0</v>
      </c>
      <c r="O4" s="196">
        <v>0</v>
      </c>
      <c r="P4" s="196">
        <v>0</v>
      </c>
      <c r="Q4" s="196" t="s">
        <v>12354</v>
      </c>
      <c r="R4" s="196">
        <v>5</v>
      </c>
      <c r="S4" s="197" t="s">
        <v>12355</v>
      </c>
      <c r="T4" s="81">
        <v>0.8</v>
      </c>
      <c r="U4" s="15" t="s">
        <v>10825</v>
      </c>
      <c r="V4" s="267"/>
    </row>
    <row r="5" spans="1:22">
      <c r="A5" s="17">
        <v>2</v>
      </c>
      <c r="B5" s="189" t="s">
        <v>1440</v>
      </c>
      <c r="C5" s="189">
        <v>5183871</v>
      </c>
      <c r="D5" s="189" t="s">
        <v>168</v>
      </c>
      <c r="E5" s="189" t="s">
        <v>413</v>
      </c>
      <c r="F5" s="190">
        <v>42494</v>
      </c>
      <c r="G5" s="190">
        <v>43619</v>
      </c>
      <c r="H5" s="190">
        <v>44258</v>
      </c>
      <c r="I5" s="189" t="s">
        <v>12356</v>
      </c>
      <c r="J5" s="191" t="s">
        <v>12357</v>
      </c>
      <c r="K5" s="192" t="s">
        <v>12358</v>
      </c>
      <c r="L5" s="192" t="s">
        <v>12351</v>
      </c>
      <c r="M5" s="192" t="s">
        <v>12359</v>
      </c>
      <c r="N5" s="192">
        <v>0</v>
      </c>
      <c r="O5" s="192">
        <v>0</v>
      </c>
      <c r="P5" s="192">
        <v>0</v>
      </c>
      <c r="Q5" s="192" t="s">
        <v>12360</v>
      </c>
      <c r="R5" s="192">
        <v>0</v>
      </c>
      <c r="S5" s="192">
        <v>0</v>
      </c>
      <c r="T5" s="194">
        <v>0</v>
      </c>
      <c r="U5" s="189" t="s">
        <v>10896</v>
      </c>
      <c r="V5" s="267"/>
    </row>
    <row r="6" spans="1:22">
      <c r="A6" s="15">
        <v>3</v>
      </c>
      <c r="B6" s="15" t="s">
        <v>166</v>
      </c>
      <c r="C6" s="15">
        <v>5809797</v>
      </c>
      <c r="D6" s="15" t="s">
        <v>267</v>
      </c>
      <c r="E6" s="15" t="s">
        <v>3888</v>
      </c>
      <c r="F6" s="58">
        <v>44022</v>
      </c>
      <c r="G6" s="58">
        <v>44022</v>
      </c>
      <c r="H6" s="58">
        <v>44196</v>
      </c>
      <c r="I6" s="15" t="s">
        <v>12361</v>
      </c>
      <c r="J6" s="195" t="s">
        <v>12362</v>
      </c>
      <c r="K6" s="196" t="s">
        <v>12363</v>
      </c>
      <c r="L6" s="196" t="s">
        <v>173</v>
      </c>
      <c r="M6" s="196" t="s">
        <v>12095</v>
      </c>
      <c r="N6" s="196">
        <v>1</v>
      </c>
      <c r="O6" s="196">
        <v>1</v>
      </c>
      <c r="P6" s="196">
        <v>0</v>
      </c>
      <c r="Q6" s="196" t="s">
        <v>12364</v>
      </c>
      <c r="R6" s="196">
        <v>0</v>
      </c>
      <c r="S6" s="196" t="s">
        <v>297</v>
      </c>
      <c r="T6" s="81">
        <v>0</v>
      </c>
      <c r="U6" s="15" t="s">
        <v>10825</v>
      </c>
      <c r="V6" s="267"/>
    </row>
    <row r="7" spans="1:22">
      <c r="A7" s="17">
        <v>4</v>
      </c>
      <c r="B7" s="189" t="s">
        <v>166</v>
      </c>
      <c r="C7" s="189">
        <v>5809797</v>
      </c>
      <c r="D7" s="189" t="s">
        <v>267</v>
      </c>
      <c r="E7" s="189" t="s">
        <v>3888</v>
      </c>
      <c r="F7" s="190">
        <v>44022</v>
      </c>
      <c r="G7" s="190">
        <v>44022</v>
      </c>
      <c r="H7" s="190">
        <v>44196</v>
      </c>
      <c r="I7" s="189" t="s">
        <v>12356</v>
      </c>
      <c r="J7" s="191" t="s">
        <v>12362</v>
      </c>
      <c r="K7" s="192" t="s">
        <v>12363</v>
      </c>
      <c r="L7" s="192" t="s">
        <v>173</v>
      </c>
      <c r="M7" s="192" t="s">
        <v>12095</v>
      </c>
      <c r="N7" s="192">
        <v>1</v>
      </c>
      <c r="O7" s="192">
        <v>1</v>
      </c>
      <c r="P7" s="192">
        <v>0</v>
      </c>
      <c r="Q7" s="192" t="s">
        <v>12364</v>
      </c>
      <c r="R7" s="192">
        <v>0</v>
      </c>
      <c r="S7" s="192" t="s">
        <v>297</v>
      </c>
      <c r="T7" s="194">
        <v>50</v>
      </c>
      <c r="U7" s="189" t="s">
        <v>10825</v>
      </c>
      <c r="V7" s="267"/>
    </row>
    <row r="8" spans="1:22">
      <c r="A8" s="15">
        <v>5</v>
      </c>
      <c r="B8" s="15" t="s">
        <v>3655</v>
      </c>
      <c r="C8" s="15">
        <v>5945674</v>
      </c>
      <c r="D8" s="15" t="s">
        <v>1422</v>
      </c>
      <c r="E8" s="15" t="s">
        <v>2138</v>
      </c>
      <c r="F8" s="58">
        <v>44008</v>
      </c>
      <c r="G8" s="58">
        <v>44008</v>
      </c>
      <c r="H8" s="58">
        <v>44373</v>
      </c>
      <c r="I8" s="15" t="s">
        <v>12361</v>
      </c>
      <c r="J8" s="195" t="s">
        <v>12365</v>
      </c>
      <c r="K8" s="196" t="s">
        <v>12366</v>
      </c>
      <c r="L8" s="196" t="s">
        <v>12367</v>
      </c>
      <c r="M8" s="196" t="s">
        <v>12368</v>
      </c>
      <c r="N8" s="196">
        <v>5</v>
      </c>
      <c r="O8" s="196">
        <v>2</v>
      </c>
      <c r="P8" s="196">
        <v>3</v>
      </c>
      <c r="Q8" s="196" t="s">
        <v>12369</v>
      </c>
      <c r="R8" s="196">
        <v>3</v>
      </c>
      <c r="S8" s="196" t="s">
        <v>1191</v>
      </c>
      <c r="T8" s="81">
        <v>1.5</v>
      </c>
      <c r="U8" s="15" t="s">
        <v>10896</v>
      </c>
      <c r="V8" s="267"/>
    </row>
    <row r="9" spans="1:22">
      <c r="A9" s="17">
        <v>6</v>
      </c>
      <c r="B9" s="189" t="s">
        <v>1478</v>
      </c>
      <c r="C9" s="189">
        <v>2816555</v>
      </c>
      <c r="D9" s="189" t="s">
        <v>267</v>
      </c>
      <c r="E9" s="189" t="s">
        <v>2186</v>
      </c>
      <c r="F9" s="190">
        <v>43886</v>
      </c>
      <c r="G9" s="190">
        <v>43886</v>
      </c>
      <c r="H9" s="190">
        <v>44196</v>
      </c>
      <c r="I9" s="189" t="s">
        <v>12356</v>
      </c>
      <c r="J9" s="191" t="s">
        <v>12370</v>
      </c>
      <c r="K9" s="192" t="s">
        <v>12371</v>
      </c>
      <c r="L9" s="192" t="s">
        <v>173</v>
      </c>
      <c r="M9" s="192" t="s">
        <v>12372</v>
      </c>
      <c r="N9" s="192">
        <v>3</v>
      </c>
      <c r="O9" s="192">
        <v>2</v>
      </c>
      <c r="P9" s="192">
        <v>0</v>
      </c>
      <c r="Q9" s="192" t="s">
        <v>12373</v>
      </c>
      <c r="R9" s="192">
        <v>5</v>
      </c>
      <c r="S9" s="192">
        <v>0</v>
      </c>
      <c r="T9" s="194">
        <v>0</v>
      </c>
      <c r="U9" s="189" t="s">
        <v>10825</v>
      </c>
      <c r="V9" s="267"/>
    </row>
    <row r="10" spans="1:22" ht="22.8">
      <c r="A10" s="15">
        <v>7</v>
      </c>
      <c r="B10" s="15" t="s">
        <v>1473</v>
      </c>
      <c r="C10" s="15">
        <v>5990661</v>
      </c>
      <c r="D10" s="15" t="s">
        <v>663</v>
      </c>
      <c r="E10" s="15" t="s">
        <v>2067</v>
      </c>
      <c r="F10" s="58">
        <v>43993</v>
      </c>
      <c r="G10" s="58">
        <v>43993</v>
      </c>
      <c r="H10" s="58">
        <v>44287</v>
      </c>
      <c r="I10" s="15" t="s">
        <v>12350</v>
      </c>
      <c r="J10" s="195" t="s">
        <v>12374</v>
      </c>
      <c r="K10" s="196" t="s">
        <v>12375</v>
      </c>
      <c r="L10" s="196" t="s">
        <v>173</v>
      </c>
      <c r="M10" s="196" t="s">
        <v>12376</v>
      </c>
      <c r="N10" s="196">
        <v>9</v>
      </c>
      <c r="O10" s="196">
        <v>0</v>
      </c>
      <c r="P10" s="196">
        <v>0</v>
      </c>
      <c r="Q10" s="196" t="s">
        <v>12377</v>
      </c>
      <c r="R10" s="196">
        <v>0</v>
      </c>
      <c r="S10" s="196" t="s">
        <v>1191</v>
      </c>
      <c r="T10" s="81">
        <v>60</v>
      </c>
      <c r="U10" s="15" t="s">
        <v>10825</v>
      </c>
      <c r="V10" s="267"/>
    </row>
    <row r="11" spans="1:22">
      <c r="A11" s="17">
        <v>8</v>
      </c>
      <c r="B11" s="189" t="s">
        <v>179</v>
      </c>
      <c r="C11" s="189">
        <v>3555763</v>
      </c>
      <c r="D11" s="189" t="s">
        <v>708</v>
      </c>
      <c r="E11" s="189" t="s">
        <v>599</v>
      </c>
      <c r="F11" s="190">
        <v>43956</v>
      </c>
      <c r="G11" s="190">
        <v>43956</v>
      </c>
      <c r="H11" s="190">
        <v>44321</v>
      </c>
      <c r="I11" s="189" t="s">
        <v>12378</v>
      </c>
      <c r="J11" s="191" t="s">
        <v>12351</v>
      </c>
      <c r="K11" s="192" t="s">
        <v>12379</v>
      </c>
      <c r="L11" s="192" t="s">
        <v>12380</v>
      </c>
      <c r="M11" s="192" t="s">
        <v>12381</v>
      </c>
      <c r="N11" s="192">
        <v>1</v>
      </c>
      <c r="O11" s="192">
        <v>0</v>
      </c>
      <c r="P11" s="192">
        <v>0</v>
      </c>
      <c r="Q11" s="192" t="s">
        <v>12382</v>
      </c>
      <c r="R11" s="192">
        <v>7</v>
      </c>
      <c r="S11" s="192" t="s">
        <v>12383</v>
      </c>
      <c r="T11" s="194">
        <v>59.5</v>
      </c>
      <c r="U11" s="189" t="s">
        <v>10825</v>
      </c>
      <c r="V11" s="267"/>
    </row>
    <row r="12" spans="1:22">
      <c r="A12" s="15">
        <v>9</v>
      </c>
      <c r="B12" s="15" t="s">
        <v>179</v>
      </c>
      <c r="C12" s="15">
        <v>3555763</v>
      </c>
      <c r="D12" s="15" t="s">
        <v>168</v>
      </c>
      <c r="E12" s="15" t="s">
        <v>169</v>
      </c>
      <c r="F12" s="58">
        <v>44057</v>
      </c>
      <c r="G12" s="58">
        <v>44057</v>
      </c>
      <c r="H12" s="58">
        <v>44422</v>
      </c>
      <c r="I12" s="15" t="s">
        <v>12378</v>
      </c>
      <c r="J12" s="195" t="s">
        <v>12351</v>
      </c>
      <c r="K12" s="196" t="s">
        <v>12384</v>
      </c>
      <c r="L12" s="196" t="s">
        <v>184</v>
      </c>
      <c r="M12" s="196" t="s">
        <v>12385</v>
      </c>
      <c r="N12" s="196">
        <v>1</v>
      </c>
      <c r="O12" s="196">
        <v>0</v>
      </c>
      <c r="P12" s="196">
        <v>0</v>
      </c>
      <c r="Q12" s="196" t="s">
        <v>12386</v>
      </c>
      <c r="R12" s="196">
        <v>10</v>
      </c>
      <c r="S12" s="196" t="s">
        <v>12383</v>
      </c>
      <c r="T12" s="81">
        <v>0</v>
      </c>
      <c r="U12" s="15" t="s">
        <v>10825</v>
      </c>
      <c r="V12" s="267"/>
    </row>
    <row r="13" spans="1:22">
      <c r="A13" s="17">
        <v>10</v>
      </c>
      <c r="B13" s="189" t="s">
        <v>1479</v>
      </c>
      <c r="C13" s="189">
        <v>5439183</v>
      </c>
      <c r="D13" s="189" t="s">
        <v>425</v>
      </c>
      <c r="E13" s="189" t="s">
        <v>498</v>
      </c>
      <c r="F13" s="190">
        <v>44082</v>
      </c>
      <c r="G13" s="190">
        <v>44082</v>
      </c>
      <c r="H13" s="190">
        <v>44196</v>
      </c>
      <c r="I13" s="189" t="s">
        <v>12356</v>
      </c>
      <c r="J13" s="191" t="s">
        <v>12351</v>
      </c>
      <c r="K13" s="192" t="s">
        <v>12387</v>
      </c>
      <c r="L13" s="192" t="s">
        <v>12380</v>
      </c>
      <c r="M13" s="192" t="s">
        <v>12388</v>
      </c>
      <c r="N13" s="192">
        <v>9</v>
      </c>
      <c r="O13" s="192">
        <v>3</v>
      </c>
      <c r="P13" s="192">
        <v>3</v>
      </c>
      <c r="Q13" s="192" t="s">
        <v>12389</v>
      </c>
      <c r="R13" s="192">
        <v>11</v>
      </c>
      <c r="S13" s="192" t="s">
        <v>297</v>
      </c>
      <c r="T13" s="194">
        <v>48</v>
      </c>
      <c r="U13" s="189" t="s">
        <v>10825</v>
      </c>
      <c r="V13" s="267"/>
    </row>
    <row r="14" spans="1:22">
      <c r="A14" s="15">
        <v>11</v>
      </c>
      <c r="B14" s="15" t="s">
        <v>1480</v>
      </c>
      <c r="C14" s="15">
        <v>2099551</v>
      </c>
      <c r="D14" s="15" t="s">
        <v>470</v>
      </c>
      <c r="E14" s="15" t="s">
        <v>4573</v>
      </c>
      <c r="F14" s="58">
        <v>44116</v>
      </c>
      <c r="G14" s="58">
        <v>44116</v>
      </c>
      <c r="H14" s="58">
        <v>44481</v>
      </c>
      <c r="I14" s="15" t="s">
        <v>12356</v>
      </c>
      <c r="J14" s="195" t="s">
        <v>12351</v>
      </c>
      <c r="K14" s="196" t="s">
        <v>12390</v>
      </c>
      <c r="L14" s="196" t="s">
        <v>173</v>
      </c>
      <c r="M14" s="196" t="s">
        <v>12391</v>
      </c>
      <c r="N14" s="196">
        <v>0</v>
      </c>
      <c r="O14" s="196">
        <v>0</v>
      </c>
      <c r="P14" s="196">
        <v>0</v>
      </c>
      <c r="Q14" s="196" t="s">
        <v>12392</v>
      </c>
      <c r="R14" s="196">
        <v>0</v>
      </c>
      <c r="S14" s="196">
        <v>0</v>
      </c>
      <c r="T14" s="81">
        <v>0</v>
      </c>
      <c r="U14" s="15" t="s">
        <v>10825</v>
      </c>
      <c r="V14" s="267"/>
    </row>
    <row r="15" spans="1:22">
      <c r="A15" s="17">
        <v>12</v>
      </c>
      <c r="B15" s="189" t="s">
        <v>200</v>
      </c>
      <c r="C15" s="189">
        <v>2708701</v>
      </c>
      <c r="D15" s="189" t="s">
        <v>747</v>
      </c>
      <c r="E15" s="189" t="s">
        <v>2596</v>
      </c>
      <c r="F15" s="190">
        <v>41562</v>
      </c>
      <c r="G15" s="190">
        <v>41562</v>
      </c>
      <c r="H15" s="190">
        <v>45580</v>
      </c>
      <c r="I15" s="189" t="s">
        <v>12361</v>
      </c>
      <c r="J15" s="191" t="s">
        <v>12393</v>
      </c>
      <c r="K15" s="192" t="s">
        <v>11748</v>
      </c>
      <c r="L15" s="192" t="s">
        <v>12394</v>
      </c>
      <c r="M15" s="192" t="s">
        <v>12395</v>
      </c>
      <c r="N15" s="192">
        <v>2</v>
      </c>
      <c r="O15" s="192">
        <v>4</v>
      </c>
      <c r="P15" s="192">
        <v>3</v>
      </c>
      <c r="Q15" s="192" t="s">
        <v>12396</v>
      </c>
      <c r="R15" s="192">
        <v>0</v>
      </c>
      <c r="S15" s="192" t="s">
        <v>12397</v>
      </c>
      <c r="T15" s="194">
        <v>0</v>
      </c>
      <c r="U15" s="189" t="s">
        <v>10896</v>
      </c>
      <c r="V15" s="267"/>
    </row>
    <row r="16" spans="1:22">
      <c r="A16" s="15">
        <v>13</v>
      </c>
      <c r="B16" s="15" t="s">
        <v>200</v>
      </c>
      <c r="C16" s="15">
        <v>2708701</v>
      </c>
      <c r="D16" s="15" t="s">
        <v>747</v>
      </c>
      <c r="E16" s="15" t="s">
        <v>2033</v>
      </c>
      <c r="F16" s="58">
        <v>41722</v>
      </c>
      <c r="G16" s="58">
        <v>41722</v>
      </c>
      <c r="H16" s="58">
        <v>50488</v>
      </c>
      <c r="I16" s="15" t="s">
        <v>12361</v>
      </c>
      <c r="J16" s="195" t="s">
        <v>12393</v>
      </c>
      <c r="K16" s="196" t="s">
        <v>12398</v>
      </c>
      <c r="L16" s="196" t="s">
        <v>12394</v>
      </c>
      <c r="M16" s="196" t="s">
        <v>12395</v>
      </c>
      <c r="N16" s="196">
        <v>2</v>
      </c>
      <c r="O16" s="196">
        <v>4</v>
      </c>
      <c r="P16" s="196">
        <v>3</v>
      </c>
      <c r="Q16" s="196" t="s">
        <v>12399</v>
      </c>
      <c r="R16" s="196">
        <v>0</v>
      </c>
      <c r="S16" s="196" t="s">
        <v>12397</v>
      </c>
      <c r="T16" s="81">
        <v>0</v>
      </c>
      <c r="U16" s="15" t="s">
        <v>10896</v>
      </c>
      <c r="V16" s="267"/>
    </row>
    <row r="17" spans="1:22">
      <c r="A17" s="17">
        <v>14</v>
      </c>
      <c r="B17" s="189" t="s">
        <v>207</v>
      </c>
      <c r="C17" s="189">
        <v>5906865</v>
      </c>
      <c r="D17" s="189" t="s">
        <v>267</v>
      </c>
      <c r="E17" s="189" t="s">
        <v>3888</v>
      </c>
      <c r="F17" s="190">
        <v>43459</v>
      </c>
      <c r="G17" s="190">
        <v>43466</v>
      </c>
      <c r="H17" s="190">
        <v>45596</v>
      </c>
      <c r="I17" s="189" t="s">
        <v>12378</v>
      </c>
      <c r="J17" s="191" t="s">
        <v>12351</v>
      </c>
      <c r="K17" s="192" t="s">
        <v>731</v>
      </c>
      <c r="L17" s="192" t="s">
        <v>211</v>
      </c>
      <c r="M17" s="192" t="s">
        <v>12400</v>
      </c>
      <c r="N17" s="192">
        <v>1</v>
      </c>
      <c r="O17" s="192">
        <v>1</v>
      </c>
      <c r="P17" s="192">
        <v>1</v>
      </c>
      <c r="Q17" s="192" t="s">
        <v>12401</v>
      </c>
      <c r="R17" s="192">
        <v>5</v>
      </c>
      <c r="S17" s="192">
        <v>0</v>
      </c>
      <c r="T17" s="194">
        <v>0</v>
      </c>
      <c r="U17" s="189" t="s">
        <v>10825</v>
      </c>
      <c r="V17" s="267"/>
    </row>
    <row r="18" spans="1:22">
      <c r="A18" s="15">
        <v>15</v>
      </c>
      <c r="B18" s="15" t="s">
        <v>1489</v>
      </c>
      <c r="C18" s="15">
        <v>5113342</v>
      </c>
      <c r="D18" s="15" t="s">
        <v>267</v>
      </c>
      <c r="E18" s="15" t="s">
        <v>3178</v>
      </c>
      <c r="F18" s="58">
        <v>44252</v>
      </c>
      <c r="G18" s="58">
        <v>44252</v>
      </c>
      <c r="H18" s="58">
        <v>44252</v>
      </c>
      <c r="I18" s="15" t="s">
        <v>12356</v>
      </c>
      <c r="J18" s="195">
        <v>0</v>
      </c>
      <c r="K18" s="196">
        <v>0</v>
      </c>
      <c r="L18" s="196">
        <v>0</v>
      </c>
      <c r="M18" s="196">
        <v>0</v>
      </c>
      <c r="N18" s="196">
        <v>0</v>
      </c>
      <c r="O18" s="196">
        <v>0</v>
      </c>
      <c r="P18" s="196">
        <v>0</v>
      </c>
      <c r="Q18" s="196" t="s">
        <v>12402</v>
      </c>
      <c r="R18" s="196">
        <v>0</v>
      </c>
      <c r="S18" s="196">
        <v>0</v>
      </c>
      <c r="T18" s="81">
        <v>0</v>
      </c>
      <c r="U18" s="15" t="s">
        <v>10896</v>
      </c>
      <c r="V18" s="267"/>
    </row>
    <row r="19" spans="1:22">
      <c r="A19" s="17">
        <v>16</v>
      </c>
      <c r="B19" s="189" t="s">
        <v>1491</v>
      </c>
      <c r="C19" s="189">
        <v>2014491</v>
      </c>
      <c r="D19" s="189" t="s">
        <v>708</v>
      </c>
      <c r="E19" s="189" t="s">
        <v>2752</v>
      </c>
      <c r="F19" s="190">
        <v>44187</v>
      </c>
      <c r="G19" s="190">
        <v>44173</v>
      </c>
      <c r="H19" s="190">
        <v>44196</v>
      </c>
      <c r="I19" s="189" t="s">
        <v>12356</v>
      </c>
      <c r="J19" s="191" t="s">
        <v>12403</v>
      </c>
      <c r="K19" s="192" t="s">
        <v>12404</v>
      </c>
      <c r="L19" s="192" t="s">
        <v>12405</v>
      </c>
      <c r="M19" s="192" t="s">
        <v>12406</v>
      </c>
      <c r="N19" s="192">
        <v>4</v>
      </c>
      <c r="O19" s="192">
        <v>0</v>
      </c>
      <c r="P19" s="192">
        <v>0</v>
      </c>
      <c r="Q19" s="192" t="s">
        <v>12407</v>
      </c>
      <c r="R19" s="192">
        <v>0</v>
      </c>
      <c r="S19" s="192">
        <v>0</v>
      </c>
      <c r="T19" s="194">
        <v>6.2637450000000001</v>
      </c>
      <c r="U19" s="189" t="s">
        <v>10825</v>
      </c>
      <c r="V19" s="267"/>
    </row>
    <row r="20" spans="1:22">
      <c r="A20" s="15">
        <v>17</v>
      </c>
      <c r="B20" s="15" t="s">
        <v>1492</v>
      </c>
      <c r="C20" s="15">
        <v>2551764</v>
      </c>
      <c r="D20" s="15" t="s">
        <v>1422</v>
      </c>
      <c r="E20" s="15" t="s">
        <v>3894</v>
      </c>
      <c r="F20" s="58">
        <v>44286</v>
      </c>
      <c r="G20" s="58">
        <v>44286</v>
      </c>
      <c r="H20" s="58">
        <v>44286</v>
      </c>
      <c r="I20" s="15" t="s">
        <v>12378</v>
      </c>
      <c r="J20" s="195">
        <v>0</v>
      </c>
      <c r="K20" s="196">
        <v>0</v>
      </c>
      <c r="L20" s="196">
        <v>0</v>
      </c>
      <c r="M20" s="196">
        <v>0</v>
      </c>
      <c r="N20" s="196">
        <v>0</v>
      </c>
      <c r="O20" s="196">
        <v>0</v>
      </c>
      <c r="P20" s="196">
        <v>0</v>
      </c>
      <c r="Q20" s="196" t="s">
        <v>12408</v>
      </c>
      <c r="R20" s="196">
        <v>0</v>
      </c>
      <c r="S20" s="196">
        <v>0</v>
      </c>
      <c r="T20" s="81">
        <v>0</v>
      </c>
      <c r="U20" s="15" t="s">
        <v>10896</v>
      </c>
      <c r="V20" s="267"/>
    </row>
    <row r="21" spans="1:22">
      <c r="A21" s="17">
        <v>18</v>
      </c>
      <c r="B21" s="189" t="s">
        <v>1494</v>
      </c>
      <c r="C21" s="189">
        <v>5099854</v>
      </c>
      <c r="D21" s="189" t="s">
        <v>708</v>
      </c>
      <c r="E21" s="189" t="s">
        <v>599</v>
      </c>
      <c r="F21" s="190">
        <v>44043</v>
      </c>
      <c r="G21" s="190">
        <v>44043</v>
      </c>
      <c r="H21" s="190">
        <v>44196</v>
      </c>
      <c r="I21" s="189" t="s">
        <v>12350</v>
      </c>
      <c r="J21" s="191" t="s">
        <v>12409</v>
      </c>
      <c r="K21" s="192" t="s">
        <v>12410</v>
      </c>
      <c r="L21" s="192" t="s">
        <v>173</v>
      </c>
      <c r="M21" s="192" t="s">
        <v>12411</v>
      </c>
      <c r="N21" s="192">
        <v>1</v>
      </c>
      <c r="O21" s="192">
        <v>1</v>
      </c>
      <c r="P21" s="192">
        <v>0</v>
      </c>
      <c r="Q21" s="192" t="s">
        <v>12364</v>
      </c>
      <c r="R21" s="192">
        <v>0</v>
      </c>
      <c r="S21" s="192">
        <v>0</v>
      </c>
      <c r="T21" s="194">
        <v>35</v>
      </c>
      <c r="U21" s="189" t="s">
        <v>10896</v>
      </c>
      <c r="V21" s="267"/>
    </row>
    <row r="22" spans="1:22">
      <c r="A22" s="15">
        <v>19</v>
      </c>
      <c r="B22" s="15" t="s">
        <v>12412</v>
      </c>
      <c r="C22" s="15">
        <v>6164706</v>
      </c>
      <c r="D22" s="15" t="s">
        <v>724</v>
      </c>
      <c r="E22" s="15" t="s">
        <v>2227</v>
      </c>
      <c r="F22" s="58">
        <v>43983</v>
      </c>
      <c r="G22" s="58">
        <v>43983</v>
      </c>
      <c r="H22" s="58">
        <v>44075</v>
      </c>
      <c r="I22" s="15" t="s">
        <v>12356</v>
      </c>
      <c r="J22" s="195" t="s">
        <v>12413</v>
      </c>
      <c r="K22" s="196" t="s">
        <v>12414</v>
      </c>
      <c r="L22" s="196" t="s">
        <v>12415</v>
      </c>
      <c r="M22" s="196" t="s">
        <v>12416</v>
      </c>
      <c r="N22" s="196">
        <v>1</v>
      </c>
      <c r="O22" s="196">
        <v>1</v>
      </c>
      <c r="P22" s="196">
        <v>2</v>
      </c>
      <c r="Q22" s="196" t="s">
        <v>12417</v>
      </c>
      <c r="R22" s="196">
        <v>4</v>
      </c>
      <c r="S22" s="196" t="s">
        <v>12418</v>
      </c>
      <c r="T22" s="81">
        <v>0.36</v>
      </c>
      <c r="U22" s="15" t="s">
        <v>10896</v>
      </c>
      <c r="V22" s="267"/>
    </row>
    <row r="23" spans="1:22">
      <c r="A23" s="17">
        <v>20</v>
      </c>
      <c r="B23" s="189" t="s">
        <v>1503</v>
      </c>
      <c r="C23" s="189">
        <v>5111668</v>
      </c>
      <c r="D23" s="189" t="s">
        <v>356</v>
      </c>
      <c r="E23" s="189" t="s">
        <v>2265</v>
      </c>
      <c r="F23" s="190">
        <v>43530</v>
      </c>
      <c r="G23" s="190">
        <v>43530</v>
      </c>
      <c r="H23" s="190">
        <v>44196</v>
      </c>
      <c r="I23" s="189" t="s">
        <v>12356</v>
      </c>
      <c r="J23" s="191" t="s">
        <v>12365</v>
      </c>
      <c r="K23" s="192" t="s">
        <v>12419</v>
      </c>
      <c r="L23" s="192" t="s">
        <v>12420</v>
      </c>
      <c r="M23" s="192" t="s">
        <v>12421</v>
      </c>
      <c r="N23" s="192">
        <v>2</v>
      </c>
      <c r="O23" s="192">
        <v>1</v>
      </c>
      <c r="P23" s="192">
        <v>0</v>
      </c>
      <c r="Q23" s="192" t="s">
        <v>12422</v>
      </c>
      <c r="R23" s="192">
        <v>150</v>
      </c>
      <c r="S23" s="192" t="s">
        <v>12423</v>
      </c>
      <c r="T23" s="194">
        <v>0</v>
      </c>
      <c r="U23" s="189" t="s">
        <v>10896</v>
      </c>
      <c r="V23" s="267"/>
    </row>
    <row r="24" spans="1:22">
      <c r="A24" s="15">
        <v>21</v>
      </c>
      <c r="B24" s="15" t="s">
        <v>1504</v>
      </c>
      <c r="C24" s="15">
        <v>5376467</v>
      </c>
      <c r="D24" s="15" t="s">
        <v>697</v>
      </c>
      <c r="E24" s="15" t="s">
        <v>1562</v>
      </c>
      <c r="F24" s="58">
        <v>43542</v>
      </c>
      <c r="G24" s="58">
        <v>43542</v>
      </c>
      <c r="H24" s="58">
        <v>44273</v>
      </c>
      <c r="I24" s="15" t="s">
        <v>12378</v>
      </c>
      <c r="J24" s="195" t="s">
        <v>12351</v>
      </c>
      <c r="K24" s="196" t="s">
        <v>12424</v>
      </c>
      <c r="L24" s="196" t="s">
        <v>184</v>
      </c>
      <c r="M24" s="196" t="s">
        <v>12425</v>
      </c>
      <c r="N24" s="196">
        <v>3</v>
      </c>
      <c r="O24" s="196">
        <v>3</v>
      </c>
      <c r="P24" s="196">
        <v>3</v>
      </c>
      <c r="Q24" s="196" t="s">
        <v>12426</v>
      </c>
      <c r="R24" s="196">
        <v>10</v>
      </c>
      <c r="S24" s="196">
        <v>0</v>
      </c>
      <c r="T24" s="81">
        <v>12</v>
      </c>
      <c r="U24" s="15" t="s">
        <v>10825</v>
      </c>
      <c r="V24" s="267"/>
    </row>
    <row r="25" spans="1:22">
      <c r="A25" s="17">
        <v>22</v>
      </c>
      <c r="B25" s="189" t="s">
        <v>1504</v>
      </c>
      <c r="C25" s="189">
        <v>5376467</v>
      </c>
      <c r="D25" s="189" t="s">
        <v>697</v>
      </c>
      <c r="E25" s="189" t="s">
        <v>1562</v>
      </c>
      <c r="F25" s="190">
        <v>43908</v>
      </c>
      <c r="G25" s="190">
        <v>43908</v>
      </c>
      <c r="H25" s="190">
        <v>44273</v>
      </c>
      <c r="I25" s="189" t="s">
        <v>12378</v>
      </c>
      <c r="J25" s="191" t="s">
        <v>12351</v>
      </c>
      <c r="K25" s="192" t="s">
        <v>12427</v>
      </c>
      <c r="L25" s="192" t="s">
        <v>184</v>
      </c>
      <c r="M25" s="192" t="s">
        <v>12425</v>
      </c>
      <c r="N25" s="192">
        <v>3</v>
      </c>
      <c r="O25" s="192">
        <v>3</v>
      </c>
      <c r="P25" s="192">
        <v>3</v>
      </c>
      <c r="Q25" s="192" t="s">
        <v>12426</v>
      </c>
      <c r="R25" s="192">
        <v>11</v>
      </c>
      <c r="S25" s="192">
        <v>0</v>
      </c>
      <c r="T25" s="194">
        <v>12</v>
      </c>
      <c r="U25" s="189" t="s">
        <v>10825</v>
      </c>
      <c r="V25" s="267"/>
    </row>
    <row r="26" spans="1:22">
      <c r="A26" s="15">
        <v>23</v>
      </c>
      <c r="B26" s="15" t="s">
        <v>1506</v>
      </c>
      <c r="C26" s="15">
        <v>2771179</v>
      </c>
      <c r="D26" s="15" t="s">
        <v>1422</v>
      </c>
      <c r="E26" s="15" t="s">
        <v>3343</v>
      </c>
      <c r="F26" s="58">
        <v>43496</v>
      </c>
      <c r="G26" s="58">
        <v>43831</v>
      </c>
      <c r="H26" s="58">
        <v>44196</v>
      </c>
      <c r="I26" s="15" t="s">
        <v>12378</v>
      </c>
      <c r="J26" s="195" t="s">
        <v>12428</v>
      </c>
      <c r="K26" s="196">
        <v>0</v>
      </c>
      <c r="L26" s="196">
        <v>0</v>
      </c>
      <c r="M26" s="196">
        <v>0</v>
      </c>
      <c r="N26" s="196">
        <v>0</v>
      </c>
      <c r="O26" s="196">
        <v>0</v>
      </c>
      <c r="P26" s="196">
        <v>0</v>
      </c>
      <c r="Q26" s="196" t="s">
        <v>12429</v>
      </c>
      <c r="R26" s="196">
        <v>0</v>
      </c>
      <c r="S26" s="196" t="s">
        <v>12428</v>
      </c>
      <c r="T26" s="81">
        <v>0</v>
      </c>
      <c r="U26" s="15" t="s">
        <v>10896</v>
      </c>
      <c r="V26" s="267"/>
    </row>
    <row r="27" spans="1:22" ht="22.8">
      <c r="A27" s="17">
        <v>24</v>
      </c>
      <c r="B27" s="189" t="s">
        <v>1498</v>
      </c>
      <c r="C27" s="189">
        <v>5035503</v>
      </c>
      <c r="D27" s="189" t="s">
        <v>663</v>
      </c>
      <c r="E27" s="189" t="s">
        <v>663</v>
      </c>
      <c r="F27" s="190">
        <v>44004</v>
      </c>
      <c r="G27" s="190">
        <v>44004</v>
      </c>
      <c r="H27" s="190">
        <v>44136</v>
      </c>
      <c r="I27" s="189" t="s">
        <v>12356</v>
      </c>
      <c r="J27" s="191" t="s">
        <v>12430</v>
      </c>
      <c r="K27" s="192" t="s">
        <v>12431</v>
      </c>
      <c r="L27" s="192" t="s">
        <v>184</v>
      </c>
      <c r="M27" s="192" t="s">
        <v>12432</v>
      </c>
      <c r="N27" s="192">
        <v>1</v>
      </c>
      <c r="O27" s="192">
        <v>1</v>
      </c>
      <c r="P27" s="192">
        <v>0</v>
      </c>
      <c r="Q27" s="192" t="s">
        <v>12433</v>
      </c>
      <c r="R27" s="192">
        <v>1</v>
      </c>
      <c r="S27" s="192" t="s">
        <v>9807</v>
      </c>
      <c r="T27" s="194">
        <v>52.289475000000003</v>
      </c>
      <c r="U27" s="189" t="s">
        <v>10825</v>
      </c>
      <c r="V27" s="267"/>
    </row>
    <row r="28" spans="1:22" ht="22.8">
      <c r="A28" s="15">
        <v>25</v>
      </c>
      <c r="B28" s="15" t="s">
        <v>1498</v>
      </c>
      <c r="C28" s="15">
        <v>5035503</v>
      </c>
      <c r="D28" s="15" t="s">
        <v>663</v>
      </c>
      <c r="E28" s="15" t="s">
        <v>663</v>
      </c>
      <c r="F28" s="58">
        <v>44071</v>
      </c>
      <c r="G28" s="58">
        <v>44071</v>
      </c>
      <c r="H28" s="58">
        <v>44089</v>
      </c>
      <c r="I28" s="15" t="s">
        <v>12350</v>
      </c>
      <c r="J28" s="195" t="s">
        <v>12434</v>
      </c>
      <c r="K28" s="196" t="s">
        <v>12435</v>
      </c>
      <c r="L28" s="196" t="s">
        <v>184</v>
      </c>
      <c r="M28" s="196" t="s">
        <v>12432</v>
      </c>
      <c r="N28" s="196">
        <v>2</v>
      </c>
      <c r="O28" s="196">
        <v>1</v>
      </c>
      <c r="P28" s="196">
        <v>0</v>
      </c>
      <c r="Q28" s="196" t="s">
        <v>12436</v>
      </c>
      <c r="R28" s="196">
        <v>1</v>
      </c>
      <c r="S28" s="196" t="s">
        <v>9807</v>
      </c>
      <c r="T28" s="81">
        <v>15</v>
      </c>
      <c r="U28" s="15" t="s">
        <v>10825</v>
      </c>
      <c r="V28" s="267"/>
    </row>
    <row r="29" spans="1:22" ht="22.8">
      <c r="A29" s="17">
        <v>26</v>
      </c>
      <c r="B29" s="189" t="s">
        <v>1498</v>
      </c>
      <c r="C29" s="189">
        <v>5035503</v>
      </c>
      <c r="D29" s="189" t="s">
        <v>663</v>
      </c>
      <c r="E29" s="189" t="s">
        <v>663</v>
      </c>
      <c r="F29" s="190">
        <v>44448</v>
      </c>
      <c r="G29" s="190">
        <v>44083</v>
      </c>
      <c r="H29" s="190">
        <v>44196</v>
      </c>
      <c r="I29" s="189" t="s">
        <v>12350</v>
      </c>
      <c r="J29" s="191" t="s">
        <v>12437</v>
      </c>
      <c r="K29" s="192" t="s">
        <v>12438</v>
      </c>
      <c r="L29" s="192" t="s">
        <v>184</v>
      </c>
      <c r="M29" s="192" t="s">
        <v>12432</v>
      </c>
      <c r="N29" s="192">
        <v>2</v>
      </c>
      <c r="O29" s="192">
        <v>1</v>
      </c>
      <c r="P29" s="192">
        <v>0</v>
      </c>
      <c r="Q29" s="192" t="s">
        <v>12439</v>
      </c>
      <c r="R29" s="192">
        <v>1</v>
      </c>
      <c r="S29" s="192" t="s">
        <v>9807</v>
      </c>
      <c r="T29" s="194">
        <v>35</v>
      </c>
      <c r="U29" s="189" t="s">
        <v>10825</v>
      </c>
      <c r="V29" s="267"/>
    </row>
    <row r="30" spans="1:22">
      <c r="A30" s="15">
        <v>27</v>
      </c>
      <c r="B30" s="15" t="s">
        <v>1509</v>
      </c>
      <c r="C30" s="15">
        <v>5095638</v>
      </c>
      <c r="D30" s="15" t="s">
        <v>425</v>
      </c>
      <c r="E30" s="15" t="s">
        <v>2157</v>
      </c>
      <c r="F30" s="58">
        <v>43832</v>
      </c>
      <c r="G30" s="58">
        <v>43832</v>
      </c>
      <c r="H30" s="58">
        <v>44196</v>
      </c>
      <c r="I30" s="15" t="s">
        <v>12361</v>
      </c>
      <c r="J30" s="195" t="s">
        <v>12440</v>
      </c>
      <c r="K30" s="196" t="s">
        <v>12441</v>
      </c>
      <c r="L30" s="196" t="s">
        <v>211</v>
      </c>
      <c r="M30" s="196" t="s">
        <v>12442</v>
      </c>
      <c r="N30" s="196">
        <v>0</v>
      </c>
      <c r="O30" s="196">
        <v>0</v>
      </c>
      <c r="P30" s="196">
        <v>0</v>
      </c>
      <c r="Q30" s="196" t="s">
        <v>12443</v>
      </c>
      <c r="R30" s="196">
        <v>0</v>
      </c>
      <c r="S30" s="196" t="s">
        <v>297</v>
      </c>
      <c r="T30" s="81">
        <v>0</v>
      </c>
      <c r="U30" s="15" t="s">
        <v>10896</v>
      </c>
      <c r="V30" s="267"/>
    </row>
    <row r="31" spans="1:22">
      <c r="A31" s="17">
        <v>28</v>
      </c>
      <c r="B31" s="189" t="s">
        <v>1516</v>
      </c>
      <c r="C31" s="189">
        <v>5025397</v>
      </c>
      <c r="D31" s="189" t="s">
        <v>1422</v>
      </c>
      <c r="E31" s="189" t="s">
        <v>2092</v>
      </c>
      <c r="F31" s="190">
        <v>44289</v>
      </c>
      <c r="G31" s="190">
        <v>44287</v>
      </c>
      <c r="H31" s="190">
        <v>44652</v>
      </c>
      <c r="I31" s="189" t="s">
        <v>12356</v>
      </c>
      <c r="J31" s="191" t="s">
        <v>1295</v>
      </c>
      <c r="K31" s="192" t="s">
        <v>12444</v>
      </c>
      <c r="L31" s="192" t="s">
        <v>12445</v>
      </c>
      <c r="M31" s="192" t="s">
        <v>12446</v>
      </c>
      <c r="N31" s="192">
        <v>1</v>
      </c>
      <c r="O31" s="192">
        <v>1</v>
      </c>
      <c r="P31" s="192">
        <v>1</v>
      </c>
      <c r="Q31" s="192" t="s">
        <v>12447</v>
      </c>
      <c r="R31" s="192">
        <v>3</v>
      </c>
      <c r="S31" s="192">
        <v>0</v>
      </c>
      <c r="T31" s="194">
        <v>0</v>
      </c>
      <c r="U31" s="189" t="s">
        <v>10896</v>
      </c>
      <c r="V31" s="267"/>
    </row>
    <row r="32" spans="1:22">
      <c r="A32" s="15">
        <v>29</v>
      </c>
      <c r="B32" s="15" t="s">
        <v>224</v>
      </c>
      <c r="C32" s="15">
        <v>2094533</v>
      </c>
      <c r="D32" s="15" t="s">
        <v>724</v>
      </c>
      <c r="E32" s="15" t="s">
        <v>253</v>
      </c>
      <c r="F32" s="58">
        <v>43593</v>
      </c>
      <c r="G32" s="58">
        <v>43593</v>
      </c>
      <c r="H32" s="58">
        <v>45420</v>
      </c>
      <c r="I32" s="15" t="s">
        <v>12378</v>
      </c>
      <c r="J32" s="195" t="s">
        <v>12351</v>
      </c>
      <c r="K32" s="196" t="s">
        <v>12448</v>
      </c>
      <c r="L32" s="196" t="s">
        <v>184</v>
      </c>
      <c r="M32" s="196" t="s">
        <v>12449</v>
      </c>
      <c r="N32" s="196">
        <v>4</v>
      </c>
      <c r="O32" s="196">
        <v>4</v>
      </c>
      <c r="P32" s="196">
        <v>1</v>
      </c>
      <c r="Q32" s="196" t="s">
        <v>12450</v>
      </c>
      <c r="R32" s="196">
        <v>9</v>
      </c>
      <c r="S32" s="196" t="s">
        <v>12451</v>
      </c>
      <c r="T32" s="81">
        <v>210</v>
      </c>
      <c r="U32" s="15" t="s">
        <v>10896</v>
      </c>
      <c r="V32" s="267"/>
    </row>
    <row r="33" spans="1:22">
      <c r="A33" s="17">
        <v>30</v>
      </c>
      <c r="B33" s="189" t="s">
        <v>224</v>
      </c>
      <c r="C33" s="189">
        <v>2094533</v>
      </c>
      <c r="D33" s="189" t="s">
        <v>724</v>
      </c>
      <c r="E33" s="189" t="s">
        <v>2136</v>
      </c>
      <c r="F33" s="190">
        <v>43289</v>
      </c>
      <c r="G33" s="190">
        <v>43289</v>
      </c>
      <c r="H33" s="190">
        <v>45372</v>
      </c>
      <c r="I33" s="189" t="s">
        <v>12378</v>
      </c>
      <c r="J33" s="191" t="s">
        <v>12351</v>
      </c>
      <c r="K33" s="192" t="s">
        <v>12452</v>
      </c>
      <c r="L33" s="192" t="s">
        <v>184</v>
      </c>
      <c r="M33" s="192" t="s">
        <v>12449</v>
      </c>
      <c r="N33" s="192">
        <v>4</v>
      </c>
      <c r="O33" s="192">
        <v>4</v>
      </c>
      <c r="P33" s="192">
        <v>1</v>
      </c>
      <c r="Q33" s="192" t="s">
        <v>12453</v>
      </c>
      <c r="R33" s="192">
        <v>9</v>
      </c>
      <c r="S33" s="192" t="s">
        <v>12451</v>
      </c>
      <c r="T33" s="194">
        <v>210</v>
      </c>
      <c r="U33" s="189" t="s">
        <v>10896</v>
      </c>
      <c r="V33" s="267"/>
    </row>
    <row r="34" spans="1:22">
      <c r="A34" s="15">
        <v>31</v>
      </c>
      <c r="B34" s="15" t="s">
        <v>1517</v>
      </c>
      <c r="C34" s="15">
        <v>3563219</v>
      </c>
      <c r="D34" s="15" t="s">
        <v>708</v>
      </c>
      <c r="E34" s="15" t="s">
        <v>253</v>
      </c>
      <c r="F34" s="58">
        <v>44290</v>
      </c>
      <c r="G34" s="58">
        <v>44348</v>
      </c>
      <c r="H34" s="58">
        <v>44501</v>
      </c>
      <c r="I34" s="15" t="s">
        <v>12378</v>
      </c>
      <c r="J34" s="195" t="s">
        <v>12351</v>
      </c>
      <c r="K34" s="196" t="s">
        <v>12454</v>
      </c>
      <c r="L34" s="196" t="s">
        <v>173</v>
      </c>
      <c r="M34" s="196" t="s">
        <v>12455</v>
      </c>
      <c r="N34" s="196">
        <v>3</v>
      </c>
      <c r="O34" s="196">
        <v>0</v>
      </c>
      <c r="P34" s="196">
        <v>0</v>
      </c>
      <c r="Q34" s="196" t="s">
        <v>12456</v>
      </c>
      <c r="R34" s="196">
        <v>0</v>
      </c>
      <c r="S34" s="196">
        <v>0</v>
      </c>
      <c r="T34" s="81">
        <v>0</v>
      </c>
      <c r="U34" s="15" t="s">
        <v>10896</v>
      </c>
      <c r="V34" s="267"/>
    </row>
    <row r="35" spans="1:22">
      <c r="A35" s="17">
        <v>32</v>
      </c>
      <c r="B35" s="189" t="s">
        <v>1517</v>
      </c>
      <c r="C35" s="189">
        <v>3563219</v>
      </c>
      <c r="D35" s="189" t="s">
        <v>708</v>
      </c>
      <c r="E35" s="189" t="s">
        <v>253</v>
      </c>
      <c r="F35" s="190">
        <v>44348</v>
      </c>
      <c r="G35" s="190">
        <v>44348</v>
      </c>
      <c r="H35" s="190">
        <v>44713</v>
      </c>
      <c r="I35" s="189" t="s">
        <v>12356</v>
      </c>
      <c r="J35" s="191" t="s">
        <v>12351</v>
      </c>
      <c r="K35" s="192" t="s">
        <v>12454</v>
      </c>
      <c r="L35" s="192" t="s">
        <v>173</v>
      </c>
      <c r="M35" s="192" t="s">
        <v>12455</v>
      </c>
      <c r="N35" s="192">
        <v>3</v>
      </c>
      <c r="O35" s="192">
        <v>0</v>
      </c>
      <c r="P35" s="192">
        <v>0</v>
      </c>
      <c r="Q35" s="192" t="s">
        <v>12456</v>
      </c>
      <c r="R35" s="192">
        <v>0</v>
      </c>
      <c r="S35" s="192">
        <v>0</v>
      </c>
      <c r="T35" s="194">
        <v>0</v>
      </c>
      <c r="U35" s="189" t="s">
        <v>10896</v>
      </c>
      <c r="V35" s="267"/>
    </row>
    <row r="36" spans="1:22">
      <c r="A36" s="15">
        <v>33</v>
      </c>
      <c r="B36" s="15" t="s">
        <v>239</v>
      </c>
      <c r="C36" s="15">
        <v>5502292</v>
      </c>
      <c r="D36" s="15" t="s">
        <v>663</v>
      </c>
      <c r="E36" s="15" t="s">
        <v>2359</v>
      </c>
      <c r="F36" s="58">
        <v>43860</v>
      </c>
      <c r="G36" s="58">
        <v>43860</v>
      </c>
      <c r="H36" s="58">
        <v>44227</v>
      </c>
      <c r="I36" s="15" t="s">
        <v>12356</v>
      </c>
      <c r="J36" s="195" t="s">
        <v>12457</v>
      </c>
      <c r="K36" s="196" t="s">
        <v>12458</v>
      </c>
      <c r="L36" s="196" t="s">
        <v>12459</v>
      </c>
      <c r="M36" s="196" t="s">
        <v>12460</v>
      </c>
      <c r="N36" s="196">
        <v>1</v>
      </c>
      <c r="O36" s="196">
        <v>1</v>
      </c>
      <c r="P36" s="196">
        <v>1</v>
      </c>
      <c r="Q36" s="196" t="s">
        <v>12364</v>
      </c>
      <c r="R36" s="196">
        <v>1</v>
      </c>
      <c r="S36" s="196">
        <v>88810498</v>
      </c>
      <c r="T36" s="81">
        <v>2.4</v>
      </c>
      <c r="U36" s="15" t="s">
        <v>10896</v>
      </c>
      <c r="V36" s="267"/>
    </row>
    <row r="37" spans="1:22">
      <c r="A37" s="17">
        <v>34</v>
      </c>
      <c r="B37" s="189" t="s">
        <v>239</v>
      </c>
      <c r="C37" s="189">
        <v>5502292</v>
      </c>
      <c r="D37" s="189" t="s">
        <v>663</v>
      </c>
      <c r="E37" s="189" t="s">
        <v>2359</v>
      </c>
      <c r="F37" s="190">
        <v>43899</v>
      </c>
      <c r="G37" s="190">
        <v>43899</v>
      </c>
      <c r="H37" s="190">
        <v>44264</v>
      </c>
      <c r="I37" s="189" t="s">
        <v>12378</v>
      </c>
      <c r="J37" s="191" t="s">
        <v>12461</v>
      </c>
      <c r="K37" s="192" t="s">
        <v>12462</v>
      </c>
      <c r="L37" s="192" t="s">
        <v>12459</v>
      </c>
      <c r="M37" s="192" t="s">
        <v>12460</v>
      </c>
      <c r="N37" s="192">
        <v>1</v>
      </c>
      <c r="O37" s="192">
        <v>1</v>
      </c>
      <c r="P37" s="192">
        <v>1</v>
      </c>
      <c r="Q37" s="192" t="s">
        <v>12364</v>
      </c>
      <c r="R37" s="192">
        <v>1</v>
      </c>
      <c r="S37" s="192">
        <v>80800022</v>
      </c>
      <c r="T37" s="194">
        <v>10.5152</v>
      </c>
      <c r="U37" s="189" t="s">
        <v>10896</v>
      </c>
      <c r="V37" s="267"/>
    </row>
    <row r="38" spans="1:22" ht="22.8">
      <c r="A38" s="15">
        <v>35</v>
      </c>
      <c r="B38" s="15" t="s">
        <v>239</v>
      </c>
      <c r="C38" s="15">
        <v>5502292</v>
      </c>
      <c r="D38" s="15" t="s">
        <v>663</v>
      </c>
      <c r="E38" s="15" t="s">
        <v>2359</v>
      </c>
      <c r="F38" s="58">
        <v>43966</v>
      </c>
      <c r="G38" s="58">
        <v>43966</v>
      </c>
      <c r="H38" s="58">
        <v>44331</v>
      </c>
      <c r="I38" s="15" t="s">
        <v>12356</v>
      </c>
      <c r="J38" s="195" t="s">
        <v>12463</v>
      </c>
      <c r="K38" s="196" t="s">
        <v>12464</v>
      </c>
      <c r="L38" s="196" t="s">
        <v>12459</v>
      </c>
      <c r="M38" s="196" t="s">
        <v>12460</v>
      </c>
      <c r="N38" s="196">
        <v>1</v>
      </c>
      <c r="O38" s="196">
        <v>1</v>
      </c>
      <c r="P38" s="196">
        <v>1</v>
      </c>
      <c r="Q38" s="196" t="s">
        <v>12364</v>
      </c>
      <c r="R38" s="196">
        <v>1</v>
      </c>
      <c r="S38" s="196">
        <v>99789285</v>
      </c>
      <c r="T38" s="81">
        <v>0.92600000000000005</v>
      </c>
      <c r="U38" s="15" t="s">
        <v>10896</v>
      </c>
      <c r="V38" s="267"/>
    </row>
    <row r="39" spans="1:22">
      <c r="A39" s="17">
        <v>36</v>
      </c>
      <c r="B39" s="189" t="s">
        <v>1719</v>
      </c>
      <c r="C39" s="189">
        <v>5824699</v>
      </c>
      <c r="D39" s="189" t="s">
        <v>1422</v>
      </c>
      <c r="E39" s="189" t="s">
        <v>3109</v>
      </c>
      <c r="F39" s="190">
        <v>43970</v>
      </c>
      <c r="G39" s="190">
        <v>43970</v>
      </c>
      <c r="H39" s="190">
        <v>44335</v>
      </c>
      <c r="I39" s="189" t="s">
        <v>12350</v>
      </c>
      <c r="J39" s="191" t="s">
        <v>12351</v>
      </c>
      <c r="K39" s="192" t="s">
        <v>12465</v>
      </c>
      <c r="L39" s="192" t="s">
        <v>173</v>
      </c>
      <c r="M39" s="192" t="s">
        <v>12466</v>
      </c>
      <c r="N39" s="192">
        <v>1</v>
      </c>
      <c r="O39" s="192">
        <v>1</v>
      </c>
      <c r="P39" s="192">
        <v>0</v>
      </c>
      <c r="Q39" s="192" t="s">
        <v>12467</v>
      </c>
      <c r="R39" s="192">
        <v>2</v>
      </c>
      <c r="S39" s="192" t="s">
        <v>12468</v>
      </c>
      <c r="T39" s="194">
        <v>12</v>
      </c>
      <c r="U39" s="189" t="s">
        <v>10825</v>
      </c>
      <c r="V39" s="267"/>
    </row>
    <row r="40" spans="1:22">
      <c r="A40" s="15">
        <v>37</v>
      </c>
      <c r="B40" s="15" t="s">
        <v>12469</v>
      </c>
      <c r="C40" s="15">
        <v>6202543</v>
      </c>
      <c r="D40" s="15" t="s">
        <v>267</v>
      </c>
      <c r="E40" s="15" t="s">
        <v>2186</v>
      </c>
      <c r="F40" s="58">
        <v>43686</v>
      </c>
      <c r="G40" s="58">
        <v>43686</v>
      </c>
      <c r="H40" s="58">
        <v>44417</v>
      </c>
      <c r="I40" s="15" t="s">
        <v>12356</v>
      </c>
      <c r="J40" s="195" t="s">
        <v>12351</v>
      </c>
      <c r="K40" s="196" t="s">
        <v>12470</v>
      </c>
      <c r="L40" s="196" t="s">
        <v>173</v>
      </c>
      <c r="M40" s="196" t="s">
        <v>12471</v>
      </c>
      <c r="N40" s="196">
        <v>2</v>
      </c>
      <c r="O40" s="196">
        <v>2</v>
      </c>
      <c r="P40" s="196">
        <v>20</v>
      </c>
      <c r="Q40" s="196" t="s">
        <v>12472</v>
      </c>
      <c r="R40" s="196">
        <v>3</v>
      </c>
      <c r="S40" s="196" t="s">
        <v>297</v>
      </c>
      <c r="T40" s="81">
        <v>0.45</v>
      </c>
      <c r="U40" s="15" t="s">
        <v>10896</v>
      </c>
      <c r="V40" s="267"/>
    </row>
    <row r="41" spans="1:22">
      <c r="A41" s="17">
        <v>38</v>
      </c>
      <c r="B41" s="189" t="s">
        <v>364</v>
      </c>
      <c r="C41" s="189">
        <v>5515882</v>
      </c>
      <c r="D41" s="189" t="s">
        <v>1303</v>
      </c>
      <c r="E41" s="189" t="s">
        <v>2329</v>
      </c>
      <c r="F41" s="190">
        <v>43962</v>
      </c>
      <c r="G41" s="190">
        <v>43962</v>
      </c>
      <c r="H41" s="190">
        <v>44146</v>
      </c>
      <c r="I41" s="189" t="s">
        <v>12350</v>
      </c>
      <c r="J41" s="191" t="s">
        <v>12351</v>
      </c>
      <c r="K41" s="192" t="s">
        <v>12473</v>
      </c>
      <c r="L41" s="192" t="s">
        <v>184</v>
      </c>
      <c r="M41" s="192" t="s">
        <v>366</v>
      </c>
      <c r="N41" s="192">
        <v>0</v>
      </c>
      <c r="O41" s="192">
        <v>0</v>
      </c>
      <c r="P41" s="192">
        <v>0</v>
      </c>
      <c r="Q41" s="192" t="s">
        <v>12474</v>
      </c>
      <c r="R41" s="192">
        <v>0</v>
      </c>
      <c r="S41" s="192" t="s">
        <v>12475</v>
      </c>
      <c r="T41" s="194">
        <v>25</v>
      </c>
      <c r="U41" s="189" t="s">
        <v>10825</v>
      </c>
      <c r="V41" s="267"/>
    </row>
    <row r="42" spans="1:22">
      <c r="A42" s="15">
        <v>39</v>
      </c>
      <c r="B42" s="15" t="s">
        <v>1721</v>
      </c>
      <c r="C42" s="15">
        <v>2681404</v>
      </c>
      <c r="D42" s="15" t="s">
        <v>708</v>
      </c>
      <c r="E42" s="15" t="s">
        <v>599</v>
      </c>
      <c r="F42" s="58">
        <v>44034</v>
      </c>
      <c r="G42" s="58">
        <v>44034</v>
      </c>
      <c r="H42" s="58">
        <v>43862</v>
      </c>
      <c r="I42" s="15" t="s">
        <v>12350</v>
      </c>
      <c r="J42" s="195" t="s">
        <v>12476</v>
      </c>
      <c r="K42" s="196" t="s">
        <v>12477</v>
      </c>
      <c r="L42" s="196" t="s">
        <v>12478</v>
      </c>
      <c r="M42" s="196" t="s">
        <v>12479</v>
      </c>
      <c r="N42" s="196">
        <v>0</v>
      </c>
      <c r="O42" s="196">
        <v>0</v>
      </c>
      <c r="P42" s="196">
        <v>0</v>
      </c>
      <c r="Q42" s="196" t="s">
        <v>12480</v>
      </c>
      <c r="R42" s="196">
        <v>0</v>
      </c>
      <c r="S42" s="196">
        <v>0</v>
      </c>
      <c r="T42" s="81">
        <v>1.6899999999999999E-4</v>
      </c>
      <c r="U42" s="15" t="s">
        <v>10825</v>
      </c>
      <c r="V42" s="267"/>
    </row>
    <row r="43" spans="1:22">
      <c r="A43" s="17">
        <v>40</v>
      </c>
      <c r="B43" s="189" t="s">
        <v>1565</v>
      </c>
      <c r="C43" s="189">
        <v>2765853</v>
      </c>
      <c r="D43" s="189" t="s">
        <v>267</v>
      </c>
      <c r="E43" s="189" t="s">
        <v>2237</v>
      </c>
      <c r="F43" s="190">
        <v>43671</v>
      </c>
      <c r="G43" s="190">
        <v>43887</v>
      </c>
      <c r="H43" s="190">
        <v>44253</v>
      </c>
      <c r="I43" s="189" t="s">
        <v>12350</v>
      </c>
      <c r="J43" s="191" t="s">
        <v>12476</v>
      </c>
      <c r="K43" s="192" t="s">
        <v>12481</v>
      </c>
      <c r="L43" s="192" t="s">
        <v>11898</v>
      </c>
      <c r="M43" s="192" t="s">
        <v>12482</v>
      </c>
      <c r="N43" s="192">
        <v>0</v>
      </c>
      <c r="O43" s="192">
        <v>0</v>
      </c>
      <c r="P43" s="192">
        <v>0</v>
      </c>
      <c r="Q43" s="192" t="s">
        <v>12483</v>
      </c>
      <c r="R43" s="192">
        <v>0</v>
      </c>
      <c r="S43" s="192">
        <v>0</v>
      </c>
      <c r="T43" s="194">
        <v>0</v>
      </c>
      <c r="U43" s="189" t="s">
        <v>10825</v>
      </c>
      <c r="V43" s="267"/>
    </row>
    <row r="44" spans="1:22">
      <c r="A44" s="15">
        <v>41</v>
      </c>
      <c r="B44" s="15" t="s">
        <v>1553</v>
      </c>
      <c r="C44" s="15">
        <v>5095719</v>
      </c>
      <c r="D44" s="15" t="s">
        <v>180</v>
      </c>
      <c r="E44" s="15" t="s">
        <v>5516</v>
      </c>
      <c r="F44" s="58">
        <v>43174</v>
      </c>
      <c r="G44" s="58">
        <v>43174</v>
      </c>
      <c r="H44" s="58">
        <v>44635</v>
      </c>
      <c r="I44" s="15" t="s">
        <v>12350</v>
      </c>
      <c r="J44" s="195" t="s">
        <v>12351</v>
      </c>
      <c r="K44" s="196" t="s">
        <v>12484</v>
      </c>
      <c r="L44" s="196" t="s">
        <v>211</v>
      </c>
      <c r="M44" s="196" t="s">
        <v>12485</v>
      </c>
      <c r="N44" s="196">
        <v>0</v>
      </c>
      <c r="O44" s="196">
        <v>0</v>
      </c>
      <c r="P44" s="196">
        <v>0</v>
      </c>
      <c r="Q44" s="196" t="s">
        <v>12408</v>
      </c>
      <c r="R44" s="196">
        <v>0</v>
      </c>
      <c r="S44" s="196">
        <v>0</v>
      </c>
      <c r="T44" s="81">
        <v>43</v>
      </c>
      <c r="U44" s="15" t="s">
        <v>10825</v>
      </c>
      <c r="V44" s="267"/>
    </row>
    <row r="45" spans="1:22">
      <c r="A45" s="17">
        <v>42</v>
      </c>
      <c r="B45" s="189" t="s">
        <v>10984</v>
      </c>
      <c r="C45" s="189">
        <v>5340624</v>
      </c>
      <c r="D45" s="189" t="s">
        <v>425</v>
      </c>
      <c r="E45" s="189" t="s">
        <v>2124</v>
      </c>
      <c r="F45" s="190">
        <v>43480</v>
      </c>
      <c r="G45" s="190">
        <v>43480</v>
      </c>
      <c r="H45" s="190">
        <v>43845</v>
      </c>
      <c r="I45" s="189" t="s">
        <v>12356</v>
      </c>
      <c r="J45" s="191" t="s">
        <v>12351</v>
      </c>
      <c r="K45" s="192" t="s">
        <v>12486</v>
      </c>
      <c r="L45" s="192" t="s">
        <v>184</v>
      </c>
      <c r="M45" s="192" t="s">
        <v>12425</v>
      </c>
      <c r="N45" s="192">
        <v>3</v>
      </c>
      <c r="O45" s="192">
        <v>3</v>
      </c>
      <c r="P45" s="192">
        <v>3</v>
      </c>
      <c r="Q45" s="192" t="s">
        <v>12426</v>
      </c>
      <c r="R45" s="192">
        <v>11</v>
      </c>
      <c r="S45" s="192">
        <v>0</v>
      </c>
      <c r="T45" s="194">
        <v>3.5</v>
      </c>
      <c r="U45" s="189" t="s">
        <v>10825</v>
      </c>
      <c r="V45" s="267"/>
    </row>
    <row r="46" spans="1:22">
      <c r="A46" s="15">
        <v>43</v>
      </c>
      <c r="B46" s="15" t="s">
        <v>10984</v>
      </c>
      <c r="C46" s="15">
        <v>5340624</v>
      </c>
      <c r="D46" s="15" t="s">
        <v>425</v>
      </c>
      <c r="E46" s="15" t="s">
        <v>2054</v>
      </c>
      <c r="F46" s="58">
        <v>43480</v>
      </c>
      <c r="G46" s="58">
        <v>43480</v>
      </c>
      <c r="H46" s="58">
        <v>43845</v>
      </c>
      <c r="I46" s="15" t="s">
        <v>12356</v>
      </c>
      <c r="J46" s="195" t="s">
        <v>12351</v>
      </c>
      <c r="K46" s="196" t="s">
        <v>12487</v>
      </c>
      <c r="L46" s="196" t="s">
        <v>184</v>
      </c>
      <c r="M46" s="196" t="s">
        <v>12425</v>
      </c>
      <c r="N46" s="196">
        <v>3</v>
      </c>
      <c r="O46" s="196">
        <v>3</v>
      </c>
      <c r="P46" s="196">
        <v>3</v>
      </c>
      <c r="Q46" s="196" t="s">
        <v>12426</v>
      </c>
      <c r="R46" s="196">
        <v>11</v>
      </c>
      <c r="S46" s="196">
        <v>0</v>
      </c>
      <c r="T46" s="81">
        <v>4.5</v>
      </c>
      <c r="U46" s="15" t="s">
        <v>10825</v>
      </c>
      <c r="V46" s="267"/>
    </row>
    <row r="47" spans="1:22">
      <c r="A47" s="17">
        <v>44</v>
      </c>
      <c r="B47" s="189" t="s">
        <v>10984</v>
      </c>
      <c r="C47" s="189">
        <v>5340624</v>
      </c>
      <c r="D47" s="189" t="s">
        <v>425</v>
      </c>
      <c r="E47" s="189" t="s">
        <v>2157</v>
      </c>
      <c r="F47" s="190">
        <v>43480</v>
      </c>
      <c r="G47" s="190">
        <v>43480</v>
      </c>
      <c r="H47" s="190">
        <v>43845</v>
      </c>
      <c r="I47" s="189" t="s">
        <v>12378</v>
      </c>
      <c r="J47" s="191" t="s">
        <v>12351</v>
      </c>
      <c r="K47" s="192" t="s">
        <v>12441</v>
      </c>
      <c r="L47" s="192" t="s">
        <v>184</v>
      </c>
      <c r="M47" s="192" t="s">
        <v>12425</v>
      </c>
      <c r="N47" s="192">
        <v>3</v>
      </c>
      <c r="O47" s="192">
        <v>3</v>
      </c>
      <c r="P47" s="192">
        <v>3</v>
      </c>
      <c r="Q47" s="192" t="s">
        <v>12426</v>
      </c>
      <c r="R47" s="192">
        <v>12</v>
      </c>
      <c r="S47" s="192">
        <v>0</v>
      </c>
      <c r="T47" s="194">
        <v>2.5</v>
      </c>
      <c r="U47" s="189" t="s">
        <v>10825</v>
      </c>
      <c r="V47" s="267"/>
    </row>
    <row r="48" spans="1:22">
      <c r="A48" s="15">
        <v>45</v>
      </c>
      <c r="B48" s="15" t="s">
        <v>1561</v>
      </c>
      <c r="C48" s="15">
        <v>2091798</v>
      </c>
      <c r="D48" s="15" t="s">
        <v>267</v>
      </c>
      <c r="E48" s="15" t="s">
        <v>3888</v>
      </c>
      <c r="F48" s="58">
        <v>43915</v>
      </c>
      <c r="G48" s="58">
        <v>43915</v>
      </c>
      <c r="H48" s="58">
        <v>44196</v>
      </c>
      <c r="I48" s="15" t="s">
        <v>12378</v>
      </c>
      <c r="J48" s="195" t="s">
        <v>12488</v>
      </c>
      <c r="K48" s="196" t="s">
        <v>12489</v>
      </c>
      <c r="L48" s="196" t="s">
        <v>173</v>
      </c>
      <c r="M48" s="196" t="s">
        <v>12172</v>
      </c>
      <c r="N48" s="196">
        <v>1</v>
      </c>
      <c r="O48" s="196">
        <v>0</v>
      </c>
      <c r="P48" s="196">
        <v>0</v>
      </c>
      <c r="Q48" s="196" t="s">
        <v>12490</v>
      </c>
      <c r="R48" s="196">
        <v>2</v>
      </c>
      <c r="S48" s="196" t="s">
        <v>12491</v>
      </c>
      <c r="T48" s="81">
        <v>0</v>
      </c>
      <c r="U48" s="15" t="s">
        <v>10896</v>
      </c>
      <c r="V48" s="267"/>
    </row>
    <row r="49" spans="1:22">
      <c r="A49" s="17">
        <v>46</v>
      </c>
      <c r="B49" s="189" t="s">
        <v>1561</v>
      </c>
      <c r="C49" s="189">
        <v>2091798</v>
      </c>
      <c r="D49" s="189" t="s">
        <v>267</v>
      </c>
      <c r="E49" s="189" t="s">
        <v>3888</v>
      </c>
      <c r="F49" s="190">
        <v>43915</v>
      </c>
      <c r="G49" s="190">
        <v>43925</v>
      </c>
      <c r="H49" s="190">
        <v>44196</v>
      </c>
      <c r="I49" s="189" t="s">
        <v>12378</v>
      </c>
      <c r="J49" s="191" t="s">
        <v>12488</v>
      </c>
      <c r="K49" s="192" t="s">
        <v>12492</v>
      </c>
      <c r="L49" s="192" t="s">
        <v>173</v>
      </c>
      <c r="M49" s="192" t="s">
        <v>12172</v>
      </c>
      <c r="N49" s="192">
        <v>1</v>
      </c>
      <c r="O49" s="192">
        <v>0</v>
      </c>
      <c r="P49" s="192">
        <v>0</v>
      </c>
      <c r="Q49" s="192" t="s">
        <v>12490</v>
      </c>
      <c r="R49" s="192">
        <v>2</v>
      </c>
      <c r="S49" s="192" t="s">
        <v>12491</v>
      </c>
      <c r="T49" s="194">
        <v>0</v>
      </c>
      <c r="U49" s="189" t="s">
        <v>10825</v>
      </c>
      <c r="V49" s="267"/>
    </row>
    <row r="50" spans="1:22">
      <c r="A50" s="15">
        <v>47</v>
      </c>
      <c r="B50" s="15" t="s">
        <v>1561</v>
      </c>
      <c r="C50" s="15">
        <v>2091798</v>
      </c>
      <c r="D50" s="15" t="s">
        <v>267</v>
      </c>
      <c r="E50" s="15" t="s">
        <v>3888</v>
      </c>
      <c r="F50" s="58">
        <v>43915</v>
      </c>
      <c r="G50" s="58">
        <v>44280</v>
      </c>
      <c r="H50" s="58">
        <v>44196</v>
      </c>
      <c r="I50" s="15" t="s">
        <v>12356</v>
      </c>
      <c r="J50" s="195" t="s">
        <v>12493</v>
      </c>
      <c r="K50" s="196" t="s">
        <v>12494</v>
      </c>
      <c r="L50" s="196" t="s">
        <v>173</v>
      </c>
      <c r="M50" s="196" t="s">
        <v>12172</v>
      </c>
      <c r="N50" s="196">
        <v>1</v>
      </c>
      <c r="O50" s="196">
        <v>0</v>
      </c>
      <c r="P50" s="196">
        <v>0</v>
      </c>
      <c r="Q50" s="196" t="s">
        <v>12490</v>
      </c>
      <c r="R50" s="196">
        <v>2</v>
      </c>
      <c r="S50" s="196" t="s">
        <v>12491</v>
      </c>
      <c r="T50" s="81">
        <v>0</v>
      </c>
      <c r="U50" s="15" t="s">
        <v>10896</v>
      </c>
      <c r="V50" s="267"/>
    </row>
    <row r="51" spans="1:22">
      <c r="A51" s="17">
        <v>48</v>
      </c>
      <c r="B51" s="189" t="s">
        <v>1561</v>
      </c>
      <c r="C51" s="189">
        <v>2091798</v>
      </c>
      <c r="D51" s="189" t="s">
        <v>267</v>
      </c>
      <c r="E51" s="189" t="s">
        <v>3888</v>
      </c>
      <c r="F51" s="190">
        <v>43924</v>
      </c>
      <c r="G51" s="190">
        <v>43924</v>
      </c>
      <c r="H51" s="190">
        <v>44196</v>
      </c>
      <c r="I51" s="189" t="s">
        <v>12361</v>
      </c>
      <c r="J51" s="191" t="s">
        <v>12495</v>
      </c>
      <c r="K51" s="192" t="s">
        <v>12496</v>
      </c>
      <c r="L51" s="192" t="s">
        <v>173</v>
      </c>
      <c r="M51" s="192" t="s">
        <v>12172</v>
      </c>
      <c r="N51" s="192">
        <v>1</v>
      </c>
      <c r="O51" s="192">
        <v>0</v>
      </c>
      <c r="P51" s="192">
        <v>0</v>
      </c>
      <c r="Q51" s="192" t="s">
        <v>12497</v>
      </c>
      <c r="R51" s="192">
        <v>2</v>
      </c>
      <c r="S51" s="192" t="s">
        <v>12491</v>
      </c>
      <c r="T51" s="194">
        <v>0</v>
      </c>
      <c r="U51" s="189" t="s">
        <v>10896</v>
      </c>
      <c r="V51" s="267"/>
    </row>
    <row r="52" spans="1:22">
      <c r="A52" s="15">
        <v>49</v>
      </c>
      <c r="B52" s="15" t="s">
        <v>1561</v>
      </c>
      <c r="C52" s="15">
        <v>2091798</v>
      </c>
      <c r="D52" s="15" t="s">
        <v>267</v>
      </c>
      <c r="E52" s="15" t="s">
        <v>3888</v>
      </c>
      <c r="F52" s="58">
        <v>43936</v>
      </c>
      <c r="G52" s="58">
        <v>43936</v>
      </c>
      <c r="H52" s="58">
        <v>43936</v>
      </c>
      <c r="I52" s="15" t="s">
        <v>12350</v>
      </c>
      <c r="J52" s="195" t="s">
        <v>12498</v>
      </c>
      <c r="K52" s="196" t="s">
        <v>12499</v>
      </c>
      <c r="L52" s="196" t="s">
        <v>173</v>
      </c>
      <c r="M52" s="196" t="s">
        <v>12172</v>
      </c>
      <c r="N52" s="196">
        <v>1</v>
      </c>
      <c r="O52" s="196">
        <v>0</v>
      </c>
      <c r="P52" s="196">
        <v>0</v>
      </c>
      <c r="Q52" s="196" t="s">
        <v>12364</v>
      </c>
      <c r="R52" s="196">
        <v>2</v>
      </c>
      <c r="S52" s="196" t="s">
        <v>12491</v>
      </c>
      <c r="T52" s="81">
        <v>0</v>
      </c>
      <c r="U52" s="15" t="s">
        <v>10896</v>
      </c>
      <c r="V52" s="267"/>
    </row>
    <row r="53" spans="1:22">
      <c r="A53" s="17">
        <v>50</v>
      </c>
      <c r="B53" s="189" t="s">
        <v>1570</v>
      </c>
      <c r="C53" s="189">
        <v>2608073</v>
      </c>
      <c r="D53" s="189" t="s">
        <v>724</v>
      </c>
      <c r="E53" s="189"/>
      <c r="F53" s="190">
        <v>43094</v>
      </c>
      <c r="G53" s="190">
        <v>43094</v>
      </c>
      <c r="H53" s="190">
        <v>50891</v>
      </c>
      <c r="I53" s="189" t="s">
        <v>12356</v>
      </c>
      <c r="J53" s="191" t="s">
        <v>12351</v>
      </c>
      <c r="K53" s="192" t="s">
        <v>12500</v>
      </c>
      <c r="L53" s="192" t="s">
        <v>173</v>
      </c>
      <c r="M53" s="192" t="s">
        <v>12501</v>
      </c>
      <c r="N53" s="192">
        <v>1</v>
      </c>
      <c r="O53" s="192">
        <v>1</v>
      </c>
      <c r="P53" s="192">
        <v>0</v>
      </c>
      <c r="Q53" s="192" t="s">
        <v>12502</v>
      </c>
      <c r="R53" s="192">
        <v>0</v>
      </c>
      <c r="S53" s="192" t="s">
        <v>297</v>
      </c>
      <c r="T53" s="194">
        <v>0</v>
      </c>
      <c r="U53" s="189" t="s">
        <v>10896</v>
      </c>
      <c r="V53" s="267"/>
    </row>
    <row r="54" spans="1:22" ht="14.4">
      <c r="A54" s="15">
        <v>51</v>
      </c>
      <c r="B54" s="15" t="s">
        <v>1575</v>
      </c>
      <c r="C54" s="15">
        <v>2051303</v>
      </c>
      <c r="D54" s="15" t="s">
        <v>470</v>
      </c>
      <c r="E54" s="15" t="s">
        <v>682</v>
      </c>
      <c r="F54" s="58">
        <v>43984</v>
      </c>
      <c r="G54" s="58">
        <v>43984</v>
      </c>
      <c r="H54" s="58">
        <v>44349</v>
      </c>
      <c r="I54" s="15" t="s">
        <v>12356</v>
      </c>
      <c r="J54" s="195" t="s">
        <v>12351</v>
      </c>
      <c r="K54" s="196" t="s">
        <v>12503</v>
      </c>
      <c r="L54" s="196" t="s">
        <v>211</v>
      </c>
      <c r="M54" s="196" t="s">
        <v>11420</v>
      </c>
      <c r="N54" s="196">
        <v>3</v>
      </c>
      <c r="O54" s="196">
        <v>0</v>
      </c>
      <c r="P54" s="196">
        <v>1</v>
      </c>
      <c r="Q54" s="196" t="s">
        <v>12504</v>
      </c>
      <c r="R54" s="196">
        <v>4</v>
      </c>
      <c r="S54" s="197" t="s">
        <v>12505</v>
      </c>
      <c r="T54" s="81">
        <v>5.8E-5</v>
      </c>
      <c r="U54" s="15" t="s">
        <v>10896</v>
      </c>
      <c r="V54" s="267"/>
    </row>
    <row r="55" spans="1:22">
      <c r="A55" s="17">
        <v>52</v>
      </c>
      <c r="B55" s="189" t="s">
        <v>1575</v>
      </c>
      <c r="C55" s="189">
        <v>2051303</v>
      </c>
      <c r="D55" s="189" t="s">
        <v>724</v>
      </c>
      <c r="E55" s="189" t="s">
        <v>2285</v>
      </c>
      <c r="F55" s="190">
        <v>43922</v>
      </c>
      <c r="G55" s="190">
        <v>43831</v>
      </c>
      <c r="H55" s="190">
        <v>44197</v>
      </c>
      <c r="I55" s="189" t="s">
        <v>12356</v>
      </c>
      <c r="J55" s="191" t="s">
        <v>12351</v>
      </c>
      <c r="K55" s="192" t="s">
        <v>12506</v>
      </c>
      <c r="L55" s="192" t="s">
        <v>211</v>
      </c>
      <c r="M55" s="192" t="s">
        <v>11420</v>
      </c>
      <c r="N55" s="192">
        <v>3</v>
      </c>
      <c r="O55" s="192">
        <v>1</v>
      </c>
      <c r="P55" s="192">
        <v>1</v>
      </c>
      <c r="Q55" s="192" t="s">
        <v>12507</v>
      </c>
      <c r="R55" s="192">
        <v>10</v>
      </c>
      <c r="S55" s="192" t="s">
        <v>12508</v>
      </c>
      <c r="T55" s="194">
        <v>1.08E-4</v>
      </c>
      <c r="U55" s="189" t="s">
        <v>10825</v>
      </c>
      <c r="V55" s="267"/>
    </row>
    <row r="56" spans="1:22">
      <c r="A56" s="15">
        <v>53</v>
      </c>
      <c r="B56" s="15" t="s">
        <v>1577</v>
      </c>
      <c r="C56" s="15">
        <v>2061848</v>
      </c>
      <c r="D56" s="15" t="s">
        <v>1422</v>
      </c>
      <c r="E56" s="15" t="s">
        <v>3894</v>
      </c>
      <c r="F56" s="58">
        <v>43908</v>
      </c>
      <c r="G56" s="58">
        <v>43908</v>
      </c>
      <c r="H56" s="58">
        <v>44273</v>
      </c>
      <c r="I56" s="15" t="s">
        <v>12378</v>
      </c>
      <c r="J56" s="195" t="s">
        <v>12351</v>
      </c>
      <c r="K56" s="196" t="s">
        <v>12509</v>
      </c>
      <c r="L56" s="196" t="s">
        <v>184</v>
      </c>
      <c r="M56" s="196" t="s">
        <v>12510</v>
      </c>
      <c r="N56" s="196">
        <v>2</v>
      </c>
      <c r="O56" s="196">
        <v>1</v>
      </c>
      <c r="P56" s="196">
        <v>5</v>
      </c>
      <c r="Q56" s="196" t="s">
        <v>12511</v>
      </c>
      <c r="R56" s="196">
        <v>0</v>
      </c>
      <c r="S56" s="196" t="s">
        <v>12512</v>
      </c>
      <c r="T56" s="81">
        <v>50</v>
      </c>
      <c r="U56" s="15" t="s">
        <v>10896</v>
      </c>
      <c r="V56" s="267"/>
    </row>
    <row r="57" spans="1:22">
      <c r="A57" s="17">
        <v>54</v>
      </c>
      <c r="B57" s="189" t="s">
        <v>252</v>
      </c>
      <c r="C57" s="189">
        <v>2570769</v>
      </c>
      <c r="D57" s="189" t="s">
        <v>724</v>
      </c>
      <c r="E57" s="189" t="s">
        <v>180</v>
      </c>
      <c r="F57" s="190">
        <v>43916</v>
      </c>
      <c r="G57" s="190">
        <v>43916</v>
      </c>
      <c r="H57" s="190">
        <v>44281</v>
      </c>
      <c r="I57" s="189" t="s">
        <v>12356</v>
      </c>
      <c r="J57" s="191" t="s">
        <v>12351</v>
      </c>
      <c r="K57" s="192" t="s">
        <v>725</v>
      </c>
      <c r="L57" s="192" t="s">
        <v>211</v>
      </c>
      <c r="M57" s="192" t="s">
        <v>256</v>
      </c>
      <c r="N57" s="192">
        <v>9</v>
      </c>
      <c r="O57" s="192">
        <v>0</v>
      </c>
      <c r="P57" s="192">
        <v>0</v>
      </c>
      <c r="Q57" s="192" t="s">
        <v>12513</v>
      </c>
      <c r="R57" s="192">
        <v>9</v>
      </c>
      <c r="S57" s="192" t="s">
        <v>12514</v>
      </c>
      <c r="T57" s="194">
        <v>55</v>
      </c>
      <c r="U57" s="189" t="s">
        <v>10825</v>
      </c>
      <c r="V57" s="267"/>
    </row>
    <row r="58" spans="1:22">
      <c r="A58" s="15">
        <v>55</v>
      </c>
      <c r="B58" s="15" t="s">
        <v>1581</v>
      </c>
      <c r="C58" s="15">
        <v>2766337</v>
      </c>
      <c r="D58" s="15" t="s">
        <v>356</v>
      </c>
      <c r="E58" s="15" t="s">
        <v>2548</v>
      </c>
      <c r="F58" s="58">
        <v>43831</v>
      </c>
      <c r="G58" s="58">
        <v>43832</v>
      </c>
      <c r="H58" s="58">
        <v>44196</v>
      </c>
      <c r="I58" s="15" t="s">
        <v>12356</v>
      </c>
      <c r="J58" s="195" t="s">
        <v>12515</v>
      </c>
      <c r="K58" s="196" t="s">
        <v>12516</v>
      </c>
      <c r="L58" s="196" t="s">
        <v>12517</v>
      </c>
      <c r="M58" s="196" t="s">
        <v>12518</v>
      </c>
      <c r="N58" s="196" t="s">
        <v>12519</v>
      </c>
      <c r="O58" s="196">
        <v>0</v>
      </c>
      <c r="P58" s="196">
        <v>0</v>
      </c>
      <c r="Q58" s="196" t="s">
        <v>12443</v>
      </c>
      <c r="R58" s="196">
        <v>3</v>
      </c>
      <c r="S58" s="196">
        <v>0</v>
      </c>
      <c r="T58" s="81">
        <v>7.2</v>
      </c>
      <c r="U58" s="15" t="s">
        <v>10896</v>
      </c>
      <c r="V58" s="267"/>
    </row>
    <row r="59" spans="1:22">
      <c r="A59" s="17">
        <v>56</v>
      </c>
      <c r="B59" s="189" t="s">
        <v>1592</v>
      </c>
      <c r="C59" s="189">
        <v>5217652</v>
      </c>
      <c r="D59" s="189" t="s">
        <v>425</v>
      </c>
      <c r="E59" s="189" t="s">
        <v>498</v>
      </c>
      <c r="F59" s="190">
        <v>44105</v>
      </c>
      <c r="G59" s="190">
        <v>44105</v>
      </c>
      <c r="H59" s="190">
        <v>44196</v>
      </c>
      <c r="I59" s="189" t="s">
        <v>12361</v>
      </c>
      <c r="J59" s="191" t="s">
        <v>12520</v>
      </c>
      <c r="K59" s="192" t="s">
        <v>12387</v>
      </c>
      <c r="L59" s="192" t="s">
        <v>173</v>
      </c>
      <c r="M59" s="192" t="s">
        <v>12521</v>
      </c>
      <c r="N59" s="192">
        <v>3</v>
      </c>
      <c r="O59" s="192">
        <v>3</v>
      </c>
      <c r="P59" s="192">
        <v>0</v>
      </c>
      <c r="Q59" s="192" t="s">
        <v>12522</v>
      </c>
      <c r="R59" s="192">
        <v>6</v>
      </c>
      <c r="S59" s="192">
        <v>0</v>
      </c>
      <c r="T59" s="194">
        <v>0</v>
      </c>
      <c r="U59" s="189" t="s">
        <v>10825</v>
      </c>
      <c r="V59" s="267"/>
    </row>
    <row r="60" spans="1:22">
      <c r="A60" s="15">
        <v>57</v>
      </c>
      <c r="B60" s="15" t="s">
        <v>1594</v>
      </c>
      <c r="C60" s="15">
        <v>2081342</v>
      </c>
      <c r="D60" s="15"/>
      <c r="E60" s="15"/>
      <c r="F60" s="58">
        <v>44468</v>
      </c>
      <c r="G60" s="58">
        <v>44468</v>
      </c>
      <c r="H60" s="58">
        <v>44468</v>
      </c>
      <c r="I60" s="15" t="s">
        <v>12356</v>
      </c>
      <c r="J60" s="195">
        <v>0</v>
      </c>
      <c r="K60" s="196">
        <v>0</v>
      </c>
      <c r="L60" s="196">
        <v>0</v>
      </c>
      <c r="M60" s="196">
        <v>0</v>
      </c>
      <c r="N60" s="196">
        <v>0</v>
      </c>
      <c r="O60" s="196">
        <v>0</v>
      </c>
      <c r="P60" s="196">
        <v>0</v>
      </c>
      <c r="Q60" s="196" t="s">
        <v>12523</v>
      </c>
      <c r="R60" s="196">
        <v>0</v>
      </c>
      <c r="S60" s="196">
        <v>0</v>
      </c>
      <c r="T60" s="81">
        <v>0</v>
      </c>
      <c r="U60" s="15" t="s">
        <v>10896</v>
      </c>
      <c r="V60" s="267"/>
    </row>
    <row r="61" spans="1:22">
      <c r="A61" s="17">
        <v>58</v>
      </c>
      <c r="B61" s="189" t="s">
        <v>1724</v>
      </c>
      <c r="C61" s="189">
        <v>5198429</v>
      </c>
      <c r="D61" s="189" t="s">
        <v>1420</v>
      </c>
      <c r="E61" s="189" t="s">
        <v>2641</v>
      </c>
      <c r="F61" s="190">
        <v>42891</v>
      </c>
      <c r="G61" s="190">
        <v>42891</v>
      </c>
      <c r="H61" s="190">
        <v>44352</v>
      </c>
      <c r="I61" s="189" t="s">
        <v>12361</v>
      </c>
      <c r="J61" s="191" t="s">
        <v>12351</v>
      </c>
      <c r="K61" s="192" t="s">
        <v>12524</v>
      </c>
      <c r="L61" s="192" t="s">
        <v>12525</v>
      </c>
      <c r="M61" s="192" t="s">
        <v>12526</v>
      </c>
      <c r="N61" s="192">
        <v>0</v>
      </c>
      <c r="O61" s="192">
        <v>0</v>
      </c>
      <c r="P61" s="192">
        <v>0</v>
      </c>
      <c r="Q61" s="192" t="s">
        <v>12527</v>
      </c>
      <c r="R61" s="192">
        <v>0</v>
      </c>
      <c r="S61" s="192">
        <v>0</v>
      </c>
      <c r="T61" s="194">
        <v>10</v>
      </c>
      <c r="U61" s="189" t="s">
        <v>10896</v>
      </c>
      <c r="V61" s="267"/>
    </row>
    <row r="62" spans="1:22">
      <c r="A62" s="15">
        <v>59</v>
      </c>
      <c r="B62" s="15" t="s">
        <v>1596</v>
      </c>
      <c r="C62" s="15">
        <v>5517176</v>
      </c>
      <c r="D62" s="15" t="s">
        <v>663</v>
      </c>
      <c r="E62" s="15" t="s">
        <v>4266</v>
      </c>
      <c r="F62" s="58">
        <v>43719</v>
      </c>
      <c r="G62" s="58">
        <v>43719</v>
      </c>
      <c r="H62" s="58">
        <v>44085</v>
      </c>
      <c r="I62" s="15" t="s">
        <v>12378</v>
      </c>
      <c r="J62" s="195" t="s">
        <v>12351</v>
      </c>
      <c r="K62" s="196" t="s">
        <v>12528</v>
      </c>
      <c r="L62" s="196" t="s">
        <v>184</v>
      </c>
      <c r="M62" s="196" t="s">
        <v>12529</v>
      </c>
      <c r="N62" s="196" t="s">
        <v>12530</v>
      </c>
      <c r="O62" s="196">
        <v>1</v>
      </c>
      <c r="P62" s="196">
        <v>1</v>
      </c>
      <c r="Q62" s="196" t="s">
        <v>12531</v>
      </c>
      <c r="R62" s="196">
        <v>0</v>
      </c>
      <c r="S62" s="196" t="s">
        <v>12532</v>
      </c>
      <c r="T62" s="81">
        <v>280</v>
      </c>
      <c r="U62" s="15" t="s">
        <v>10896</v>
      </c>
      <c r="V62" s="267"/>
    </row>
    <row r="63" spans="1:22">
      <c r="A63" s="17">
        <v>60</v>
      </c>
      <c r="B63" s="189" t="s">
        <v>1599</v>
      </c>
      <c r="C63" s="189">
        <v>5089417</v>
      </c>
      <c r="D63" s="189" t="s">
        <v>267</v>
      </c>
      <c r="E63" s="189" t="s">
        <v>3888</v>
      </c>
      <c r="F63" s="190">
        <v>43936</v>
      </c>
      <c r="G63" s="190">
        <v>43936</v>
      </c>
      <c r="H63" s="190">
        <v>44196</v>
      </c>
      <c r="I63" s="189" t="s">
        <v>12378</v>
      </c>
      <c r="J63" s="191" t="s">
        <v>12533</v>
      </c>
      <c r="K63" s="192" t="s">
        <v>12499</v>
      </c>
      <c r="L63" s="192" t="s">
        <v>11898</v>
      </c>
      <c r="M63" s="192" t="s">
        <v>12534</v>
      </c>
      <c r="N63" s="192">
        <v>0</v>
      </c>
      <c r="O63" s="192">
        <v>1</v>
      </c>
      <c r="P63" s="192">
        <v>0</v>
      </c>
      <c r="Q63" s="192" t="s">
        <v>12490</v>
      </c>
      <c r="R63" s="192">
        <v>4</v>
      </c>
      <c r="S63" s="192" t="s">
        <v>297</v>
      </c>
      <c r="T63" s="194">
        <v>50.5</v>
      </c>
      <c r="U63" s="189" t="s">
        <v>10825</v>
      </c>
      <c r="V63" s="267"/>
    </row>
    <row r="64" spans="1:22">
      <c r="A64" s="15">
        <v>61</v>
      </c>
      <c r="B64" s="15" t="s">
        <v>1601</v>
      </c>
      <c r="C64" s="15">
        <v>5039681</v>
      </c>
      <c r="D64" s="15" t="s">
        <v>425</v>
      </c>
      <c r="E64" s="15" t="s">
        <v>2157</v>
      </c>
      <c r="F64" s="58">
        <v>43832</v>
      </c>
      <c r="G64" s="58">
        <v>43832</v>
      </c>
      <c r="H64" s="58">
        <v>43830</v>
      </c>
      <c r="I64" s="15" t="s">
        <v>12361</v>
      </c>
      <c r="J64" s="195" t="s">
        <v>12440</v>
      </c>
      <c r="K64" s="196" t="s">
        <v>12441</v>
      </c>
      <c r="L64" s="196" t="s">
        <v>211</v>
      </c>
      <c r="M64" s="196" t="s">
        <v>12442</v>
      </c>
      <c r="N64" s="196">
        <v>0</v>
      </c>
      <c r="O64" s="196">
        <v>0</v>
      </c>
      <c r="P64" s="196">
        <v>0</v>
      </c>
      <c r="Q64" s="196" t="s">
        <v>12443</v>
      </c>
      <c r="R64" s="196">
        <v>0</v>
      </c>
      <c r="S64" s="196" t="s">
        <v>297</v>
      </c>
      <c r="T64" s="81">
        <v>0</v>
      </c>
      <c r="U64" s="15" t="s">
        <v>10896</v>
      </c>
      <c r="V64" s="267"/>
    </row>
    <row r="65" spans="1:22">
      <c r="A65" s="17">
        <v>62</v>
      </c>
      <c r="B65" s="189" t="s">
        <v>1603</v>
      </c>
      <c r="C65" s="189">
        <v>2812231</v>
      </c>
      <c r="D65" s="189" t="s">
        <v>697</v>
      </c>
      <c r="E65" s="189" t="s">
        <v>2026</v>
      </c>
      <c r="F65" s="190">
        <v>44105</v>
      </c>
      <c r="G65" s="190">
        <v>44105</v>
      </c>
      <c r="H65" s="190">
        <v>44470</v>
      </c>
      <c r="I65" s="189" t="s">
        <v>12356</v>
      </c>
      <c r="J65" s="191" t="s">
        <v>12351</v>
      </c>
      <c r="K65" s="192" t="s">
        <v>12535</v>
      </c>
      <c r="L65" s="192" t="s">
        <v>184</v>
      </c>
      <c r="M65" s="192" t="s">
        <v>12536</v>
      </c>
      <c r="N65" s="192">
        <v>3</v>
      </c>
      <c r="O65" s="192">
        <v>1</v>
      </c>
      <c r="P65" s="192">
        <v>2</v>
      </c>
      <c r="Q65" s="192" t="s">
        <v>12522</v>
      </c>
      <c r="R65" s="192">
        <v>3</v>
      </c>
      <c r="S65" s="192" t="s">
        <v>297</v>
      </c>
      <c r="T65" s="194">
        <v>21</v>
      </c>
      <c r="U65" s="189" t="s">
        <v>10896</v>
      </c>
      <c r="V65" s="267"/>
    </row>
    <row r="66" spans="1:22">
      <c r="A66" s="15">
        <v>63</v>
      </c>
      <c r="B66" s="15" t="s">
        <v>1604</v>
      </c>
      <c r="C66" s="15">
        <v>5935539</v>
      </c>
      <c r="D66" s="15" t="s">
        <v>267</v>
      </c>
      <c r="E66" s="15" t="s">
        <v>3888</v>
      </c>
      <c r="F66" s="58">
        <v>43965</v>
      </c>
      <c r="G66" s="58">
        <v>43965</v>
      </c>
      <c r="H66" s="58">
        <v>44196</v>
      </c>
      <c r="I66" s="15" t="s">
        <v>12350</v>
      </c>
      <c r="J66" s="195" t="s">
        <v>12537</v>
      </c>
      <c r="K66" s="196" t="s">
        <v>12499</v>
      </c>
      <c r="L66" s="196" t="s">
        <v>249</v>
      </c>
      <c r="M66" s="196" t="s">
        <v>11937</v>
      </c>
      <c r="N66" s="196">
        <v>1</v>
      </c>
      <c r="O66" s="196">
        <v>1</v>
      </c>
      <c r="P66" s="196">
        <v>1</v>
      </c>
      <c r="Q66" s="196" t="s">
        <v>12369</v>
      </c>
      <c r="R66" s="196">
        <v>2</v>
      </c>
      <c r="S66" s="196" t="s">
        <v>12538</v>
      </c>
      <c r="T66" s="81">
        <v>92.45</v>
      </c>
      <c r="U66" s="15" t="s">
        <v>10825</v>
      </c>
      <c r="V66" s="267"/>
    </row>
    <row r="67" spans="1:22" ht="22.8">
      <c r="A67" s="17">
        <v>64</v>
      </c>
      <c r="B67" s="189" t="s">
        <v>6877</v>
      </c>
      <c r="C67" s="189">
        <v>5110297</v>
      </c>
      <c r="D67" s="189" t="s">
        <v>267</v>
      </c>
      <c r="E67" s="189" t="s">
        <v>2186</v>
      </c>
      <c r="F67" s="190">
        <v>43922</v>
      </c>
      <c r="G67" s="190">
        <v>43922</v>
      </c>
      <c r="H67" s="190">
        <v>44135</v>
      </c>
      <c r="I67" s="189" t="s">
        <v>12356</v>
      </c>
      <c r="J67" s="191" t="s">
        <v>12539</v>
      </c>
      <c r="K67" s="192" t="s">
        <v>12540</v>
      </c>
      <c r="L67" s="192" t="s">
        <v>173</v>
      </c>
      <c r="M67" s="192" t="s">
        <v>12372</v>
      </c>
      <c r="N67" s="192">
        <v>3</v>
      </c>
      <c r="O67" s="192">
        <v>2</v>
      </c>
      <c r="P67" s="192">
        <v>5</v>
      </c>
      <c r="Q67" s="192" t="s">
        <v>12541</v>
      </c>
      <c r="R67" s="192">
        <v>0</v>
      </c>
      <c r="S67" s="192">
        <v>0</v>
      </c>
      <c r="T67" s="194">
        <v>0</v>
      </c>
      <c r="U67" s="189" t="s">
        <v>10825</v>
      </c>
      <c r="V67" s="267"/>
    </row>
    <row r="68" spans="1:22">
      <c r="A68" s="15">
        <v>65</v>
      </c>
      <c r="B68" s="15" t="s">
        <v>1609</v>
      </c>
      <c r="C68" s="15">
        <v>5101883</v>
      </c>
      <c r="D68" s="15" t="s">
        <v>1422</v>
      </c>
      <c r="E68" s="15" t="s">
        <v>2092</v>
      </c>
      <c r="F68" s="58">
        <v>43978</v>
      </c>
      <c r="G68" s="58">
        <v>43978</v>
      </c>
      <c r="H68" s="58">
        <v>44343</v>
      </c>
      <c r="I68" s="15" t="s">
        <v>12361</v>
      </c>
      <c r="J68" s="195" t="s">
        <v>12542</v>
      </c>
      <c r="K68" s="196" t="s">
        <v>12543</v>
      </c>
      <c r="L68" s="196" t="s">
        <v>173</v>
      </c>
      <c r="M68" s="196" t="s">
        <v>12544</v>
      </c>
      <c r="N68" s="196">
        <v>3</v>
      </c>
      <c r="O68" s="196">
        <v>0</v>
      </c>
      <c r="P68" s="196">
        <v>0</v>
      </c>
      <c r="Q68" s="196" t="s">
        <v>12545</v>
      </c>
      <c r="R68" s="196">
        <v>0</v>
      </c>
      <c r="S68" s="196" t="s">
        <v>12546</v>
      </c>
      <c r="T68" s="81">
        <v>15</v>
      </c>
      <c r="U68" s="15" t="s">
        <v>10825</v>
      </c>
      <c r="V68" s="267"/>
    </row>
    <row r="69" spans="1:22">
      <c r="A69" s="17">
        <v>66</v>
      </c>
      <c r="B69" s="189" t="s">
        <v>1611</v>
      </c>
      <c r="C69" s="189">
        <v>5110475</v>
      </c>
      <c r="D69" s="189" t="s">
        <v>456</v>
      </c>
      <c r="E69" s="189" t="s">
        <v>2952</v>
      </c>
      <c r="F69" s="190">
        <v>43438</v>
      </c>
      <c r="G69" s="190">
        <v>43466</v>
      </c>
      <c r="H69" s="190">
        <v>44196</v>
      </c>
      <c r="I69" s="189" t="s">
        <v>12361</v>
      </c>
      <c r="J69" s="191" t="s">
        <v>12351</v>
      </c>
      <c r="K69" s="192" t="s">
        <v>12547</v>
      </c>
      <c r="L69" s="192" t="s">
        <v>12548</v>
      </c>
      <c r="M69" s="192" t="s">
        <v>11809</v>
      </c>
      <c r="N69" s="192">
        <v>2</v>
      </c>
      <c r="O69" s="192">
        <v>1</v>
      </c>
      <c r="P69" s="192">
        <v>0</v>
      </c>
      <c r="Q69" s="192" t="s">
        <v>12549</v>
      </c>
      <c r="R69" s="192">
        <v>45</v>
      </c>
      <c r="S69" s="192" t="s">
        <v>12550</v>
      </c>
      <c r="T69" s="194">
        <v>0</v>
      </c>
      <c r="U69" s="189" t="s">
        <v>10896</v>
      </c>
      <c r="V69" s="267"/>
    </row>
    <row r="70" spans="1:22" ht="22.8">
      <c r="A70" s="15">
        <v>67</v>
      </c>
      <c r="B70" s="15" t="s">
        <v>266</v>
      </c>
      <c r="C70" s="15">
        <v>5073189</v>
      </c>
      <c r="D70" s="15" t="s">
        <v>267</v>
      </c>
      <c r="E70" s="15" t="s">
        <v>3888</v>
      </c>
      <c r="F70" s="58">
        <v>43965</v>
      </c>
      <c r="G70" s="58">
        <v>43965</v>
      </c>
      <c r="H70" s="58">
        <v>44196</v>
      </c>
      <c r="I70" s="15" t="s">
        <v>12361</v>
      </c>
      <c r="J70" s="195" t="s">
        <v>12551</v>
      </c>
      <c r="K70" s="196" t="s">
        <v>12552</v>
      </c>
      <c r="L70" s="196" t="s">
        <v>12553</v>
      </c>
      <c r="M70" s="196" t="s">
        <v>12554</v>
      </c>
      <c r="N70" s="196">
        <v>2</v>
      </c>
      <c r="O70" s="196">
        <v>1</v>
      </c>
      <c r="P70" s="196">
        <v>1</v>
      </c>
      <c r="Q70" s="196" t="s">
        <v>12555</v>
      </c>
      <c r="R70" s="196">
        <v>2</v>
      </c>
      <c r="S70" s="196" t="s">
        <v>272</v>
      </c>
      <c r="T70" s="81">
        <v>30</v>
      </c>
      <c r="U70" s="15" t="s">
        <v>10896</v>
      </c>
      <c r="V70" s="267"/>
    </row>
    <row r="71" spans="1:22" ht="22.8">
      <c r="A71" s="17">
        <v>68</v>
      </c>
      <c r="B71" s="189" t="s">
        <v>266</v>
      </c>
      <c r="C71" s="189">
        <v>5073189</v>
      </c>
      <c r="D71" s="189" t="s">
        <v>267</v>
      </c>
      <c r="E71" s="189" t="s">
        <v>3888</v>
      </c>
      <c r="F71" s="190">
        <v>43965</v>
      </c>
      <c r="G71" s="190">
        <v>43965</v>
      </c>
      <c r="H71" s="190">
        <v>44196</v>
      </c>
      <c r="I71" s="189" t="s">
        <v>12356</v>
      </c>
      <c r="J71" s="191" t="s">
        <v>12551</v>
      </c>
      <c r="K71" s="192" t="s">
        <v>12552</v>
      </c>
      <c r="L71" s="192" t="s">
        <v>12553</v>
      </c>
      <c r="M71" s="192" t="s">
        <v>12554</v>
      </c>
      <c r="N71" s="192">
        <v>2</v>
      </c>
      <c r="O71" s="192">
        <v>1</v>
      </c>
      <c r="P71" s="192">
        <v>0</v>
      </c>
      <c r="Q71" s="192" t="s">
        <v>12555</v>
      </c>
      <c r="R71" s="192">
        <v>2</v>
      </c>
      <c r="S71" s="192" t="s">
        <v>272</v>
      </c>
      <c r="T71" s="194">
        <v>40</v>
      </c>
      <c r="U71" s="189" t="s">
        <v>10896</v>
      </c>
      <c r="V71" s="267"/>
    </row>
    <row r="72" spans="1:22" ht="22.8">
      <c r="A72" s="15">
        <v>69</v>
      </c>
      <c r="B72" s="15" t="s">
        <v>266</v>
      </c>
      <c r="C72" s="15">
        <v>5073189</v>
      </c>
      <c r="D72" s="15" t="s">
        <v>267</v>
      </c>
      <c r="E72" s="15" t="s">
        <v>3888</v>
      </c>
      <c r="F72" s="58">
        <v>43965</v>
      </c>
      <c r="G72" s="58">
        <v>43965</v>
      </c>
      <c r="H72" s="58">
        <v>44196</v>
      </c>
      <c r="I72" s="15" t="s">
        <v>12350</v>
      </c>
      <c r="J72" s="195" t="s">
        <v>12551</v>
      </c>
      <c r="K72" s="196" t="s">
        <v>12552</v>
      </c>
      <c r="L72" s="196" t="s">
        <v>12553</v>
      </c>
      <c r="M72" s="196" t="s">
        <v>12554</v>
      </c>
      <c r="N72" s="196">
        <v>2</v>
      </c>
      <c r="O72" s="196">
        <v>1</v>
      </c>
      <c r="P72" s="196">
        <v>1</v>
      </c>
      <c r="Q72" s="196" t="s">
        <v>12555</v>
      </c>
      <c r="R72" s="196">
        <v>2</v>
      </c>
      <c r="S72" s="196" t="s">
        <v>272</v>
      </c>
      <c r="T72" s="81">
        <v>30</v>
      </c>
      <c r="U72" s="15" t="s">
        <v>10896</v>
      </c>
      <c r="V72" s="267"/>
    </row>
    <row r="73" spans="1:22">
      <c r="A73" s="17">
        <v>70</v>
      </c>
      <c r="B73" s="189" t="s">
        <v>1625</v>
      </c>
      <c r="C73" s="189">
        <v>6375839</v>
      </c>
      <c r="D73" s="189" t="s">
        <v>356</v>
      </c>
      <c r="E73" s="189" t="s">
        <v>2194</v>
      </c>
      <c r="F73" s="190">
        <v>44110</v>
      </c>
      <c r="G73" s="190">
        <v>44110</v>
      </c>
      <c r="H73" s="190">
        <v>44196</v>
      </c>
      <c r="I73" s="189" t="s">
        <v>12356</v>
      </c>
      <c r="J73" s="191" t="s">
        <v>12556</v>
      </c>
      <c r="K73" s="192" t="s">
        <v>12557</v>
      </c>
      <c r="L73" s="192" t="s">
        <v>12558</v>
      </c>
      <c r="M73" s="192" t="s">
        <v>12559</v>
      </c>
      <c r="N73" s="192">
        <v>0</v>
      </c>
      <c r="O73" s="192">
        <v>0</v>
      </c>
      <c r="P73" s="192">
        <v>0</v>
      </c>
      <c r="Q73" s="192" t="s">
        <v>12560</v>
      </c>
      <c r="R73" s="192">
        <v>0</v>
      </c>
      <c r="S73" s="192">
        <v>0</v>
      </c>
      <c r="T73" s="194">
        <v>0.122277</v>
      </c>
      <c r="U73" s="189" t="s">
        <v>10896</v>
      </c>
      <c r="V73" s="267"/>
    </row>
    <row r="74" spans="1:22">
      <c r="A74" s="15">
        <v>71</v>
      </c>
      <c r="B74" s="15" t="s">
        <v>274</v>
      </c>
      <c r="C74" s="15">
        <v>6254713</v>
      </c>
      <c r="D74" s="15" t="s">
        <v>267</v>
      </c>
      <c r="E74" s="15" t="s">
        <v>3888</v>
      </c>
      <c r="F74" s="58">
        <v>43916</v>
      </c>
      <c r="G74" s="58">
        <v>43916</v>
      </c>
      <c r="H74" s="58">
        <v>44196</v>
      </c>
      <c r="I74" s="15" t="s">
        <v>12356</v>
      </c>
      <c r="J74" s="195" t="s">
        <v>12561</v>
      </c>
      <c r="K74" s="196" t="s">
        <v>12494</v>
      </c>
      <c r="L74" s="196" t="s">
        <v>184</v>
      </c>
      <c r="M74" s="196" t="s">
        <v>12562</v>
      </c>
      <c r="N74" s="196">
        <v>1</v>
      </c>
      <c r="O74" s="196">
        <v>1</v>
      </c>
      <c r="P74" s="196">
        <v>0</v>
      </c>
      <c r="Q74" s="196" t="s">
        <v>12563</v>
      </c>
      <c r="R74" s="196">
        <v>0</v>
      </c>
      <c r="S74" s="196" t="s">
        <v>297</v>
      </c>
      <c r="T74" s="81">
        <v>0.36</v>
      </c>
      <c r="U74" s="15" t="s">
        <v>10825</v>
      </c>
      <c r="V74" s="267"/>
    </row>
    <row r="75" spans="1:22">
      <c r="A75" s="17">
        <v>72</v>
      </c>
      <c r="B75" s="189" t="s">
        <v>274</v>
      </c>
      <c r="C75" s="189">
        <v>6254713</v>
      </c>
      <c r="D75" s="189" t="s">
        <v>267</v>
      </c>
      <c r="E75" s="189" t="s">
        <v>3888</v>
      </c>
      <c r="F75" s="190">
        <v>43978</v>
      </c>
      <c r="G75" s="190">
        <v>43978</v>
      </c>
      <c r="H75" s="190">
        <v>44196</v>
      </c>
      <c r="I75" s="189" t="s">
        <v>12361</v>
      </c>
      <c r="J75" s="191" t="s">
        <v>12564</v>
      </c>
      <c r="K75" s="192" t="s">
        <v>12499</v>
      </c>
      <c r="L75" s="192" t="s">
        <v>184</v>
      </c>
      <c r="M75" s="192" t="s">
        <v>12562</v>
      </c>
      <c r="N75" s="192">
        <v>1</v>
      </c>
      <c r="O75" s="192">
        <v>1</v>
      </c>
      <c r="P75" s="192">
        <v>0</v>
      </c>
      <c r="Q75" s="192" t="s">
        <v>12565</v>
      </c>
      <c r="R75" s="192">
        <v>0</v>
      </c>
      <c r="S75" s="192" t="s">
        <v>297</v>
      </c>
      <c r="T75" s="194">
        <v>50</v>
      </c>
      <c r="U75" s="189" t="s">
        <v>10825</v>
      </c>
      <c r="V75" s="267"/>
    </row>
    <row r="76" spans="1:22">
      <c r="A76" s="15">
        <v>73</v>
      </c>
      <c r="B76" s="15" t="s">
        <v>1649</v>
      </c>
      <c r="C76" s="15">
        <v>4257456</v>
      </c>
      <c r="D76" s="15" t="s">
        <v>724</v>
      </c>
      <c r="E76" s="15" t="s">
        <v>2227</v>
      </c>
      <c r="F76" s="58">
        <v>44256</v>
      </c>
      <c r="G76" s="58">
        <v>44256</v>
      </c>
      <c r="H76" s="58">
        <v>44256</v>
      </c>
      <c r="I76" s="15" t="s">
        <v>12356</v>
      </c>
      <c r="J76" s="195" t="s">
        <v>1191</v>
      </c>
      <c r="K76" s="196" t="s">
        <v>1191</v>
      </c>
      <c r="L76" s="196" t="s">
        <v>1191</v>
      </c>
      <c r="M76" s="196" t="s">
        <v>1191</v>
      </c>
      <c r="N76" s="196" t="s">
        <v>1191</v>
      </c>
      <c r="O76" s="196">
        <v>0</v>
      </c>
      <c r="P76" s="196">
        <v>0</v>
      </c>
      <c r="Q76" s="196" t="s">
        <v>12377</v>
      </c>
      <c r="R76" s="196">
        <v>0</v>
      </c>
      <c r="S76" s="196" t="s">
        <v>1191</v>
      </c>
      <c r="T76" s="81">
        <v>0</v>
      </c>
      <c r="U76" s="15" t="s">
        <v>10896</v>
      </c>
      <c r="V76" s="267"/>
    </row>
    <row r="77" spans="1:22">
      <c r="A77" s="17">
        <v>74</v>
      </c>
      <c r="B77" s="189" t="s">
        <v>1652</v>
      </c>
      <c r="C77" s="189">
        <v>5830974</v>
      </c>
      <c r="D77" s="189" t="s">
        <v>356</v>
      </c>
      <c r="E77" s="189" t="s">
        <v>2265</v>
      </c>
      <c r="F77" s="190">
        <v>43671</v>
      </c>
      <c r="G77" s="190">
        <v>43671</v>
      </c>
      <c r="H77" s="190">
        <v>44402</v>
      </c>
      <c r="I77" s="189" t="s">
        <v>12378</v>
      </c>
      <c r="J77" s="191" t="s">
        <v>12566</v>
      </c>
      <c r="K77" s="192" t="s">
        <v>687</v>
      </c>
      <c r="L77" s="192" t="s">
        <v>12567</v>
      </c>
      <c r="M77" s="192" t="s">
        <v>12568</v>
      </c>
      <c r="N77" s="192">
        <v>3</v>
      </c>
      <c r="O77" s="192">
        <v>3</v>
      </c>
      <c r="P77" s="192">
        <v>3</v>
      </c>
      <c r="Q77" s="192" t="s">
        <v>12569</v>
      </c>
      <c r="R77" s="192">
        <v>6</v>
      </c>
      <c r="S77" s="192" t="s">
        <v>1295</v>
      </c>
      <c r="T77" s="194">
        <v>0</v>
      </c>
      <c r="U77" s="189" t="s">
        <v>10825</v>
      </c>
      <c r="V77" s="267"/>
    </row>
    <row r="78" spans="1:22">
      <c r="A78" s="15">
        <v>75</v>
      </c>
      <c r="B78" s="15" t="s">
        <v>1652</v>
      </c>
      <c r="C78" s="15">
        <v>5830974</v>
      </c>
      <c r="D78" s="15" t="s">
        <v>697</v>
      </c>
      <c r="E78" s="15" t="s">
        <v>2087</v>
      </c>
      <c r="F78" s="58">
        <v>43588</v>
      </c>
      <c r="G78" s="58">
        <v>43588</v>
      </c>
      <c r="H78" s="58">
        <v>44319</v>
      </c>
      <c r="I78" s="15" t="s">
        <v>12378</v>
      </c>
      <c r="J78" s="195" t="s">
        <v>12566</v>
      </c>
      <c r="K78" s="196" t="s">
        <v>12570</v>
      </c>
      <c r="L78" s="196" t="s">
        <v>12567</v>
      </c>
      <c r="M78" s="196" t="s">
        <v>12568</v>
      </c>
      <c r="N78" s="196">
        <v>3</v>
      </c>
      <c r="O78" s="196">
        <v>3</v>
      </c>
      <c r="P78" s="196">
        <v>3</v>
      </c>
      <c r="Q78" s="196" t="s">
        <v>12571</v>
      </c>
      <c r="R78" s="196">
        <v>6</v>
      </c>
      <c r="S78" s="196" t="s">
        <v>1295</v>
      </c>
      <c r="T78" s="81">
        <v>0</v>
      </c>
      <c r="U78" s="15" t="s">
        <v>10825</v>
      </c>
      <c r="V78" s="267"/>
    </row>
    <row r="79" spans="1:22">
      <c r="A79" s="17">
        <v>76</v>
      </c>
      <c r="B79" s="189" t="s">
        <v>1656</v>
      </c>
      <c r="C79" s="189">
        <v>2561662</v>
      </c>
      <c r="D79" s="189" t="s">
        <v>168</v>
      </c>
      <c r="E79" s="189" t="s">
        <v>2198</v>
      </c>
      <c r="F79" s="190">
        <v>43930</v>
      </c>
      <c r="G79" s="190">
        <v>43922</v>
      </c>
      <c r="H79" s="190">
        <v>44295</v>
      </c>
      <c r="I79" s="189" t="s">
        <v>12356</v>
      </c>
      <c r="J79" s="191" t="s">
        <v>12572</v>
      </c>
      <c r="K79" s="192" t="s">
        <v>12573</v>
      </c>
      <c r="L79" s="192" t="s">
        <v>173</v>
      </c>
      <c r="M79" s="192" t="s">
        <v>12574</v>
      </c>
      <c r="N79" s="192">
        <v>0</v>
      </c>
      <c r="O79" s="192">
        <v>0</v>
      </c>
      <c r="P79" s="192">
        <v>0</v>
      </c>
      <c r="Q79" s="192" t="s">
        <v>12575</v>
      </c>
      <c r="R79" s="192">
        <v>0</v>
      </c>
      <c r="S79" s="192">
        <v>0</v>
      </c>
      <c r="T79" s="194">
        <v>0</v>
      </c>
      <c r="U79" s="189" t="s">
        <v>10896</v>
      </c>
      <c r="V79" s="267"/>
    </row>
    <row r="80" spans="1:22">
      <c r="A80" s="15">
        <v>77</v>
      </c>
      <c r="B80" s="15" t="s">
        <v>1661</v>
      </c>
      <c r="C80" s="15">
        <v>5005221</v>
      </c>
      <c r="D80" s="15" t="s">
        <v>267</v>
      </c>
      <c r="E80" s="15" t="s">
        <v>2211</v>
      </c>
      <c r="F80" s="58">
        <v>43931</v>
      </c>
      <c r="G80" s="58">
        <v>43931</v>
      </c>
      <c r="H80" s="58">
        <v>45757</v>
      </c>
      <c r="I80" s="15" t="s">
        <v>12350</v>
      </c>
      <c r="J80" s="195" t="s">
        <v>12365</v>
      </c>
      <c r="K80" s="196" t="s">
        <v>12576</v>
      </c>
      <c r="L80" s="196" t="s">
        <v>173</v>
      </c>
      <c r="M80" s="196" t="s">
        <v>12577</v>
      </c>
      <c r="N80" s="196">
        <v>1</v>
      </c>
      <c r="O80" s="196">
        <v>1</v>
      </c>
      <c r="P80" s="196">
        <v>4</v>
      </c>
      <c r="Q80" s="196" t="s">
        <v>12578</v>
      </c>
      <c r="R80" s="196">
        <v>6</v>
      </c>
      <c r="S80" s="196">
        <v>0</v>
      </c>
      <c r="T80" s="81">
        <v>70</v>
      </c>
      <c r="U80" s="15" t="s">
        <v>10825</v>
      </c>
      <c r="V80" s="267"/>
    </row>
    <row r="81" spans="1:22">
      <c r="A81" s="17">
        <v>78</v>
      </c>
      <c r="B81" s="189" t="s">
        <v>1686</v>
      </c>
      <c r="C81" s="189">
        <v>5383854</v>
      </c>
      <c r="D81" s="189" t="s">
        <v>356</v>
      </c>
      <c r="E81" s="189" t="s">
        <v>2265</v>
      </c>
      <c r="F81" s="190">
        <v>43851</v>
      </c>
      <c r="G81" s="190">
        <v>43851</v>
      </c>
      <c r="H81" s="190">
        <v>44217</v>
      </c>
      <c r="I81" s="189" t="s">
        <v>12356</v>
      </c>
      <c r="J81" s="191" t="s">
        <v>12365</v>
      </c>
      <c r="K81" s="192" t="s">
        <v>12579</v>
      </c>
      <c r="L81" s="192" t="s">
        <v>173</v>
      </c>
      <c r="M81" s="192" t="s">
        <v>12580</v>
      </c>
      <c r="N81" s="192">
        <v>0</v>
      </c>
      <c r="O81" s="192">
        <v>0</v>
      </c>
      <c r="P81" s="192">
        <v>0</v>
      </c>
      <c r="Q81" s="192" t="s">
        <v>12581</v>
      </c>
      <c r="R81" s="192">
        <v>0</v>
      </c>
      <c r="S81" s="192" t="s">
        <v>12582</v>
      </c>
      <c r="T81" s="194">
        <v>0.6</v>
      </c>
      <c r="U81" s="189" t="s">
        <v>10825</v>
      </c>
      <c r="V81" s="267"/>
    </row>
    <row r="82" spans="1:22">
      <c r="A82" s="15">
        <v>79</v>
      </c>
      <c r="B82" s="15" t="s">
        <v>1691</v>
      </c>
      <c r="C82" s="15">
        <v>5314577</v>
      </c>
      <c r="D82" s="15" t="s">
        <v>425</v>
      </c>
      <c r="E82" s="15" t="s">
        <v>2037</v>
      </c>
      <c r="F82" s="58">
        <v>43845</v>
      </c>
      <c r="G82" s="58">
        <v>43845</v>
      </c>
      <c r="H82" s="58">
        <v>44211</v>
      </c>
      <c r="I82" s="15" t="s">
        <v>12356</v>
      </c>
      <c r="J82" s="195" t="s">
        <v>12351</v>
      </c>
      <c r="K82" s="196" t="s">
        <v>12583</v>
      </c>
      <c r="L82" s="196" t="s">
        <v>184</v>
      </c>
      <c r="M82" s="196" t="s">
        <v>12425</v>
      </c>
      <c r="N82" s="196">
        <v>3</v>
      </c>
      <c r="O82" s="196">
        <v>3</v>
      </c>
      <c r="P82" s="196">
        <v>3</v>
      </c>
      <c r="Q82" s="196" t="s">
        <v>12584</v>
      </c>
      <c r="R82" s="196">
        <v>11</v>
      </c>
      <c r="S82" s="196">
        <v>0</v>
      </c>
      <c r="T82" s="81">
        <v>33</v>
      </c>
      <c r="U82" s="15" t="s">
        <v>10825</v>
      </c>
      <c r="V82" s="267"/>
    </row>
    <row r="83" spans="1:22">
      <c r="A83" s="17">
        <v>80</v>
      </c>
      <c r="B83" s="189" t="s">
        <v>1666</v>
      </c>
      <c r="C83" s="189">
        <v>2679213</v>
      </c>
      <c r="D83" s="189" t="s">
        <v>168</v>
      </c>
      <c r="E83" s="189" t="s">
        <v>413</v>
      </c>
      <c r="F83" s="190">
        <v>44285</v>
      </c>
      <c r="G83" s="190">
        <v>44285</v>
      </c>
      <c r="H83" s="190">
        <v>44285</v>
      </c>
      <c r="I83" s="189" t="s">
        <v>12361</v>
      </c>
      <c r="J83" s="191" t="s">
        <v>297</v>
      </c>
      <c r="K83" s="192" t="s">
        <v>297</v>
      </c>
      <c r="L83" s="192" t="s">
        <v>297</v>
      </c>
      <c r="M83" s="192" t="s">
        <v>297</v>
      </c>
      <c r="N83" s="192" t="s">
        <v>297</v>
      </c>
      <c r="O83" s="192">
        <v>0</v>
      </c>
      <c r="P83" s="192">
        <v>0</v>
      </c>
      <c r="Q83" s="192" t="s">
        <v>12585</v>
      </c>
      <c r="R83" s="192">
        <v>0</v>
      </c>
      <c r="S83" s="192" t="s">
        <v>297</v>
      </c>
      <c r="T83" s="194">
        <v>0</v>
      </c>
      <c r="U83" s="189" t="s">
        <v>10896</v>
      </c>
      <c r="V83" s="267"/>
    </row>
    <row r="84" spans="1:22">
      <c r="A84" s="15">
        <v>81</v>
      </c>
      <c r="B84" s="15" t="s">
        <v>1667</v>
      </c>
      <c r="C84" s="15">
        <v>2571889</v>
      </c>
      <c r="D84" s="15"/>
      <c r="E84" s="15"/>
      <c r="F84" s="58">
        <v>44285</v>
      </c>
      <c r="G84" s="58">
        <v>44285</v>
      </c>
      <c r="H84" s="58">
        <v>44285</v>
      </c>
      <c r="I84" s="15" t="s">
        <v>12361</v>
      </c>
      <c r="J84" s="195" t="s">
        <v>297</v>
      </c>
      <c r="K84" s="196" t="s">
        <v>297</v>
      </c>
      <c r="L84" s="196" t="s">
        <v>297</v>
      </c>
      <c r="M84" s="196" t="s">
        <v>297</v>
      </c>
      <c r="N84" s="196" t="s">
        <v>297</v>
      </c>
      <c r="O84" s="196">
        <v>0</v>
      </c>
      <c r="P84" s="196">
        <v>0</v>
      </c>
      <c r="Q84" s="196" t="s">
        <v>12585</v>
      </c>
      <c r="R84" s="196">
        <v>0</v>
      </c>
      <c r="S84" s="196" t="s">
        <v>297</v>
      </c>
      <c r="T84" s="81">
        <v>0</v>
      </c>
      <c r="U84" s="15" t="s">
        <v>10896</v>
      </c>
      <c r="V84" s="267"/>
    </row>
    <row r="85" spans="1:22">
      <c r="A85" s="17">
        <v>82</v>
      </c>
      <c r="B85" s="189" t="s">
        <v>4529</v>
      </c>
      <c r="C85" s="189">
        <v>2067544</v>
      </c>
      <c r="D85" s="189" t="s">
        <v>1987</v>
      </c>
      <c r="E85" s="189" t="s">
        <v>4530</v>
      </c>
      <c r="F85" s="190">
        <v>43768</v>
      </c>
      <c r="G85" s="190">
        <v>43768</v>
      </c>
      <c r="H85" s="190">
        <v>45595</v>
      </c>
      <c r="I85" s="189" t="s">
        <v>12361</v>
      </c>
      <c r="J85" s="191" t="s">
        <v>12351</v>
      </c>
      <c r="K85" s="192" t="s">
        <v>12586</v>
      </c>
      <c r="L85" s="192" t="s">
        <v>12587</v>
      </c>
      <c r="M85" s="192" t="s">
        <v>12588</v>
      </c>
      <c r="N85" s="192">
        <v>1</v>
      </c>
      <c r="O85" s="192">
        <v>4</v>
      </c>
      <c r="P85" s="192">
        <v>4</v>
      </c>
      <c r="Q85" s="192" t="s">
        <v>12408</v>
      </c>
      <c r="R85" s="192">
        <v>0</v>
      </c>
      <c r="S85" s="192">
        <v>0</v>
      </c>
      <c r="T85" s="194">
        <v>0</v>
      </c>
      <c r="U85" s="189" t="s">
        <v>10896</v>
      </c>
      <c r="V85" s="267"/>
    </row>
    <row r="86" spans="1:22">
      <c r="A86" s="15">
        <v>83</v>
      </c>
      <c r="B86" s="15" t="s">
        <v>308</v>
      </c>
      <c r="C86" s="15">
        <v>2550466</v>
      </c>
      <c r="D86" s="15" t="s">
        <v>356</v>
      </c>
      <c r="E86" s="15" t="s">
        <v>2142</v>
      </c>
      <c r="F86" s="58">
        <v>43985</v>
      </c>
      <c r="G86" s="58">
        <v>43985</v>
      </c>
      <c r="H86" s="58">
        <v>44350</v>
      </c>
      <c r="I86" s="15" t="s">
        <v>12350</v>
      </c>
      <c r="J86" s="195" t="s">
        <v>12351</v>
      </c>
      <c r="K86" s="196" t="s">
        <v>12589</v>
      </c>
      <c r="L86" s="196" t="s">
        <v>12590</v>
      </c>
      <c r="M86" s="196" t="s">
        <v>12591</v>
      </c>
      <c r="N86" s="196" t="s">
        <v>12592</v>
      </c>
      <c r="O86" s="196">
        <v>0</v>
      </c>
      <c r="P86" s="196">
        <v>0</v>
      </c>
      <c r="Q86" s="196" t="s">
        <v>12593</v>
      </c>
      <c r="R86" s="196">
        <v>0</v>
      </c>
      <c r="S86" s="196" t="s">
        <v>221</v>
      </c>
      <c r="T86" s="81">
        <v>11.279</v>
      </c>
      <c r="U86" s="15" t="s">
        <v>10825</v>
      </c>
      <c r="V86" s="267"/>
    </row>
    <row r="87" spans="1:22">
      <c r="A87" s="17">
        <v>84</v>
      </c>
      <c r="B87" s="189" t="s">
        <v>308</v>
      </c>
      <c r="C87" s="189">
        <v>2550466</v>
      </c>
      <c r="D87" s="189" t="s">
        <v>1422</v>
      </c>
      <c r="E87" s="189" t="s">
        <v>3109</v>
      </c>
      <c r="F87" s="190">
        <v>43988</v>
      </c>
      <c r="G87" s="190">
        <v>43988</v>
      </c>
      <c r="H87" s="190">
        <v>44353</v>
      </c>
      <c r="I87" s="189" t="s">
        <v>12350</v>
      </c>
      <c r="J87" s="191" t="s">
        <v>12351</v>
      </c>
      <c r="K87" s="192" t="s">
        <v>12465</v>
      </c>
      <c r="L87" s="192" t="s">
        <v>12590</v>
      </c>
      <c r="M87" s="192" t="s">
        <v>12591</v>
      </c>
      <c r="N87" s="192" t="s">
        <v>12592</v>
      </c>
      <c r="O87" s="192">
        <v>0</v>
      </c>
      <c r="P87" s="192">
        <v>0</v>
      </c>
      <c r="Q87" s="192" t="s">
        <v>12594</v>
      </c>
      <c r="R87" s="192">
        <v>0</v>
      </c>
      <c r="S87" s="192" t="s">
        <v>221</v>
      </c>
      <c r="T87" s="194">
        <v>13.79</v>
      </c>
      <c r="U87" s="189" t="s">
        <v>10896</v>
      </c>
      <c r="V87" s="267"/>
    </row>
    <row r="88" spans="1:22">
      <c r="A88" s="15">
        <v>85</v>
      </c>
      <c r="B88" s="15" t="s">
        <v>308</v>
      </c>
      <c r="C88" s="15">
        <v>2550466</v>
      </c>
      <c r="D88" s="15" t="s">
        <v>1422</v>
      </c>
      <c r="E88" s="15" t="s">
        <v>471</v>
      </c>
      <c r="F88" s="58">
        <v>43986</v>
      </c>
      <c r="G88" s="58">
        <v>43986</v>
      </c>
      <c r="H88" s="58">
        <v>44351</v>
      </c>
      <c r="I88" s="15" t="s">
        <v>12350</v>
      </c>
      <c r="J88" s="195" t="s">
        <v>12351</v>
      </c>
      <c r="K88" s="196" t="s">
        <v>12595</v>
      </c>
      <c r="L88" s="196" t="s">
        <v>12590</v>
      </c>
      <c r="M88" s="196" t="s">
        <v>12591</v>
      </c>
      <c r="N88" s="196" t="s">
        <v>12592</v>
      </c>
      <c r="O88" s="196">
        <v>0</v>
      </c>
      <c r="P88" s="196">
        <v>0</v>
      </c>
      <c r="Q88" s="196" t="s">
        <v>12596</v>
      </c>
      <c r="R88" s="196">
        <v>0</v>
      </c>
      <c r="S88" s="196" t="s">
        <v>221</v>
      </c>
      <c r="T88" s="81">
        <v>11.69</v>
      </c>
      <c r="U88" s="15" t="s">
        <v>10825</v>
      </c>
      <c r="V88" s="267"/>
    </row>
    <row r="89" spans="1:22">
      <c r="A89" s="17">
        <v>86</v>
      </c>
      <c r="B89" s="189" t="s">
        <v>299</v>
      </c>
      <c r="C89" s="189">
        <v>5150884</v>
      </c>
      <c r="D89" s="189" t="s">
        <v>180</v>
      </c>
      <c r="E89" s="189" t="s">
        <v>1995</v>
      </c>
      <c r="F89" s="190">
        <v>43924</v>
      </c>
      <c r="G89" s="190">
        <v>43924</v>
      </c>
      <c r="H89" s="190">
        <v>45019</v>
      </c>
      <c r="I89" s="189" t="s">
        <v>12378</v>
      </c>
      <c r="J89" s="191" t="s">
        <v>12476</v>
      </c>
      <c r="K89" s="192" t="s">
        <v>12597</v>
      </c>
      <c r="L89" s="192" t="s">
        <v>11898</v>
      </c>
      <c r="M89" s="192" t="s">
        <v>12598</v>
      </c>
      <c r="N89" s="192">
        <v>4</v>
      </c>
      <c r="O89" s="192">
        <v>4</v>
      </c>
      <c r="P89" s="192">
        <v>1</v>
      </c>
      <c r="Q89" s="192" t="s">
        <v>12599</v>
      </c>
      <c r="R89" s="192">
        <v>0</v>
      </c>
      <c r="S89" s="192" t="s">
        <v>12600</v>
      </c>
      <c r="T89" s="194">
        <v>0</v>
      </c>
      <c r="U89" s="189" t="s">
        <v>10896</v>
      </c>
      <c r="V89" s="267"/>
    </row>
    <row r="90" spans="1:22">
      <c r="A90" s="15">
        <v>87</v>
      </c>
      <c r="B90" s="15" t="s">
        <v>1677</v>
      </c>
      <c r="C90" s="15">
        <v>5051134</v>
      </c>
      <c r="D90" s="15" t="s">
        <v>267</v>
      </c>
      <c r="E90" s="15" t="s">
        <v>2211</v>
      </c>
      <c r="F90" s="58">
        <v>43928</v>
      </c>
      <c r="G90" s="58">
        <v>43831</v>
      </c>
      <c r="H90" s="58">
        <v>44196</v>
      </c>
      <c r="I90" s="15" t="s">
        <v>12378</v>
      </c>
      <c r="J90" s="195" t="s">
        <v>12476</v>
      </c>
      <c r="K90" s="196" t="s">
        <v>12576</v>
      </c>
      <c r="L90" s="196" t="s">
        <v>12601</v>
      </c>
      <c r="M90" s="196" t="s">
        <v>12602</v>
      </c>
      <c r="N90" s="196">
        <v>2</v>
      </c>
      <c r="O90" s="196">
        <v>2</v>
      </c>
      <c r="P90" s="196">
        <v>0</v>
      </c>
      <c r="Q90" s="196" t="s">
        <v>12541</v>
      </c>
      <c r="R90" s="196">
        <v>4</v>
      </c>
      <c r="S90" s="196">
        <v>0</v>
      </c>
      <c r="T90" s="81">
        <v>22</v>
      </c>
      <c r="U90" s="15" t="s">
        <v>10896</v>
      </c>
      <c r="V90" s="267"/>
    </row>
    <row r="91" spans="1:22">
      <c r="A91" s="17">
        <v>88</v>
      </c>
      <c r="B91" s="189" t="s">
        <v>2955</v>
      </c>
      <c r="C91" s="189">
        <v>2554518</v>
      </c>
      <c r="D91" s="189" t="s">
        <v>267</v>
      </c>
      <c r="E91" s="189" t="s">
        <v>3888</v>
      </c>
      <c r="F91" s="190">
        <v>43957</v>
      </c>
      <c r="G91" s="190">
        <v>43957</v>
      </c>
      <c r="H91" s="190">
        <v>44322</v>
      </c>
      <c r="I91" s="189" t="s">
        <v>12361</v>
      </c>
      <c r="J91" s="191" t="s">
        <v>12556</v>
      </c>
      <c r="K91" s="192" t="s">
        <v>12603</v>
      </c>
      <c r="L91" s="192" t="s">
        <v>184</v>
      </c>
      <c r="M91" s="192" t="s">
        <v>12604</v>
      </c>
      <c r="N91" s="192">
        <v>1</v>
      </c>
      <c r="O91" s="192">
        <v>2</v>
      </c>
      <c r="P91" s="192">
        <v>5</v>
      </c>
      <c r="Q91" s="192" t="s">
        <v>12605</v>
      </c>
      <c r="R91" s="192">
        <v>0</v>
      </c>
      <c r="S91" s="192" t="s">
        <v>12606</v>
      </c>
      <c r="T91" s="194">
        <v>40</v>
      </c>
      <c r="U91" s="189" t="s">
        <v>10896</v>
      </c>
      <c r="V91" s="267"/>
    </row>
    <row r="92" spans="1:22">
      <c r="A92" s="15">
        <v>89</v>
      </c>
      <c r="B92" s="15" t="s">
        <v>1680</v>
      </c>
      <c r="C92" s="15">
        <v>2045931</v>
      </c>
      <c r="D92" s="15" t="s">
        <v>697</v>
      </c>
      <c r="E92" s="15" t="s">
        <v>4242</v>
      </c>
      <c r="F92" s="58">
        <v>43530</v>
      </c>
      <c r="G92" s="58">
        <v>43530</v>
      </c>
      <c r="H92" s="58">
        <v>44560</v>
      </c>
      <c r="I92" s="15" t="s">
        <v>12361</v>
      </c>
      <c r="J92" s="195" t="s">
        <v>12351</v>
      </c>
      <c r="K92" s="196" t="s">
        <v>687</v>
      </c>
      <c r="L92" s="196" t="s">
        <v>211</v>
      </c>
      <c r="M92" s="196" t="s">
        <v>11539</v>
      </c>
      <c r="N92" s="196" t="s">
        <v>12607</v>
      </c>
      <c r="O92" s="196">
        <v>1</v>
      </c>
      <c r="P92" s="196">
        <v>1</v>
      </c>
      <c r="Q92" s="196" t="s">
        <v>12560</v>
      </c>
      <c r="R92" s="196">
        <v>10</v>
      </c>
      <c r="S92" s="196">
        <v>0</v>
      </c>
      <c r="T92" s="81">
        <v>0</v>
      </c>
      <c r="U92" s="15" t="s">
        <v>10825</v>
      </c>
      <c r="V92" s="267"/>
    </row>
    <row r="93" spans="1:22">
      <c r="A93" s="17">
        <v>90</v>
      </c>
      <c r="B93" s="189" t="s">
        <v>1681</v>
      </c>
      <c r="C93" s="189">
        <v>2893444</v>
      </c>
      <c r="D93" s="189" t="s">
        <v>425</v>
      </c>
      <c r="E93" s="189" t="s">
        <v>2157</v>
      </c>
      <c r="F93" s="190">
        <v>44196</v>
      </c>
      <c r="G93" s="190">
        <v>44196</v>
      </c>
      <c r="H93" s="190">
        <v>44196</v>
      </c>
      <c r="I93" s="189" t="s">
        <v>12361</v>
      </c>
      <c r="J93" s="191" t="s">
        <v>1191</v>
      </c>
      <c r="K93" s="192" t="s">
        <v>1191</v>
      </c>
      <c r="L93" s="192" t="s">
        <v>1191</v>
      </c>
      <c r="M93" s="192" t="s">
        <v>1191</v>
      </c>
      <c r="N93" s="192" t="s">
        <v>1191</v>
      </c>
      <c r="O93" s="192">
        <v>0</v>
      </c>
      <c r="P93" s="192">
        <v>0</v>
      </c>
      <c r="Q93" s="192" t="s">
        <v>12364</v>
      </c>
      <c r="R93" s="192">
        <v>0</v>
      </c>
      <c r="S93" s="192" t="s">
        <v>1191</v>
      </c>
      <c r="T93" s="194">
        <v>0</v>
      </c>
      <c r="U93" s="189" t="s">
        <v>10896</v>
      </c>
      <c r="V93" s="267"/>
    </row>
    <row r="94" spans="1:22">
      <c r="A94" s="15">
        <v>91</v>
      </c>
      <c r="B94" s="15" t="s">
        <v>1668</v>
      </c>
      <c r="C94" s="15">
        <v>2695421</v>
      </c>
      <c r="D94" s="15" t="s">
        <v>724</v>
      </c>
      <c r="E94" s="15" t="s">
        <v>2234</v>
      </c>
      <c r="F94" s="58">
        <v>44286</v>
      </c>
      <c r="G94" s="58">
        <v>44286</v>
      </c>
      <c r="H94" s="58">
        <v>44286</v>
      </c>
      <c r="I94" s="15" t="s">
        <v>12356</v>
      </c>
      <c r="J94" s="195">
        <v>0</v>
      </c>
      <c r="K94" s="196">
        <v>0</v>
      </c>
      <c r="L94" s="196">
        <v>0</v>
      </c>
      <c r="M94" s="196">
        <v>0</v>
      </c>
      <c r="N94" s="196">
        <v>0</v>
      </c>
      <c r="O94" s="196">
        <v>0</v>
      </c>
      <c r="P94" s="196">
        <v>0</v>
      </c>
      <c r="Q94" s="196" t="s">
        <v>12408</v>
      </c>
      <c r="R94" s="196">
        <v>0</v>
      </c>
      <c r="S94" s="196">
        <v>0</v>
      </c>
      <c r="T94" s="81">
        <v>0</v>
      </c>
      <c r="U94" s="15" t="s">
        <v>10896</v>
      </c>
      <c r="V94" s="267"/>
    </row>
    <row r="95" spans="1:22" ht="22.8">
      <c r="A95" s="17">
        <v>92</v>
      </c>
      <c r="B95" s="189" t="s">
        <v>332</v>
      </c>
      <c r="C95" s="189">
        <v>5141583</v>
      </c>
      <c r="D95" s="189" t="s">
        <v>737</v>
      </c>
      <c r="E95" s="189" t="s">
        <v>2669</v>
      </c>
      <c r="F95" s="190">
        <v>42967</v>
      </c>
      <c r="G95" s="190">
        <v>42967</v>
      </c>
      <c r="H95" s="190">
        <v>44196</v>
      </c>
      <c r="I95" s="189" t="s">
        <v>12378</v>
      </c>
      <c r="J95" s="191" t="s">
        <v>12608</v>
      </c>
      <c r="K95" s="192" t="s">
        <v>12609</v>
      </c>
      <c r="L95" s="192" t="s">
        <v>12610</v>
      </c>
      <c r="M95" s="192" t="s">
        <v>12611</v>
      </c>
      <c r="N95" s="192">
        <v>27</v>
      </c>
      <c r="O95" s="192">
        <v>6</v>
      </c>
      <c r="P95" s="192">
        <v>6</v>
      </c>
      <c r="Q95" s="192" t="s">
        <v>12612</v>
      </c>
      <c r="R95" s="192">
        <v>200</v>
      </c>
      <c r="S95" s="192" t="s">
        <v>12613</v>
      </c>
      <c r="T95" s="194">
        <v>5880.8</v>
      </c>
      <c r="U95" s="189" t="s">
        <v>10825</v>
      </c>
      <c r="V95" s="267"/>
    </row>
    <row r="96" spans="1:22">
      <c r="A96" s="15">
        <v>93</v>
      </c>
      <c r="B96" s="15" t="s">
        <v>1696</v>
      </c>
      <c r="C96" s="15">
        <v>2010895</v>
      </c>
      <c r="D96" s="15" t="s">
        <v>456</v>
      </c>
      <c r="E96" s="15" t="s">
        <v>3233</v>
      </c>
      <c r="F96" s="58">
        <v>43809</v>
      </c>
      <c r="G96" s="58">
        <v>43809</v>
      </c>
      <c r="H96" s="58">
        <v>47027</v>
      </c>
      <c r="I96" s="15" t="s">
        <v>12350</v>
      </c>
      <c r="J96" s="195" t="s">
        <v>12351</v>
      </c>
      <c r="K96" s="196" t="s">
        <v>12614</v>
      </c>
      <c r="L96" s="196" t="s">
        <v>173</v>
      </c>
      <c r="M96" s="196" t="s">
        <v>12615</v>
      </c>
      <c r="N96" s="196" t="s">
        <v>1218</v>
      </c>
      <c r="O96" s="196">
        <v>5</v>
      </c>
      <c r="P96" s="196">
        <v>4</v>
      </c>
      <c r="Q96" s="196" t="s">
        <v>12616</v>
      </c>
      <c r="R96" s="196">
        <v>0</v>
      </c>
      <c r="S96" s="196" t="s">
        <v>12617</v>
      </c>
      <c r="T96" s="81">
        <v>40</v>
      </c>
      <c r="U96" s="15" t="s">
        <v>10825</v>
      </c>
      <c r="V96" s="267"/>
    </row>
    <row r="97" spans="1:22">
      <c r="A97" s="17">
        <v>94</v>
      </c>
      <c r="B97" s="189" t="s">
        <v>1697</v>
      </c>
      <c r="C97" s="189">
        <v>6085571</v>
      </c>
      <c r="D97" s="189" t="s">
        <v>1422</v>
      </c>
      <c r="E97" s="189" t="s">
        <v>1979</v>
      </c>
      <c r="F97" s="190">
        <v>44256</v>
      </c>
      <c r="G97" s="190">
        <v>44257</v>
      </c>
      <c r="H97" s="190">
        <v>44256</v>
      </c>
      <c r="I97" s="189" t="s">
        <v>12356</v>
      </c>
      <c r="J97" s="191" t="s">
        <v>1191</v>
      </c>
      <c r="K97" s="192" t="s">
        <v>1191</v>
      </c>
      <c r="L97" s="192" t="s">
        <v>1191</v>
      </c>
      <c r="M97" s="192" t="s">
        <v>1191</v>
      </c>
      <c r="N97" s="192" t="s">
        <v>1191</v>
      </c>
      <c r="O97" s="192">
        <v>0</v>
      </c>
      <c r="P97" s="192">
        <v>0</v>
      </c>
      <c r="Q97" s="192" t="s">
        <v>12377</v>
      </c>
      <c r="R97" s="192">
        <v>0</v>
      </c>
      <c r="S97" s="192" t="s">
        <v>1191</v>
      </c>
      <c r="T97" s="194">
        <v>0</v>
      </c>
      <c r="U97" s="189" t="s">
        <v>10896</v>
      </c>
      <c r="V97" s="267"/>
    </row>
    <row r="98" spans="1:22">
      <c r="A98" s="15">
        <v>95</v>
      </c>
      <c r="B98" s="15" t="s">
        <v>1698</v>
      </c>
      <c r="C98" s="15">
        <v>2703068</v>
      </c>
      <c r="D98" s="15" t="s">
        <v>168</v>
      </c>
      <c r="E98" s="15" t="s">
        <v>2198</v>
      </c>
      <c r="F98" s="58">
        <v>43571</v>
      </c>
      <c r="G98" s="58">
        <v>43571</v>
      </c>
      <c r="H98" s="58">
        <v>43937</v>
      </c>
      <c r="I98" s="15" t="s">
        <v>12356</v>
      </c>
      <c r="J98" s="195" t="s">
        <v>12618</v>
      </c>
      <c r="K98" s="196" t="s">
        <v>12619</v>
      </c>
      <c r="L98" s="196" t="s">
        <v>173</v>
      </c>
      <c r="M98" s="196" t="s">
        <v>11438</v>
      </c>
      <c r="N98" s="196">
        <v>2</v>
      </c>
      <c r="O98" s="196">
        <v>2</v>
      </c>
      <c r="P98" s="196">
        <v>0</v>
      </c>
      <c r="Q98" s="196" t="s">
        <v>12620</v>
      </c>
      <c r="R98" s="196">
        <v>5</v>
      </c>
      <c r="S98" s="196" t="s">
        <v>12618</v>
      </c>
      <c r="T98" s="81">
        <v>1</v>
      </c>
      <c r="U98" s="15" t="s">
        <v>10825</v>
      </c>
      <c r="V98" s="267"/>
    </row>
    <row r="99" spans="1:22">
      <c r="A99" s="17">
        <v>96</v>
      </c>
      <c r="B99" s="189" t="s">
        <v>1704</v>
      </c>
      <c r="C99" s="189">
        <v>6271642</v>
      </c>
      <c r="D99" s="189" t="s">
        <v>456</v>
      </c>
      <c r="E99" s="189" t="s">
        <v>3233</v>
      </c>
      <c r="F99" s="190">
        <v>43732</v>
      </c>
      <c r="G99" s="190">
        <v>43739</v>
      </c>
      <c r="H99" s="190">
        <v>44835</v>
      </c>
      <c r="I99" s="189" t="s">
        <v>12361</v>
      </c>
      <c r="J99" s="191" t="s">
        <v>12351</v>
      </c>
      <c r="K99" s="192" t="s">
        <v>12621</v>
      </c>
      <c r="L99" s="192" t="s">
        <v>12622</v>
      </c>
      <c r="M99" s="192" t="s">
        <v>12623</v>
      </c>
      <c r="N99" s="192">
        <v>3</v>
      </c>
      <c r="O99" s="192">
        <v>3</v>
      </c>
      <c r="P99" s="192">
        <v>3</v>
      </c>
      <c r="Q99" s="192" t="s">
        <v>12624</v>
      </c>
      <c r="R99" s="192">
        <v>0</v>
      </c>
      <c r="S99" s="192" t="s">
        <v>12625</v>
      </c>
      <c r="T99" s="194">
        <v>0</v>
      </c>
      <c r="U99" s="189" t="s">
        <v>10896</v>
      </c>
      <c r="V99" s="267"/>
    </row>
    <row r="100" spans="1:22">
      <c r="A100" s="15">
        <v>97</v>
      </c>
      <c r="B100" s="15" t="s">
        <v>1797</v>
      </c>
      <c r="C100" s="15">
        <v>2885565</v>
      </c>
      <c r="D100" s="15" t="s">
        <v>697</v>
      </c>
      <c r="E100" s="15" t="s">
        <v>2026</v>
      </c>
      <c r="F100" s="58">
        <v>44130</v>
      </c>
      <c r="G100" s="58">
        <v>44130</v>
      </c>
      <c r="H100" s="58">
        <v>44494</v>
      </c>
      <c r="I100" s="15" t="s">
        <v>12378</v>
      </c>
      <c r="J100" s="195" t="s">
        <v>12626</v>
      </c>
      <c r="K100" s="196" t="s">
        <v>12627</v>
      </c>
      <c r="L100" s="196" t="s">
        <v>173</v>
      </c>
      <c r="M100" s="196" t="s">
        <v>12628</v>
      </c>
      <c r="N100" s="196">
        <v>1</v>
      </c>
      <c r="O100" s="196">
        <v>0</v>
      </c>
      <c r="P100" s="196">
        <v>0</v>
      </c>
      <c r="Q100" s="196" t="s">
        <v>12629</v>
      </c>
      <c r="R100" s="196">
        <v>0</v>
      </c>
      <c r="S100" s="196">
        <v>1</v>
      </c>
      <c r="T100" s="81">
        <v>0</v>
      </c>
      <c r="U100" s="15" t="s">
        <v>10825</v>
      </c>
      <c r="V100" s="267"/>
    </row>
    <row r="101" spans="1:22">
      <c r="A101" s="17">
        <v>98</v>
      </c>
      <c r="B101" s="189" t="s">
        <v>1714</v>
      </c>
      <c r="C101" s="189">
        <v>2337231</v>
      </c>
      <c r="D101" s="189" t="s">
        <v>180</v>
      </c>
      <c r="E101" s="189" t="s">
        <v>180</v>
      </c>
      <c r="F101" s="190">
        <v>43601</v>
      </c>
      <c r="G101" s="190">
        <v>43601</v>
      </c>
      <c r="H101" s="190">
        <v>43862</v>
      </c>
      <c r="I101" s="189" t="s">
        <v>12361</v>
      </c>
      <c r="J101" s="191" t="s">
        <v>12365</v>
      </c>
      <c r="K101" s="192" t="s">
        <v>12630</v>
      </c>
      <c r="L101" s="192" t="s">
        <v>173</v>
      </c>
      <c r="M101" s="192" t="s">
        <v>12631</v>
      </c>
      <c r="N101" s="192">
        <v>0</v>
      </c>
      <c r="O101" s="192">
        <v>0</v>
      </c>
      <c r="P101" s="192">
        <v>9</v>
      </c>
      <c r="Q101" s="192" t="s">
        <v>12632</v>
      </c>
      <c r="R101" s="192">
        <v>2</v>
      </c>
      <c r="S101" s="192">
        <v>0</v>
      </c>
      <c r="T101" s="194">
        <v>0</v>
      </c>
      <c r="U101" s="189" t="s">
        <v>10896</v>
      </c>
      <c r="V101" s="267"/>
    </row>
    <row r="102" spans="1:22">
      <c r="A102" s="15">
        <v>99</v>
      </c>
      <c r="B102" s="15" t="s">
        <v>349</v>
      </c>
      <c r="C102" s="15">
        <v>2657457</v>
      </c>
      <c r="D102" s="15" t="s">
        <v>425</v>
      </c>
      <c r="E102" s="15" t="s">
        <v>2324</v>
      </c>
      <c r="F102" s="58">
        <v>42116</v>
      </c>
      <c r="G102" s="58">
        <v>42116</v>
      </c>
      <c r="H102" s="58">
        <v>48944</v>
      </c>
      <c r="I102" s="15" t="s">
        <v>12350</v>
      </c>
      <c r="J102" s="195" t="s">
        <v>12633</v>
      </c>
      <c r="K102" s="196" t="s">
        <v>12634</v>
      </c>
      <c r="L102" s="196" t="s">
        <v>12635</v>
      </c>
      <c r="M102" s="196" t="s">
        <v>12636</v>
      </c>
      <c r="N102" s="196">
        <v>12</v>
      </c>
      <c r="O102" s="196">
        <v>7</v>
      </c>
      <c r="P102" s="196">
        <v>2</v>
      </c>
      <c r="Q102" s="196" t="s">
        <v>12364</v>
      </c>
      <c r="R102" s="196">
        <v>190000</v>
      </c>
      <c r="S102" s="196" t="s">
        <v>12637</v>
      </c>
      <c r="T102" s="81">
        <v>14265</v>
      </c>
      <c r="U102" s="15" t="s">
        <v>10825</v>
      </c>
      <c r="V102" s="267"/>
    </row>
    <row r="103" spans="1:22">
      <c r="A103" s="17">
        <v>100</v>
      </c>
      <c r="B103" s="189" t="s">
        <v>11181</v>
      </c>
      <c r="C103" s="189">
        <v>5615631</v>
      </c>
      <c r="D103" s="189" t="s">
        <v>180</v>
      </c>
      <c r="E103" s="189" t="s">
        <v>180</v>
      </c>
      <c r="F103" s="190">
        <v>43550</v>
      </c>
      <c r="G103" s="190">
        <v>43466</v>
      </c>
      <c r="H103" s="190">
        <v>44197</v>
      </c>
      <c r="I103" s="189" t="s">
        <v>12356</v>
      </c>
      <c r="J103" s="191" t="s">
        <v>12365</v>
      </c>
      <c r="K103" s="192" t="s">
        <v>12630</v>
      </c>
      <c r="L103" s="192" t="s">
        <v>173</v>
      </c>
      <c r="M103" s="192" t="s">
        <v>12638</v>
      </c>
      <c r="N103" s="192">
        <v>0</v>
      </c>
      <c r="O103" s="192">
        <v>0</v>
      </c>
      <c r="P103" s="192">
        <v>0</v>
      </c>
      <c r="Q103" s="192" t="s">
        <v>12639</v>
      </c>
      <c r="R103" s="192">
        <v>0</v>
      </c>
      <c r="S103" s="192" t="s">
        <v>297</v>
      </c>
      <c r="T103" s="194">
        <v>0</v>
      </c>
      <c r="U103" s="189" t="s">
        <v>10825</v>
      </c>
      <c r="V103" s="267"/>
    </row>
    <row r="104" spans="1:22">
      <c r="A104" s="15">
        <v>101</v>
      </c>
      <c r="B104" s="15" t="s">
        <v>1731</v>
      </c>
      <c r="C104" s="15">
        <v>5028353</v>
      </c>
      <c r="D104" s="15"/>
      <c r="E104" s="15"/>
      <c r="F104" s="58">
        <v>44278</v>
      </c>
      <c r="G104" s="58">
        <v>44277</v>
      </c>
      <c r="H104" s="58">
        <v>44278</v>
      </c>
      <c r="I104" s="15" t="s">
        <v>12361</v>
      </c>
      <c r="J104" s="195" t="s">
        <v>11461</v>
      </c>
      <c r="K104" s="196" t="s">
        <v>11461</v>
      </c>
      <c r="L104" s="196" t="s">
        <v>11461</v>
      </c>
      <c r="M104" s="196" t="s">
        <v>11461</v>
      </c>
      <c r="N104" s="196" t="s">
        <v>11461</v>
      </c>
      <c r="O104" s="196">
        <v>0</v>
      </c>
      <c r="P104" s="196">
        <v>0</v>
      </c>
      <c r="Q104" s="196" t="s">
        <v>12575</v>
      </c>
      <c r="R104" s="196">
        <v>0</v>
      </c>
      <c r="S104" s="196" t="s">
        <v>11461</v>
      </c>
      <c r="T104" s="81">
        <v>0</v>
      </c>
      <c r="U104" s="15" t="s">
        <v>10896</v>
      </c>
      <c r="V104" s="267"/>
    </row>
    <row r="105" spans="1:22">
      <c r="A105" s="17">
        <v>102</v>
      </c>
      <c r="B105" s="189" t="s">
        <v>1799</v>
      </c>
      <c r="C105" s="189">
        <v>2766868</v>
      </c>
      <c r="D105" s="189" t="s">
        <v>267</v>
      </c>
      <c r="E105" s="189" t="s">
        <v>2186</v>
      </c>
      <c r="F105" s="190">
        <v>44287</v>
      </c>
      <c r="G105" s="190">
        <v>44287</v>
      </c>
      <c r="H105" s="190">
        <v>44470</v>
      </c>
      <c r="I105" s="189" t="s">
        <v>12356</v>
      </c>
      <c r="J105" s="191" t="s">
        <v>12640</v>
      </c>
      <c r="K105" s="192" t="s">
        <v>12540</v>
      </c>
      <c r="L105" s="192" t="s">
        <v>173</v>
      </c>
      <c r="M105" s="192" t="s">
        <v>12641</v>
      </c>
      <c r="N105" s="192" t="s">
        <v>12642</v>
      </c>
      <c r="O105" s="192">
        <v>0</v>
      </c>
      <c r="P105" s="192">
        <v>0</v>
      </c>
      <c r="Q105" s="192" t="s">
        <v>12643</v>
      </c>
      <c r="R105" s="192">
        <v>0</v>
      </c>
      <c r="S105" s="192" t="s">
        <v>12644</v>
      </c>
      <c r="T105" s="194">
        <v>0</v>
      </c>
      <c r="U105" s="189" t="s">
        <v>10896</v>
      </c>
      <c r="V105" s="267"/>
    </row>
    <row r="106" spans="1:22">
      <c r="A106" s="15">
        <v>103</v>
      </c>
      <c r="B106" s="15" t="s">
        <v>386</v>
      </c>
      <c r="C106" s="15">
        <v>5084555</v>
      </c>
      <c r="D106" s="15" t="s">
        <v>425</v>
      </c>
      <c r="E106" s="15" t="s">
        <v>498</v>
      </c>
      <c r="F106" s="58">
        <v>43437</v>
      </c>
      <c r="G106" s="58">
        <v>43437</v>
      </c>
      <c r="H106" s="58">
        <v>44196</v>
      </c>
      <c r="I106" s="15" t="s">
        <v>12361</v>
      </c>
      <c r="J106" s="195" t="s">
        <v>12645</v>
      </c>
      <c r="K106" s="196" t="s">
        <v>12646</v>
      </c>
      <c r="L106" s="196" t="s">
        <v>12647</v>
      </c>
      <c r="M106" s="196" t="s">
        <v>12648</v>
      </c>
      <c r="N106" s="196">
        <v>9</v>
      </c>
      <c r="O106" s="196">
        <v>3</v>
      </c>
      <c r="P106" s="196">
        <v>6</v>
      </c>
      <c r="Q106" s="196" t="s">
        <v>12364</v>
      </c>
      <c r="R106" s="196">
        <v>5</v>
      </c>
      <c r="S106" s="196" t="s">
        <v>12649</v>
      </c>
      <c r="T106" s="81">
        <v>125</v>
      </c>
      <c r="U106" s="15" t="s">
        <v>10825</v>
      </c>
      <c r="V106" s="267"/>
    </row>
    <row r="107" spans="1:22">
      <c r="A107" s="17">
        <v>104</v>
      </c>
      <c r="B107" s="189" t="s">
        <v>386</v>
      </c>
      <c r="C107" s="189">
        <v>5084555</v>
      </c>
      <c r="D107" s="189" t="s">
        <v>425</v>
      </c>
      <c r="E107" s="189" t="s">
        <v>498</v>
      </c>
      <c r="F107" s="190">
        <v>43437</v>
      </c>
      <c r="G107" s="190">
        <v>43437</v>
      </c>
      <c r="H107" s="190">
        <v>44196</v>
      </c>
      <c r="I107" s="189" t="s">
        <v>12356</v>
      </c>
      <c r="J107" s="191" t="s">
        <v>12645</v>
      </c>
      <c r="K107" s="192" t="s">
        <v>12646</v>
      </c>
      <c r="L107" s="192" t="s">
        <v>12647</v>
      </c>
      <c r="M107" s="192" t="s">
        <v>12648</v>
      </c>
      <c r="N107" s="192">
        <v>9</v>
      </c>
      <c r="O107" s="192">
        <v>3</v>
      </c>
      <c r="P107" s="192">
        <v>6</v>
      </c>
      <c r="Q107" s="192" t="s">
        <v>12364</v>
      </c>
      <c r="R107" s="192">
        <v>5</v>
      </c>
      <c r="S107" s="192" t="s">
        <v>12649</v>
      </c>
      <c r="T107" s="194">
        <v>125</v>
      </c>
      <c r="U107" s="189" t="s">
        <v>10825</v>
      </c>
      <c r="V107" s="267"/>
    </row>
    <row r="108" spans="1:22">
      <c r="A108" s="15">
        <v>105</v>
      </c>
      <c r="B108" s="15" t="s">
        <v>386</v>
      </c>
      <c r="C108" s="15">
        <v>5084555</v>
      </c>
      <c r="D108" s="15" t="s">
        <v>425</v>
      </c>
      <c r="E108" s="15" t="s">
        <v>498</v>
      </c>
      <c r="F108" s="58">
        <v>43437</v>
      </c>
      <c r="G108" s="58">
        <v>43437</v>
      </c>
      <c r="H108" s="58">
        <v>44196</v>
      </c>
      <c r="I108" s="15" t="s">
        <v>12350</v>
      </c>
      <c r="J108" s="195" t="s">
        <v>12645</v>
      </c>
      <c r="K108" s="196" t="s">
        <v>12646</v>
      </c>
      <c r="L108" s="196" t="s">
        <v>12647</v>
      </c>
      <c r="M108" s="196" t="s">
        <v>12648</v>
      </c>
      <c r="N108" s="196">
        <v>9</v>
      </c>
      <c r="O108" s="196">
        <v>3</v>
      </c>
      <c r="P108" s="196">
        <v>6</v>
      </c>
      <c r="Q108" s="196" t="s">
        <v>12364</v>
      </c>
      <c r="R108" s="196">
        <v>5</v>
      </c>
      <c r="S108" s="196" t="s">
        <v>12649</v>
      </c>
      <c r="T108" s="81">
        <v>125</v>
      </c>
      <c r="U108" s="15" t="s">
        <v>10825</v>
      </c>
      <c r="V108" s="267"/>
    </row>
    <row r="109" spans="1:22">
      <c r="A109" s="17">
        <v>106</v>
      </c>
      <c r="B109" s="189" t="s">
        <v>386</v>
      </c>
      <c r="C109" s="189">
        <v>5084555</v>
      </c>
      <c r="D109" s="189" t="s">
        <v>425</v>
      </c>
      <c r="E109" s="189" t="s">
        <v>498</v>
      </c>
      <c r="F109" s="190">
        <v>43437</v>
      </c>
      <c r="G109" s="190">
        <v>43437</v>
      </c>
      <c r="H109" s="190">
        <v>44196</v>
      </c>
      <c r="I109" s="189" t="s">
        <v>12378</v>
      </c>
      <c r="J109" s="191" t="s">
        <v>12645</v>
      </c>
      <c r="K109" s="192" t="s">
        <v>12646</v>
      </c>
      <c r="L109" s="192" t="s">
        <v>12647</v>
      </c>
      <c r="M109" s="192" t="s">
        <v>12648</v>
      </c>
      <c r="N109" s="192">
        <v>9</v>
      </c>
      <c r="O109" s="192">
        <v>3</v>
      </c>
      <c r="P109" s="192">
        <v>6</v>
      </c>
      <c r="Q109" s="192" t="s">
        <v>12364</v>
      </c>
      <c r="R109" s="192">
        <v>5</v>
      </c>
      <c r="S109" s="192" t="s">
        <v>12649</v>
      </c>
      <c r="T109" s="194">
        <v>125</v>
      </c>
      <c r="U109" s="189" t="s">
        <v>10825</v>
      </c>
      <c r="V109" s="267"/>
    </row>
    <row r="110" spans="1:22">
      <c r="A110" s="15">
        <v>107</v>
      </c>
      <c r="B110" s="15" t="s">
        <v>6164</v>
      </c>
      <c r="C110" s="15">
        <v>2050463</v>
      </c>
      <c r="D110" s="15" t="s">
        <v>470</v>
      </c>
      <c r="E110" s="15" t="s">
        <v>471</v>
      </c>
      <c r="F110" s="58">
        <v>43936</v>
      </c>
      <c r="G110" s="58">
        <v>44197</v>
      </c>
      <c r="H110" s="58">
        <v>44561</v>
      </c>
      <c r="I110" s="15" t="s">
        <v>12361</v>
      </c>
      <c r="J110" s="195">
        <v>0</v>
      </c>
      <c r="K110" s="196">
        <v>0</v>
      </c>
      <c r="L110" s="196">
        <v>0</v>
      </c>
      <c r="M110" s="196">
        <v>0</v>
      </c>
      <c r="N110" s="196">
        <v>0</v>
      </c>
      <c r="O110" s="196">
        <v>0</v>
      </c>
      <c r="P110" s="196">
        <v>0</v>
      </c>
      <c r="Q110" s="196" t="s">
        <v>12377</v>
      </c>
      <c r="R110" s="196">
        <v>0</v>
      </c>
      <c r="S110" s="196">
        <v>0</v>
      </c>
      <c r="T110" s="81">
        <v>0</v>
      </c>
      <c r="U110" s="15" t="s">
        <v>10896</v>
      </c>
      <c r="V110" s="267"/>
    </row>
    <row r="111" spans="1:22">
      <c r="A111" s="17">
        <v>108</v>
      </c>
      <c r="B111" s="189" t="s">
        <v>402</v>
      </c>
      <c r="C111" s="189">
        <v>2590565</v>
      </c>
      <c r="D111" s="189" t="s">
        <v>724</v>
      </c>
      <c r="E111" s="189" t="s">
        <v>253</v>
      </c>
      <c r="F111" s="190">
        <v>43857</v>
      </c>
      <c r="G111" s="190">
        <v>43831</v>
      </c>
      <c r="H111" s="190">
        <v>44196</v>
      </c>
      <c r="I111" s="189" t="s">
        <v>12350</v>
      </c>
      <c r="J111" s="191" t="s">
        <v>12351</v>
      </c>
      <c r="K111" s="192" t="s">
        <v>12650</v>
      </c>
      <c r="L111" s="192" t="s">
        <v>184</v>
      </c>
      <c r="M111" s="192" t="s">
        <v>12651</v>
      </c>
      <c r="N111" s="192">
        <v>1</v>
      </c>
      <c r="O111" s="192">
        <v>1</v>
      </c>
      <c r="P111" s="192">
        <v>0</v>
      </c>
      <c r="Q111" s="192" t="s">
        <v>12652</v>
      </c>
      <c r="R111" s="192">
        <v>2</v>
      </c>
      <c r="S111" s="192">
        <v>0</v>
      </c>
      <c r="T111" s="194">
        <v>0</v>
      </c>
      <c r="U111" s="189" t="s">
        <v>10825</v>
      </c>
      <c r="V111" s="267"/>
    </row>
    <row r="112" spans="1:22">
      <c r="A112" s="15">
        <v>109</v>
      </c>
      <c r="B112" s="15" t="s">
        <v>402</v>
      </c>
      <c r="C112" s="15">
        <v>2590565</v>
      </c>
      <c r="D112" s="15" t="s">
        <v>724</v>
      </c>
      <c r="E112" s="15" t="s">
        <v>253</v>
      </c>
      <c r="F112" s="58">
        <v>43893</v>
      </c>
      <c r="G112" s="58">
        <v>43893</v>
      </c>
      <c r="H112" s="58">
        <v>44196</v>
      </c>
      <c r="I112" s="15" t="s">
        <v>12378</v>
      </c>
      <c r="J112" s="195" t="s">
        <v>12530</v>
      </c>
      <c r="K112" s="196" t="s">
        <v>12653</v>
      </c>
      <c r="L112" s="196" t="s">
        <v>184</v>
      </c>
      <c r="M112" s="196" t="s">
        <v>12651</v>
      </c>
      <c r="N112" s="196">
        <v>1</v>
      </c>
      <c r="O112" s="196">
        <v>1</v>
      </c>
      <c r="P112" s="196">
        <v>100</v>
      </c>
      <c r="Q112" s="196" t="s">
        <v>12654</v>
      </c>
      <c r="R112" s="196">
        <v>0</v>
      </c>
      <c r="S112" s="196">
        <v>0</v>
      </c>
      <c r="T112" s="81">
        <v>0.80789800000000001</v>
      </c>
      <c r="U112" s="15" t="s">
        <v>10825</v>
      </c>
      <c r="V112" s="267"/>
    </row>
    <row r="113" spans="1:22">
      <c r="A113" s="17">
        <v>110</v>
      </c>
      <c r="B113" s="189" t="s">
        <v>402</v>
      </c>
      <c r="C113" s="189">
        <v>2590565</v>
      </c>
      <c r="D113" s="189" t="s">
        <v>724</v>
      </c>
      <c r="E113" s="189" t="s">
        <v>180</v>
      </c>
      <c r="F113" s="190">
        <v>43895</v>
      </c>
      <c r="G113" s="190">
        <v>43895</v>
      </c>
      <c r="H113" s="190">
        <v>44196</v>
      </c>
      <c r="I113" s="189" t="s">
        <v>12378</v>
      </c>
      <c r="J113" s="191" t="s">
        <v>12655</v>
      </c>
      <c r="K113" s="192" t="s">
        <v>12656</v>
      </c>
      <c r="L113" s="192" t="s">
        <v>12380</v>
      </c>
      <c r="M113" s="192" t="s">
        <v>12657</v>
      </c>
      <c r="N113" s="192">
        <v>1</v>
      </c>
      <c r="O113" s="192">
        <v>1</v>
      </c>
      <c r="P113" s="192">
        <v>1</v>
      </c>
      <c r="Q113" s="192" t="s">
        <v>12658</v>
      </c>
      <c r="R113" s="192">
        <v>0</v>
      </c>
      <c r="S113" s="192">
        <v>0</v>
      </c>
      <c r="T113" s="194">
        <v>8.0878040000000002</v>
      </c>
      <c r="U113" s="189" t="s">
        <v>10825</v>
      </c>
      <c r="V113" s="267"/>
    </row>
    <row r="114" spans="1:22">
      <c r="A114" s="15">
        <v>111</v>
      </c>
      <c r="B114" s="15" t="s">
        <v>409</v>
      </c>
      <c r="C114" s="15">
        <v>5295858</v>
      </c>
      <c r="D114" s="15" t="s">
        <v>663</v>
      </c>
      <c r="E114" s="15" t="s">
        <v>2037</v>
      </c>
      <c r="F114" s="58">
        <v>43458</v>
      </c>
      <c r="G114" s="58">
        <v>43458</v>
      </c>
      <c r="H114" s="58">
        <v>44226</v>
      </c>
      <c r="I114" s="15" t="s">
        <v>12356</v>
      </c>
      <c r="J114" s="195" t="s">
        <v>12659</v>
      </c>
      <c r="K114" s="196" t="s">
        <v>12660</v>
      </c>
      <c r="L114" s="196" t="s">
        <v>184</v>
      </c>
      <c r="M114" s="196" t="s">
        <v>410</v>
      </c>
      <c r="N114" s="196">
        <v>0</v>
      </c>
      <c r="O114" s="196">
        <v>0</v>
      </c>
      <c r="P114" s="196">
        <v>0</v>
      </c>
      <c r="Q114" s="196" t="s">
        <v>12661</v>
      </c>
      <c r="R114" s="196">
        <v>0</v>
      </c>
      <c r="S114" s="196" t="s">
        <v>9807</v>
      </c>
      <c r="T114" s="81">
        <v>325</v>
      </c>
      <c r="U114" s="15" t="s">
        <v>10825</v>
      </c>
      <c r="V114" s="267"/>
    </row>
    <row r="115" spans="1:22">
      <c r="A115" s="17">
        <v>112</v>
      </c>
      <c r="B115" s="189" t="s">
        <v>1754</v>
      </c>
      <c r="C115" s="189">
        <v>2762463</v>
      </c>
      <c r="D115" s="189" t="s">
        <v>267</v>
      </c>
      <c r="E115" s="189" t="s">
        <v>1983</v>
      </c>
      <c r="F115" s="190">
        <v>44286</v>
      </c>
      <c r="G115" s="190">
        <v>44286</v>
      </c>
      <c r="H115" s="190">
        <v>44286</v>
      </c>
      <c r="I115" s="189" t="s">
        <v>12356</v>
      </c>
      <c r="J115" s="191">
        <v>0</v>
      </c>
      <c r="K115" s="192">
        <v>0</v>
      </c>
      <c r="L115" s="192">
        <v>0</v>
      </c>
      <c r="M115" s="192">
        <v>0</v>
      </c>
      <c r="N115" s="192">
        <v>0</v>
      </c>
      <c r="O115" s="192">
        <v>0</v>
      </c>
      <c r="P115" s="192">
        <v>0</v>
      </c>
      <c r="Q115" s="192" t="s">
        <v>12408</v>
      </c>
      <c r="R115" s="192">
        <v>0</v>
      </c>
      <c r="S115" s="192">
        <v>0</v>
      </c>
      <c r="T115" s="194">
        <v>0</v>
      </c>
      <c r="U115" s="189" t="s">
        <v>10896</v>
      </c>
      <c r="V115" s="267"/>
    </row>
    <row r="116" spans="1:22">
      <c r="A116" s="15">
        <v>113</v>
      </c>
      <c r="B116" s="15" t="s">
        <v>418</v>
      </c>
      <c r="C116" s="15">
        <v>6101615</v>
      </c>
      <c r="D116" s="15" t="s">
        <v>456</v>
      </c>
      <c r="E116" s="15" t="s">
        <v>2049</v>
      </c>
      <c r="F116" s="58">
        <v>43581</v>
      </c>
      <c r="G116" s="58">
        <v>43581</v>
      </c>
      <c r="H116" s="58">
        <v>47234</v>
      </c>
      <c r="I116" s="15" t="s">
        <v>12356</v>
      </c>
      <c r="J116" s="195" t="s">
        <v>12662</v>
      </c>
      <c r="K116" s="196" t="s">
        <v>692</v>
      </c>
      <c r="L116" s="196" t="s">
        <v>184</v>
      </c>
      <c r="M116" s="196" t="s">
        <v>419</v>
      </c>
      <c r="N116" s="196">
        <v>6</v>
      </c>
      <c r="O116" s="196">
        <v>3</v>
      </c>
      <c r="P116" s="196">
        <v>0</v>
      </c>
      <c r="Q116" s="196" t="s">
        <v>12663</v>
      </c>
      <c r="R116" s="196">
        <v>0</v>
      </c>
      <c r="S116" s="196" t="s">
        <v>297</v>
      </c>
      <c r="T116" s="81">
        <v>1.1440000000000001E-2</v>
      </c>
      <c r="U116" s="15" t="s">
        <v>10825</v>
      </c>
      <c r="V116" s="267"/>
    </row>
    <row r="117" spans="1:22">
      <c r="A117" s="17">
        <v>114</v>
      </c>
      <c r="B117" s="189" t="s">
        <v>1757</v>
      </c>
      <c r="C117" s="189">
        <v>5524997</v>
      </c>
      <c r="D117" s="189" t="s">
        <v>180</v>
      </c>
      <c r="E117" s="189" t="s">
        <v>3139</v>
      </c>
      <c r="F117" s="190">
        <v>44084</v>
      </c>
      <c r="G117" s="190">
        <v>44084</v>
      </c>
      <c r="H117" s="190">
        <v>44449</v>
      </c>
      <c r="I117" s="189" t="s">
        <v>12361</v>
      </c>
      <c r="J117" s="191" t="s">
        <v>12351</v>
      </c>
      <c r="K117" s="192" t="s">
        <v>12664</v>
      </c>
      <c r="L117" s="192" t="s">
        <v>12405</v>
      </c>
      <c r="M117" s="192" t="s">
        <v>12665</v>
      </c>
      <c r="N117" s="192">
        <v>2</v>
      </c>
      <c r="O117" s="192">
        <v>1</v>
      </c>
      <c r="P117" s="192">
        <v>1</v>
      </c>
      <c r="Q117" s="192" t="s">
        <v>12666</v>
      </c>
      <c r="R117" s="192">
        <v>0</v>
      </c>
      <c r="S117" s="192">
        <v>0</v>
      </c>
      <c r="T117" s="194">
        <v>25</v>
      </c>
      <c r="U117" s="189" t="s">
        <v>10825</v>
      </c>
      <c r="V117" s="267"/>
    </row>
    <row r="118" spans="1:22">
      <c r="A118" s="15">
        <v>115</v>
      </c>
      <c r="B118" s="15" t="s">
        <v>424</v>
      </c>
      <c r="C118" s="15">
        <v>2016656</v>
      </c>
      <c r="D118" s="15" t="s">
        <v>425</v>
      </c>
      <c r="E118" s="15" t="s">
        <v>426</v>
      </c>
      <c r="F118" s="58">
        <v>44045</v>
      </c>
      <c r="G118" s="58">
        <v>44045</v>
      </c>
      <c r="H118" s="58">
        <v>44196</v>
      </c>
      <c r="I118" s="15" t="s">
        <v>12356</v>
      </c>
      <c r="J118" s="195" t="s">
        <v>12351</v>
      </c>
      <c r="K118" s="196" t="s">
        <v>12667</v>
      </c>
      <c r="L118" s="196" t="s">
        <v>12668</v>
      </c>
      <c r="M118" s="196" t="s">
        <v>428</v>
      </c>
      <c r="N118" s="196">
        <v>0</v>
      </c>
      <c r="O118" s="196">
        <v>0</v>
      </c>
      <c r="P118" s="196">
        <v>0</v>
      </c>
      <c r="Q118" s="196" t="s">
        <v>12669</v>
      </c>
      <c r="R118" s="196">
        <v>0</v>
      </c>
      <c r="S118" s="196" t="s">
        <v>12670</v>
      </c>
      <c r="T118" s="81">
        <v>0</v>
      </c>
      <c r="U118" s="15" t="s">
        <v>10896</v>
      </c>
      <c r="V118" s="267"/>
    </row>
    <row r="119" spans="1:22">
      <c r="A119" s="17">
        <v>116</v>
      </c>
      <c r="B119" s="189" t="s">
        <v>1762</v>
      </c>
      <c r="C119" s="189">
        <v>2016931</v>
      </c>
      <c r="D119" s="189" t="s">
        <v>180</v>
      </c>
      <c r="E119" s="189" t="s">
        <v>180</v>
      </c>
      <c r="F119" s="190">
        <v>43420</v>
      </c>
      <c r="G119" s="190">
        <v>43420</v>
      </c>
      <c r="H119" s="190">
        <v>44196</v>
      </c>
      <c r="I119" s="189" t="s">
        <v>12378</v>
      </c>
      <c r="J119" s="191" t="s">
        <v>12566</v>
      </c>
      <c r="K119" s="192" t="s">
        <v>720</v>
      </c>
      <c r="L119" s="192" t="s">
        <v>173</v>
      </c>
      <c r="M119" s="192" t="s">
        <v>12315</v>
      </c>
      <c r="N119" s="192" t="s">
        <v>12671</v>
      </c>
      <c r="O119" s="192">
        <v>0</v>
      </c>
      <c r="P119" s="192">
        <v>0</v>
      </c>
      <c r="Q119" s="192" t="s">
        <v>12672</v>
      </c>
      <c r="R119" s="192">
        <v>0</v>
      </c>
      <c r="S119" s="192" t="s">
        <v>12673</v>
      </c>
      <c r="T119" s="194">
        <v>23</v>
      </c>
      <c r="U119" s="189" t="s">
        <v>10896</v>
      </c>
      <c r="V119" s="267"/>
    </row>
    <row r="120" spans="1:22">
      <c r="A120" s="15">
        <v>117</v>
      </c>
      <c r="B120" s="15" t="s">
        <v>1766</v>
      </c>
      <c r="C120" s="15">
        <v>9999</v>
      </c>
      <c r="D120" s="15" t="s">
        <v>425</v>
      </c>
      <c r="E120" s="15" t="s">
        <v>2037</v>
      </c>
      <c r="F120" s="58">
        <v>44173</v>
      </c>
      <c r="G120" s="58">
        <v>44197</v>
      </c>
      <c r="H120" s="58">
        <v>44534</v>
      </c>
      <c r="I120" s="15" t="s">
        <v>12378</v>
      </c>
      <c r="J120" s="195" t="s">
        <v>12674</v>
      </c>
      <c r="K120" s="196" t="s">
        <v>12675</v>
      </c>
      <c r="L120" s="196" t="s">
        <v>12676</v>
      </c>
      <c r="M120" s="196" t="s">
        <v>12677</v>
      </c>
      <c r="N120" s="196">
        <v>10</v>
      </c>
      <c r="O120" s="196">
        <v>5</v>
      </c>
      <c r="P120" s="196">
        <v>2</v>
      </c>
      <c r="Q120" s="196" t="s">
        <v>12678</v>
      </c>
      <c r="R120" s="196">
        <v>10</v>
      </c>
      <c r="S120" s="196" t="s">
        <v>12679</v>
      </c>
      <c r="T120" s="81">
        <v>3</v>
      </c>
      <c r="U120" s="15" t="s">
        <v>10825</v>
      </c>
      <c r="V120" s="267"/>
    </row>
    <row r="121" spans="1:22">
      <c r="A121" s="17">
        <v>118</v>
      </c>
      <c r="B121" s="189" t="s">
        <v>434</v>
      </c>
      <c r="C121" s="189">
        <v>2872943</v>
      </c>
      <c r="D121" s="189" t="s">
        <v>724</v>
      </c>
      <c r="E121" s="189" t="s">
        <v>253</v>
      </c>
      <c r="F121" s="190">
        <v>43347</v>
      </c>
      <c r="G121" s="190">
        <v>42982</v>
      </c>
      <c r="H121" s="190">
        <v>44926</v>
      </c>
      <c r="I121" s="189" t="s">
        <v>12361</v>
      </c>
      <c r="J121" s="191" t="s">
        <v>12680</v>
      </c>
      <c r="K121" s="192" t="s">
        <v>12448</v>
      </c>
      <c r="L121" s="192" t="s">
        <v>173</v>
      </c>
      <c r="M121" s="192" t="s">
        <v>12681</v>
      </c>
      <c r="N121" s="192" t="s">
        <v>12682</v>
      </c>
      <c r="O121" s="192">
        <v>0</v>
      </c>
      <c r="P121" s="192">
        <v>9</v>
      </c>
      <c r="Q121" s="192" t="s">
        <v>12683</v>
      </c>
      <c r="R121" s="192">
        <v>9</v>
      </c>
      <c r="S121" s="192">
        <v>0</v>
      </c>
      <c r="T121" s="194">
        <v>0</v>
      </c>
      <c r="U121" s="189" t="s">
        <v>10825</v>
      </c>
      <c r="V121" s="267"/>
    </row>
    <row r="122" spans="1:22">
      <c r="A122" s="15">
        <v>119</v>
      </c>
      <c r="B122" s="15" t="s">
        <v>1785</v>
      </c>
      <c r="C122" s="15">
        <v>5110467</v>
      </c>
      <c r="D122" s="15" t="s">
        <v>1303</v>
      </c>
      <c r="E122" s="15" t="s">
        <v>2329</v>
      </c>
      <c r="F122" s="58">
        <v>43937</v>
      </c>
      <c r="G122" s="58">
        <v>43937</v>
      </c>
      <c r="H122" s="58">
        <v>44302</v>
      </c>
      <c r="I122" s="15" t="s">
        <v>12356</v>
      </c>
      <c r="J122" s="195" t="s">
        <v>12351</v>
      </c>
      <c r="K122" s="196" t="s">
        <v>12684</v>
      </c>
      <c r="L122" s="196" t="s">
        <v>173</v>
      </c>
      <c r="M122" s="196" t="s">
        <v>12685</v>
      </c>
      <c r="N122" s="196">
        <v>1</v>
      </c>
      <c r="O122" s="196">
        <v>1</v>
      </c>
      <c r="P122" s="196">
        <v>0</v>
      </c>
      <c r="Q122" s="196" t="s">
        <v>12377</v>
      </c>
      <c r="R122" s="196">
        <v>0</v>
      </c>
      <c r="S122" s="196" t="s">
        <v>1191</v>
      </c>
      <c r="T122" s="81">
        <v>20</v>
      </c>
      <c r="U122" s="15" t="s">
        <v>10825</v>
      </c>
      <c r="V122" s="267"/>
    </row>
    <row r="123" spans="1:22">
      <c r="A123" s="17">
        <v>120</v>
      </c>
      <c r="B123" s="189" t="s">
        <v>444</v>
      </c>
      <c r="C123" s="189">
        <v>2839717</v>
      </c>
      <c r="D123" s="189" t="s">
        <v>267</v>
      </c>
      <c r="E123" s="189" t="s">
        <v>2669</v>
      </c>
      <c r="F123" s="190">
        <v>43922</v>
      </c>
      <c r="G123" s="190">
        <v>43922</v>
      </c>
      <c r="H123" s="190">
        <v>44652</v>
      </c>
      <c r="I123" s="189" t="s">
        <v>12378</v>
      </c>
      <c r="J123" s="191" t="s">
        <v>12530</v>
      </c>
      <c r="K123" s="192" t="s">
        <v>12686</v>
      </c>
      <c r="L123" s="192" t="s">
        <v>173</v>
      </c>
      <c r="M123" s="192" t="s">
        <v>12687</v>
      </c>
      <c r="N123" s="192">
        <v>1</v>
      </c>
      <c r="O123" s="192">
        <v>1</v>
      </c>
      <c r="P123" s="192">
        <v>0</v>
      </c>
      <c r="Q123" s="192" t="s">
        <v>12541</v>
      </c>
      <c r="R123" s="192">
        <v>2</v>
      </c>
      <c r="S123" s="192" t="s">
        <v>12688</v>
      </c>
      <c r="T123" s="194">
        <v>30.013632000000001</v>
      </c>
      <c r="U123" s="189" t="s">
        <v>10896</v>
      </c>
      <c r="V123" s="267"/>
    </row>
    <row r="124" spans="1:22">
      <c r="A124" s="15">
        <v>121</v>
      </c>
      <c r="B124" s="15" t="s">
        <v>450</v>
      </c>
      <c r="C124" s="15">
        <v>6030343</v>
      </c>
      <c r="D124" s="15" t="s">
        <v>1303</v>
      </c>
      <c r="E124" s="15" t="s">
        <v>2329</v>
      </c>
      <c r="F124" s="58">
        <v>43962</v>
      </c>
      <c r="G124" s="58">
        <v>43962</v>
      </c>
      <c r="H124" s="58">
        <v>44146</v>
      </c>
      <c r="I124" s="15" t="s">
        <v>12350</v>
      </c>
      <c r="J124" s="195" t="s">
        <v>12351</v>
      </c>
      <c r="K124" s="196" t="s">
        <v>12473</v>
      </c>
      <c r="L124" s="196" t="s">
        <v>184</v>
      </c>
      <c r="M124" s="196" t="s">
        <v>12689</v>
      </c>
      <c r="N124" s="196">
        <v>0</v>
      </c>
      <c r="O124" s="196">
        <v>0</v>
      </c>
      <c r="P124" s="196">
        <v>0</v>
      </c>
      <c r="Q124" s="196" t="s">
        <v>12474</v>
      </c>
      <c r="R124" s="196">
        <v>0</v>
      </c>
      <c r="S124" s="196" t="s">
        <v>12475</v>
      </c>
      <c r="T124" s="81">
        <v>0</v>
      </c>
      <c r="U124" s="15" t="s">
        <v>10825</v>
      </c>
      <c r="V124" s="267"/>
    </row>
    <row r="125" spans="1:22">
      <c r="A125" s="17">
        <v>122</v>
      </c>
      <c r="B125" s="189" t="s">
        <v>1787</v>
      </c>
      <c r="C125" s="189">
        <v>5453534</v>
      </c>
      <c r="D125" s="189" t="s">
        <v>456</v>
      </c>
      <c r="E125" s="189" t="s">
        <v>3670</v>
      </c>
      <c r="F125" s="190">
        <v>44264</v>
      </c>
      <c r="G125" s="190">
        <v>44257</v>
      </c>
      <c r="H125" s="190">
        <v>44264</v>
      </c>
      <c r="I125" s="189" t="s">
        <v>12378</v>
      </c>
      <c r="J125" s="191">
        <v>0</v>
      </c>
      <c r="K125" s="192">
        <v>0</v>
      </c>
      <c r="L125" s="192">
        <v>0</v>
      </c>
      <c r="M125" s="192">
        <v>0</v>
      </c>
      <c r="N125" s="192">
        <v>0</v>
      </c>
      <c r="O125" s="192">
        <v>0</v>
      </c>
      <c r="P125" s="192">
        <v>0</v>
      </c>
      <c r="Q125" s="192" t="s">
        <v>12690</v>
      </c>
      <c r="R125" s="192">
        <v>0</v>
      </c>
      <c r="S125" s="192">
        <v>0</v>
      </c>
      <c r="T125" s="194">
        <v>0</v>
      </c>
      <c r="U125" s="189" t="s">
        <v>10896</v>
      </c>
      <c r="V125" s="267"/>
    </row>
    <row r="126" spans="1:22">
      <c r="A126" s="15">
        <v>123</v>
      </c>
      <c r="B126" s="15" t="s">
        <v>1805</v>
      </c>
      <c r="C126" s="15">
        <v>5877288</v>
      </c>
      <c r="D126" s="15" t="s">
        <v>356</v>
      </c>
      <c r="E126" s="15" t="s">
        <v>2265</v>
      </c>
      <c r="F126" s="58">
        <v>43971</v>
      </c>
      <c r="G126" s="58">
        <v>43831</v>
      </c>
      <c r="H126" s="58">
        <v>44196</v>
      </c>
      <c r="I126" s="15" t="s">
        <v>12350</v>
      </c>
      <c r="J126" s="195" t="s">
        <v>12530</v>
      </c>
      <c r="K126" s="196" t="s">
        <v>12691</v>
      </c>
      <c r="L126" s="196" t="s">
        <v>184</v>
      </c>
      <c r="M126" s="196" t="s">
        <v>12692</v>
      </c>
      <c r="N126" s="196">
        <v>1</v>
      </c>
      <c r="O126" s="196">
        <v>0</v>
      </c>
      <c r="P126" s="196">
        <v>0</v>
      </c>
      <c r="Q126" s="196" t="s">
        <v>12693</v>
      </c>
      <c r="R126" s="196">
        <v>0</v>
      </c>
      <c r="S126" s="196" t="s">
        <v>12694</v>
      </c>
      <c r="T126" s="81">
        <v>0.20250000000000001</v>
      </c>
      <c r="U126" s="15" t="s">
        <v>10896</v>
      </c>
      <c r="V126" s="267"/>
    </row>
    <row r="127" spans="1:22">
      <c r="A127" s="17">
        <v>124</v>
      </c>
      <c r="B127" s="189" t="s">
        <v>1805</v>
      </c>
      <c r="C127" s="189">
        <v>5877288</v>
      </c>
      <c r="D127" s="189" t="s">
        <v>356</v>
      </c>
      <c r="E127" s="189" t="s">
        <v>2265</v>
      </c>
      <c r="F127" s="190">
        <v>44015</v>
      </c>
      <c r="G127" s="190">
        <v>43831</v>
      </c>
      <c r="H127" s="190">
        <v>44196</v>
      </c>
      <c r="I127" s="189" t="s">
        <v>12356</v>
      </c>
      <c r="J127" s="191" t="s">
        <v>12365</v>
      </c>
      <c r="K127" s="192" t="s">
        <v>12579</v>
      </c>
      <c r="L127" s="192" t="s">
        <v>184</v>
      </c>
      <c r="M127" s="192" t="s">
        <v>12692</v>
      </c>
      <c r="N127" s="192">
        <v>1</v>
      </c>
      <c r="O127" s="192">
        <v>1</v>
      </c>
      <c r="P127" s="192">
        <v>0</v>
      </c>
      <c r="Q127" s="192" t="s">
        <v>12693</v>
      </c>
      <c r="R127" s="192">
        <v>0</v>
      </c>
      <c r="S127" s="192" t="s">
        <v>12695</v>
      </c>
      <c r="T127" s="194">
        <v>2.4</v>
      </c>
      <c r="U127" s="189" t="s">
        <v>10896</v>
      </c>
      <c r="V127" s="267"/>
    </row>
    <row r="128" spans="1:22">
      <c r="A128" s="15">
        <v>125</v>
      </c>
      <c r="B128" s="15" t="s">
        <v>1805</v>
      </c>
      <c r="C128" s="15">
        <v>5877288</v>
      </c>
      <c r="D128" s="15" t="s">
        <v>356</v>
      </c>
      <c r="E128" s="15" t="s">
        <v>2265</v>
      </c>
      <c r="F128" s="58">
        <v>44074</v>
      </c>
      <c r="G128" s="58">
        <v>43831</v>
      </c>
      <c r="H128" s="58">
        <v>44196</v>
      </c>
      <c r="I128" s="15" t="s">
        <v>12356</v>
      </c>
      <c r="J128" s="195" t="s">
        <v>12696</v>
      </c>
      <c r="K128" s="196" t="s">
        <v>12697</v>
      </c>
      <c r="L128" s="196" t="s">
        <v>184</v>
      </c>
      <c r="M128" s="196" t="s">
        <v>12692</v>
      </c>
      <c r="N128" s="196">
        <v>1</v>
      </c>
      <c r="O128" s="196">
        <v>1</v>
      </c>
      <c r="P128" s="196">
        <v>0</v>
      </c>
      <c r="Q128" s="196" t="s">
        <v>12693</v>
      </c>
      <c r="R128" s="196">
        <v>0</v>
      </c>
      <c r="S128" s="196" t="s">
        <v>12694</v>
      </c>
      <c r="T128" s="81">
        <v>10.242547</v>
      </c>
      <c r="U128" s="15" t="s">
        <v>10825</v>
      </c>
      <c r="V128" s="267"/>
    </row>
    <row r="129" spans="1:22">
      <c r="A129" s="17">
        <v>126</v>
      </c>
      <c r="B129" s="189" t="s">
        <v>1805</v>
      </c>
      <c r="C129" s="189">
        <v>5877288</v>
      </c>
      <c r="D129" s="189" t="s">
        <v>356</v>
      </c>
      <c r="E129" s="189" t="s">
        <v>2265</v>
      </c>
      <c r="F129" s="190">
        <v>44102</v>
      </c>
      <c r="G129" s="190">
        <v>43831</v>
      </c>
      <c r="H129" s="190">
        <v>44196</v>
      </c>
      <c r="I129" s="189" t="s">
        <v>12378</v>
      </c>
      <c r="J129" s="191" t="s">
        <v>12530</v>
      </c>
      <c r="K129" s="192" t="s">
        <v>12691</v>
      </c>
      <c r="L129" s="192" t="s">
        <v>184</v>
      </c>
      <c r="M129" s="192" t="s">
        <v>12692</v>
      </c>
      <c r="N129" s="192">
        <v>1</v>
      </c>
      <c r="O129" s="192">
        <v>0</v>
      </c>
      <c r="P129" s="192">
        <v>0</v>
      </c>
      <c r="Q129" s="192" t="s">
        <v>12693</v>
      </c>
      <c r="R129" s="192">
        <v>0</v>
      </c>
      <c r="S129" s="192" t="s">
        <v>12694</v>
      </c>
      <c r="T129" s="194">
        <v>27.7056</v>
      </c>
      <c r="U129" s="189" t="s">
        <v>10896</v>
      </c>
      <c r="V129" s="267"/>
    </row>
    <row r="130" spans="1:22" ht="22.8">
      <c r="A130" s="15">
        <v>127</v>
      </c>
      <c r="B130" s="15" t="s">
        <v>478</v>
      </c>
      <c r="C130" s="15">
        <v>2887134</v>
      </c>
      <c r="D130" s="15" t="s">
        <v>425</v>
      </c>
      <c r="E130" s="15" t="s">
        <v>7347</v>
      </c>
      <c r="F130" s="58">
        <v>43847</v>
      </c>
      <c r="G130" s="58">
        <v>43847</v>
      </c>
      <c r="H130" s="58">
        <v>44196</v>
      </c>
      <c r="I130" s="15" t="s">
        <v>12350</v>
      </c>
      <c r="J130" s="195" t="s">
        <v>12698</v>
      </c>
      <c r="K130" s="196" t="s">
        <v>12699</v>
      </c>
      <c r="L130" s="196" t="s">
        <v>12700</v>
      </c>
      <c r="M130" s="196" t="s">
        <v>12701</v>
      </c>
      <c r="N130" s="196">
        <v>0</v>
      </c>
      <c r="O130" s="196">
        <v>0</v>
      </c>
      <c r="P130" s="196">
        <v>0</v>
      </c>
      <c r="Q130" s="196" t="s">
        <v>12377</v>
      </c>
      <c r="R130" s="196">
        <v>0</v>
      </c>
      <c r="S130" s="196" t="s">
        <v>9807</v>
      </c>
      <c r="T130" s="81">
        <v>660</v>
      </c>
      <c r="U130" s="15" t="s">
        <v>10896</v>
      </c>
      <c r="V130" s="267"/>
    </row>
    <row r="131" spans="1:22" ht="22.8">
      <c r="A131" s="17">
        <v>128</v>
      </c>
      <c r="B131" s="189" t="s">
        <v>478</v>
      </c>
      <c r="C131" s="189">
        <v>2887134</v>
      </c>
      <c r="D131" s="189" t="s">
        <v>425</v>
      </c>
      <c r="E131" s="189" t="s">
        <v>2009</v>
      </c>
      <c r="F131" s="190">
        <v>43374</v>
      </c>
      <c r="G131" s="190">
        <v>43101</v>
      </c>
      <c r="H131" s="190">
        <v>50740</v>
      </c>
      <c r="I131" s="189" t="s">
        <v>12361</v>
      </c>
      <c r="J131" s="191" t="s">
        <v>12698</v>
      </c>
      <c r="K131" s="192" t="s">
        <v>12702</v>
      </c>
      <c r="L131" s="192" t="s">
        <v>12700</v>
      </c>
      <c r="M131" s="192" t="s">
        <v>12701</v>
      </c>
      <c r="N131" s="192">
        <v>7</v>
      </c>
      <c r="O131" s="192">
        <v>2</v>
      </c>
      <c r="P131" s="192">
        <v>0</v>
      </c>
      <c r="Q131" s="192" t="s">
        <v>12703</v>
      </c>
      <c r="R131" s="192">
        <v>0</v>
      </c>
      <c r="S131" s="192" t="s">
        <v>297</v>
      </c>
      <c r="T131" s="194">
        <v>95.652299999999997</v>
      </c>
      <c r="U131" s="189" t="s">
        <v>10896</v>
      </c>
      <c r="V131" s="267"/>
    </row>
    <row r="132" spans="1:22" ht="22.8">
      <c r="A132" s="15">
        <v>129</v>
      </c>
      <c r="B132" s="15" t="s">
        <v>478</v>
      </c>
      <c r="C132" s="15">
        <v>2887134</v>
      </c>
      <c r="D132" s="15" t="s">
        <v>425</v>
      </c>
      <c r="E132" s="15"/>
      <c r="F132" s="58">
        <v>43816</v>
      </c>
      <c r="G132" s="58">
        <v>43816</v>
      </c>
      <c r="H132" s="58">
        <v>44182</v>
      </c>
      <c r="I132" s="15" t="s">
        <v>12350</v>
      </c>
      <c r="J132" s="195" t="s">
        <v>12698</v>
      </c>
      <c r="K132" s="196" t="s">
        <v>12704</v>
      </c>
      <c r="L132" s="196" t="s">
        <v>12705</v>
      </c>
      <c r="M132" s="196" t="s">
        <v>12706</v>
      </c>
      <c r="N132" s="196">
        <v>2</v>
      </c>
      <c r="O132" s="196">
        <v>2</v>
      </c>
      <c r="P132" s="196">
        <v>0</v>
      </c>
      <c r="Q132" s="196" t="s">
        <v>12707</v>
      </c>
      <c r="R132" s="196">
        <v>0</v>
      </c>
      <c r="S132" s="196" t="s">
        <v>297</v>
      </c>
      <c r="T132" s="81">
        <v>60.892229999999998</v>
      </c>
      <c r="U132" s="15" t="s">
        <v>10896</v>
      </c>
      <c r="V132" s="267"/>
    </row>
    <row r="133" spans="1:22">
      <c r="A133" s="17">
        <v>130</v>
      </c>
      <c r="B133" s="189" t="s">
        <v>1809</v>
      </c>
      <c r="C133" s="189">
        <v>2618176</v>
      </c>
      <c r="D133" s="189" t="s">
        <v>1422</v>
      </c>
      <c r="E133" s="189" t="s">
        <v>2037</v>
      </c>
      <c r="F133" s="190">
        <v>44089</v>
      </c>
      <c r="G133" s="190">
        <v>44089</v>
      </c>
      <c r="H133" s="190">
        <v>44196</v>
      </c>
      <c r="I133" s="189" t="s">
        <v>12361</v>
      </c>
      <c r="J133" s="191" t="s">
        <v>12351</v>
      </c>
      <c r="K133" s="192" t="s">
        <v>12708</v>
      </c>
      <c r="L133" s="192" t="s">
        <v>12709</v>
      </c>
      <c r="M133" s="192" t="s">
        <v>12710</v>
      </c>
      <c r="N133" s="192">
        <v>1</v>
      </c>
      <c r="O133" s="192">
        <v>1</v>
      </c>
      <c r="P133" s="192">
        <v>1</v>
      </c>
      <c r="Q133" s="192" t="s">
        <v>12711</v>
      </c>
      <c r="R133" s="192">
        <v>2</v>
      </c>
      <c r="S133" s="192">
        <v>0</v>
      </c>
      <c r="T133" s="194">
        <v>5</v>
      </c>
      <c r="U133" s="189" t="s">
        <v>10825</v>
      </c>
      <c r="V133" s="267"/>
    </row>
    <row r="134" spans="1:22">
      <c r="A134" s="15">
        <v>131</v>
      </c>
      <c r="B134" s="15" t="s">
        <v>1834</v>
      </c>
      <c r="C134" s="15">
        <v>2041391</v>
      </c>
      <c r="D134" s="15" t="s">
        <v>267</v>
      </c>
      <c r="E134" s="15" t="s">
        <v>2186</v>
      </c>
      <c r="F134" s="58">
        <v>43873</v>
      </c>
      <c r="G134" s="58">
        <v>43874</v>
      </c>
      <c r="H134" s="58">
        <v>44239</v>
      </c>
      <c r="I134" s="15" t="s">
        <v>12356</v>
      </c>
      <c r="J134" s="195" t="s">
        <v>12476</v>
      </c>
      <c r="K134" s="196" t="s">
        <v>731</v>
      </c>
      <c r="L134" s="196" t="s">
        <v>12712</v>
      </c>
      <c r="M134" s="196" t="s">
        <v>12713</v>
      </c>
      <c r="N134" s="196">
        <v>5</v>
      </c>
      <c r="O134" s="196">
        <v>3</v>
      </c>
      <c r="P134" s="196">
        <v>3</v>
      </c>
      <c r="Q134" s="196" t="s">
        <v>12354</v>
      </c>
      <c r="R134" s="196">
        <v>6</v>
      </c>
      <c r="S134" s="196" t="s">
        <v>297</v>
      </c>
      <c r="T134" s="81">
        <v>15.403</v>
      </c>
      <c r="U134" s="15" t="s">
        <v>10825</v>
      </c>
      <c r="V134" s="267"/>
    </row>
    <row r="135" spans="1:22">
      <c r="A135" s="17">
        <v>132</v>
      </c>
      <c r="B135" s="189" t="s">
        <v>483</v>
      </c>
      <c r="C135" s="189">
        <v>2100231</v>
      </c>
      <c r="D135" s="189" t="s">
        <v>1303</v>
      </c>
      <c r="E135" s="189" t="s">
        <v>2329</v>
      </c>
      <c r="F135" s="190">
        <v>43938</v>
      </c>
      <c r="G135" s="190">
        <v>44197</v>
      </c>
      <c r="H135" s="190">
        <v>44166</v>
      </c>
      <c r="I135" s="189" t="s">
        <v>12356</v>
      </c>
      <c r="J135" s="191" t="s">
        <v>12476</v>
      </c>
      <c r="K135" s="192" t="s">
        <v>12714</v>
      </c>
      <c r="L135" s="192" t="s">
        <v>249</v>
      </c>
      <c r="M135" s="192" t="s">
        <v>12715</v>
      </c>
      <c r="N135" s="192" t="s">
        <v>12716</v>
      </c>
      <c r="O135" s="192">
        <v>0</v>
      </c>
      <c r="P135" s="192">
        <v>0</v>
      </c>
      <c r="Q135" s="192" t="s">
        <v>12717</v>
      </c>
      <c r="R135" s="192">
        <v>0</v>
      </c>
      <c r="S135" s="192" t="s">
        <v>10896</v>
      </c>
      <c r="T135" s="194">
        <v>120</v>
      </c>
      <c r="U135" s="189" t="s">
        <v>10825</v>
      </c>
      <c r="V135" s="267"/>
    </row>
    <row r="136" spans="1:22">
      <c r="A136" s="15">
        <v>133</v>
      </c>
      <c r="B136" s="15" t="s">
        <v>1821</v>
      </c>
      <c r="C136" s="15">
        <v>2763788</v>
      </c>
      <c r="D136" s="15" t="s">
        <v>1303</v>
      </c>
      <c r="E136" s="15" t="s">
        <v>2329</v>
      </c>
      <c r="F136" s="58">
        <v>43937</v>
      </c>
      <c r="G136" s="58">
        <v>43937</v>
      </c>
      <c r="H136" s="58">
        <v>44196</v>
      </c>
      <c r="I136" s="15" t="s">
        <v>12350</v>
      </c>
      <c r="J136" s="195" t="s">
        <v>12476</v>
      </c>
      <c r="K136" s="196" t="s">
        <v>12473</v>
      </c>
      <c r="L136" s="196" t="s">
        <v>12718</v>
      </c>
      <c r="M136" s="196" t="s">
        <v>12719</v>
      </c>
      <c r="N136" s="196">
        <v>0</v>
      </c>
      <c r="O136" s="196">
        <v>0</v>
      </c>
      <c r="P136" s="196">
        <v>0</v>
      </c>
      <c r="Q136" s="196" t="s">
        <v>12720</v>
      </c>
      <c r="R136" s="196">
        <v>2</v>
      </c>
      <c r="S136" s="196">
        <v>0</v>
      </c>
      <c r="T136" s="81">
        <v>20</v>
      </c>
      <c r="U136" s="15" t="s">
        <v>10825</v>
      </c>
      <c r="V136" s="267"/>
    </row>
    <row r="137" spans="1:22">
      <c r="A137" s="17">
        <v>134</v>
      </c>
      <c r="B137" s="189" t="s">
        <v>1829</v>
      </c>
      <c r="C137" s="189">
        <v>2166631</v>
      </c>
      <c r="D137" s="189" t="s">
        <v>180</v>
      </c>
      <c r="E137" s="189" t="s">
        <v>5059</v>
      </c>
      <c r="F137" s="190">
        <v>43909</v>
      </c>
      <c r="G137" s="190">
        <v>43831</v>
      </c>
      <c r="H137" s="190">
        <v>44196</v>
      </c>
      <c r="I137" s="189" t="s">
        <v>12356</v>
      </c>
      <c r="J137" s="191" t="s">
        <v>12351</v>
      </c>
      <c r="K137" s="192" t="s">
        <v>12721</v>
      </c>
      <c r="L137" s="192" t="s">
        <v>173</v>
      </c>
      <c r="M137" s="192" t="s">
        <v>12722</v>
      </c>
      <c r="N137" s="192">
        <v>3</v>
      </c>
      <c r="O137" s="192">
        <v>2</v>
      </c>
      <c r="P137" s="192">
        <v>2</v>
      </c>
      <c r="Q137" s="192" t="s">
        <v>12723</v>
      </c>
      <c r="R137" s="192">
        <v>5</v>
      </c>
      <c r="S137" s="192" t="s">
        <v>297</v>
      </c>
      <c r="T137" s="194">
        <v>107.1</v>
      </c>
      <c r="U137" s="189" t="s">
        <v>10896</v>
      </c>
      <c r="V137" s="267"/>
    </row>
    <row r="138" spans="1:22">
      <c r="A138" s="15">
        <v>135</v>
      </c>
      <c r="B138" s="15" t="s">
        <v>503</v>
      </c>
      <c r="C138" s="15">
        <v>5767865</v>
      </c>
      <c r="D138" s="15" t="s">
        <v>356</v>
      </c>
      <c r="E138" s="15" t="s">
        <v>357</v>
      </c>
      <c r="F138" s="58">
        <v>44196</v>
      </c>
      <c r="G138" s="58">
        <v>44196</v>
      </c>
      <c r="H138" s="58">
        <v>44196</v>
      </c>
      <c r="I138" s="15" t="s">
        <v>12350</v>
      </c>
      <c r="J138" s="195" t="s">
        <v>12724</v>
      </c>
      <c r="K138" s="196" t="s">
        <v>12724</v>
      </c>
      <c r="L138" s="196" t="s">
        <v>12525</v>
      </c>
      <c r="M138" s="196" t="s">
        <v>12725</v>
      </c>
      <c r="N138" s="196">
        <v>1</v>
      </c>
      <c r="O138" s="196">
        <v>0</v>
      </c>
      <c r="P138" s="196">
        <v>0</v>
      </c>
      <c r="Q138" s="196" t="s">
        <v>12364</v>
      </c>
      <c r="R138" s="196">
        <v>0</v>
      </c>
      <c r="S138" s="196" t="s">
        <v>221</v>
      </c>
      <c r="T138" s="81">
        <v>2</v>
      </c>
      <c r="U138" s="15" t="s">
        <v>10896</v>
      </c>
      <c r="V138" s="267"/>
    </row>
    <row r="139" spans="1:22">
      <c r="A139" s="17">
        <v>136</v>
      </c>
      <c r="B139" s="189" t="s">
        <v>503</v>
      </c>
      <c r="C139" s="189">
        <v>5767865</v>
      </c>
      <c r="D139" s="189" t="s">
        <v>697</v>
      </c>
      <c r="E139" s="189" t="s">
        <v>2087</v>
      </c>
      <c r="F139" s="190">
        <v>44196</v>
      </c>
      <c r="G139" s="190">
        <v>44196</v>
      </c>
      <c r="H139" s="190">
        <v>44196</v>
      </c>
      <c r="I139" s="189" t="s">
        <v>12350</v>
      </c>
      <c r="J139" s="191" t="s">
        <v>12724</v>
      </c>
      <c r="K139" s="192" t="s">
        <v>12724</v>
      </c>
      <c r="L139" s="192" t="s">
        <v>12525</v>
      </c>
      <c r="M139" s="192" t="s">
        <v>12725</v>
      </c>
      <c r="N139" s="192">
        <v>1</v>
      </c>
      <c r="O139" s="192">
        <v>0</v>
      </c>
      <c r="P139" s="192">
        <v>0</v>
      </c>
      <c r="Q139" s="192" t="s">
        <v>12364</v>
      </c>
      <c r="R139" s="192">
        <v>0</v>
      </c>
      <c r="S139" s="192" t="s">
        <v>221</v>
      </c>
      <c r="T139" s="194">
        <v>17.5</v>
      </c>
      <c r="U139" s="189" t="s">
        <v>10896</v>
      </c>
      <c r="V139" s="267"/>
    </row>
    <row r="140" spans="1:22">
      <c r="A140" s="15">
        <v>137</v>
      </c>
      <c r="B140" s="15" t="s">
        <v>503</v>
      </c>
      <c r="C140" s="15">
        <v>5767865</v>
      </c>
      <c r="D140" s="15" t="s">
        <v>425</v>
      </c>
      <c r="E140" s="15" t="s">
        <v>2124</v>
      </c>
      <c r="F140" s="58">
        <v>44196</v>
      </c>
      <c r="G140" s="58">
        <v>44196</v>
      </c>
      <c r="H140" s="58">
        <v>44196</v>
      </c>
      <c r="I140" s="15" t="s">
        <v>12350</v>
      </c>
      <c r="J140" s="195" t="s">
        <v>12724</v>
      </c>
      <c r="K140" s="196" t="s">
        <v>12724</v>
      </c>
      <c r="L140" s="196" t="s">
        <v>12525</v>
      </c>
      <c r="M140" s="196" t="s">
        <v>12725</v>
      </c>
      <c r="N140" s="196">
        <v>1</v>
      </c>
      <c r="O140" s="196">
        <v>0</v>
      </c>
      <c r="P140" s="196">
        <v>0</v>
      </c>
      <c r="Q140" s="196" t="s">
        <v>12364</v>
      </c>
      <c r="R140" s="196">
        <v>0</v>
      </c>
      <c r="S140" s="196" t="s">
        <v>221</v>
      </c>
      <c r="T140" s="81">
        <v>5</v>
      </c>
      <c r="U140" s="15" t="s">
        <v>10896</v>
      </c>
      <c r="V140" s="267"/>
    </row>
    <row r="141" spans="1:22">
      <c r="A141" s="17">
        <v>138</v>
      </c>
      <c r="B141" s="189" t="s">
        <v>503</v>
      </c>
      <c r="C141" s="189">
        <v>5767865</v>
      </c>
      <c r="D141" s="189" t="s">
        <v>425</v>
      </c>
      <c r="E141" s="189" t="s">
        <v>2110</v>
      </c>
      <c r="F141" s="190">
        <v>44105</v>
      </c>
      <c r="G141" s="190">
        <v>44196</v>
      </c>
      <c r="H141" s="190">
        <v>44196</v>
      </c>
      <c r="I141" s="189" t="s">
        <v>12356</v>
      </c>
      <c r="J141" s="191" t="s">
        <v>12724</v>
      </c>
      <c r="K141" s="192" t="s">
        <v>12724</v>
      </c>
      <c r="L141" s="192" t="s">
        <v>12525</v>
      </c>
      <c r="M141" s="192" t="s">
        <v>12725</v>
      </c>
      <c r="N141" s="192">
        <v>1</v>
      </c>
      <c r="O141" s="192">
        <v>0</v>
      </c>
      <c r="P141" s="192">
        <v>0</v>
      </c>
      <c r="Q141" s="192" t="s">
        <v>12364</v>
      </c>
      <c r="R141" s="192">
        <v>0</v>
      </c>
      <c r="S141" s="192" t="s">
        <v>221</v>
      </c>
      <c r="T141" s="194">
        <v>5</v>
      </c>
      <c r="U141" s="189" t="s">
        <v>10896</v>
      </c>
      <c r="V141" s="267"/>
    </row>
    <row r="142" spans="1:22">
      <c r="A142" s="15">
        <v>139</v>
      </c>
      <c r="B142" s="15" t="s">
        <v>1843</v>
      </c>
      <c r="C142" s="15">
        <v>2548747</v>
      </c>
      <c r="D142" s="15" t="s">
        <v>180</v>
      </c>
      <c r="E142" s="15" t="s">
        <v>180</v>
      </c>
      <c r="F142" s="58">
        <v>42844</v>
      </c>
      <c r="G142" s="58">
        <v>42844</v>
      </c>
      <c r="H142" s="58">
        <v>44305</v>
      </c>
      <c r="I142" s="15" t="s">
        <v>12350</v>
      </c>
      <c r="J142" s="195" t="s">
        <v>12351</v>
      </c>
      <c r="K142" s="196" t="s">
        <v>12726</v>
      </c>
      <c r="L142" s="196" t="s">
        <v>211</v>
      </c>
      <c r="M142" s="196" t="s">
        <v>12727</v>
      </c>
      <c r="N142" s="196">
        <v>3</v>
      </c>
      <c r="O142" s="196">
        <v>3</v>
      </c>
      <c r="P142" s="196">
        <v>3</v>
      </c>
      <c r="Q142" s="196" t="s">
        <v>12728</v>
      </c>
      <c r="R142" s="196">
        <v>9</v>
      </c>
      <c r="S142" s="196">
        <v>0</v>
      </c>
      <c r="T142" s="81">
        <v>1500</v>
      </c>
      <c r="U142" s="15" t="s">
        <v>10825</v>
      </c>
      <c r="V142" s="267"/>
    </row>
    <row r="143" spans="1:22">
      <c r="A143" s="17">
        <v>140</v>
      </c>
      <c r="B143" s="189" t="s">
        <v>1844</v>
      </c>
      <c r="C143" s="189">
        <v>5586879</v>
      </c>
      <c r="D143" s="189" t="s">
        <v>267</v>
      </c>
      <c r="E143" s="189" t="s">
        <v>3888</v>
      </c>
      <c r="F143" s="190">
        <v>43923</v>
      </c>
      <c r="G143" s="190">
        <v>43923</v>
      </c>
      <c r="H143" s="190">
        <v>44196</v>
      </c>
      <c r="I143" s="189" t="s">
        <v>12356</v>
      </c>
      <c r="J143" s="191" t="s">
        <v>12729</v>
      </c>
      <c r="K143" s="192" t="s">
        <v>12730</v>
      </c>
      <c r="L143" s="192" t="s">
        <v>173</v>
      </c>
      <c r="M143" s="192" t="s">
        <v>12731</v>
      </c>
      <c r="N143" s="192">
        <v>1</v>
      </c>
      <c r="O143" s="192">
        <v>0</v>
      </c>
      <c r="P143" s="192">
        <v>0</v>
      </c>
      <c r="Q143" s="192" t="s">
        <v>12732</v>
      </c>
      <c r="R143" s="192">
        <v>2</v>
      </c>
      <c r="S143" s="192">
        <v>0</v>
      </c>
      <c r="T143" s="194">
        <v>9.1283999999999992</v>
      </c>
      <c r="U143" s="189" t="s">
        <v>10825</v>
      </c>
      <c r="V143" s="267"/>
    </row>
    <row r="144" spans="1:22">
      <c r="A144" s="15">
        <v>141</v>
      </c>
      <c r="B144" s="15" t="s">
        <v>1844</v>
      </c>
      <c r="C144" s="15">
        <v>5586879</v>
      </c>
      <c r="D144" s="15" t="s">
        <v>267</v>
      </c>
      <c r="E144" s="15" t="s">
        <v>3888</v>
      </c>
      <c r="F144" s="58">
        <v>43935</v>
      </c>
      <c r="G144" s="58">
        <v>43935</v>
      </c>
      <c r="H144" s="58">
        <v>44196</v>
      </c>
      <c r="I144" s="15" t="s">
        <v>12356</v>
      </c>
      <c r="J144" s="195" t="s">
        <v>12733</v>
      </c>
      <c r="K144" s="196" t="s">
        <v>12734</v>
      </c>
      <c r="L144" s="196" t="s">
        <v>173</v>
      </c>
      <c r="M144" s="196" t="s">
        <v>12731</v>
      </c>
      <c r="N144" s="196">
        <v>1</v>
      </c>
      <c r="O144" s="196">
        <v>0</v>
      </c>
      <c r="P144" s="196">
        <v>0</v>
      </c>
      <c r="Q144" s="196" t="s">
        <v>12735</v>
      </c>
      <c r="R144" s="196">
        <v>3</v>
      </c>
      <c r="S144" s="196">
        <v>0</v>
      </c>
      <c r="T144" s="81">
        <v>30</v>
      </c>
      <c r="U144" s="15" t="s">
        <v>10825</v>
      </c>
      <c r="V144" s="267"/>
    </row>
    <row r="145" spans="1:22">
      <c r="A145" s="17">
        <v>142</v>
      </c>
      <c r="B145" s="189" t="s">
        <v>1852</v>
      </c>
      <c r="C145" s="189">
        <v>6342485</v>
      </c>
      <c r="D145" s="189" t="s">
        <v>267</v>
      </c>
      <c r="E145" s="189" t="s">
        <v>3888</v>
      </c>
      <c r="F145" s="190">
        <v>43917</v>
      </c>
      <c r="G145" s="190">
        <v>43831</v>
      </c>
      <c r="H145" s="190">
        <v>44196</v>
      </c>
      <c r="I145" s="189" t="s">
        <v>12378</v>
      </c>
      <c r="J145" s="191" t="s">
        <v>12736</v>
      </c>
      <c r="K145" s="192" t="s">
        <v>12737</v>
      </c>
      <c r="L145" s="192" t="s">
        <v>12601</v>
      </c>
      <c r="M145" s="192" t="s">
        <v>12738</v>
      </c>
      <c r="N145" s="192">
        <v>0</v>
      </c>
      <c r="O145" s="192">
        <v>0</v>
      </c>
      <c r="P145" s="192">
        <v>0</v>
      </c>
      <c r="Q145" s="192" t="s">
        <v>12563</v>
      </c>
      <c r="R145" s="192">
        <v>0</v>
      </c>
      <c r="S145" s="192">
        <v>0</v>
      </c>
      <c r="T145" s="194">
        <v>0</v>
      </c>
      <c r="U145" s="189" t="s">
        <v>10825</v>
      </c>
      <c r="V145" s="267"/>
    </row>
    <row r="146" spans="1:22">
      <c r="A146" s="15">
        <v>143</v>
      </c>
      <c r="B146" s="15" t="s">
        <v>1852</v>
      </c>
      <c r="C146" s="15">
        <v>6342485</v>
      </c>
      <c r="D146" s="15" t="s">
        <v>267</v>
      </c>
      <c r="E146" s="15" t="s">
        <v>3888</v>
      </c>
      <c r="F146" s="58">
        <v>43924</v>
      </c>
      <c r="G146" s="58">
        <v>43831</v>
      </c>
      <c r="H146" s="58">
        <v>44196</v>
      </c>
      <c r="I146" s="15" t="s">
        <v>12378</v>
      </c>
      <c r="J146" s="195" t="s">
        <v>12739</v>
      </c>
      <c r="K146" s="196" t="s">
        <v>12494</v>
      </c>
      <c r="L146" s="196" t="s">
        <v>12601</v>
      </c>
      <c r="M146" s="196" t="s">
        <v>12738</v>
      </c>
      <c r="N146" s="196">
        <v>0</v>
      </c>
      <c r="O146" s="196">
        <v>0</v>
      </c>
      <c r="P146" s="196">
        <v>0</v>
      </c>
      <c r="Q146" s="196" t="s">
        <v>12497</v>
      </c>
      <c r="R146" s="196">
        <v>0</v>
      </c>
      <c r="S146" s="196">
        <v>0</v>
      </c>
      <c r="T146" s="81">
        <v>0</v>
      </c>
      <c r="U146" s="15" t="s">
        <v>10825</v>
      </c>
      <c r="V146" s="267"/>
    </row>
    <row r="147" spans="1:22">
      <c r="A147" s="17">
        <v>144</v>
      </c>
      <c r="B147" s="189" t="s">
        <v>1862</v>
      </c>
      <c r="C147" s="189">
        <v>5179173</v>
      </c>
      <c r="D147" s="189" t="s">
        <v>470</v>
      </c>
      <c r="E147" s="189" t="s">
        <v>4573</v>
      </c>
      <c r="F147" s="190">
        <v>43970</v>
      </c>
      <c r="G147" s="190">
        <v>43983</v>
      </c>
      <c r="H147" s="190">
        <v>44348</v>
      </c>
      <c r="I147" s="189" t="s">
        <v>12378</v>
      </c>
      <c r="J147" s="191" t="s">
        <v>12740</v>
      </c>
      <c r="K147" s="192" t="s">
        <v>12741</v>
      </c>
      <c r="L147" s="192" t="s">
        <v>173</v>
      </c>
      <c r="M147" s="192" t="s">
        <v>12742</v>
      </c>
      <c r="N147" s="192">
        <v>5</v>
      </c>
      <c r="O147" s="192">
        <v>5</v>
      </c>
      <c r="P147" s="192">
        <v>5</v>
      </c>
      <c r="Q147" s="192" t="s">
        <v>12743</v>
      </c>
      <c r="R147" s="192">
        <v>50</v>
      </c>
      <c r="S147" s="192" t="s">
        <v>12744</v>
      </c>
      <c r="T147" s="194">
        <v>39.500700000000002</v>
      </c>
      <c r="U147" s="189" t="s">
        <v>10896</v>
      </c>
      <c r="V147" s="267"/>
    </row>
    <row r="148" spans="1:22">
      <c r="A148" s="15">
        <v>145</v>
      </c>
      <c r="B148" s="15" t="s">
        <v>1866</v>
      </c>
      <c r="C148" s="15">
        <v>2761319</v>
      </c>
      <c r="D148" s="15" t="s">
        <v>470</v>
      </c>
      <c r="E148" s="15"/>
      <c r="F148" s="58">
        <v>44256</v>
      </c>
      <c r="G148" s="58">
        <v>44256</v>
      </c>
      <c r="H148" s="58">
        <v>44256</v>
      </c>
      <c r="I148" s="15" t="s">
        <v>12356</v>
      </c>
      <c r="J148" s="195">
        <v>0</v>
      </c>
      <c r="K148" s="196">
        <v>0</v>
      </c>
      <c r="L148" s="196">
        <v>0</v>
      </c>
      <c r="M148" s="196">
        <v>0</v>
      </c>
      <c r="N148" s="196">
        <v>0</v>
      </c>
      <c r="O148" s="196">
        <v>0</v>
      </c>
      <c r="P148" s="196">
        <v>0</v>
      </c>
      <c r="Q148" s="196" t="s">
        <v>12377</v>
      </c>
      <c r="R148" s="196">
        <v>0</v>
      </c>
      <c r="S148" s="196">
        <v>0</v>
      </c>
      <c r="T148" s="81">
        <v>0</v>
      </c>
      <c r="U148" s="15" t="s">
        <v>10896</v>
      </c>
      <c r="V148" s="267"/>
    </row>
    <row r="149" spans="1:22">
      <c r="A149" s="17">
        <v>146</v>
      </c>
      <c r="B149" s="189" t="s">
        <v>1867</v>
      </c>
      <c r="C149" s="189">
        <v>2800497</v>
      </c>
      <c r="D149" s="189" t="s">
        <v>267</v>
      </c>
      <c r="E149" s="189" t="s">
        <v>1983</v>
      </c>
      <c r="F149" s="190">
        <v>43970</v>
      </c>
      <c r="G149" s="190">
        <v>43969</v>
      </c>
      <c r="H149" s="190">
        <v>43979</v>
      </c>
      <c r="I149" s="189" t="s">
        <v>12378</v>
      </c>
      <c r="J149" s="191" t="s">
        <v>12745</v>
      </c>
      <c r="K149" s="192" t="s">
        <v>12746</v>
      </c>
      <c r="L149" s="192" t="s">
        <v>11898</v>
      </c>
      <c r="M149" s="192" t="s">
        <v>12747</v>
      </c>
      <c r="N149" s="192" t="s">
        <v>12748</v>
      </c>
      <c r="O149" s="192">
        <v>0</v>
      </c>
      <c r="P149" s="192">
        <v>0</v>
      </c>
      <c r="Q149" s="192" t="s">
        <v>12749</v>
      </c>
      <c r="R149" s="192">
        <v>5</v>
      </c>
      <c r="S149" s="192">
        <v>0</v>
      </c>
      <c r="T149" s="194">
        <v>0</v>
      </c>
      <c r="U149" s="189" t="s">
        <v>10825</v>
      </c>
      <c r="V149" s="267"/>
    </row>
    <row r="150" spans="1:22">
      <c r="A150" s="15">
        <v>147</v>
      </c>
      <c r="B150" s="15" t="s">
        <v>1867</v>
      </c>
      <c r="C150" s="15">
        <v>2800497</v>
      </c>
      <c r="D150" s="15" t="s">
        <v>267</v>
      </c>
      <c r="E150" s="15" t="s">
        <v>1983</v>
      </c>
      <c r="F150" s="58">
        <v>44032</v>
      </c>
      <c r="G150" s="58">
        <v>44032</v>
      </c>
      <c r="H150" s="58">
        <v>44397</v>
      </c>
      <c r="I150" s="15" t="s">
        <v>12356</v>
      </c>
      <c r="J150" s="195" t="s">
        <v>12750</v>
      </c>
      <c r="K150" s="196" t="s">
        <v>12751</v>
      </c>
      <c r="L150" s="196" t="s">
        <v>11898</v>
      </c>
      <c r="M150" s="196" t="s">
        <v>12747</v>
      </c>
      <c r="N150" s="196">
        <v>0</v>
      </c>
      <c r="O150" s="196">
        <v>0</v>
      </c>
      <c r="P150" s="196">
        <v>0</v>
      </c>
      <c r="Q150" s="196" t="s">
        <v>12752</v>
      </c>
      <c r="R150" s="196">
        <v>3</v>
      </c>
      <c r="S150" s="196" t="s">
        <v>12753</v>
      </c>
      <c r="T150" s="81">
        <v>5</v>
      </c>
      <c r="U150" s="15" t="s">
        <v>10825</v>
      </c>
      <c r="V150" s="267"/>
    </row>
    <row r="151" spans="1:22">
      <c r="A151" s="17">
        <v>148</v>
      </c>
      <c r="B151" s="189" t="s">
        <v>1869</v>
      </c>
      <c r="C151" s="189">
        <v>5275989</v>
      </c>
      <c r="D151" s="189" t="s">
        <v>1422</v>
      </c>
      <c r="E151" s="189" t="s">
        <v>2138</v>
      </c>
      <c r="F151" s="190">
        <v>44046</v>
      </c>
      <c r="G151" s="190">
        <v>44046</v>
      </c>
      <c r="H151" s="190">
        <v>44196</v>
      </c>
      <c r="I151" s="189" t="s">
        <v>12350</v>
      </c>
      <c r="J151" s="191" t="s">
        <v>12542</v>
      </c>
      <c r="K151" s="192" t="s">
        <v>12366</v>
      </c>
      <c r="L151" s="192" t="s">
        <v>173</v>
      </c>
      <c r="M151" s="192" t="s">
        <v>12754</v>
      </c>
      <c r="N151" s="192">
        <v>3</v>
      </c>
      <c r="O151" s="192">
        <v>0</v>
      </c>
      <c r="P151" s="192">
        <v>0</v>
      </c>
      <c r="Q151" s="192" t="s">
        <v>12755</v>
      </c>
      <c r="R151" s="192">
        <v>0</v>
      </c>
      <c r="S151" s="192">
        <v>0</v>
      </c>
      <c r="T151" s="194">
        <v>5</v>
      </c>
      <c r="U151" s="189" t="s">
        <v>10825</v>
      </c>
      <c r="V151" s="267"/>
    </row>
    <row r="152" spans="1:22">
      <c r="A152" s="15">
        <v>149</v>
      </c>
      <c r="B152" s="15" t="s">
        <v>1874</v>
      </c>
      <c r="C152" s="15">
        <v>2004879</v>
      </c>
      <c r="D152" s="15" t="s">
        <v>679</v>
      </c>
      <c r="E152" s="15" t="s">
        <v>4466</v>
      </c>
      <c r="F152" s="58">
        <v>43783</v>
      </c>
      <c r="G152" s="58">
        <v>43783</v>
      </c>
      <c r="H152" s="58">
        <v>44166</v>
      </c>
      <c r="I152" s="15" t="s">
        <v>12350</v>
      </c>
      <c r="J152" s="195" t="s">
        <v>12351</v>
      </c>
      <c r="K152" s="196" t="s">
        <v>12756</v>
      </c>
      <c r="L152" s="196" t="s">
        <v>184</v>
      </c>
      <c r="M152" s="196" t="s">
        <v>12757</v>
      </c>
      <c r="N152" s="196">
        <v>0</v>
      </c>
      <c r="O152" s="196">
        <v>0</v>
      </c>
      <c r="P152" s="196">
        <v>0</v>
      </c>
      <c r="Q152" s="196" t="s">
        <v>12758</v>
      </c>
      <c r="R152" s="196">
        <v>0</v>
      </c>
      <c r="S152" s="196" t="s">
        <v>297</v>
      </c>
      <c r="T152" s="81">
        <v>0</v>
      </c>
      <c r="U152" s="15" t="s">
        <v>10896</v>
      </c>
      <c r="V152" s="267"/>
    </row>
    <row r="153" spans="1:22" ht="22.8">
      <c r="A153" s="17">
        <v>150</v>
      </c>
      <c r="B153" s="189" t="s">
        <v>1875</v>
      </c>
      <c r="C153" s="189">
        <v>5319331</v>
      </c>
      <c r="D153" s="189" t="s">
        <v>663</v>
      </c>
      <c r="E153" s="189" t="s">
        <v>2067</v>
      </c>
      <c r="F153" s="190">
        <v>43997</v>
      </c>
      <c r="G153" s="190">
        <v>43997</v>
      </c>
      <c r="H153" s="190">
        <v>44136</v>
      </c>
      <c r="I153" s="189" t="s">
        <v>12378</v>
      </c>
      <c r="J153" s="191" t="s">
        <v>12759</v>
      </c>
      <c r="K153" s="192" t="s">
        <v>12431</v>
      </c>
      <c r="L153" s="192" t="s">
        <v>12380</v>
      </c>
      <c r="M153" s="192" t="s">
        <v>12760</v>
      </c>
      <c r="N153" s="192" t="s">
        <v>12761</v>
      </c>
      <c r="O153" s="192">
        <v>1</v>
      </c>
      <c r="P153" s="192">
        <v>1</v>
      </c>
      <c r="Q153" s="192" t="s">
        <v>12762</v>
      </c>
      <c r="R153" s="192">
        <v>2</v>
      </c>
      <c r="S153" s="192" t="s">
        <v>12763</v>
      </c>
      <c r="T153" s="194">
        <v>51.155999999999999</v>
      </c>
      <c r="U153" s="189" t="s">
        <v>10825</v>
      </c>
      <c r="V153" s="267"/>
    </row>
    <row r="154" spans="1:22">
      <c r="A154" s="15">
        <v>151</v>
      </c>
      <c r="B154" s="15" t="s">
        <v>1875</v>
      </c>
      <c r="C154" s="15">
        <v>5319331</v>
      </c>
      <c r="D154" s="15" t="s">
        <v>663</v>
      </c>
      <c r="E154" s="15" t="s">
        <v>2067</v>
      </c>
      <c r="F154" s="58">
        <v>43997</v>
      </c>
      <c r="G154" s="58">
        <v>43997</v>
      </c>
      <c r="H154" s="58">
        <v>44362</v>
      </c>
      <c r="I154" s="15" t="s">
        <v>12356</v>
      </c>
      <c r="J154" s="195" t="s">
        <v>12764</v>
      </c>
      <c r="K154" s="196" t="s">
        <v>12765</v>
      </c>
      <c r="L154" s="196" t="s">
        <v>184</v>
      </c>
      <c r="M154" s="196" t="s">
        <v>11662</v>
      </c>
      <c r="N154" s="196" t="s">
        <v>12766</v>
      </c>
      <c r="O154" s="196">
        <v>1</v>
      </c>
      <c r="P154" s="196">
        <v>0</v>
      </c>
      <c r="Q154" s="196" t="s">
        <v>12767</v>
      </c>
      <c r="R154" s="196">
        <v>2</v>
      </c>
      <c r="S154" s="196" t="s">
        <v>12763</v>
      </c>
      <c r="T154" s="81">
        <v>0.6</v>
      </c>
      <c r="U154" s="15" t="s">
        <v>10825</v>
      </c>
      <c r="V154" s="267"/>
    </row>
    <row r="155" spans="1:22">
      <c r="A155" s="17">
        <v>152</v>
      </c>
      <c r="B155" s="189" t="s">
        <v>1875</v>
      </c>
      <c r="C155" s="189">
        <v>5319331</v>
      </c>
      <c r="D155" s="189" t="s">
        <v>663</v>
      </c>
      <c r="E155" s="189" t="s">
        <v>2067</v>
      </c>
      <c r="F155" s="190">
        <v>43998</v>
      </c>
      <c r="G155" s="190">
        <v>43998</v>
      </c>
      <c r="H155" s="190">
        <v>44324</v>
      </c>
      <c r="I155" s="189" t="s">
        <v>12378</v>
      </c>
      <c r="J155" s="191" t="s">
        <v>12530</v>
      </c>
      <c r="K155" s="192" t="s">
        <v>12768</v>
      </c>
      <c r="L155" s="192" t="s">
        <v>184</v>
      </c>
      <c r="M155" s="192" t="s">
        <v>11662</v>
      </c>
      <c r="N155" s="192" t="s">
        <v>12766</v>
      </c>
      <c r="O155" s="192">
        <v>1</v>
      </c>
      <c r="P155" s="192">
        <v>1</v>
      </c>
      <c r="Q155" s="192" t="s">
        <v>12769</v>
      </c>
      <c r="R155" s="192">
        <v>2</v>
      </c>
      <c r="S155" s="192" t="s">
        <v>12763</v>
      </c>
      <c r="T155" s="194">
        <v>5.0575400000000004</v>
      </c>
      <c r="U155" s="189" t="s">
        <v>10825</v>
      </c>
      <c r="V155" s="267"/>
    </row>
    <row r="156" spans="1:22">
      <c r="A156" s="15">
        <v>153</v>
      </c>
      <c r="B156" s="15" t="s">
        <v>520</v>
      </c>
      <c r="C156" s="15">
        <v>2830213</v>
      </c>
      <c r="D156" s="15" t="s">
        <v>456</v>
      </c>
      <c r="E156" s="15" t="s">
        <v>521</v>
      </c>
      <c r="F156" s="58">
        <v>43798</v>
      </c>
      <c r="G156" s="58">
        <v>43466</v>
      </c>
      <c r="H156" s="58">
        <v>45291</v>
      </c>
      <c r="I156" s="15" t="s">
        <v>12378</v>
      </c>
      <c r="J156" s="195" t="s">
        <v>12351</v>
      </c>
      <c r="K156" s="196" t="s">
        <v>12770</v>
      </c>
      <c r="L156" s="196" t="s">
        <v>173</v>
      </c>
      <c r="M156" s="196" t="s">
        <v>12771</v>
      </c>
      <c r="N156" s="196">
        <v>3</v>
      </c>
      <c r="O156" s="196">
        <v>3</v>
      </c>
      <c r="P156" s="196">
        <v>3</v>
      </c>
      <c r="Q156" s="196" t="s">
        <v>12772</v>
      </c>
      <c r="R156" s="196">
        <v>12</v>
      </c>
      <c r="S156" s="196">
        <v>0</v>
      </c>
      <c r="T156" s="81">
        <v>7500</v>
      </c>
      <c r="U156" s="15" t="s">
        <v>10825</v>
      </c>
      <c r="V156" s="267"/>
    </row>
    <row r="157" spans="1:22">
      <c r="A157" s="17">
        <v>154</v>
      </c>
      <c r="B157" s="189" t="s">
        <v>1880</v>
      </c>
      <c r="C157" s="189">
        <v>2025833</v>
      </c>
      <c r="D157" s="189" t="s">
        <v>267</v>
      </c>
      <c r="E157" s="189" t="s">
        <v>2343</v>
      </c>
      <c r="F157" s="190">
        <v>43886</v>
      </c>
      <c r="G157" s="190">
        <v>43886</v>
      </c>
      <c r="H157" s="190">
        <v>44196</v>
      </c>
      <c r="I157" s="189" t="s">
        <v>12356</v>
      </c>
      <c r="J157" s="191" t="s">
        <v>12351</v>
      </c>
      <c r="K157" s="192" t="s">
        <v>12773</v>
      </c>
      <c r="L157" s="192" t="s">
        <v>211</v>
      </c>
      <c r="M157" s="192" t="s">
        <v>12774</v>
      </c>
      <c r="N157" s="192">
        <v>2</v>
      </c>
      <c r="O157" s="192">
        <v>1</v>
      </c>
      <c r="P157" s="192">
        <v>1</v>
      </c>
      <c r="Q157" s="192" t="s">
        <v>12373</v>
      </c>
      <c r="R157" s="192">
        <v>3</v>
      </c>
      <c r="S157" s="192" t="s">
        <v>12775</v>
      </c>
      <c r="T157" s="194">
        <v>4.4800000000000004</v>
      </c>
      <c r="U157" s="189" t="s">
        <v>10896</v>
      </c>
      <c r="V157" s="267"/>
    </row>
    <row r="158" spans="1:22">
      <c r="A158" s="15">
        <v>155</v>
      </c>
      <c r="B158" s="15" t="s">
        <v>1883</v>
      </c>
      <c r="C158" s="15">
        <v>5353203</v>
      </c>
      <c r="D158" s="15"/>
      <c r="E158" s="15"/>
      <c r="F158" s="58">
        <v>44286</v>
      </c>
      <c r="G158" s="58">
        <v>44286</v>
      </c>
      <c r="H158" s="58">
        <v>44286</v>
      </c>
      <c r="I158" s="15" t="s">
        <v>12350</v>
      </c>
      <c r="J158" s="195">
        <v>0</v>
      </c>
      <c r="K158" s="196">
        <v>0</v>
      </c>
      <c r="L158" s="196">
        <v>0</v>
      </c>
      <c r="M158" s="196">
        <v>0</v>
      </c>
      <c r="N158" s="196">
        <v>0</v>
      </c>
      <c r="O158" s="196">
        <v>0</v>
      </c>
      <c r="P158" s="196">
        <v>0</v>
      </c>
      <c r="Q158" s="196" t="s">
        <v>12408</v>
      </c>
      <c r="R158" s="196">
        <v>0</v>
      </c>
      <c r="S158" s="196">
        <v>0</v>
      </c>
      <c r="T158" s="81">
        <v>0</v>
      </c>
      <c r="U158" s="15" t="s">
        <v>10896</v>
      </c>
      <c r="V158" s="267"/>
    </row>
    <row r="159" spans="1:22" ht="14.4">
      <c r="A159" s="17">
        <v>156</v>
      </c>
      <c r="B159" s="189" t="s">
        <v>1886</v>
      </c>
      <c r="C159" s="189">
        <v>5130662</v>
      </c>
      <c r="D159" s="189" t="s">
        <v>2022</v>
      </c>
      <c r="E159" s="189" t="s">
        <v>2762</v>
      </c>
      <c r="F159" s="190">
        <v>43612</v>
      </c>
      <c r="G159" s="190">
        <v>43612</v>
      </c>
      <c r="H159" s="190">
        <v>45439</v>
      </c>
      <c r="I159" s="189" t="s">
        <v>12356</v>
      </c>
      <c r="J159" s="191" t="s">
        <v>12476</v>
      </c>
      <c r="K159" s="192" t="s">
        <v>12776</v>
      </c>
      <c r="L159" s="192" t="s">
        <v>249</v>
      </c>
      <c r="M159" s="192" t="s">
        <v>12777</v>
      </c>
      <c r="N159" s="192">
        <v>3</v>
      </c>
      <c r="O159" s="192">
        <v>3</v>
      </c>
      <c r="P159" s="192">
        <v>3</v>
      </c>
      <c r="Q159" s="192" t="s">
        <v>12778</v>
      </c>
      <c r="R159" s="192">
        <v>15</v>
      </c>
      <c r="S159" s="193" t="s">
        <v>12779</v>
      </c>
      <c r="T159" s="194">
        <v>0</v>
      </c>
      <c r="U159" s="189" t="s">
        <v>10896</v>
      </c>
      <c r="V159" s="267"/>
    </row>
    <row r="160" spans="1:22">
      <c r="A160" s="15">
        <v>157</v>
      </c>
      <c r="B160" s="15" t="s">
        <v>1893</v>
      </c>
      <c r="C160" s="15">
        <v>5898749</v>
      </c>
      <c r="D160" s="15" t="s">
        <v>267</v>
      </c>
      <c r="E160" s="15" t="s">
        <v>3888</v>
      </c>
      <c r="F160" s="58">
        <v>43923</v>
      </c>
      <c r="G160" s="58">
        <v>43923</v>
      </c>
      <c r="H160" s="58">
        <v>44197</v>
      </c>
      <c r="I160" s="15" t="s">
        <v>12356</v>
      </c>
      <c r="J160" s="195" t="s">
        <v>12351</v>
      </c>
      <c r="K160" s="196" t="s">
        <v>12780</v>
      </c>
      <c r="L160" s="196" t="s">
        <v>12781</v>
      </c>
      <c r="M160" s="196" t="s">
        <v>12782</v>
      </c>
      <c r="N160" s="196">
        <v>9</v>
      </c>
      <c r="O160" s="196">
        <v>0</v>
      </c>
      <c r="P160" s="196">
        <v>0</v>
      </c>
      <c r="Q160" s="196" t="s">
        <v>12593</v>
      </c>
      <c r="R160" s="196">
        <v>20</v>
      </c>
      <c r="S160" s="196" t="s">
        <v>12783</v>
      </c>
      <c r="T160" s="81">
        <v>0</v>
      </c>
      <c r="U160" s="15" t="s">
        <v>10896</v>
      </c>
      <c r="V160" s="267"/>
    </row>
    <row r="161" spans="1:22">
      <c r="A161" s="17">
        <v>158</v>
      </c>
      <c r="B161" s="189" t="s">
        <v>1895</v>
      </c>
      <c r="C161" s="189">
        <v>5138175</v>
      </c>
      <c r="D161" s="189" t="s">
        <v>697</v>
      </c>
      <c r="E161" s="189" t="s">
        <v>2087</v>
      </c>
      <c r="F161" s="190">
        <v>42826</v>
      </c>
      <c r="G161" s="190">
        <v>44279</v>
      </c>
      <c r="H161" s="190">
        <v>44681</v>
      </c>
      <c r="I161" s="189" t="s">
        <v>12378</v>
      </c>
      <c r="J161" s="191">
        <v>0</v>
      </c>
      <c r="K161" s="192">
        <v>0</v>
      </c>
      <c r="L161" s="192">
        <v>0</v>
      </c>
      <c r="M161" s="192">
        <v>0</v>
      </c>
      <c r="N161" s="192">
        <v>0</v>
      </c>
      <c r="O161" s="192">
        <v>0</v>
      </c>
      <c r="P161" s="192">
        <v>0</v>
      </c>
      <c r="Q161" s="192" t="s">
        <v>12511</v>
      </c>
      <c r="R161" s="192">
        <v>0</v>
      </c>
      <c r="S161" s="192">
        <v>0</v>
      </c>
      <c r="T161" s="194">
        <v>0</v>
      </c>
      <c r="U161" s="189" t="s">
        <v>10896</v>
      </c>
      <c r="V161" s="267"/>
    </row>
    <row r="162" spans="1:22">
      <c r="A162" s="15">
        <v>159</v>
      </c>
      <c r="B162" s="15" t="s">
        <v>11335</v>
      </c>
      <c r="C162" s="15">
        <v>5800323</v>
      </c>
      <c r="D162" s="15" t="s">
        <v>1422</v>
      </c>
      <c r="E162" s="15" t="s">
        <v>3221</v>
      </c>
      <c r="F162" s="58">
        <v>43831</v>
      </c>
      <c r="G162" s="58">
        <v>43831</v>
      </c>
      <c r="H162" s="58">
        <v>43831</v>
      </c>
      <c r="I162" s="15" t="s">
        <v>12356</v>
      </c>
      <c r="J162" s="195" t="s">
        <v>12365</v>
      </c>
      <c r="K162" s="196" t="s">
        <v>12784</v>
      </c>
      <c r="L162" s="196" t="s">
        <v>184</v>
      </c>
      <c r="M162" s="196" t="s">
        <v>12785</v>
      </c>
      <c r="N162" s="196">
        <v>2</v>
      </c>
      <c r="O162" s="196">
        <v>1</v>
      </c>
      <c r="P162" s="196">
        <v>0</v>
      </c>
      <c r="Q162" s="196" t="s">
        <v>12786</v>
      </c>
      <c r="R162" s="196">
        <v>0</v>
      </c>
      <c r="S162" s="196" t="s">
        <v>297</v>
      </c>
      <c r="T162" s="81">
        <v>2</v>
      </c>
      <c r="U162" s="15" t="s">
        <v>10896</v>
      </c>
      <c r="V162" s="267"/>
    </row>
    <row r="163" spans="1:22">
      <c r="A163" s="17">
        <v>160</v>
      </c>
      <c r="B163" s="189" t="s">
        <v>527</v>
      </c>
      <c r="C163" s="189">
        <v>2887746</v>
      </c>
      <c r="D163" s="189" t="s">
        <v>425</v>
      </c>
      <c r="E163" s="189" t="s">
        <v>7347</v>
      </c>
      <c r="F163" s="190">
        <v>43725</v>
      </c>
      <c r="G163" s="190">
        <v>43725</v>
      </c>
      <c r="H163" s="190">
        <v>44196</v>
      </c>
      <c r="I163" s="189" t="s">
        <v>12350</v>
      </c>
      <c r="J163" s="191" t="s">
        <v>12787</v>
      </c>
      <c r="K163" s="192" t="s">
        <v>713</v>
      </c>
      <c r="L163" s="192" t="s">
        <v>184</v>
      </c>
      <c r="M163" s="192" t="s">
        <v>12788</v>
      </c>
      <c r="N163" s="192">
        <v>0</v>
      </c>
      <c r="O163" s="192">
        <v>0</v>
      </c>
      <c r="P163" s="192">
        <v>0</v>
      </c>
      <c r="Q163" s="192" t="s">
        <v>12408</v>
      </c>
      <c r="R163" s="192">
        <v>0</v>
      </c>
      <c r="S163" s="192">
        <v>0</v>
      </c>
      <c r="T163" s="194">
        <v>0</v>
      </c>
      <c r="U163" s="189" t="s">
        <v>10825</v>
      </c>
      <c r="V163" s="267"/>
    </row>
    <row r="164" spans="1:22">
      <c r="A164" s="15">
        <v>161</v>
      </c>
      <c r="B164" s="15" t="s">
        <v>527</v>
      </c>
      <c r="C164" s="15">
        <v>2887746</v>
      </c>
      <c r="D164" s="15" t="s">
        <v>425</v>
      </c>
      <c r="E164" s="15" t="s">
        <v>7347</v>
      </c>
      <c r="F164" s="58">
        <v>43976</v>
      </c>
      <c r="G164" s="58">
        <v>43976</v>
      </c>
      <c r="H164" s="58">
        <v>49916</v>
      </c>
      <c r="I164" s="15" t="s">
        <v>12350</v>
      </c>
      <c r="J164" s="195" t="s">
        <v>12787</v>
      </c>
      <c r="K164" s="196" t="s">
        <v>713</v>
      </c>
      <c r="L164" s="196" t="s">
        <v>184</v>
      </c>
      <c r="M164" s="196" t="s">
        <v>12788</v>
      </c>
      <c r="N164" s="196">
        <v>0</v>
      </c>
      <c r="O164" s="196">
        <v>0</v>
      </c>
      <c r="P164" s="196">
        <v>0</v>
      </c>
      <c r="Q164" s="196" t="s">
        <v>12408</v>
      </c>
      <c r="R164" s="196">
        <v>0</v>
      </c>
      <c r="S164" s="196">
        <v>0</v>
      </c>
      <c r="T164" s="81">
        <v>0</v>
      </c>
      <c r="U164" s="15" t="s">
        <v>10825</v>
      </c>
      <c r="V164" s="267"/>
    </row>
    <row r="165" spans="1:22" ht="22.8">
      <c r="A165" s="17">
        <v>162</v>
      </c>
      <c r="B165" s="189" t="s">
        <v>527</v>
      </c>
      <c r="C165" s="189">
        <v>2887746</v>
      </c>
      <c r="D165" s="189" t="s">
        <v>425</v>
      </c>
      <c r="E165" s="189" t="s">
        <v>2324</v>
      </c>
      <c r="F165" s="190">
        <v>43679</v>
      </c>
      <c r="G165" s="190">
        <v>43679</v>
      </c>
      <c r="H165" s="190">
        <v>44349</v>
      </c>
      <c r="I165" s="189" t="s">
        <v>12356</v>
      </c>
      <c r="J165" s="191" t="s">
        <v>12789</v>
      </c>
      <c r="K165" s="192" t="s">
        <v>12790</v>
      </c>
      <c r="L165" s="192" t="s">
        <v>12791</v>
      </c>
      <c r="M165" s="192" t="s">
        <v>12792</v>
      </c>
      <c r="N165" s="192">
        <v>0</v>
      </c>
      <c r="O165" s="192">
        <v>0</v>
      </c>
      <c r="P165" s="192">
        <v>0</v>
      </c>
      <c r="Q165" s="192" t="s">
        <v>12408</v>
      </c>
      <c r="R165" s="192">
        <v>0</v>
      </c>
      <c r="S165" s="192">
        <v>0</v>
      </c>
      <c r="T165" s="194">
        <v>0</v>
      </c>
      <c r="U165" s="189" t="s">
        <v>10825</v>
      </c>
      <c r="V165" s="267"/>
    </row>
    <row r="166" spans="1:22">
      <c r="A166" s="15">
        <v>163</v>
      </c>
      <c r="B166" s="15" t="s">
        <v>527</v>
      </c>
      <c r="C166" s="15">
        <v>2887746</v>
      </c>
      <c r="D166" s="15" t="s">
        <v>425</v>
      </c>
      <c r="E166" s="15" t="s">
        <v>2324</v>
      </c>
      <c r="F166" s="58">
        <v>43770</v>
      </c>
      <c r="G166" s="58">
        <v>43770</v>
      </c>
      <c r="H166" s="58">
        <v>44136</v>
      </c>
      <c r="I166" s="15" t="s">
        <v>12350</v>
      </c>
      <c r="J166" s="195" t="s">
        <v>12793</v>
      </c>
      <c r="K166" s="196" t="s">
        <v>12794</v>
      </c>
      <c r="L166" s="196" t="s">
        <v>12791</v>
      </c>
      <c r="M166" s="196" t="s">
        <v>12792</v>
      </c>
      <c r="N166" s="196">
        <v>0</v>
      </c>
      <c r="O166" s="196">
        <v>0</v>
      </c>
      <c r="P166" s="196">
        <v>0</v>
      </c>
      <c r="Q166" s="196" t="s">
        <v>12408</v>
      </c>
      <c r="R166" s="196">
        <v>0</v>
      </c>
      <c r="S166" s="196">
        <v>0</v>
      </c>
      <c r="T166" s="81">
        <v>0</v>
      </c>
      <c r="U166" s="15" t="s">
        <v>10825</v>
      </c>
      <c r="V166" s="267"/>
    </row>
    <row r="167" spans="1:22">
      <c r="A167" s="17">
        <v>164</v>
      </c>
      <c r="B167" s="189" t="s">
        <v>527</v>
      </c>
      <c r="C167" s="189">
        <v>2887746</v>
      </c>
      <c r="D167" s="189" t="s">
        <v>425</v>
      </c>
      <c r="E167" s="189" t="s">
        <v>2324</v>
      </c>
      <c r="F167" s="190">
        <v>44081</v>
      </c>
      <c r="G167" s="190">
        <v>44081</v>
      </c>
      <c r="H167" s="190">
        <v>44446</v>
      </c>
      <c r="I167" s="189" t="s">
        <v>12356</v>
      </c>
      <c r="J167" s="191" t="s">
        <v>12795</v>
      </c>
      <c r="K167" s="192" t="s">
        <v>12796</v>
      </c>
      <c r="L167" s="192" t="s">
        <v>12791</v>
      </c>
      <c r="M167" s="192" t="s">
        <v>12792</v>
      </c>
      <c r="N167" s="192">
        <v>0</v>
      </c>
      <c r="O167" s="192">
        <v>0</v>
      </c>
      <c r="P167" s="192">
        <v>0</v>
      </c>
      <c r="Q167" s="192" t="s">
        <v>12408</v>
      </c>
      <c r="R167" s="192">
        <v>0</v>
      </c>
      <c r="S167" s="192">
        <v>0</v>
      </c>
      <c r="T167" s="194">
        <v>0</v>
      </c>
      <c r="U167" s="189" t="s">
        <v>10825</v>
      </c>
      <c r="V167" s="267"/>
    </row>
    <row r="168" spans="1:22">
      <c r="A168" s="15">
        <v>165</v>
      </c>
      <c r="B168" s="15" t="s">
        <v>527</v>
      </c>
      <c r="C168" s="15">
        <v>2887746</v>
      </c>
      <c r="D168" s="15" t="s">
        <v>425</v>
      </c>
      <c r="E168" s="15" t="s">
        <v>426</v>
      </c>
      <c r="F168" s="58">
        <v>42908</v>
      </c>
      <c r="G168" s="58">
        <v>42908</v>
      </c>
      <c r="H168" s="58">
        <v>49916</v>
      </c>
      <c r="I168" s="15" t="s">
        <v>12350</v>
      </c>
      <c r="J168" s="195" t="s">
        <v>12787</v>
      </c>
      <c r="K168" s="196" t="s">
        <v>713</v>
      </c>
      <c r="L168" s="196" t="s">
        <v>184</v>
      </c>
      <c r="M168" s="196" t="s">
        <v>12788</v>
      </c>
      <c r="N168" s="196">
        <v>3</v>
      </c>
      <c r="O168" s="196">
        <v>3</v>
      </c>
      <c r="P168" s="196">
        <v>3</v>
      </c>
      <c r="Q168" s="196" t="s">
        <v>12797</v>
      </c>
      <c r="R168" s="196">
        <v>9</v>
      </c>
      <c r="S168" s="196" t="s">
        <v>12798</v>
      </c>
      <c r="T168" s="81">
        <v>0</v>
      </c>
      <c r="U168" s="15" t="s">
        <v>10825</v>
      </c>
      <c r="V168" s="267"/>
    </row>
    <row r="169" spans="1:22" ht="22.8">
      <c r="A169" s="17">
        <v>166</v>
      </c>
      <c r="B169" s="189" t="s">
        <v>527</v>
      </c>
      <c r="C169" s="189">
        <v>2887746</v>
      </c>
      <c r="D169" s="189" t="s">
        <v>425</v>
      </c>
      <c r="E169" s="189" t="s">
        <v>426</v>
      </c>
      <c r="F169" s="190">
        <v>43332</v>
      </c>
      <c r="G169" s="190">
        <v>43332</v>
      </c>
      <c r="H169" s="190">
        <v>44429</v>
      </c>
      <c r="I169" s="189" t="s">
        <v>12350</v>
      </c>
      <c r="J169" s="191" t="s">
        <v>12799</v>
      </c>
      <c r="K169" s="192" t="s">
        <v>12704</v>
      </c>
      <c r="L169" s="192" t="s">
        <v>12791</v>
      </c>
      <c r="M169" s="192" t="s">
        <v>12706</v>
      </c>
      <c r="N169" s="192">
        <v>0</v>
      </c>
      <c r="O169" s="192">
        <v>0</v>
      </c>
      <c r="P169" s="192">
        <v>0</v>
      </c>
      <c r="Q169" s="192" t="s">
        <v>12408</v>
      </c>
      <c r="R169" s="192">
        <v>0</v>
      </c>
      <c r="S169" s="192">
        <v>0</v>
      </c>
      <c r="T169" s="194">
        <v>0</v>
      </c>
      <c r="U169" s="189" t="s">
        <v>10825</v>
      </c>
      <c r="V169" s="267"/>
    </row>
    <row r="170" spans="1:22">
      <c r="A170" s="15">
        <v>167</v>
      </c>
      <c r="B170" s="15" t="s">
        <v>527</v>
      </c>
      <c r="C170" s="15">
        <v>2887746</v>
      </c>
      <c r="D170" s="15" t="s">
        <v>425</v>
      </c>
      <c r="E170" s="15" t="s">
        <v>426</v>
      </c>
      <c r="F170" s="58">
        <v>43525</v>
      </c>
      <c r="G170" s="58">
        <v>43525</v>
      </c>
      <c r="H170" s="58">
        <v>43890</v>
      </c>
      <c r="I170" s="15" t="s">
        <v>12361</v>
      </c>
      <c r="J170" s="195" t="s">
        <v>12800</v>
      </c>
      <c r="K170" s="196" t="s">
        <v>12667</v>
      </c>
      <c r="L170" s="196" t="s">
        <v>184</v>
      </c>
      <c r="M170" s="196" t="s">
        <v>12788</v>
      </c>
      <c r="N170" s="196">
        <v>0</v>
      </c>
      <c r="O170" s="196">
        <v>0</v>
      </c>
      <c r="P170" s="196">
        <v>0</v>
      </c>
      <c r="Q170" s="196" t="s">
        <v>12408</v>
      </c>
      <c r="R170" s="196">
        <v>0</v>
      </c>
      <c r="S170" s="196">
        <v>0</v>
      </c>
      <c r="T170" s="81">
        <v>0</v>
      </c>
      <c r="U170" s="15" t="s">
        <v>10825</v>
      </c>
      <c r="V170" s="267"/>
    </row>
    <row r="171" spans="1:22" ht="22.8">
      <c r="A171" s="17">
        <v>168</v>
      </c>
      <c r="B171" s="189" t="s">
        <v>527</v>
      </c>
      <c r="C171" s="189">
        <v>2887746</v>
      </c>
      <c r="D171" s="189" t="s">
        <v>425</v>
      </c>
      <c r="E171" s="189" t="s">
        <v>426</v>
      </c>
      <c r="F171" s="190">
        <v>43669</v>
      </c>
      <c r="G171" s="190">
        <v>43669</v>
      </c>
      <c r="H171" s="190">
        <v>44482</v>
      </c>
      <c r="I171" s="189" t="s">
        <v>12350</v>
      </c>
      <c r="J171" s="191" t="s">
        <v>12799</v>
      </c>
      <c r="K171" s="192" t="s">
        <v>12704</v>
      </c>
      <c r="L171" s="192" t="s">
        <v>12791</v>
      </c>
      <c r="M171" s="192" t="s">
        <v>12706</v>
      </c>
      <c r="N171" s="192">
        <v>0</v>
      </c>
      <c r="O171" s="192">
        <v>0</v>
      </c>
      <c r="P171" s="192">
        <v>0</v>
      </c>
      <c r="Q171" s="192" t="s">
        <v>12408</v>
      </c>
      <c r="R171" s="192">
        <v>0</v>
      </c>
      <c r="S171" s="192">
        <v>0</v>
      </c>
      <c r="T171" s="194">
        <v>0</v>
      </c>
      <c r="U171" s="189" t="s">
        <v>10825</v>
      </c>
      <c r="V171" s="267"/>
    </row>
    <row r="172" spans="1:22" ht="22.8">
      <c r="A172" s="15">
        <v>169</v>
      </c>
      <c r="B172" s="15" t="s">
        <v>527</v>
      </c>
      <c r="C172" s="15">
        <v>2887746</v>
      </c>
      <c r="D172" s="15" t="s">
        <v>425</v>
      </c>
      <c r="E172" s="15" t="s">
        <v>426</v>
      </c>
      <c r="F172" s="58">
        <v>43871</v>
      </c>
      <c r="G172" s="58">
        <v>43871</v>
      </c>
      <c r="H172" s="58">
        <v>44237</v>
      </c>
      <c r="I172" s="15" t="s">
        <v>12378</v>
      </c>
      <c r="J172" s="195" t="s">
        <v>12801</v>
      </c>
      <c r="K172" s="196" t="s">
        <v>12802</v>
      </c>
      <c r="L172" s="196" t="s">
        <v>12791</v>
      </c>
      <c r="M172" s="196" t="s">
        <v>12706</v>
      </c>
      <c r="N172" s="196">
        <v>0</v>
      </c>
      <c r="O172" s="196">
        <v>0</v>
      </c>
      <c r="P172" s="196">
        <v>0</v>
      </c>
      <c r="Q172" s="196" t="s">
        <v>12408</v>
      </c>
      <c r="R172" s="196">
        <v>0</v>
      </c>
      <c r="S172" s="196">
        <v>0</v>
      </c>
      <c r="T172" s="81">
        <v>0</v>
      </c>
      <c r="U172" s="15" t="s">
        <v>10825</v>
      </c>
      <c r="V172" s="267"/>
    </row>
    <row r="173" spans="1:22">
      <c r="A173" s="17">
        <v>170</v>
      </c>
      <c r="B173" s="189" t="s">
        <v>527</v>
      </c>
      <c r="C173" s="189">
        <v>2887746</v>
      </c>
      <c r="D173" s="189" t="s">
        <v>425</v>
      </c>
      <c r="E173" s="189" t="s">
        <v>426</v>
      </c>
      <c r="F173" s="190">
        <v>44078</v>
      </c>
      <c r="G173" s="190">
        <v>44078</v>
      </c>
      <c r="H173" s="190">
        <v>44561</v>
      </c>
      <c r="I173" s="189" t="s">
        <v>12350</v>
      </c>
      <c r="J173" s="191" t="s">
        <v>12800</v>
      </c>
      <c r="K173" s="192" t="s">
        <v>12667</v>
      </c>
      <c r="L173" s="192" t="s">
        <v>12791</v>
      </c>
      <c r="M173" s="192" t="s">
        <v>12792</v>
      </c>
      <c r="N173" s="192">
        <v>0</v>
      </c>
      <c r="O173" s="192">
        <v>0</v>
      </c>
      <c r="P173" s="192">
        <v>0</v>
      </c>
      <c r="Q173" s="192" t="s">
        <v>12408</v>
      </c>
      <c r="R173" s="192">
        <v>0</v>
      </c>
      <c r="S173" s="192">
        <v>0</v>
      </c>
      <c r="T173" s="194">
        <v>0</v>
      </c>
      <c r="U173" s="189" t="s">
        <v>10825</v>
      </c>
      <c r="V173" s="267"/>
    </row>
    <row r="174" spans="1:22" ht="22.8">
      <c r="A174" s="15">
        <v>171</v>
      </c>
      <c r="B174" s="15" t="s">
        <v>527</v>
      </c>
      <c r="C174" s="15">
        <v>2887746</v>
      </c>
      <c r="D174" s="15" t="s">
        <v>425</v>
      </c>
      <c r="E174" s="15" t="s">
        <v>426</v>
      </c>
      <c r="F174" s="58">
        <v>44102</v>
      </c>
      <c r="G174" s="58">
        <v>44102</v>
      </c>
      <c r="H174" s="58">
        <v>44561</v>
      </c>
      <c r="I174" s="15" t="s">
        <v>12350</v>
      </c>
      <c r="J174" s="195" t="s">
        <v>12803</v>
      </c>
      <c r="K174" s="196" t="s">
        <v>12804</v>
      </c>
      <c r="L174" s="196" t="s">
        <v>12791</v>
      </c>
      <c r="M174" s="196" t="s">
        <v>12792</v>
      </c>
      <c r="N174" s="196">
        <v>0</v>
      </c>
      <c r="O174" s="196">
        <v>0</v>
      </c>
      <c r="P174" s="196">
        <v>0</v>
      </c>
      <c r="Q174" s="196" t="s">
        <v>12408</v>
      </c>
      <c r="R174" s="196">
        <v>0</v>
      </c>
      <c r="S174" s="196">
        <v>0</v>
      </c>
      <c r="T174" s="81">
        <v>0</v>
      </c>
      <c r="U174" s="15" t="s">
        <v>10825</v>
      </c>
      <c r="V174" s="267"/>
    </row>
    <row r="175" spans="1:22">
      <c r="A175" s="17">
        <v>172</v>
      </c>
      <c r="B175" s="189" t="s">
        <v>1907</v>
      </c>
      <c r="C175" s="189">
        <v>5183154</v>
      </c>
      <c r="D175" s="189" t="s">
        <v>267</v>
      </c>
      <c r="E175" s="189" t="s">
        <v>1983</v>
      </c>
      <c r="F175" s="190">
        <v>43862</v>
      </c>
      <c r="G175" s="190">
        <v>43862</v>
      </c>
      <c r="H175" s="190">
        <v>44196</v>
      </c>
      <c r="I175" s="189" t="s">
        <v>12350</v>
      </c>
      <c r="J175" s="191" t="s">
        <v>12351</v>
      </c>
      <c r="K175" s="192" t="s">
        <v>12805</v>
      </c>
      <c r="L175" s="192" t="s">
        <v>173</v>
      </c>
      <c r="M175" s="192" t="s">
        <v>12806</v>
      </c>
      <c r="N175" s="192">
        <v>5</v>
      </c>
      <c r="O175" s="192">
        <v>1</v>
      </c>
      <c r="P175" s="192">
        <v>0</v>
      </c>
      <c r="Q175" s="192" t="s">
        <v>12786</v>
      </c>
      <c r="R175" s="192">
        <v>5</v>
      </c>
      <c r="S175" s="192" t="s">
        <v>12807</v>
      </c>
      <c r="T175" s="194">
        <v>20</v>
      </c>
      <c r="U175" s="189" t="s">
        <v>10825</v>
      </c>
      <c r="V175" s="267"/>
    </row>
    <row r="176" spans="1:22">
      <c r="A176" s="15">
        <v>173</v>
      </c>
      <c r="B176" s="15" t="s">
        <v>1912</v>
      </c>
      <c r="C176" s="15">
        <v>5157846</v>
      </c>
      <c r="D176" s="15"/>
      <c r="E176" s="15"/>
      <c r="F176" s="58">
        <v>44468</v>
      </c>
      <c r="G176" s="58">
        <v>44468</v>
      </c>
      <c r="H176" s="58">
        <v>44468</v>
      </c>
      <c r="I176" s="15" t="s">
        <v>12356</v>
      </c>
      <c r="J176" s="195">
        <v>0</v>
      </c>
      <c r="K176" s="196">
        <v>0</v>
      </c>
      <c r="L176" s="196">
        <v>0</v>
      </c>
      <c r="M176" s="196">
        <v>0</v>
      </c>
      <c r="N176" s="196">
        <v>0</v>
      </c>
      <c r="O176" s="196">
        <v>0</v>
      </c>
      <c r="P176" s="196">
        <v>0</v>
      </c>
      <c r="Q176" s="196" t="s">
        <v>12523</v>
      </c>
      <c r="R176" s="196">
        <v>0</v>
      </c>
      <c r="S176" s="196">
        <v>0</v>
      </c>
      <c r="T176" s="81">
        <v>0</v>
      </c>
      <c r="U176" s="15" t="s">
        <v>10896</v>
      </c>
      <c r="V176" s="267"/>
    </row>
    <row r="177" spans="1:22">
      <c r="A177" s="17">
        <v>174</v>
      </c>
      <c r="B177" s="189" t="s">
        <v>540</v>
      </c>
      <c r="C177" s="189">
        <v>6436226</v>
      </c>
      <c r="D177" s="189" t="s">
        <v>697</v>
      </c>
      <c r="E177" s="189" t="s">
        <v>1562</v>
      </c>
      <c r="F177" s="190">
        <v>43938</v>
      </c>
      <c r="G177" s="190">
        <v>43938</v>
      </c>
      <c r="H177" s="190">
        <v>44303</v>
      </c>
      <c r="I177" s="189" t="s">
        <v>12356</v>
      </c>
      <c r="J177" s="191" t="s">
        <v>12808</v>
      </c>
      <c r="K177" s="192" t="s">
        <v>12809</v>
      </c>
      <c r="L177" s="192" t="s">
        <v>184</v>
      </c>
      <c r="M177" s="192" t="s">
        <v>543</v>
      </c>
      <c r="N177" s="192">
        <v>4</v>
      </c>
      <c r="O177" s="192">
        <v>0</v>
      </c>
      <c r="P177" s="192">
        <v>0</v>
      </c>
      <c r="Q177" s="192" t="s">
        <v>12717</v>
      </c>
      <c r="R177" s="192">
        <v>0</v>
      </c>
      <c r="S177" s="192" t="s">
        <v>12810</v>
      </c>
      <c r="T177" s="194">
        <v>0</v>
      </c>
      <c r="U177" s="189" t="s">
        <v>10896</v>
      </c>
      <c r="V177" s="267"/>
    </row>
    <row r="178" spans="1:22">
      <c r="A178" s="15">
        <v>175</v>
      </c>
      <c r="B178" s="15" t="s">
        <v>547</v>
      </c>
      <c r="C178" s="15">
        <v>5435528</v>
      </c>
      <c r="D178" s="15" t="s">
        <v>425</v>
      </c>
      <c r="E178" s="15"/>
      <c r="F178" s="58">
        <v>43896</v>
      </c>
      <c r="G178" s="58">
        <v>43895</v>
      </c>
      <c r="H178" s="58">
        <v>44260</v>
      </c>
      <c r="I178" s="15" t="s">
        <v>12356</v>
      </c>
      <c r="J178" s="195" t="s">
        <v>12556</v>
      </c>
      <c r="K178" s="196" t="s">
        <v>12811</v>
      </c>
      <c r="L178" s="196" t="s">
        <v>12812</v>
      </c>
      <c r="M178" s="196" t="s">
        <v>12813</v>
      </c>
      <c r="N178" s="196">
        <v>30</v>
      </c>
      <c r="O178" s="196">
        <v>5</v>
      </c>
      <c r="P178" s="196">
        <v>0</v>
      </c>
      <c r="Q178" s="196" t="s">
        <v>12814</v>
      </c>
      <c r="R178" s="196">
        <v>0</v>
      </c>
      <c r="S178" s="196" t="s">
        <v>12815</v>
      </c>
      <c r="T178" s="81">
        <v>0</v>
      </c>
      <c r="U178" s="15" t="s">
        <v>10825</v>
      </c>
      <c r="V178" s="267"/>
    </row>
    <row r="179" spans="1:22">
      <c r="A179" s="17">
        <v>176</v>
      </c>
      <c r="B179" s="189" t="s">
        <v>559</v>
      </c>
      <c r="C179" s="189">
        <v>2074192</v>
      </c>
      <c r="D179" s="189" t="s">
        <v>1303</v>
      </c>
      <c r="E179" s="189" t="s">
        <v>1303</v>
      </c>
      <c r="F179" s="190">
        <v>43196</v>
      </c>
      <c r="G179" s="190">
        <v>43196</v>
      </c>
      <c r="H179" s="190">
        <v>43927</v>
      </c>
      <c r="I179" s="189" t="s">
        <v>12356</v>
      </c>
      <c r="J179" s="191" t="s">
        <v>12476</v>
      </c>
      <c r="K179" s="192" t="s">
        <v>12816</v>
      </c>
      <c r="L179" s="192" t="s">
        <v>12817</v>
      </c>
      <c r="M179" s="192" t="s">
        <v>12818</v>
      </c>
      <c r="N179" s="192">
        <v>6</v>
      </c>
      <c r="O179" s="192">
        <v>7</v>
      </c>
      <c r="P179" s="192">
        <v>0</v>
      </c>
      <c r="Q179" s="192" t="s">
        <v>12819</v>
      </c>
      <c r="R179" s="192">
        <v>0</v>
      </c>
      <c r="S179" s="192" t="s">
        <v>12820</v>
      </c>
      <c r="T179" s="194">
        <v>3300</v>
      </c>
      <c r="U179" s="189" t="s">
        <v>10825</v>
      </c>
      <c r="V179" s="267"/>
    </row>
    <row r="180" spans="1:22">
      <c r="A180" s="15">
        <v>177</v>
      </c>
      <c r="B180" s="15" t="s">
        <v>559</v>
      </c>
      <c r="C180" s="15">
        <v>2074192</v>
      </c>
      <c r="D180" s="15" t="s">
        <v>560</v>
      </c>
      <c r="E180" s="15" t="s">
        <v>561</v>
      </c>
      <c r="F180" s="58">
        <v>42741</v>
      </c>
      <c r="G180" s="58">
        <v>42741</v>
      </c>
      <c r="H180" s="58">
        <v>43836</v>
      </c>
      <c r="I180" s="15" t="s">
        <v>12350</v>
      </c>
      <c r="J180" s="195" t="s">
        <v>12351</v>
      </c>
      <c r="K180" s="196" t="s">
        <v>12821</v>
      </c>
      <c r="L180" s="196" t="s">
        <v>12817</v>
      </c>
      <c r="M180" s="196" t="s">
        <v>12818</v>
      </c>
      <c r="N180" s="196">
        <v>0</v>
      </c>
      <c r="O180" s="196">
        <v>0</v>
      </c>
      <c r="P180" s="196">
        <v>0</v>
      </c>
      <c r="Q180" s="196" t="s">
        <v>12822</v>
      </c>
      <c r="R180" s="196">
        <v>0</v>
      </c>
      <c r="S180" s="196" t="s">
        <v>12820</v>
      </c>
      <c r="T180" s="81">
        <v>0</v>
      </c>
      <c r="U180" s="15" t="s">
        <v>10896</v>
      </c>
      <c r="V180" s="267"/>
    </row>
    <row r="181" spans="1:22">
      <c r="A181" s="17">
        <v>178</v>
      </c>
      <c r="B181" s="189" t="s">
        <v>559</v>
      </c>
      <c r="C181" s="189">
        <v>2074192</v>
      </c>
      <c r="D181" s="189" t="s">
        <v>560</v>
      </c>
      <c r="E181" s="189" t="s">
        <v>561</v>
      </c>
      <c r="F181" s="190">
        <v>43304</v>
      </c>
      <c r="G181" s="190">
        <v>43304</v>
      </c>
      <c r="H181" s="190">
        <v>44035</v>
      </c>
      <c r="I181" s="189" t="s">
        <v>12350</v>
      </c>
      <c r="J181" s="191" t="s">
        <v>12476</v>
      </c>
      <c r="K181" s="192" t="s">
        <v>12823</v>
      </c>
      <c r="L181" s="192" t="s">
        <v>12817</v>
      </c>
      <c r="M181" s="192" t="s">
        <v>12621</v>
      </c>
      <c r="N181" s="192">
        <v>7</v>
      </c>
      <c r="O181" s="192">
        <v>8</v>
      </c>
      <c r="P181" s="192">
        <v>0</v>
      </c>
      <c r="Q181" s="192" t="s">
        <v>12824</v>
      </c>
      <c r="R181" s="192">
        <v>0</v>
      </c>
      <c r="S181" s="192" t="s">
        <v>12820</v>
      </c>
      <c r="T181" s="194">
        <v>18800</v>
      </c>
      <c r="U181" s="189" t="s">
        <v>10896</v>
      </c>
      <c r="V181" s="267"/>
    </row>
    <row r="182" spans="1:22">
      <c r="A182" s="15">
        <v>179</v>
      </c>
      <c r="B182" s="15" t="s">
        <v>1908</v>
      </c>
      <c r="C182" s="15">
        <v>5979374</v>
      </c>
      <c r="D182" s="15" t="s">
        <v>663</v>
      </c>
      <c r="E182" s="15" t="s">
        <v>2359</v>
      </c>
      <c r="F182" s="58">
        <v>43970</v>
      </c>
      <c r="G182" s="58">
        <v>43933</v>
      </c>
      <c r="H182" s="58">
        <v>44287</v>
      </c>
      <c r="I182" s="15" t="s">
        <v>12361</v>
      </c>
      <c r="J182" s="195" t="s">
        <v>12351</v>
      </c>
      <c r="K182" s="196" t="s">
        <v>12825</v>
      </c>
      <c r="L182" s="196" t="s">
        <v>173</v>
      </c>
      <c r="M182" s="196" t="s">
        <v>11677</v>
      </c>
      <c r="N182" s="196">
        <v>4</v>
      </c>
      <c r="O182" s="196">
        <v>1</v>
      </c>
      <c r="P182" s="196">
        <v>4</v>
      </c>
      <c r="Q182" s="196" t="s">
        <v>12474</v>
      </c>
      <c r="R182" s="196">
        <v>8</v>
      </c>
      <c r="S182" s="196" t="s">
        <v>12826</v>
      </c>
      <c r="T182" s="81">
        <v>1</v>
      </c>
      <c r="U182" s="15" t="s">
        <v>10896</v>
      </c>
      <c r="V182" s="267"/>
    </row>
    <row r="183" spans="1:22">
      <c r="A183" s="17">
        <v>180</v>
      </c>
      <c r="B183" s="189" t="s">
        <v>1909</v>
      </c>
      <c r="C183" s="189">
        <v>5802075</v>
      </c>
      <c r="D183" s="189" t="s">
        <v>267</v>
      </c>
      <c r="E183" s="189" t="s">
        <v>1983</v>
      </c>
      <c r="F183" s="190">
        <v>44286</v>
      </c>
      <c r="G183" s="190">
        <v>44286</v>
      </c>
      <c r="H183" s="190">
        <v>44286</v>
      </c>
      <c r="I183" s="189" t="s">
        <v>12356</v>
      </c>
      <c r="J183" s="191">
        <v>0</v>
      </c>
      <c r="K183" s="192">
        <v>0</v>
      </c>
      <c r="L183" s="192">
        <v>0</v>
      </c>
      <c r="M183" s="192">
        <v>0</v>
      </c>
      <c r="N183" s="192">
        <v>0</v>
      </c>
      <c r="O183" s="192">
        <v>0</v>
      </c>
      <c r="P183" s="192">
        <v>0</v>
      </c>
      <c r="Q183" s="192" t="s">
        <v>12408</v>
      </c>
      <c r="R183" s="192">
        <v>0</v>
      </c>
      <c r="S183" s="192">
        <v>0</v>
      </c>
      <c r="T183" s="194">
        <v>0</v>
      </c>
      <c r="U183" s="189" t="s">
        <v>10896</v>
      </c>
      <c r="V183" s="267"/>
    </row>
    <row r="184" spans="1:22">
      <c r="A184" s="15">
        <v>181</v>
      </c>
      <c r="B184" s="15" t="s">
        <v>1924</v>
      </c>
      <c r="C184" s="15">
        <v>5137977</v>
      </c>
      <c r="D184" s="15" t="s">
        <v>1420</v>
      </c>
      <c r="E184" s="15" t="s">
        <v>2641</v>
      </c>
      <c r="F184" s="58">
        <v>42891</v>
      </c>
      <c r="G184" s="58">
        <v>42891</v>
      </c>
      <c r="H184" s="58">
        <v>44352</v>
      </c>
      <c r="I184" s="15" t="s">
        <v>12356</v>
      </c>
      <c r="J184" s="195" t="s">
        <v>12351</v>
      </c>
      <c r="K184" s="196" t="s">
        <v>12524</v>
      </c>
      <c r="L184" s="196" t="s">
        <v>12525</v>
      </c>
      <c r="M184" s="196" t="s">
        <v>12526</v>
      </c>
      <c r="N184" s="196">
        <v>0</v>
      </c>
      <c r="O184" s="196">
        <v>0</v>
      </c>
      <c r="P184" s="196">
        <v>0</v>
      </c>
      <c r="Q184" s="196" t="s">
        <v>12827</v>
      </c>
      <c r="R184" s="196">
        <v>0</v>
      </c>
      <c r="S184" s="196">
        <v>0</v>
      </c>
      <c r="T184" s="81">
        <v>0</v>
      </c>
      <c r="U184" s="15" t="s">
        <v>10896</v>
      </c>
      <c r="V184" s="267"/>
    </row>
    <row r="185" spans="1:22">
      <c r="A185" s="17">
        <v>182</v>
      </c>
      <c r="B185" s="189" t="s">
        <v>1925</v>
      </c>
      <c r="C185" s="189">
        <v>5105501</v>
      </c>
      <c r="D185" s="189" t="s">
        <v>180</v>
      </c>
      <c r="E185" s="189" t="s">
        <v>5516</v>
      </c>
      <c r="F185" s="190">
        <v>43831</v>
      </c>
      <c r="G185" s="190">
        <v>43831</v>
      </c>
      <c r="H185" s="190">
        <v>44197</v>
      </c>
      <c r="I185" s="189" t="s">
        <v>12356</v>
      </c>
      <c r="J185" s="191" t="s">
        <v>12476</v>
      </c>
      <c r="K185" s="192" t="s">
        <v>12828</v>
      </c>
      <c r="L185" s="192" t="s">
        <v>184</v>
      </c>
      <c r="M185" s="192" t="s">
        <v>12829</v>
      </c>
      <c r="N185" s="192">
        <v>10</v>
      </c>
      <c r="O185" s="192">
        <v>5</v>
      </c>
      <c r="P185" s="192">
        <v>5</v>
      </c>
      <c r="Q185" s="192" t="s">
        <v>12830</v>
      </c>
      <c r="R185" s="192">
        <v>20</v>
      </c>
      <c r="S185" s="192">
        <v>0</v>
      </c>
      <c r="T185" s="194">
        <v>50</v>
      </c>
      <c r="U185" s="189" t="s">
        <v>10896</v>
      </c>
      <c r="V185" s="267"/>
    </row>
    <row r="186" spans="1:22">
      <c r="A186" s="15">
        <v>183</v>
      </c>
      <c r="B186" s="15" t="s">
        <v>1927</v>
      </c>
      <c r="C186" s="15">
        <v>5485312</v>
      </c>
      <c r="D186" s="15" t="s">
        <v>1420</v>
      </c>
      <c r="E186" s="15" t="s">
        <v>2434</v>
      </c>
      <c r="F186" s="58">
        <v>43831</v>
      </c>
      <c r="G186" s="58">
        <v>43831</v>
      </c>
      <c r="H186" s="58">
        <v>44196</v>
      </c>
      <c r="I186" s="15" t="s">
        <v>12361</v>
      </c>
      <c r="J186" s="195">
        <v>0</v>
      </c>
      <c r="K186" s="196">
        <v>0</v>
      </c>
      <c r="L186" s="196">
        <v>0</v>
      </c>
      <c r="M186" s="196">
        <v>0</v>
      </c>
      <c r="N186" s="196">
        <v>0</v>
      </c>
      <c r="O186" s="196">
        <v>0</v>
      </c>
      <c r="P186" s="196">
        <v>0</v>
      </c>
      <c r="Q186" s="196" t="s">
        <v>12758</v>
      </c>
      <c r="R186" s="196">
        <v>0</v>
      </c>
      <c r="S186" s="196">
        <v>0</v>
      </c>
      <c r="T186" s="81">
        <v>0</v>
      </c>
      <c r="U186" s="15" t="s">
        <v>10896</v>
      </c>
      <c r="V186" s="267"/>
    </row>
    <row r="187" spans="1:22">
      <c r="A187" s="17">
        <v>184</v>
      </c>
      <c r="B187" s="189" t="s">
        <v>1928</v>
      </c>
      <c r="C187" s="189">
        <v>5468213</v>
      </c>
      <c r="D187" s="189" t="s">
        <v>663</v>
      </c>
      <c r="E187" s="189" t="s">
        <v>2239</v>
      </c>
      <c r="F187" s="190">
        <v>43831</v>
      </c>
      <c r="G187" s="190">
        <v>43831</v>
      </c>
      <c r="H187" s="190">
        <v>44196</v>
      </c>
      <c r="I187" s="189" t="s">
        <v>12356</v>
      </c>
      <c r="J187" s="191">
        <v>0</v>
      </c>
      <c r="K187" s="192">
        <v>0</v>
      </c>
      <c r="L187" s="192">
        <v>0</v>
      </c>
      <c r="M187" s="192">
        <v>0</v>
      </c>
      <c r="N187" s="192">
        <v>0</v>
      </c>
      <c r="O187" s="192">
        <v>0</v>
      </c>
      <c r="P187" s="192">
        <v>0</v>
      </c>
      <c r="Q187" s="192" t="s">
        <v>12758</v>
      </c>
      <c r="R187" s="192">
        <v>0</v>
      </c>
      <c r="S187" s="192">
        <v>0</v>
      </c>
      <c r="T187" s="194">
        <v>0</v>
      </c>
      <c r="U187" s="189" t="s">
        <v>10896</v>
      </c>
      <c r="V187" s="267"/>
    </row>
  </sheetData>
  <hyperlinks>
    <hyperlink ref="S4" r:id="rId1"/>
    <hyperlink ref="S54" r:id="rId2"/>
    <hyperlink ref="S159" r:id="rId3"/>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
  <sheetViews>
    <sheetView workbookViewId="0">
      <selection activeCell="A2" sqref="A2"/>
    </sheetView>
  </sheetViews>
  <sheetFormatPr defaultColWidth="8.88671875" defaultRowHeight="11.4"/>
  <cols>
    <col min="1" max="1" width="4.44140625" style="6" customWidth="1"/>
    <col min="2" max="2" width="25.33203125" style="6" customWidth="1"/>
    <col min="3" max="3" width="7.109375" style="6" bestFit="1" customWidth="1"/>
    <col min="4" max="4" width="38" style="85" customWidth="1"/>
    <col min="5" max="5" width="9.109375" style="6" customWidth="1"/>
    <col min="6" max="6" width="8.88671875" style="6"/>
    <col min="7" max="7" width="10.109375" style="6" bestFit="1" customWidth="1"/>
    <col min="8" max="8" width="9" style="6" bestFit="1" customWidth="1"/>
    <col min="9" max="10" width="14.109375" style="6" bestFit="1" customWidth="1"/>
    <col min="11" max="12" width="12.33203125" style="6" bestFit="1" customWidth="1"/>
    <col min="13" max="13" width="15.33203125" style="6" bestFit="1" customWidth="1"/>
    <col min="14" max="14" width="16.33203125" style="6" bestFit="1" customWidth="1"/>
    <col min="15" max="16" width="14.109375" style="6" bestFit="1" customWidth="1"/>
    <col min="17" max="16384" width="8.88671875" style="6"/>
  </cols>
  <sheetData>
    <row r="1" spans="1:16" ht="13.2">
      <c r="A1" s="141" t="s">
        <v>12831</v>
      </c>
    </row>
    <row r="3" spans="1:16" ht="60">
      <c r="A3" s="42" t="s">
        <v>1</v>
      </c>
      <c r="B3" s="42" t="s">
        <v>1245</v>
      </c>
      <c r="C3" s="42" t="s">
        <v>149</v>
      </c>
      <c r="D3" s="42" t="s">
        <v>12832</v>
      </c>
      <c r="E3" s="42" t="s">
        <v>12833</v>
      </c>
      <c r="F3" s="42" t="s">
        <v>12834</v>
      </c>
      <c r="G3" s="42" t="s">
        <v>12835</v>
      </c>
      <c r="H3" s="198" t="s">
        <v>12836</v>
      </c>
      <c r="I3" s="67" t="s">
        <v>12837</v>
      </c>
      <c r="J3" s="67" t="s">
        <v>12838</v>
      </c>
      <c r="K3" s="67" t="s">
        <v>12839</v>
      </c>
      <c r="L3" s="67" t="s">
        <v>12840</v>
      </c>
      <c r="M3" s="42" t="s">
        <v>12841</v>
      </c>
      <c r="N3" s="42" t="s">
        <v>12842</v>
      </c>
      <c r="O3" s="42" t="s">
        <v>12843</v>
      </c>
      <c r="P3" s="42" t="s">
        <v>12844</v>
      </c>
    </row>
    <row r="4" spans="1:16">
      <c r="A4" s="15">
        <v>1</v>
      </c>
      <c r="B4" s="15" t="s">
        <v>166</v>
      </c>
      <c r="C4" s="15">
        <v>5809797</v>
      </c>
      <c r="D4" s="134" t="s">
        <v>12845</v>
      </c>
      <c r="E4" s="15" t="s">
        <v>12846</v>
      </c>
      <c r="F4" s="15" t="s">
        <v>12846</v>
      </c>
      <c r="G4" s="81" t="s">
        <v>12847</v>
      </c>
      <c r="H4" s="201">
        <v>3</v>
      </c>
      <c r="I4" s="164">
        <v>2100</v>
      </c>
      <c r="J4" s="164">
        <v>3303.08</v>
      </c>
      <c r="K4" s="164">
        <v>0</v>
      </c>
      <c r="L4" s="164">
        <v>0</v>
      </c>
      <c r="M4" s="164">
        <v>84</v>
      </c>
      <c r="N4" s="164">
        <v>252.02384000000001</v>
      </c>
      <c r="O4" s="164">
        <v>116.35714</v>
      </c>
      <c r="P4" s="164">
        <v>0</v>
      </c>
    </row>
    <row r="5" spans="1:16" ht="22.8">
      <c r="A5" s="17">
        <v>2</v>
      </c>
      <c r="B5" s="189" t="s">
        <v>166</v>
      </c>
      <c r="C5" s="189">
        <v>5809797</v>
      </c>
      <c r="D5" s="202" t="s">
        <v>12848</v>
      </c>
      <c r="E5" s="189" t="s">
        <v>12849</v>
      </c>
      <c r="F5" s="189" t="s">
        <v>12849</v>
      </c>
      <c r="G5" s="194" t="s">
        <v>12850</v>
      </c>
      <c r="H5" s="199">
        <v>5</v>
      </c>
      <c r="I5" s="200">
        <v>13680</v>
      </c>
      <c r="J5" s="200">
        <v>0</v>
      </c>
      <c r="K5" s="200">
        <v>0</v>
      </c>
      <c r="L5" s="200">
        <v>0</v>
      </c>
      <c r="M5" s="200">
        <v>87.5</v>
      </c>
      <c r="N5" s="200">
        <v>33.274000000000001</v>
      </c>
      <c r="O5" s="200">
        <v>33.274000000000001</v>
      </c>
      <c r="P5" s="200">
        <v>82.406999999999996</v>
      </c>
    </row>
    <row r="6" spans="1:16">
      <c r="A6" s="15">
        <v>3</v>
      </c>
      <c r="B6" s="15" t="s">
        <v>1464</v>
      </c>
      <c r="C6" s="15">
        <v>2633086</v>
      </c>
      <c r="D6" s="134" t="s">
        <v>12851</v>
      </c>
      <c r="E6" s="15" t="s">
        <v>12852</v>
      </c>
      <c r="F6" s="15" t="s">
        <v>12853</v>
      </c>
      <c r="G6" s="81" t="s">
        <v>12854</v>
      </c>
      <c r="H6" s="201">
        <v>5</v>
      </c>
      <c r="I6" s="164">
        <v>1990</v>
      </c>
      <c r="J6" s="164">
        <v>1200</v>
      </c>
      <c r="K6" s="164">
        <v>300</v>
      </c>
      <c r="L6" s="164">
        <v>300</v>
      </c>
      <c r="M6" s="164">
        <v>30000</v>
      </c>
      <c r="N6" s="164">
        <v>10500</v>
      </c>
      <c r="O6" s="164">
        <v>6000</v>
      </c>
      <c r="P6" s="164">
        <v>8000</v>
      </c>
    </row>
    <row r="7" spans="1:16">
      <c r="A7" s="17">
        <v>4</v>
      </c>
      <c r="B7" s="189" t="s">
        <v>5042</v>
      </c>
      <c r="C7" s="189">
        <v>6292747</v>
      </c>
      <c r="D7" s="202" t="s">
        <v>12855</v>
      </c>
      <c r="E7" s="189" t="s">
        <v>12856</v>
      </c>
      <c r="F7" s="189" t="s">
        <v>12857</v>
      </c>
      <c r="G7" s="194" t="s">
        <v>12858</v>
      </c>
      <c r="H7" s="199">
        <v>3</v>
      </c>
      <c r="I7" s="200">
        <v>859.89</v>
      </c>
      <c r="J7" s="200">
        <v>7331.11</v>
      </c>
      <c r="K7" s="200">
        <v>850.89</v>
      </c>
      <c r="L7" s="200">
        <v>0</v>
      </c>
      <c r="M7" s="200">
        <v>30000</v>
      </c>
      <c r="N7" s="200">
        <v>0</v>
      </c>
      <c r="O7" s="200">
        <v>0</v>
      </c>
      <c r="P7" s="200" t="s">
        <v>12859</v>
      </c>
    </row>
    <row r="8" spans="1:16">
      <c r="A8" s="15">
        <v>5</v>
      </c>
      <c r="B8" s="15" t="s">
        <v>1478</v>
      </c>
      <c r="C8" s="15">
        <v>2816555</v>
      </c>
      <c r="D8" s="134" t="s">
        <v>12860</v>
      </c>
      <c r="E8" s="15" t="s">
        <v>12861</v>
      </c>
      <c r="F8" s="15" t="s">
        <v>12861</v>
      </c>
      <c r="G8" s="81" t="s">
        <v>12862</v>
      </c>
      <c r="H8" s="201">
        <v>5</v>
      </c>
      <c r="I8" s="164">
        <v>377.1</v>
      </c>
      <c r="J8" s="164">
        <v>983.70799999999997</v>
      </c>
      <c r="K8" s="164">
        <v>0</v>
      </c>
      <c r="L8" s="164">
        <v>0</v>
      </c>
      <c r="M8" s="164">
        <v>8.74</v>
      </c>
      <c r="N8" s="164">
        <v>35.4</v>
      </c>
      <c r="O8" s="164">
        <v>0</v>
      </c>
      <c r="P8" s="164">
        <v>8.3000000000000007</v>
      </c>
    </row>
    <row r="9" spans="1:16">
      <c r="A9" s="17">
        <v>6</v>
      </c>
      <c r="B9" s="189" t="s">
        <v>1479</v>
      </c>
      <c r="C9" s="189">
        <v>5439183</v>
      </c>
      <c r="D9" s="202" t="s">
        <v>12863</v>
      </c>
      <c r="E9" s="189" t="s">
        <v>12864</v>
      </c>
      <c r="F9" s="189" t="s">
        <v>12865</v>
      </c>
      <c r="G9" s="194" t="s">
        <v>12866</v>
      </c>
      <c r="H9" s="199">
        <v>24</v>
      </c>
      <c r="I9" s="200">
        <v>15329</v>
      </c>
      <c r="J9" s="200">
        <v>2100</v>
      </c>
      <c r="K9" s="200">
        <v>0</v>
      </c>
      <c r="L9" s="200">
        <v>0</v>
      </c>
      <c r="M9" s="200" t="s">
        <v>12867</v>
      </c>
      <c r="N9" s="200">
        <v>63.6</v>
      </c>
      <c r="O9" s="200">
        <v>0</v>
      </c>
      <c r="P9" s="200">
        <v>720</v>
      </c>
    </row>
    <row r="10" spans="1:16" ht="22.8">
      <c r="A10" s="15">
        <v>7</v>
      </c>
      <c r="B10" s="15" t="s">
        <v>188</v>
      </c>
      <c r="C10" s="15">
        <v>2008572</v>
      </c>
      <c r="D10" s="134" t="s">
        <v>12868</v>
      </c>
      <c r="E10" s="15" t="s">
        <v>12869</v>
      </c>
      <c r="F10" s="15" t="s">
        <v>12870</v>
      </c>
      <c r="G10" s="81" t="s">
        <v>12871</v>
      </c>
      <c r="H10" s="201">
        <v>58</v>
      </c>
      <c r="I10" s="164">
        <v>1727301</v>
      </c>
      <c r="J10" s="164">
        <v>222842.05430767999</v>
      </c>
      <c r="K10" s="164">
        <v>41788.277035999999</v>
      </c>
      <c r="L10" s="164">
        <v>3918.0043076799998</v>
      </c>
      <c r="M10" s="164">
        <v>4000000</v>
      </c>
      <c r="N10" s="164">
        <v>123558118</v>
      </c>
      <c r="O10" s="164">
        <v>4050100</v>
      </c>
      <c r="P10" s="164">
        <v>4000000</v>
      </c>
    </row>
    <row r="11" spans="1:16">
      <c r="A11" s="17">
        <v>8</v>
      </c>
      <c r="B11" s="189" t="s">
        <v>8046</v>
      </c>
      <c r="C11" s="189">
        <v>5059755</v>
      </c>
      <c r="D11" s="202" t="s">
        <v>12872</v>
      </c>
      <c r="E11" s="189" t="s">
        <v>12873</v>
      </c>
      <c r="F11" s="189" t="s">
        <v>12874</v>
      </c>
      <c r="G11" s="194" t="s">
        <v>12875</v>
      </c>
      <c r="H11" s="199">
        <v>22</v>
      </c>
      <c r="I11" s="200">
        <v>29441.56</v>
      </c>
      <c r="J11" s="200">
        <v>0</v>
      </c>
      <c r="K11" s="200">
        <v>0</v>
      </c>
      <c r="L11" s="200">
        <v>0</v>
      </c>
      <c r="M11" s="200">
        <v>300</v>
      </c>
      <c r="N11" s="200">
        <v>0</v>
      </c>
      <c r="O11" s="200">
        <v>0</v>
      </c>
      <c r="P11" s="200">
        <v>0</v>
      </c>
    </row>
    <row r="12" spans="1:16" ht="45.6">
      <c r="A12" s="15">
        <v>9</v>
      </c>
      <c r="B12" s="15" t="s">
        <v>200</v>
      </c>
      <c r="C12" s="15">
        <v>2708701</v>
      </c>
      <c r="D12" s="134" t="s">
        <v>12876</v>
      </c>
      <c r="E12" s="15" t="s">
        <v>12877</v>
      </c>
      <c r="F12" s="15" t="s">
        <v>12878</v>
      </c>
      <c r="G12" s="81" t="s">
        <v>12879</v>
      </c>
      <c r="H12" s="201">
        <v>5</v>
      </c>
      <c r="I12" s="164">
        <v>133.15700000000001</v>
      </c>
      <c r="J12" s="164">
        <v>0</v>
      </c>
      <c r="K12" s="164">
        <v>0</v>
      </c>
      <c r="L12" s="164">
        <v>0</v>
      </c>
      <c r="M12" s="164" t="s">
        <v>12880</v>
      </c>
      <c r="N12" s="164" t="s">
        <v>12881</v>
      </c>
      <c r="O12" s="164" t="s">
        <v>12882</v>
      </c>
      <c r="P12" s="164" t="s">
        <v>12883</v>
      </c>
    </row>
    <row r="13" spans="1:16" ht="45.6">
      <c r="A13" s="17">
        <v>10</v>
      </c>
      <c r="B13" s="189" t="s">
        <v>200</v>
      </c>
      <c r="C13" s="189">
        <v>2708701</v>
      </c>
      <c r="D13" s="202" t="s">
        <v>12876</v>
      </c>
      <c r="E13" s="189" t="s">
        <v>12877</v>
      </c>
      <c r="F13" s="189" t="s">
        <v>12878</v>
      </c>
      <c r="G13" s="194" t="s">
        <v>12879</v>
      </c>
      <c r="H13" s="199">
        <v>5</v>
      </c>
      <c r="I13" s="200">
        <v>133.15700000000001</v>
      </c>
      <c r="J13" s="200">
        <v>0</v>
      </c>
      <c r="K13" s="200">
        <v>0</v>
      </c>
      <c r="L13" s="200">
        <v>0</v>
      </c>
      <c r="M13" s="200" t="s">
        <v>12880</v>
      </c>
      <c r="N13" s="200" t="s">
        <v>12884</v>
      </c>
      <c r="O13" s="200" t="s">
        <v>12885</v>
      </c>
      <c r="P13" s="200" t="s">
        <v>12886</v>
      </c>
    </row>
    <row r="14" spans="1:16">
      <c r="A14" s="15">
        <v>11</v>
      </c>
      <c r="B14" s="15" t="s">
        <v>207</v>
      </c>
      <c r="C14" s="15">
        <v>5906865</v>
      </c>
      <c r="D14" s="134" t="s">
        <v>12887</v>
      </c>
      <c r="E14" s="15" t="s">
        <v>12888</v>
      </c>
      <c r="F14" s="15" t="s">
        <v>12888</v>
      </c>
      <c r="G14" s="81" t="s">
        <v>12889</v>
      </c>
      <c r="H14" s="201">
        <v>3</v>
      </c>
      <c r="I14" s="164">
        <v>0</v>
      </c>
      <c r="J14" s="164">
        <v>18.5</v>
      </c>
      <c r="K14" s="164">
        <v>0</v>
      </c>
      <c r="L14" s="164">
        <v>18.5</v>
      </c>
      <c r="M14" s="164">
        <v>158</v>
      </c>
      <c r="N14" s="164">
        <v>97.72</v>
      </c>
      <c r="O14" s="164">
        <v>44.81</v>
      </c>
      <c r="P14" s="164">
        <v>97.95</v>
      </c>
    </row>
    <row r="15" spans="1:16">
      <c r="A15" s="17">
        <v>12</v>
      </c>
      <c r="B15" s="189" t="s">
        <v>10891</v>
      </c>
      <c r="C15" s="189">
        <v>5353246</v>
      </c>
      <c r="D15" s="202" t="s">
        <v>12890</v>
      </c>
      <c r="E15" s="189" t="s">
        <v>12891</v>
      </c>
      <c r="F15" s="189" t="s">
        <v>12892</v>
      </c>
      <c r="G15" s="194" t="s">
        <v>12893</v>
      </c>
      <c r="H15" s="199">
        <v>7.8</v>
      </c>
      <c r="I15" s="200">
        <v>65400</v>
      </c>
      <c r="J15" s="200">
        <v>14019</v>
      </c>
      <c r="K15" s="200">
        <v>0</v>
      </c>
      <c r="L15" s="200">
        <v>0</v>
      </c>
      <c r="M15" s="200">
        <v>1000000</v>
      </c>
      <c r="N15" s="200">
        <v>0</v>
      </c>
      <c r="O15" s="200">
        <v>0</v>
      </c>
      <c r="P15" s="200">
        <v>0</v>
      </c>
    </row>
    <row r="16" spans="1:16">
      <c r="A16" s="15">
        <v>13</v>
      </c>
      <c r="B16" s="15" t="s">
        <v>1489</v>
      </c>
      <c r="C16" s="15">
        <v>5113342</v>
      </c>
      <c r="D16" s="134" t="s">
        <v>12894</v>
      </c>
      <c r="E16" s="15" t="s">
        <v>12895</v>
      </c>
      <c r="F16" s="15" t="s">
        <v>12895</v>
      </c>
      <c r="G16" s="81" t="s">
        <v>12896</v>
      </c>
      <c r="H16" s="201">
        <v>3</v>
      </c>
      <c r="I16" s="164">
        <v>3362</v>
      </c>
      <c r="J16" s="164">
        <v>0</v>
      </c>
      <c r="K16" s="164">
        <v>0</v>
      </c>
      <c r="L16" s="164">
        <v>0</v>
      </c>
      <c r="M16" s="164" t="s">
        <v>12897</v>
      </c>
      <c r="N16" s="164">
        <v>0</v>
      </c>
      <c r="O16" s="164">
        <v>0</v>
      </c>
      <c r="P16" s="164" t="s">
        <v>12898</v>
      </c>
    </row>
    <row r="17" spans="1:16">
      <c r="A17" s="17">
        <v>14</v>
      </c>
      <c r="B17" s="189" t="s">
        <v>1490</v>
      </c>
      <c r="C17" s="189">
        <v>2609436</v>
      </c>
      <c r="D17" s="202" t="s">
        <v>4120</v>
      </c>
      <c r="E17" s="189" t="s">
        <v>12899</v>
      </c>
      <c r="F17" s="189" t="s">
        <v>12900</v>
      </c>
      <c r="G17" s="194" t="s">
        <v>12901</v>
      </c>
      <c r="H17" s="199">
        <v>30</v>
      </c>
      <c r="I17" s="200">
        <v>0.33677000000000001</v>
      </c>
      <c r="J17" s="200">
        <v>0</v>
      </c>
      <c r="K17" s="200">
        <v>0</v>
      </c>
      <c r="L17" s="200">
        <v>0</v>
      </c>
      <c r="M17" s="200">
        <v>30499</v>
      </c>
      <c r="N17" s="200">
        <v>0</v>
      </c>
      <c r="O17" s="200">
        <v>0</v>
      </c>
      <c r="P17" s="200">
        <v>11000</v>
      </c>
    </row>
    <row r="18" spans="1:16">
      <c r="A18" s="15">
        <v>15</v>
      </c>
      <c r="B18" s="15" t="s">
        <v>1492</v>
      </c>
      <c r="C18" s="15">
        <v>2551764</v>
      </c>
      <c r="D18" s="134">
        <v>0</v>
      </c>
      <c r="E18" s="15" t="s">
        <v>12408</v>
      </c>
      <c r="F18" s="15" t="s">
        <v>12408</v>
      </c>
      <c r="G18" s="81">
        <v>0</v>
      </c>
      <c r="H18" s="201">
        <v>0</v>
      </c>
      <c r="I18" s="164">
        <v>0</v>
      </c>
      <c r="J18" s="164">
        <v>0</v>
      </c>
      <c r="K18" s="164">
        <v>0</v>
      </c>
      <c r="L18" s="164">
        <v>0</v>
      </c>
      <c r="M18" s="164">
        <v>0</v>
      </c>
      <c r="N18" s="164">
        <v>0</v>
      </c>
      <c r="O18" s="164">
        <v>0</v>
      </c>
      <c r="P18" s="164">
        <v>0</v>
      </c>
    </row>
    <row r="19" spans="1:16">
      <c r="A19" s="17">
        <v>16</v>
      </c>
      <c r="B19" s="189" t="s">
        <v>1494</v>
      </c>
      <c r="C19" s="189">
        <v>5099854</v>
      </c>
      <c r="D19" s="202" t="s">
        <v>7303</v>
      </c>
      <c r="E19" s="189" t="s">
        <v>12902</v>
      </c>
      <c r="F19" s="189" t="s">
        <v>12903</v>
      </c>
      <c r="G19" s="194" t="s">
        <v>12904</v>
      </c>
      <c r="H19" s="199">
        <v>5</v>
      </c>
      <c r="I19" s="200">
        <v>1877</v>
      </c>
      <c r="J19" s="200">
        <v>0</v>
      </c>
      <c r="K19" s="200">
        <v>0</v>
      </c>
      <c r="L19" s="200">
        <v>0</v>
      </c>
      <c r="M19" s="200">
        <v>50</v>
      </c>
      <c r="N19" s="200">
        <v>138</v>
      </c>
      <c r="O19" s="200">
        <v>18.98</v>
      </c>
      <c r="P19" s="200">
        <v>22.54</v>
      </c>
    </row>
    <row r="20" spans="1:16">
      <c r="A20" s="15">
        <v>17</v>
      </c>
      <c r="B20" s="15" t="s">
        <v>1503</v>
      </c>
      <c r="C20" s="15">
        <v>5111668</v>
      </c>
      <c r="D20" s="134" t="s">
        <v>2210</v>
      </c>
      <c r="E20" s="15" t="s">
        <v>12377</v>
      </c>
      <c r="F20" s="15" t="s">
        <v>12905</v>
      </c>
      <c r="G20" s="81" t="s">
        <v>12906</v>
      </c>
      <c r="H20" s="201">
        <v>3</v>
      </c>
      <c r="I20" s="164">
        <v>5860</v>
      </c>
      <c r="J20" s="164">
        <v>0</v>
      </c>
      <c r="K20" s="164">
        <v>0</v>
      </c>
      <c r="L20" s="164">
        <v>0</v>
      </c>
      <c r="M20" s="164" t="s">
        <v>12907</v>
      </c>
      <c r="N20" s="164">
        <v>0</v>
      </c>
      <c r="O20" s="164">
        <v>0</v>
      </c>
      <c r="P20" s="164" t="s">
        <v>12907</v>
      </c>
    </row>
    <row r="21" spans="1:16">
      <c r="A21" s="17">
        <v>18</v>
      </c>
      <c r="B21" s="189" t="s">
        <v>1504</v>
      </c>
      <c r="C21" s="189">
        <v>5376467</v>
      </c>
      <c r="D21" s="202" t="s">
        <v>12908</v>
      </c>
      <c r="E21" s="189" t="s">
        <v>12909</v>
      </c>
      <c r="F21" s="189" t="s">
        <v>12909</v>
      </c>
      <c r="G21" s="194" t="s">
        <v>12910</v>
      </c>
      <c r="H21" s="199">
        <v>10</v>
      </c>
      <c r="I21" s="200">
        <v>30850</v>
      </c>
      <c r="J21" s="200">
        <v>0</v>
      </c>
      <c r="K21" s="200">
        <v>0</v>
      </c>
      <c r="L21" s="200">
        <v>0</v>
      </c>
      <c r="M21" s="200">
        <v>1500</v>
      </c>
      <c r="N21" s="200">
        <v>0</v>
      </c>
      <c r="O21" s="200">
        <v>0</v>
      </c>
      <c r="P21" s="200">
        <v>0</v>
      </c>
    </row>
    <row r="22" spans="1:16">
      <c r="A22" s="15">
        <v>19</v>
      </c>
      <c r="B22" s="15" t="s">
        <v>1506</v>
      </c>
      <c r="C22" s="15">
        <v>2771179</v>
      </c>
      <c r="D22" s="134" t="s">
        <v>1506</v>
      </c>
      <c r="E22" s="15" t="s">
        <v>12758</v>
      </c>
      <c r="F22" s="15" t="s">
        <v>12364</v>
      </c>
      <c r="G22" s="81">
        <v>0</v>
      </c>
      <c r="H22" s="201">
        <v>0</v>
      </c>
      <c r="I22" s="164">
        <v>0</v>
      </c>
      <c r="J22" s="164">
        <v>0</v>
      </c>
      <c r="K22" s="164">
        <v>0</v>
      </c>
      <c r="L22" s="164">
        <v>0</v>
      </c>
      <c r="M22" s="164" t="s">
        <v>12428</v>
      </c>
      <c r="N22" s="164" t="s">
        <v>12428</v>
      </c>
      <c r="O22" s="164" t="s">
        <v>12428</v>
      </c>
      <c r="P22" s="164" t="s">
        <v>12428</v>
      </c>
    </row>
    <row r="23" spans="1:16" ht="45.6">
      <c r="A23" s="17">
        <v>20</v>
      </c>
      <c r="B23" s="189" t="s">
        <v>1498</v>
      </c>
      <c r="C23" s="189">
        <v>5035503</v>
      </c>
      <c r="D23" s="202" t="s">
        <v>12911</v>
      </c>
      <c r="E23" s="189" t="s">
        <v>12912</v>
      </c>
      <c r="F23" s="189" t="s">
        <v>12913</v>
      </c>
      <c r="G23" s="194" t="s">
        <v>12914</v>
      </c>
      <c r="H23" s="199">
        <v>2</v>
      </c>
      <c r="I23" s="200">
        <v>410.5</v>
      </c>
      <c r="J23" s="200">
        <v>0</v>
      </c>
      <c r="K23" s="200">
        <v>410.5</v>
      </c>
      <c r="L23" s="200">
        <v>842.89239999999995</v>
      </c>
      <c r="M23" s="200">
        <v>25</v>
      </c>
      <c r="N23" s="200">
        <v>7.4</v>
      </c>
      <c r="O23" s="200">
        <v>7.4</v>
      </c>
      <c r="P23" s="200">
        <v>17.600000000000001</v>
      </c>
    </row>
    <row r="24" spans="1:16">
      <c r="A24" s="15">
        <v>21</v>
      </c>
      <c r="B24" s="15" t="s">
        <v>1508</v>
      </c>
      <c r="C24" s="15">
        <v>2801299</v>
      </c>
      <c r="D24" s="134" t="s">
        <v>12915</v>
      </c>
      <c r="E24" s="15" t="s">
        <v>12916</v>
      </c>
      <c r="F24" s="15" t="s">
        <v>12916</v>
      </c>
      <c r="G24" s="81" t="s">
        <v>12917</v>
      </c>
      <c r="H24" s="201">
        <v>3</v>
      </c>
      <c r="I24" s="164">
        <v>5800</v>
      </c>
      <c r="J24" s="164">
        <v>4122.8500000000004</v>
      </c>
      <c r="K24" s="164">
        <v>0</v>
      </c>
      <c r="L24" s="164">
        <v>0</v>
      </c>
      <c r="M24" s="164" t="s">
        <v>12918</v>
      </c>
      <c r="N24" s="164" t="s">
        <v>12919</v>
      </c>
      <c r="O24" s="164">
        <v>0</v>
      </c>
      <c r="P24" s="164" t="s">
        <v>12920</v>
      </c>
    </row>
    <row r="25" spans="1:16">
      <c r="A25" s="17">
        <v>22</v>
      </c>
      <c r="B25" s="189" t="s">
        <v>1511</v>
      </c>
      <c r="C25" s="189">
        <v>2855119</v>
      </c>
      <c r="D25" s="202" t="s">
        <v>253</v>
      </c>
      <c r="E25" s="189" t="s">
        <v>12364</v>
      </c>
      <c r="F25" s="189" t="s">
        <v>12921</v>
      </c>
      <c r="G25" s="194" t="s">
        <v>12922</v>
      </c>
      <c r="H25" s="199">
        <v>12</v>
      </c>
      <c r="I25" s="200">
        <v>76400</v>
      </c>
      <c r="J25" s="200">
        <v>431460.06492799998</v>
      </c>
      <c r="K25" s="200">
        <v>0</v>
      </c>
      <c r="L25" s="200">
        <v>0</v>
      </c>
      <c r="M25" s="200">
        <v>4700000</v>
      </c>
      <c r="N25" s="200">
        <v>0</v>
      </c>
      <c r="O25" s="200">
        <v>3330783</v>
      </c>
      <c r="P25" s="200">
        <v>3200000</v>
      </c>
    </row>
    <row r="26" spans="1:16" ht="45.6">
      <c r="A26" s="15">
        <v>23</v>
      </c>
      <c r="B26" s="15" t="s">
        <v>1509</v>
      </c>
      <c r="C26" s="15">
        <v>5095638</v>
      </c>
      <c r="D26" s="134" t="s">
        <v>12923</v>
      </c>
      <c r="E26" s="15" t="s">
        <v>12924</v>
      </c>
      <c r="F26" s="15" t="s">
        <v>12925</v>
      </c>
      <c r="G26" s="81" t="s">
        <v>12926</v>
      </c>
      <c r="H26" s="201">
        <v>12</v>
      </c>
      <c r="I26" s="164">
        <v>298300</v>
      </c>
      <c r="J26" s="164">
        <v>0</v>
      </c>
      <c r="K26" s="164">
        <v>0</v>
      </c>
      <c r="L26" s="164">
        <v>0</v>
      </c>
      <c r="M26" s="164">
        <v>3000000</v>
      </c>
      <c r="N26" s="164">
        <v>0</v>
      </c>
      <c r="O26" s="164">
        <v>0</v>
      </c>
      <c r="P26" s="164">
        <v>0</v>
      </c>
    </row>
    <row r="27" spans="1:16">
      <c r="A27" s="17">
        <v>24</v>
      </c>
      <c r="B27" s="189" t="s">
        <v>1513</v>
      </c>
      <c r="C27" s="189">
        <v>2603365</v>
      </c>
      <c r="D27" s="202" t="s">
        <v>5740</v>
      </c>
      <c r="E27" s="189" t="s">
        <v>12913</v>
      </c>
      <c r="F27" s="189" t="s">
        <v>12913</v>
      </c>
      <c r="G27" s="194" t="s">
        <v>12927</v>
      </c>
      <c r="H27" s="199">
        <v>4</v>
      </c>
      <c r="I27" s="200">
        <v>2400</v>
      </c>
      <c r="J27" s="200">
        <v>1300</v>
      </c>
      <c r="K27" s="200">
        <v>0</v>
      </c>
      <c r="L27" s="200">
        <v>0</v>
      </c>
      <c r="M27" s="200">
        <v>20000</v>
      </c>
      <c r="N27" s="200">
        <v>0</v>
      </c>
      <c r="O27" s="200">
        <v>0</v>
      </c>
      <c r="P27" s="200">
        <v>12000</v>
      </c>
    </row>
    <row r="28" spans="1:16">
      <c r="A28" s="15">
        <v>25</v>
      </c>
      <c r="B28" s="15" t="s">
        <v>5326</v>
      </c>
      <c r="C28" s="15">
        <v>2822601</v>
      </c>
      <c r="D28" s="134" t="s">
        <v>12928</v>
      </c>
      <c r="E28" s="15" t="s">
        <v>12929</v>
      </c>
      <c r="F28" s="15" t="s">
        <v>12929</v>
      </c>
      <c r="G28" s="81" t="s">
        <v>12930</v>
      </c>
      <c r="H28" s="201">
        <v>15</v>
      </c>
      <c r="I28" s="164">
        <v>347.4</v>
      </c>
      <c r="J28" s="164">
        <v>175.2</v>
      </c>
      <c r="K28" s="164">
        <v>0</v>
      </c>
      <c r="L28" s="164">
        <v>0</v>
      </c>
      <c r="M28" s="164">
        <v>43.6</v>
      </c>
      <c r="N28" s="164">
        <v>99815</v>
      </c>
      <c r="O28" s="164" t="s">
        <v>12931</v>
      </c>
      <c r="P28" s="164" t="s">
        <v>12932</v>
      </c>
    </row>
    <row r="29" spans="1:16">
      <c r="A29" s="17">
        <v>26</v>
      </c>
      <c r="B29" s="189" t="s">
        <v>1526</v>
      </c>
      <c r="C29" s="189">
        <v>5429196</v>
      </c>
      <c r="D29" s="202" t="s">
        <v>12933</v>
      </c>
      <c r="E29" s="189" t="s">
        <v>12377</v>
      </c>
      <c r="F29" s="189" t="s">
        <v>12934</v>
      </c>
      <c r="G29" s="194" t="s">
        <v>221</v>
      </c>
      <c r="H29" s="199">
        <v>5</v>
      </c>
      <c r="I29" s="200">
        <v>100</v>
      </c>
      <c r="J29" s="200">
        <v>0</v>
      </c>
      <c r="K29" s="200">
        <v>100</v>
      </c>
      <c r="L29" s="200">
        <v>0</v>
      </c>
      <c r="M29" s="200">
        <v>100</v>
      </c>
      <c r="N29" s="200">
        <v>100</v>
      </c>
      <c r="O29" s="200">
        <v>0</v>
      </c>
      <c r="P29" s="200">
        <v>100</v>
      </c>
    </row>
    <row r="30" spans="1:16">
      <c r="A30" s="15">
        <v>27</v>
      </c>
      <c r="B30" s="15" t="s">
        <v>1527</v>
      </c>
      <c r="C30" s="15">
        <v>5007127</v>
      </c>
      <c r="D30" s="134" t="s">
        <v>12935</v>
      </c>
      <c r="E30" s="15" t="s">
        <v>12936</v>
      </c>
      <c r="F30" s="15" t="s">
        <v>12937</v>
      </c>
      <c r="G30" s="81" t="s">
        <v>12938</v>
      </c>
      <c r="H30" s="201">
        <v>2</v>
      </c>
      <c r="I30" s="164">
        <v>163</v>
      </c>
      <c r="J30" s="164">
        <v>74</v>
      </c>
      <c r="K30" s="164">
        <v>74</v>
      </c>
      <c r="L30" s="164">
        <v>74</v>
      </c>
      <c r="M30" s="164">
        <v>54.21</v>
      </c>
      <c r="N30" s="164">
        <v>25.46</v>
      </c>
      <c r="O30" s="164">
        <v>14.01</v>
      </c>
      <c r="P30" s="164">
        <v>12.3</v>
      </c>
    </row>
    <row r="31" spans="1:16" ht="22.8">
      <c r="A31" s="17">
        <v>28</v>
      </c>
      <c r="B31" s="189" t="s">
        <v>1719</v>
      </c>
      <c r="C31" s="189">
        <v>5824699</v>
      </c>
      <c r="D31" s="202" t="s">
        <v>12939</v>
      </c>
      <c r="E31" s="189" t="s">
        <v>12940</v>
      </c>
      <c r="F31" s="189" t="s">
        <v>12940</v>
      </c>
      <c r="G31" s="194" t="s">
        <v>12941</v>
      </c>
      <c r="H31" s="199">
        <v>13</v>
      </c>
      <c r="I31" s="200">
        <v>7630</v>
      </c>
      <c r="J31" s="200">
        <v>0</v>
      </c>
      <c r="K31" s="200">
        <v>0</v>
      </c>
      <c r="L31" s="200">
        <v>0</v>
      </c>
      <c r="M31" s="200" t="s">
        <v>12942</v>
      </c>
      <c r="N31" s="200" t="s">
        <v>12943</v>
      </c>
      <c r="O31" s="200" t="s">
        <v>12944</v>
      </c>
      <c r="P31" s="200" t="s">
        <v>12945</v>
      </c>
    </row>
    <row r="32" spans="1:16" ht="22.8">
      <c r="A32" s="15">
        <v>29</v>
      </c>
      <c r="B32" s="15" t="s">
        <v>1536</v>
      </c>
      <c r="C32" s="15">
        <v>2095092</v>
      </c>
      <c r="D32" s="134" t="s">
        <v>12946</v>
      </c>
      <c r="E32" s="15" t="s">
        <v>12584</v>
      </c>
      <c r="F32" s="15" t="s">
        <v>12947</v>
      </c>
      <c r="G32" s="81">
        <v>2014</v>
      </c>
      <c r="H32" s="201">
        <v>3</v>
      </c>
      <c r="I32" s="164">
        <v>2257</v>
      </c>
      <c r="J32" s="164">
        <v>0</v>
      </c>
      <c r="K32" s="164">
        <v>0</v>
      </c>
      <c r="L32" s="164">
        <v>0</v>
      </c>
      <c r="M32" s="164" t="s">
        <v>12948</v>
      </c>
      <c r="N32" s="164">
        <v>0</v>
      </c>
      <c r="O32" s="164">
        <v>0</v>
      </c>
      <c r="P32" s="164">
        <v>0</v>
      </c>
    </row>
    <row r="33" spans="1:16">
      <c r="A33" s="17">
        <v>30</v>
      </c>
      <c r="B33" s="189" t="s">
        <v>1542</v>
      </c>
      <c r="C33" s="189">
        <v>5185874</v>
      </c>
      <c r="D33" s="202" t="s">
        <v>12949</v>
      </c>
      <c r="E33" s="189" t="s">
        <v>12402</v>
      </c>
      <c r="F33" s="189" t="s">
        <v>12950</v>
      </c>
      <c r="G33" s="194" t="s">
        <v>12951</v>
      </c>
      <c r="H33" s="199">
        <v>3</v>
      </c>
      <c r="I33" s="200">
        <v>1.8035600000000001</v>
      </c>
      <c r="J33" s="200">
        <v>0</v>
      </c>
      <c r="K33" s="200">
        <v>0</v>
      </c>
      <c r="L33" s="200">
        <v>0</v>
      </c>
      <c r="M33" s="200">
        <v>30.63</v>
      </c>
      <c r="N33" s="200">
        <v>0</v>
      </c>
      <c r="O33" s="200">
        <v>0</v>
      </c>
      <c r="P33" s="200">
        <v>0</v>
      </c>
    </row>
    <row r="34" spans="1:16">
      <c r="A34" s="15">
        <v>31</v>
      </c>
      <c r="B34" s="15" t="s">
        <v>364</v>
      </c>
      <c r="C34" s="15">
        <v>5515882</v>
      </c>
      <c r="D34" s="134" t="s">
        <v>7535</v>
      </c>
      <c r="E34" s="15" t="s">
        <v>12952</v>
      </c>
      <c r="F34" s="15" t="s">
        <v>12953</v>
      </c>
      <c r="G34" s="81" t="s">
        <v>12954</v>
      </c>
      <c r="H34" s="201">
        <v>3</v>
      </c>
      <c r="I34" s="164">
        <v>1900</v>
      </c>
      <c r="J34" s="164">
        <v>0</v>
      </c>
      <c r="K34" s="164">
        <v>1500</v>
      </c>
      <c r="L34" s="164">
        <v>2050</v>
      </c>
      <c r="M34" s="164" t="s">
        <v>12955</v>
      </c>
      <c r="N34" s="164" t="s">
        <v>12956</v>
      </c>
      <c r="O34" s="164" t="s">
        <v>12957</v>
      </c>
      <c r="P34" s="164">
        <v>30</v>
      </c>
    </row>
    <row r="35" spans="1:16">
      <c r="A35" s="17">
        <v>32</v>
      </c>
      <c r="B35" s="189" t="s">
        <v>1721</v>
      </c>
      <c r="C35" s="189">
        <v>2681404</v>
      </c>
      <c r="D35" s="202" t="s">
        <v>12958</v>
      </c>
      <c r="E35" s="189" t="s">
        <v>12959</v>
      </c>
      <c r="F35" s="189" t="s">
        <v>12960</v>
      </c>
      <c r="G35" s="194" t="s">
        <v>12961</v>
      </c>
      <c r="H35" s="199">
        <v>3</v>
      </c>
      <c r="I35" s="200">
        <v>0</v>
      </c>
      <c r="J35" s="200">
        <v>0</v>
      </c>
      <c r="K35" s="200">
        <v>0</v>
      </c>
      <c r="L35" s="200">
        <v>0</v>
      </c>
      <c r="M35" s="200" t="s">
        <v>12962</v>
      </c>
      <c r="N35" s="200" t="s">
        <v>12963</v>
      </c>
      <c r="O35" s="200" t="s">
        <v>12964</v>
      </c>
      <c r="P35" s="200" t="s">
        <v>12965</v>
      </c>
    </row>
    <row r="36" spans="1:16">
      <c r="A36" s="15">
        <v>33</v>
      </c>
      <c r="B36" s="15" t="s">
        <v>1546</v>
      </c>
      <c r="C36" s="15">
        <v>2862468</v>
      </c>
      <c r="D36" s="134" t="s">
        <v>4468</v>
      </c>
      <c r="E36" s="15" t="s">
        <v>12966</v>
      </c>
      <c r="F36" s="15" t="s">
        <v>12895</v>
      </c>
      <c r="G36" s="81" t="s">
        <v>12967</v>
      </c>
      <c r="H36" s="201">
        <v>14</v>
      </c>
      <c r="I36" s="164">
        <v>253000</v>
      </c>
      <c r="J36" s="164">
        <v>11826.95</v>
      </c>
      <c r="K36" s="164">
        <v>536.25</v>
      </c>
      <c r="L36" s="164">
        <v>548.80999999999995</v>
      </c>
      <c r="M36" s="164">
        <v>1000000</v>
      </c>
      <c r="N36" s="164">
        <v>43960.099999999897</v>
      </c>
      <c r="O36" s="164">
        <v>1334.63</v>
      </c>
      <c r="P36" s="164">
        <v>3000</v>
      </c>
    </row>
    <row r="37" spans="1:16">
      <c r="A37" s="17">
        <v>34</v>
      </c>
      <c r="B37" s="189" t="s">
        <v>1546</v>
      </c>
      <c r="C37" s="189">
        <v>2862468</v>
      </c>
      <c r="D37" s="202" t="s">
        <v>1819</v>
      </c>
      <c r="E37" s="189" t="s">
        <v>12968</v>
      </c>
      <c r="F37" s="189" t="s">
        <v>12969</v>
      </c>
      <c r="G37" s="194" t="s">
        <v>12970</v>
      </c>
      <c r="H37" s="199">
        <v>15</v>
      </c>
      <c r="I37" s="200">
        <v>927000</v>
      </c>
      <c r="J37" s="200">
        <v>35697.089999999997</v>
      </c>
      <c r="K37" s="200">
        <v>7023.36</v>
      </c>
      <c r="L37" s="200">
        <v>323.63</v>
      </c>
      <c r="M37" s="200">
        <v>8000000</v>
      </c>
      <c r="N37" s="200">
        <v>7204</v>
      </c>
      <c r="O37" s="200">
        <v>660.15999999999894</v>
      </c>
      <c r="P37" s="200">
        <v>1000</v>
      </c>
    </row>
    <row r="38" spans="1:16">
      <c r="A38" s="15">
        <v>35</v>
      </c>
      <c r="B38" s="15" t="s">
        <v>1554</v>
      </c>
      <c r="C38" s="15">
        <v>5060338</v>
      </c>
      <c r="D38" s="134" t="s">
        <v>12971</v>
      </c>
      <c r="E38" s="15" t="s">
        <v>12972</v>
      </c>
      <c r="F38" s="15" t="s">
        <v>12972</v>
      </c>
      <c r="G38" s="81" t="s">
        <v>12973</v>
      </c>
      <c r="H38" s="201">
        <v>5</v>
      </c>
      <c r="I38" s="164">
        <v>3203.3</v>
      </c>
      <c r="J38" s="164">
        <v>0</v>
      </c>
      <c r="K38" s="164">
        <v>1576</v>
      </c>
      <c r="L38" s="164">
        <v>0</v>
      </c>
      <c r="M38" s="164">
        <v>40000</v>
      </c>
      <c r="N38" s="164">
        <v>0</v>
      </c>
      <c r="O38" s="164">
        <v>0</v>
      </c>
      <c r="P38" s="164">
        <v>10342.950000000001</v>
      </c>
    </row>
    <row r="39" spans="1:16">
      <c r="A39" s="17">
        <v>36</v>
      </c>
      <c r="B39" s="189" t="s">
        <v>1570</v>
      </c>
      <c r="C39" s="189">
        <v>2608073</v>
      </c>
      <c r="D39" s="202" t="s">
        <v>4987</v>
      </c>
      <c r="E39" s="189" t="s">
        <v>12974</v>
      </c>
      <c r="F39" s="189" t="s">
        <v>12975</v>
      </c>
      <c r="G39" s="194" t="s">
        <v>12976</v>
      </c>
      <c r="H39" s="199">
        <v>20</v>
      </c>
      <c r="I39" s="200">
        <v>0.31344100000000003</v>
      </c>
      <c r="J39" s="200">
        <v>0</v>
      </c>
      <c r="K39" s="200">
        <v>0</v>
      </c>
      <c r="L39" s="200">
        <v>0</v>
      </c>
      <c r="M39" s="200" t="s">
        <v>12977</v>
      </c>
      <c r="N39" s="200" t="s">
        <v>12978</v>
      </c>
      <c r="O39" s="200" t="s">
        <v>12979</v>
      </c>
      <c r="P39" s="200" t="s">
        <v>12980</v>
      </c>
    </row>
    <row r="40" spans="1:16">
      <c r="A40" s="15">
        <v>37</v>
      </c>
      <c r="B40" s="15" t="s">
        <v>1576</v>
      </c>
      <c r="C40" s="15">
        <v>5209884</v>
      </c>
      <c r="D40" s="134" t="s">
        <v>12981</v>
      </c>
      <c r="E40" s="15" t="s">
        <v>12982</v>
      </c>
      <c r="F40" s="15" t="s">
        <v>12983</v>
      </c>
      <c r="G40" s="81" t="s">
        <v>12984</v>
      </c>
      <c r="H40" s="201">
        <v>10</v>
      </c>
      <c r="I40" s="164">
        <v>3120</v>
      </c>
      <c r="J40" s="164">
        <v>0</v>
      </c>
      <c r="K40" s="164">
        <v>2500</v>
      </c>
      <c r="L40" s="164">
        <v>0</v>
      </c>
      <c r="M40" s="164">
        <v>60000</v>
      </c>
      <c r="N40" s="164">
        <v>0</v>
      </c>
      <c r="O40" s="164">
        <v>0</v>
      </c>
      <c r="P40" s="164">
        <v>5000</v>
      </c>
    </row>
    <row r="41" spans="1:16" ht="57">
      <c r="A41" s="17">
        <v>38</v>
      </c>
      <c r="B41" s="189" t="s">
        <v>1575</v>
      </c>
      <c r="C41" s="189">
        <v>2051303</v>
      </c>
      <c r="D41" s="202" t="s">
        <v>12985</v>
      </c>
      <c r="E41" s="189" t="s">
        <v>12986</v>
      </c>
      <c r="F41" s="189" t="s">
        <v>12987</v>
      </c>
      <c r="G41" s="194" t="s">
        <v>12988</v>
      </c>
      <c r="H41" s="199">
        <v>6</v>
      </c>
      <c r="I41" s="200">
        <v>30813</v>
      </c>
      <c r="J41" s="200">
        <v>0</v>
      </c>
      <c r="K41" s="200">
        <v>0</v>
      </c>
      <c r="L41" s="200">
        <v>0</v>
      </c>
      <c r="M41" s="200">
        <v>1000000</v>
      </c>
      <c r="N41" s="200">
        <v>10000000</v>
      </c>
      <c r="O41" s="200">
        <v>1564000</v>
      </c>
      <c r="P41" s="200">
        <v>1600000</v>
      </c>
    </row>
    <row r="42" spans="1:16" ht="45.6">
      <c r="A42" s="15">
        <v>39</v>
      </c>
      <c r="B42" s="15" t="s">
        <v>1575</v>
      </c>
      <c r="C42" s="15">
        <v>2051303</v>
      </c>
      <c r="D42" s="134" t="s">
        <v>12989</v>
      </c>
      <c r="E42" s="15" t="s">
        <v>12990</v>
      </c>
      <c r="F42" s="15" t="s">
        <v>12991</v>
      </c>
      <c r="G42" s="81" t="s">
        <v>12992</v>
      </c>
      <c r="H42" s="201">
        <v>12</v>
      </c>
      <c r="I42" s="164">
        <v>569900</v>
      </c>
      <c r="J42" s="164">
        <v>0</v>
      </c>
      <c r="K42" s="164">
        <v>0</v>
      </c>
      <c r="L42" s="164">
        <v>0</v>
      </c>
      <c r="M42" s="164">
        <v>12000000</v>
      </c>
      <c r="N42" s="164">
        <v>6061000</v>
      </c>
      <c r="O42" s="164">
        <v>1652000</v>
      </c>
      <c r="P42" s="164">
        <v>2100000</v>
      </c>
    </row>
    <row r="43" spans="1:16" ht="45.6">
      <c r="A43" s="17">
        <v>40</v>
      </c>
      <c r="B43" s="189" t="s">
        <v>1577</v>
      </c>
      <c r="C43" s="189">
        <v>2061848</v>
      </c>
      <c r="D43" s="202" t="s">
        <v>12993</v>
      </c>
      <c r="E43" s="189" t="s">
        <v>12994</v>
      </c>
      <c r="F43" s="189" t="s">
        <v>12994</v>
      </c>
      <c r="G43" s="194" t="s">
        <v>12995</v>
      </c>
      <c r="H43" s="199">
        <v>7</v>
      </c>
      <c r="I43" s="200">
        <v>1505.8</v>
      </c>
      <c r="J43" s="200">
        <v>1505.8</v>
      </c>
      <c r="K43" s="200">
        <v>1562.57</v>
      </c>
      <c r="L43" s="200">
        <v>1562.57</v>
      </c>
      <c r="M43" s="200" t="s">
        <v>12996</v>
      </c>
      <c r="N43" s="200">
        <v>5.62E-2</v>
      </c>
      <c r="O43" s="200">
        <v>1.52E-2</v>
      </c>
      <c r="P43" s="200">
        <v>2.24E-2</v>
      </c>
    </row>
    <row r="44" spans="1:16">
      <c r="A44" s="15">
        <v>41</v>
      </c>
      <c r="B44" s="15" t="s">
        <v>6699</v>
      </c>
      <c r="C44" s="15">
        <v>5938988</v>
      </c>
      <c r="D44" s="134" t="s">
        <v>253</v>
      </c>
      <c r="E44" s="15" t="s">
        <v>12997</v>
      </c>
      <c r="F44" s="15" t="s">
        <v>12998</v>
      </c>
      <c r="G44" s="81" t="s">
        <v>12999</v>
      </c>
      <c r="H44" s="201">
        <v>2</v>
      </c>
      <c r="I44" s="164">
        <v>638.75</v>
      </c>
      <c r="J44" s="164">
        <v>0</v>
      </c>
      <c r="K44" s="164">
        <v>0</v>
      </c>
      <c r="L44" s="164">
        <v>0</v>
      </c>
      <c r="M44" s="164">
        <v>28.46</v>
      </c>
      <c r="N44" s="164">
        <v>4.2300000000000004</v>
      </c>
      <c r="O44" s="164">
        <v>0</v>
      </c>
      <c r="P44" s="164">
        <v>0</v>
      </c>
    </row>
    <row r="45" spans="1:16">
      <c r="A45" s="17">
        <v>42</v>
      </c>
      <c r="B45" s="189" t="s">
        <v>252</v>
      </c>
      <c r="C45" s="189">
        <v>2570769</v>
      </c>
      <c r="D45" s="202" t="s">
        <v>3690</v>
      </c>
      <c r="E45" s="189" t="s">
        <v>13000</v>
      </c>
      <c r="F45" s="189" t="s">
        <v>13001</v>
      </c>
      <c r="G45" s="194" t="s">
        <v>13002</v>
      </c>
      <c r="H45" s="199">
        <v>5</v>
      </c>
      <c r="I45" s="200">
        <v>250.47800000000001</v>
      </c>
      <c r="J45" s="200">
        <v>0</v>
      </c>
      <c r="K45" s="200">
        <v>0</v>
      </c>
      <c r="L45" s="200">
        <v>0</v>
      </c>
      <c r="M45" s="200">
        <v>13.2</v>
      </c>
      <c r="N45" s="200">
        <v>35.799999999999997</v>
      </c>
      <c r="O45" s="200">
        <v>23.8</v>
      </c>
      <c r="P45" s="200">
        <v>20</v>
      </c>
    </row>
    <row r="46" spans="1:16">
      <c r="A46" s="15">
        <v>43</v>
      </c>
      <c r="B46" s="15" t="s">
        <v>1584</v>
      </c>
      <c r="C46" s="15">
        <v>5070287</v>
      </c>
      <c r="D46" s="134" t="s">
        <v>7016</v>
      </c>
      <c r="E46" s="15" t="s">
        <v>13003</v>
      </c>
      <c r="F46" s="15" t="s">
        <v>13004</v>
      </c>
      <c r="G46" s="81" t="s">
        <v>13005</v>
      </c>
      <c r="H46" s="201">
        <v>30</v>
      </c>
      <c r="I46" s="164">
        <v>146900</v>
      </c>
      <c r="J46" s="164">
        <v>0</v>
      </c>
      <c r="K46" s="164">
        <v>0</v>
      </c>
      <c r="L46" s="164">
        <v>0</v>
      </c>
      <c r="M46" s="164">
        <v>9000000</v>
      </c>
      <c r="N46" s="164">
        <v>0</v>
      </c>
      <c r="O46" s="164">
        <v>0</v>
      </c>
      <c r="P46" s="164">
        <v>2344020</v>
      </c>
    </row>
    <row r="47" spans="1:16">
      <c r="A47" s="17">
        <v>44</v>
      </c>
      <c r="B47" s="189" t="s">
        <v>1590</v>
      </c>
      <c r="C47" s="189">
        <v>5822181</v>
      </c>
      <c r="D47" s="202" t="s">
        <v>4172</v>
      </c>
      <c r="E47" s="189" t="s">
        <v>12377</v>
      </c>
      <c r="F47" s="189" t="s">
        <v>12940</v>
      </c>
      <c r="G47" s="194" t="s">
        <v>13006</v>
      </c>
      <c r="H47" s="199">
        <v>8</v>
      </c>
      <c r="I47" s="200">
        <v>2.93</v>
      </c>
      <c r="J47" s="200">
        <v>0</v>
      </c>
      <c r="K47" s="200">
        <v>0</v>
      </c>
      <c r="L47" s="200">
        <v>0</v>
      </c>
      <c r="M47" s="200">
        <v>200000</v>
      </c>
      <c r="N47" s="200">
        <v>0</v>
      </c>
      <c r="O47" s="200">
        <v>0</v>
      </c>
      <c r="P47" s="200">
        <v>0</v>
      </c>
    </row>
    <row r="48" spans="1:16">
      <c r="A48" s="15">
        <v>45</v>
      </c>
      <c r="B48" s="15" t="s">
        <v>1586</v>
      </c>
      <c r="C48" s="15">
        <v>5249007</v>
      </c>
      <c r="D48" s="134" t="s">
        <v>7048</v>
      </c>
      <c r="E48" s="15" t="s">
        <v>13007</v>
      </c>
      <c r="F48" s="15" t="s">
        <v>13008</v>
      </c>
      <c r="G48" s="81" t="s">
        <v>13009</v>
      </c>
      <c r="H48" s="201">
        <v>1</v>
      </c>
      <c r="I48" s="164">
        <v>103.7</v>
      </c>
      <c r="J48" s="164">
        <v>0</v>
      </c>
      <c r="K48" s="164">
        <v>0</v>
      </c>
      <c r="L48" s="164">
        <v>0</v>
      </c>
      <c r="M48" s="164">
        <v>14000000</v>
      </c>
      <c r="N48" s="164">
        <v>0</v>
      </c>
      <c r="O48" s="164">
        <v>0</v>
      </c>
      <c r="P48" s="164">
        <v>0</v>
      </c>
    </row>
    <row r="49" spans="1:16" ht="22.8">
      <c r="A49" s="17">
        <v>46</v>
      </c>
      <c r="B49" s="189" t="s">
        <v>1592</v>
      </c>
      <c r="C49" s="189">
        <v>5217652</v>
      </c>
      <c r="D49" s="202" t="s">
        <v>13010</v>
      </c>
      <c r="E49" s="189" t="s">
        <v>13011</v>
      </c>
      <c r="F49" s="189" t="s">
        <v>13012</v>
      </c>
      <c r="G49" s="194" t="s">
        <v>13013</v>
      </c>
      <c r="H49" s="199">
        <v>5</v>
      </c>
      <c r="I49" s="200">
        <v>166500</v>
      </c>
      <c r="J49" s="200">
        <v>64200</v>
      </c>
      <c r="K49" s="200">
        <v>10000</v>
      </c>
      <c r="L49" s="200">
        <v>5800</v>
      </c>
      <c r="M49" s="200">
        <v>2000000</v>
      </c>
      <c r="N49" s="200">
        <v>328000</v>
      </c>
      <c r="O49" s="200">
        <v>14300</v>
      </c>
      <c r="P49" s="200">
        <v>0</v>
      </c>
    </row>
    <row r="50" spans="1:16" ht="22.8">
      <c r="A50" s="15">
        <v>47</v>
      </c>
      <c r="B50" s="15" t="s">
        <v>1592</v>
      </c>
      <c r="C50" s="15">
        <v>5217652</v>
      </c>
      <c r="D50" s="134" t="s">
        <v>13010</v>
      </c>
      <c r="E50" s="15" t="s">
        <v>13011</v>
      </c>
      <c r="F50" s="15" t="s">
        <v>13014</v>
      </c>
      <c r="G50" s="81" t="s">
        <v>13015</v>
      </c>
      <c r="H50" s="201">
        <v>5</v>
      </c>
      <c r="I50" s="164">
        <v>0</v>
      </c>
      <c r="J50" s="164">
        <v>0</v>
      </c>
      <c r="K50" s="164">
        <v>0</v>
      </c>
      <c r="L50" s="164">
        <v>0</v>
      </c>
      <c r="M50" s="164">
        <v>2000000</v>
      </c>
      <c r="N50" s="164">
        <v>0</v>
      </c>
      <c r="O50" s="164">
        <v>0</v>
      </c>
      <c r="P50" s="164">
        <v>0</v>
      </c>
    </row>
    <row r="51" spans="1:16">
      <c r="A51" s="17">
        <v>48</v>
      </c>
      <c r="B51" s="189" t="s">
        <v>1594</v>
      </c>
      <c r="C51" s="189">
        <v>2081342</v>
      </c>
      <c r="D51" s="202" t="s">
        <v>13016</v>
      </c>
      <c r="E51" s="189" t="s">
        <v>13017</v>
      </c>
      <c r="F51" s="189" t="s">
        <v>12878</v>
      </c>
      <c r="G51" s="194" t="s">
        <v>13018</v>
      </c>
      <c r="H51" s="199">
        <v>3</v>
      </c>
      <c r="I51" s="200">
        <v>742.3</v>
      </c>
      <c r="J51" s="200">
        <v>0</v>
      </c>
      <c r="K51" s="200">
        <v>0</v>
      </c>
      <c r="L51" s="200">
        <v>0</v>
      </c>
      <c r="M51" s="200">
        <v>10.1</v>
      </c>
      <c r="N51" s="200">
        <v>0</v>
      </c>
      <c r="O51" s="200">
        <v>0</v>
      </c>
      <c r="P51" s="200">
        <v>0</v>
      </c>
    </row>
    <row r="52" spans="1:16">
      <c r="A52" s="15">
        <v>49</v>
      </c>
      <c r="B52" s="15" t="s">
        <v>1596</v>
      </c>
      <c r="C52" s="15">
        <v>5517176</v>
      </c>
      <c r="D52" s="134" t="s">
        <v>13019</v>
      </c>
      <c r="E52" s="15" t="s">
        <v>13020</v>
      </c>
      <c r="F52" s="15" t="s">
        <v>12925</v>
      </c>
      <c r="G52" s="81" t="s">
        <v>13021</v>
      </c>
      <c r="H52" s="201">
        <v>4</v>
      </c>
      <c r="I52" s="164">
        <v>1260</v>
      </c>
      <c r="J52" s="164">
        <v>3010.0284536500003</v>
      </c>
      <c r="K52" s="164">
        <v>1259</v>
      </c>
      <c r="L52" s="164">
        <v>3010.0284536500003</v>
      </c>
      <c r="M52" s="164">
        <v>32.799999999999997</v>
      </c>
      <c r="N52" s="164">
        <v>36.93</v>
      </c>
      <c r="O52" s="164">
        <v>29.1</v>
      </c>
      <c r="P52" s="164">
        <v>42.773000000000003</v>
      </c>
    </row>
    <row r="53" spans="1:16" ht="45.6">
      <c r="A53" s="17">
        <v>50</v>
      </c>
      <c r="B53" s="189" t="s">
        <v>1601</v>
      </c>
      <c r="C53" s="189">
        <v>5039681</v>
      </c>
      <c r="D53" s="202" t="s">
        <v>12923</v>
      </c>
      <c r="E53" s="189" t="s">
        <v>12924</v>
      </c>
      <c r="F53" s="189" t="s">
        <v>12925</v>
      </c>
      <c r="G53" s="194" t="s">
        <v>12926</v>
      </c>
      <c r="H53" s="199">
        <v>12</v>
      </c>
      <c r="I53" s="200">
        <v>298300</v>
      </c>
      <c r="J53" s="200">
        <v>0</v>
      </c>
      <c r="K53" s="200">
        <v>0</v>
      </c>
      <c r="L53" s="200">
        <v>0</v>
      </c>
      <c r="M53" s="200">
        <v>3000000</v>
      </c>
      <c r="N53" s="200">
        <v>0</v>
      </c>
      <c r="O53" s="200">
        <v>0</v>
      </c>
      <c r="P53" s="200">
        <v>0</v>
      </c>
    </row>
    <row r="54" spans="1:16">
      <c r="A54" s="15">
        <v>51</v>
      </c>
      <c r="B54" s="15" t="s">
        <v>6877</v>
      </c>
      <c r="C54" s="15">
        <v>5110297</v>
      </c>
      <c r="D54" s="134" t="s">
        <v>13022</v>
      </c>
      <c r="E54" s="15" t="s">
        <v>13023</v>
      </c>
      <c r="F54" s="15" t="s">
        <v>13024</v>
      </c>
      <c r="G54" s="81" t="s">
        <v>13025</v>
      </c>
      <c r="H54" s="201">
        <v>1</v>
      </c>
      <c r="I54" s="164">
        <v>875.6</v>
      </c>
      <c r="J54" s="164">
        <v>0</v>
      </c>
      <c r="K54" s="164">
        <v>0</v>
      </c>
      <c r="L54" s="164">
        <v>0</v>
      </c>
      <c r="M54" s="164">
        <v>45.2</v>
      </c>
      <c r="N54" s="164">
        <v>12.76</v>
      </c>
      <c r="O54" s="164">
        <v>0</v>
      </c>
      <c r="P54" s="164" t="s">
        <v>13026</v>
      </c>
    </row>
    <row r="55" spans="1:16" ht="22.8">
      <c r="A55" s="17">
        <v>52</v>
      </c>
      <c r="B55" s="189" t="s">
        <v>1609</v>
      </c>
      <c r="C55" s="189">
        <v>5101883</v>
      </c>
      <c r="D55" s="202" t="s">
        <v>13027</v>
      </c>
      <c r="E55" s="189" t="s">
        <v>12507</v>
      </c>
      <c r="F55" s="189" t="s">
        <v>12483</v>
      </c>
      <c r="G55" s="194" t="s">
        <v>13028</v>
      </c>
      <c r="H55" s="199">
        <v>5</v>
      </c>
      <c r="I55" s="200">
        <v>3.5943999999999998</v>
      </c>
      <c r="J55" s="200">
        <v>1.2</v>
      </c>
      <c r="K55" s="200">
        <v>500</v>
      </c>
      <c r="L55" s="200">
        <v>0.1</v>
      </c>
      <c r="M55" s="200">
        <v>190000</v>
      </c>
      <c r="N55" s="200">
        <v>2500</v>
      </c>
      <c r="O55" s="200">
        <v>0</v>
      </c>
      <c r="P55" s="200">
        <v>15000</v>
      </c>
    </row>
    <row r="56" spans="1:16">
      <c r="A56" s="15">
        <v>53</v>
      </c>
      <c r="B56" s="15" t="s">
        <v>1620</v>
      </c>
      <c r="C56" s="15">
        <v>5467268</v>
      </c>
      <c r="D56" s="134" t="s">
        <v>2479</v>
      </c>
      <c r="E56" s="15" t="s">
        <v>13029</v>
      </c>
      <c r="F56" s="15" t="s">
        <v>13030</v>
      </c>
      <c r="G56" s="81" t="s">
        <v>13031</v>
      </c>
      <c r="H56" s="201">
        <v>15</v>
      </c>
      <c r="I56" s="164">
        <v>0</v>
      </c>
      <c r="J56" s="164">
        <v>0</v>
      </c>
      <c r="K56" s="164">
        <v>0</v>
      </c>
      <c r="L56" s="164">
        <v>0</v>
      </c>
      <c r="M56" s="164">
        <v>1500000</v>
      </c>
      <c r="N56" s="164">
        <v>0</v>
      </c>
      <c r="O56" s="164">
        <v>20736</v>
      </c>
      <c r="P56" s="164">
        <v>500000</v>
      </c>
    </row>
    <row r="57" spans="1:16">
      <c r="A57" s="17">
        <v>54</v>
      </c>
      <c r="B57" s="189" t="s">
        <v>1625</v>
      </c>
      <c r="C57" s="189">
        <v>6375839</v>
      </c>
      <c r="D57" s="202" t="s">
        <v>8692</v>
      </c>
      <c r="E57" s="189" t="s">
        <v>12758</v>
      </c>
      <c r="F57" s="189" t="s">
        <v>13032</v>
      </c>
      <c r="G57" s="194" t="s">
        <v>13033</v>
      </c>
      <c r="H57" s="199">
        <v>60</v>
      </c>
      <c r="I57" s="200">
        <v>32960</v>
      </c>
      <c r="J57" s="200">
        <v>922.00057230999994</v>
      </c>
      <c r="K57" s="200">
        <v>0</v>
      </c>
      <c r="L57" s="200">
        <v>0</v>
      </c>
      <c r="M57" s="200">
        <v>1000</v>
      </c>
      <c r="N57" s="200">
        <v>0</v>
      </c>
      <c r="O57" s="200">
        <v>0</v>
      </c>
      <c r="P57" s="200">
        <v>0</v>
      </c>
    </row>
    <row r="58" spans="1:16" ht="57">
      <c r="A58" s="15">
        <v>55</v>
      </c>
      <c r="B58" s="15" t="s">
        <v>274</v>
      </c>
      <c r="C58" s="15">
        <v>6254713</v>
      </c>
      <c r="D58" s="134" t="s">
        <v>13034</v>
      </c>
      <c r="E58" s="15" t="s">
        <v>13035</v>
      </c>
      <c r="F58" s="15" t="s">
        <v>12490</v>
      </c>
      <c r="G58" s="81" t="s">
        <v>13036</v>
      </c>
      <c r="H58" s="201">
        <v>2</v>
      </c>
      <c r="I58" s="164">
        <v>2160</v>
      </c>
      <c r="J58" s="164">
        <v>0</v>
      </c>
      <c r="K58" s="164">
        <v>2165.42</v>
      </c>
      <c r="L58" s="164">
        <v>1387.14</v>
      </c>
      <c r="M58" s="164" t="s">
        <v>13037</v>
      </c>
      <c r="N58" s="164" t="s">
        <v>13038</v>
      </c>
      <c r="O58" s="164" t="s">
        <v>13038</v>
      </c>
      <c r="P58" s="164" t="s">
        <v>13039</v>
      </c>
    </row>
    <row r="59" spans="1:16" ht="45.6">
      <c r="A59" s="17">
        <v>56</v>
      </c>
      <c r="B59" s="189" t="s">
        <v>1640</v>
      </c>
      <c r="C59" s="189">
        <v>2745534</v>
      </c>
      <c r="D59" s="202" t="s">
        <v>13040</v>
      </c>
      <c r="E59" s="189" t="s">
        <v>13041</v>
      </c>
      <c r="F59" s="189" t="s">
        <v>13042</v>
      </c>
      <c r="G59" s="194" t="s">
        <v>13043</v>
      </c>
      <c r="H59" s="199">
        <v>10</v>
      </c>
      <c r="I59" s="200">
        <v>1100</v>
      </c>
      <c r="J59" s="200">
        <v>0</v>
      </c>
      <c r="K59" s="200">
        <v>0</v>
      </c>
      <c r="L59" s="200">
        <v>0</v>
      </c>
      <c r="M59" s="200" t="s">
        <v>13044</v>
      </c>
      <c r="N59" s="200">
        <v>5</v>
      </c>
      <c r="O59" s="200" t="s">
        <v>13045</v>
      </c>
      <c r="P59" s="200" t="s">
        <v>13044</v>
      </c>
    </row>
    <row r="60" spans="1:16" ht="22.8">
      <c r="A60" s="15">
        <v>57</v>
      </c>
      <c r="B60" s="15" t="s">
        <v>13046</v>
      </c>
      <c r="C60" s="15">
        <v>5265789</v>
      </c>
      <c r="D60" s="134" t="s">
        <v>13047</v>
      </c>
      <c r="E60" s="15" t="s">
        <v>13048</v>
      </c>
      <c r="F60" s="15" t="s">
        <v>13049</v>
      </c>
      <c r="G60" s="81" t="s">
        <v>13050</v>
      </c>
      <c r="H60" s="201">
        <v>3</v>
      </c>
      <c r="I60" s="164">
        <v>0</v>
      </c>
      <c r="J60" s="164">
        <v>0</v>
      </c>
      <c r="K60" s="164">
        <v>0</v>
      </c>
      <c r="L60" s="164">
        <v>0</v>
      </c>
      <c r="M60" s="164">
        <v>20000</v>
      </c>
      <c r="N60" s="164">
        <v>0</v>
      </c>
      <c r="O60" s="164">
        <v>0</v>
      </c>
      <c r="P60" s="164" t="s">
        <v>12859</v>
      </c>
    </row>
    <row r="61" spans="1:16">
      <c r="A61" s="17">
        <v>58</v>
      </c>
      <c r="B61" s="189" t="s">
        <v>1649</v>
      </c>
      <c r="C61" s="189">
        <v>4257456</v>
      </c>
      <c r="D61" s="202" t="s">
        <v>13051</v>
      </c>
      <c r="E61" s="189" t="s">
        <v>13052</v>
      </c>
      <c r="F61" s="189" t="s">
        <v>12377</v>
      </c>
      <c r="G61" s="194" t="s">
        <v>1191</v>
      </c>
      <c r="H61" s="199">
        <v>2</v>
      </c>
      <c r="I61" s="200">
        <v>0</v>
      </c>
      <c r="J61" s="200">
        <v>0</v>
      </c>
      <c r="K61" s="200">
        <v>0</v>
      </c>
      <c r="L61" s="200">
        <v>0</v>
      </c>
      <c r="M61" s="200" t="s">
        <v>1191</v>
      </c>
      <c r="N61" s="200" t="s">
        <v>1191</v>
      </c>
      <c r="O61" s="200" t="s">
        <v>1191</v>
      </c>
      <c r="P61" s="200" t="s">
        <v>1191</v>
      </c>
    </row>
    <row r="62" spans="1:16">
      <c r="A62" s="15">
        <v>59</v>
      </c>
      <c r="B62" s="15" t="s">
        <v>1195</v>
      </c>
      <c r="C62" s="15">
        <v>2057573</v>
      </c>
      <c r="D62" s="134" t="s">
        <v>13053</v>
      </c>
      <c r="E62" s="15" t="s">
        <v>13054</v>
      </c>
      <c r="F62" s="15" t="s">
        <v>12969</v>
      </c>
      <c r="G62" s="81" t="s">
        <v>13055</v>
      </c>
      <c r="H62" s="201">
        <v>4</v>
      </c>
      <c r="I62" s="164">
        <v>1.0577940000000001E-2</v>
      </c>
      <c r="J62" s="164">
        <v>0</v>
      </c>
      <c r="K62" s="164">
        <v>0</v>
      </c>
      <c r="L62" s="164">
        <v>0</v>
      </c>
      <c r="M62" s="164">
        <v>80000</v>
      </c>
      <c r="N62" s="164">
        <v>0</v>
      </c>
      <c r="O62" s="164">
        <v>0</v>
      </c>
      <c r="P62" s="164">
        <v>0</v>
      </c>
    </row>
    <row r="63" spans="1:16">
      <c r="A63" s="17">
        <v>60</v>
      </c>
      <c r="B63" s="189" t="s">
        <v>1653</v>
      </c>
      <c r="C63" s="189">
        <v>5366941</v>
      </c>
      <c r="D63" s="202" t="s">
        <v>5929</v>
      </c>
      <c r="E63" s="189" t="s">
        <v>13056</v>
      </c>
      <c r="F63" s="189" t="s">
        <v>13057</v>
      </c>
      <c r="G63" s="194" t="s">
        <v>13058</v>
      </c>
      <c r="H63" s="199">
        <v>12</v>
      </c>
      <c r="I63" s="200">
        <v>8644.5</v>
      </c>
      <c r="J63" s="200">
        <v>0</v>
      </c>
      <c r="K63" s="200">
        <v>200</v>
      </c>
      <c r="L63" s="200">
        <v>159.83383000000001</v>
      </c>
      <c r="M63" s="200">
        <v>100000</v>
      </c>
      <c r="N63" s="200">
        <v>0</v>
      </c>
      <c r="O63" s="200">
        <v>0</v>
      </c>
      <c r="P63" s="200">
        <v>100000</v>
      </c>
    </row>
    <row r="64" spans="1:16">
      <c r="A64" s="15">
        <v>61</v>
      </c>
      <c r="B64" s="15" t="s">
        <v>1655</v>
      </c>
      <c r="C64" s="15">
        <v>5546753</v>
      </c>
      <c r="D64" s="134" t="s">
        <v>2858</v>
      </c>
      <c r="E64" s="15" t="s">
        <v>13059</v>
      </c>
      <c r="F64" s="15" t="s">
        <v>13059</v>
      </c>
      <c r="G64" s="81">
        <v>0</v>
      </c>
      <c r="H64" s="201">
        <v>0</v>
      </c>
      <c r="I64" s="164">
        <v>0</v>
      </c>
      <c r="J64" s="164">
        <v>0</v>
      </c>
      <c r="K64" s="164">
        <v>346.50700000000001</v>
      </c>
      <c r="L64" s="164">
        <v>252.03404</v>
      </c>
      <c r="M64" s="164">
        <v>0</v>
      </c>
      <c r="N64" s="164">
        <v>0</v>
      </c>
      <c r="O64" s="164">
        <v>0</v>
      </c>
      <c r="P64" s="164">
        <v>0</v>
      </c>
    </row>
    <row r="65" spans="1:16">
      <c r="A65" s="17">
        <v>62</v>
      </c>
      <c r="B65" s="189" t="s">
        <v>285</v>
      </c>
      <c r="C65" s="189">
        <v>2069792</v>
      </c>
      <c r="D65" s="202" t="s">
        <v>4815</v>
      </c>
      <c r="E65" s="189" t="s">
        <v>13060</v>
      </c>
      <c r="F65" s="189" t="s">
        <v>13061</v>
      </c>
      <c r="G65" s="194" t="s">
        <v>13062</v>
      </c>
      <c r="H65" s="199">
        <v>1</v>
      </c>
      <c r="I65" s="200">
        <v>4.2911000000000002E-4</v>
      </c>
      <c r="J65" s="200">
        <v>0</v>
      </c>
      <c r="K65" s="200">
        <v>0</v>
      </c>
      <c r="L65" s="200">
        <v>0</v>
      </c>
      <c r="M65" s="200">
        <v>18000</v>
      </c>
      <c r="N65" s="200">
        <v>0</v>
      </c>
      <c r="O65" s="200">
        <v>0</v>
      </c>
      <c r="P65" s="200">
        <v>0</v>
      </c>
    </row>
    <row r="66" spans="1:16">
      <c r="A66" s="15">
        <v>63</v>
      </c>
      <c r="B66" s="15" t="s">
        <v>285</v>
      </c>
      <c r="C66" s="15">
        <v>2069792</v>
      </c>
      <c r="D66" s="134" t="s">
        <v>13063</v>
      </c>
      <c r="E66" s="15" t="s">
        <v>13064</v>
      </c>
      <c r="F66" s="15" t="s">
        <v>12480</v>
      </c>
      <c r="G66" s="81">
        <v>0</v>
      </c>
      <c r="H66" s="201">
        <v>0</v>
      </c>
      <c r="I66" s="164">
        <v>0</v>
      </c>
      <c r="J66" s="164">
        <v>0</v>
      </c>
      <c r="K66" s="164">
        <v>0</v>
      </c>
      <c r="L66" s="164">
        <v>0</v>
      </c>
      <c r="M66" s="164">
        <v>0</v>
      </c>
      <c r="N66" s="164">
        <v>0</v>
      </c>
      <c r="O66" s="164">
        <v>0</v>
      </c>
      <c r="P66" s="164">
        <v>0</v>
      </c>
    </row>
    <row r="67" spans="1:16">
      <c r="A67" s="17">
        <v>64</v>
      </c>
      <c r="B67" s="189" t="s">
        <v>1660</v>
      </c>
      <c r="C67" s="189">
        <v>5082986</v>
      </c>
      <c r="D67" s="202" t="s">
        <v>3437</v>
      </c>
      <c r="E67" s="189" t="s">
        <v>13065</v>
      </c>
      <c r="F67" s="189" t="s">
        <v>13066</v>
      </c>
      <c r="G67" s="194" t="s">
        <v>13067</v>
      </c>
      <c r="H67" s="199">
        <v>5</v>
      </c>
      <c r="I67" s="200">
        <v>31600</v>
      </c>
      <c r="J67" s="200">
        <v>2697.395</v>
      </c>
      <c r="K67" s="200">
        <v>3250</v>
      </c>
      <c r="L67" s="200">
        <v>0</v>
      </c>
      <c r="M67" s="200">
        <v>30000</v>
      </c>
      <c r="N67" s="200">
        <v>0</v>
      </c>
      <c r="O67" s="200">
        <v>0</v>
      </c>
      <c r="P67" s="200">
        <v>26.5</v>
      </c>
    </row>
    <row r="68" spans="1:16">
      <c r="A68" s="15">
        <v>65</v>
      </c>
      <c r="B68" s="15" t="s">
        <v>11104</v>
      </c>
      <c r="C68" s="15">
        <v>5384915</v>
      </c>
      <c r="D68" s="134" t="s">
        <v>13068</v>
      </c>
      <c r="E68" s="15" t="s">
        <v>13069</v>
      </c>
      <c r="F68" s="15" t="s">
        <v>13070</v>
      </c>
      <c r="G68" s="81" t="s">
        <v>13071</v>
      </c>
      <c r="H68" s="201">
        <v>5</v>
      </c>
      <c r="I68" s="164">
        <v>583.6</v>
      </c>
      <c r="J68" s="164">
        <v>0</v>
      </c>
      <c r="K68" s="164">
        <v>0</v>
      </c>
      <c r="L68" s="164">
        <v>0</v>
      </c>
      <c r="M68" s="164">
        <v>17000000</v>
      </c>
      <c r="N68" s="164">
        <v>0</v>
      </c>
      <c r="O68" s="164">
        <v>0</v>
      </c>
      <c r="P68" s="164">
        <v>0</v>
      </c>
    </row>
    <row r="69" spans="1:16">
      <c r="A69" s="17">
        <v>66</v>
      </c>
      <c r="B69" s="189" t="s">
        <v>11104</v>
      </c>
      <c r="C69" s="189">
        <v>5384915</v>
      </c>
      <c r="D69" s="202" t="s">
        <v>2179</v>
      </c>
      <c r="E69" s="189" t="s">
        <v>13072</v>
      </c>
      <c r="F69" s="189" t="s">
        <v>13073</v>
      </c>
      <c r="G69" s="194" t="s">
        <v>13074</v>
      </c>
      <c r="H69" s="199">
        <v>2</v>
      </c>
      <c r="I69" s="200">
        <v>252.5</v>
      </c>
      <c r="J69" s="200">
        <v>0</v>
      </c>
      <c r="K69" s="200">
        <v>0</v>
      </c>
      <c r="L69" s="200">
        <v>0</v>
      </c>
      <c r="M69" s="200">
        <v>17000000</v>
      </c>
      <c r="N69" s="200">
        <v>0</v>
      </c>
      <c r="O69" s="200">
        <v>0</v>
      </c>
      <c r="P69" s="200">
        <v>0</v>
      </c>
    </row>
    <row r="70" spans="1:16">
      <c r="A70" s="15">
        <v>67</v>
      </c>
      <c r="B70" s="15" t="s">
        <v>1691</v>
      </c>
      <c r="C70" s="15">
        <v>5314577</v>
      </c>
      <c r="D70" s="134" t="s">
        <v>13075</v>
      </c>
      <c r="E70" s="15" t="s">
        <v>13076</v>
      </c>
      <c r="F70" s="15" t="s">
        <v>13076</v>
      </c>
      <c r="G70" s="81">
        <v>182</v>
      </c>
      <c r="H70" s="201">
        <v>9</v>
      </c>
      <c r="I70" s="164">
        <v>158.39840000000001</v>
      </c>
      <c r="J70" s="164">
        <v>0</v>
      </c>
      <c r="K70" s="164">
        <v>7915.22</v>
      </c>
      <c r="L70" s="164">
        <v>0</v>
      </c>
      <c r="M70" s="164">
        <v>1500000</v>
      </c>
      <c r="N70" s="164">
        <v>0</v>
      </c>
      <c r="O70" s="164">
        <v>0</v>
      </c>
      <c r="P70" s="164">
        <v>100700</v>
      </c>
    </row>
    <row r="71" spans="1:16" ht="22.8">
      <c r="A71" s="17">
        <v>68</v>
      </c>
      <c r="B71" s="189" t="s">
        <v>1666</v>
      </c>
      <c r="C71" s="189">
        <v>2679213</v>
      </c>
      <c r="D71" s="202" t="s">
        <v>13077</v>
      </c>
      <c r="E71" s="189" t="s">
        <v>13078</v>
      </c>
      <c r="F71" s="189" t="s">
        <v>12585</v>
      </c>
      <c r="G71" s="194">
        <v>0</v>
      </c>
      <c r="H71" s="199">
        <v>0</v>
      </c>
      <c r="I71" s="200">
        <v>0</v>
      </c>
      <c r="J71" s="200">
        <v>0</v>
      </c>
      <c r="K71" s="200">
        <v>0</v>
      </c>
      <c r="L71" s="200">
        <v>0</v>
      </c>
      <c r="M71" s="200">
        <v>0</v>
      </c>
      <c r="N71" s="200">
        <v>0</v>
      </c>
      <c r="O71" s="200">
        <v>0</v>
      </c>
      <c r="P71" s="200">
        <v>0</v>
      </c>
    </row>
    <row r="72" spans="1:16" ht="34.200000000000003">
      <c r="A72" s="15">
        <v>69</v>
      </c>
      <c r="B72" s="15" t="s">
        <v>1667</v>
      </c>
      <c r="C72" s="15">
        <v>2571889</v>
      </c>
      <c r="D72" s="134" t="s">
        <v>13079</v>
      </c>
      <c r="E72" s="15" t="s">
        <v>13080</v>
      </c>
      <c r="F72" s="15" t="s">
        <v>13081</v>
      </c>
      <c r="G72" s="81" t="s">
        <v>13082</v>
      </c>
      <c r="H72" s="201">
        <v>24</v>
      </c>
      <c r="I72" s="164">
        <v>0</v>
      </c>
      <c r="J72" s="164">
        <v>0</v>
      </c>
      <c r="K72" s="164">
        <v>0</v>
      </c>
      <c r="L72" s="164">
        <v>0</v>
      </c>
      <c r="M72" s="164" t="s">
        <v>13083</v>
      </c>
      <c r="N72" s="164">
        <v>0</v>
      </c>
      <c r="O72" s="164">
        <v>0</v>
      </c>
      <c r="P72" s="164">
        <v>0</v>
      </c>
    </row>
    <row r="73" spans="1:16">
      <c r="A73" s="17">
        <v>70</v>
      </c>
      <c r="B73" s="189" t="s">
        <v>299</v>
      </c>
      <c r="C73" s="189">
        <v>5150884</v>
      </c>
      <c r="D73" s="202" t="s">
        <v>13084</v>
      </c>
      <c r="E73" s="189" t="s">
        <v>13085</v>
      </c>
      <c r="F73" s="189" t="s">
        <v>12874</v>
      </c>
      <c r="G73" s="194" t="s">
        <v>13086</v>
      </c>
      <c r="H73" s="199">
        <v>10</v>
      </c>
      <c r="I73" s="200">
        <v>42429</v>
      </c>
      <c r="J73" s="200">
        <v>0</v>
      </c>
      <c r="K73" s="200">
        <v>4000</v>
      </c>
      <c r="L73" s="200">
        <v>3960</v>
      </c>
      <c r="M73" s="200">
        <v>1000000</v>
      </c>
      <c r="N73" s="200">
        <v>0</v>
      </c>
      <c r="O73" s="200">
        <v>0</v>
      </c>
      <c r="P73" s="200">
        <v>1000000</v>
      </c>
    </row>
    <row r="74" spans="1:16">
      <c r="A74" s="15">
        <v>71</v>
      </c>
      <c r="B74" s="15" t="s">
        <v>1677</v>
      </c>
      <c r="C74" s="15">
        <v>5051134</v>
      </c>
      <c r="D74" s="134" t="s">
        <v>13087</v>
      </c>
      <c r="E74" s="15" t="s">
        <v>12377</v>
      </c>
      <c r="F74" s="15" t="s">
        <v>13088</v>
      </c>
      <c r="G74" s="81" t="s">
        <v>13089</v>
      </c>
      <c r="H74" s="201">
        <v>21</v>
      </c>
      <c r="I74" s="164">
        <v>40040</v>
      </c>
      <c r="J74" s="164">
        <v>2000</v>
      </c>
      <c r="K74" s="164">
        <v>20000</v>
      </c>
      <c r="L74" s="164">
        <v>825.7</v>
      </c>
      <c r="M74" s="164">
        <v>200000</v>
      </c>
      <c r="N74" s="164">
        <v>28000</v>
      </c>
      <c r="O74" s="164">
        <v>28000</v>
      </c>
      <c r="P74" s="164">
        <v>40000</v>
      </c>
    </row>
    <row r="75" spans="1:16">
      <c r="A75" s="17">
        <v>72</v>
      </c>
      <c r="B75" s="189" t="s">
        <v>2955</v>
      </c>
      <c r="C75" s="189">
        <v>2554518</v>
      </c>
      <c r="D75" s="202" t="s">
        <v>13090</v>
      </c>
      <c r="E75" s="189" t="s">
        <v>13091</v>
      </c>
      <c r="F75" s="189" t="s">
        <v>12940</v>
      </c>
      <c r="G75" s="194" t="s">
        <v>13092</v>
      </c>
      <c r="H75" s="199">
        <v>3</v>
      </c>
      <c r="I75" s="200">
        <v>0</v>
      </c>
      <c r="J75" s="200">
        <v>0</v>
      </c>
      <c r="K75" s="200">
        <v>0</v>
      </c>
      <c r="L75" s="200">
        <v>0</v>
      </c>
      <c r="M75" s="200">
        <v>132.22999999999999</v>
      </c>
      <c r="N75" s="200">
        <v>111.2</v>
      </c>
      <c r="O75" s="200">
        <v>57.17</v>
      </c>
      <c r="P75" s="200">
        <v>147.69999999999999</v>
      </c>
    </row>
    <row r="76" spans="1:16">
      <c r="A76" s="15">
        <v>73</v>
      </c>
      <c r="B76" s="15" t="s">
        <v>1681</v>
      </c>
      <c r="C76" s="15">
        <v>2893444</v>
      </c>
      <c r="D76" s="134" t="s">
        <v>1191</v>
      </c>
      <c r="E76" s="15" t="s">
        <v>12364</v>
      </c>
      <c r="F76" s="15" t="s">
        <v>12364</v>
      </c>
      <c r="G76" s="81" t="s">
        <v>1191</v>
      </c>
      <c r="H76" s="201" t="s">
        <v>1191</v>
      </c>
      <c r="I76" s="164">
        <v>0</v>
      </c>
      <c r="J76" s="164">
        <v>0</v>
      </c>
      <c r="K76" s="164">
        <v>0</v>
      </c>
      <c r="L76" s="164">
        <v>0</v>
      </c>
      <c r="M76" s="164" t="s">
        <v>1191</v>
      </c>
      <c r="N76" s="164" t="s">
        <v>1191</v>
      </c>
      <c r="O76" s="164" t="s">
        <v>1191</v>
      </c>
      <c r="P76" s="164" t="s">
        <v>1191</v>
      </c>
    </row>
    <row r="77" spans="1:16">
      <c r="A77" s="17">
        <v>74</v>
      </c>
      <c r="B77" s="189" t="s">
        <v>1668</v>
      </c>
      <c r="C77" s="189">
        <v>2695421</v>
      </c>
      <c r="D77" s="202">
        <v>0</v>
      </c>
      <c r="E77" s="189" t="s">
        <v>12408</v>
      </c>
      <c r="F77" s="189" t="s">
        <v>12408</v>
      </c>
      <c r="G77" s="194">
        <v>0</v>
      </c>
      <c r="H77" s="199">
        <v>0</v>
      </c>
      <c r="I77" s="200">
        <v>0</v>
      </c>
      <c r="J77" s="200">
        <v>0</v>
      </c>
      <c r="K77" s="200">
        <v>0</v>
      </c>
      <c r="L77" s="200">
        <v>0</v>
      </c>
      <c r="M77" s="200">
        <v>0</v>
      </c>
      <c r="N77" s="200">
        <v>0</v>
      </c>
      <c r="O77" s="200">
        <v>0</v>
      </c>
      <c r="P77" s="200">
        <v>0</v>
      </c>
    </row>
    <row r="78" spans="1:16">
      <c r="A78" s="15">
        <v>75</v>
      </c>
      <c r="B78" s="15" t="s">
        <v>332</v>
      </c>
      <c r="C78" s="15">
        <v>5141583</v>
      </c>
      <c r="D78" s="134" t="s">
        <v>5118</v>
      </c>
      <c r="E78" s="15" t="s">
        <v>13093</v>
      </c>
      <c r="F78" s="15" t="s">
        <v>12846</v>
      </c>
      <c r="G78" s="81" t="s">
        <v>13094</v>
      </c>
      <c r="H78" s="201">
        <v>25</v>
      </c>
      <c r="I78" s="164">
        <v>172670</v>
      </c>
      <c r="J78" s="164">
        <v>1256078.5192948999</v>
      </c>
      <c r="K78" s="164">
        <v>368407.84525647998</v>
      </c>
      <c r="L78" s="164">
        <v>125753.11694000999</v>
      </c>
      <c r="M78" s="164" t="s">
        <v>13095</v>
      </c>
      <c r="N78" s="164" t="s">
        <v>13096</v>
      </c>
      <c r="O78" s="164" t="s">
        <v>13097</v>
      </c>
      <c r="P78" s="164" t="s">
        <v>13098</v>
      </c>
    </row>
    <row r="79" spans="1:16" ht="57">
      <c r="A79" s="17">
        <v>76</v>
      </c>
      <c r="B79" s="189" t="s">
        <v>1695</v>
      </c>
      <c r="C79" s="189">
        <v>5106656</v>
      </c>
      <c r="D79" s="202" t="s">
        <v>13099</v>
      </c>
      <c r="E79" s="189" t="s">
        <v>13100</v>
      </c>
      <c r="F79" s="189" t="s">
        <v>12994</v>
      </c>
      <c r="G79" s="194" t="s">
        <v>13101</v>
      </c>
      <c r="H79" s="199">
        <v>30</v>
      </c>
      <c r="I79" s="200">
        <v>5763.745406</v>
      </c>
      <c r="J79" s="200">
        <v>1502.0460092400001</v>
      </c>
      <c r="K79" s="200">
        <v>52.6</v>
      </c>
      <c r="L79" s="200">
        <v>343.91600923999999</v>
      </c>
      <c r="M79" s="200">
        <v>500000</v>
      </c>
      <c r="N79" s="200">
        <v>123383.16</v>
      </c>
      <c r="O79" s="200">
        <v>0</v>
      </c>
      <c r="P79" s="200">
        <v>500000</v>
      </c>
    </row>
    <row r="80" spans="1:16">
      <c r="A80" s="15">
        <v>77</v>
      </c>
      <c r="B80" s="15" t="s">
        <v>1697</v>
      </c>
      <c r="C80" s="15">
        <v>6085571</v>
      </c>
      <c r="D80" s="134" t="s">
        <v>1191</v>
      </c>
      <c r="E80" s="15" t="s">
        <v>12377</v>
      </c>
      <c r="F80" s="15" t="s">
        <v>12377</v>
      </c>
      <c r="G80" s="81" t="s">
        <v>1191</v>
      </c>
      <c r="H80" s="201" t="s">
        <v>1191</v>
      </c>
      <c r="I80" s="164">
        <v>0</v>
      </c>
      <c r="J80" s="164">
        <v>0</v>
      </c>
      <c r="K80" s="164">
        <v>0</v>
      </c>
      <c r="L80" s="164">
        <v>0</v>
      </c>
      <c r="M80" s="164" t="s">
        <v>1191</v>
      </c>
      <c r="N80" s="164" t="s">
        <v>1191</v>
      </c>
      <c r="O80" s="164" t="s">
        <v>1191</v>
      </c>
      <c r="P80" s="164" t="s">
        <v>1191</v>
      </c>
    </row>
    <row r="81" spans="1:16">
      <c r="A81" s="17">
        <v>78</v>
      </c>
      <c r="B81" s="189" t="s">
        <v>1698</v>
      </c>
      <c r="C81" s="189">
        <v>2703068</v>
      </c>
      <c r="D81" s="202" t="s">
        <v>13102</v>
      </c>
      <c r="E81" s="189" t="s">
        <v>13103</v>
      </c>
      <c r="F81" s="189" t="s">
        <v>13104</v>
      </c>
      <c r="G81" s="194" t="s">
        <v>13105</v>
      </c>
      <c r="H81" s="199">
        <v>14</v>
      </c>
      <c r="I81" s="200">
        <v>273.2</v>
      </c>
      <c r="J81" s="200">
        <v>250</v>
      </c>
      <c r="K81" s="200">
        <v>20</v>
      </c>
      <c r="L81" s="200">
        <v>20</v>
      </c>
      <c r="M81" s="200" t="s">
        <v>13106</v>
      </c>
      <c r="N81" s="200" t="s">
        <v>13107</v>
      </c>
      <c r="O81" s="200" t="s">
        <v>13108</v>
      </c>
      <c r="P81" s="200" t="s">
        <v>13109</v>
      </c>
    </row>
    <row r="82" spans="1:16">
      <c r="A82" s="15">
        <v>79</v>
      </c>
      <c r="B82" s="15" t="s">
        <v>1704</v>
      </c>
      <c r="C82" s="15">
        <v>6271642</v>
      </c>
      <c r="D82" s="134" t="s">
        <v>13110</v>
      </c>
      <c r="E82" s="15" t="s">
        <v>13111</v>
      </c>
      <c r="F82" s="15" t="s">
        <v>12925</v>
      </c>
      <c r="G82" s="81" t="s">
        <v>13112</v>
      </c>
      <c r="H82" s="201">
        <v>4</v>
      </c>
      <c r="I82" s="164">
        <v>2869.86</v>
      </c>
      <c r="J82" s="164">
        <v>0</v>
      </c>
      <c r="K82" s="164">
        <v>0</v>
      </c>
      <c r="L82" s="164">
        <v>0</v>
      </c>
      <c r="M82" s="164">
        <v>140000</v>
      </c>
      <c r="N82" s="164">
        <v>12629.95</v>
      </c>
      <c r="O82" s="164">
        <v>1700.85</v>
      </c>
      <c r="P82" s="164">
        <v>0</v>
      </c>
    </row>
    <row r="83" spans="1:16">
      <c r="A83" s="17">
        <v>80</v>
      </c>
      <c r="B83" s="189" t="s">
        <v>11156</v>
      </c>
      <c r="C83" s="189">
        <v>5533724</v>
      </c>
      <c r="D83" s="202" t="s">
        <v>1983</v>
      </c>
      <c r="E83" s="189" t="s">
        <v>13113</v>
      </c>
      <c r="F83" s="189" t="s">
        <v>13114</v>
      </c>
      <c r="G83" s="194" t="s">
        <v>13115</v>
      </c>
      <c r="H83" s="199">
        <v>3</v>
      </c>
      <c r="I83" s="200">
        <v>2.276E-4</v>
      </c>
      <c r="J83" s="200">
        <v>0</v>
      </c>
      <c r="K83" s="200">
        <v>0</v>
      </c>
      <c r="L83" s="200">
        <v>0</v>
      </c>
      <c r="M83" s="200">
        <v>0</v>
      </c>
      <c r="N83" s="200">
        <v>0</v>
      </c>
      <c r="O83" s="200">
        <v>0</v>
      </c>
      <c r="P83" s="200">
        <v>0</v>
      </c>
    </row>
    <row r="84" spans="1:16">
      <c r="A84" s="15">
        <v>81</v>
      </c>
      <c r="B84" s="15" t="s">
        <v>1708</v>
      </c>
      <c r="C84" s="15">
        <v>5235251</v>
      </c>
      <c r="D84" s="134" t="s">
        <v>4912</v>
      </c>
      <c r="E84" s="15" t="s">
        <v>12364</v>
      </c>
      <c r="F84" s="15" t="s">
        <v>12743</v>
      </c>
      <c r="G84" s="81" t="s">
        <v>13116</v>
      </c>
      <c r="H84" s="201">
        <v>2</v>
      </c>
      <c r="I84" s="164">
        <v>2500</v>
      </c>
      <c r="J84" s="164">
        <v>0</v>
      </c>
      <c r="K84" s="164">
        <v>0</v>
      </c>
      <c r="L84" s="164">
        <v>0</v>
      </c>
      <c r="M84" s="164">
        <v>49.2</v>
      </c>
      <c r="N84" s="164">
        <v>0</v>
      </c>
      <c r="O84" s="164">
        <v>0</v>
      </c>
      <c r="P84" s="164">
        <v>0</v>
      </c>
    </row>
    <row r="85" spans="1:16">
      <c r="A85" s="17">
        <v>82</v>
      </c>
      <c r="B85" s="189" t="s">
        <v>349</v>
      </c>
      <c r="C85" s="189">
        <v>2657457</v>
      </c>
      <c r="D85" s="202" t="s">
        <v>349</v>
      </c>
      <c r="E85" s="189" t="s">
        <v>13117</v>
      </c>
      <c r="F85" s="189" t="s">
        <v>13118</v>
      </c>
      <c r="G85" s="194" t="s">
        <v>13119</v>
      </c>
      <c r="H85" s="199">
        <v>65</v>
      </c>
      <c r="I85" s="200">
        <v>12189</v>
      </c>
      <c r="J85" s="200">
        <v>10499</v>
      </c>
      <c r="K85" s="200">
        <v>1685</v>
      </c>
      <c r="L85" s="200">
        <v>1496</v>
      </c>
      <c r="M85" s="200" t="s">
        <v>13120</v>
      </c>
      <c r="N85" s="200" t="s">
        <v>13121</v>
      </c>
      <c r="O85" s="200" t="s">
        <v>13122</v>
      </c>
      <c r="P85" s="200" t="s">
        <v>13123</v>
      </c>
    </row>
    <row r="86" spans="1:16">
      <c r="A86" s="15">
        <v>83</v>
      </c>
      <c r="B86" s="15" t="s">
        <v>5343</v>
      </c>
      <c r="C86" s="15">
        <v>2843129</v>
      </c>
      <c r="D86" s="134" t="s">
        <v>4115</v>
      </c>
      <c r="E86" s="15" t="s">
        <v>12982</v>
      </c>
      <c r="F86" s="15" t="s">
        <v>13124</v>
      </c>
      <c r="G86" s="81" t="s">
        <v>13125</v>
      </c>
      <c r="H86" s="201">
        <v>17</v>
      </c>
      <c r="I86" s="164">
        <v>4294150</v>
      </c>
      <c r="J86" s="164">
        <v>0</v>
      </c>
      <c r="K86" s="164">
        <v>0</v>
      </c>
      <c r="L86" s="164">
        <v>0</v>
      </c>
      <c r="M86" s="164">
        <v>160475</v>
      </c>
      <c r="N86" s="164">
        <v>12747.05</v>
      </c>
      <c r="O86" s="164">
        <v>0</v>
      </c>
      <c r="P86" s="164">
        <v>200000</v>
      </c>
    </row>
    <row r="87" spans="1:16">
      <c r="A87" s="17">
        <v>84</v>
      </c>
      <c r="B87" s="189" t="s">
        <v>375</v>
      </c>
      <c r="C87" s="189">
        <v>5076285</v>
      </c>
      <c r="D87" s="202" t="s">
        <v>13126</v>
      </c>
      <c r="E87" s="189" t="s">
        <v>13127</v>
      </c>
      <c r="F87" s="189" t="s">
        <v>13057</v>
      </c>
      <c r="G87" s="194" t="s">
        <v>13128</v>
      </c>
      <c r="H87" s="199">
        <v>3</v>
      </c>
      <c r="I87" s="200">
        <v>7400</v>
      </c>
      <c r="J87" s="200">
        <v>6396.1</v>
      </c>
      <c r="K87" s="200">
        <v>4922</v>
      </c>
      <c r="L87" s="200">
        <v>4922</v>
      </c>
      <c r="M87" s="200" t="s">
        <v>13129</v>
      </c>
      <c r="N87" s="200" t="s">
        <v>13130</v>
      </c>
      <c r="O87" s="200" t="s">
        <v>13131</v>
      </c>
      <c r="P87" s="200" t="s">
        <v>13132</v>
      </c>
    </row>
    <row r="88" spans="1:16">
      <c r="A88" s="15">
        <v>85</v>
      </c>
      <c r="B88" s="15" t="s">
        <v>11181</v>
      </c>
      <c r="C88" s="15">
        <v>5615631</v>
      </c>
      <c r="D88" s="134" t="s">
        <v>13133</v>
      </c>
      <c r="E88" s="15" t="s">
        <v>13134</v>
      </c>
      <c r="F88" s="15" t="s">
        <v>13135</v>
      </c>
      <c r="G88" s="81" t="s">
        <v>13136</v>
      </c>
      <c r="H88" s="201">
        <v>93</v>
      </c>
      <c r="I88" s="164">
        <v>13059</v>
      </c>
      <c r="J88" s="164">
        <v>0</v>
      </c>
      <c r="K88" s="164">
        <v>0</v>
      </c>
      <c r="L88" s="164">
        <v>0</v>
      </c>
      <c r="M88" s="164">
        <v>1500000</v>
      </c>
      <c r="N88" s="164">
        <v>32000</v>
      </c>
      <c r="O88" s="164">
        <v>0</v>
      </c>
      <c r="P88" s="164">
        <v>800000</v>
      </c>
    </row>
    <row r="89" spans="1:16">
      <c r="A89" s="17">
        <v>86</v>
      </c>
      <c r="B89" s="189" t="s">
        <v>1731</v>
      </c>
      <c r="C89" s="189">
        <v>5028353</v>
      </c>
      <c r="D89" s="202" t="s">
        <v>11461</v>
      </c>
      <c r="E89" s="189" t="s">
        <v>12575</v>
      </c>
      <c r="F89" s="189" t="s">
        <v>12575</v>
      </c>
      <c r="G89" s="194">
        <v>0</v>
      </c>
      <c r="H89" s="199">
        <v>0</v>
      </c>
      <c r="I89" s="200">
        <v>0</v>
      </c>
      <c r="J89" s="200">
        <v>0</v>
      </c>
      <c r="K89" s="200">
        <v>0</v>
      </c>
      <c r="L89" s="200">
        <v>0</v>
      </c>
      <c r="M89" s="200">
        <v>0</v>
      </c>
      <c r="N89" s="200">
        <v>0</v>
      </c>
      <c r="O89" s="200">
        <v>0</v>
      </c>
      <c r="P89" s="200">
        <v>0</v>
      </c>
    </row>
    <row r="90" spans="1:16">
      <c r="A90" s="15">
        <v>87</v>
      </c>
      <c r="B90" s="15" t="s">
        <v>1799</v>
      </c>
      <c r="C90" s="15">
        <v>2766868</v>
      </c>
      <c r="D90" s="134" t="s">
        <v>13137</v>
      </c>
      <c r="E90" s="15" t="s">
        <v>13138</v>
      </c>
      <c r="F90" s="15" t="s">
        <v>13138</v>
      </c>
      <c r="G90" s="81" t="s">
        <v>13139</v>
      </c>
      <c r="H90" s="201">
        <v>4</v>
      </c>
      <c r="I90" s="164">
        <v>1.0000000000000001E-5</v>
      </c>
      <c r="J90" s="164">
        <v>1.9999999999999999E-6</v>
      </c>
      <c r="K90" s="164">
        <v>0</v>
      </c>
      <c r="L90" s="164">
        <v>0</v>
      </c>
      <c r="M90" s="164">
        <v>20</v>
      </c>
      <c r="N90" s="164">
        <v>21</v>
      </c>
      <c r="O90" s="164">
        <v>11</v>
      </c>
      <c r="P90" s="164">
        <v>17</v>
      </c>
    </row>
    <row r="91" spans="1:16">
      <c r="A91" s="17">
        <v>88</v>
      </c>
      <c r="B91" s="189" t="s">
        <v>386</v>
      </c>
      <c r="C91" s="189">
        <v>5084555</v>
      </c>
      <c r="D91" s="202" t="s">
        <v>13140</v>
      </c>
      <c r="E91" s="189" t="s">
        <v>13141</v>
      </c>
      <c r="F91" s="189" t="s">
        <v>12991</v>
      </c>
      <c r="G91" s="194" t="s">
        <v>13142</v>
      </c>
      <c r="H91" s="199">
        <v>30</v>
      </c>
      <c r="I91" s="200">
        <v>1170989</v>
      </c>
      <c r="J91" s="200">
        <v>977679.22567876999</v>
      </c>
      <c r="K91" s="200">
        <v>128807.36884603</v>
      </c>
      <c r="L91" s="200">
        <v>1310.9780000000001</v>
      </c>
      <c r="M91" s="200">
        <v>9000000</v>
      </c>
      <c r="N91" s="200">
        <v>37544428.7475271</v>
      </c>
      <c r="O91" s="200">
        <v>1485084.26</v>
      </c>
      <c r="P91" s="200">
        <v>4719861</v>
      </c>
    </row>
    <row r="92" spans="1:16">
      <c r="A92" s="15">
        <v>89</v>
      </c>
      <c r="B92" s="15" t="s">
        <v>1746</v>
      </c>
      <c r="C92" s="15">
        <v>5288703</v>
      </c>
      <c r="D92" s="134" t="s">
        <v>13143</v>
      </c>
      <c r="E92" s="15" t="s">
        <v>13144</v>
      </c>
      <c r="F92" s="15" t="s">
        <v>13088</v>
      </c>
      <c r="G92" s="81" t="s">
        <v>13145</v>
      </c>
      <c r="H92" s="201">
        <v>20</v>
      </c>
      <c r="I92" s="164">
        <v>37000</v>
      </c>
      <c r="J92" s="164">
        <v>0</v>
      </c>
      <c r="K92" s="164">
        <v>0</v>
      </c>
      <c r="L92" s="164">
        <v>0</v>
      </c>
      <c r="M92" s="164" t="s">
        <v>13146</v>
      </c>
      <c r="N92" s="164">
        <v>0</v>
      </c>
      <c r="O92" s="164">
        <v>0</v>
      </c>
      <c r="P92" s="164">
        <v>0</v>
      </c>
    </row>
    <row r="93" spans="1:16">
      <c r="A93" s="17">
        <v>90</v>
      </c>
      <c r="B93" s="189" t="s">
        <v>409</v>
      </c>
      <c r="C93" s="189">
        <v>5295858</v>
      </c>
      <c r="D93" s="202" t="s">
        <v>13147</v>
      </c>
      <c r="E93" s="189" t="s">
        <v>12895</v>
      </c>
      <c r="F93" s="189" t="s">
        <v>12895</v>
      </c>
      <c r="G93" s="194" t="s">
        <v>13148</v>
      </c>
      <c r="H93" s="199">
        <v>5</v>
      </c>
      <c r="I93" s="200">
        <v>25600</v>
      </c>
      <c r="J93" s="200">
        <v>4283441.6135989996</v>
      </c>
      <c r="K93" s="200">
        <v>48179.94</v>
      </c>
      <c r="L93" s="200">
        <v>47431.27</v>
      </c>
      <c r="M93" s="200" t="s">
        <v>13149</v>
      </c>
      <c r="N93" s="200" t="s">
        <v>13150</v>
      </c>
      <c r="O93" s="200" t="s">
        <v>13151</v>
      </c>
      <c r="P93" s="200" t="s">
        <v>13152</v>
      </c>
    </row>
    <row r="94" spans="1:16">
      <c r="A94" s="15">
        <v>91</v>
      </c>
      <c r="B94" s="15" t="s">
        <v>1754</v>
      </c>
      <c r="C94" s="15">
        <v>2762463</v>
      </c>
      <c r="D94" s="134">
        <v>0</v>
      </c>
      <c r="E94" s="15" t="s">
        <v>12408</v>
      </c>
      <c r="F94" s="15" t="s">
        <v>12408</v>
      </c>
      <c r="G94" s="81">
        <v>0</v>
      </c>
      <c r="H94" s="201">
        <v>0</v>
      </c>
      <c r="I94" s="164">
        <v>0</v>
      </c>
      <c r="J94" s="164">
        <v>0</v>
      </c>
      <c r="K94" s="164">
        <v>0</v>
      </c>
      <c r="L94" s="164">
        <v>0</v>
      </c>
      <c r="M94" s="164">
        <v>0</v>
      </c>
      <c r="N94" s="164">
        <v>0</v>
      </c>
      <c r="O94" s="164">
        <v>0</v>
      </c>
      <c r="P94" s="164">
        <v>0</v>
      </c>
    </row>
    <row r="95" spans="1:16">
      <c r="A95" s="17">
        <v>92</v>
      </c>
      <c r="B95" s="189" t="s">
        <v>418</v>
      </c>
      <c r="C95" s="189">
        <v>6101615</v>
      </c>
      <c r="D95" s="202" t="s">
        <v>13153</v>
      </c>
      <c r="E95" s="189" t="s">
        <v>13154</v>
      </c>
      <c r="F95" s="189" t="s">
        <v>12895</v>
      </c>
      <c r="G95" s="194" t="s">
        <v>13155</v>
      </c>
      <c r="H95" s="199">
        <v>10</v>
      </c>
      <c r="I95" s="200">
        <v>204400</v>
      </c>
      <c r="J95" s="200">
        <v>0</v>
      </c>
      <c r="K95" s="200">
        <v>0</v>
      </c>
      <c r="L95" s="200">
        <v>0</v>
      </c>
      <c r="M95" s="200">
        <v>1200000</v>
      </c>
      <c r="N95" s="200">
        <v>987.02</v>
      </c>
      <c r="O95" s="200">
        <v>987.02</v>
      </c>
      <c r="P95" s="200">
        <v>1280.8900000000001</v>
      </c>
    </row>
    <row r="96" spans="1:16">
      <c r="A96" s="15">
        <v>93</v>
      </c>
      <c r="B96" s="15" t="s">
        <v>418</v>
      </c>
      <c r="C96" s="15">
        <v>6101615</v>
      </c>
      <c r="D96" s="134" t="s">
        <v>13153</v>
      </c>
      <c r="E96" s="15" t="s">
        <v>13156</v>
      </c>
      <c r="F96" s="15" t="s">
        <v>12895</v>
      </c>
      <c r="G96" s="81" t="s">
        <v>13155</v>
      </c>
      <c r="H96" s="201">
        <v>10</v>
      </c>
      <c r="I96" s="164">
        <v>0</v>
      </c>
      <c r="J96" s="164">
        <v>0</v>
      </c>
      <c r="K96" s="164">
        <v>0</v>
      </c>
      <c r="L96" s="164">
        <v>0</v>
      </c>
      <c r="M96" s="164">
        <v>1200000</v>
      </c>
      <c r="N96" s="164">
        <v>426.44</v>
      </c>
      <c r="O96" s="164">
        <v>426.44</v>
      </c>
      <c r="P96" s="164">
        <v>6639.4</v>
      </c>
    </row>
    <row r="97" spans="1:16">
      <c r="A97" s="17">
        <v>94</v>
      </c>
      <c r="B97" s="189" t="s">
        <v>1757</v>
      </c>
      <c r="C97" s="189">
        <v>5524997</v>
      </c>
      <c r="D97" s="202" t="s">
        <v>5375</v>
      </c>
      <c r="E97" s="189" t="s">
        <v>13157</v>
      </c>
      <c r="F97" s="189" t="s">
        <v>13157</v>
      </c>
      <c r="G97" s="194" t="s">
        <v>13158</v>
      </c>
      <c r="H97" s="199">
        <v>5</v>
      </c>
      <c r="I97" s="200">
        <v>2964</v>
      </c>
      <c r="J97" s="200">
        <v>2000</v>
      </c>
      <c r="K97" s="200">
        <v>0</v>
      </c>
      <c r="L97" s="200">
        <v>0</v>
      </c>
      <c r="M97" s="200">
        <v>200000</v>
      </c>
      <c r="N97" s="200">
        <v>66041.06</v>
      </c>
      <c r="O97" s="200">
        <v>57247.18</v>
      </c>
      <c r="P97" s="200">
        <v>200000</v>
      </c>
    </row>
    <row r="98" spans="1:16">
      <c r="A98" s="15">
        <v>95</v>
      </c>
      <c r="B98" s="15" t="s">
        <v>1761</v>
      </c>
      <c r="C98" s="15">
        <v>5133408</v>
      </c>
      <c r="D98" s="134" t="s">
        <v>5881</v>
      </c>
      <c r="E98" s="15" t="s">
        <v>13159</v>
      </c>
      <c r="F98" s="15" t="s">
        <v>13088</v>
      </c>
      <c r="G98" s="81" t="s">
        <v>13160</v>
      </c>
      <c r="H98" s="201">
        <v>5</v>
      </c>
      <c r="I98" s="164">
        <v>1860</v>
      </c>
      <c r="J98" s="164">
        <v>150</v>
      </c>
      <c r="K98" s="164">
        <v>1000</v>
      </c>
      <c r="L98" s="164">
        <v>0</v>
      </c>
      <c r="M98" s="164">
        <v>15000</v>
      </c>
      <c r="N98" s="164">
        <v>0</v>
      </c>
      <c r="O98" s="164">
        <v>0</v>
      </c>
      <c r="P98" s="164">
        <v>15000</v>
      </c>
    </row>
    <row r="99" spans="1:16">
      <c r="A99" s="17">
        <v>96</v>
      </c>
      <c r="B99" s="189" t="s">
        <v>1762</v>
      </c>
      <c r="C99" s="189">
        <v>2016931</v>
      </c>
      <c r="D99" s="202" t="s">
        <v>13161</v>
      </c>
      <c r="E99" s="189" t="s">
        <v>13032</v>
      </c>
      <c r="F99" s="189" t="s">
        <v>13032</v>
      </c>
      <c r="G99" s="194" t="s">
        <v>13162</v>
      </c>
      <c r="H99" s="199">
        <v>5</v>
      </c>
      <c r="I99" s="200">
        <v>1870.6</v>
      </c>
      <c r="J99" s="200">
        <v>0</v>
      </c>
      <c r="K99" s="200">
        <v>0</v>
      </c>
      <c r="L99" s="200">
        <v>0</v>
      </c>
      <c r="M99" s="200">
        <v>100000</v>
      </c>
      <c r="N99" s="200">
        <v>71559</v>
      </c>
      <c r="O99" s="200">
        <v>71559</v>
      </c>
      <c r="P99" s="200">
        <v>100000</v>
      </c>
    </row>
    <row r="100" spans="1:16">
      <c r="A100" s="15">
        <v>97</v>
      </c>
      <c r="B100" s="15" t="s">
        <v>1773</v>
      </c>
      <c r="C100" s="15">
        <v>5200288</v>
      </c>
      <c r="D100" s="134" t="s">
        <v>5965</v>
      </c>
      <c r="E100" s="15" t="s">
        <v>13163</v>
      </c>
      <c r="F100" s="15" t="s">
        <v>13164</v>
      </c>
      <c r="G100" s="81" t="s">
        <v>13165</v>
      </c>
      <c r="H100" s="201">
        <v>20</v>
      </c>
      <c r="I100" s="164">
        <v>405</v>
      </c>
      <c r="J100" s="164">
        <v>405</v>
      </c>
      <c r="K100" s="164">
        <v>0</v>
      </c>
      <c r="L100" s="164">
        <v>0</v>
      </c>
      <c r="M100" s="164">
        <v>11250</v>
      </c>
      <c r="N100" s="164">
        <v>0</v>
      </c>
      <c r="O100" s="164">
        <v>4980</v>
      </c>
      <c r="P100" s="164">
        <v>11250</v>
      </c>
    </row>
    <row r="101" spans="1:16">
      <c r="A101" s="17">
        <v>98</v>
      </c>
      <c r="B101" s="189" t="s">
        <v>1766</v>
      </c>
      <c r="C101" s="189">
        <v>9999</v>
      </c>
      <c r="D101" s="202" t="s">
        <v>13166</v>
      </c>
      <c r="E101" s="189" t="s">
        <v>13167</v>
      </c>
      <c r="F101" s="189" t="s">
        <v>13032</v>
      </c>
      <c r="G101" s="194" t="s">
        <v>13168</v>
      </c>
      <c r="H101" s="199">
        <v>1</v>
      </c>
      <c r="I101" s="200">
        <v>40</v>
      </c>
      <c r="J101" s="200">
        <v>10</v>
      </c>
      <c r="K101" s="200">
        <v>30</v>
      </c>
      <c r="L101" s="200">
        <v>30</v>
      </c>
      <c r="M101" s="200">
        <v>40000</v>
      </c>
      <c r="N101" s="200">
        <v>200</v>
      </c>
      <c r="O101" s="200">
        <v>500</v>
      </c>
      <c r="P101" s="200">
        <v>30000</v>
      </c>
    </row>
    <row r="102" spans="1:16">
      <c r="A102" s="15">
        <v>99</v>
      </c>
      <c r="B102" s="15" t="s">
        <v>434</v>
      </c>
      <c r="C102" s="15">
        <v>2872943</v>
      </c>
      <c r="D102" s="134" t="s">
        <v>7140</v>
      </c>
      <c r="E102" s="15" t="s">
        <v>13113</v>
      </c>
      <c r="F102" s="15" t="s">
        <v>13169</v>
      </c>
      <c r="G102" s="81" t="s">
        <v>13170</v>
      </c>
      <c r="H102" s="201">
        <v>5</v>
      </c>
      <c r="I102" s="164">
        <v>4300</v>
      </c>
      <c r="J102" s="164">
        <v>2500</v>
      </c>
      <c r="K102" s="164">
        <v>350</v>
      </c>
      <c r="L102" s="164">
        <v>1500</v>
      </c>
      <c r="M102" s="164">
        <v>100</v>
      </c>
      <c r="N102" s="164">
        <v>573</v>
      </c>
      <c r="O102" s="164" t="s">
        <v>13171</v>
      </c>
      <c r="P102" s="164">
        <v>0</v>
      </c>
    </row>
    <row r="103" spans="1:16">
      <c r="A103" s="17">
        <v>100</v>
      </c>
      <c r="B103" s="189" t="s">
        <v>1785</v>
      </c>
      <c r="C103" s="189">
        <v>5110467</v>
      </c>
      <c r="D103" s="202" t="s">
        <v>13172</v>
      </c>
      <c r="E103" s="189" t="s">
        <v>13173</v>
      </c>
      <c r="F103" s="189" t="s">
        <v>13174</v>
      </c>
      <c r="G103" s="194" t="s">
        <v>13175</v>
      </c>
      <c r="H103" s="199">
        <v>2</v>
      </c>
      <c r="I103" s="200">
        <v>361.9</v>
      </c>
      <c r="J103" s="200">
        <v>361.9</v>
      </c>
      <c r="K103" s="200">
        <v>361.9</v>
      </c>
      <c r="L103" s="200">
        <v>361.9</v>
      </c>
      <c r="M103" s="200">
        <v>59</v>
      </c>
      <c r="N103" s="200">
        <v>11.3</v>
      </c>
      <c r="O103" s="200">
        <v>11.3</v>
      </c>
      <c r="P103" s="200">
        <v>3.47</v>
      </c>
    </row>
    <row r="104" spans="1:16">
      <c r="A104" s="15">
        <v>101</v>
      </c>
      <c r="B104" s="15" t="s">
        <v>450</v>
      </c>
      <c r="C104" s="15">
        <v>6030343</v>
      </c>
      <c r="D104" s="134" t="s">
        <v>13176</v>
      </c>
      <c r="E104" s="15" t="s">
        <v>13177</v>
      </c>
      <c r="F104" s="15" t="s">
        <v>13178</v>
      </c>
      <c r="G104" s="81" t="s">
        <v>13179</v>
      </c>
      <c r="H104" s="201">
        <v>5</v>
      </c>
      <c r="I104" s="164">
        <v>4544.4399999999996</v>
      </c>
      <c r="J104" s="164">
        <v>1336.8130000000001</v>
      </c>
      <c r="K104" s="164">
        <v>1000</v>
      </c>
      <c r="L104" s="164">
        <v>212.05199999999999</v>
      </c>
      <c r="M104" s="164" t="s">
        <v>13180</v>
      </c>
      <c r="N104" s="164">
        <v>159.63499999999999</v>
      </c>
      <c r="O104" s="164">
        <v>55.41</v>
      </c>
      <c r="P104" s="164" t="s">
        <v>13181</v>
      </c>
    </row>
    <row r="105" spans="1:16">
      <c r="A105" s="17">
        <v>102</v>
      </c>
      <c r="B105" s="189" t="s">
        <v>1787</v>
      </c>
      <c r="C105" s="189">
        <v>5453534</v>
      </c>
      <c r="D105" s="202">
        <v>0</v>
      </c>
      <c r="E105" s="189" t="s">
        <v>12690</v>
      </c>
      <c r="F105" s="189" t="s">
        <v>12690</v>
      </c>
      <c r="G105" s="194">
        <v>0</v>
      </c>
      <c r="H105" s="199">
        <v>0</v>
      </c>
      <c r="I105" s="200">
        <v>0</v>
      </c>
      <c r="J105" s="200">
        <v>0</v>
      </c>
      <c r="K105" s="200">
        <v>0</v>
      </c>
      <c r="L105" s="200">
        <v>0</v>
      </c>
      <c r="M105" s="200">
        <v>0</v>
      </c>
      <c r="N105" s="200">
        <v>0</v>
      </c>
      <c r="O105" s="200">
        <v>0</v>
      </c>
      <c r="P105" s="200">
        <v>0</v>
      </c>
    </row>
    <row r="106" spans="1:16">
      <c r="A106" s="15">
        <v>103</v>
      </c>
      <c r="B106" s="15" t="s">
        <v>6305</v>
      </c>
      <c r="C106" s="15">
        <v>5146852</v>
      </c>
      <c r="D106" s="134" t="s">
        <v>13182</v>
      </c>
      <c r="E106" s="15" t="s">
        <v>13183</v>
      </c>
      <c r="F106" s="15" t="s">
        <v>13184</v>
      </c>
      <c r="G106" s="81" t="s">
        <v>13185</v>
      </c>
      <c r="H106" s="201">
        <v>1</v>
      </c>
      <c r="I106" s="164">
        <v>1.0773E-4</v>
      </c>
      <c r="J106" s="164">
        <v>0</v>
      </c>
      <c r="K106" s="164">
        <v>0</v>
      </c>
      <c r="L106" s="164">
        <v>0</v>
      </c>
      <c r="M106" s="164">
        <v>23.436</v>
      </c>
      <c r="N106" s="164">
        <v>0</v>
      </c>
      <c r="O106" s="164">
        <v>0</v>
      </c>
      <c r="P106" s="164">
        <v>0</v>
      </c>
    </row>
    <row r="107" spans="1:16">
      <c r="A107" s="17">
        <v>104</v>
      </c>
      <c r="B107" s="189" t="s">
        <v>13186</v>
      </c>
      <c r="C107" s="189">
        <v>2824582</v>
      </c>
      <c r="D107" s="202" t="s">
        <v>4565</v>
      </c>
      <c r="E107" s="189" t="s">
        <v>13187</v>
      </c>
      <c r="F107" s="189" t="s">
        <v>13188</v>
      </c>
      <c r="G107" s="194" t="s">
        <v>13189</v>
      </c>
      <c r="H107" s="199">
        <v>4</v>
      </c>
      <c r="I107" s="200">
        <v>714.05</v>
      </c>
      <c r="J107" s="200">
        <v>260</v>
      </c>
      <c r="K107" s="200">
        <v>260</v>
      </c>
      <c r="L107" s="200">
        <v>28</v>
      </c>
      <c r="M107" s="200">
        <v>12</v>
      </c>
      <c r="N107" s="200">
        <v>0</v>
      </c>
      <c r="O107" s="200">
        <v>0</v>
      </c>
      <c r="P107" s="200">
        <v>12</v>
      </c>
    </row>
    <row r="108" spans="1:16">
      <c r="A108" s="15">
        <v>105</v>
      </c>
      <c r="B108" s="15" t="s">
        <v>13190</v>
      </c>
      <c r="C108" s="15">
        <v>6088759</v>
      </c>
      <c r="D108" s="134" t="s">
        <v>3592</v>
      </c>
      <c r="E108" s="15" t="s">
        <v>13191</v>
      </c>
      <c r="F108" s="15" t="s">
        <v>12969</v>
      </c>
      <c r="G108" s="81" t="s">
        <v>13192</v>
      </c>
      <c r="H108" s="201">
        <v>3</v>
      </c>
      <c r="I108" s="164">
        <v>2140000</v>
      </c>
      <c r="J108" s="164">
        <v>0</v>
      </c>
      <c r="K108" s="164">
        <v>0</v>
      </c>
      <c r="L108" s="164">
        <v>0</v>
      </c>
      <c r="M108" s="164">
        <v>200</v>
      </c>
      <c r="N108" s="164">
        <v>0</v>
      </c>
      <c r="O108" s="164">
        <v>0</v>
      </c>
      <c r="P108" s="164">
        <v>0</v>
      </c>
    </row>
    <row r="109" spans="1:16">
      <c r="A109" s="17">
        <v>106</v>
      </c>
      <c r="B109" s="189" t="s">
        <v>1805</v>
      </c>
      <c r="C109" s="189">
        <v>5877288</v>
      </c>
      <c r="D109" s="202" t="s">
        <v>13193</v>
      </c>
      <c r="E109" s="189" t="s">
        <v>13194</v>
      </c>
      <c r="F109" s="189" t="s">
        <v>13195</v>
      </c>
      <c r="G109" s="194" t="s">
        <v>13196</v>
      </c>
      <c r="H109" s="199">
        <v>7</v>
      </c>
      <c r="I109" s="200">
        <v>3832.29</v>
      </c>
      <c r="J109" s="200">
        <v>4029.23</v>
      </c>
      <c r="K109" s="200">
        <v>0</v>
      </c>
      <c r="L109" s="200">
        <v>0</v>
      </c>
      <c r="M109" s="200">
        <v>600000</v>
      </c>
      <c r="N109" s="200">
        <v>1115813</v>
      </c>
      <c r="O109" s="200">
        <v>289427</v>
      </c>
      <c r="P109" s="200">
        <v>600000</v>
      </c>
    </row>
    <row r="110" spans="1:16">
      <c r="A110" s="15">
        <v>107</v>
      </c>
      <c r="B110" s="15" t="s">
        <v>8764</v>
      </c>
      <c r="C110" s="15">
        <v>5557356</v>
      </c>
      <c r="D110" s="134" t="s">
        <v>13197</v>
      </c>
      <c r="E110" s="15" t="s">
        <v>12507</v>
      </c>
      <c r="F110" s="15" t="s">
        <v>12849</v>
      </c>
      <c r="G110" s="81" t="s">
        <v>13198</v>
      </c>
      <c r="H110" s="201">
        <v>2</v>
      </c>
      <c r="I110" s="164">
        <v>917.9</v>
      </c>
      <c r="J110" s="164">
        <v>0</v>
      </c>
      <c r="K110" s="164">
        <v>500</v>
      </c>
      <c r="L110" s="164">
        <v>0</v>
      </c>
      <c r="M110" s="164">
        <v>0.04</v>
      </c>
      <c r="N110" s="164">
        <v>0</v>
      </c>
      <c r="O110" s="164">
        <v>0</v>
      </c>
      <c r="P110" s="164">
        <v>0.02</v>
      </c>
    </row>
    <row r="111" spans="1:16">
      <c r="A111" s="17">
        <v>108</v>
      </c>
      <c r="B111" s="189" t="s">
        <v>1806</v>
      </c>
      <c r="C111" s="189">
        <v>6413811</v>
      </c>
      <c r="D111" s="202" t="s">
        <v>13199</v>
      </c>
      <c r="E111" s="189" t="s">
        <v>13200</v>
      </c>
      <c r="F111" s="189" t="s">
        <v>13088</v>
      </c>
      <c r="G111" s="194" t="s">
        <v>13201</v>
      </c>
      <c r="H111" s="199">
        <v>7</v>
      </c>
      <c r="I111" s="200">
        <v>296450</v>
      </c>
      <c r="J111" s="200">
        <v>0</v>
      </c>
      <c r="K111" s="200">
        <v>0</v>
      </c>
      <c r="L111" s="200">
        <v>0</v>
      </c>
      <c r="M111" s="200">
        <v>3000000</v>
      </c>
      <c r="N111" s="200">
        <v>0</v>
      </c>
      <c r="O111" s="200">
        <v>0</v>
      </c>
      <c r="P111" s="200">
        <v>910.03</v>
      </c>
    </row>
    <row r="112" spans="1:16">
      <c r="A112" s="15">
        <v>109</v>
      </c>
      <c r="B112" s="15" t="s">
        <v>1809</v>
      </c>
      <c r="C112" s="15">
        <v>2618176</v>
      </c>
      <c r="D112" s="134" t="s">
        <v>6511</v>
      </c>
      <c r="E112" s="15" t="s">
        <v>13202</v>
      </c>
      <c r="F112" s="15" t="s">
        <v>13202</v>
      </c>
      <c r="G112" s="81" t="s">
        <v>13203</v>
      </c>
      <c r="H112" s="201">
        <v>2</v>
      </c>
      <c r="I112" s="164">
        <v>440</v>
      </c>
      <c r="J112" s="164">
        <v>0</v>
      </c>
      <c r="K112" s="164">
        <v>0</v>
      </c>
      <c r="L112" s="164">
        <v>0</v>
      </c>
      <c r="M112" s="164">
        <v>16000</v>
      </c>
      <c r="N112" s="164">
        <v>17500</v>
      </c>
      <c r="O112" s="164">
        <v>0</v>
      </c>
      <c r="P112" s="164">
        <v>12000</v>
      </c>
    </row>
    <row r="113" spans="1:16">
      <c r="A113" s="17">
        <v>110</v>
      </c>
      <c r="B113" s="189" t="s">
        <v>11268</v>
      </c>
      <c r="C113" s="189">
        <v>5324998</v>
      </c>
      <c r="D113" s="202" t="s">
        <v>13204</v>
      </c>
      <c r="E113" s="189" t="s">
        <v>12728</v>
      </c>
      <c r="F113" s="189" t="s">
        <v>12728</v>
      </c>
      <c r="G113" s="194" t="s">
        <v>13205</v>
      </c>
      <c r="H113" s="199">
        <v>10</v>
      </c>
      <c r="I113" s="200">
        <v>65370</v>
      </c>
      <c r="J113" s="200">
        <v>0</v>
      </c>
      <c r="K113" s="200">
        <v>0</v>
      </c>
      <c r="L113" s="200">
        <v>0</v>
      </c>
      <c r="M113" s="200">
        <v>1600000</v>
      </c>
      <c r="N113" s="200">
        <v>0</v>
      </c>
      <c r="O113" s="200">
        <v>0</v>
      </c>
      <c r="P113" s="200">
        <v>0</v>
      </c>
    </row>
    <row r="114" spans="1:16">
      <c r="A114" s="15">
        <v>111</v>
      </c>
      <c r="B114" s="15" t="s">
        <v>11269</v>
      </c>
      <c r="C114" s="15">
        <v>5294495</v>
      </c>
      <c r="D114" s="134" t="s">
        <v>13204</v>
      </c>
      <c r="E114" s="15" t="s">
        <v>12728</v>
      </c>
      <c r="F114" s="15" t="s">
        <v>12728</v>
      </c>
      <c r="G114" s="81" t="s">
        <v>13205</v>
      </c>
      <c r="H114" s="201">
        <v>10</v>
      </c>
      <c r="I114" s="164">
        <v>65370</v>
      </c>
      <c r="J114" s="164">
        <v>0</v>
      </c>
      <c r="K114" s="164">
        <v>0</v>
      </c>
      <c r="L114" s="164">
        <v>0</v>
      </c>
      <c r="M114" s="164">
        <v>1600000</v>
      </c>
      <c r="N114" s="164">
        <v>0</v>
      </c>
      <c r="O114" s="164">
        <v>0</v>
      </c>
      <c r="P114" s="164">
        <v>0</v>
      </c>
    </row>
    <row r="115" spans="1:16">
      <c r="A115" s="17">
        <v>112</v>
      </c>
      <c r="B115" s="189" t="s">
        <v>483</v>
      </c>
      <c r="C115" s="189">
        <v>2100231</v>
      </c>
      <c r="D115" s="202" t="s">
        <v>13206</v>
      </c>
      <c r="E115" s="189" t="s">
        <v>13207</v>
      </c>
      <c r="F115" s="189" t="s">
        <v>12937</v>
      </c>
      <c r="G115" s="194" t="s">
        <v>13208</v>
      </c>
      <c r="H115" s="199">
        <v>2</v>
      </c>
      <c r="I115" s="200">
        <v>9780</v>
      </c>
      <c r="J115" s="200">
        <v>0</v>
      </c>
      <c r="K115" s="200">
        <v>0</v>
      </c>
      <c r="L115" s="200">
        <v>0</v>
      </c>
      <c r="M115" s="200">
        <v>220000</v>
      </c>
      <c r="N115" s="200">
        <v>171969.46</v>
      </c>
      <c r="O115" s="200">
        <v>163533.89000000001</v>
      </c>
      <c r="P115" s="200">
        <v>0</v>
      </c>
    </row>
    <row r="116" spans="1:16">
      <c r="A116" s="15">
        <v>113</v>
      </c>
      <c r="B116" s="15" t="s">
        <v>8769</v>
      </c>
      <c r="C116" s="15">
        <v>6555349</v>
      </c>
      <c r="D116" s="134" t="s">
        <v>6210</v>
      </c>
      <c r="E116" s="15" t="s">
        <v>12408</v>
      </c>
      <c r="F116" s="15" t="s">
        <v>13209</v>
      </c>
      <c r="G116" s="81">
        <v>221</v>
      </c>
      <c r="H116" s="201">
        <v>3</v>
      </c>
      <c r="I116" s="164">
        <v>0</v>
      </c>
      <c r="J116" s="164">
        <v>0</v>
      </c>
      <c r="K116" s="164">
        <v>0</v>
      </c>
      <c r="L116" s="164">
        <v>0</v>
      </c>
      <c r="M116" s="164">
        <v>0</v>
      </c>
      <c r="N116" s="164">
        <v>0</v>
      </c>
      <c r="O116" s="164">
        <v>0</v>
      </c>
      <c r="P116" s="164">
        <v>0</v>
      </c>
    </row>
    <row r="117" spans="1:16">
      <c r="A117" s="17">
        <v>114</v>
      </c>
      <c r="B117" s="189" t="s">
        <v>1821</v>
      </c>
      <c r="C117" s="189">
        <v>2763788</v>
      </c>
      <c r="D117" s="202" t="s">
        <v>13210</v>
      </c>
      <c r="E117" s="189" t="s">
        <v>13211</v>
      </c>
      <c r="F117" s="189" t="s">
        <v>13212</v>
      </c>
      <c r="G117" s="194" t="s">
        <v>13213</v>
      </c>
      <c r="H117" s="199">
        <v>3</v>
      </c>
      <c r="I117" s="200">
        <v>1200</v>
      </c>
      <c r="J117" s="200">
        <v>1200</v>
      </c>
      <c r="K117" s="200">
        <v>0</v>
      </c>
      <c r="L117" s="200">
        <v>0</v>
      </c>
      <c r="M117" s="200" t="s">
        <v>13214</v>
      </c>
      <c r="N117" s="200" t="s">
        <v>13215</v>
      </c>
      <c r="O117" s="200" t="s">
        <v>13216</v>
      </c>
      <c r="P117" s="200" t="s">
        <v>13217</v>
      </c>
    </row>
    <row r="118" spans="1:16" ht="22.8">
      <c r="A118" s="15">
        <v>115</v>
      </c>
      <c r="B118" s="15" t="s">
        <v>1828</v>
      </c>
      <c r="C118" s="15">
        <v>2718375</v>
      </c>
      <c r="D118" s="134" t="s">
        <v>13218</v>
      </c>
      <c r="E118" s="15" t="s">
        <v>13219</v>
      </c>
      <c r="F118" s="15" t="s">
        <v>13219</v>
      </c>
      <c r="G118" s="81" t="s">
        <v>13220</v>
      </c>
      <c r="H118" s="201">
        <v>33</v>
      </c>
      <c r="I118" s="164">
        <v>842.65</v>
      </c>
      <c r="J118" s="164">
        <v>323.56400000000002</v>
      </c>
      <c r="K118" s="164">
        <v>0</v>
      </c>
      <c r="L118" s="164">
        <v>0</v>
      </c>
      <c r="M118" s="164">
        <v>2500000</v>
      </c>
      <c r="N118" s="164">
        <v>20500000</v>
      </c>
      <c r="O118" s="164">
        <v>0</v>
      </c>
      <c r="P118" s="164">
        <v>0</v>
      </c>
    </row>
    <row r="119" spans="1:16" ht="22.8">
      <c r="A119" s="17">
        <v>116</v>
      </c>
      <c r="B119" s="189" t="s">
        <v>1828</v>
      </c>
      <c r="C119" s="189">
        <v>2718375</v>
      </c>
      <c r="D119" s="202" t="s">
        <v>13218</v>
      </c>
      <c r="E119" s="189" t="s">
        <v>12878</v>
      </c>
      <c r="F119" s="189" t="s">
        <v>12878</v>
      </c>
      <c r="G119" s="194" t="s">
        <v>13221</v>
      </c>
      <c r="H119" s="199">
        <v>58</v>
      </c>
      <c r="I119" s="200">
        <v>386.6</v>
      </c>
      <c r="J119" s="200">
        <v>249.43600000000001</v>
      </c>
      <c r="K119" s="200">
        <v>50</v>
      </c>
      <c r="L119" s="200">
        <v>204.47499999999999</v>
      </c>
      <c r="M119" s="200">
        <v>3000000</v>
      </c>
      <c r="N119" s="200">
        <v>12000000</v>
      </c>
      <c r="O119" s="200">
        <v>661863</v>
      </c>
      <c r="P119" s="200">
        <v>3000000</v>
      </c>
    </row>
    <row r="120" spans="1:16">
      <c r="A120" s="15">
        <v>117</v>
      </c>
      <c r="B120" s="15" t="s">
        <v>1829</v>
      </c>
      <c r="C120" s="15">
        <v>2166631</v>
      </c>
      <c r="D120" s="134" t="s">
        <v>6446</v>
      </c>
      <c r="E120" s="15" t="s">
        <v>13222</v>
      </c>
      <c r="F120" s="15" t="s">
        <v>13223</v>
      </c>
      <c r="G120" s="81" t="s">
        <v>13224</v>
      </c>
      <c r="H120" s="201">
        <v>12</v>
      </c>
      <c r="I120" s="164">
        <v>517.42600000000004</v>
      </c>
      <c r="J120" s="164">
        <v>2655.73357889</v>
      </c>
      <c r="K120" s="164">
        <v>860.6</v>
      </c>
      <c r="L120" s="164">
        <v>773.46693323</v>
      </c>
      <c r="M120" s="164">
        <v>40000</v>
      </c>
      <c r="N120" s="164">
        <v>98100</v>
      </c>
      <c r="O120" s="164">
        <v>25499.5</v>
      </c>
      <c r="P120" s="164">
        <v>38283</v>
      </c>
    </row>
    <row r="121" spans="1:16">
      <c r="A121" s="17">
        <v>118</v>
      </c>
      <c r="B121" s="189" t="s">
        <v>1830</v>
      </c>
      <c r="C121" s="189">
        <v>5671833</v>
      </c>
      <c r="D121" s="202" t="s">
        <v>13225</v>
      </c>
      <c r="E121" s="189" t="s">
        <v>13226</v>
      </c>
      <c r="F121" s="189" t="s">
        <v>13226</v>
      </c>
      <c r="G121" s="194" t="s">
        <v>13227</v>
      </c>
      <c r="H121" s="199">
        <v>5</v>
      </c>
      <c r="I121" s="200">
        <v>27000</v>
      </c>
      <c r="J121" s="200">
        <v>17384.983456999998</v>
      </c>
      <c r="K121" s="200">
        <v>11820.73</v>
      </c>
      <c r="L121" s="200">
        <v>11820.73</v>
      </c>
      <c r="M121" s="200">
        <v>400000</v>
      </c>
      <c r="N121" s="200">
        <v>16000</v>
      </c>
      <c r="O121" s="200">
        <v>16000</v>
      </c>
      <c r="P121" s="200">
        <v>250000</v>
      </c>
    </row>
    <row r="122" spans="1:16">
      <c r="A122" s="15">
        <v>119</v>
      </c>
      <c r="B122" s="15" t="s">
        <v>1842</v>
      </c>
      <c r="C122" s="15">
        <v>5352827</v>
      </c>
      <c r="D122" s="134" t="s">
        <v>13228</v>
      </c>
      <c r="E122" s="15" t="s">
        <v>12916</v>
      </c>
      <c r="F122" s="15" t="s">
        <v>12916</v>
      </c>
      <c r="G122" s="81" t="s">
        <v>13229</v>
      </c>
      <c r="H122" s="201">
        <v>9</v>
      </c>
      <c r="I122" s="164">
        <v>2254.89</v>
      </c>
      <c r="J122" s="164">
        <v>0</v>
      </c>
      <c r="K122" s="164">
        <v>0</v>
      </c>
      <c r="L122" s="164">
        <v>0</v>
      </c>
      <c r="M122" s="164">
        <v>500000</v>
      </c>
      <c r="N122" s="164">
        <v>0</v>
      </c>
      <c r="O122" s="164">
        <v>0</v>
      </c>
      <c r="P122" s="164">
        <v>267940</v>
      </c>
    </row>
    <row r="123" spans="1:16">
      <c r="A123" s="17">
        <v>120</v>
      </c>
      <c r="B123" s="189" t="s">
        <v>1842</v>
      </c>
      <c r="C123" s="189">
        <v>5352827</v>
      </c>
      <c r="D123" s="202" t="s">
        <v>13228</v>
      </c>
      <c r="E123" s="189" t="s">
        <v>13049</v>
      </c>
      <c r="F123" s="189" t="s">
        <v>13049</v>
      </c>
      <c r="G123" s="194" t="s">
        <v>13230</v>
      </c>
      <c r="H123" s="199">
        <v>4</v>
      </c>
      <c r="I123" s="200">
        <v>15000</v>
      </c>
      <c r="J123" s="200">
        <v>0</v>
      </c>
      <c r="K123" s="200">
        <v>0</v>
      </c>
      <c r="L123" s="200">
        <v>0</v>
      </c>
      <c r="M123" s="200">
        <v>500000</v>
      </c>
      <c r="N123" s="200">
        <v>2468841</v>
      </c>
      <c r="O123" s="200">
        <v>160627</v>
      </c>
      <c r="P123" s="200">
        <v>500000</v>
      </c>
    </row>
    <row r="124" spans="1:16">
      <c r="A124" s="15">
        <v>121</v>
      </c>
      <c r="B124" s="15" t="s">
        <v>1842</v>
      </c>
      <c r="C124" s="15">
        <v>5352827</v>
      </c>
      <c r="D124" s="134" t="s">
        <v>13231</v>
      </c>
      <c r="E124" s="15" t="s">
        <v>13066</v>
      </c>
      <c r="F124" s="15" t="s">
        <v>13066</v>
      </c>
      <c r="G124" s="81" t="s">
        <v>13232</v>
      </c>
      <c r="H124" s="201">
        <v>5</v>
      </c>
      <c r="I124" s="164">
        <v>2109.9</v>
      </c>
      <c r="J124" s="164">
        <v>0</v>
      </c>
      <c r="K124" s="164">
        <v>0</v>
      </c>
      <c r="L124" s="164">
        <v>0</v>
      </c>
      <c r="M124" s="164">
        <v>450000</v>
      </c>
      <c r="N124" s="164">
        <v>327799</v>
      </c>
      <c r="O124" s="164">
        <v>0</v>
      </c>
      <c r="P124" s="164">
        <v>0</v>
      </c>
    </row>
    <row r="125" spans="1:16">
      <c r="A125" s="17">
        <v>122</v>
      </c>
      <c r="B125" s="189" t="s">
        <v>1844</v>
      </c>
      <c r="C125" s="189">
        <v>5586879</v>
      </c>
      <c r="D125" s="202" t="s">
        <v>13233</v>
      </c>
      <c r="E125" s="189" t="s">
        <v>13234</v>
      </c>
      <c r="F125" s="189" t="s">
        <v>12909</v>
      </c>
      <c r="G125" s="194" t="s">
        <v>13235</v>
      </c>
      <c r="H125" s="199">
        <v>1</v>
      </c>
      <c r="I125" s="200">
        <v>595.67999999999995</v>
      </c>
      <c r="J125" s="200">
        <v>0</v>
      </c>
      <c r="K125" s="200">
        <v>0</v>
      </c>
      <c r="L125" s="200">
        <v>0</v>
      </c>
      <c r="M125" s="200">
        <v>15.95</v>
      </c>
      <c r="N125" s="200">
        <v>0</v>
      </c>
      <c r="O125" s="200">
        <v>0</v>
      </c>
      <c r="P125" s="200">
        <v>0</v>
      </c>
    </row>
    <row r="126" spans="1:16">
      <c r="A126" s="15">
        <v>123</v>
      </c>
      <c r="B126" s="15" t="s">
        <v>1844</v>
      </c>
      <c r="C126" s="15">
        <v>5586879</v>
      </c>
      <c r="D126" s="134" t="s">
        <v>4661</v>
      </c>
      <c r="E126" s="15" t="s">
        <v>13236</v>
      </c>
      <c r="F126" s="15" t="s">
        <v>13237</v>
      </c>
      <c r="G126" s="81" t="s">
        <v>13238</v>
      </c>
      <c r="H126" s="201">
        <v>3</v>
      </c>
      <c r="I126" s="164">
        <v>1671.4</v>
      </c>
      <c r="J126" s="164">
        <v>0</v>
      </c>
      <c r="K126" s="164">
        <v>300</v>
      </c>
      <c r="L126" s="164">
        <v>280</v>
      </c>
      <c r="M126" s="164">
        <v>118.68</v>
      </c>
      <c r="N126" s="164">
        <v>104.7</v>
      </c>
      <c r="O126" s="164">
        <v>1.05</v>
      </c>
      <c r="P126" s="164">
        <v>0</v>
      </c>
    </row>
    <row r="127" spans="1:16">
      <c r="A127" s="17">
        <v>124</v>
      </c>
      <c r="B127" s="189" t="s">
        <v>1844</v>
      </c>
      <c r="C127" s="189">
        <v>5586879</v>
      </c>
      <c r="D127" s="202" t="s">
        <v>4661</v>
      </c>
      <c r="E127" s="189" t="s">
        <v>13239</v>
      </c>
      <c r="F127" s="189" t="s">
        <v>13239</v>
      </c>
      <c r="G127" s="194" t="s">
        <v>13240</v>
      </c>
      <c r="H127" s="199">
        <v>2</v>
      </c>
      <c r="I127" s="200">
        <v>140.6</v>
      </c>
      <c r="J127" s="200">
        <v>0</v>
      </c>
      <c r="K127" s="200">
        <v>0</v>
      </c>
      <c r="L127" s="200">
        <v>0</v>
      </c>
      <c r="M127" s="200">
        <v>18.260000000000002</v>
      </c>
      <c r="N127" s="200">
        <v>17.225000000000001</v>
      </c>
      <c r="O127" s="200">
        <v>9.1</v>
      </c>
      <c r="P127" s="200">
        <v>0</v>
      </c>
    </row>
    <row r="128" spans="1:16">
      <c r="A128" s="15">
        <v>125</v>
      </c>
      <c r="B128" s="15" t="s">
        <v>1846</v>
      </c>
      <c r="C128" s="15">
        <v>2641984</v>
      </c>
      <c r="D128" s="134" t="s">
        <v>13241</v>
      </c>
      <c r="E128" s="15" t="s">
        <v>13242</v>
      </c>
      <c r="F128" s="15" t="s">
        <v>13104</v>
      </c>
      <c r="G128" s="81" t="s">
        <v>13243</v>
      </c>
      <c r="H128" s="201">
        <v>27</v>
      </c>
      <c r="I128" s="164">
        <v>6.6874500000000002E-3</v>
      </c>
      <c r="J128" s="164">
        <v>7.9229999999999995E-3</v>
      </c>
      <c r="K128" s="164">
        <v>4.3240800000000001E-3</v>
      </c>
      <c r="L128" s="164">
        <v>0</v>
      </c>
      <c r="M128" s="164">
        <v>55000</v>
      </c>
      <c r="N128" s="164">
        <v>0</v>
      </c>
      <c r="O128" s="164">
        <v>0</v>
      </c>
      <c r="P128" s="164">
        <v>0</v>
      </c>
    </row>
    <row r="129" spans="1:16">
      <c r="A129" s="17">
        <v>126</v>
      </c>
      <c r="B129" s="189" t="s">
        <v>1846</v>
      </c>
      <c r="C129" s="189">
        <v>2641984</v>
      </c>
      <c r="D129" s="202" t="s">
        <v>6247</v>
      </c>
      <c r="E129" s="189" t="s">
        <v>13244</v>
      </c>
      <c r="F129" s="189" t="s">
        <v>13104</v>
      </c>
      <c r="G129" s="194" t="s">
        <v>13243</v>
      </c>
      <c r="H129" s="199">
        <v>18</v>
      </c>
      <c r="I129" s="200">
        <v>2.1541930000000001E-2</v>
      </c>
      <c r="J129" s="200">
        <v>0</v>
      </c>
      <c r="K129" s="200">
        <v>0</v>
      </c>
      <c r="L129" s="200">
        <v>0</v>
      </c>
      <c r="M129" s="200">
        <v>1000000</v>
      </c>
      <c r="N129" s="200">
        <v>0</v>
      </c>
      <c r="O129" s="200">
        <v>0</v>
      </c>
      <c r="P129" s="200">
        <v>0</v>
      </c>
    </row>
    <row r="130" spans="1:16">
      <c r="A130" s="15">
        <v>127</v>
      </c>
      <c r="B130" s="15" t="s">
        <v>1852</v>
      </c>
      <c r="C130" s="15">
        <v>6342485</v>
      </c>
      <c r="D130" s="134" t="s">
        <v>2284</v>
      </c>
      <c r="E130" s="15" t="s">
        <v>13245</v>
      </c>
      <c r="F130" s="15" t="s">
        <v>13246</v>
      </c>
      <c r="G130" s="81" t="s">
        <v>13247</v>
      </c>
      <c r="H130" s="201">
        <v>3</v>
      </c>
      <c r="I130" s="164">
        <v>26658.7</v>
      </c>
      <c r="J130" s="164">
        <v>9060.8901337799998</v>
      </c>
      <c r="K130" s="164">
        <v>10252</v>
      </c>
      <c r="L130" s="164">
        <v>2629.6429824800002</v>
      </c>
      <c r="M130" s="164">
        <v>30000</v>
      </c>
      <c r="N130" s="164">
        <v>25305</v>
      </c>
      <c r="O130" s="164" t="s">
        <v>13248</v>
      </c>
      <c r="P130" s="164">
        <v>30195</v>
      </c>
    </row>
    <row r="131" spans="1:16">
      <c r="A131" s="17">
        <v>128</v>
      </c>
      <c r="B131" s="189" t="s">
        <v>13249</v>
      </c>
      <c r="C131" s="189">
        <v>5070937</v>
      </c>
      <c r="D131" s="202" t="s">
        <v>7149</v>
      </c>
      <c r="E131" s="189" t="s">
        <v>13250</v>
      </c>
      <c r="F131" s="189" t="s">
        <v>13251</v>
      </c>
      <c r="G131" s="194" t="s">
        <v>13252</v>
      </c>
      <c r="H131" s="199">
        <v>5</v>
      </c>
      <c r="I131" s="200">
        <v>9.7859999999999996E-3</v>
      </c>
      <c r="J131" s="200">
        <v>0</v>
      </c>
      <c r="K131" s="200">
        <v>0</v>
      </c>
      <c r="L131" s="200">
        <v>0</v>
      </c>
      <c r="M131" s="200">
        <v>0</v>
      </c>
      <c r="N131" s="200">
        <v>0</v>
      </c>
      <c r="O131" s="200">
        <v>0</v>
      </c>
      <c r="P131" s="200">
        <v>0</v>
      </c>
    </row>
    <row r="132" spans="1:16">
      <c r="A132" s="15">
        <v>129</v>
      </c>
      <c r="B132" s="15" t="s">
        <v>1855</v>
      </c>
      <c r="C132" s="15">
        <v>5086353</v>
      </c>
      <c r="D132" s="134" t="s">
        <v>2596</v>
      </c>
      <c r="E132" s="15" t="s">
        <v>13253</v>
      </c>
      <c r="F132" s="15" t="s">
        <v>13254</v>
      </c>
      <c r="G132" s="81" t="s">
        <v>13255</v>
      </c>
      <c r="H132" s="201">
        <v>23</v>
      </c>
      <c r="I132" s="164">
        <v>2.7E-6</v>
      </c>
      <c r="J132" s="164">
        <v>0</v>
      </c>
      <c r="K132" s="164">
        <v>0</v>
      </c>
      <c r="L132" s="164">
        <v>0</v>
      </c>
      <c r="M132" s="164">
        <v>300000</v>
      </c>
      <c r="N132" s="164">
        <v>0</v>
      </c>
      <c r="O132" s="164">
        <v>0</v>
      </c>
      <c r="P132" s="164">
        <v>0</v>
      </c>
    </row>
    <row r="133" spans="1:16">
      <c r="A133" s="17">
        <v>130</v>
      </c>
      <c r="B133" s="189" t="s">
        <v>1857</v>
      </c>
      <c r="C133" s="189">
        <v>5166667</v>
      </c>
      <c r="D133" s="202" t="s">
        <v>13256</v>
      </c>
      <c r="E133" s="189" t="s">
        <v>13257</v>
      </c>
      <c r="F133" s="189" t="s">
        <v>13258</v>
      </c>
      <c r="G133" s="194" t="s">
        <v>13259</v>
      </c>
      <c r="H133" s="199">
        <v>4</v>
      </c>
      <c r="I133" s="200">
        <v>3.19</v>
      </c>
      <c r="J133" s="200">
        <v>0</v>
      </c>
      <c r="K133" s="200">
        <v>0</v>
      </c>
      <c r="L133" s="200">
        <v>0</v>
      </c>
      <c r="M133" s="200" t="s">
        <v>13260</v>
      </c>
      <c r="N133" s="200">
        <v>0</v>
      </c>
      <c r="O133" s="200">
        <v>0</v>
      </c>
      <c r="P133" s="200">
        <v>0</v>
      </c>
    </row>
    <row r="134" spans="1:16">
      <c r="A134" s="15">
        <v>131</v>
      </c>
      <c r="B134" s="15" t="s">
        <v>1859</v>
      </c>
      <c r="C134" s="15">
        <v>5482046</v>
      </c>
      <c r="D134" s="134" t="s">
        <v>13261</v>
      </c>
      <c r="E134" s="15" t="s">
        <v>13262</v>
      </c>
      <c r="F134" s="15" t="s">
        <v>12953</v>
      </c>
      <c r="G134" s="81" t="s">
        <v>13263</v>
      </c>
      <c r="H134" s="201">
        <v>64</v>
      </c>
      <c r="I134" s="164">
        <v>141828.5</v>
      </c>
      <c r="J134" s="164">
        <v>68482.217439999993</v>
      </c>
      <c r="K134" s="164">
        <v>0</v>
      </c>
      <c r="L134" s="164">
        <v>0</v>
      </c>
      <c r="M134" s="164" t="s">
        <v>13264</v>
      </c>
      <c r="N134" s="164" t="s">
        <v>13265</v>
      </c>
      <c r="O134" s="164" t="s">
        <v>13266</v>
      </c>
      <c r="P134" s="164" t="s">
        <v>13267</v>
      </c>
    </row>
    <row r="135" spans="1:16">
      <c r="A135" s="17">
        <v>132</v>
      </c>
      <c r="B135" s="189" t="s">
        <v>1862</v>
      </c>
      <c r="C135" s="189">
        <v>5179173</v>
      </c>
      <c r="D135" s="202" t="s">
        <v>13268</v>
      </c>
      <c r="E135" s="189" t="s">
        <v>12865</v>
      </c>
      <c r="F135" s="189" t="s">
        <v>12865</v>
      </c>
      <c r="G135" s="194" t="s">
        <v>13269</v>
      </c>
      <c r="H135" s="199">
        <v>2</v>
      </c>
      <c r="I135" s="200">
        <v>9800</v>
      </c>
      <c r="J135" s="200">
        <v>0</v>
      </c>
      <c r="K135" s="200">
        <v>0</v>
      </c>
      <c r="L135" s="200">
        <v>0</v>
      </c>
      <c r="M135" s="200">
        <v>150</v>
      </c>
      <c r="N135" s="200">
        <v>2</v>
      </c>
      <c r="O135" s="200">
        <v>33.799999999999997</v>
      </c>
      <c r="P135" s="200">
        <v>53</v>
      </c>
    </row>
    <row r="136" spans="1:16">
      <c r="A136" s="15">
        <v>133</v>
      </c>
      <c r="B136" s="15" t="s">
        <v>1866</v>
      </c>
      <c r="C136" s="15">
        <v>2761319</v>
      </c>
      <c r="D136" s="134">
        <v>0</v>
      </c>
      <c r="E136" s="15" t="s">
        <v>12377</v>
      </c>
      <c r="F136" s="15" t="s">
        <v>12377</v>
      </c>
      <c r="G136" s="81">
        <v>0</v>
      </c>
      <c r="H136" s="201">
        <v>0</v>
      </c>
      <c r="I136" s="164">
        <v>0</v>
      </c>
      <c r="J136" s="164">
        <v>0</v>
      </c>
      <c r="K136" s="164">
        <v>0</v>
      </c>
      <c r="L136" s="164">
        <v>0</v>
      </c>
      <c r="M136" s="164">
        <v>0</v>
      </c>
      <c r="N136" s="164">
        <v>0</v>
      </c>
      <c r="O136" s="164">
        <v>0</v>
      </c>
      <c r="P136" s="164">
        <v>0</v>
      </c>
    </row>
    <row r="137" spans="1:16">
      <c r="A137" s="17">
        <v>134</v>
      </c>
      <c r="B137" s="189" t="s">
        <v>1869</v>
      </c>
      <c r="C137" s="189">
        <v>5275989</v>
      </c>
      <c r="D137" s="202" t="s">
        <v>13270</v>
      </c>
      <c r="E137" s="189" t="s">
        <v>13271</v>
      </c>
      <c r="F137" s="189" t="s">
        <v>13271</v>
      </c>
      <c r="G137" s="194">
        <v>11</v>
      </c>
      <c r="H137" s="199">
        <v>5</v>
      </c>
      <c r="I137" s="200">
        <v>640</v>
      </c>
      <c r="J137" s="200">
        <v>640</v>
      </c>
      <c r="K137" s="200">
        <v>0</v>
      </c>
      <c r="L137" s="200">
        <v>0</v>
      </c>
      <c r="M137" s="200" t="s">
        <v>13272</v>
      </c>
      <c r="N137" s="200">
        <v>15</v>
      </c>
      <c r="O137" s="200">
        <v>5</v>
      </c>
      <c r="P137" s="200">
        <v>8</v>
      </c>
    </row>
    <row r="138" spans="1:16">
      <c r="A138" s="15">
        <v>135</v>
      </c>
      <c r="B138" s="15" t="s">
        <v>1870</v>
      </c>
      <c r="C138" s="15">
        <v>5197325</v>
      </c>
      <c r="D138" s="134" t="s">
        <v>5472</v>
      </c>
      <c r="E138" s="15" t="s">
        <v>13273</v>
      </c>
      <c r="F138" s="15" t="s">
        <v>13274</v>
      </c>
      <c r="G138" s="81" t="s">
        <v>13275</v>
      </c>
      <c r="H138" s="201">
        <v>25</v>
      </c>
      <c r="I138" s="164">
        <v>43836</v>
      </c>
      <c r="J138" s="164">
        <v>164115.08658500001</v>
      </c>
      <c r="K138" s="164">
        <v>1643.1281100000001</v>
      </c>
      <c r="L138" s="164">
        <v>1643.1281100000001</v>
      </c>
      <c r="M138" s="164">
        <v>450000</v>
      </c>
      <c r="N138" s="164">
        <v>164705.65</v>
      </c>
      <c r="O138" s="164">
        <v>57869.9</v>
      </c>
      <c r="P138" s="164">
        <v>50000</v>
      </c>
    </row>
    <row r="139" spans="1:16">
      <c r="A139" s="17">
        <v>136</v>
      </c>
      <c r="B139" s="189" t="s">
        <v>6392</v>
      </c>
      <c r="C139" s="189">
        <v>5090385</v>
      </c>
      <c r="D139" s="202" t="s">
        <v>2045</v>
      </c>
      <c r="E139" s="189" t="s">
        <v>13276</v>
      </c>
      <c r="F139" s="189" t="s">
        <v>13277</v>
      </c>
      <c r="G139" s="194" t="s">
        <v>13278</v>
      </c>
      <c r="H139" s="199">
        <v>2</v>
      </c>
      <c r="I139" s="200">
        <v>1029.17</v>
      </c>
      <c r="J139" s="200">
        <v>681</v>
      </c>
      <c r="K139" s="200">
        <v>0</v>
      </c>
      <c r="L139" s="200">
        <v>0</v>
      </c>
      <c r="M139" s="200">
        <v>92.2</v>
      </c>
      <c r="N139" s="200">
        <v>0</v>
      </c>
      <c r="O139" s="200">
        <v>0</v>
      </c>
      <c r="P139" s="200">
        <v>0</v>
      </c>
    </row>
    <row r="140" spans="1:16">
      <c r="A140" s="15">
        <v>137</v>
      </c>
      <c r="B140" s="15" t="s">
        <v>1874</v>
      </c>
      <c r="C140" s="15">
        <v>2004879</v>
      </c>
      <c r="D140" s="134" t="s">
        <v>13279</v>
      </c>
      <c r="E140" s="15" t="s">
        <v>13280</v>
      </c>
      <c r="F140" s="15" t="s">
        <v>13281</v>
      </c>
      <c r="G140" s="81" t="s">
        <v>13282</v>
      </c>
      <c r="H140" s="201">
        <v>20</v>
      </c>
      <c r="I140" s="164">
        <v>448230</v>
      </c>
      <c r="J140" s="164">
        <v>8234.0972199999997</v>
      </c>
      <c r="K140" s="164">
        <v>17283.2</v>
      </c>
      <c r="L140" s="164">
        <v>15633.323285</v>
      </c>
      <c r="M140" s="164">
        <v>4500000</v>
      </c>
      <c r="N140" s="164">
        <v>3999.57</v>
      </c>
      <c r="O140" s="164">
        <v>2007.3</v>
      </c>
      <c r="P140" s="164">
        <v>1980</v>
      </c>
    </row>
    <row r="141" spans="1:16">
      <c r="A141" s="17">
        <v>138</v>
      </c>
      <c r="B141" s="189" t="s">
        <v>520</v>
      </c>
      <c r="C141" s="189">
        <v>2830213</v>
      </c>
      <c r="D141" s="202" t="s">
        <v>2429</v>
      </c>
      <c r="E141" s="189" t="s">
        <v>13283</v>
      </c>
      <c r="F141" s="189" t="s">
        <v>13284</v>
      </c>
      <c r="G141" s="194" t="s">
        <v>13285</v>
      </c>
      <c r="H141" s="199">
        <v>33</v>
      </c>
      <c r="I141" s="200">
        <v>313330</v>
      </c>
      <c r="J141" s="200">
        <v>0</v>
      </c>
      <c r="K141" s="200">
        <v>0</v>
      </c>
      <c r="L141" s="200">
        <v>109.9455</v>
      </c>
      <c r="M141" s="200" t="s">
        <v>13286</v>
      </c>
      <c r="N141" s="200" t="s">
        <v>13287</v>
      </c>
      <c r="O141" s="200" t="s">
        <v>13288</v>
      </c>
      <c r="P141" s="200" t="s">
        <v>13289</v>
      </c>
    </row>
    <row r="142" spans="1:16">
      <c r="A142" s="15">
        <v>139</v>
      </c>
      <c r="B142" s="15" t="s">
        <v>1880</v>
      </c>
      <c r="C142" s="15">
        <v>2025833</v>
      </c>
      <c r="D142" s="134" t="s">
        <v>2470</v>
      </c>
      <c r="E142" s="15" t="s">
        <v>13290</v>
      </c>
      <c r="F142" s="15" t="s">
        <v>13164</v>
      </c>
      <c r="G142" s="81" t="s">
        <v>13291</v>
      </c>
      <c r="H142" s="201">
        <v>10</v>
      </c>
      <c r="I142" s="164">
        <v>2812.7</v>
      </c>
      <c r="J142" s="164">
        <v>2822.1178048100001</v>
      </c>
      <c r="K142" s="164">
        <v>0</v>
      </c>
      <c r="L142" s="164">
        <v>0</v>
      </c>
      <c r="M142" s="164" t="s">
        <v>13292</v>
      </c>
      <c r="N142" s="164" t="s">
        <v>13293</v>
      </c>
      <c r="O142" s="164">
        <v>0</v>
      </c>
      <c r="P142" s="164">
        <v>0</v>
      </c>
    </row>
    <row r="143" spans="1:16">
      <c r="A143" s="17">
        <v>140</v>
      </c>
      <c r="B143" s="189" t="s">
        <v>1880</v>
      </c>
      <c r="C143" s="189">
        <v>2025833</v>
      </c>
      <c r="D143" s="202" t="s">
        <v>4209</v>
      </c>
      <c r="E143" s="189" t="s">
        <v>13294</v>
      </c>
      <c r="F143" s="189" t="s">
        <v>12969</v>
      </c>
      <c r="G143" s="194" t="s">
        <v>13295</v>
      </c>
      <c r="H143" s="199">
        <v>7</v>
      </c>
      <c r="I143" s="200">
        <v>268.280732</v>
      </c>
      <c r="J143" s="200">
        <v>120</v>
      </c>
      <c r="K143" s="200">
        <v>50</v>
      </c>
      <c r="L143" s="200">
        <v>25</v>
      </c>
      <c r="M143" s="200" t="s">
        <v>13296</v>
      </c>
      <c r="N143" s="200" t="s">
        <v>13297</v>
      </c>
      <c r="O143" s="200" t="s">
        <v>13298</v>
      </c>
      <c r="P143" s="200" t="s">
        <v>13299</v>
      </c>
    </row>
    <row r="144" spans="1:16">
      <c r="A144" s="15">
        <v>141</v>
      </c>
      <c r="B144" s="15" t="s">
        <v>1883</v>
      </c>
      <c r="C144" s="15">
        <v>5353203</v>
      </c>
      <c r="D144" s="134">
        <v>0</v>
      </c>
      <c r="E144" s="15" t="s">
        <v>12408</v>
      </c>
      <c r="F144" s="15" t="s">
        <v>12408</v>
      </c>
      <c r="G144" s="81">
        <v>0</v>
      </c>
      <c r="H144" s="201">
        <v>0</v>
      </c>
      <c r="I144" s="164">
        <v>0</v>
      </c>
      <c r="J144" s="164">
        <v>0</v>
      </c>
      <c r="K144" s="164">
        <v>0</v>
      </c>
      <c r="L144" s="164">
        <v>0</v>
      </c>
      <c r="M144" s="164">
        <v>0</v>
      </c>
      <c r="N144" s="164">
        <v>0</v>
      </c>
      <c r="O144" s="164">
        <v>0</v>
      </c>
      <c r="P144" s="164">
        <v>0</v>
      </c>
    </row>
    <row r="145" spans="1:16">
      <c r="A145" s="17">
        <v>142</v>
      </c>
      <c r="B145" s="189" t="s">
        <v>1885</v>
      </c>
      <c r="C145" s="189">
        <v>5420172</v>
      </c>
      <c r="D145" s="202" t="s">
        <v>3369</v>
      </c>
      <c r="E145" s="189" t="s">
        <v>13300</v>
      </c>
      <c r="F145" s="189" t="s">
        <v>13300</v>
      </c>
      <c r="G145" s="194" t="s">
        <v>13301</v>
      </c>
      <c r="H145" s="199">
        <v>51751</v>
      </c>
      <c r="I145" s="200">
        <v>1837</v>
      </c>
      <c r="J145" s="200">
        <v>0</v>
      </c>
      <c r="K145" s="200">
        <v>0</v>
      </c>
      <c r="L145" s="200">
        <v>0</v>
      </c>
      <c r="M145" s="200">
        <v>141.80000000000001</v>
      </c>
      <c r="N145" s="200">
        <v>0</v>
      </c>
      <c r="O145" s="200">
        <v>0</v>
      </c>
      <c r="P145" s="200">
        <v>0</v>
      </c>
    </row>
    <row r="146" spans="1:16">
      <c r="A146" s="15">
        <v>143</v>
      </c>
      <c r="B146" s="15" t="s">
        <v>1886</v>
      </c>
      <c r="C146" s="15">
        <v>5130662</v>
      </c>
      <c r="D146" s="134" t="s">
        <v>4369</v>
      </c>
      <c r="E146" s="15" t="s">
        <v>13302</v>
      </c>
      <c r="F146" s="15" t="s">
        <v>13302</v>
      </c>
      <c r="G146" s="81" t="s">
        <v>13303</v>
      </c>
      <c r="H146" s="201">
        <v>20</v>
      </c>
      <c r="I146" s="164">
        <v>14060</v>
      </c>
      <c r="J146" s="164">
        <v>0</v>
      </c>
      <c r="K146" s="164">
        <v>0</v>
      </c>
      <c r="L146" s="164">
        <v>0</v>
      </c>
      <c r="M146" s="164" t="s">
        <v>13304</v>
      </c>
      <c r="N146" s="164" t="s">
        <v>13305</v>
      </c>
      <c r="O146" s="164" t="s">
        <v>13306</v>
      </c>
      <c r="P146" s="164">
        <v>100</v>
      </c>
    </row>
    <row r="147" spans="1:16">
      <c r="A147" s="17">
        <v>144</v>
      </c>
      <c r="B147" s="189" t="s">
        <v>1887</v>
      </c>
      <c r="C147" s="189">
        <v>5411726</v>
      </c>
      <c r="D147" s="202" t="s">
        <v>5115</v>
      </c>
      <c r="E147" s="189" t="s">
        <v>13307</v>
      </c>
      <c r="F147" s="189" t="s">
        <v>13195</v>
      </c>
      <c r="G147" s="194" t="s">
        <v>13308</v>
      </c>
      <c r="H147" s="199">
        <v>3</v>
      </c>
      <c r="I147" s="200">
        <v>3500</v>
      </c>
      <c r="J147" s="200">
        <v>0</v>
      </c>
      <c r="K147" s="200">
        <v>0</v>
      </c>
      <c r="L147" s="200">
        <v>0</v>
      </c>
      <c r="M147" s="200">
        <v>22000</v>
      </c>
      <c r="N147" s="200">
        <v>1999</v>
      </c>
      <c r="O147" s="200">
        <v>0</v>
      </c>
      <c r="P147" s="200">
        <v>22000</v>
      </c>
    </row>
    <row r="148" spans="1:16">
      <c r="A148" s="15">
        <v>145</v>
      </c>
      <c r="B148" s="15" t="s">
        <v>1895</v>
      </c>
      <c r="C148" s="15">
        <v>5138175</v>
      </c>
      <c r="D148" s="134">
        <v>0</v>
      </c>
      <c r="E148" s="15" t="s">
        <v>13309</v>
      </c>
      <c r="F148" s="15" t="s">
        <v>13310</v>
      </c>
      <c r="G148" s="81">
        <v>0</v>
      </c>
      <c r="H148" s="201">
        <v>0</v>
      </c>
      <c r="I148" s="164">
        <v>0</v>
      </c>
      <c r="J148" s="164">
        <v>0</v>
      </c>
      <c r="K148" s="164">
        <v>0</v>
      </c>
      <c r="L148" s="164">
        <v>0</v>
      </c>
      <c r="M148" s="164">
        <v>0</v>
      </c>
      <c r="N148" s="164">
        <v>0</v>
      </c>
      <c r="O148" s="164">
        <v>0</v>
      </c>
      <c r="P148" s="164">
        <v>0</v>
      </c>
    </row>
    <row r="149" spans="1:16">
      <c r="A149" s="17">
        <v>146</v>
      </c>
      <c r="B149" s="189" t="s">
        <v>527</v>
      </c>
      <c r="C149" s="189">
        <v>2887746</v>
      </c>
      <c r="D149" s="202" t="s">
        <v>13311</v>
      </c>
      <c r="E149" s="189" t="s">
        <v>13312</v>
      </c>
      <c r="F149" s="189" t="s">
        <v>13313</v>
      </c>
      <c r="G149" s="194" t="s">
        <v>13314</v>
      </c>
      <c r="H149" s="199">
        <v>30</v>
      </c>
      <c r="I149" s="200">
        <v>30927.4</v>
      </c>
      <c r="J149" s="200">
        <v>0</v>
      </c>
      <c r="K149" s="200">
        <v>0</v>
      </c>
      <c r="L149" s="200">
        <v>0</v>
      </c>
      <c r="M149" s="200">
        <v>10</v>
      </c>
      <c r="N149" s="200">
        <v>31088032</v>
      </c>
      <c r="O149" s="200">
        <v>3159712</v>
      </c>
      <c r="P149" s="200">
        <v>6261145</v>
      </c>
    </row>
    <row r="150" spans="1:16">
      <c r="A150" s="15">
        <v>147</v>
      </c>
      <c r="B150" s="15" t="s">
        <v>1905</v>
      </c>
      <c r="C150" s="15">
        <v>2104989</v>
      </c>
      <c r="D150" s="134" t="s">
        <v>8700</v>
      </c>
      <c r="E150" s="15" t="s">
        <v>13315</v>
      </c>
      <c r="F150" s="15" t="s">
        <v>13049</v>
      </c>
      <c r="G150" s="81" t="s">
        <v>13316</v>
      </c>
      <c r="H150" s="201">
        <v>5</v>
      </c>
      <c r="I150" s="164">
        <v>20240.29</v>
      </c>
      <c r="J150" s="164">
        <v>1180.1479999999999</v>
      </c>
      <c r="K150" s="164">
        <v>0</v>
      </c>
      <c r="L150" s="164">
        <v>576.31600000000003</v>
      </c>
      <c r="M150" s="164">
        <v>42108</v>
      </c>
      <c r="N150" s="164">
        <v>0</v>
      </c>
      <c r="O150" s="164">
        <v>0</v>
      </c>
      <c r="P150" s="164">
        <v>42108</v>
      </c>
    </row>
    <row r="151" spans="1:16">
      <c r="A151" s="17">
        <v>148</v>
      </c>
      <c r="B151" s="189" t="s">
        <v>1912</v>
      </c>
      <c r="C151" s="189">
        <v>5157846</v>
      </c>
      <c r="D151" s="202" t="s">
        <v>13317</v>
      </c>
      <c r="E151" s="189" t="s">
        <v>13318</v>
      </c>
      <c r="F151" s="189" t="s">
        <v>13319</v>
      </c>
      <c r="G151" s="194" t="s">
        <v>13320</v>
      </c>
      <c r="H151" s="199">
        <v>7</v>
      </c>
      <c r="I151" s="200">
        <v>116.5</v>
      </c>
      <c r="J151" s="200">
        <v>0</v>
      </c>
      <c r="K151" s="200">
        <v>0</v>
      </c>
      <c r="L151" s="200">
        <v>0</v>
      </c>
      <c r="M151" s="200">
        <v>1000</v>
      </c>
      <c r="N151" s="200">
        <v>0</v>
      </c>
      <c r="O151" s="200">
        <v>0</v>
      </c>
      <c r="P151" s="200">
        <v>0</v>
      </c>
    </row>
    <row r="152" spans="1:16">
      <c r="A152" s="15">
        <v>149</v>
      </c>
      <c r="B152" s="15" t="s">
        <v>540</v>
      </c>
      <c r="C152" s="15">
        <v>6436226</v>
      </c>
      <c r="D152" s="134" t="s">
        <v>2069</v>
      </c>
      <c r="E152" s="15" t="s">
        <v>12632</v>
      </c>
      <c r="F152" s="15" t="s">
        <v>12632</v>
      </c>
      <c r="G152" s="81" t="s">
        <v>13321</v>
      </c>
      <c r="H152" s="201">
        <v>5</v>
      </c>
      <c r="I152" s="164">
        <v>41068</v>
      </c>
      <c r="J152" s="164">
        <v>58040.026889000001</v>
      </c>
      <c r="K152" s="164">
        <v>58040.026889000001</v>
      </c>
      <c r="L152" s="164">
        <v>51893.798692999997</v>
      </c>
      <c r="M152" s="164">
        <v>600000</v>
      </c>
      <c r="N152" s="164">
        <v>1967.14</v>
      </c>
      <c r="O152" s="164">
        <v>1511</v>
      </c>
      <c r="P152" s="164">
        <v>7717</v>
      </c>
    </row>
    <row r="153" spans="1:16">
      <c r="A153" s="17">
        <v>150</v>
      </c>
      <c r="B153" s="189" t="s">
        <v>1908</v>
      </c>
      <c r="C153" s="189">
        <v>5979374</v>
      </c>
      <c r="D153" s="202" t="s">
        <v>2627</v>
      </c>
      <c r="E153" s="189" t="s">
        <v>13322</v>
      </c>
      <c r="F153" s="189" t="s">
        <v>13323</v>
      </c>
      <c r="G153" s="194" t="s">
        <v>13324</v>
      </c>
      <c r="H153" s="199">
        <v>30</v>
      </c>
      <c r="I153" s="200">
        <v>886</v>
      </c>
      <c r="J153" s="200">
        <v>500</v>
      </c>
      <c r="K153" s="200">
        <v>200</v>
      </c>
      <c r="L153" s="200">
        <v>1150</v>
      </c>
      <c r="M153" s="200">
        <v>26</v>
      </c>
      <c r="N153" s="200" t="s">
        <v>13325</v>
      </c>
      <c r="O153" s="200">
        <v>8213.4699999999993</v>
      </c>
      <c r="P153" s="200">
        <v>4</v>
      </c>
    </row>
    <row r="154" spans="1:16">
      <c r="A154" s="15">
        <v>151</v>
      </c>
      <c r="B154" s="15" t="s">
        <v>1909</v>
      </c>
      <c r="C154" s="15">
        <v>5802075</v>
      </c>
      <c r="D154" s="134">
        <v>0</v>
      </c>
      <c r="E154" s="15" t="s">
        <v>12408</v>
      </c>
      <c r="F154" s="15" t="s">
        <v>12408</v>
      </c>
      <c r="G154" s="81">
        <v>0</v>
      </c>
      <c r="H154" s="201">
        <v>0</v>
      </c>
      <c r="I154" s="164">
        <v>0</v>
      </c>
      <c r="J154" s="164">
        <v>0</v>
      </c>
      <c r="K154" s="164">
        <v>0</v>
      </c>
      <c r="L154" s="164">
        <v>0</v>
      </c>
      <c r="M154" s="164">
        <v>0</v>
      </c>
      <c r="N154" s="164">
        <v>0</v>
      </c>
      <c r="O154" s="164">
        <v>0</v>
      </c>
      <c r="P154" s="164">
        <v>0</v>
      </c>
    </row>
    <row r="155" spans="1:16">
      <c r="A155" s="17">
        <v>152</v>
      </c>
      <c r="B155" s="189" t="s">
        <v>13326</v>
      </c>
      <c r="C155" s="189">
        <v>5208181</v>
      </c>
      <c r="D155" s="202" t="s">
        <v>13327</v>
      </c>
      <c r="E155" s="189" t="s">
        <v>13328</v>
      </c>
      <c r="F155" s="189" t="s">
        <v>13329</v>
      </c>
      <c r="G155" s="194" t="s">
        <v>13330</v>
      </c>
      <c r="H155" s="199">
        <v>11</v>
      </c>
      <c r="I155" s="200">
        <v>5.91E-5</v>
      </c>
      <c r="J155" s="200">
        <v>0</v>
      </c>
      <c r="K155" s="200">
        <v>0</v>
      </c>
      <c r="L155" s="200">
        <v>0</v>
      </c>
      <c r="M155" s="200" t="s">
        <v>13331</v>
      </c>
      <c r="N155" s="200">
        <v>0</v>
      </c>
      <c r="O155" s="200">
        <v>0</v>
      </c>
      <c r="P155" s="200">
        <v>0</v>
      </c>
    </row>
    <row r="156" spans="1:16">
      <c r="A156" s="15">
        <v>153</v>
      </c>
      <c r="B156" s="15" t="s">
        <v>1925</v>
      </c>
      <c r="C156" s="15">
        <v>5105501</v>
      </c>
      <c r="D156" s="134" t="s">
        <v>13332</v>
      </c>
      <c r="E156" s="15" t="s">
        <v>13333</v>
      </c>
      <c r="F156" s="15" t="s">
        <v>13334</v>
      </c>
      <c r="G156" s="81" t="s">
        <v>13335</v>
      </c>
      <c r="H156" s="201">
        <v>10</v>
      </c>
      <c r="I156" s="164">
        <v>2700</v>
      </c>
      <c r="J156" s="164">
        <v>1700</v>
      </c>
      <c r="K156" s="164">
        <v>200</v>
      </c>
      <c r="L156" s="164">
        <v>150</v>
      </c>
      <c r="M156" s="164">
        <v>40000</v>
      </c>
      <c r="N156" s="164">
        <v>190000</v>
      </c>
      <c r="O156" s="164">
        <v>22899</v>
      </c>
      <c r="P156" s="164">
        <v>40000</v>
      </c>
    </row>
    <row r="157" spans="1:16">
      <c r="A157" s="17">
        <v>154</v>
      </c>
      <c r="B157" s="189" t="s">
        <v>1927</v>
      </c>
      <c r="C157" s="189">
        <v>5485312</v>
      </c>
      <c r="D157" s="202" t="s">
        <v>13336</v>
      </c>
      <c r="E157" s="189" t="s">
        <v>13042</v>
      </c>
      <c r="F157" s="189" t="s">
        <v>13042</v>
      </c>
      <c r="G157" s="194" t="s">
        <v>13337</v>
      </c>
      <c r="H157" s="199">
        <v>5</v>
      </c>
      <c r="I157" s="200">
        <v>42.189619999999998</v>
      </c>
      <c r="J157" s="200">
        <v>0</v>
      </c>
      <c r="K157" s="200">
        <v>0</v>
      </c>
      <c r="L157" s="200">
        <v>0</v>
      </c>
      <c r="M157" s="200">
        <v>350000</v>
      </c>
      <c r="N157" s="200">
        <v>0</v>
      </c>
      <c r="O157" s="200">
        <v>0</v>
      </c>
      <c r="P157" s="200">
        <v>0</v>
      </c>
    </row>
    <row r="158" spans="1:16">
      <c r="A158" s="15">
        <v>155</v>
      </c>
      <c r="B158" s="15" t="s">
        <v>1928</v>
      </c>
      <c r="C158" s="15">
        <v>5468213</v>
      </c>
      <c r="D158" s="134" t="s">
        <v>7147</v>
      </c>
      <c r="E158" s="15" t="s">
        <v>13338</v>
      </c>
      <c r="F158" s="15" t="s">
        <v>13338</v>
      </c>
      <c r="G158" s="81">
        <v>0</v>
      </c>
      <c r="H158" s="201">
        <v>10</v>
      </c>
      <c r="I158" s="164">
        <v>70.194900000000004</v>
      </c>
      <c r="J158" s="164">
        <v>0</v>
      </c>
      <c r="K158" s="164">
        <v>0</v>
      </c>
      <c r="L158" s="164">
        <v>0</v>
      </c>
      <c r="M158" s="164">
        <v>120000</v>
      </c>
      <c r="N158" s="164">
        <v>0</v>
      </c>
      <c r="O158" s="164">
        <v>0</v>
      </c>
      <c r="P158" s="164">
        <v>0</v>
      </c>
    </row>
  </sheetData>
  <autoFilter ref="A3:P158"/>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3"/>
  <sheetViews>
    <sheetView workbookViewId="0">
      <selection activeCell="A2" sqref="A2"/>
    </sheetView>
  </sheetViews>
  <sheetFormatPr defaultColWidth="8.88671875" defaultRowHeight="11.4"/>
  <cols>
    <col min="1" max="1" width="8.88671875" style="52"/>
    <col min="2" max="2" width="23.109375" style="6" customWidth="1"/>
    <col min="3" max="3" width="8.88671875" style="6"/>
    <col min="4" max="4" width="10.6640625" style="6" bestFit="1" customWidth="1"/>
    <col min="5" max="5" width="10.33203125" style="185" bestFit="1" customWidth="1"/>
    <col min="6" max="6" width="9.88671875" style="185" customWidth="1"/>
    <col min="7" max="7" width="11.33203125" style="185" bestFit="1" customWidth="1"/>
    <col min="8" max="8" width="11.5546875" style="185" customWidth="1"/>
    <col min="9" max="9" width="12" style="185" customWidth="1"/>
    <col min="10" max="10" width="12.109375" style="185" bestFit="1" customWidth="1"/>
    <col min="11" max="12" width="13.109375" style="182" bestFit="1" customWidth="1"/>
    <col min="13" max="13" width="8.88671875" style="6" customWidth="1"/>
    <col min="14" max="16384" width="8.88671875" style="6"/>
  </cols>
  <sheetData>
    <row r="1" spans="1:12" ht="13.2">
      <c r="A1" s="10" t="s">
        <v>13339</v>
      </c>
    </row>
    <row r="2" spans="1:12">
      <c r="L2" s="268" t="s">
        <v>1244</v>
      </c>
    </row>
    <row r="3" spans="1:12" ht="60">
      <c r="A3" s="42" t="s">
        <v>1</v>
      </c>
      <c r="B3" s="42" t="s">
        <v>1245</v>
      </c>
      <c r="C3" s="42" t="s">
        <v>149</v>
      </c>
      <c r="D3" s="42" t="s">
        <v>1933</v>
      </c>
      <c r="E3" s="205" t="s">
        <v>13340</v>
      </c>
      <c r="F3" s="205" t="s">
        <v>13341</v>
      </c>
      <c r="G3" s="205" t="s">
        <v>13342</v>
      </c>
      <c r="H3" s="205" t="s">
        <v>13343</v>
      </c>
      <c r="I3" s="205" t="s">
        <v>13344</v>
      </c>
      <c r="J3" s="205" t="s">
        <v>13345</v>
      </c>
      <c r="K3" s="67" t="s">
        <v>13346</v>
      </c>
      <c r="L3" s="67" t="s">
        <v>13347</v>
      </c>
    </row>
    <row r="4" spans="1:12">
      <c r="A4" s="14">
        <v>1</v>
      </c>
      <c r="B4" s="15" t="s">
        <v>3140</v>
      </c>
      <c r="C4" s="45">
        <v>5994993</v>
      </c>
      <c r="D4" s="15" t="s">
        <v>13348</v>
      </c>
      <c r="E4" s="206">
        <v>0</v>
      </c>
      <c r="F4" s="206">
        <v>0</v>
      </c>
      <c r="G4" s="206">
        <v>0</v>
      </c>
      <c r="H4" s="206">
        <v>0</v>
      </c>
      <c r="I4" s="206">
        <v>0</v>
      </c>
      <c r="J4" s="206">
        <v>0</v>
      </c>
      <c r="K4" s="164">
        <v>0.5</v>
      </c>
      <c r="L4" s="164">
        <v>0</v>
      </c>
    </row>
    <row r="5" spans="1:12">
      <c r="A5" s="16">
        <v>2</v>
      </c>
      <c r="B5" s="17" t="s">
        <v>3140</v>
      </c>
      <c r="C5" s="47">
        <v>5994993</v>
      </c>
      <c r="D5" s="17" t="s">
        <v>13348</v>
      </c>
      <c r="E5" s="207">
        <v>0</v>
      </c>
      <c r="F5" s="207">
        <v>0</v>
      </c>
      <c r="G5" s="207">
        <v>0</v>
      </c>
      <c r="H5" s="207">
        <v>0</v>
      </c>
      <c r="I5" s="207">
        <v>0</v>
      </c>
      <c r="J5" s="207">
        <v>0</v>
      </c>
      <c r="K5" s="163">
        <v>1</v>
      </c>
      <c r="L5" s="163">
        <v>0</v>
      </c>
    </row>
    <row r="6" spans="1:12">
      <c r="A6" s="14">
        <v>3</v>
      </c>
      <c r="B6" s="15" t="s">
        <v>3140</v>
      </c>
      <c r="C6" s="45">
        <v>5994993</v>
      </c>
      <c r="D6" s="15" t="s">
        <v>13349</v>
      </c>
      <c r="E6" s="206">
        <v>0</v>
      </c>
      <c r="F6" s="206">
        <v>0</v>
      </c>
      <c r="G6" s="206">
        <v>0</v>
      </c>
      <c r="H6" s="206">
        <v>0</v>
      </c>
      <c r="I6" s="206">
        <v>0</v>
      </c>
      <c r="J6" s="206">
        <v>0</v>
      </c>
      <c r="K6" s="164">
        <v>0.5</v>
      </c>
      <c r="L6" s="164">
        <v>0</v>
      </c>
    </row>
    <row r="7" spans="1:12">
      <c r="A7" s="16">
        <v>4</v>
      </c>
      <c r="B7" s="17" t="s">
        <v>1440</v>
      </c>
      <c r="C7" s="47">
        <v>5183871</v>
      </c>
      <c r="D7" s="17" t="s">
        <v>9382</v>
      </c>
      <c r="E7" s="207">
        <v>77.900000000000006</v>
      </c>
      <c r="F7" s="207">
        <v>2</v>
      </c>
      <c r="G7" s="207">
        <v>0</v>
      </c>
      <c r="H7" s="207">
        <v>2</v>
      </c>
      <c r="I7" s="207">
        <v>0</v>
      </c>
      <c r="J7" s="207">
        <v>77.900000000000006</v>
      </c>
      <c r="K7" s="163">
        <v>0.1</v>
      </c>
      <c r="L7" s="163">
        <v>0</v>
      </c>
    </row>
    <row r="8" spans="1:12">
      <c r="A8" s="14">
        <v>5</v>
      </c>
      <c r="B8" s="15" t="s">
        <v>1443</v>
      </c>
      <c r="C8" s="45">
        <v>5607841</v>
      </c>
      <c r="D8" s="15" t="s">
        <v>9400</v>
      </c>
      <c r="E8" s="206">
        <v>128.4</v>
      </c>
      <c r="F8" s="206">
        <v>40</v>
      </c>
      <c r="G8" s="206">
        <v>40</v>
      </c>
      <c r="H8" s="206">
        <v>40</v>
      </c>
      <c r="I8" s="206">
        <v>40</v>
      </c>
      <c r="J8" s="206">
        <v>40</v>
      </c>
      <c r="K8" s="164">
        <v>0.3</v>
      </c>
      <c r="L8" s="164">
        <v>0</v>
      </c>
    </row>
    <row r="9" spans="1:12">
      <c r="A9" s="16">
        <v>6</v>
      </c>
      <c r="B9" s="17" t="s">
        <v>1445</v>
      </c>
      <c r="C9" s="47">
        <v>5468582</v>
      </c>
      <c r="D9" s="17" t="s">
        <v>13350</v>
      </c>
      <c r="E9" s="207">
        <v>218.81</v>
      </c>
      <c r="F9" s="207">
        <v>0</v>
      </c>
      <c r="G9" s="207">
        <v>5</v>
      </c>
      <c r="H9" s="207">
        <v>0</v>
      </c>
      <c r="I9" s="207">
        <v>5</v>
      </c>
      <c r="J9" s="207">
        <v>0</v>
      </c>
      <c r="K9" s="163">
        <v>0</v>
      </c>
      <c r="L9" s="163">
        <v>0</v>
      </c>
    </row>
    <row r="10" spans="1:12">
      <c r="A10" s="14">
        <v>7</v>
      </c>
      <c r="B10" s="15" t="s">
        <v>166</v>
      </c>
      <c r="C10" s="45">
        <v>5809797</v>
      </c>
      <c r="D10" s="15" t="s">
        <v>13351</v>
      </c>
      <c r="E10" s="206">
        <v>3506.94</v>
      </c>
      <c r="F10" s="206">
        <v>28.37</v>
      </c>
      <c r="G10" s="206">
        <v>14.76</v>
      </c>
      <c r="H10" s="206">
        <v>0.5</v>
      </c>
      <c r="I10" s="206">
        <v>14.76</v>
      </c>
      <c r="J10" s="206">
        <v>0</v>
      </c>
      <c r="K10" s="164">
        <v>26.774999999999999</v>
      </c>
      <c r="L10" s="164">
        <v>0</v>
      </c>
    </row>
    <row r="11" spans="1:12">
      <c r="A11" s="16">
        <v>8</v>
      </c>
      <c r="B11" s="17" t="s">
        <v>13352</v>
      </c>
      <c r="C11" s="47">
        <v>5955343</v>
      </c>
      <c r="D11" s="17" t="s">
        <v>13353</v>
      </c>
      <c r="E11" s="207">
        <v>0</v>
      </c>
      <c r="F11" s="207">
        <v>0</v>
      </c>
      <c r="G11" s="207">
        <v>0</v>
      </c>
      <c r="H11" s="207">
        <v>614.61</v>
      </c>
      <c r="I11" s="207">
        <v>0</v>
      </c>
      <c r="J11" s="207">
        <v>0</v>
      </c>
      <c r="K11" s="163">
        <v>0.1</v>
      </c>
      <c r="L11" s="163">
        <v>0.1</v>
      </c>
    </row>
    <row r="12" spans="1:12">
      <c r="A12" s="14">
        <v>9</v>
      </c>
      <c r="B12" s="15" t="s">
        <v>1449</v>
      </c>
      <c r="C12" s="45">
        <v>2741288</v>
      </c>
      <c r="D12" s="15" t="s">
        <v>13354</v>
      </c>
      <c r="E12" s="206">
        <v>11.48</v>
      </c>
      <c r="F12" s="206">
        <v>7.2</v>
      </c>
      <c r="G12" s="206">
        <v>1.7</v>
      </c>
      <c r="H12" s="206">
        <v>1.6</v>
      </c>
      <c r="I12" s="206">
        <v>0</v>
      </c>
      <c r="J12" s="206">
        <v>1</v>
      </c>
      <c r="K12" s="164">
        <v>4.5999999999999996</v>
      </c>
      <c r="L12" s="164">
        <v>0</v>
      </c>
    </row>
    <row r="13" spans="1:12">
      <c r="A13" s="16">
        <v>10</v>
      </c>
      <c r="B13" s="17" t="s">
        <v>1452</v>
      </c>
      <c r="C13" s="47">
        <v>5161312</v>
      </c>
      <c r="D13" s="17" t="s">
        <v>13355</v>
      </c>
      <c r="E13" s="207">
        <v>13382.85</v>
      </c>
      <c r="F13" s="207">
        <v>0</v>
      </c>
      <c r="G13" s="207">
        <v>0</v>
      </c>
      <c r="H13" s="207">
        <v>0</v>
      </c>
      <c r="I13" s="207">
        <v>0</v>
      </c>
      <c r="J13" s="207">
        <v>0</v>
      </c>
      <c r="K13" s="163">
        <v>0</v>
      </c>
      <c r="L13" s="163">
        <v>0</v>
      </c>
    </row>
    <row r="14" spans="1:12">
      <c r="A14" s="14">
        <v>11</v>
      </c>
      <c r="B14" s="15" t="s">
        <v>1455</v>
      </c>
      <c r="C14" s="45">
        <v>5095549</v>
      </c>
      <c r="D14" s="15" t="s">
        <v>13356</v>
      </c>
      <c r="E14" s="206">
        <v>44.71</v>
      </c>
      <c r="F14" s="206">
        <v>40.32</v>
      </c>
      <c r="G14" s="206">
        <v>0</v>
      </c>
      <c r="H14" s="206">
        <v>0</v>
      </c>
      <c r="I14" s="206">
        <v>0</v>
      </c>
      <c r="J14" s="206">
        <v>1</v>
      </c>
      <c r="K14" s="164">
        <v>0</v>
      </c>
      <c r="L14" s="164">
        <v>0</v>
      </c>
    </row>
    <row r="15" spans="1:12">
      <c r="A15" s="16">
        <v>12</v>
      </c>
      <c r="B15" s="17" t="s">
        <v>1460</v>
      </c>
      <c r="C15" s="47">
        <v>2726793</v>
      </c>
      <c r="D15" s="17" t="s">
        <v>13357</v>
      </c>
      <c r="E15" s="207">
        <v>25.11</v>
      </c>
      <c r="F15" s="207">
        <v>0</v>
      </c>
      <c r="G15" s="207">
        <v>0</v>
      </c>
      <c r="H15" s="207">
        <v>0</v>
      </c>
      <c r="I15" s="207">
        <v>0</v>
      </c>
      <c r="J15" s="207">
        <v>0</v>
      </c>
      <c r="K15" s="163">
        <v>0</v>
      </c>
      <c r="L15" s="163">
        <v>0</v>
      </c>
    </row>
    <row r="16" spans="1:12">
      <c r="A16" s="14">
        <v>13</v>
      </c>
      <c r="B16" s="15" t="s">
        <v>3827</v>
      </c>
      <c r="C16" s="45">
        <v>5941792</v>
      </c>
      <c r="D16" s="15" t="s">
        <v>13358</v>
      </c>
      <c r="E16" s="206">
        <v>0</v>
      </c>
      <c r="F16" s="206">
        <v>0</v>
      </c>
      <c r="G16" s="206">
        <v>0</v>
      </c>
      <c r="H16" s="206">
        <v>0</v>
      </c>
      <c r="I16" s="206">
        <v>0</v>
      </c>
      <c r="J16" s="206">
        <v>0</v>
      </c>
      <c r="K16" s="164">
        <v>0.25</v>
      </c>
      <c r="L16" s="164">
        <v>0</v>
      </c>
    </row>
    <row r="17" spans="1:12">
      <c r="A17" s="16">
        <v>14</v>
      </c>
      <c r="B17" s="17" t="s">
        <v>1462</v>
      </c>
      <c r="C17" s="47">
        <v>5267994</v>
      </c>
      <c r="D17" s="17" t="s">
        <v>13359</v>
      </c>
      <c r="E17" s="207">
        <v>999.3</v>
      </c>
      <c r="F17" s="207">
        <v>2.15</v>
      </c>
      <c r="G17" s="207">
        <v>2.11</v>
      </c>
      <c r="H17" s="207">
        <v>2.71</v>
      </c>
      <c r="I17" s="207">
        <v>24.36</v>
      </c>
      <c r="J17" s="207">
        <v>0</v>
      </c>
      <c r="K17" s="163">
        <v>5.6836500000000001</v>
      </c>
      <c r="L17" s="163">
        <v>0</v>
      </c>
    </row>
    <row r="18" spans="1:12">
      <c r="A18" s="14">
        <v>15</v>
      </c>
      <c r="B18" s="15" t="s">
        <v>1469</v>
      </c>
      <c r="C18" s="45">
        <v>5691907</v>
      </c>
      <c r="D18" s="15" t="s">
        <v>13360</v>
      </c>
      <c r="E18" s="206">
        <v>145885</v>
      </c>
      <c r="F18" s="206">
        <v>0</v>
      </c>
      <c r="G18" s="206">
        <v>0</v>
      </c>
      <c r="H18" s="206">
        <v>0</v>
      </c>
      <c r="I18" s="206">
        <v>0</v>
      </c>
      <c r="J18" s="206">
        <v>0</v>
      </c>
      <c r="K18" s="164">
        <v>0</v>
      </c>
      <c r="L18" s="164">
        <v>0</v>
      </c>
    </row>
    <row r="19" spans="1:12">
      <c r="A19" s="16">
        <v>16</v>
      </c>
      <c r="B19" s="17" t="s">
        <v>1472</v>
      </c>
      <c r="C19" s="47">
        <v>5250684</v>
      </c>
      <c r="D19" s="17" t="s">
        <v>13361</v>
      </c>
      <c r="E19" s="207">
        <v>10892.2</v>
      </c>
      <c r="F19" s="207">
        <v>0</v>
      </c>
      <c r="G19" s="207">
        <v>0</v>
      </c>
      <c r="H19" s="207">
        <v>0</v>
      </c>
      <c r="I19" s="207">
        <v>0</v>
      </c>
      <c r="J19" s="207">
        <v>0</v>
      </c>
      <c r="K19" s="163">
        <v>1.5</v>
      </c>
      <c r="L19" s="163">
        <v>0</v>
      </c>
    </row>
    <row r="20" spans="1:12">
      <c r="A20" s="14">
        <v>17</v>
      </c>
      <c r="B20" s="15" t="s">
        <v>3655</v>
      </c>
      <c r="C20" s="45">
        <v>5945674</v>
      </c>
      <c r="D20" s="15" t="s">
        <v>13362</v>
      </c>
      <c r="E20" s="206">
        <v>0</v>
      </c>
      <c r="F20" s="206">
        <v>0</v>
      </c>
      <c r="G20" s="206">
        <v>0</v>
      </c>
      <c r="H20" s="206">
        <v>0</v>
      </c>
      <c r="I20" s="206">
        <v>0</v>
      </c>
      <c r="J20" s="206">
        <v>0</v>
      </c>
      <c r="K20" s="164">
        <v>0.5</v>
      </c>
      <c r="L20" s="164">
        <v>0</v>
      </c>
    </row>
    <row r="21" spans="1:12">
      <c r="A21" s="16">
        <v>18</v>
      </c>
      <c r="B21" s="17" t="s">
        <v>1475</v>
      </c>
      <c r="C21" s="47">
        <v>2683083</v>
      </c>
      <c r="D21" s="17" t="s">
        <v>13363</v>
      </c>
      <c r="E21" s="207">
        <v>73.739999999999995</v>
      </c>
      <c r="F21" s="207">
        <v>14.26</v>
      </c>
      <c r="G21" s="207">
        <v>0.5</v>
      </c>
      <c r="H21" s="207">
        <v>0</v>
      </c>
      <c r="I21" s="207">
        <v>107516</v>
      </c>
      <c r="J21" s="207">
        <v>0</v>
      </c>
      <c r="K21" s="163">
        <v>2.5649999999999999</v>
      </c>
      <c r="L21" s="163">
        <v>0</v>
      </c>
    </row>
    <row r="22" spans="1:12">
      <c r="A22" s="14">
        <v>19</v>
      </c>
      <c r="B22" s="15" t="s">
        <v>1477</v>
      </c>
      <c r="C22" s="45">
        <v>2012677</v>
      </c>
      <c r="D22" s="15" t="s">
        <v>13364</v>
      </c>
      <c r="E22" s="206">
        <v>42.38</v>
      </c>
      <c r="F22" s="206">
        <v>0.48</v>
      </c>
      <c r="G22" s="206">
        <v>0.44</v>
      </c>
      <c r="H22" s="206">
        <v>0</v>
      </c>
      <c r="I22" s="206">
        <v>0.44</v>
      </c>
      <c r="J22" s="206">
        <v>7.0000000000000007E-2</v>
      </c>
      <c r="K22" s="164">
        <v>11.565899999999999</v>
      </c>
      <c r="L22" s="164">
        <v>0</v>
      </c>
    </row>
    <row r="23" spans="1:12">
      <c r="A23" s="16">
        <v>20</v>
      </c>
      <c r="B23" s="17" t="s">
        <v>1478</v>
      </c>
      <c r="C23" s="47">
        <v>2816555</v>
      </c>
      <c r="D23" s="17" t="s">
        <v>13365</v>
      </c>
      <c r="E23" s="207">
        <v>93.46</v>
      </c>
      <c r="F23" s="207">
        <v>68</v>
      </c>
      <c r="G23" s="207">
        <v>50</v>
      </c>
      <c r="H23" s="207">
        <v>5</v>
      </c>
      <c r="I23" s="207">
        <v>35</v>
      </c>
      <c r="J23" s="207">
        <v>12</v>
      </c>
      <c r="K23" s="163">
        <v>0</v>
      </c>
      <c r="L23" s="163">
        <v>0</v>
      </c>
    </row>
    <row r="24" spans="1:12">
      <c r="A24" s="14">
        <v>21</v>
      </c>
      <c r="B24" s="15" t="s">
        <v>1478</v>
      </c>
      <c r="C24" s="45">
        <v>2816555</v>
      </c>
      <c r="D24" s="15" t="s">
        <v>13365</v>
      </c>
      <c r="E24" s="206">
        <v>135.21</v>
      </c>
      <c r="F24" s="206">
        <v>83</v>
      </c>
      <c r="G24" s="206">
        <v>65</v>
      </c>
      <c r="H24" s="206">
        <v>8</v>
      </c>
      <c r="I24" s="206">
        <v>50</v>
      </c>
      <c r="J24" s="206">
        <v>18</v>
      </c>
      <c r="K24" s="164">
        <v>0</v>
      </c>
      <c r="L24" s="164">
        <v>0</v>
      </c>
    </row>
    <row r="25" spans="1:12">
      <c r="A25" s="16">
        <v>22</v>
      </c>
      <c r="B25" s="17" t="s">
        <v>1478</v>
      </c>
      <c r="C25" s="47">
        <v>2816555</v>
      </c>
      <c r="D25" s="17" t="s">
        <v>13366</v>
      </c>
      <c r="E25" s="207">
        <v>41.75</v>
      </c>
      <c r="F25" s="207">
        <v>15</v>
      </c>
      <c r="G25" s="207">
        <v>15</v>
      </c>
      <c r="H25" s="207">
        <v>3</v>
      </c>
      <c r="I25" s="207">
        <v>15</v>
      </c>
      <c r="J25" s="207">
        <v>6</v>
      </c>
      <c r="K25" s="163">
        <v>0</v>
      </c>
      <c r="L25" s="163">
        <v>0</v>
      </c>
    </row>
    <row r="26" spans="1:12">
      <c r="A26" s="14">
        <v>23</v>
      </c>
      <c r="B26" s="15" t="s">
        <v>1473</v>
      </c>
      <c r="C26" s="45">
        <v>5990661</v>
      </c>
      <c r="D26" s="15" t="s">
        <v>13367</v>
      </c>
      <c r="E26" s="206">
        <v>657.97</v>
      </c>
      <c r="F26" s="206">
        <v>11.2</v>
      </c>
      <c r="G26" s="206">
        <v>3.25</v>
      </c>
      <c r="H26" s="206">
        <v>3.25</v>
      </c>
      <c r="I26" s="206">
        <v>3.25</v>
      </c>
      <c r="J26" s="206">
        <v>0</v>
      </c>
      <c r="K26" s="164">
        <v>23.475999999999999</v>
      </c>
      <c r="L26" s="164">
        <v>0</v>
      </c>
    </row>
    <row r="27" spans="1:12">
      <c r="A27" s="16">
        <v>24</v>
      </c>
      <c r="B27" s="17" t="s">
        <v>13368</v>
      </c>
      <c r="C27" s="47">
        <v>5972442</v>
      </c>
      <c r="D27" s="17" t="s">
        <v>13369</v>
      </c>
      <c r="E27" s="207">
        <v>0</v>
      </c>
      <c r="F27" s="207">
        <v>0</v>
      </c>
      <c r="G27" s="207">
        <v>0</v>
      </c>
      <c r="H27" s="207">
        <v>0</v>
      </c>
      <c r="I27" s="207">
        <v>0</v>
      </c>
      <c r="J27" s="207">
        <v>0</v>
      </c>
      <c r="K27" s="163">
        <v>0.25</v>
      </c>
      <c r="L27" s="163">
        <v>0</v>
      </c>
    </row>
    <row r="28" spans="1:12">
      <c r="A28" s="14">
        <v>25</v>
      </c>
      <c r="B28" s="15" t="s">
        <v>179</v>
      </c>
      <c r="C28" s="45">
        <v>3555763</v>
      </c>
      <c r="D28" s="15" t="s">
        <v>13370</v>
      </c>
      <c r="E28" s="206">
        <v>730.52</v>
      </c>
      <c r="F28" s="206">
        <v>0</v>
      </c>
      <c r="G28" s="206">
        <v>40</v>
      </c>
      <c r="H28" s="206">
        <v>3</v>
      </c>
      <c r="I28" s="206">
        <v>0</v>
      </c>
      <c r="J28" s="206">
        <v>4</v>
      </c>
      <c r="K28" s="164">
        <v>0</v>
      </c>
      <c r="L28" s="164">
        <v>0</v>
      </c>
    </row>
    <row r="29" spans="1:12">
      <c r="A29" s="16">
        <v>26</v>
      </c>
      <c r="B29" s="17" t="s">
        <v>179</v>
      </c>
      <c r="C29" s="47">
        <v>3555763</v>
      </c>
      <c r="D29" s="17" t="s">
        <v>13370</v>
      </c>
      <c r="E29" s="207">
        <v>916.79</v>
      </c>
      <c r="F29" s="207">
        <v>0</v>
      </c>
      <c r="G29" s="207">
        <v>40</v>
      </c>
      <c r="H29" s="207">
        <v>3</v>
      </c>
      <c r="I29" s="207">
        <v>0</v>
      </c>
      <c r="J29" s="207">
        <v>4.8</v>
      </c>
      <c r="K29" s="163">
        <v>0</v>
      </c>
      <c r="L29" s="163">
        <v>7.665</v>
      </c>
    </row>
    <row r="30" spans="1:12">
      <c r="A30" s="14">
        <v>27</v>
      </c>
      <c r="B30" s="15" t="s">
        <v>179</v>
      </c>
      <c r="C30" s="45">
        <v>3555763</v>
      </c>
      <c r="D30" s="15" t="s">
        <v>13371</v>
      </c>
      <c r="E30" s="206">
        <v>148.44999999999999</v>
      </c>
      <c r="F30" s="206">
        <v>0</v>
      </c>
      <c r="G30" s="206">
        <v>0</v>
      </c>
      <c r="H30" s="206">
        <v>0</v>
      </c>
      <c r="I30" s="206">
        <v>0</v>
      </c>
      <c r="J30" s="206">
        <v>0</v>
      </c>
      <c r="K30" s="164">
        <v>0</v>
      </c>
      <c r="L30" s="164">
        <v>0</v>
      </c>
    </row>
    <row r="31" spans="1:12">
      <c r="A31" s="16">
        <v>28</v>
      </c>
      <c r="B31" s="17" t="s">
        <v>179</v>
      </c>
      <c r="C31" s="47">
        <v>3555763</v>
      </c>
      <c r="D31" s="17" t="s">
        <v>9182</v>
      </c>
      <c r="E31" s="207">
        <v>37.82</v>
      </c>
      <c r="F31" s="207">
        <v>0</v>
      </c>
      <c r="G31" s="207">
        <v>0</v>
      </c>
      <c r="H31" s="207">
        <v>0</v>
      </c>
      <c r="I31" s="207">
        <v>0</v>
      </c>
      <c r="J31" s="207">
        <v>0.8</v>
      </c>
      <c r="K31" s="163">
        <v>0</v>
      </c>
      <c r="L31" s="163">
        <v>7.665</v>
      </c>
    </row>
    <row r="32" spans="1:12">
      <c r="A32" s="14">
        <v>29</v>
      </c>
      <c r="B32" s="15" t="s">
        <v>188</v>
      </c>
      <c r="C32" s="45">
        <v>2008572</v>
      </c>
      <c r="D32" s="15" t="s">
        <v>13372</v>
      </c>
      <c r="E32" s="206">
        <v>4782.5</v>
      </c>
      <c r="F32" s="206">
        <v>1178</v>
      </c>
      <c r="G32" s="206">
        <v>0</v>
      </c>
      <c r="H32" s="206">
        <v>1</v>
      </c>
      <c r="I32" s="206">
        <v>3400000</v>
      </c>
      <c r="J32" s="206">
        <v>11</v>
      </c>
      <c r="K32" s="164">
        <v>10</v>
      </c>
      <c r="L32" s="164">
        <v>0</v>
      </c>
    </row>
    <row r="33" spans="1:12">
      <c r="A33" s="16">
        <v>30</v>
      </c>
      <c r="B33" s="17" t="s">
        <v>1480</v>
      </c>
      <c r="C33" s="47">
        <v>2099551</v>
      </c>
      <c r="D33" s="17" t="s">
        <v>13373</v>
      </c>
      <c r="E33" s="207">
        <v>71.760000000000005</v>
      </c>
      <c r="F33" s="207">
        <v>65.400000000000006</v>
      </c>
      <c r="G33" s="207">
        <v>47.48</v>
      </c>
      <c r="H33" s="207">
        <v>45.7</v>
      </c>
      <c r="I33" s="207">
        <v>0</v>
      </c>
      <c r="J33" s="207">
        <v>4.3</v>
      </c>
      <c r="K33" s="163">
        <v>31.53</v>
      </c>
      <c r="L33" s="163">
        <v>0</v>
      </c>
    </row>
    <row r="34" spans="1:12">
      <c r="A34" s="14">
        <v>31</v>
      </c>
      <c r="B34" s="15" t="s">
        <v>1481</v>
      </c>
      <c r="C34" s="45">
        <v>5502977</v>
      </c>
      <c r="D34" s="15" t="s">
        <v>13374</v>
      </c>
      <c r="E34" s="206">
        <v>0</v>
      </c>
      <c r="F34" s="206">
        <v>0</v>
      </c>
      <c r="G34" s="206">
        <v>0</v>
      </c>
      <c r="H34" s="206">
        <v>0</v>
      </c>
      <c r="I34" s="206">
        <v>0</v>
      </c>
      <c r="J34" s="206">
        <v>0</v>
      </c>
      <c r="K34" s="164">
        <v>2</v>
      </c>
      <c r="L34" s="164">
        <v>0</v>
      </c>
    </row>
    <row r="35" spans="1:12">
      <c r="A35" s="16">
        <v>32</v>
      </c>
      <c r="B35" s="17" t="s">
        <v>1481</v>
      </c>
      <c r="C35" s="47">
        <v>5502977</v>
      </c>
      <c r="D35" s="17" t="s">
        <v>13375</v>
      </c>
      <c r="E35" s="207">
        <v>1.4</v>
      </c>
      <c r="F35" s="207">
        <v>0</v>
      </c>
      <c r="G35" s="207">
        <v>0</v>
      </c>
      <c r="H35" s="207">
        <v>0</v>
      </c>
      <c r="I35" s="207">
        <v>0</v>
      </c>
      <c r="J35" s="207">
        <v>0</v>
      </c>
      <c r="K35" s="163">
        <v>43.2</v>
      </c>
      <c r="L35" s="163">
        <v>0</v>
      </c>
    </row>
    <row r="36" spans="1:12">
      <c r="A36" s="14">
        <v>33</v>
      </c>
      <c r="B36" s="15" t="s">
        <v>1481</v>
      </c>
      <c r="C36" s="45">
        <v>5502977</v>
      </c>
      <c r="D36" s="15" t="s">
        <v>13375</v>
      </c>
      <c r="E36" s="206">
        <v>1.4</v>
      </c>
      <c r="F36" s="206">
        <v>0</v>
      </c>
      <c r="G36" s="206">
        <v>0.47</v>
      </c>
      <c r="H36" s="206">
        <v>0</v>
      </c>
      <c r="I36" s="206">
        <v>0.47</v>
      </c>
      <c r="J36" s="206">
        <v>0</v>
      </c>
      <c r="K36" s="164">
        <v>49.45</v>
      </c>
      <c r="L36" s="164">
        <v>0</v>
      </c>
    </row>
    <row r="37" spans="1:12">
      <c r="A37" s="16">
        <v>34</v>
      </c>
      <c r="B37" s="17" t="s">
        <v>1481</v>
      </c>
      <c r="C37" s="47">
        <v>5502977</v>
      </c>
      <c r="D37" s="17" t="s">
        <v>13376</v>
      </c>
      <c r="E37" s="207">
        <v>0</v>
      </c>
      <c r="F37" s="207">
        <v>0</v>
      </c>
      <c r="G37" s="207">
        <v>0.47</v>
      </c>
      <c r="H37" s="207">
        <v>0</v>
      </c>
      <c r="I37" s="207">
        <v>0.47</v>
      </c>
      <c r="J37" s="207">
        <v>0</v>
      </c>
      <c r="K37" s="163">
        <v>4.25</v>
      </c>
      <c r="L37" s="163">
        <v>0</v>
      </c>
    </row>
    <row r="38" spans="1:12">
      <c r="A38" s="14">
        <v>35</v>
      </c>
      <c r="B38" s="15" t="s">
        <v>1483</v>
      </c>
      <c r="C38" s="45">
        <v>2640635</v>
      </c>
      <c r="D38" s="15" t="s">
        <v>13377</v>
      </c>
      <c r="E38" s="206">
        <v>0</v>
      </c>
      <c r="F38" s="206">
        <v>0</v>
      </c>
      <c r="G38" s="206">
        <v>0</v>
      </c>
      <c r="H38" s="206">
        <v>0</v>
      </c>
      <c r="I38" s="206">
        <v>0</v>
      </c>
      <c r="J38" s="206">
        <v>0</v>
      </c>
      <c r="K38" s="164">
        <v>0</v>
      </c>
      <c r="L38" s="164">
        <v>0</v>
      </c>
    </row>
    <row r="39" spans="1:12">
      <c r="A39" s="16">
        <v>36</v>
      </c>
      <c r="B39" s="17" t="s">
        <v>10882</v>
      </c>
      <c r="C39" s="47">
        <v>2861429</v>
      </c>
      <c r="D39" s="17" t="s">
        <v>13378</v>
      </c>
      <c r="E39" s="207">
        <v>47.52</v>
      </c>
      <c r="F39" s="207">
        <v>0.44</v>
      </c>
      <c r="G39" s="207">
        <v>0.44</v>
      </c>
      <c r="H39" s="207">
        <v>0</v>
      </c>
      <c r="I39" s="207">
        <v>0.44</v>
      </c>
      <c r="J39" s="207">
        <v>0</v>
      </c>
      <c r="K39" s="163">
        <v>0</v>
      </c>
      <c r="L39" s="163">
        <v>0</v>
      </c>
    </row>
    <row r="40" spans="1:12">
      <c r="A40" s="14">
        <v>37</v>
      </c>
      <c r="B40" s="15" t="s">
        <v>1486</v>
      </c>
      <c r="C40" s="45">
        <v>2007126</v>
      </c>
      <c r="D40" s="15" t="s">
        <v>13379</v>
      </c>
      <c r="E40" s="206">
        <v>72</v>
      </c>
      <c r="F40" s="206">
        <v>1</v>
      </c>
      <c r="G40" s="206">
        <v>0.56000000000000005</v>
      </c>
      <c r="H40" s="206">
        <v>0</v>
      </c>
      <c r="I40" s="206">
        <v>0.56000000000000005</v>
      </c>
      <c r="J40" s="206">
        <v>0</v>
      </c>
      <c r="K40" s="164">
        <v>0</v>
      </c>
      <c r="L40" s="164">
        <v>15.05</v>
      </c>
    </row>
    <row r="41" spans="1:12">
      <c r="A41" s="16">
        <v>38</v>
      </c>
      <c r="B41" s="17" t="s">
        <v>200</v>
      </c>
      <c r="C41" s="47">
        <v>2708701</v>
      </c>
      <c r="D41" s="17" t="s">
        <v>13380</v>
      </c>
      <c r="E41" s="207">
        <v>6100.29</v>
      </c>
      <c r="F41" s="207">
        <v>311.76</v>
      </c>
      <c r="G41" s="207">
        <v>100.24</v>
      </c>
      <c r="H41" s="207">
        <v>50.37</v>
      </c>
      <c r="I41" s="207">
        <v>0</v>
      </c>
      <c r="J41" s="207">
        <v>11000</v>
      </c>
      <c r="K41" s="163">
        <v>109.489</v>
      </c>
      <c r="L41" s="163">
        <v>0</v>
      </c>
    </row>
    <row r="42" spans="1:12">
      <c r="A42" s="14">
        <v>39</v>
      </c>
      <c r="B42" s="15" t="s">
        <v>207</v>
      </c>
      <c r="C42" s="45">
        <v>5906865</v>
      </c>
      <c r="D42" s="15" t="s">
        <v>13381</v>
      </c>
      <c r="E42" s="206">
        <v>368</v>
      </c>
      <c r="F42" s="206">
        <v>2.6</v>
      </c>
      <c r="G42" s="206">
        <v>3.71</v>
      </c>
      <c r="H42" s="206">
        <v>6.18</v>
      </c>
      <c r="I42" s="206">
        <v>95800</v>
      </c>
      <c r="J42" s="206">
        <v>18.8</v>
      </c>
      <c r="K42" s="164">
        <v>114</v>
      </c>
      <c r="L42" s="164">
        <v>0</v>
      </c>
    </row>
    <row r="43" spans="1:12">
      <c r="A43" s="16">
        <v>40</v>
      </c>
      <c r="B43" s="17" t="s">
        <v>1489</v>
      </c>
      <c r="C43" s="47">
        <v>5113342</v>
      </c>
      <c r="D43" s="17" t="s">
        <v>13382</v>
      </c>
      <c r="E43" s="207">
        <v>203</v>
      </c>
      <c r="F43" s="207">
        <v>0</v>
      </c>
      <c r="G43" s="207">
        <v>0</v>
      </c>
      <c r="H43" s="207">
        <v>0</v>
      </c>
      <c r="I43" s="207">
        <v>0</v>
      </c>
      <c r="J43" s="207">
        <v>0</v>
      </c>
      <c r="K43" s="163">
        <v>0</v>
      </c>
      <c r="L43" s="163">
        <v>0</v>
      </c>
    </row>
    <row r="44" spans="1:12">
      <c r="A44" s="14">
        <v>41</v>
      </c>
      <c r="B44" s="15" t="s">
        <v>1491</v>
      </c>
      <c r="C44" s="45">
        <v>2014491</v>
      </c>
      <c r="D44" s="15" t="s">
        <v>13383</v>
      </c>
      <c r="E44" s="206">
        <v>581.74</v>
      </c>
      <c r="F44" s="206">
        <v>64.7</v>
      </c>
      <c r="G44" s="206">
        <v>0</v>
      </c>
      <c r="H44" s="206">
        <v>0</v>
      </c>
      <c r="I44" s="206">
        <v>0</v>
      </c>
      <c r="J44" s="206">
        <v>2</v>
      </c>
      <c r="K44" s="164">
        <v>35.65</v>
      </c>
      <c r="L44" s="164">
        <v>0</v>
      </c>
    </row>
    <row r="45" spans="1:12">
      <c r="A45" s="16">
        <v>42</v>
      </c>
      <c r="B45" s="17" t="s">
        <v>3044</v>
      </c>
      <c r="C45" s="47">
        <v>5495296</v>
      </c>
      <c r="D45" s="17" t="s">
        <v>13384</v>
      </c>
      <c r="E45" s="207">
        <v>0</v>
      </c>
      <c r="F45" s="207">
        <v>0</v>
      </c>
      <c r="G45" s="207">
        <v>0</v>
      </c>
      <c r="H45" s="207">
        <v>0</v>
      </c>
      <c r="I45" s="207">
        <v>0</v>
      </c>
      <c r="J45" s="207">
        <v>0</v>
      </c>
      <c r="K45" s="163">
        <v>1</v>
      </c>
      <c r="L45" s="163">
        <v>0</v>
      </c>
    </row>
    <row r="46" spans="1:12">
      <c r="A46" s="14">
        <v>43</v>
      </c>
      <c r="B46" s="15" t="s">
        <v>1492</v>
      </c>
      <c r="C46" s="45">
        <v>2551764</v>
      </c>
      <c r="D46" s="15" t="s">
        <v>13385</v>
      </c>
      <c r="E46" s="206">
        <v>0</v>
      </c>
      <c r="F46" s="206">
        <v>0</v>
      </c>
      <c r="G46" s="206">
        <v>0</v>
      </c>
      <c r="H46" s="206">
        <v>0</v>
      </c>
      <c r="I46" s="206">
        <v>0</v>
      </c>
      <c r="J46" s="206">
        <v>0</v>
      </c>
      <c r="K46" s="164">
        <v>0</v>
      </c>
      <c r="L46" s="164">
        <v>0</v>
      </c>
    </row>
    <row r="47" spans="1:12">
      <c r="A47" s="16">
        <v>44</v>
      </c>
      <c r="B47" s="17" t="s">
        <v>1494</v>
      </c>
      <c r="C47" s="47">
        <v>5099854</v>
      </c>
      <c r="D47" s="17" t="s">
        <v>13386</v>
      </c>
      <c r="E47" s="207">
        <v>110.97</v>
      </c>
      <c r="F47" s="207">
        <v>1.8</v>
      </c>
      <c r="G47" s="207">
        <v>7.5</v>
      </c>
      <c r="H47" s="207">
        <v>4.5</v>
      </c>
      <c r="I47" s="207">
        <v>7.5</v>
      </c>
      <c r="J47" s="207">
        <v>0</v>
      </c>
      <c r="K47" s="163">
        <v>138420</v>
      </c>
      <c r="L47" s="163">
        <v>69</v>
      </c>
    </row>
    <row r="48" spans="1:12">
      <c r="A48" s="14">
        <v>45</v>
      </c>
      <c r="B48" s="15" t="s">
        <v>13387</v>
      </c>
      <c r="C48" s="45">
        <v>5369223</v>
      </c>
      <c r="D48" s="15" t="s">
        <v>13388</v>
      </c>
      <c r="E48" s="206">
        <v>55</v>
      </c>
      <c r="F48" s="206">
        <v>0</v>
      </c>
      <c r="G48" s="206">
        <v>0</v>
      </c>
      <c r="H48" s="206">
        <v>0</v>
      </c>
      <c r="I48" s="206">
        <v>0</v>
      </c>
      <c r="J48" s="206">
        <v>0</v>
      </c>
      <c r="K48" s="164">
        <v>0</v>
      </c>
      <c r="L48" s="164">
        <v>0</v>
      </c>
    </row>
    <row r="49" spans="1:12">
      <c r="A49" s="16">
        <v>46</v>
      </c>
      <c r="B49" s="17" t="s">
        <v>1502</v>
      </c>
      <c r="C49" s="47">
        <v>5294088</v>
      </c>
      <c r="D49" s="17" t="s">
        <v>13389</v>
      </c>
      <c r="E49" s="207">
        <v>178.98</v>
      </c>
      <c r="F49" s="207">
        <v>0</v>
      </c>
      <c r="G49" s="207">
        <v>0</v>
      </c>
      <c r="H49" s="207">
        <v>0</v>
      </c>
      <c r="I49" s="207">
        <v>0</v>
      </c>
      <c r="J49" s="207">
        <v>0</v>
      </c>
      <c r="K49" s="163">
        <v>1</v>
      </c>
      <c r="L49" s="163">
        <v>0</v>
      </c>
    </row>
    <row r="50" spans="1:12">
      <c r="A50" s="14">
        <v>47</v>
      </c>
      <c r="B50" s="15" t="s">
        <v>1503</v>
      </c>
      <c r="C50" s="45">
        <v>5111668</v>
      </c>
      <c r="D50" s="15" t="s">
        <v>13390</v>
      </c>
      <c r="E50" s="206">
        <v>0</v>
      </c>
      <c r="F50" s="206">
        <v>0</v>
      </c>
      <c r="G50" s="206">
        <v>0</v>
      </c>
      <c r="H50" s="206">
        <v>0</v>
      </c>
      <c r="I50" s="206">
        <v>0</v>
      </c>
      <c r="J50" s="206">
        <v>0</v>
      </c>
      <c r="K50" s="164">
        <v>0</v>
      </c>
      <c r="L50" s="164">
        <v>0</v>
      </c>
    </row>
    <row r="51" spans="1:12">
      <c r="A51" s="16">
        <v>48</v>
      </c>
      <c r="B51" s="17" t="s">
        <v>1504</v>
      </c>
      <c r="C51" s="47">
        <v>5376467</v>
      </c>
      <c r="D51" s="17" t="s">
        <v>13391</v>
      </c>
      <c r="E51" s="207">
        <v>164</v>
      </c>
      <c r="F51" s="207">
        <v>3.94</v>
      </c>
      <c r="G51" s="207">
        <v>0</v>
      </c>
      <c r="H51" s="207">
        <v>0</v>
      </c>
      <c r="I51" s="207">
        <v>0</v>
      </c>
      <c r="J51" s="207">
        <v>0</v>
      </c>
      <c r="K51" s="163">
        <v>0</v>
      </c>
      <c r="L51" s="163">
        <v>0</v>
      </c>
    </row>
    <row r="52" spans="1:12">
      <c r="A52" s="14">
        <v>49</v>
      </c>
      <c r="B52" s="15" t="s">
        <v>1505</v>
      </c>
      <c r="C52" s="45">
        <v>6567452</v>
      </c>
      <c r="D52" s="15" t="s">
        <v>13392</v>
      </c>
      <c r="E52" s="206">
        <v>25</v>
      </c>
      <c r="F52" s="206">
        <v>0.7</v>
      </c>
      <c r="G52" s="206">
        <v>0.5</v>
      </c>
      <c r="H52" s="206">
        <v>0</v>
      </c>
      <c r="I52" s="206">
        <v>0</v>
      </c>
      <c r="J52" s="206">
        <v>0</v>
      </c>
      <c r="K52" s="164">
        <v>1.25E-3</v>
      </c>
      <c r="L52" s="164">
        <v>0</v>
      </c>
    </row>
    <row r="53" spans="1:12">
      <c r="A53" s="16">
        <v>50</v>
      </c>
      <c r="B53" s="17" t="s">
        <v>1506</v>
      </c>
      <c r="C53" s="47">
        <v>2771179</v>
      </c>
      <c r="D53" s="17" t="s">
        <v>13393</v>
      </c>
      <c r="E53" s="207">
        <v>0</v>
      </c>
      <c r="F53" s="207">
        <v>2892</v>
      </c>
      <c r="G53" s="207">
        <v>0</v>
      </c>
      <c r="H53" s="207">
        <v>0</v>
      </c>
      <c r="I53" s="207">
        <v>0</v>
      </c>
      <c r="J53" s="207">
        <v>0</v>
      </c>
      <c r="K53" s="163">
        <v>0</v>
      </c>
      <c r="L53" s="163">
        <v>0</v>
      </c>
    </row>
    <row r="54" spans="1:12">
      <c r="A54" s="14">
        <v>51</v>
      </c>
      <c r="B54" s="15" t="s">
        <v>1498</v>
      </c>
      <c r="C54" s="45">
        <v>5035503</v>
      </c>
      <c r="D54" s="15" t="s">
        <v>13394</v>
      </c>
      <c r="E54" s="206">
        <v>5664.87</v>
      </c>
      <c r="F54" s="206">
        <v>1.0900000000000001</v>
      </c>
      <c r="G54" s="206">
        <v>1.0900000000000001</v>
      </c>
      <c r="H54" s="206">
        <v>0</v>
      </c>
      <c r="I54" s="206">
        <v>61283</v>
      </c>
      <c r="J54" s="206">
        <v>0</v>
      </c>
      <c r="K54" s="164">
        <v>4.6500000000000004</v>
      </c>
      <c r="L54" s="164">
        <v>0</v>
      </c>
    </row>
    <row r="55" spans="1:12">
      <c r="A55" s="16">
        <v>52</v>
      </c>
      <c r="B55" s="17" t="s">
        <v>1508</v>
      </c>
      <c r="C55" s="47">
        <v>2801299</v>
      </c>
      <c r="D55" s="17" t="s">
        <v>13395</v>
      </c>
      <c r="E55" s="207">
        <v>2422.9</v>
      </c>
      <c r="F55" s="207">
        <v>320</v>
      </c>
      <c r="G55" s="207">
        <v>15</v>
      </c>
      <c r="H55" s="207">
        <v>14</v>
      </c>
      <c r="I55" s="207">
        <v>233100</v>
      </c>
      <c r="J55" s="207">
        <v>0</v>
      </c>
      <c r="K55" s="163">
        <v>0</v>
      </c>
      <c r="L55" s="163">
        <v>0</v>
      </c>
    </row>
    <row r="56" spans="1:12">
      <c r="A56" s="14">
        <v>53</v>
      </c>
      <c r="B56" s="15" t="s">
        <v>1511</v>
      </c>
      <c r="C56" s="45">
        <v>2855119</v>
      </c>
      <c r="D56" s="15" t="s">
        <v>13396</v>
      </c>
      <c r="E56" s="206">
        <v>1406</v>
      </c>
      <c r="F56" s="206">
        <v>488.1</v>
      </c>
      <c r="G56" s="206">
        <v>0</v>
      </c>
      <c r="H56" s="206">
        <v>3.7</v>
      </c>
      <c r="I56" s="206">
        <v>0</v>
      </c>
      <c r="J56" s="206">
        <v>60</v>
      </c>
      <c r="K56" s="164">
        <v>102.1855</v>
      </c>
      <c r="L56" s="164">
        <v>0</v>
      </c>
    </row>
    <row r="57" spans="1:12">
      <c r="A57" s="16">
        <v>54</v>
      </c>
      <c r="B57" s="17" t="s">
        <v>1513</v>
      </c>
      <c r="C57" s="47">
        <v>2603365</v>
      </c>
      <c r="D57" s="17" t="s">
        <v>13397</v>
      </c>
      <c r="E57" s="207">
        <v>230</v>
      </c>
      <c r="F57" s="207">
        <v>1</v>
      </c>
      <c r="G57" s="207">
        <v>32720000</v>
      </c>
      <c r="H57" s="207">
        <v>0</v>
      </c>
      <c r="I57" s="207">
        <v>0</v>
      </c>
      <c r="J57" s="207">
        <v>0</v>
      </c>
      <c r="K57" s="163">
        <v>7.73</v>
      </c>
      <c r="L57" s="163">
        <v>7.73</v>
      </c>
    </row>
    <row r="58" spans="1:12">
      <c r="A58" s="14">
        <v>55</v>
      </c>
      <c r="B58" s="15" t="s">
        <v>1514</v>
      </c>
      <c r="C58" s="45">
        <v>5816815</v>
      </c>
      <c r="D58" s="15" t="s">
        <v>9176</v>
      </c>
      <c r="E58" s="206">
        <v>43.37</v>
      </c>
      <c r="F58" s="206">
        <v>3.42</v>
      </c>
      <c r="G58" s="206">
        <v>0</v>
      </c>
      <c r="H58" s="206">
        <v>0</v>
      </c>
      <c r="I58" s="206">
        <v>0</v>
      </c>
      <c r="J58" s="206">
        <v>0</v>
      </c>
      <c r="K58" s="164">
        <v>14.34</v>
      </c>
      <c r="L58" s="164">
        <v>0</v>
      </c>
    </row>
    <row r="59" spans="1:12">
      <c r="A59" s="16">
        <v>56</v>
      </c>
      <c r="B59" s="17" t="s">
        <v>224</v>
      </c>
      <c r="C59" s="47">
        <v>2094533</v>
      </c>
      <c r="D59" s="17" t="s">
        <v>13398</v>
      </c>
      <c r="E59" s="207">
        <v>3602.69</v>
      </c>
      <c r="F59" s="207">
        <v>18.89</v>
      </c>
      <c r="G59" s="207">
        <v>21.8</v>
      </c>
      <c r="H59" s="207">
        <v>12.8</v>
      </c>
      <c r="I59" s="207">
        <v>13.3</v>
      </c>
      <c r="J59" s="207">
        <v>11.4</v>
      </c>
      <c r="K59" s="163">
        <v>89.659000000000006</v>
      </c>
      <c r="L59" s="163">
        <v>175.56</v>
      </c>
    </row>
    <row r="60" spans="1:12">
      <c r="A60" s="14">
        <v>57</v>
      </c>
      <c r="B60" s="15" t="s">
        <v>1518</v>
      </c>
      <c r="C60" s="45">
        <v>3737373</v>
      </c>
      <c r="D60" s="15" t="s">
        <v>13399</v>
      </c>
      <c r="E60" s="206">
        <v>0</v>
      </c>
      <c r="F60" s="206">
        <v>0</v>
      </c>
      <c r="G60" s="206">
        <v>5.82</v>
      </c>
      <c r="H60" s="206">
        <v>5.82</v>
      </c>
      <c r="I60" s="206">
        <v>0</v>
      </c>
      <c r="J60" s="206">
        <v>10</v>
      </c>
      <c r="K60" s="164">
        <v>0</v>
      </c>
      <c r="L60" s="164">
        <v>0</v>
      </c>
    </row>
    <row r="61" spans="1:12">
      <c r="A61" s="16">
        <v>58</v>
      </c>
      <c r="B61" s="17" t="s">
        <v>1519</v>
      </c>
      <c r="C61" s="47">
        <v>3553779</v>
      </c>
      <c r="D61" s="17" t="s">
        <v>13400</v>
      </c>
      <c r="E61" s="207">
        <v>72.739999999999995</v>
      </c>
      <c r="F61" s="207">
        <v>28</v>
      </c>
      <c r="G61" s="207">
        <v>0</v>
      </c>
      <c r="H61" s="207">
        <v>0</v>
      </c>
      <c r="I61" s="207">
        <v>0</v>
      </c>
      <c r="J61" s="207">
        <v>0</v>
      </c>
      <c r="K61" s="163">
        <v>42.38</v>
      </c>
      <c r="L61" s="163">
        <v>0</v>
      </c>
    </row>
    <row r="62" spans="1:12">
      <c r="A62" s="14">
        <v>59</v>
      </c>
      <c r="B62" s="15" t="s">
        <v>1520</v>
      </c>
      <c r="C62" s="45">
        <v>2736381</v>
      </c>
      <c r="D62" s="15" t="s">
        <v>13401</v>
      </c>
      <c r="E62" s="206">
        <v>28.65</v>
      </c>
      <c r="F62" s="206">
        <v>0.1</v>
      </c>
      <c r="G62" s="206">
        <v>0.1</v>
      </c>
      <c r="H62" s="206">
        <v>0</v>
      </c>
      <c r="I62" s="206">
        <v>0</v>
      </c>
      <c r="J62" s="206">
        <v>0</v>
      </c>
      <c r="K62" s="164">
        <v>0</v>
      </c>
      <c r="L62" s="164">
        <v>0</v>
      </c>
    </row>
    <row r="63" spans="1:12">
      <c r="A63" s="16">
        <v>60</v>
      </c>
      <c r="B63" s="17" t="s">
        <v>5326</v>
      </c>
      <c r="C63" s="47">
        <v>2822601</v>
      </c>
      <c r="D63" s="17" t="s">
        <v>13402</v>
      </c>
      <c r="E63" s="207">
        <v>31.43</v>
      </c>
      <c r="F63" s="207">
        <v>6</v>
      </c>
      <c r="G63" s="207">
        <v>1</v>
      </c>
      <c r="H63" s="207">
        <v>7.0000000000000007E-2</v>
      </c>
      <c r="I63" s="207">
        <v>1</v>
      </c>
      <c r="J63" s="207">
        <v>0</v>
      </c>
      <c r="K63" s="163">
        <v>4</v>
      </c>
      <c r="L63" s="163">
        <v>0</v>
      </c>
    </row>
    <row r="64" spans="1:12">
      <c r="A64" s="14">
        <v>61</v>
      </c>
      <c r="B64" s="15" t="s">
        <v>1526</v>
      </c>
      <c r="C64" s="45">
        <v>5429196</v>
      </c>
      <c r="D64" s="15" t="s">
        <v>13403</v>
      </c>
      <c r="E64" s="206">
        <v>550.53</v>
      </c>
      <c r="F64" s="206">
        <v>0</v>
      </c>
      <c r="G64" s="206">
        <v>0</v>
      </c>
      <c r="H64" s="206">
        <v>0</v>
      </c>
      <c r="I64" s="206">
        <v>0</v>
      </c>
      <c r="J64" s="206">
        <v>0</v>
      </c>
      <c r="K64" s="164">
        <v>1.5999999999999999E-5</v>
      </c>
      <c r="L64" s="164">
        <v>0</v>
      </c>
    </row>
    <row r="65" spans="1:12">
      <c r="A65" s="16">
        <v>62</v>
      </c>
      <c r="B65" s="17" t="s">
        <v>239</v>
      </c>
      <c r="C65" s="47">
        <v>5502292</v>
      </c>
      <c r="D65" s="17" t="s">
        <v>13404</v>
      </c>
      <c r="E65" s="207">
        <v>79161</v>
      </c>
      <c r="F65" s="207">
        <v>0</v>
      </c>
      <c r="G65" s="207">
        <v>0</v>
      </c>
      <c r="H65" s="207">
        <v>0</v>
      </c>
      <c r="I65" s="207">
        <v>0</v>
      </c>
      <c r="J65" s="207">
        <v>2</v>
      </c>
      <c r="K65" s="163">
        <v>1.9921500000000001</v>
      </c>
      <c r="L65" s="163">
        <v>0</v>
      </c>
    </row>
    <row r="66" spans="1:12">
      <c r="A66" s="14">
        <v>63</v>
      </c>
      <c r="B66" s="15" t="s">
        <v>1719</v>
      </c>
      <c r="C66" s="45">
        <v>5824699</v>
      </c>
      <c r="D66" s="15" t="s">
        <v>13405</v>
      </c>
      <c r="E66" s="206">
        <v>5.5</v>
      </c>
      <c r="F66" s="206">
        <v>4.5</v>
      </c>
      <c r="G66" s="206">
        <v>0</v>
      </c>
      <c r="H66" s="206">
        <v>0</v>
      </c>
      <c r="I66" s="206">
        <v>0</v>
      </c>
      <c r="J66" s="206">
        <v>0</v>
      </c>
      <c r="K66" s="164">
        <v>0</v>
      </c>
      <c r="L66" s="164">
        <v>0</v>
      </c>
    </row>
    <row r="67" spans="1:12">
      <c r="A67" s="16">
        <v>64</v>
      </c>
      <c r="B67" s="17" t="s">
        <v>1539</v>
      </c>
      <c r="C67" s="47">
        <v>2615797</v>
      </c>
      <c r="D67" s="17" t="s">
        <v>13406</v>
      </c>
      <c r="E67" s="207">
        <v>252.02</v>
      </c>
      <c r="F67" s="207">
        <v>115</v>
      </c>
      <c r="G67" s="207">
        <v>17.5</v>
      </c>
      <c r="H67" s="207">
        <v>6.4</v>
      </c>
      <c r="I67" s="207">
        <v>1200000</v>
      </c>
      <c r="J67" s="207">
        <v>1.7</v>
      </c>
      <c r="K67" s="163">
        <v>7</v>
      </c>
      <c r="L67" s="163">
        <v>0</v>
      </c>
    </row>
    <row r="68" spans="1:12">
      <c r="A68" s="14">
        <v>65</v>
      </c>
      <c r="B68" s="15" t="s">
        <v>1542</v>
      </c>
      <c r="C68" s="45">
        <v>5185874</v>
      </c>
      <c r="D68" s="15" t="s">
        <v>13407</v>
      </c>
      <c r="E68" s="206">
        <v>138.91999999999999</v>
      </c>
      <c r="F68" s="206">
        <v>0</v>
      </c>
      <c r="G68" s="206">
        <v>0</v>
      </c>
      <c r="H68" s="206">
        <v>0</v>
      </c>
      <c r="I68" s="206">
        <v>0</v>
      </c>
      <c r="J68" s="206">
        <v>0</v>
      </c>
      <c r="K68" s="164">
        <v>0</v>
      </c>
      <c r="L68" s="164">
        <v>0</v>
      </c>
    </row>
    <row r="69" spans="1:12">
      <c r="A69" s="16">
        <v>66</v>
      </c>
      <c r="B69" s="17" t="s">
        <v>1542</v>
      </c>
      <c r="C69" s="47">
        <v>5185874</v>
      </c>
      <c r="D69" s="17" t="s">
        <v>13408</v>
      </c>
      <c r="E69" s="207">
        <v>14.4</v>
      </c>
      <c r="F69" s="207">
        <v>0</v>
      </c>
      <c r="G69" s="207">
        <v>0</v>
      </c>
      <c r="H69" s="207">
        <v>0</v>
      </c>
      <c r="I69" s="207">
        <v>0</v>
      </c>
      <c r="J69" s="207">
        <v>0</v>
      </c>
      <c r="K69" s="163">
        <v>0</v>
      </c>
      <c r="L69" s="163">
        <v>0</v>
      </c>
    </row>
    <row r="70" spans="1:12">
      <c r="A70" s="14">
        <v>67</v>
      </c>
      <c r="B70" s="15" t="s">
        <v>1542</v>
      </c>
      <c r="C70" s="45">
        <v>5185874</v>
      </c>
      <c r="D70" s="15" t="s">
        <v>13408</v>
      </c>
      <c r="E70" s="206">
        <v>153.32</v>
      </c>
      <c r="F70" s="206">
        <v>0</v>
      </c>
      <c r="G70" s="206">
        <v>0</v>
      </c>
      <c r="H70" s="206">
        <v>0</v>
      </c>
      <c r="I70" s="206">
        <v>0</v>
      </c>
      <c r="J70" s="206">
        <v>0</v>
      </c>
      <c r="K70" s="164">
        <v>0</v>
      </c>
      <c r="L70" s="164">
        <v>0</v>
      </c>
    </row>
    <row r="71" spans="1:12">
      <c r="A71" s="16">
        <v>68</v>
      </c>
      <c r="B71" s="17" t="s">
        <v>364</v>
      </c>
      <c r="C71" s="47">
        <v>5515882</v>
      </c>
      <c r="D71" s="17" t="s">
        <v>13409</v>
      </c>
      <c r="E71" s="207">
        <v>417.97</v>
      </c>
      <c r="F71" s="207">
        <v>0</v>
      </c>
      <c r="G71" s="207">
        <v>8.1</v>
      </c>
      <c r="H71" s="207">
        <v>7.4</v>
      </c>
      <c r="I71" s="207">
        <v>1996100</v>
      </c>
      <c r="J71" s="207">
        <v>0</v>
      </c>
      <c r="K71" s="163">
        <v>0</v>
      </c>
      <c r="L71" s="163">
        <v>0</v>
      </c>
    </row>
    <row r="72" spans="1:12">
      <c r="A72" s="14">
        <v>69</v>
      </c>
      <c r="B72" s="15" t="s">
        <v>1545</v>
      </c>
      <c r="C72" s="45">
        <v>5474442</v>
      </c>
      <c r="D72" s="15" t="s">
        <v>13410</v>
      </c>
      <c r="E72" s="206">
        <v>0</v>
      </c>
      <c r="F72" s="206">
        <v>0</v>
      </c>
      <c r="G72" s="206">
        <v>0</v>
      </c>
      <c r="H72" s="206">
        <v>0</v>
      </c>
      <c r="I72" s="206">
        <v>0</v>
      </c>
      <c r="J72" s="206">
        <v>0</v>
      </c>
      <c r="K72" s="164">
        <v>0</v>
      </c>
      <c r="L72" s="164">
        <v>0</v>
      </c>
    </row>
    <row r="73" spans="1:12">
      <c r="A73" s="16">
        <v>70</v>
      </c>
      <c r="B73" s="17" t="s">
        <v>11833</v>
      </c>
      <c r="C73" s="47">
        <v>5197414</v>
      </c>
      <c r="D73" s="17" t="s">
        <v>13411</v>
      </c>
      <c r="E73" s="207">
        <v>0</v>
      </c>
      <c r="F73" s="207">
        <v>0</v>
      </c>
      <c r="G73" s="207">
        <v>0</v>
      </c>
      <c r="H73" s="207">
        <v>0</v>
      </c>
      <c r="I73" s="207">
        <v>0</v>
      </c>
      <c r="J73" s="207">
        <v>2</v>
      </c>
      <c r="K73" s="163">
        <v>0.53500000000000003</v>
      </c>
      <c r="L73" s="163">
        <v>0</v>
      </c>
    </row>
    <row r="74" spans="1:12">
      <c r="A74" s="14">
        <v>71</v>
      </c>
      <c r="B74" s="15" t="s">
        <v>1721</v>
      </c>
      <c r="C74" s="45">
        <v>2681404</v>
      </c>
      <c r="D74" s="15" t="s">
        <v>13412</v>
      </c>
      <c r="E74" s="206">
        <v>1841</v>
      </c>
      <c r="F74" s="206">
        <v>2.78</v>
      </c>
      <c r="G74" s="206">
        <v>2.6</v>
      </c>
      <c r="H74" s="206">
        <v>2.5</v>
      </c>
      <c r="I74" s="206">
        <v>2.6</v>
      </c>
      <c r="J74" s="206">
        <v>0</v>
      </c>
      <c r="K74" s="164">
        <v>4.5299999999999997E-5</v>
      </c>
      <c r="L74" s="164">
        <v>1.7800000000000002E-5</v>
      </c>
    </row>
    <row r="75" spans="1:12">
      <c r="A75" s="16">
        <v>72</v>
      </c>
      <c r="B75" s="17" t="s">
        <v>1566</v>
      </c>
      <c r="C75" s="47">
        <v>5554535</v>
      </c>
      <c r="D75" s="17" t="s">
        <v>13413</v>
      </c>
      <c r="E75" s="207">
        <v>182.86</v>
      </c>
      <c r="F75" s="207">
        <v>0</v>
      </c>
      <c r="G75" s="207">
        <v>0</v>
      </c>
      <c r="H75" s="207">
        <v>0</v>
      </c>
      <c r="I75" s="207">
        <v>0</v>
      </c>
      <c r="J75" s="207">
        <v>0</v>
      </c>
      <c r="K75" s="163">
        <v>0</v>
      </c>
      <c r="L75" s="163">
        <v>0</v>
      </c>
    </row>
    <row r="76" spans="1:12">
      <c r="A76" s="14">
        <v>73</v>
      </c>
      <c r="B76" s="15" t="s">
        <v>1546</v>
      </c>
      <c r="C76" s="45">
        <v>2862468</v>
      </c>
      <c r="D76" s="15" t="s">
        <v>13414</v>
      </c>
      <c r="E76" s="206">
        <v>0</v>
      </c>
      <c r="F76" s="206">
        <v>0</v>
      </c>
      <c r="G76" s="206">
        <v>0</v>
      </c>
      <c r="H76" s="206">
        <v>0</v>
      </c>
      <c r="I76" s="206">
        <v>0</v>
      </c>
      <c r="J76" s="206">
        <v>0</v>
      </c>
      <c r="K76" s="164">
        <v>0</v>
      </c>
      <c r="L76" s="164">
        <v>0</v>
      </c>
    </row>
    <row r="77" spans="1:12">
      <c r="A77" s="16">
        <v>74</v>
      </c>
      <c r="B77" s="17" t="s">
        <v>1546</v>
      </c>
      <c r="C77" s="47">
        <v>2862468</v>
      </c>
      <c r="D77" s="17" t="s">
        <v>13415</v>
      </c>
      <c r="E77" s="207">
        <v>0</v>
      </c>
      <c r="F77" s="207">
        <v>0</v>
      </c>
      <c r="G77" s="207">
        <v>0</v>
      </c>
      <c r="H77" s="207">
        <v>0</v>
      </c>
      <c r="I77" s="207">
        <v>0</v>
      </c>
      <c r="J77" s="207">
        <v>0</v>
      </c>
      <c r="K77" s="163">
        <v>0</v>
      </c>
      <c r="L77" s="163">
        <v>0</v>
      </c>
    </row>
    <row r="78" spans="1:12">
      <c r="A78" s="14">
        <v>75</v>
      </c>
      <c r="B78" s="15" t="s">
        <v>1546</v>
      </c>
      <c r="C78" s="45">
        <v>2862468</v>
      </c>
      <c r="D78" s="15" t="s">
        <v>13416</v>
      </c>
      <c r="E78" s="206">
        <v>0</v>
      </c>
      <c r="F78" s="206">
        <v>0</v>
      </c>
      <c r="G78" s="206">
        <v>0</v>
      </c>
      <c r="H78" s="206">
        <v>0</v>
      </c>
      <c r="I78" s="206">
        <v>0</v>
      </c>
      <c r="J78" s="206">
        <v>0</v>
      </c>
      <c r="K78" s="164">
        <v>0</v>
      </c>
      <c r="L78" s="164">
        <v>0</v>
      </c>
    </row>
    <row r="79" spans="1:12">
      <c r="A79" s="16">
        <v>76</v>
      </c>
      <c r="B79" s="17" t="s">
        <v>1546</v>
      </c>
      <c r="C79" s="47">
        <v>2862468</v>
      </c>
      <c r="D79" s="17" t="s">
        <v>13417</v>
      </c>
      <c r="E79" s="207">
        <v>0</v>
      </c>
      <c r="F79" s="207">
        <v>0</v>
      </c>
      <c r="G79" s="207">
        <v>0</v>
      </c>
      <c r="H79" s="207">
        <v>0</v>
      </c>
      <c r="I79" s="207">
        <v>0</v>
      </c>
      <c r="J79" s="207">
        <v>0</v>
      </c>
      <c r="K79" s="163">
        <v>0</v>
      </c>
      <c r="L79" s="163">
        <v>0</v>
      </c>
    </row>
    <row r="80" spans="1:12">
      <c r="A80" s="14">
        <v>77</v>
      </c>
      <c r="B80" s="15" t="s">
        <v>1546</v>
      </c>
      <c r="C80" s="45">
        <v>2862468</v>
      </c>
      <c r="D80" s="15" t="s">
        <v>13418</v>
      </c>
      <c r="E80" s="206">
        <v>0</v>
      </c>
      <c r="F80" s="206">
        <v>0</v>
      </c>
      <c r="G80" s="206">
        <v>0</v>
      </c>
      <c r="H80" s="206">
        <v>0</v>
      </c>
      <c r="I80" s="206">
        <v>0</v>
      </c>
      <c r="J80" s="206">
        <v>0</v>
      </c>
      <c r="K80" s="164">
        <v>0</v>
      </c>
      <c r="L80" s="164">
        <v>0</v>
      </c>
    </row>
    <row r="81" spans="1:12">
      <c r="A81" s="16">
        <v>78</v>
      </c>
      <c r="B81" s="17" t="s">
        <v>1546</v>
      </c>
      <c r="C81" s="47">
        <v>2862468</v>
      </c>
      <c r="D81" s="17" t="s">
        <v>13419</v>
      </c>
      <c r="E81" s="207">
        <v>0</v>
      </c>
      <c r="F81" s="207">
        <v>0</v>
      </c>
      <c r="G81" s="207">
        <v>0</v>
      </c>
      <c r="H81" s="207">
        <v>0</v>
      </c>
      <c r="I81" s="207">
        <v>0</v>
      </c>
      <c r="J81" s="207">
        <v>0</v>
      </c>
      <c r="K81" s="163">
        <v>0</v>
      </c>
      <c r="L81" s="163">
        <v>0</v>
      </c>
    </row>
    <row r="82" spans="1:12">
      <c r="A82" s="14">
        <v>79</v>
      </c>
      <c r="B82" s="15" t="s">
        <v>1546</v>
      </c>
      <c r="C82" s="45">
        <v>2862468</v>
      </c>
      <c r="D82" s="15" t="s">
        <v>13420</v>
      </c>
      <c r="E82" s="206">
        <v>0</v>
      </c>
      <c r="F82" s="206">
        <v>0</v>
      </c>
      <c r="G82" s="206">
        <v>0</v>
      </c>
      <c r="H82" s="206">
        <v>0</v>
      </c>
      <c r="I82" s="206">
        <v>0</v>
      </c>
      <c r="J82" s="206">
        <v>0</v>
      </c>
      <c r="K82" s="164">
        <v>0</v>
      </c>
      <c r="L82" s="164">
        <v>0</v>
      </c>
    </row>
    <row r="83" spans="1:12">
      <c r="A83" s="16">
        <v>80</v>
      </c>
      <c r="B83" s="17" t="s">
        <v>1546</v>
      </c>
      <c r="C83" s="47">
        <v>2862468</v>
      </c>
      <c r="D83" s="17" t="s">
        <v>13421</v>
      </c>
      <c r="E83" s="207">
        <v>0</v>
      </c>
      <c r="F83" s="207">
        <v>0</v>
      </c>
      <c r="G83" s="207">
        <v>0</v>
      </c>
      <c r="H83" s="207">
        <v>0</v>
      </c>
      <c r="I83" s="207">
        <v>0</v>
      </c>
      <c r="J83" s="207">
        <v>0</v>
      </c>
      <c r="K83" s="163">
        <v>0</v>
      </c>
      <c r="L83" s="163">
        <v>0</v>
      </c>
    </row>
    <row r="84" spans="1:12">
      <c r="A84" s="14">
        <v>81</v>
      </c>
      <c r="B84" s="15" t="s">
        <v>1546</v>
      </c>
      <c r="C84" s="45">
        <v>2862468</v>
      </c>
      <c r="D84" s="15" t="s">
        <v>13422</v>
      </c>
      <c r="E84" s="206">
        <v>0</v>
      </c>
      <c r="F84" s="206">
        <v>0</v>
      </c>
      <c r="G84" s="206">
        <v>0</v>
      </c>
      <c r="H84" s="206">
        <v>0</v>
      </c>
      <c r="I84" s="206">
        <v>0</v>
      </c>
      <c r="J84" s="206">
        <v>0</v>
      </c>
      <c r="K84" s="164">
        <v>0</v>
      </c>
      <c r="L84" s="164">
        <v>0</v>
      </c>
    </row>
    <row r="85" spans="1:12">
      <c r="A85" s="16">
        <v>82</v>
      </c>
      <c r="B85" s="17" t="s">
        <v>1548</v>
      </c>
      <c r="C85" s="47">
        <v>2785129</v>
      </c>
      <c r="D85" s="17" t="s">
        <v>13423</v>
      </c>
      <c r="E85" s="207">
        <v>0</v>
      </c>
      <c r="F85" s="207">
        <v>0</v>
      </c>
      <c r="G85" s="207">
        <v>0</v>
      </c>
      <c r="H85" s="207">
        <v>0</v>
      </c>
      <c r="I85" s="207">
        <v>0</v>
      </c>
      <c r="J85" s="207">
        <v>0</v>
      </c>
      <c r="K85" s="163">
        <v>5.0000000000000001E-4</v>
      </c>
      <c r="L85" s="163">
        <v>0</v>
      </c>
    </row>
    <row r="86" spans="1:12">
      <c r="A86" s="14">
        <v>83</v>
      </c>
      <c r="B86" s="15" t="s">
        <v>1558</v>
      </c>
      <c r="C86" s="45">
        <v>5111625</v>
      </c>
      <c r="D86" s="15" t="s">
        <v>13424</v>
      </c>
      <c r="E86" s="206">
        <v>0</v>
      </c>
      <c r="F86" s="206">
        <v>0</v>
      </c>
      <c r="G86" s="206">
        <v>0</v>
      </c>
      <c r="H86" s="206">
        <v>0</v>
      </c>
      <c r="I86" s="206">
        <v>0</v>
      </c>
      <c r="J86" s="206">
        <v>2</v>
      </c>
      <c r="K86" s="164">
        <v>0</v>
      </c>
      <c r="L86" s="164">
        <v>0</v>
      </c>
    </row>
    <row r="87" spans="1:12">
      <c r="A87" s="16">
        <v>84</v>
      </c>
      <c r="B87" s="17" t="s">
        <v>1559</v>
      </c>
      <c r="C87" s="47">
        <v>5481341</v>
      </c>
      <c r="D87" s="17" t="s">
        <v>13425</v>
      </c>
      <c r="E87" s="207">
        <v>464.59</v>
      </c>
      <c r="F87" s="207">
        <v>3</v>
      </c>
      <c r="G87" s="207">
        <v>5</v>
      </c>
      <c r="H87" s="207">
        <v>0</v>
      </c>
      <c r="I87" s="207">
        <v>0</v>
      </c>
      <c r="J87" s="207">
        <v>0</v>
      </c>
      <c r="K87" s="163">
        <v>3.4</v>
      </c>
      <c r="L87" s="163">
        <v>7.1</v>
      </c>
    </row>
    <row r="88" spans="1:12">
      <c r="A88" s="14">
        <v>85</v>
      </c>
      <c r="B88" s="15" t="s">
        <v>1559</v>
      </c>
      <c r="C88" s="45">
        <v>5481341</v>
      </c>
      <c r="D88" s="15" t="s">
        <v>13426</v>
      </c>
      <c r="E88" s="206">
        <v>0</v>
      </c>
      <c r="F88" s="206">
        <v>0</v>
      </c>
      <c r="G88" s="206">
        <v>0</v>
      </c>
      <c r="H88" s="206">
        <v>0</v>
      </c>
      <c r="I88" s="206">
        <v>0</v>
      </c>
      <c r="J88" s="206">
        <v>0</v>
      </c>
      <c r="K88" s="164">
        <v>0</v>
      </c>
      <c r="L88" s="164">
        <v>0</v>
      </c>
    </row>
    <row r="89" spans="1:12">
      <c r="A89" s="16">
        <v>86</v>
      </c>
      <c r="B89" s="17" t="s">
        <v>1559</v>
      </c>
      <c r="C89" s="47">
        <v>5481341</v>
      </c>
      <c r="D89" s="17" t="s">
        <v>13426</v>
      </c>
      <c r="E89" s="207">
        <v>464.59</v>
      </c>
      <c r="F89" s="207">
        <v>3</v>
      </c>
      <c r="G89" s="207">
        <v>5</v>
      </c>
      <c r="H89" s="207">
        <v>0</v>
      </c>
      <c r="I89" s="207">
        <v>0</v>
      </c>
      <c r="J89" s="207">
        <v>0</v>
      </c>
      <c r="K89" s="163">
        <v>3.4</v>
      </c>
      <c r="L89" s="163">
        <v>7.1</v>
      </c>
    </row>
    <row r="90" spans="1:12">
      <c r="A90" s="14">
        <v>87</v>
      </c>
      <c r="B90" s="15" t="s">
        <v>1559</v>
      </c>
      <c r="C90" s="45">
        <v>5481341</v>
      </c>
      <c r="D90" s="15" t="s">
        <v>13427</v>
      </c>
      <c r="E90" s="206">
        <v>0</v>
      </c>
      <c r="F90" s="206">
        <v>0</v>
      </c>
      <c r="G90" s="206">
        <v>0</v>
      </c>
      <c r="H90" s="206">
        <v>0</v>
      </c>
      <c r="I90" s="206">
        <v>0</v>
      </c>
      <c r="J90" s="206">
        <v>0</v>
      </c>
      <c r="K90" s="164">
        <v>0</v>
      </c>
      <c r="L90" s="164">
        <v>0</v>
      </c>
    </row>
    <row r="91" spans="1:12">
      <c r="A91" s="16">
        <v>88</v>
      </c>
      <c r="B91" s="17" t="s">
        <v>244</v>
      </c>
      <c r="C91" s="47">
        <v>5045894</v>
      </c>
      <c r="D91" s="17" t="s">
        <v>13428</v>
      </c>
      <c r="E91" s="207">
        <v>37.19</v>
      </c>
      <c r="F91" s="207">
        <v>22.8</v>
      </c>
      <c r="G91" s="207">
        <v>3.1</v>
      </c>
      <c r="H91" s="207">
        <v>0</v>
      </c>
      <c r="I91" s="207">
        <v>3.1</v>
      </c>
      <c r="J91" s="207">
        <v>0</v>
      </c>
      <c r="K91" s="163">
        <v>45000</v>
      </c>
      <c r="L91" s="163">
        <v>0</v>
      </c>
    </row>
    <row r="92" spans="1:12">
      <c r="A92" s="14">
        <v>89</v>
      </c>
      <c r="B92" s="15" t="s">
        <v>3358</v>
      </c>
      <c r="C92" s="45">
        <v>5922054</v>
      </c>
      <c r="D92" s="15" t="s">
        <v>13429</v>
      </c>
      <c r="E92" s="206">
        <v>0</v>
      </c>
      <c r="F92" s="206">
        <v>0</v>
      </c>
      <c r="G92" s="206">
        <v>0</v>
      </c>
      <c r="H92" s="206">
        <v>0</v>
      </c>
      <c r="I92" s="206">
        <v>0</v>
      </c>
      <c r="J92" s="206">
        <v>0</v>
      </c>
      <c r="K92" s="164">
        <v>0.3</v>
      </c>
      <c r="L92" s="164">
        <v>0</v>
      </c>
    </row>
    <row r="93" spans="1:12">
      <c r="A93" s="16">
        <v>90</v>
      </c>
      <c r="B93" s="17" t="s">
        <v>1561</v>
      </c>
      <c r="C93" s="47">
        <v>2091798</v>
      </c>
      <c r="D93" s="17" t="s">
        <v>13430</v>
      </c>
      <c r="E93" s="207">
        <v>104294</v>
      </c>
      <c r="F93" s="207">
        <v>54</v>
      </c>
      <c r="G93" s="207">
        <v>888</v>
      </c>
      <c r="H93" s="207">
        <v>137</v>
      </c>
      <c r="I93" s="207">
        <v>15</v>
      </c>
      <c r="J93" s="207">
        <v>0</v>
      </c>
      <c r="K93" s="163">
        <v>0</v>
      </c>
      <c r="L93" s="163">
        <v>0</v>
      </c>
    </row>
    <row r="94" spans="1:12">
      <c r="A94" s="14">
        <v>91</v>
      </c>
      <c r="B94" s="15" t="s">
        <v>1567</v>
      </c>
      <c r="C94" s="45">
        <v>2152924</v>
      </c>
      <c r="D94" s="15" t="s">
        <v>13431</v>
      </c>
      <c r="E94" s="206">
        <v>0</v>
      </c>
      <c r="F94" s="206">
        <v>7.58</v>
      </c>
      <c r="G94" s="206">
        <v>0.3</v>
      </c>
      <c r="H94" s="206">
        <v>0</v>
      </c>
      <c r="I94" s="206">
        <v>0</v>
      </c>
      <c r="J94" s="206">
        <v>0.2</v>
      </c>
      <c r="K94" s="164">
        <v>1.8</v>
      </c>
      <c r="L94" s="164">
        <v>0</v>
      </c>
    </row>
    <row r="95" spans="1:12">
      <c r="A95" s="16">
        <v>92</v>
      </c>
      <c r="B95" s="17" t="s">
        <v>1570</v>
      </c>
      <c r="C95" s="47">
        <v>2608073</v>
      </c>
      <c r="D95" s="17" t="s">
        <v>13432</v>
      </c>
      <c r="E95" s="207">
        <v>52.79</v>
      </c>
      <c r="F95" s="207">
        <v>0</v>
      </c>
      <c r="G95" s="207">
        <v>2.1</v>
      </c>
      <c r="H95" s="207">
        <v>0</v>
      </c>
      <c r="I95" s="207">
        <v>1.1000000000000001</v>
      </c>
      <c r="J95" s="207">
        <v>0</v>
      </c>
      <c r="K95" s="163">
        <v>0</v>
      </c>
      <c r="L95" s="163">
        <v>0</v>
      </c>
    </row>
    <row r="96" spans="1:12">
      <c r="A96" s="14">
        <v>93</v>
      </c>
      <c r="B96" s="15" t="s">
        <v>1575</v>
      </c>
      <c r="C96" s="45">
        <v>2051303</v>
      </c>
      <c r="D96" s="15" t="s">
        <v>13433</v>
      </c>
      <c r="E96" s="206">
        <v>424</v>
      </c>
      <c r="F96" s="206">
        <v>120</v>
      </c>
      <c r="G96" s="206">
        <v>14</v>
      </c>
      <c r="H96" s="206">
        <v>14</v>
      </c>
      <c r="I96" s="206">
        <v>0</v>
      </c>
      <c r="J96" s="206">
        <v>0</v>
      </c>
      <c r="K96" s="164">
        <v>7.4999999999999993E-5</v>
      </c>
      <c r="L96" s="164">
        <v>0</v>
      </c>
    </row>
    <row r="97" spans="1:12">
      <c r="A97" s="16">
        <v>94</v>
      </c>
      <c r="B97" s="17" t="s">
        <v>1575</v>
      </c>
      <c r="C97" s="47">
        <v>2051303</v>
      </c>
      <c r="D97" s="17" t="s">
        <v>13433</v>
      </c>
      <c r="E97" s="207">
        <v>1624</v>
      </c>
      <c r="F97" s="207">
        <v>340</v>
      </c>
      <c r="G97" s="207">
        <v>14</v>
      </c>
      <c r="H97" s="207">
        <v>14</v>
      </c>
      <c r="I97" s="207">
        <v>0</v>
      </c>
      <c r="J97" s="207">
        <v>15</v>
      </c>
      <c r="K97" s="163">
        <v>2.2499999999999999E-4</v>
      </c>
      <c r="L97" s="163">
        <v>0</v>
      </c>
    </row>
    <row r="98" spans="1:12">
      <c r="A98" s="14">
        <v>95</v>
      </c>
      <c r="B98" s="15" t="s">
        <v>1575</v>
      </c>
      <c r="C98" s="45">
        <v>2051303</v>
      </c>
      <c r="D98" s="15" t="s">
        <v>13434</v>
      </c>
      <c r="E98" s="206">
        <v>1200</v>
      </c>
      <c r="F98" s="206">
        <v>220</v>
      </c>
      <c r="G98" s="206">
        <v>0</v>
      </c>
      <c r="H98" s="206">
        <v>0</v>
      </c>
      <c r="I98" s="206">
        <v>0</v>
      </c>
      <c r="J98" s="206">
        <v>15</v>
      </c>
      <c r="K98" s="164">
        <v>1.4999999999999999E-4</v>
      </c>
      <c r="L98" s="164">
        <v>0</v>
      </c>
    </row>
    <row r="99" spans="1:12">
      <c r="A99" s="16">
        <v>96</v>
      </c>
      <c r="B99" s="17" t="s">
        <v>1577</v>
      </c>
      <c r="C99" s="47">
        <v>2061848</v>
      </c>
      <c r="D99" s="17" t="s">
        <v>13435</v>
      </c>
      <c r="E99" s="207">
        <v>184.72</v>
      </c>
      <c r="F99" s="207">
        <v>2.4</v>
      </c>
      <c r="G99" s="207">
        <v>4.9000000000000004</v>
      </c>
      <c r="H99" s="207">
        <v>7.3</v>
      </c>
      <c r="I99" s="207">
        <v>3400</v>
      </c>
      <c r="J99" s="207">
        <v>0</v>
      </c>
      <c r="K99" s="163">
        <v>19.922499999999999</v>
      </c>
      <c r="L99" s="163">
        <v>0</v>
      </c>
    </row>
    <row r="100" spans="1:12">
      <c r="A100" s="14">
        <v>97</v>
      </c>
      <c r="B100" s="15" t="s">
        <v>1577</v>
      </c>
      <c r="C100" s="45">
        <v>2061848</v>
      </c>
      <c r="D100" s="15" t="s">
        <v>13435</v>
      </c>
      <c r="E100" s="206">
        <v>419.87</v>
      </c>
      <c r="F100" s="206">
        <v>3.8</v>
      </c>
      <c r="G100" s="206">
        <v>6</v>
      </c>
      <c r="H100" s="206">
        <v>7.3</v>
      </c>
      <c r="I100" s="206">
        <v>3400</v>
      </c>
      <c r="J100" s="206">
        <v>0</v>
      </c>
      <c r="K100" s="164">
        <v>19.922499999999999</v>
      </c>
      <c r="L100" s="164">
        <v>0</v>
      </c>
    </row>
    <row r="101" spans="1:12">
      <c r="A101" s="16">
        <v>98</v>
      </c>
      <c r="B101" s="17" t="s">
        <v>1577</v>
      </c>
      <c r="C101" s="47">
        <v>2061848</v>
      </c>
      <c r="D101" s="17" t="s">
        <v>13436</v>
      </c>
      <c r="E101" s="207">
        <v>235.15</v>
      </c>
      <c r="F101" s="207">
        <v>1.4</v>
      </c>
      <c r="G101" s="207">
        <v>1.1000000000000001</v>
      </c>
      <c r="H101" s="207">
        <v>0</v>
      </c>
      <c r="I101" s="207">
        <v>0</v>
      </c>
      <c r="J101" s="207">
        <v>0</v>
      </c>
      <c r="K101" s="163">
        <v>0</v>
      </c>
      <c r="L101" s="163">
        <v>0</v>
      </c>
    </row>
    <row r="102" spans="1:12">
      <c r="A102" s="14">
        <v>99</v>
      </c>
      <c r="B102" s="15" t="s">
        <v>252</v>
      </c>
      <c r="C102" s="45">
        <v>2570769</v>
      </c>
      <c r="D102" s="15" t="s">
        <v>13437</v>
      </c>
      <c r="E102" s="206">
        <v>202.3</v>
      </c>
      <c r="F102" s="206">
        <v>0</v>
      </c>
      <c r="G102" s="206">
        <v>5</v>
      </c>
      <c r="H102" s="206">
        <v>3</v>
      </c>
      <c r="I102" s="206">
        <v>0</v>
      </c>
      <c r="J102" s="206">
        <v>0</v>
      </c>
      <c r="K102" s="164">
        <v>5</v>
      </c>
      <c r="L102" s="164">
        <v>0</v>
      </c>
    </row>
    <row r="103" spans="1:12">
      <c r="A103" s="16">
        <v>100</v>
      </c>
      <c r="B103" s="17" t="s">
        <v>1584</v>
      </c>
      <c r="C103" s="47">
        <v>5070287</v>
      </c>
      <c r="D103" s="17" t="s">
        <v>13438</v>
      </c>
      <c r="E103" s="207">
        <v>0</v>
      </c>
      <c r="F103" s="207">
        <v>0</v>
      </c>
      <c r="G103" s="207">
        <v>0</v>
      </c>
      <c r="H103" s="207">
        <v>0</v>
      </c>
      <c r="I103" s="207">
        <v>0</v>
      </c>
      <c r="J103" s="207">
        <v>0</v>
      </c>
      <c r="K103" s="163">
        <v>15</v>
      </c>
      <c r="L103" s="163">
        <v>0</v>
      </c>
    </row>
    <row r="104" spans="1:12">
      <c r="A104" s="14">
        <v>101</v>
      </c>
      <c r="B104" s="15" t="s">
        <v>1590</v>
      </c>
      <c r="C104" s="45">
        <v>5822181</v>
      </c>
      <c r="D104" s="15" t="s">
        <v>9204</v>
      </c>
      <c r="E104" s="206">
        <v>0</v>
      </c>
      <c r="F104" s="206">
        <v>0</v>
      </c>
      <c r="G104" s="206">
        <v>0</v>
      </c>
      <c r="H104" s="206">
        <v>0</v>
      </c>
      <c r="I104" s="206">
        <v>0</v>
      </c>
      <c r="J104" s="206">
        <v>0</v>
      </c>
      <c r="K104" s="164">
        <v>0</v>
      </c>
      <c r="L104" s="164">
        <v>0</v>
      </c>
    </row>
    <row r="105" spans="1:12">
      <c r="A105" s="16">
        <v>102</v>
      </c>
      <c r="B105" s="17" t="s">
        <v>1588</v>
      </c>
      <c r="C105" s="47">
        <v>2574209</v>
      </c>
      <c r="D105" s="17" t="s">
        <v>13439</v>
      </c>
      <c r="E105" s="207">
        <v>0</v>
      </c>
      <c r="F105" s="207">
        <v>7</v>
      </c>
      <c r="G105" s="207">
        <v>7</v>
      </c>
      <c r="H105" s="207">
        <v>0</v>
      </c>
      <c r="I105" s="207">
        <v>0</v>
      </c>
      <c r="J105" s="207">
        <v>0</v>
      </c>
      <c r="K105" s="163">
        <v>0</v>
      </c>
      <c r="L105" s="163">
        <v>0</v>
      </c>
    </row>
    <row r="106" spans="1:12">
      <c r="A106" s="14">
        <v>103</v>
      </c>
      <c r="B106" s="15" t="s">
        <v>1592</v>
      </c>
      <c r="C106" s="45">
        <v>5217652</v>
      </c>
      <c r="D106" s="15" t="s">
        <v>13440</v>
      </c>
      <c r="E106" s="206">
        <v>850</v>
      </c>
      <c r="F106" s="206">
        <v>210</v>
      </c>
      <c r="G106" s="206">
        <v>1.5</v>
      </c>
      <c r="H106" s="206">
        <v>0</v>
      </c>
      <c r="I106" s="206">
        <v>0</v>
      </c>
      <c r="J106" s="206">
        <v>0</v>
      </c>
      <c r="K106" s="164">
        <v>112</v>
      </c>
      <c r="L106" s="164">
        <v>0</v>
      </c>
    </row>
    <row r="107" spans="1:12">
      <c r="A107" s="16">
        <v>104</v>
      </c>
      <c r="B107" s="17" t="s">
        <v>1594</v>
      </c>
      <c r="C107" s="47">
        <v>2081342</v>
      </c>
      <c r="D107" s="17" t="s">
        <v>13441</v>
      </c>
      <c r="E107" s="207">
        <v>153.66999999999999</v>
      </c>
      <c r="F107" s="207">
        <v>0</v>
      </c>
      <c r="G107" s="207">
        <v>0</v>
      </c>
      <c r="H107" s="207">
        <v>0</v>
      </c>
      <c r="I107" s="207">
        <v>0</v>
      </c>
      <c r="J107" s="207">
        <v>0</v>
      </c>
      <c r="K107" s="163">
        <v>0</v>
      </c>
      <c r="L107" s="163">
        <v>0</v>
      </c>
    </row>
    <row r="108" spans="1:12">
      <c r="A108" s="14">
        <v>105</v>
      </c>
      <c r="B108" s="15" t="s">
        <v>1595</v>
      </c>
      <c r="C108" s="45">
        <v>2675471</v>
      </c>
      <c r="D108" s="15" t="s">
        <v>13442</v>
      </c>
      <c r="E108" s="206">
        <v>106</v>
      </c>
      <c r="F108" s="206">
        <v>43.6</v>
      </c>
      <c r="G108" s="206">
        <v>11.6</v>
      </c>
      <c r="H108" s="206">
        <v>6.2</v>
      </c>
      <c r="I108" s="206">
        <v>582000</v>
      </c>
      <c r="J108" s="206">
        <v>10</v>
      </c>
      <c r="K108" s="164">
        <v>10</v>
      </c>
      <c r="L108" s="164">
        <v>0</v>
      </c>
    </row>
    <row r="109" spans="1:12">
      <c r="A109" s="16">
        <v>106</v>
      </c>
      <c r="B109" s="17" t="s">
        <v>1596</v>
      </c>
      <c r="C109" s="47">
        <v>5517176</v>
      </c>
      <c r="D109" s="17" t="s">
        <v>13443</v>
      </c>
      <c r="E109" s="207">
        <v>272.39</v>
      </c>
      <c r="F109" s="207">
        <v>3572</v>
      </c>
      <c r="G109" s="207">
        <v>0.7</v>
      </c>
      <c r="H109" s="207">
        <v>0</v>
      </c>
      <c r="I109" s="207">
        <v>0.7</v>
      </c>
      <c r="J109" s="207">
        <v>28</v>
      </c>
      <c r="K109" s="163">
        <v>8.3000000000000007</v>
      </c>
      <c r="L109" s="163">
        <v>3.01E-5</v>
      </c>
    </row>
    <row r="110" spans="1:12">
      <c r="A110" s="14">
        <v>107</v>
      </c>
      <c r="B110" s="15" t="s">
        <v>1599</v>
      </c>
      <c r="C110" s="45">
        <v>5089417</v>
      </c>
      <c r="D110" s="15" t="s">
        <v>13444</v>
      </c>
      <c r="E110" s="206">
        <v>47.83</v>
      </c>
      <c r="F110" s="206">
        <v>17.399999999999999</v>
      </c>
      <c r="G110" s="206">
        <v>15.36</v>
      </c>
      <c r="H110" s="206">
        <v>12.56</v>
      </c>
      <c r="I110" s="206">
        <v>1020</v>
      </c>
      <c r="J110" s="206">
        <v>0</v>
      </c>
      <c r="K110" s="164">
        <v>5.58</v>
      </c>
      <c r="L110" s="164">
        <v>0</v>
      </c>
    </row>
    <row r="111" spans="1:12">
      <c r="A111" s="16">
        <v>108</v>
      </c>
      <c r="B111" s="17" t="s">
        <v>1604</v>
      </c>
      <c r="C111" s="47">
        <v>5935539</v>
      </c>
      <c r="D111" s="17" t="s">
        <v>13445</v>
      </c>
      <c r="E111" s="207">
        <v>25.6</v>
      </c>
      <c r="F111" s="207">
        <v>3.8</v>
      </c>
      <c r="G111" s="207">
        <v>12.31</v>
      </c>
      <c r="H111" s="207">
        <v>2.61</v>
      </c>
      <c r="I111" s="207">
        <v>3370990</v>
      </c>
      <c r="J111" s="207">
        <v>0</v>
      </c>
      <c r="K111" s="163">
        <v>2.4899999999999998E-4</v>
      </c>
      <c r="L111" s="163">
        <v>0</v>
      </c>
    </row>
    <row r="112" spans="1:12">
      <c r="A112" s="14">
        <v>109</v>
      </c>
      <c r="B112" s="15" t="s">
        <v>1604</v>
      </c>
      <c r="C112" s="45">
        <v>5935539</v>
      </c>
      <c r="D112" s="15" t="s">
        <v>13446</v>
      </c>
      <c r="E112" s="206">
        <v>21.26</v>
      </c>
      <c r="F112" s="206">
        <v>5.2</v>
      </c>
      <c r="G112" s="206">
        <v>7.95</v>
      </c>
      <c r="H112" s="206">
        <v>0</v>
      </c>
      <c r="I112" s="206">
        <v>1991880</v>
      </c>
      <c r="J112" s="206">
        <v>0</v>
      </c>
      <c r="K112" s="164">
        <v>2.4841999999999998E-3</v>
      </c>
      <c r="L112" s="164">
        <v>0</v>
      </c>
    </row>
    <row r="113" spans="1:12">
      <c r="A113" s="16">
        <v>110</v>
      </c>
      <c r="B113" s="17" t="s">
        <v>1604</v>
      </c>
      <c r="C113" s="47">
        <v>5935539</v>
      </c>
      <c r="D113" s="17" t="s">
        <v>13446</v>
      </c>
      <c r="E113" s="207">
        <v>46.86</v>
      </c>
      <c r="F113" s="207">
        <v>9</v>
      </c>
      <c r="G113" s="207">
        <v>20.260000000000002</v>
      </c>
      <c r="H113" s="207">
        <v>2.61</v>
      </c>
      <c r="I113" s="207">
        <v>5362870</v>
      </c>
      <c r="J113" s="207">
        <v>0</v>
      </c>
      <c r="K113" s="163">
        <v>2.7331999999999999E-3</v>
      </c>
      <c r="L113" s="163">
        <v>0</v>
      </c>
    </row>
    <row r="114" spans="1:12">
      <c r="A114" s="14">
        <v>111</v>
      </c>
      <c r="B114" s="15" t="s">
        <v>1606</v>
      </c>
      <c r="C114" s="45">
        <v>5204631</v>
      </c>
      <c r="D114" s="15" t="s">
        <v>13447</v>
      </c>
      <c r="E114" s="206">
        <v>0</v>
      </c>
      <c r="F114" s="206">
        <v>0</v>
      </c>
      <c r="G114" s="206">
        <v>0</v>
      </c>
      <c r="H114" s="206">
        <v>0</v>
      </c>
      <c r="I114" s="206">
        <v>0</v>
      </c>
      <c r="J114" s="206">
        <v>0</v>
      </c>
      <c r="K114" s="164">
        <v>1</v>
      </c>
      <c r="L114" s="164">
        <v>0</v>
      </c>
    </row>
    <row r="115" spans="1:12">
      <c r="A115" s="16">
        <v>112</v>
      </c>
      <c r="B115" s="17" t="s">
        <v>1609</v>
      </c>
      <c r="C115" s="47">
        <v>5101883</v>
      </c>
      <c r="D115" s="17" t="s">
        <v>13448</v>
      </c>
      <c r="E115" s="207">
        <v>14825</v>
      </c>
      <c r="F115" s="207">
        <v>24</v>
      </c>
      <c r="G115" s="207">
        <v>24</v>
      </c>
      <c r="H115" s="207">
        <v>0</v>
      </c>
      <c r="I115" s="207">
        <v>0</v>
      </c>
      <c r="J115" s="207">
        <v>24</v>
      </c>
      <c r="K115" s="163">
        <v>1.5</v>
      </c>
      <c r="L115" s="163">
        <v>0</v>
      </c>
    </row>
    <row r="116" spans="1:12">
      <c r="A116" s="14">
        <v>113</v>
      </c>
      <c r="B116" s="15" t="s">
        <v>266</v>
      </c>
      <c r="C116" s="45">
        <v>5073189</v>
      </c>
      <c r="D116" s="15" t="s">
        <v>13449</v>
      </c>
      <c r="E116" s="206">
        <v>530.12</v>
      </c>
      <c r="F116" s="206">
        <v>14.3</v>
      </c>
      <c r="G116" s="206">
        <v>13</v>
      </c>
      <c r="H116" s="206">
        <v>24</v>
      </c>
      <c r="I116" s="206">
        <v>13</v>
      </c>
      <c r="J116" s="206">
        <v>0</v>
      </c>
      <c r="K116" s="164">
        <v>17.395</v>
      </c>
      <c r="L116" s="164">
        <v>398.4</v>
      </c>
    </row>
    <row r="117" spans="1:12">
      <c r="A117" s="16">
        <v>114</v>
      </c>
      <c r="B117" s="17" t="s">
        <v>266</v>
      </c>
      <c r="C117" s="47">
        <v>5073189</v>
      </c>
      <c r="D117" s="17" t="s">
        <v>13450</v>
      </c>
      <c r="E117" s="207">
        <v>630.01</v>
      </c>
      <c r="F117" s="207">
        <v>11.4</v>
      </c>
      <c r="G117" s="207">
        <v>15</v>
      </c>
      <c r="H117" s="207">
        <v>14</v>
      </c>
      <c r="I117" s="207">
        <v>15</v>
      </c>
      <c r="J117" s="207">
        <v>0</v>
      </c>
      <c r="K117" s="163">
        <v>23.3</v>
      </c>
      <c r="L117" s="163">
        <v>324.7</v>
      </c>
    </row>
    <row r="118" spans="1:12">
      <c r="A118" s="14">
        <v>115</v>
      </c>
      <c r="B118" s="15" t="s">
        <v>266</v>
      </c>
      <c r="C118" s="45">
        <v>5073189</v>
      </c>
      <c r="D118" s="15" t="s">
        <v>13450</v>
      </c>
      <c r="E118" s="206">
        <v>1160.1300000000001</v>
      </c>
      <c r="F118" s="206">
        <v>25.7</v>
      </c>
      <c r="G118" s="206">
        <v>28</v>
      </c>
      <c r="H118" s="206">
        <v>38</v>
      </c>
      <c r="I118" s="206">
        <v>28</v>
      </c>
      <c r="J118" s="206">
        <v>0</v>
      </c>
      <c r="K118" s="164">
        <v>40.695</v>
      </c>
      <c r="L118" s="164">
        <v>723.1</v>
      </c>
    </row>
    <row r="119" spans="1:12">
      <c r="A119" s="16">
        <v>116</v>
      </c>
      <c r="B119" s="17" t="s">
        <v>1620</v>
      </c>
      <c r="C119" s="47">
        <v>5467268</v>
      </c>
      <c r="D119" s="17" t="s">
        <v>13451</v>
      </c>
      <c r="E119" s="207">
        <v>660.64</v>
      </c>
      <c r="F119" s="207">
        <v>39</v>
      </c>
      <c r="G119" s="207">
        <v>0</v>
      </c>
      <c r="H119" s="207">
        <v>5</v>
      </c>
      <c r="I119" s="207">
        <v>0</v>
      </c>
      <c r="J119" s="207">
        <v>0.14000000000000001</v>
      </c>
      <c r="K119" s="163">
        <v>29</v>
      </c>
      <c r="L119" s="163">
        <v>0</v>
      </c>
    </row>
    <row r="120" spans="1:12">
      <c r="A120" s="14">
        <v>117</v>
      </c>
      <c r="B120" s="15" t="s">
        <v>12026</v>
      </c>
      <c r="C120" s="45">
        <v>5651581</v>
      </c>
      <c r="D120" s="15" t="s">
        <v>13452</v>
      </c>
      <c r="E120" s="206">
        <v>0</v>
      </c>
      <c r="F120" s="206">
        <v>0</v>
      </c>
      <c r="G120" s="206">
        <v>0</v>
      </c>
      <c r="H120" s="206">
        <v>0</v>
      </c>
      <c r="I120" s="206">
        <v>0</v>
      </c>
      <c r="J120" s="206">
        <v>0</v>
      </c>
      <c r="K120" s="164">
        <v>0.25</v>
      </c>
      <c r="L120" s="164">
        <v>0</v>
      </c>
    </row>
    <row r="121" spans="1:12">
      <c r="A121" s="16">
        <v>118</v>
      </c>
      <c r="B121" s="17" t="s">
        <v>1625</v>
      </c>
      <c r="C121" s="47">
        <v>6375839</v>
      </c>
      <c r="D121" s="17" t="s">
        <v>13453</v>
      </c>
      <c r="E121" s="207">
        <v>0</v>
      </c>
      <c r="F121" s="207">
        <v>0</v>
      </c>
      <c r="G121" s="207">
        <v>0</v>
      </c>
      <c r="H121" s="207">
        <v>0</v>
      </c>
      <c r="I121" s="207">
        <v>0</v>
      </c>
      <c r="J121" s="207">
        <v>0</v>
      </c>
      <c r="K121" s="163">
        <v>0.5</v>
      </c>
      <c r="L121" s="163">
        <v>0</v>
      </c>
    </row>
    <row r="122" spans="1:12">
      <c r="A122" s="14">
        <v>119</v>
      </c>
      <c r="B122" s="15" t="s">
        <v>274</v>
      </c>
      <c r="C122" s="45">
        <v>6254713</v>
      </c>
      <c r="D122" s="15" t="s">
        <v>13454</v>
      </c>
      <c r="E122" s="206">
        <v>14.05</v>
      </c>
      <c r="F122" s="206">
        <v>1.9</v>
      </c>
      <c r="G122" s="206">
        <v>2</v>
      </c>
      <c r="H122" s="206">
        <v>3</v>
      </c>
      <c r="I122" s="206">
        <v>0</v>
      </c>
      <c r="J122" s="206">
        <v>0</v>
      </c>
      <c r="K122" s="164">
        <v>6.3484999999999996</v>
      </c>
      <c r="L122" s="164">
        <v>0</v>
      </c>
    </row>
    <row r="123" spans="1:12">
      <c r="A123" s="16">
        <v>120</v>
      </c>
      <c r="B123" s="17" t="s">
        <v>1630</v>
      </c>
      <c r="C123" s="47">
        <v>2698161</v>
      </c>
      <c r="D123" s="17" t="s">
        <v>13455</v>
      </c>
      <c r="E123" s="207">
        <v>166.5</v>
      </c>
      <c r="F123" s="207">
        <v>1.4</v>
      </c>
      <c r="G123" s="207">
        <v>1.4</v>
      </c>
      <c r="H123" s="207">
        <v>1.4</v>
      </c>
      <c r="I123" s="207">
        <v>1.4</v>
      </c>
      <c r="J123" s="207">
        <v>1.6</v>
      </c>
      <c r="K123" s="163">
        <v>0</v>
      </c>
      <c r="L123" s="163">
        <v>0</v>
      </c>
    </row>
    <row r="124" spans="1:12">
      <c r="A124" s="14">
        <v>121</v>
      </c>
      <c r="B124" s="15" t="s">
        <v>1631</v>
      </c>
      <c r="C124" s="45">
        <v>5077982</v>
      </c>
      <c r="D124" s="15" t="s">
        <v>13456</v>
      </c>
      <c r="E124" s="206">
        <v>3</v>
      </c>
      <c r="F124" s="206">
        <v>3.5</v>
      </c>
      <c r="G124" s="206">
        <v>0</v>
      </c>
      <c r="H124" s="206">
        <v>3.56</v>
      </c>
      <c r="I124" s="206">
        <v>0</v>
      </c>
      <c r="J124" s="206">
        <v>0</v>
      </c>
      <c r="K124" s="164">
        <v>88.377549999999999</v>
      </c>
      <c r="L124" s="164">
        <v>0</v>
      </c>
    </row>
    <row r="125" spans="1:12">
      <c r="A125" s="16">
        <v>122</v>
      </c>
      <c r="B125" s="17" t="s">
        <v>11070</v>
      </c>
      <c r="C125" s="47">
        <v>3866033</v>
      </c>
      <c r="D125" s="17" t="s">
        <v>13457</v>
      </c>
      <c r="E125" s="207">
        <v>0</v>
      </c>
      <c r="F125" s="207">
        <v>0</v>
      </c>
      <c r="G125" s="207">
        <v>0</v>
      </c>
      <c r="H125" s="207">
        <v>0</v>
      </c>
      <c r="I125" s="207">
        <v>0</v>
      </c>
      <c r="J125" s="207">
        <v>0</v>
      </c>
      <c r="K125" s="163">
        <v>0.4</v>
      </c>
      <c r="L125" s="163">
        <v>0</v>
      </c>
    </row>
    <row r="126" spans="1:12">
      <c r="A126" s="14">
        <v>123</v>
      </c>
      <c r="B126" s="15" t="s">
        <v>1640</v>
      </c>
      <c r="C126" s="45">
        <v>2745534</v>
      </c>
      <c r="D126" s="15" t="s">
        <v>13458</v>
      </c>
      <c r="E126" s="206">
        <v>4.04</v>
      </c>
      <c r="F126" s="206">
        <v>2</v>
      </c>
      <c r="G126" s="206">
        <v>0</v>
      </c>
      <c r="H126" s="206">
        <v>0</v>
      </c>
      <c r="I126" s="206">
        <v>0</v>
      </c>
      <c r="J126" s="206">
        <v>0</v>
      </c>
      <c r="K126" s="164">
        <v>3.967616</v>
      </c>
      <c r="L126" s="164">
        <v>0</v>
      </c>
    </row>
    <row r="127" spans="1:12">
      <c r="A127" s="16">
        <v>124</v>
      </c>
      <c r="B127" s="17" t="s">
        <v>1641</v>
      </c>
      <c r="C127" s="47">
        <v>5636655</v>
      </c>
      <c r="D127" s="17" t="s">
        <v>13459</v>
      </c>
      <c r="E127" s="207">
        <v>0</v>
      </c>
      <c r="F127" s="207">
        <v>0</v>
      </c>
      <c r="G127" s="207">
        <v>0</v>
      </c>
      <c r="H127" s="207">
        <v>0</v>
      </c>
      <c r="I127" s="207">
        <v>0</v>
      </c>
      <c r="J127" s="207">
        <v>0</v>
      </c>
      <c r="K127" s="163">
        <v>0.4</v>
      </c>
      <c r="L127" s="163">
        <v>0</v>
      </c>
    </row>
    <row r="128" spans="1:12">
      <c r="A128" s="14">
        <v>125</v>
      </c>
      <c r="B128" s="15" t="s">
        <v>1643</v>
      </c>
      <c r="C128" s="45">
        <v>6183077</v>
      </c>
      <c r="D128" s="15" t="s">
        <v>13460</v>
      </c>
      <c r="E128" s="206">
        <v>0</v>
      </c>
      <c r="F128" s="206">
        <v>0</v>
      </c>
      <c r="G128" s="206">
        <v>0</v>
      </c>
      <c r="H128" s="206">
        <v>0</v>
      </c>
      <c r="I128" s="206">
        <v>0</v>
      </c>
      <c r="J128" s="206">
        <v>0</v>
      </c>
      <c r="K128" s="164">
        <v>0.4</v>
      </c>
      <c r="L128" s="164">
        <v>0</v>
      </c>
    </row>
    <row r="129" spans="1:12">
      <c r="A129" s="16">
        <v>126</v>
      </c>
      <c r="B129" s="17" t="s">
        <v>7497</v>
      </c>
      <c r="C129" s="47">
        <v>5619483</v>
      </c>
      <c r="D129" s="17" t="s">
        <v>13461</v>
      </c>
      <c r="E129" s="207">
        <v>30</v>
      </c>
      <c r="F129" s="207">
        <v>3</v>
      </c>
      <c r="G129" s="207">
        <v>2.6</v>
      </c>
      <c r="H129" s="207">
        <v>0</v>
      </c>
      <c r="I129" s="207">
        <v>2.6</v>
      </c>
      <c r="J129" s="207">
        <v>0</v>
      </c>
      <c r="K129" s="163">
        <v>0</v>
      </c>
      <c r="L129" s="163">
        <v>0</v>
      </c>
    </row>
    <row r="130" spans="1:12">
      <c r="A130" s="14">
        <v>127</v>
      </c>
      <c r="B130" s="15" t="s">
        <v>12144</v>
      </c>
      <c r="C130" s="45">
        <v>5857066</v>
      </c>
      <c r="D130" s="15" t="s">
        <v>13462</v>
      </c>
      <c r="E130" s="206">
        <v>0</v>
      </c>
      <c r="F130" s="206">
        <v>0</v>
      </c>
      <c r="G130" s="206">
        <v>0</v>
      </c>
      <c r="H130" s="206">
        <v>0</v>
      </c>
      <c r="I130" s="206">
        <v>0</v>
      </c>
      <c r="J130" s="206">
        <v>0</v>
      </c>
      <c r="K130" s="164">
        <v>0.25</v>
      </c>
      <c r="L130" s="164">
        <v>0</v>
      </c>
    </row>
    <row r="131" spans="1:12">
      <c r="A131" s="16">
        <v>128</v>
      </c>
      <c r="B131" s="17" t="s">
        <v>1646</v>
      </c>
      <c r="C131" s="47">
        <v>5396662</v>
      </c>
      <c r="D131" s="17" t="s">
        <v>13463</v>
      </c>
      <c r="E131" s="207">
        <v>0</v>
      </c>
      <c r="F131" s="207">
        <v>0</v>
      </c>
      <c r="G131" s="207">
        <v>0</v>
      </c>
      <c r="H131" s="207">
        <v>0</v>
      </c>
      <c r="I131" s="207">
        <v>0</v>
      </c>
      <c r="J131" s="207">
        <v>0</v>
      </c>
      <c r="K131" s="163">
        <v>87.578972500000006</v>
      </c>
      <c r="L131" s="163">
        <v>0</v>
      </c>
    </row>
    <row r="132" spans="1:12">
      <c r="A132" s="14">
        <v>129</v>
      </c>
      <c r="B132" s="15" t="s">
        <v>1648</v>
      </c>
      <c r="C132" s="45">
        <v>5435625</v>
      </c>
      <c r="D132" s="15" t="s">
        <v>13464</v>
      </c>
      <c r="E132" s="206">
        <v>0</v>
      </c>
      <c r="F132" s="206">
        <v>0</v>
      </c>
      <c r="G132" s="206">
        <v>0</v>
      </c>
      <c r="H132" s="206">
        <v>0</v>
      </c>
      <c r="I132" s="206">
        <v>0</v>
      </c>
      <c r="J132" s="206">
        <v>0</v>
      </c>
      <c r="K132" s="164">
        <v>0</v>
      </c>
      <c r="L132" s="164">
        <v>0</v>
      </c>
    </row>
    <row r="133" spans="1:12">
      <c r="A133" s="16">
        <v>130</v>
      </c>
      <c r="B133" s="17" t="s">
        <v>1649</v>
      </c>
      <c r="C133" s="47">
        <v>4257456</v>
      </c>
      <c r="D133" s="17" t="s">
        <v>13465</v>
      </c>
      <c r="E133" s="207">
        <v>77.92</v>
      </c>
      <c r="F133" s="207">
        <v>0</v>
      </c>
      <c r="G133" s="207">
        <v>0</v>
      </c>
      <c r="H133" s="207">
        <v>0</v>
      </c>
      <c r="I133" s="207">
        <v>0</v>
      </c>
      <c r="J133" s="207">
        <v>0</v>
      </c>
      <c r="K133" s="163">
        <v>0</v>
      </c>
      <c r="L133" s="163">
        <v>0</v>
      </c>
    </row>
    <row r="134" spans="1:12">
      <c r="A134" s="14">
        <v>131</v>
      </c>
      <c r="B134" s="15" t="s">
        <v>1651</v>
      </c>
      <c r="C134" s="45">
        <v>6162711</v>
      </c>
      <c r="D134" s="15" t="s">
        <v>13466</v>
      </c>
      <c r="E134" s="206">
        <v>170.14</v>
      </c>
      <c r="F134" s="206">
        <v>7.0000000000000007E-2</v>
      </c>
      <c r="G134" s="206">
        <v>0</v>
      </c>
      <c r="H134" s="206">
        <v>0.01</v>
      </c>
      <c r="I134" s="206">
        <v>0.05</v>
      </c>
      <c r="J134" s="206">
        <v>0.01</v>
      </c>
      <c r="K134" s="164">
        <v>1</v>
      </c>
      <c r="L134" s="164">
        <v>2.5</v>
      </c>
    </row>
    <row r="135" spans="1:12">
      <c r="A135" s="16">
        <v>132</v>
      </c>
      <c r="B135" s="17" t="s">
        <v>1652</v>
      </c>
      <c r="C135" s="47">
        <v>5830974</v>
      </c>
      <c r="D135" s="17" t="s">
        <v>13467</v>
      </c>
      <c r="E135" s="207">
        <v>118</v>
      </c>
      <c r="F135" s="207">
        <v>0</v>
      </c>
      <c r="G135" s="207">
        <v>0</v>
      </c>
      <c r="H135" s="207">
        <v>0</v>
      </c>
      <c r="I135" s="207">
        <v>0</v>
      </c>
      <c r="J135" s="207">
        <v>0</v>
      </c>
      <c r="K135" s="163">
        <v>3.5225</v>
      </c>
      <c r="L135" s="163">
        <v>0</v>
      </c>
    </row>
    <row r="136" spans="1:12">
      <c r="A136" s="14">
        <v>133</v>
      </c>
      <c r="B136" s="15" t="s">
        <v>1652</v>
      </c>
      <c r="C136" s="45">
        <v>5830974</v>
      </c>
      <c r="D136" s="15" t="s">
        <v>13468</v>
      </c>
      <c r="E136" s="206">
        <v>272.69</v>
      </c>
      <c r="F136" s="206">
        <v>57.05</v>
      </c>
      <c r="G136" s="206">
        <v>0</v>
      </c>
      <c r="H136" s="206">
        <v>0.45</v>
      </c>
      <c r="I136" s="206">
        <v>0</v>
      </c>
      <c r="J136" s="206">
        <v>11.2</v>
      </c>
      <c r="K136" s="164">
        <v>4.1844999999999999</v>
      </c>
      <c r="L136" s="164">
        <v>0</v>
      </c>
    </row>
    <row r="137" spans="1:12">
      <c r="A137" s="16">
        <v>134</v>
      </c>
      <c r="B137" s="17" t="s">
        <v>1652</v>
      </c>
      <c r="C137" s="47">
        <v>5830974</v>
      </c>
      <c r="D137" s="17" t="s">
        <v>13468</v>
      </c>
      <c r="E137" s="207">
        <v>556.94000000000005</v>
      </c>
      <c r="F137" s="207">
        <v>66.98</v>
      </c>
      <c r="G137" s="207">
        <v>0</v>
      </c>
      <c r="H137" s="207">
        <v>1.65</v>
      </c>
      <c r="I137" s="207">
        <v>0</v>
      </c>
      <c r="J137" s="207">
        <v>38.5</v>
      </c>
      <c r="K137" s="163">
        <v>13.21575</v>
      </c>
      <c r="L137" s="163">
        <v>0</v>
      </c>
    </row>
    <row r="138" spans="1:12">
      <c r="A138" s="14">
        <v>135</v>
      </c>
      <c r="B138" s="15" t="s">
        <v>1652</v>
      </c>
      <c r="C138" s="45">
        <v>5830974</v>
      </c>
      <c r="D138" s="15" t="s">
        <v>13469</v>
      </c>
      <c r="E138" s="206">
        <v>166.25</v>
      </c>
      <c r="F138" s="206">
        <v>9.93</v>
      </c>
      <c r="G138" s="206">
        <v>0</v>
      </c>
      <c r="H138" s="206">
        <v>1.2</v>
      </c>
      <c r="I138" s="206">
        <v>0</v>
      </c>
      <c r="J138" s="206">
        <v>27.3</v>
      </c>
      <c r="K138" s="164">
        <v>5.50875</v>
      </c>
      <c r="L138" s="164">
        <v>0</v>
      </c>
    </row>
    <row r="139" spans="1:12">
      <c r="A139" s="16">
        <v>136</v>
      </c>
      <c r="B139" s="17" t="s">
        <v>1653</v>
      </c>
      <c r="C139" s="47">
        <v>5366941</v>
      </c>
      <c r="D139" s="17" t="s">
        <v>13470</v>
      </c>
      <c r="E139" s="207">
        <v>41.5</v>
      </c>
      <c r="F139" s="207">
        <v>0</v>
      </c>
      <c r="G139" s="207">
        <v>0</v>
      </c>
      <c r="H139" s="207">
        <v>0</v>
      </c>
      <c r="I139" s="207">
        <v>0</v>
      </c>
      <c r="J139" s="207">
        <v>0</v>
      </c>
      <c r="K139" s="163">
        <v>0</v>
      </c>
      <c r="L139" s="163">
        <v>6.6E-3</v>
      </c>
    </row>
    <row r="140" spans="1:12">
      <c r="A140" s="14">
        <v>137</v>
      </c>
      <c r="B140" s="15" t="s">
        <v>1653</v>
      </c>
      <c r="C140" s="45">
        <v>5366941</v>
      </c>
      <c r="D140" s="15" t="s">
        <v>13470</v>
      </c>
      <c r="E140" s="206">
        <v>91.3</v>
      </c>
      <c r="F140" s="206">
        <v>0</v>
      </c>
      <c r="G140" s="206">
        <v>0</v>
      </c>
      <c r="H140" s="206">
        <v>0</v>
      </c>
      <c r="I140" s="206">
        <v>0</v>
      </c>
      <c r="J140" s="206">
        <v>0</v>
      </c>
      <c r="K140" s="164">
        <v>0</v>
      </c>
      <c r="L140" s="164">
        <v>1.32E-2</v>
      </c>
    </row>
    <row r="141" spans="1:12">
      <c r="A141" s="16">
        <v>138</v>
      </c>
      <c r="B141" s="17" t="s">
        <v>1653</v>
      </c>
      <c r="C141" s="47">
        <v>5366941</v>
      </c>
      <c r="D141" s="17" t="s">
        <v>13471</v>
      </c>
      <c r="E141" s="207">
        <v>49.8</v>
      </c>
      <c r="F141" s="207">
        <v>0</v>
      </c>
      <c r="G141" s="207">
        <v>0</v>
      </c>
      <c r="H141" s="207">
        <v>0</v>
      </c>
      <c r="I141" s="207">
        <v>0</v>
      </c>
      <c r="J141" s="207">
        <v>0</v>
      </c>
      <c r="K141" s="163">
        <v>0</v>
      </c>
      <c r="L141" s="163">
        <v>6.6E-3</v>
      </c>
    </row>
    <row r="142" spans="1:12">
      <c r="A142" s="14">
        <v>139</v>
      </c>
      <c r="B142" s="15" t="s">
        <v>1654</v>
      </c>
      <c r="C142" s="45">
        <v>2662507</v>
      </c>
      <c r="D142" s="15" t="s">
        <v>13472</v>
      </c>
      <c r="E142" s="206">
        <v>214.28</v>
      </c>
      <c r="F142" s="206">
        <v>0</v>
      </c>
      <c r="G142" s="206">
        <v>10</v>
      </c>
      <c r="H142" s="206">
        <v>10</v>
      </c>
      <c r="I142" s="206">
        <v>0</v>
      </c>
      <c r="J142" s="206">
        <v>0</v>
      </c>
      <c r="K142" s="164">
        <v>5</v>
      </c>
      <c r="L142" s="164">
        <v>0</v>
      </c>
    </row>
    <row r="143" spans="1:12">
      <c r="A143" s="16">
        <v>140</v>
      </c>
      <c r="B143" s="17" t="s">
        <v>13473</v>
      </c>
      <c r="C143" s="47">
        <v>5955963</v>
      </c>
      <c r="D143" s="17" t="s">
        <v>13474</v>
      </c>
      <c r="E143" s="207">
        <v>0</v>
      </c>
      <c r="F143" s="207">
        <v>0</v>
      </c>
      <c r="G143" s="207">
        <v>0</v>
      </c>
      <c r="H143" s="207">
        <v>0</v>
      </c>
      <c r="I143" s="207">
        <v>0</v>
      </c>
      <c r="J143" s="207">
        <v>0</v>
      </c>
      <c r="K143" s="163">
        <v>0.25</v>
      </c>
      <c r="L143" s="163">
        <v>0</v>
      </c>
    </row>
    <row r="144" spans="1:12">
      <c r="A144" s="14">
        <v>141</v>
      </c>
      <c r="B144" s="15" t="s">
        <v>1655</v>
      </c>
      <c r="C144" s="45">
        <v>5546753</v>
      </c>
      <c r="D144" s="15" t="s">
        <v>13475</v>
      </c>
      <c r="E144" s="206">
        <v>17685.86</v>
      </c>
      <c r="F144" s="206">
        <v>618.32000000000005</v>
      </c>
      <c r="G144" s="206">
        <v>618.32000000000005</v>
      </c>
      <c r="H144" s="206">
        <v>618.32000000000005</v>
      </c>
      <c r="I144" s="206">
        <v>0</v>
      </c>
      <c r="J144" s="206">
        <v>0</v>
      </c>
      <c r="K144" s="164">
        <v>2</v>
      </c>
      <c r="L144" s="164">
        <v>15.458</v>
      </c>
    </row>
    <row r="145" spans="1:12">
      <c r="A145" s="16">
        <v>142</v>
      </c>
      <c r="B145" s="17" t="s">
        <v>13476</v>
      </c>
      <c r="C145" s="47">
        <v>5273366</v>
      </c>
      <c r="D145" s="17" t="s">
        <v>13477</v>
      </c>
      <c r="E145" s="207">
        <v>532.83000000000004</v>
      </c>
      <c r="F145" s="207">
        <v>0</v>
      </c>
      <c r="G145" s="207">
        <v>0</v>
      </c>
      <c r="H145" s="207">
        <v>0</v>
      </c>
      <c r="I145" s="207">
        <v>0</v>
      </c>
      <c r="J145" s="207">
        <v>0</v>
      </c>
      <c r="K145" s="163">
        <v>0.25</v>
      </c>
      <c r="L145" s="163">
        <v>0</v>
      </c>
    </row>
    <row r="146" spans="1:12">
      <c r="A146" s="14">
        <v>143</v>
      </c>
      <c r="B146" s="15" t="s">
        <v>1691</v>
      </c>
      <c r="C146" s="45">
        <v>5314577</v>
      </c>
      <c r="D146" s="15" t="s">
        <v>13478</v>
      </c>
      <c r="E146" s="206">
        <v>58.29</v>
      </c>
      <c r="F146" s="206">
        <v>0</v>
      </c>
      <c r="G146" s="206">
        <v>0</v>
      </c>
      <c r="H146" s="206">
        <v>0</v>
      </c>
      <c r="I146" s="206">
        <v>0.4</v>
      </c>
      <c r="J146" s="206">
        <v>0.4</v>
      </c>
      <c r="K146" s="164">
        <v>87.912000000000006</v>
      </c>
      <c r="L146" s="164">
        <v>0</v>
      </c>
    </row>
    <row r="147" spans="1:12">
      <c r="A147" s="16">
        <v>144</v>
      </c>
      <c r="B147" s="17" t="s">
        <v>1666</v>
      </c>
      <c r="C147" s="47">
        <v>2679213</v>
      </c>
      <c r="D147" s="17" t="s">
        <v>9189</v>
      </c>
      <c r="E147" s="207">
        <v>0</v>
      </c>
      <c r="F147" s="207">
        <v>0</v>
      </c>
      <c r="G147" s="207">
        <v>0</v>
      </c>
      <c r="H147" s="207">
        <v>0</v>
      </c>
      <c r="I147" s="207">
        <v>0</v>
      </c>
      <c r="J147" s="207">
        <v>0</v>
      </c>
      <c r="K147" s="163">
        <v>0</v>
      </c>
      <c r="L147" s="163">
        <v>0</v>
      </c>
    </row>
    <row r="148" spans="1:12">
      <c r="A148" s="14">
        <v>145</v>
      </c>
      <c r="B148" s="15" t="s">
        <v>1667</v>
      </c>
      <c r="C148" s="45">
        <v>2571889</v>
      </c>
      <c r="D148" s="15" t="s">
        <v>9186</v>
      </c>
      <c r="E148" s="206">
        <v>0</v>
      </c>
      <c r="F148" s="206">
        <v>0</v>
      </c>
      <c r="G148" s="206">
        <v>0</v>
      </c>
      <c r="H148" s="206">
        <v>0</v>
      </c>
      <c r="I148" s="206">
        <v>0</v>
      </c>
      <c r="J148" s="206">
        <v>0</v>
      </c>
      <c r="K148" s="164">
        <v>0</v>
      </c>
      <c r="L148" s="164">
        <v>0</v>
      </c>
    </row>
    <row r="149" spans="1:12">
      <c r="A149" s="16">
        <v>146</v>
      </c>
      <c r="B149" s="17" t="s">
        <v>1671</v>
      </c>
      <c r="C149" s="47">
        <v>5138868</v>
      </c>
      <c r="D149" s="17" t="s">
        <v>13479</v>
      </c>
      <c r="E149" s="207">
        <v>0</v>
      </c>
      <c r="F149" s="207">
        <v>0</v>
      </c>
      <c r="G149" s="207">
        <v>0</v>
      </c>
      <c r="H149" s="207">
        <v>0</v>
      </c>
      <c r="I149" s="207">
        <v>0</v>
      </c>
      <c r="J149" s="207">
        <v>0</v>
      </c>
      <c r="K149" s="163">
        <v>0</v>
      </c>
      <c r="L149" s="163">
        <v>0</v>
      </c>
    </row>
    <row r="150" spans="1:12">
      <c r="A150" s="14">
        <v>147</v>
      </c>
      <c r="B150" s="15" t="s">
        <v>308</v>
      </c>
      <c r="C150" s="45">
        <v>2550466</v>
      </c>
      <c r="D150" s="15" t="s">
        <v>13480</v>
      </c>
      <c r="E150" s="206">
        <v>371.41</v>
      </c>
      <c r="F150" s="206">
        <v>62.59</v>
      </c>
      <c r="G150" s="206">
        <v>0.23</v>
      </c>
      <c r="H150" s="206">
        <v>0</v>
      </c>
      <c r="I150" s="206">
        <v>0</v>
      </c>
      <c r="J150" s="206">
        <v>2.79</v>
      </c>
      <c r="K150" s="164">
        <v>119.1</v>
      </c>
      <c r="L150" s="164">
        <v>0</v>
      </c>
    </row>
    <row r="151" spans="1:12">
      <c r="A151" s="16">
        <v>148</v>
      </c>
      <c r="B151" s="17" t="s">
        <v>308</v>
      </c>
      <c r="C151" s="47">
        <v>2550466</v>
      </c>
      <c r="D151" s="17" t="s">
        <v>13481</v>
      </c>
      <c r="E151" s="207">
        <v>503.43</v>
      </c>
      <c r="F151" s="207">
        <v>503.43</v>
      </c>
      <c r="G151" s="207">
        <v>44.39</v>
      </c>
      <c r="H151" s="207">
        <v>10</v>
      </c>
      <c r="I151" s="207">
        <v>0</v>
      </c>
      <c r="J151" s="207">
        <v>0</v>
      </c>
      <c r="K151" s="163">
        <v>25</v>
      </c>
      <c r="L151" s="163">
        <v>0</v>
      </c>
    </row>
    <row r="152" spans="1:12">
      <c r="A152" s="14">
        <v>149</v>
      </c>
      <c r="B152" s="15" t="s">
        <v>308</v>
      </c>
      <c r="C152" s="45">
        <v>2550466</v>
      </c>
      <c r="D152" s="15" t="s">
        <v>13482</v>
      </c>
      <c r="E152" s="206">
        <v>133.08000000000001</v>
      </c>
      <c r="F152" s="206">
        <v>46.64</v>
      </c>
      <c r="G152" s="206">
        <v>0</v>
      </c>
      <c r="H152" s="206">
        <v>0</v>
      </c>
      <c r="I152" s="206">
        <v>0</v>
      </c>
      <c r="J152" s="206">
        <v>0</v>
      </c>
      <c r="K152" s="164">
        <v>31.9</v>
      </c>
      <c r="L152" s="164">
        <v>0</v>
      </c>
    </row>
    <row r="153" spans="1:12">
      <c r="A153" s="16">
        <v>150</v>
      </c>
      <c r="B153" s="17" t="s">
        <v>308</v>
      </c>
      <c r="C153" s="47">
        <v>2550466</v>
      </c>
      <c r="D153" s="17" t="s">
        <v>13483</v>
      </c>
      <c r="E153" s="207">
        <v>554.61</v>
      </c>
      <c r="F153" s="207">
        <v>24</v>
      </c>
      <c r="G153" s="207">
        <v>10.9</v>
      </c>
      <c r="H153" s="207">
        <v>16.89</v>
      </c>
      <c r="I153" s="207">
        <v>0</v>
      </c>
      <c r="J153" s="207">
        <v>6.2</v>
      </c>
      <c r="K153" s="163">
        <v>40</v>
      </c>
      <c r="L153" s="163">
        <v>0</v>
      </c>
    </row>
    <row r="154" spans="1:12">
      <c r="A154" s="14">
        <v>151</v>
      </c>
      <c r="B154" s="15" t="s">
        <v>308</v>
      </c>
      <c r="C154" s="45">
        <v>2550466</v>
      </c>
      <c r="D154" s="15" t="s">
        <v>13483</v>
      </c>
      <c r="E154" s="206">
        <v>1562.53</v>
      </c>
      <c r="F154" s="206">
        <v>636.66</v>
      </c>
      <c r="G154" s="206">
        <v>55.52</v>
      </c>
      <c r="H154" s="206">
        <v>26.89</v>
      </c>
      <c r="I154" s="206">
        <v>0</v>
      </c>
      <c r="J154" s="206">
        <v>8.99</v>
      </c>
      <c r="K154" s="164">
        <v>216</v>
      </c>
      <c r="L154" s="164">
        <v>0</v>
      </c>
    </row>
    <row r="155" spans="1:12">
      <c r="A155" s="16">
        <v>152</v>
      </c>
      <c r="B155" s="17" t="s">
        <v>299</v>
      </c>
      <c r="C155" s="47">
        <v>5150884</v>
      </c>
      <c r="D155" s="17" t="s">
        <v>13484</v>
      </c>
      <c r="E155" s="207">
        <v>3251.05</v>
      </c>
      <c r="F155" s="207">
        <v>4.0999999999999996</v>
      </c>
      <c r="G155" s="207">
        <v>0</v>
      </c>
      <c r="H155" s="207">
        <v>0</v>
      </c>
      <c r="I155" s="207">
        <v>0</v>
      </c>
      <c r="J155" s="207">
        <v>0</v>
      </c>
      <c r="K155" s="163">
        <v>1.1000000000000001</v>
      </c>
      <c r="L155" s="163">
        <v>0</v>
      </c>
    </row>
    <row r="156" spans="1:12">
      <c r="A156" s="14">
        <v>153</v>
      </c>
      <c r="B156" s="15" t="s">
        <v>1677</v>
      </c>
      <c r="C156" s="45">
        <v>5051134</v>
      </c>
      <c r="D156" s="15" t="s">
        <v>13485</v>
      </c>
      <c r="E156" s="206">
        <v>80</v>
      </c>
      <c r="F156" s="206">
        <v>40</v>
      </c>
      <c r="G156" s="206">
        <v>4.2</v>
      </c>
      <c r="H156" s="206">
        <v>0</v>
      </c>
      <c r="I156" s="206">
        <v>4.2</v>
      </c>
      <c r="J156" s="206">
        <v>1.1000000000000001</v>
      </c>
      <c r="K156" s="164">
        <v>4</v>
      </c>
      <c r="L156" s="164">
        <v>0</v>
      </c>
    </row>
    <row r="157" spans="1:12">
      <c r="A157" s="16">
        <v>154</v>
      </c>
      <c r="B157" s="17" t="s">
        <v>2955</v>
      </c>
      <c r="C157" s="47">
        <v>2554518</v>
      </c>
      <c r="D157" s="17" t="s">
        <v>13486</v>
      </c>
      <c r="E157" s="207">
        <v>772.68</v>
      </c>
      <c r="F157" s="207">
        <v>6.5</v>
      </c>
      <c r="G157" s="207">
        <v>7.6</v>
      </c>
      <c r="H157" s="207">
        <v>0</v>
      </c>
      <c r="I157" s="207">
        <v>2200000</v>
      </c>
      <c r="J157" s="207">
        <v>0</v>
      </c>
      <c r="K157" s="163">
        <v>0</v>
      </c>
      <c r="L157" s="163">
        <v>0</v>
      </c>
    </row>
    <row r="158" spans="1:12">
      <c r="A158" s="14">
        <v>155</v>
      </c>
      <c r="B158" s="15" t="s">
        <v>1681</v>
      </c>
      <c r="C158" s="45">
        <v>2893444</v>
      </c>
      <c r="D158" s="15" t="s">
        <v>13487</v>
      </c>
      <c r="E158" s="206">
        <v>0</v>
      </c>
      <c r="F158" s="206">
        <v>0</v>
      </c>
      <c r="G158" s="206">
        <v>0</v>
      </c>
      <c r="H158" s="206">
        <v>0</v>
      </c>
      <c r="I158" s="206">
        <v>0</v>
      </c>
      <c r="J158" s="206">
        <v>0</v>
      </c>
      <c r="K158" s="164">
        <v>0</v>
      </c>
      <c r="L158" s="164">
        <v>0</v>
      </c>
    </row>
    <row r="159" spans="1:12">
      <c r="A159" s="16">
        <v>156</v>
      </c>
      <c r="B159" s="17" t="s">
        <v>1668</v>
      </c>
      <c r="C159" s="47">
        <v>2695421</v>
      </c>
      <c r="D159" s="17" t="s">
        <v>13488</v>
      </c>
      <c r="E159" s="207">
        <v>0</v>
      </c>
      <c r="F159" s="207">
        <v>0</v>
      </c>
      <c r="G159" s="207">
        <v>0</v>
      </c>
      <c r="H159" s="207">
        <v>0</v>
      </c>
      <c r="I159" s="207">
        <v>0</v>
      </c>
      <c r="J159" s="207">
        <v>0</v>
      </c>
      <c r="K159" s="163">
        <v>0</v>
      </c>
      <c r="L159" s="163">
        <v>0</v>
      </c>
    </row>
    <row r="160" spans="1:12">
      <c r="A160" s="14">
        <v>157</v>
      </c>
      <c r="B160" s="15" t="s">
        <v>325</v>
      </c>
      <c r="C160" s="45">
        <v>2029278</v>
      </c>
      <c r="D160" s="15" t="s">
        <v>13489</v>
      </c>
      <c r="E160" s="206">
        <v>455.4</v>
      </c>
      <c r="F160" s="206">
        <v>3.6</v>
      </c>
      <c r="G160" s="206">
        <v>74</v>
      </c>
      <c r="H160" s="206">
        <v>213</v>
      </c>
      <c r="I160" s="206">
        <v>37100</v>
      </c>
      <c r="J160" s="206">
        <v>3</v>
      </c>
      <c r="K160" s="164">
        <v>19</v>
      </c>
      <c r="L160" s="164">
        <v>170.8809</v>
      </c>
    </row>
    <row r="161" spans="1:12">
      <c r="A161" s="16">
        <v>158</v>
      </c>
      <c r="B161" s="17" t="s">
        <v>325</v>
      </c>
      <c r="C161" s="47">
        <v>2029278</v>
      </c>
      <c r="D161" s="17" t="s">
        <v>13490</v>
      </c>
      <c r="E161" s="207">
        <v>1015</v>
      </c>
      <c r="F161" s="207">
        <v>22.8</v>
      </c>
      <c r="G161" s="207">
        <v>25.67</v>
      </c>
      <c r="H161" s="207">
        <v>8.6</v>
      </c>
      <c r="I161" s="207">
        <v>1155600</v>
      </c>
      <c r="J161" s="207">
        <v>8.9</v>
      </c>
      <c r="K161" s="163">
        <v>34</v>
      </c>
      <c r="L161" s="163">
        <v>519.93560000000002</v>
      </c>
    </row>
    <row r="162" spans="1:12">
      <c r="A162" s="14">
        <v>159</v>
      </c>
      <c r="B162" s="15" t="s">
        <v>325</v>
      </c>
      <c r="C162" s="45">
        <v>2029278</v>
      </c>
      <c r="D162" s="15" t="s">
        <v>13490</v>
      </c>
      <c r="E162" s="206">
        <v>1470.4</v>
      </c>
      <c r="F162" s="206">
        <v>26.4</v>
      </c>
      <c r="G162" s="206">
        <v>99.67</v>
      </c>
      <c r="H162" s="206">
        <v>221.6</v>
      </c>
      <c r="I162" s="206">
        <v>1192700</v>
      </c>
      <c r="J162" s="206">
        <v>11.9</v>
      </c>
      <c r="K162" s="164">
        <v>53</v>
      </c>
      <c r="L162" s="164">
        <v>690.81650000000002</v>
      </c>
    </row>
    <row r="163" spans="1:12">
      <c r="A163" s="16">
        <v>160</v>
      </c>
      <c r="B163" s="17" t="s">
        <v>1683</v>
      </c>
      <c r="C163" s="47">
        <v>5106567</v>
      </c>
      <c r="D163" s="17" t="s">
        <v>13491</v>
      </c>
      <c r="E163" s="207">
        <v>458.44</v>
      </c>
      <c r="F163" s="207">
        <v>2.2999999999999998</v>
      </c>
      <c r="G163" s="207">
        <v>0</v>
      </c>
      <c r="H163" s="207">
        <v>0</v>
      </c>
      <c r="I163" s="207">
        <v>0</v>
      </c>
      <c r="J163" s="207">
        <v>0</v>
      </c>
      <c r="K163" s="163">
        <v>10</v>
      </c>
      <c r="L163" s="163">
        <v>58.759399999999999</v>
      </c>
    </row>
    <row r="164" spans="1:12">
      <c r="A164" s="14">
        <v>161</v>
      </c>
      <c r="B164" s="15" t="s">
        <v>332</v>
      </c>
      <c r="C164" s="45">
        <v>5141583</v>
      </c>
      <c r="D164" s="15" t="s">
        <v>13492</v>
      </c>
      <c r="E164" s="206">
        <v>29</v>
      </c>
      <c r="F164" s="206">
        <v>29</v>
      </c>
      <c r="G164" s="206">
        <v>0</v>
      </c>
      <c r="H164" s="206">
        <v>0</v>
      </c>
      <c r="I164" s="206">
        <v>0</v>
      </c>
      <c r="J164" s="206">
        <v>0</v>
      </c>
      <c r="K164" s="164">
        <v>0</v>
      </c>
      <c r="L164" s="164">
        <v>0</v>
      </c>
    </row>
    <row r="165" spans="1:12">
      <c r="A165" s="16">
        <v>162</v>
      </c>
      <c r="B165" s="17" t="s">
        <v>332</v>
      </c>
      <c r="C165" s="47">
        <v>5141583</v>
      </c>
      <c r="D165" s="17" t="s">
        <v>13493</v>
      </c>
      <c r="E165" s="207">
        <v>54</v>
      </c>
      <c r="F165" s="207">
        <v>6.06</v>
      </c>
      <c r="G165" s="207">
        <v>4.55</v>
      </c>
      <c r="H165" s="207">
        <v>0</v>
      </c>
      <c r="I165" s="207">
        <v>0</v>
      </c>
      <c r="J165" s="207">
        <v>0</v>
      </c>
      <c r="K165" s="163">
        <v>0</v>
      </c>
      <c r="L165" s="163">
        <v>0</v>
      </c>
    </row>
    <row r="166" spans="1:12">
      <c r="A166" s="14">
        <v>163</v>
      </c>
      <c r="B166" s="15" t="s">
        <v>332</v>
      </c>
      <c r="C166" s="45">
        <v>5141583</v>
      </c>
      <c r="D166" s="15" t="s">
        <v>13494</v>
      </c>
      <c r="E166" s="206">
        <v>45</v>
      </c>
      <c r="F166" s="206">
        <v>38.32</v>
      </c>
      <c r="G166" s="206">
        <v>0</v>
      </c>
      <c r="H166" s="206">
        <v>0</v>
      </c>
      <c r="I166" s="206">
        <v>0</v>
      </c>
      <c r="J166" s="206">
        <v>0</v>
      </c>
      <c r="K166" s="164">
        <v>0</v>
      </c>
      <c r="L166" s="164">
        <v>0</v>
      </c>
    </row>
    <row r="167" spans="1:12">
      <c r="A167" s="16">
        <v>164</v>
      </c>
      <c r="B167" s="17" t="s">
        <v>332</v>
      </c>
      <c r="C167" s="47">
        <v>5141583</v>
      </c>
      <c r="D167" s="17" t="s">
        <v>13495</v>
      </c>
      <c r="E167" s="207">
        <v>208</v>
      </c>
      <c r="F167" s="207">
        <v>176.59</v>
      </c>
      <c r="G167" s="207">
        <v>1.5</v>
      </c>
      <c r="H167" s="207">
        <v>52.05</v>
      </c>
      <c r="I167" s="207">
        <v>0</v>
      </c>
      <c r="J167" s="207">
        <v>25</v>
      </c>
      <c r="K167" s="163">
        <v>114.3</v>
      </c>
      <c r="L167" s="163">
        <v>129.178</v>
      </c>
    </row>
    <row r="168" spans="1:12">
      <c r="A168" s="14">
        <v>165</v>
      </c>
      <c r="B168" s="15" t="s">
        <v>332</v>
      </c>
      <c r="C168" s="45">
        <v>5141583</v>
      </c>
      <c r="D168" s="15" t="s">
        <v>13496</v>
      </c>
      <c r="E168" s="206">
        <v>39.29</v>
      </c>
      <c r="F168" s="206">
        <v>19.760000000000002</v>
      </c>
      <c r="G168" s="206">
        <v>0</v>
      </c>
      <c r="H168" s="206">
        <v>0</v>
      </c>
      <c r="I168" s="206">
        <v>0</v>
      </c>
      <c r="J168" s="206">
        <v>0</v>
      </c>
      <c r="K168" s="164">
        <v>0</v>
      </c>
      <c r="L168" s="164">
        <v>0</v>
      </c>
    </row>
    <row r="169" spans="1:12">
      <c r="A169" s="16">
        <v>166</v>
      </c>
      <c r="B169" s="17" t="s">
        <v>332</v>
      </c>
      <c r="C169" s="47">
        <v>5141583</v>
      </c>
      <c r="D169" s="17" t="s">
        <v>13497</v>
      </c>
      <c r="E169" s="207">
        <v>176.55</v>
      </c>
      <c r="F169" s="207">
        <v>0.95</v>
      </c>
      <c r="G169" s="207">
        <v>0</v>
      </c>
      <c r="H169" s="207">
        <v>0</v>
      </c>
      <c r="I169" s="207">
        <v>0</v>
      </c>
      <c r="J169" s="207">
        <v>0</v>
      </c>
      <c r="K169" s="163">
        <v>0</v>
      </c>
      <c r="L169" s="163">
        <v>0</v>
      </c>
    </row>
    <row r="170" spans="1:12">
      <c r="A170" s="14">
        <v>167</v>
      </c>
      <c r="B170" s="15" t="s">
        <v>332</v>
      </c>
      <c r="C170" s="45">
        <v>5141583</v>
      </c>
      <c r="D170" s="15" t="s">
        <v>13497</v>
      </c>
      <c r="E170" s="206">
        <v>551.84</v>
      </c>
      <c r="F170" s="206">
        <v>270.68</v>
      </c>
      <c r="G170" s="206">
        <v>6.05</v>
      </c>
      <c r="H170" s="206">
        <v>52.05</v>
      </c>
      <c r="I170" s="206">
        <v>0</v>
      </c>
      <c r="J170" s="206">
        <v>25</v>
      </c>
      <c r="K170" s="164">
        <v>114.3</v>
      </c>
      <c r="L170" s="164">
        <v>129.178</v>
      </c>
    </row>
    <row r="171" spans="1:12">
      <c r="A171" s="16">
        <v>168</v>
      </c>
      <c r="B171" s="17" t="s">
        <v>1693</v>
      </c>
      <c r="C171" s="47">
        <v>3307905</v>
      </c>
      <c r="D171" s="17" t="s">
        <v>9245</v>
      </c>
      <c r="E171" s="207">
        <v>26</v>
      </c>
      <c r="F171" s="207">
        <v>0</v>
      </c>
      <c r="G171" s="207">
        <v>0.1</v>
      </c>
      <c r="H171" s="207">
        <v>0.2</v>
      </c>
      <c r="I171" s="207">
        <v>0</v>
      </c>
      <c r="J171" s="207">
        <v>0.2</v>
      </c>
      <c r="K171" s="163">
        <v>0</v>
      </c>
      <c r="L171" s="163">
        <v>0</v>
      </c>
    </row>
    <row r="172" spans="1:12">
      <c r="A172" s="14">
        <v>169</v>
      </c>
      <c r="B172" s="15" t="s">
        <v>1694</v>
      </c>
      <c r="C172" s="45">
        <v>5175933</v>
      </c>
      <c r="D172" s="15" t="s">
        <v>13498</v>
      </c>
      <c r="E172" s="206">
        <v>505.45</v>
      </c>
      <c r="F172" s="206">
        <v>0</v>
      </c>
      <c r="G172" s="206">
        <v>0</v>
      </c>
      <c r="H172" s="206">
        <v>0</v>
      </c>
      <c r="I172" s="206">
        <v>0</v>
      </c>
      <c r="J172" s="206">
        <v>0</v>
      </c>
      <c r="K172" s="164">
        <v>5.0000000000000001E-4</v>
      </c>
      <c r="L172" s="164">
        <v>0</v>
      </c>
    </row>
    <row r="173" spans="1:12">
      <c r="A173" s="16">
        <v>170</v>
      </c>
      <c r="B173" s="17" t="s">
        <v>1694</v>
      </c>
      <c r="C173" s="47">
        <v>5175933</v>
      </c>
      <c r="D173" s="17" t="s">
        <v>13498</v>
      </c>
      <c r="E173" s="207">
        <v>505.45</v>
      </c>
      <c r="F173" s="207">
        <v>0</v>
      </c>
      <c r="G173" s="207">
        <v>1</v>
      </c>
      <c r="H173" s="207">
        <v>0</v>
      </c>
      <c r="I173" s="207">
        <v>50000</v>
      </c>
      <c r="J173" s="207">
        <v>0</v>
      </c>
      <c r="K173" s="163">
        <v>6.0000000000000001E-3</v>
      </c>
      <c r="L173" s="163">
        <v>0</v>
      </c>
    </row>
    <row r="174" spans="1:12">
      <c r="A174" s="14">
        <v>171</v>
      </c>
      <c r="B174" s="15" t="s">
        <v>1694</v>
      </c>
      <c r="C174" s="45">
        <v>5175933</v>
      </c>
      <c r="D174" s="15" t="s">
        <v>13498</v>
      </c>
      <c r="E174" s="206">
        <v>1010.9</v>
      </c>
      <c r="F174" s="206">
        <v>0</v>
      </c>
      <c r="G174" s="206">
        <v>1</v>
      </c>
      <c r="H174" s="206">
        <v>0</v>
      </c>
      <c r="I174" s="206">
        <v>50000</v>
      </c>
      <c r="J174" s="206">
        <v>0</v>
      </c>
      <c r="K174" s="164">
        <v>6.4999999999999997E-3</v>
      </c>
      <c r="L174" s="164">
        <v>0</v>
      </c>
    </row>
    <row r="175" spans="1:12">
      <c r="A175" s="16">
        <v>172</v>
      </c>
      <c r="B175" s="17" t="s">
        <v>1697</v>
      </c>
      <c r="C175" s="47">
        <v>6085571</v>
      </c>
      <c r="D175" s="17" t="s">
        <v>13499</v>
      </c>
      <c r="E175" s="207">
        <v>0</v>
      </c>
      <c r="F175" s="207">
        <v>0</v>
      </c>
      <c r="G175" s="207">
        <v>0</v>
      </c>
      <c r="H175" s="207">
        <v>0</v>
      </c>
      <c r="I175" s="207">
        <v>0</v>
      </c>
      <c r="J175" s="207">
        <v>0</v>
      </c>
      <c r="K175" s="163">
        <v>0</v>
      </c>
      <c r="L175" s="163">
        <v>0</v>
      </c>
    </row>
    <row r="176" spans="1:12">
      <c r="A176" s="14">
        <v>173</v>
      </c>
      <c r="B176" s="15" t="s">
        <v>1698</v>
      </c>
      <c r="C176" s="45">
        <v>2703068</v>
      </c>
      <c r="D176" s="15" t="s">
        <v>13500</v>
      </c>
      <c r="E176" s="206">
        <v>13.13</v>
      </c>
      <c r="F176" s="206">
        <v>0.81</v>
      </c>
      <c r="G176" s="206">
        <v>0.81</v>
      </c>
      <c r="H176" s="206">
        <v>0.5</v>
      </c>
      <c r="I176" s="206">
        <v>1750</v>
      </c>
      <c r="J176" s="206">
        <v>1</v>
      </c>
      <c r="K176" s="164">
        <v>1</v>
      </c>
      <c r="L176" s="164">
        <v>2</v>
      </c>
    </row>
    <row r="177" spans="1:12">
      <c r="A177" s="16">
        <v>174</v>
      </c>
      <c r="B177" s="17" t="s">
        <v>1700</v>
      </c>
      <c r="C177" s="47">
        <v>2774666</v>
      </c>
      <c r="D177" s="17" t="s">
        <v>13501</v>
      </c>
      <c r="E177" s="207">
        <v>94.21</v>
      </c>
      <c r="F177" s="207">
        <v>33.5</v>
      </c>
      <c r="G177" s="207">
        <v>0.5</v>
      </c>
      <c r="H177" s="207">
        <v>1.2</v>
      </c>
      <c r="I177" s="207">
        <v>0.4</v>
      </c>
      <c r="J177" s="207">
        <v>0.5</v>
      </c>
      <c r="K177" s="163">
        <v>0</v>
      </c>
      <c r="L177" s="163">
        <v>0</v>
      </c>
    </row>
    <row r="178" spans="1:12">
      <c r="A178" s="14">
        <v>175</v>
      </c>
      <c r="B178" s="15" t="s">
        <v>1703</v>
      </c>
      <c r="C178" s="45">
        <v>6290906</v>
      </c>
      <c r="D178" s="15" t="s">
        <v>13502</v>
      </c>
      <c r="E178" s="206">
        <v>16328.64</v>
      </c>
      <c r="F178" s="206">
        <v>0</v>
      </c>
      <c r="G178" s="206">
        <v>0</v>
      </c>
      <c r="H178" s="206">
        <v>0</v>
      </c>
      <c r="I178" s="206">
        <v>0</v>
      </c>
      <c r="J178" s="206">
        <v>0</v>
      </c>
      <c r="K178" s="164">
        <v>0.5</v>
      </c>
      <c r="L178" s="164">
        <v>0</v>
      </c>
    </row>
    <row r="179" spans="1:12">
      <c r="A179" s="16">
        <v>176</v>
      </c>
      <c r="B179" s="17" t="s">
        <v>1709</v>
      </c>
      <c r="C179" s="47">
        <v>6354785</v>
      </c>
      <c r="D179" s="17" t="s">
        <v>13503</v>
      </c>
      <c r="E179" s="207">
        <v>128.69</v>
      </c>
      <c r="F179" s="207">
        <v>0</v>
      </c>
      <c r="G179" s="207">
        <v>0</v>
      </c>
      <c r="H179" s="207">
        <v>0</v>
      </c>
      <c r="I179" s="207">
        <v>0</v>
      </c>
      <c r="J179" s="207">
        <v>0</v>
      </c>
      <c r="K179" s="163">
        <v>14.4</v>
      </c>
      <c r="L179" s="163">
        <v>8.9125999999999994</v>
      </c>
    </row>
    <row r="180" spans="1:12">
      <c r="A180" s="14">
        <v>177</v>
      </c>
      <c r="B180" s="15" t="s">
        <v>1797</v>
      </c>
      <c r="C180" s="45">
        <v>2885565</v>
      </c>
      <c r="D180" s="15" t="s">
        <v>13504</v>
      </c>
      <c r="E180" s="206">
        <v>40</v>
      </c>
      <c r="F180" s="206">
        <v>1</v>
      </c>
      <c r="G180" s="206">
        <v>1</v>
      </c>
      <c r="H180" s="206">
        <v>0</v>
      </c>
      <c r="I180" s="206">
        <v>0</v>
      </c>
      <c r="J180" s="206">
        <v>4</v>
      </c>
      <c r="K180" s="164">
        <v>9.7267499999999991</v>
      </c>
      <c r="L180" s="164">
        <v>0</v>
      </c>
    </row>
    <row r="181" spans="1:12">
      <c r="A181" s="16">
        <v>178</v>
      </c>
      <c r="B181" s="17" t="s">
        <v>11164</v>
      </c>
      <c r="C181" s="47">
        <v>6249264</v>
      </c>
      <c r="D181" s="17" t="s">
        <v>13505</v>
      </c>
      <c r="E181" s="207">
        <v>75.33</v>
      </c>
      <c r="F181" s="207">
        <v>12</v>
      </c>
      <c r="G181" s="207">
        <v>4.5</v>
      </c>
      <c r="H181" s="207">
        <v>0</v>
      </c>
      <c r="I181" s="207">
        <v>0</v>
      </c>
      <c r="J181" s="207">
        <v>8</v>
      </c>
      <c r="K181" s="163">
        <v>2.3374999999999999</v>
      </c>
      <c r="L181" s="163">
        <v>0</v>
      </c>
    </row>
    <row r="182" spans="1:12">
      <c r="A182" s="14">
        <v>179</v>
      </c>
      <c r="B182" s="15" t="s">
        <v>7032</v>
      </c>
      <c r="C182" s="45">
        <v>4244796</v>
      </c>
      <c r="D182" s="15" t="s">
        <v>13506</v>
      </c>
      <c r="E182" s="206">
        <v>8.11</v>
      </c>
      <c r="F182" s="206">
        <v>8.11</v>
      </c>
      <c r="G182" s="206">
        <v>0</v>
      </c>
      <c r="H182" s="206">
        <v>0</v>
      </c>
      <c r="I182" s="206">
        <v>0</v>
      </c>
      <c r="J182" s="206">
        <v>0</v>
      </c>
      <c r="K182" s="164">
        <v>0</v>
      </c>
      <c r="L182" s="164">
        <v>0</v>
      </c>
    </row>
    <row r="183" spans="1:12">
      <c r="A183" s="16">
        <v>180</v>
      </c>
      <c r="B183" s="17" t="s">
        <v>1713</v>
      </c>
      <c r="C183" s="47">
        <v>5489601</v>
      </c>
      <c r="D183" s="17" t="s">
        <v>13507</v>
      </c>
      <c r="E183" s="207">
        <v>0</v>
      </c>
      <c r="F183" s="207">
        <v>0</v>
      </c>
      <c r="G183" s="207">
        <v>0</v>
      </c>
      <c r="H183" s="207">
        <v>0</v>
      </c>
      <c r="I183" s="207">
        <v>0</v>
      </c>
      <c r="J183" s="207">
        <v>0</v>
      </c>
      <c r="K183" s="163">
        <v>0.5</v>
      </c>
      <c r="L183" s="163">
        <v>0</v>
      </c>
    </row>
    <row r="184" spans="1:12">
      <c r="A184" s="14">
        <v>181</v>
      </c>
      <c r="B184" s="15" t="s">
        <v>7952</v>
      </c>
      <c r="C184" s="45">
        <v>5947464</v>
      </c>
      <c r="D184" s="15" t="s">
        <v>13508</v>
      </c>
      <c r="E184" s="206">
        <v>4.8</v>
      </c>
      <c r="F184" s="206">
        <v>4</v>
      </c>
      <c r="G184" s="206">
        <v>1.8</v>
      </c>
      <c r="H184" s="206">
        <v>1</v>
      </c>
      <c r="I184" s="206">
        <v>2</v>
      </c>
      <c r="J184" s="206">
        <v>0</v>
      </c>
      <c r="K184" s="164">
        <v>9</v>
      </c>
      <c r="L184" s="164">
        <v>0</v>
      </c>
    </row>
    <row r="185" spans="1:12">
      <c r="A185" s="16">
        <v>182</v>
      </c>
      <c r="B185" s="17" t="s">
        <v>349</v>
      </c>
      <c r="C185" s="47">
        <v>2657457</v>
      </c>
      <c r="D185" s="17" t="s">
        <v>13509</v>
      </c>
      <c r="E185" s="207">
        <v>8490</v>
      </c>
      <c r="F185" s="207">
        <v>329</v>
      </c>
      <c r="G185" s="207">
        <v>16</v>
      </c>
      <c r="H185" s="207">
        <v>19</v>
      </c>
      <c r="I185" s="207">
        <v>0</v>
      </c>
      <c r="J185" s="207">
        <v>5</v>
      </c>
      <c r="K185" s="163">
        <v>860.65</v>
      </c>
      <c r="L185" s="163">
        <v>359.32</v>
      </c>
    </row>
    <row r="186" spans="1:12">
      <c r="A186" s="14">
        <v>183</v>
      </c>
      <c r="B186" s="15" t="s">
        <v>1726</v>
      </c>
      <c r="C186" s="45">
        <v>2867095</v>
      </c>
      <c r="D186" s="15" t="s">
        <v>13510</v>
      </c>
      <c r="E186" s="206">
        <v>6</v>
      </c>
      <c r="F186" s="206">
        <v>6</v>
      </c>
      <c r="G186" s="206">
        <v>0</v>
      </c>
      <c r="H186" s="206">
        <v>3</v>
      </c>
      <c r="I186" s="206">
        <v>0.23</v>
      </c>
      <c r="J186" s="206">
        <v>0</v>
      </c>
      <c r="K186" s="164">
        <v>49.540163</v>
      </c>
      <c r="L186" s="164">
        <v>0</v>
      </c>
    </row>
    <row r="187" spans="1:12">
      <c r="A187" s="16">
        <v>184</v>
      </c>
      <c r="B187" s="17" t="s">
        <v>375</v>
      </c>
      <c r="C187" s="47">
        <v>5076285</v>
      </c>
      <c r="D187" s="17" t="s">
        <v>13511</v>
      </c>
      <c r="E187" s="207">
        <v>24.03</v>
      </c>
      <c r="F187" s="207">
        <v>24.03</v>
      </c>
      <c r="G187" s="207">
        <v>8.5</v>
      </c>
      <c r="H187" s="207">
        <v>10.5</v>
      </c>
      <c r="I187" s="207">
        <v>761889</v>
      </c>
      <c r="J187" s="207">
        <v>12.9</v>
      </c>
      <c r="K187" s="163">
        <v>0</v>
      </c>
      <c r="L187" s="163">
        <v>0</v>
      </c>
    </row>
    <row r="188" spans="1:12">
      <c r="A188" s="14">
        <v>185</v>
      </c>
      <c r="B188" s="15" t="s">
        <v>375</v>
      </c>
      <c r="C188" s="45">
        <v>5076285</v>
      </c>
      <c r="D188" s="15" t="s">
        <v>13511</v>
      </c>
      <c r="E188" s="206">
        <v>33.4</v>
      </c>
      <c r="F188" s="206">
        <v>33.4</v>
      </c>
      <c r="G188" s="206">
        <v>8.5</v>
      </c>
      <c r="H188" s="206">
        <v>10.5</v>
      </c>
      <c r="I188" s="206">
        <v>1097223</v>
      </c>
      <c r="J188" s="206">
        <v>12.9</v>
      </c>
      <c r="K188" s="164">
        <v>7.9714</v>
      </c>
      <c r="L188" s="164">
        <v>0</v>
      </c>
    </row>
    <row r="189" spans="1:12">
      <c r="A189" s="16">
        <v>186</v>
      </c>
      <c r="B189" s="17" t="s">
        <v>375</v>
      </c>
      <c r="C189" s="47">
        <v>5076285</v>
      </c>
      <c r="D189" s="17" t="s">
        <v>13512</v>
      </c>
      <c r="E189" s="207">
        <v>9.3699999999999992</v>
      </c>
      <c r="F189" s="207">
        <v>9.3699999999999992</v>
      </c>
      <c r="G189" s="207">
        <v>0</v>
      </c>
      <c r="H189" s="207">
        <v>0</v>
      </c>
      <c r="I189" s="207">
        <v>335334</v>
      </c>
      <c r="J189" s="207">
        <v>0</v>
      </c>
      <c r="K189" s="163">
        <v>7.9714</v>
      </c>
      <c r="L189" s="163">
        <v>0</v>
      </c>
    </row>
    <row r="190" spans="1:12">
      <c r="A190" s="14">
        <v>187</v>
      </c>
      <c r="B190" s="15" t="s">
        <v>11181</v>
      </c>
      <c r="C190" s="45">
        <v>5615631</v>
      </c>
      <c r="D190" s="15" t="s">
        <v>13513</v>
      </c>
      <c r="E190" s="206">
        <v>537.95000000000005</v>
      </c>
      <c r="F190" s="206">
        <v>57</v>
      </c>
      <c r="G190" s="206">
        <v>0</v>
      </c>
      <c r="H190" s="206">
        <v>0</v>
      </c>
      <c r="I190" s="206">
        <v>0</v>
      </c>
      <c r="J190" s="206">
        <v>0</v>
      </c>
      <c r="K190" s="164">
        <v>2.7</v>
      </c>
      <c r="L190" s="164">
        <v>0</v>
      </c>
    </row>
    <row r="191" spans="1:12">
      <c r="A191" s="16">
        <v>188</v>
      </c>
      <c r="B191" s="17" t="s">
        <v>11182</v>
      </c>
      <c r="C191" s="47">
        <v>5533864</v>
      </c>
      <c r="D191" s="17" t="s">
        <v>13514</v>
      </c>
      <c r="E191" s="207">
        <v>0</v>
      </c>
      <c r="F191" s="207">
        <v>0</v>
      </c>
      <c r="G191" s="207">
        <v>0</v>
      </c>
      <c r="H191" s="207">
        <v>0</v>
      </c>
      <c r="I191" s="207">
        <v>0</v>
      </c>
      <c r="J191" s="207">
        <v>0</v>
      </c>
      <c r="K191" s="163">
        <v>1.5</v>
      </c>
      <c r="L191" s="163">
        <v>0</v>
      </c>
    </row>
    <row r="192" spans="1:12">
      <c r="A192" s="14">
        <v>189</v>
      </c>
      <c r="B192" s="15" t="s">
        <v>1729</v>
      </c>
      <c r="C192" s="45">
        <v>5795761</v>
      </c>
      <c r="D192" s="15" t="s">
        <v>9195</v>
      </c>
      <c r="E192" s="206">
        <v>51.37</v>
      </c>
      <c r="F192" s="206">
        <v>0</v>
      </c>
      <c r="G192" s="206">
        <v>0</v>
      </c>
      <c r="H192" s="206">
        <v>0</v>
      </c>
      <c r="I192" s="206">
        <v>0</v>
      </c>
      <c r="J192" s="206">
        <v>0.2</v>
      </c>
      <c r="K192" s="164">
        <v>3.72</v>
      </c>
      <c r="L192" s="164">
        <v>5.6</v>
      </c>
    </row>
    <row r="193" spans="1:12">
      <c r="A193" s="16">
        <v>190</v>
      </c>
      <c r="B193" s="17" t="s">
        <v>4714</v>
      </c>
      <c r="C193" s="47">
        <v>5271126</v>
      </c>
      <c r="D193" s="17" t="s">
        <v>13515</v>
      </c>
      <c r="E193" s="207">
        <v>9.0299999999999994</v>
      </c>
      <c r="F193" s="207">
        <v>0</v>
      </c>
      <c r="G193" s="207">
        <v>4.5199999999999996</v>
      </c>
      <c r="H193" s="207">
        <v>0</v>
      </c>
      <c r="I193" s="207">
        <v>4.5199999999999996</v>
      </c>
      <c r="J193" s="207">
        <v>0</v>
      </c>
      <c r="K193" s="163">
        <v>2.5</v>
      </c>
      <c r="L193" s="163">
        <v>0</v>
      </c>
    </row>
    <row r="194" spans="1:12">
      <c r="A194" s="14">
        <v>191</v>
      </c>
      <c r="B194" s="15" t="s">
        <v>1731</v>
      </c>
      <c r="C194" s="45">
        <v>5028353</v>
      </c>
      <c r="D194" s="15" t="s">
        <v>13516</v>
      </c>
      <c r="E194" s="206">
        <v>0</v>
      </c>
      <c r="F194" s="206">
        <v>0</v>
      </c>
      <c r="G194" s="206">
        <v>0</v>
      </c>
      <c r="H194" s="206">
        <v>0</v>
      </c>
      <c r="I194" s="206">
        <v>0</v>
      </c>
      <c r="J194" s="206">
        <v>0</v>
      </c>
      <c r="K194" s="164">
        <v>0</v>
      </c>
      <c r="L194" s="164">
        <v>0</v>
      </c>
    </row>
    <row r="195" spans="1:12">
      <c r="A195" s="16">
        <v>192</v>
      </c>
      <c r="B195" s="17" t="s">
        <v>13517</v>
      </c>
      <c r="C195" s="47">
        <v>6209831</v>
      </c>
      <c r="D195" s="17" t="s">
        <v>13518</v>
      </c>
      <c r="E195" s="207">
        <v>0</v>
      </c>
      <c r="F195" s="207">
        <v>0</v>
      </c>
      <c r="G195" s="207">
        <v>0</v>
      </c>
      <c r="H195" s="207">
        <v>0</v>
      </c>
      <c r="I195" s="207">
        <v>0</v>
      </c>
      <c r="J195" s="207">
        <v>0</v>
      </c>
      <c r="K195" s="163">
        <v>0.5</v>
      </c>
      <c r="L195" s="163">
        <v>0</v>
      </c>
    </row>
    <row r="196" spans="1:12">
      <c r="A196" s="14">
        <v>193</v>
      </c>
      <c r="B196" s="15" t="s">
        <v>1799</v>
      </c>
      <c r="C196" s="45">
        <v>2766868</v>
      </c>
      <c r="D196" s="15" t="s">
        <v>13519</v>
      </c>
      <c r="E196" s="206">
        <v>10</v>
      </c>
      <c r="F196" s="206">
        <v>6</v>
      </c>
      <c r="G196" s="206">
        <v>3</v>
      </c>
      <c r="H196" s="206">
        <v>0</v>
      </c>
      <c r="I196" s="206">
        <v>3</v>
      </c>
      <c r="J196" s="206">
        <v>0</v>
      </c>
      <c r="K196" s="164">
        <v>1</v>
      </c>
      <c r="L196" s="164">
        <v>0.5</v>
      </c>
    </row>
    <row r="197" spans="1:12">
      <c r="A197" s="16">
        <v>194</v>
      </c>
      <c r="B197" s="17" t="s">
        <v>13520</v>
      </c>
      <c r="C197" s="47">
        <v>5774667</v>
      </c>
      <c r="D197" s="17" t="s">
        <v>9378</v>
      </c>
      <c r="E197" s="207">
        <v>0</v>
      </c>
      <c r="F197" s="207">
        <v>0</v>
      </c>
      <c r="G197" s="207">
        <v>0</v>
      </c>
      <c r="H197" s="207">
        <v>0</v>
      </c>
      <c r="I197" s="207">
        <v>0</v>
      </c>
      <c r="J197" s="207">
        <v>0</v>
      </c>
      <c r="K197" s="163">
        <v>0.05</v>
      </c>
      <c r="L197" s="163">
        <v>0</v>
      </c>
    </row>
    <row r="198" spans="1:12">
      <c r="A198" s="14">
        <v>195</v>
      </c>
      <c r="B198" s="15" t="s">
        <v>13520</v>
      </c>
      <c r="C198" s="45">
        <v>5774667</v>
      </c>
      <c r="D198" s="15" t="s">
        <v>9378</v>
      </c>
      <c r="E198" s="206">
        <v>0</v>
      </c>
      <c r="F198" s="206">
        <v>0</v>
      </c>
      <c r="G198" s="206">
        <v>0</v>
      </c>
      <c r="H198" s="206">
        <v>0</v>
      </c>
      <c r="I198" s="206">
        <v>0</v>
      </c>
      <c r="J198" s="206">
        <v>0</v>
      </c>
      <c r="K198" s="164">
        <v>0.1</v>
      </c>
      <c r="L198" s="164">
        <v>0</v>
      </c>
    </row>
    <row r="199" spans="1:12">
      <c r="A199" s="16">
        <v>196</v>
      </c>
      <c r="B199" s="17" t="s">
        <v>13520</v>
      </c>
      <c r="C199" s="47">
        <v>5774667</v>
      </c>
      <c r="D199" s="17" t="s">
        <v>9392</v>
      </c>
      <c r="E199" s="207">
        <v>0</v>
      </c>
      <c r="F199" s="207">
        <v>0</v>
      </c>
      <c r="G199" s="207">
        <v>0</v>
      </c>
      <c r="H199" s="207">
        <v>0</v>
      </c>
      <c r="I199" s="207">
        <v>0</v>
      </c>
      <c r="J199" s="207">
        <v>0</v>
      </c>
      <c r="K199" s="163">
        <v>0.05</v>
      </c>
      <c r="L199" s="163">
        <v>0</v>
      </c>
    </row>
    <row r="200" spans="1:12">
      <c r="A200" s="14">
        <v>197</v>
      </c>
      <c r="B200" s="15" t="s">
        <v>1740</v>
      </c>
      <c r="C200" s="45">
        <v>5401577</v>
      </c>
      <c r="D200" s="15" t="s">
        <v>13521</v>
      </c>
      <c r="E200" s="206">
        <v>70556</v>
      </c>
      <c r="F200" s="206">
        <v>0</v>
      </c>
      <c r="G200" s="206">
        <v>0</v>
      </c>
      <c r="H200" s="206">
        <v>0</v>
      </c>
      <c r="I200" s="206">
        <v>0</v>
      </c>
      <c r="J200" s="206">
        <v>0</v>
      </c>
      <c r="K200" s="164">
        <v>0.45</v>
      </c>
      <c r="L200" s="164">
        <v>0</v>
      </c>
    </row>
    <row r="201" spans="1:12">
      <c r="A201" s="16">
        <v>198</v>
      </c>
      <c r="B201" s="17" t="s">
        <v>386</v>
      </c>
      <c r="C201" s="47">
        <v>5084555</v>
      </c>
      <c r="D201" s="17" t="s">
        <v>13522</v>
      </c>
      <c r="E201" s="207">
        <v>9282.76</v>
      </c>
      <c r="F201" s="207">
        <v>696.21</v>
      </c>
      <c r="G201" s="207">
        <v>0</v>
      </c>
      <c r="H201" s="207">
        <v>0</v>
      </c>
      <c r="I201" s="207">
        <v>0</v>
      </c>
      <c r="J201" s="207">
        <v>1</v>
      </c>
      <c r="K201" s="163">
        <v>500.35</v>
      </c>
      <c r="L201" s="163">
        <v>0</v>
      </c>
    </row>
    <row r="202" spans="1:12">
      <c r="A202" s="14">
        <v>199</v>
      </c>
      <c r="B202" s="15" t="s">
        <v>5217</v>
      </c>
      <c r="C202" s="45">
        <v>2076624</v>
      </c>
      <c r="D202" s="15" t="s">
        <v>13523</v>
      </c>
      <c r="E202" s="206">
        <v>0</v>
      </c>
      <c r="F202" s="206">
        <v>0</v>
      </c>
      <c r="G202" s="206">
        <v>20</v>
      </c>
      <c r="H202" s="206">
        <v>1505000</v>
      </c>
      <c r="I202" s="206">
        <v>0</v>
      </c>
      <c r="J202" s="206">
        <v>0</v>
      </c>
      <c r="K202" s="164">
        <v>0.85</v>
      </c>
      <c r="L202" s="164">
        <v>0</v>
      </c>
    </row>
    <row r="203" spans="1:12">
      <c r="A203" s="16">
        <v>200</v>
      </c>
      <c r="B203" s="17" t="s">
        <v>13524</v>
      </c>
      <c r="C203" s="47">
        <v>2598477</v>
      </c>
      <c r="D203" s="17" t="s">
        <v>13525</v>
      </c>
      <c r="E203" s="207">
        <v>9.94</v>
      </c>
      <c r="F203" s="207">
        <v>0.1</v>
      </c>
      <c r="G203" s="207">
        <v>0.1</v>
      </c>
      <c r="H203" s="207">
        <v>0.1</v>
      </c>
      <c r="I203" s="207">
        <v>0.2</v>
      </c>
      <c r="J203" s="207">
        <v>0</v>
      </c>
      <c r="K203" s="163">
        <v>2.35</v>
      </c>
      <c r="L203" s="163">
        <v>2.5</v>
      </c>
    </row>
    <row r="204" spans="1:12">
      <c r="A204" s="14">
        <v>201</v>
      </c>
      <c r="B204" s="15" t="s">
        <v>402</v>
      </c>
      <c r="C204" s="45">
        <v>2590565</v>
      </c>
      <c r="D204" s="15" t="s">
        <v>13526</v>
      </c>
      <c r="E204" s="206">
        <v>25</v>
      </c>
      <c r="F204" s="206">
        <v>0</v>
      </c>
      <c r="G204" s="206">
        <v>7.4</v>
      </c>
      <c r="H204" s="206">
        <v>0</v>
      </c>
      <c r="I204" s="206">
        <v>1.3</v>
      </c>
      <c r="J204" s="206">
        <v>6.1</v>
      </c>
      <c r="K204" s="164">
        <v>4.5</v>
      </c>
      <c r="L204" s="164">
        <v>0</v>
      </c>
    </row>
    <row r="205" spans="1:12">
      <c r="A205" s="16">
        <v>202</v>
      </c>
      <c r="B205" s="17" t="s">
        <v>1752</v>
      </c>
      <c r="C205" s="47">
        <v>6232485</v>
      </c>
      <c r="D205" s="17" t="s">
        <v>13527</v>
      </c>
      <c r="E205" s="207">
        <v>4312.46</v>
      </c>
      <c r="F205" s="207">
        <v>11.6</v>
      </c>
      <c r="G205" s="207">
        <v>2.4</v>
      </c>
      <c r="H205" s="207">
        <v>0.5</v>
      </c>
      <c r="I205" s="207">
        <v>0</v>
      </c>
      <c r="J205" s="207">
        <v>1</v>
      </c>
      <c r="K205" s="163">
        <v>42.1</v>
      </c>
      <c r="L205" s="163">
        <v>0</v>
      </c>
    </row>
    <row r="206" spans="1:12">
      <c r="A206" s="14">
        <v>203</v>
      </c>
      <c r="B206" s="15" t="s">
        <v>409</v>
      </c>
      <c r="C206" s="45">
        <v>5295858</v>
      </c>
      <c r="D206" s="15" t="s">
        <v>13528</v>
      </c>
      <c r="E206" s="206">
        <v>139.15</v>
      </c>
      <c r="F206" s="206">
        <v>0.3</v>
      </c>
      <c r="G206" s="206">
        <v>0</v>
      </c>
      <c r="H206" s="206">
        <v>0</v>
      </c>
      <c r="I206" s="206">
        <v>0</v>
      </c>
      <c r="J206" s="206">
        <v>727.5</v>
      </c>
      <c r="K206" s="164">
        <v>26.942499999999999</v>
      </c>
      <c r="L206" s="164">
        <v>0</v>
      </c>
    </row>
    <row r="207" spans="1:12">
      <c r="A207" s="16">
        <v>204</v>
      </c>
      <c r="B207" s="17" t="s">
        <v>409</v>
      </c>
      <c r="C207" s="47">
        <v>5295858</v>
      </c>
      <c r="D207" s="17" t="s">
        <v>13529</v>
      </c>
      <c r="E207" s="207">
        <v>85.99</v>
      </c>
      <c r="F207" s="207">
        <v>8.1300000000000008</v>
      </c>
      <c r="G207" s="207">
        <v>0</v>
      </c>
      <c r="H207" s="207">
        <v>0</v>
      </c>
      <c r="I207" s="207">
        <v>0</v>
      </c>
      <c r="J207" s="207">
        <v>727.5</v>
      </c>
      <c r="K207" s="163">
        <v>26.942499999999999</v>
      </c>
      <c r="L207" s="163">
        <v>0</v>
      </c>
    </row>
    <row r="208" spans="1:12">
      <c r="A208" s="14">
        <v>205</v>
      </c>
      <c r="B208" s="15" t="s">
        <v>409</v>
      </c>
      <c r="C208" s="45">
        <v>5295858</v>
      </c>
      <c r="D208" s="15" t="s">
        <v>13529</v>
      </c>
      <c r="E208" s="206">
        <v>225.14</v>
      </c>
      <c r="F208" s="206">
        <v>8.43</v>
      </c>
      <c r="G208" s="206">
        <v>0</v>
      </c>
      <c r="H208" s="206">
        <v>0</v>
      </c>
      <c r="I208" s="206">
        <v>0</v>
      </c>
      <c r="J208" s="206">
        <v>1455</v>
      </c>
      <c r="K208" s="164">
        <v>53.884999999999998</v>
      </c>
      <c r="L208" s="164">
        <v>0</v>
      </c>
    </row>
    <row r="209" spans="1:12">
      <c r="A209" s="16">
        <v>206</v>
      </c>
      <c r="B209" s="17" t="s">
        <v>1754</v>
      </c>
      <c r="C209" s="47">
        <v>2762463</v>
      </c>
      <c r="D209" s="17" t="s">
        <v>13530</v>
      </c>
      <c r="E209" s="207">
        <v>0</v>
      </c>
      <c r="F209" s="207">
        <v>0</v>
      </c>
      <c r="G209" s="207">
        <v>0</v>
      </c>
      <c r="H209" s="207">
        <v>0</v>
      </c>
      <c r="I209" s="207">
        <v>0</v>
      </c>
      <c r="J209" s="207">
        <v>0</v>
      </c>
      <c r="K209" s="163">
        <v>0</v>
      </c>
      <c r="L209" s="163">
        <v>0</v>
      </c>
    </row>
    <row r="210" spans="1:12">
      <c r="A210" s="14">
        <v>207</v>
      </c>
      <c r="B210" s="15" t="s">
        <v>418</v>
      </c>
      <c r="C210" s="45">
        <v>6101615</v>
      </c>
      <c r="D210" s="15" t="s">
        <v>13531</v>
      </c>
      <c r="E210" s="206">
        <v>690.5</v>
      </c>
      <c r="F210" s="206">
        <v>99.04</v>
      </c>
      <c r="G210" s="206">
        <v>1.2</v>
      </c>
      <c r="H210" s="206">
        <v>1.2</v>
      </c>
      <c r="I210" s="206">
        <v>0</v>
      </c>
      <c r="J210" s="206">
        <v>0</v>
      </c>
      <c r="K210" s="164">
        <v>150</v>
      </c>
      <c r="L210" s="164">
        <v>0</v>
      </c>
    </row>
    <row r="211" spans="1:12">
      <c r="A211" s="16">
        <v>208</v>
      </c>
      <c r="B211" s="17" t="s">
        <v>13532</v>
      </c>
      <c r="C211" s="47">
        <v>5736609</v>
      </c>
      <c r="D211" s="17" t="s">
        <v>13533</v>
      </c>
      <c r="E211" s="207">
        <v>0</v>
      </c>
      <c r="F211" s="207">
        <v>0</v>
      </c>
      <c r="G211" s="207">
        <v>0</v>
      </c>
      <c r="H211" s="207">
        <v>0</v>
      </c>
      <c r="I211" s="207">
        <v>0</v>
      </c>
      <c r="J211" s="207">
        <v>0</v>
      </c>
      <c r="K211" s="163">
        <v>0.5</v>
      </c>
      <c r="L211" s="163">
        <v>0</v>
      </c>
    </row>
    <row r="212" spans="1:12">
      <c r="A212" s="14">
        <v>209</v>
      </c>
      <c r="B212" s="15" t="s">
        <v>13532</v>
      </c>
      <c r="C212" s="45">
        <v>5736609</v>
      </c>
      <c r="D212" s="15" t="s">
        <v>13534</v>
      </c>
      <c r="E212" s="206">
        <v>0</v>
      </c>
      <c r="F212" s="206">
        <v>0</v>
      </c>
      <c r="G212" s="206">
        <v>0</v>
      </c>
      <c r="H212" s="206">
        <v>0</v>
      </c>
      <c r="I212" s="206">
        <v>0</v>
      </c>
      <c r="J212" s="206">
        <v>0</v>
      </c>
      <c r="K212" s="164">
        <v>0.5</v>
      </c>
      <c r="L212" s="164">
        <v>0</v>
      </c>
    </row>
    <row r="213" spans="1:12">
      <c r="A213" s="16">
        <v>210</v>
      </c>
      <c r="B213" s="17" t="s">
        <v>13532</v>
      </c>
      <c r="C213" s="47">
        <v>5736609</v>
      </c>
      <c r="D213" s="17" t="s">
        <v>13534</v>
      </c>
      <c r="E213" s="207">
        <v>0</v>
      </c>
      <c r="F213" s="207">
        <v>0</v>
      </c>
      <c r="G213" s="207">
        <v>0</v>
      </c>
      <c r="H213" s="207">
        <v>0</v>
      </c>
      <c r="I213" s="207">
        <v>0</v>
      </c>
      <c r="J213" s="207">
        <v>0</v>
      </c>
      <c r="K213" s="163">
        <v>1</v>
      </c>
      <c r="L213" s="163">
        <v>0</v>
      </c>
    </row>
    <row r="214" spans="1:12">
      <c r="A214" s="14">
        <v>211</v>
      </c>
      <c r="B214" s="15" t="s">
        <v>369</v>
      </c>
      <c r="C214" s="45">
        <v>5199077</v>
      </c>
      <c r="D214" s="15" t="s">
        <v>13535</v>
      </c>
      <c r="E214" s="206">
        <v>350.13</v>
      </c>
      <c r="F214" s="206">
        <v>0</v>
      </c>
      <c r="G214" s="206">
        <v>4.3</v>
      </c>
      <c r="H214" s="206">
        <v>4</v>
      </c>
      <c r="I214" s="206">
        <v>0</v>
      </c>
      <c r="J214" s="206">
        <v>4.3</v>
      </c>
      <c r="K214" s="164">
        <v>4.4504999999999999</v>
      </c>
      <c r="L214" s="164">
        <v>0</v>
      </c>
    </row>
    <row r="215" spans="1:12">
      <c r="A215" s="16">
        <v>212</v>
      </c>
      <c r="B215" s="17" t="s">
        <v>11219</v>
      </c>
      <c r="C215" s="47">
        <v>5318904</v>
      </c>
      <c r="D215" s="17" t="s">
        <v>13536</v>
      </c>
      <c r="E215" s="207">
        <v>0</v>
      </c>
      <c r="F215" s="207">
        <v>0</v>
      </c>
      <c r="G215" s="207">
        <v>0</v>
      </c>
      <c r="H215" s="207">
        <v>0</v>
      </c>
      <c r="I215" s="207">
        <v>0</v>
      </c>
      <c r="J215" s="207">
        <v>0</v>
      </c>
      <c r="K215" s="163">
        <v>0.25</v>
      </c>
      <c r="L215" s="163">
        <v>0</v>
      </c>
    </row>
    <row r="216" spans="1:12">
      <c r="A216" s="14">
        <v>213</v>
      </c>
      <c r="B216" s="15" t="s">
        <v>424</v>
      </c>
      <c r="C216" s="45">
        <v>2016656</v>
      </c>
      <c r="D216" s="15" t="s">
        <v>13537</v>
      </c>
      <c r="E216" s="206">
        <v>276.91000000000003</v>
      </c>
      <c r="F216" s="206">
        <v>0</v>
      </c>
      <c r="G216" s="206">
        <v>0</v>
      </c>
      <c r="H216" s="206">
        <v>0</v>
      </c>
      <c r="I216" s="206">
        <v>0</v>
      </c>
      <c r="J216" s="206">
        <v>0</v>
      </c>
      <c r="K216" s="164">
        <v>0</v>
      </c>
      <c r="L216" s="164">
        <v>173.465</v>
      </c>
    </row>
    <row r="217" spans="1:12">
      <c r="A217" s="16">
        <v>214</v>
      </c>
      <c r="B217" s="17" t="s">
        <v>13538</v>
      </c>
      <c r="C217" s="47">
        <v>6309291</v>
      </c>
      <c r="D217" s="17" t="s">
        <v>13539</v>
      </c>
      <c r="E217" s="207">
        <v>7748.69</v>
      </c>
      <c r="F217" s="207">
        <v>2</v>
      </c>
      <c r="G217" s="207">
        <v>2</v>
      </c>
      <c r="H217" s="207">
        <v>0</v>
      </c>
      <c r="I217" s="207">
        <v>6800</v>
      </c>
      <c r="J217" s="207">
        <v>0</v>
      </c>
      <c r="K217" s="163">
        <v>3.5</v>
      </c>
      <c r="L217" s="163">
        <v>0</v>
      </c>
    </row>
    <row r="218" spans="1:12">
      <c r="A218" s="14">
        <v>215</v>
      </c>
      <c r="B218" s="15" t="s">
        <v>1760</v>
      </c>
      <c r="C218" s="45">
        <v>5774047</v>
      </c>
      <c r="D218" s="15" t="s">
        <v>13540</v>
      </c>
      <c r="E218" s="206">
        <v>407.99</v>
      </c>
      <c r="F218" s="206">
        <v>1.93</v>
      </c>
      <c r="G218" s="206">
        <v>1.5</v>
      </c>
      <c r="H218" s="206">
        <v>0.5</v>
      </c>
      <c r="I218" s="206">
        <v>0</v>
      </c>
      <c r="J218" s="206">
        <v>1.3</v>
      </c>
      <c r="K218" s="164">
        <v>16.555250000000001</v>
      </c>
      <c r="L218" s="164">
        <v>0</v>
      </c>
    </row>
    <row r="219" spans="1:12">
      <c r="A219" s="16">
        <v>216</v>
      </c>
      <c r="B219" s="17" t="s">
        <v>1762</v>
      </c>
      <c r="C219" s="47">
        <v>2016931</v>
      </c>
      <c r="D219" s="17" t="s">
        <v>13541</v>
      </c>
      <c r="E219" s="207">
        <v>509.5</v>
      </c>
      <c r="F219" s="207">
        <v>11.77</v>
      </c>
      <c r="G219" s="207">
        <v>2.5499999999999998</v>
      </c>
      <c r="H219" s="207">
        <v>0</v>
      </c>
      <c r="I219" s="207">
        <v>2.5499999999999998</v>
      </c>
      <c r="J219" s="207">
        <v>0</v>
      </c>
      <c r="K219" s="163">
        <v>5</v>
      </c>
      <c r="L219" s="163">
        <v>0</v>
      </c>
    </row>
    <row r="220" spans="1:12">
      <c r="A220" s="14">
        <v>217</v>
      </c>
      <c r="B220" s="15" t="s">
        <v>1762</v>
      </c>
      <c r="C220" s="45">
        <v>2016931</v>
      </c>
      <c r="D220" s="15" t="s">
        <v>13542</v>
      </c>
      <c r="E220" s="206">
        <v>0</v>
      </c>
      <c r="F220" s="206">
        <v>0</v>
      </c>
      <c r="G220" s="206">
        <v>0</v>
      </c>
      <c r="H220" s="206">
        <v>0</v>
      </c>
      <c r="I220" s="206">
        <v>0</v>
      </c>
      <c r="J220" s="206">
        <v>0</v>
      </c>
      <c r="K220" s="164">
        <v>0</v>
      </c>
      <c r="L220" s="164">
        <v>0</v>
      </c>
    </row>
    <row r="221" spans="1:12">
      <c r="A221" s="16">
        <v>218</v>
      </c>
      <c r="B221" s="17" t="s">
        <v>1773</v>
      </c>
      <c r="C221" s="47">
        <v>5200288</v>
      </c>
      <c r="D221" s="17" t="s">
        <v>13543</v>
      </c>
      <c r="E221" s="207">
        <v>10.69</v>
      </c>
      <c r="F221" s="207">
        <v>0</v>
      </c>
      <c r="G221" s="207">
        <v>1.3</v>
      </c>
      <c r="H221" s="207">
        <v>0</v>
      </c>
      <c r="I221" s="207">
        <v>0</v>
      </c>
      <c r="J221" s="207">
        <v>0</v>
      </c>
      <c r="K221" s="163">
        <v>1.4</v>
      </c>
      <c r="L221" s="163">
        <v>0</v>
      </c>
    </row>
    <row r="222" spans="1:12">
      <c r="A222" s="14">
        <v>219</v>
      </c>
      <c r="B222" s="15" t="s">
        <v>1766</v>
      </c>
      <c r="C222" s="45">
        <v>9999</v>
      </c>
      <c r="D222" s="15" t="s">
        <v>13544</v>
      </c>
      <c r="E222" s="206">
        <v>50</v>
      </c>
      <c r="F222" s="206">
        <v>40</v>
      </c>
      <c r="G222" s="206">
        <v>20</v>
      </c>
      <c r="H222" s="206">
        <v>5</v>
      </c>
      <c r="I222" s="206">
        <v>5</v>
      </c>
      <c r="J222" s="206">
        <v>10</v>
      </c>
      <c r="K222" s="164">
        <v>5</v>
      </c>
      <c r="L222" s="164">
        <v>4</v>
      </c>
    </row>
    <row r="223" spans="1:12">
      <c r="A223" s="16">
        <v>220</v>
      </c>
      <c r="B223" s="17" t="s">
        <v>1779</v>
      </c>
      <c r="C223" s="47">
        <v>5874963</v>
      </c>
      <c r="D223" s="17" t="s">
        <v>13545</v>
      </c>
      <c r="E223" s="207">
        <v>37629.199999999997</v>
      </c>
      <c r="F223" s="207">
        <v>0</v>
      </c>
      <c r="G223" s="207">
        <v>0</v>
      </c>
      <c r="H223" s="207">
        <v>0</v>
      </c>
      <c r="I223" s="207">
        <v>0</v>
      </c>
      <c r="J223" s="207">
        <v>0</v>
      </c>
      <c r="K223" s="163">
        <v>0.5</v>
      </c>
      <c r="L223" s="163">
        <v>0</v>
      </c>
    </row>
    <row r="224" spans="1:12">
      <c r="A224" s="14">
        <v>221</v>
      </c>
      <c r="B224" s="15" t="s">
        <v>1779</v>
      </c>
      <c r="C224" s="45">
        <v>5874963</v>
      </c>
      <c r="D224" s="15" t="s">
        <v>13546</v>
      </c>
      <c r="E224" s="206">
        <v>13388.43</v>
      </c>
      <c r="F224" s="206">
        <v>0</v>
      </c>
      <c r="G224" s="206">
        <v>0</v>
      </c>
      <c r="H224" s="206">
        <v>0</v>
      </c>
      <c r="I224" s="206">
        <v>0</v>
      </c>
      <c r="J224" s="206">
        <v>0</v>
      </c>
      <c r="K224" s="164">
        <v>0.5</v>
      </c>
      <c r="L224" s="164">
        <v>0</v>
      </c>
    </row>
    <row r="225" spans="1:12">
      <c r="A225" s="16">
        <v>222</v>
      </c>
      <c r="B225" s="17" t="s">
        <v>1779</v>
      </c>
      <c r="C225" s="47">
        <v>5874963</v>
      </c>
      <c r="D225" s="17" t="s">
        <v>13546</v>
      </c>
      <c r="E225" s="207">
        <v>51017.63</v>
      </c>
      <c r="F225" s="207">
        <v>0</v>
      </c>
      <c r="G225" s="207">
        <v>0</v>
      </c>
      <c r="H225" s="207">
        <v>0</v>
      </c>
      <c r="I225" s="207">
        <v>0</v>
      </c>
      <c r="J225" s="207">
        <v>0</v>
      </c>
      <c r="K225" s="163">
        <v>1</v>
      </c>
      <c r="L225" s="163">
        <v>0</v>
      </c>
    </row>
    <row r="226" spans="1:12">
      <c r="A226" s="14">
        <v>223</v>
      </c>
      <c r="B226" s="15" t="s">
        <v>1781</v>
      </c>
      <c r="C226" s="45">
        <v>5108713</v>
      </c>
      <c r="D226" s="15" t="s">
        <v>13547</v>
      </c>
      <c r="E226" s="206">
        <v>0.5</v>
      </c>
      <c r="F226" s="206">
        <v>1</v>
      </c>
      <c r="G226" s="206">
        <v>0.6</v>
      </c>
      <c r="H226" s="206">
        <v>0</v>
      </c>
      <c r="I226" s="206">
        <v>0.6</v>
      </c>
      <c r="J226" s="206">
        <v>0.2</v>
      </c>
      <c r="K226" s="164">
        <v>5.4999999999999999E-6</v>
      </c>
      <c r="L226" s="164">
        <v>2.9989999999999999E-5</v>
      </c>
    </row>
    <row r="227" spans="1:12">
      <c r="A227" s="16">
        <v>224</v>
      </c>
      <c r="B227" s="17" t="s">
        <v>434</v>
      </c>
      <c r="C227" s="47">
        <v>2872943</v>
      </c>
      <c r="D227" s="17" t="s">
        <v>13548</v>
      </c>
      <c r="E227" s="207">
        <v>297.76</v>
      </c>
      <c r="F227" s="207">
        <v>4.5</v>
      </c>
      <c r="G227" s="207">
        <v>3.9</v>
      </c>
      <c r="H227" s="207">
        <v>2.2000000000000002</v>
      </c>
      <c r="I227" s="207">
        <v>3.9</v>
      </c>
      <c r="J227" s="207">
        <v>0</v>
      </c>
      <c r="K227" s="163">
        <v>8.8249999999999993</v>
      </c>
      <c r="L227" s="163">
        <v>0</v>
      </c>
    </row>
    <row r="228" spans="1:12">
      <c r="A228" s="14">
        <v>225</v>
      </c>
      <c r="B228" s="15" t="s">
        <v>1769</v>
      </c>
      <c r="C228" s="45">
        <v>4001575</v>
      </c>
      <c r="D228" s="15" t="s">
        <v>13549</v>
      </c>
      <c r="E228" s="206">
        <v>122.7</v>
      </c>
      <c r="F228" s="206">
        <v>2</v>
      </c>
      <c r="G228" s="206">
        <v>1</v>
      </c>
      <c r="H228" s="206">
        <v>0</v>
      </c>
      <c r="I228" s="206">
        <v>0</v>
      </c>
      <c r="J228" s="206">
        <v>0</v>
      </c>
      <c r="K228" s="164">
        <v>0</v>
      </c>
      <c r="L228" s="164">
        <v>0</v>
      </c>
    </row>
    <row r="229" spans="1:12">
      <c r="A229" s="16">
        <v>226</v>
      </c>
      <c r="B229" s="17" t="s">
        <v>11241</v>
      </c>
      <c r="C229" s="47">
        <v>5320259</v>
      </c>
      <c r="D229" s="17" t="s">
        <v>13550</v>
      </c>
      <c r="E229" s="207">
        <v>49.68</v>
      </c>
      <c r="F229" s="207">
        <v>6</v>
      </c>
      <c r="G229" s="207">
        <v>0</v>
      </c>
      <c r="H229" s="207">
        <v>0</v>
      </c>
      <c r="I229" s="207">
        <v>0</v>
      </c>
      <c r="J229" s="207">
        <v>0</v>
      </c>
      <c r="K229" s="163">
        <v>6</v>
      </c>
      <c r="L229" s="163">
        <v>0</v>
      </c>
    </row>
    <row r="230" spans="1:12">
      <c r="A230" s="14">
        <v>227</v>
      </c>
      <c r="B230" s="15" t="s">
        <v>1783</v>
      </c>
      <c r="C230" s="45">
        <v>2051273</v>
      </c>
      <c r="D230" s="15" t="s">
        <v>13551</v>
      </c>
      <c r="E230" s="206">
        <v>27.4</v>
      </c>
      <c r="F230" s="206">
        <v>2</v>
      </c>
      <c r="G230" s="206">
        <v>1</v>
      </c>
      <c r="H230" s="206">
        <v>0</v>
      </c>
      <c r="I230" s="206">
        <v>1</v>
      </c>
      <c r="J230" s="206">
        <v>0</v>
      </c>
      <c r="K230" s="164">
        <v>0</v>
      </c>
      <c r="L230" s="164">
        <v>0</v>
      </c>
    </row>
    <row r="231" spans="1:12">
      <c r="A231" s="16">
        <v>228</v>
      </c>
      <c r="B231" s="17" t="s">
        <v>1785</v>
      </c>
      <c r="C231" s="47">
        <v>5110467</v>
      </c>
      <c r="D231" s="17" t="s">
        <v>13552</v>
      </c>
      <c r="E231" s="207">
        <v>146.38</v>
      </c>
      <c r="F231" s="207">
        <v>4.7</v>
      </c>
      <c r="G231" s="207">
        <v>4.5</v>
      </c>
      <c r="H231" s="207">
        <v>4.5</v>
      </c>
      <c r="I231" s="207">
        <v>58100</v>
      </c>
      <c r="J231" s="207">
        <v>2</v>
      </c>
      <c r="K231" s="163">
        <v>0.5</v>
      </c>
      <c r="L231" s="163">
        <v>0</v>
      </c>
    </row>
    <row r="232" spans="1:12">
      <c r="A232" s="14">
        <v>229</v>
      </c>
      <c r="B232" s="15" t="s">
        <v>444</v>
      </c>
      <c r="C232" s="45">
        <v>2839717</v>
      </c>
      <c r="D232" s="15" t="s">
        <v>13553</v>
      </c>
      <c r="E232" s="206">
        <v>62</v>
      </c>
      <c r="F232" s="206">
        <v>6.5</v>
      </c>
      <c r="G232" s="206">
        <v>0</v>
      </c>
      <c r="H232" s="206">
        <v>0</v>
      </c>
      <c r="I232" s="206">
        <v>0</v>
      </c>
      <c r="J232" s="206">
        <v>2.5</v>
      </c>
      <c r="K232" s="164">
        <v>21.55</v>
      </c>
      <c r="L232" s="164">
        <v>13.25</v>
      </c>
    </row>
    <row r="233" spans="1:12">
      <c r="A233" s="16">
        <v>230</v>
      </c>
      <c r="B233" s="17" t="s">
        <v>450</v>
      </c>
      <c r="C233" s="47">
        <v>6030343</v>
      </c>
      <c r="D233" s="17" t="s">
        <v>13554</v>
      </c>
      <c r="E233" s="207">
        <v>452.9</v>
      </c>
      <c r="F233" s="207">
        <v>18</v>
      </c>
      <c r="G233" s="207">
        <v>13.5</v>
      </c>
      <c r="H233" s="207">
        <v>11.76</v>
      </c>
      <c r="I233" s="207">
        <v>4204838</v>
      </c>
      <c r="J233" s="207">
        <v>0</v>
      </c>
      <c r="K233" s="163">
        <v>0</v>
      </c>
      <c r="L233" s="163">
        <v>0</v>
      </c>
    </row>
    <row r="234" spans="1:12">
      <c r="A234" s="14">
        <v>231</v>
      </c>
      <c r="B234" s="15" t="s">
        <v>1787</v>
      </c>
      <c r="C234" s="45">
        <v>5453534</v>
      </c>
      <c r="D234" s="15" t="s">
        <v>13555</v>
      </c>
      <c r="E234" s="206">
        <v>0</v>
      </c>
      <c r="F234" s="206">
        <v>0</v>
      </c>
      <c r="G234" s="206">
        <v>0</v>
      </c>
      <c r="H234" s="206">
        <v>0</v>
      </c>
      <c r="I234" s="206">
        <v>0</v>
      </c>
      <c r="J234" s="206">
        <v>0</v>
      </c>
      <c r="K234" s="164">
        <v>0</v>
      </c>
      <c r="L234" s="164">
        <v>0</v>
      </c>
    </row>
    <row r="235" spans="1:12">
      <c r="A235" s="16">
        <v>232</v>
      </c>
      <c r="B235" s="17" t="s">
        <v>1790</v>
      </c>
      <c r="C235" s="47">
        <v>5171881</v>
      </c>
      <c r="D235" s="17" t="s">
        <v>13556</v>
      </c>
      <c r="E235" s="207">
        <v>4332</v>
      </c>
      <c r="F235" s="207">
        <v>0</v>
      </c>
      <c r="G235" s="207">
        <v>1</v>
      </c>
      <c r="H235" s="207">
        <v>0.4</v>
      </c>
      <c r="I235" s="207">
        <v>0</v>
      </c>
      <c r="J235" s="207">
        <v>0.5</v>
      </c>
      <c r="K235" s="163">
        <v>0</v>
      </c>
      <c r="L235" s="163">
        <v>0</v>
      </c>
    </row>
    <row r="236" spans="1:12">
      <c r="A236" s="14">
        <v>233</v>
      </c>
      <c r="B236" s="15" t="s">
        <v>1791</v>
      </c>
      <c r="C236" s="45">
        <v>2076675</v>
      </c>
      <c r="D236" s="15" t="s">
        <v>13557</v>
      </c>
      <c r="E236" s="206">
        <v>23</v>
      </c>
      <c r="F236" s="206">
        <v>1</v>
      </c>
      <c r="G236" s="206">
        <v>1</v>
      </c>
      <c r="H236" s="206">
        <v>0.2</v>
      </c>
      <c r="I236" s="206">
        <v>40000</v>
      </c>
      <c r="J236" s="206">
        <v>0.5</v>
      </c>
      <c r="K236" s="164">
        <v>0</v>
      </c>
      <c r="L236" s="164">
        <v>0</v>
      </c>
    </row>
    <row r="237" spans="1:12">
      <c r="A237" s="16">
        <v>234</v>
      </c>
      <c r="B237" s="17" t="s">
        <v>1791</v>
      </c>
      <c r="C237" s="47">
        <v>2076675</v>
      </c>
      <c r="D237" s="17" t="s">
        <v>13558</v>
      </c>
      <c r="E237" s="207">
        <v>183</v>
      </c>
      <c r="F237" s="207">
        <v>0</v>
      </c>
      <c r="G237" s="207">
        <v>0</v>
      </c>
      <c r="H237" s="207">
        <v>0</v>
      </c>
      <c r="I237" s="207">
        <v>0</v>
      </c>
      <c r="J237" s="207">
        <v>0</v>
      </c>
      <c r="K237" s="163">
        <v>0</v>
      </c>
      <c r="L237" s="163">
        <v>0</v>
      </c>
    </row>
    <row r="238" spans="1:12">
      <c r="A238" s="14">
        <v>235</v>
      </c>
      <c r="B238" s="15" t="s">
        <v>1791</v>
      </c>
      <c r="C238" s="45">
        <v>2076675</v>
      </c>
      <c r="D238" s="15" t="s">
        <v>13558</v>
      </c>
      <c r="E238" s="206">
        <v>206</v>
      </c>
      <c r="F238" s="206">
        <v>1</v>
      </c>
      <c r="G238" s="206">
        <v>1</v>
      </c>
      <c r="H238" s="206">
        <v>0.2</v>
      </c>
      <c r="I238" s="206">
        <v>40000</v>
      </c>
      <c r="J238" s="206">
        <v>0.5</v>
      </c>
      <c r="K238" s="164">
        <v>0</v>
      </c>
      <c r="L238" s="164">
        <v>0</v>
      </c>
    </row>
    <row r="239" spans="1:12">
      <c r="A239" s="16">
        <v>236</v>
      </c>
      <c r="B239" s="17" t="s">
        <v>455</v>
      </c>
      <c r="C239" s="47">
        <v>2344343</v>
      </c>
      <c r="D239" s="17" t="s">
        <v>13559</v>
      </c>
      <c r="E239" s="207">
        <v>451.71</v>
      </c>
      <c r="F239" s="207">
        <v>93.7</v>
      </c>
      <c r="G239" s="207">
        <v>2.7</v>
      </c>
      <c r="H239" s="207">
        <v>7.8</v>
      </c>
      <c r="I239" s="207">
        <v>2.7</v>
      </c>
      <c r="J239" s="207">
        <v>0</v>
      </c>
      <c r="K239" s="163">
        <v>0</v>
      </c>
      <c r="L239" s="163">
        <v>0</v>
      </c>
    </row>
    <row r="240" spans="1:12">
      <c r="A240" s="14">
        <v>237</v>
      </c>
      <c r="B240" s="15" t="s">
        <v>464</v>
      </c>
      <c r="C240" s="45">
        <v>2819996</v>
      </c>
      <c r="D240" s="15" t="s">
        <v>13560</v>
      </c>
      <c r="E240" s="206">
        <v>369.47</v>
      </c>
      <c r="F240" s="206">
        <v>0</v>
      </c>
      <c r="G240" s="206">
        <v>0</v>
      </c>
      <c r="H240" s="206">
        <v>0</v>
      </c>
      <c r="I240" s="206">
        <v>0</v>
      </c>
      <c r="J240" s="206">
        <v>0</v>
      </c>
      <c r="K240" s="164">
        <v>0</v>
      </c>
      <c r="L240" s="164">
        <v>0</v>
      </c>
    </row>
    <row r="241" spans="1:12">
      <c r="A241" s="16">
        <v>238</v>
      </c>
      <c r="B241" s="17" t="s">
        <v>464</v>
      </c>
      <c r="C241" s="47">
        <v>2819996</v>
      </c>
      <c r="D241" s="17" t="s">
        <v>13561</v>
      </c>
      <c r="E241" s="207">
        <v>829.22</v>
      </c>
      <c r="F241" s="207">
        <v>0</v>
      </c>
      <c r="G241" s="207">
        <v>0</v>
      </c>
      <c r="H241" s="207">
        <v>0</v>
      </c>
      <c r="I241" s="207">
        <v>0</v>
      </c>
      <c r="J241" s="207">
        <v>0</v>
      </c>
      <c r="K241" s="163">
        <v>0</v>
      </c>
      <c r="L241" s="163">
        <v>0</v>
      </c>
    </row>
    <row r="242" spans="1:12">
      <c r="A242" s="14">
        <v>239</v>
      </c>
      <c r="B242" s="15" t="s">
        <v>464</v>
      </c>
      <c r="C242" s="45">
        <v>2819996</v>
      </c>
      <c r="D242" s="15" t="s">
        <v>13562</v>
      </c>
      <c r="E242" s="206">
        <v>73.62</v>
      </c>
      <c r="F242" s="206">
        <v>0</v>
      </c>
      <c r="G242" s="206">
        <v>0</v>
      </c>
      <c r="H242" s="206">
        <v>0</v>
      </c>
      <c r="I242" s="206">
        <v>0</v>
      </c>
      <c r="J242" s="206">
        <v>0</v>
      </c>
      <c r="K242" s="164">
        <v>0</v>
      </c>
      <c r="L242" s="164">
        <v>0</v>
      </c>
    </row>
    <row r="243" spans="1:12">
      <c r="A243" s="16">
        <v>240</v>
      </c>
      <c r="B243" s="17" t="s">
        <v>464</v>
      </c>
      <c r="C243" s="47">
        <v>2819996</v>
      </c>
      <c r="D243" s="17" t="s">
        <v>13563</v>
      </c>
      <c r="E243" s="207">
        <v>167.68</v>
      </c>
      <c r="F243" s="207">
        <v>0</v>
      </c>
      <c r="G243" s="207">
        <v>0</v>
      </c>
      <c r="H243" s="207">
        <v>0</v>
      </c>
      <c r="I243" s="207">
        <v>0</v>
      </c>
      <c r="J243" s="207">
        <v>0</v>
      </c>
      <c r="K243" s="163">
        <v>0</v>
      </c>
      <c r="L243" s="163">
        <v>0</v>
      </c>
    </row>
    <row r="244" spans="1:12">
      <c r="A244" s="14">
        <v>241</v>
      </c>
      <c r="B244" s="15" t="s">
        <v>464</v>
      </c>
      <c r="C244" s="45">
        <v>2819996</v>
      </c>
      <c r="D244" s="15" t="s">
        <v>13564</v>
      </c>
      <c r="E244" s="206">
        <v>200.62</v>
      </c>
      <c r="F244" s="206">
        <v>0</v>
      </c>
      <c r="G244" s="206">
        <v>0</v>
      </c>
      <c r="H244" s="206">
        <v>0</v>
      </c>
      <c r="I244" s="206">
        <v>0</v>
      </c>
      <c r="J244" s="206">
        <v>0</v>
      </c>
      <c r="K244" s="164">
        <v>0</v>
      </c>
      <c r="L244" s="164">
        <v>0</v>
      </c>
    </row>
    <row r="245" spans="1:12">
      <c r="A245" s="16">
        <v>242</v>
      </c>
      <c r="B245" s="17" t="s">
        <v>464</v>
      </c>
      <c r="C245" s="47">
        <v>2819996</v>
      </c>
      <c r="D245" s="17" t="s">
        <v>13565</v>
      </c>
      <c r="E245" s="207">
        <v>76.040000000000006</v>
      </c>
      <c r="F245" s="207">
        <v>0</v>
      </c>
      <c r="G245" s="207">
        <v>0</v>
      </c>
      <c r="H245" s="207">
        <v>0</v>
      </c>
      <c r="I245" s="207">
        <v>0</v>
      </c>
      <c r="J245" s="207">
        <v>0</v>
      </c>
      <c r="K245" s="163">
        <v>0</v>
      </c>
      <c r="L245" s="163">
        <v>0</v>
      </c>
    </row>
    <row r="246" spans="1:12">
      <c r="A246" s="14">
        <v>243</v>
      </c>
      <c r="B246" s="15" t="s">
        <v>464</v>
      </c>
      <c r="C246" s="45">
        <v>2819996</v>
      </c>
      <c r="D246" s="15" t="s">
        <v>13566</v>
      </c>
      <c r="E246" s="206">
        <v>81.7</v>
      </c>
      <c r="F246" s="206">
        <v>0</v>
      </c>
      <c r="G246" s="206">
        <v>0</v>
      </c>
      <c r="H246" s="206">
        <v>0</v>
      </c>
      <c r="I246" s="206">
        <v>0</v>
      </c>
      <c r="J246" s="206">
        <v>0</v>
      </c>
      <c r="K246" s="164">
        <v>0</v>
      </c>
      <c r="L246" s="164">
        <v>0</v>
      </c>
    </row>
    <row r="247" spans="1:12">
      <c r="A247" s="16">
        <v>244</v>
      </c>
      <c r="B247" s="17" t="s">
        <v>464</v>
      </c>
      <c r="C247" s="47">
        <v>2819996</v>
      </c>
      <c r="D247" s="17" t="s">
        <v>13567</v>
      </c>
      <c r="E247" s="207">
        <v>30.83</v>
      </c>
      <c r="F247" s="207">
        <v>0</v>
      </c>
      <c r="G247" s="207">
        <v>0</v>
      </c>
      <c r="H247" s="207">
        <v>0</v>
      </c>
      <c r="I247" s="207">
        <v>0</v>
      </c>
      <c r="J247" s="207">
        <v>0</v>
      </c>
      <c r="K247" s="163">
        <v>0</v>
      </c>
      <c r="L247" s="163">
        <v>0</v>
      </c>
    </row>
    <row r="248" spans="1:12">
      <c r="A248" s="14">
        <v>245</v>
      </c>
      <c r="B248" s="15" t="s">
        <v>464</v>
      </c>
      <c r="C248" s="45">
        <v>2819996</v>
      </c>
      <c r="D248" s="15" t="s">
        <v>13567</v>
      </c>
      <c r="E248" s="206">
        <v>1829.18</v>
      </c>
      <c r="F248" s="206">
        <v>0</v>
      </c>
      <c r="G248" s="206">
        <v>0</v>
      </c>
      <c r="H248" s="206">
        <v>0</v>
      </c>
      <c r="I248" s="206">
        <v>0</v>
      </c>
      <c r="J248" s="206">
        <v>0</v>
      </c>
      <c r="K248" s="164">
        <v>0</v>
      </c>
      <c r="L248" s="164">
        <v>0</v>
      </c>
    </row>
    <row r="249" spans="1:12">
      <c r="A249" s="16">
        <v>246</v>
      </c>
      <c r="B249" s="17" t="s">
        <v>1805</v>
      </c>
      <c r="C249" s="47">
        <v>5877288</v>
      </c>
      <c r="D249" s="17" t="s">
        <v>13568</v>
      </c>
      <c r="E249" s="207">
        <v>92.75</v>
      </c>
      <c r="F249" s="207">
        <v>52.13</v>
      </c>
      <c r="G249" s="207">
        <v>0</v>
      </c>
      <c r="H249" s="207">
        <v>0</v>
      </c>
      <c r="I249" s="207">
        <v>7.2</v>
      </c>
      <c r="J249" s="207">
        <v>4</v>
      </c>
      <c r="K249" s="163">
        <v>18.399999999999999</v>
      </c>
      <c r="L249" s="163">
        <v>0</v>
      </c>
    </row>
    <row r="250" spans="1:12">
      <c r="A250" s="14">
        <v>247</v>
      </c>
      <c r="B250" s="15" t="s">
        <v>478</v>
      </c>
      <c r="C250" s="45">
        <v>2887134</v>
      </c>
      <c r="D250" s="15" t="s">
        <v>13569</v>
      </c>
      <c r="E250" s="206">
        <v>4485.6400000000003</v>
      </c>
      <c r="F250" s="206">
        <v>78.099999999999994</v>
      </c>
      <c r="G250" s="206">
        <v>78.099999999999994</v>
      </c>
      <c r="H250" s="206">
        <v>0</v>
      </c>
      <c r="I250" s="206">
        <v>0</v>
      </c>
      <c r="J250" s="206">
        <v>0</v>
      </c>
      <c r="K250" s="164">
        <v>39.5</v>
      </c>
      <c r="L250" s="164">
        <v>0</v>
      </c>
    </row>
    <row r="251" spans="1:12">
      <c r="A251" s="16">
        <v>248</v>
      </c>
      <c r="B251" s="17" t="s">
        <v>1811</v>
      </c>
      <c r="C251" s="47">
        <v>2001454</v>
      </c>
      <c r="D251" s="17" t="s">
        <v>13570</v>
      </c>
      <c r="E251" s="207">
        <v>24.82</v>
      </c>
      <c r="F251" s="207">
        <v>0.4</v>
      </c>
      <c r="G251" s="207">
        <v>0.4</v>
      </c>
      <c r="H251" s="207">
        <v>0</v>
      </c>
      <c r="I251" s="207">
        <v>0</v>
      </c>
      <c r="J251" s="207">
        <v>0</v>
      </c>
      <c r="K251" s="163">
        <v>0</v>
      </c>
      <c r="L251" s="163">
        <v>0</v>
      </c>
    </row>
    <row r="252" spans="1:12">
      <c r="A252" s="14">
        <v>249</v>
      </c>
      <c r="B252" s="15" t="s">
        <v>1811</v>
      </c>
      <c r="C252" s="45">
        <v>2001454</v>
      </c>
      <c r="D252" s="15" t="s">
        <v>13571</v>
      </c>
      <c r="E252" s="206">
        <v>381.38</v>
      </c>
      <c r="F252" s="206">
        <v>1.3</v>
      </c>
      <c r="G252" s="206">
        <v>1.3</v>
      </c>
      <c r="H252" s="206">
        <v>0</v>
      </c>
      <c r="I252" s="206">
        <v>0</v>
      </c>
      <c r="J252" s="206">
        <v>0</v>
      </c>
      <c r="K252" s="164">
        <v>0</v>
      </c>
      <c r="L252" s="164">
        <v>0</v>
      </c>
    </row>
    <row r="253" spans="1:12">
      <c r="A253" s="16">
        <v>250</v>
      </c>
      <c r="B253" s="17" t="s">
        <v>1811</v>
      </c>
      <c r="C253" s="47">
        <v>2001454</v>
      </c>
      <c r="D253" s="17" t="s">
        <v>13571</v>
      </c>
      <c r="E253" s="207">
        <v>406.2</v>
      </c>
      <c r="F253" s="207">
        <v>1.7</v>
      </c>
      <c r="G253" s="207">
        <v>1.7</v>
      </c>
      <c r="H253" s="207">
        <v>0</v>
      </c>
      <c r="I253" s="207">
        <v>0</v>
      </c>
      <c r="J253" s="207">
        <v>0</v>
      </c>
      <c r="K253" s="163">
        <v>0</v>
      </c>
      <c r="L253" s="163">
        <v>0</v>
      </c>
    </row>
    <row r="254" spans="1:12">
      <c r="A254" s="14">
        <v>251</v>
      </c>
      <c r="B254" s="15" t="s">
        <v>4032</v>
      </c>
      <c r="C254" s="45">
        <v>6165451</v>
      </c>
      <c r="D254" s="15" t="s">
        <v>13572</v>
      </c>
      <c r="E254" s="206">
        <v>0</v>
      </c>
      <c r="F254" s="206">
        <v>0</v>
      </c>
      <c r="G254" s="206">
        <v>0</v>
      </c>
      <c r="H254" s="206">
        <v>0</v>
      </c>
      <c r="I254" s="206">
        <v>1037</v>
      </c>
      <c r="J254" s="206">
        <v>0</v>
      </c>
      <c r="K254" s="164">
        <v>0.35</v>
      </c>
      <c r="L254" s="164">
        <v>0</v>
      </c>
    </row>
    <row r="255" spans="1:12">
      <c r="A255" s="16">
        <v>252</v>
      </c>
      <c r="B255" s="17" t="s">
        <v>1834</v>
      </c>
      <c r="C255" s="47">
        <v>2041391</v>
      </c>
      <c r="D255" s="17" t="s">
        <v>13573</v>
      </c>
      <c r="E255" s="207">
        <v>433</v>
      </c>
      <c r="F255" s="207">
        <v>3.2</v>
      </c>
      <c r="G255" s="207">
        <v>8</v>
      </c>
      <c r="H255" s="207">
        <v>7.2</v>
      </c>
      <c r="I255" s="207">
        <v>0</v>
      </c>
      <c r="J255" s="207">
        <v>0</v>
      </c>
      <c r="K255" s="163">
        <v>20.45</v>
      </c>
      <c r="L255" s="163">
        <v>0</v>
      </c>
    </row>
    <row r="256" spans="1:12">
      <c r="A256" s="14">
        <v>253</v>
      </c>
      <c r="B256" s="15" t="s">
        <v>1815</v>
      </c>
      <c r="C256" s="45">
        <v>2861976</v>
      </c>
      <c r="D256" s="15" t="s">
        <v>13574</v>
      </c>
      <c r="E256" s="206">
        <v>2.2000000000000002</v>
      </c>
      <c r="F256" s="206">
        <v>4.5</v>
      </c>
      <c r="G256" s="206">
        <v>0.4</v>
      </c>
      <c r="H256" s="206">
        <v>0</v>
      </c>
      <c r="I256" s="206">
        <v>0</v>
      </c>
      <c r="J256" s="206">
        <v>0.2</v>
      </c>
      <c r="K256" s="164">
        <v>1.6</v>
      </c>
      <c r="L256" s="164">
        <v>0</v>
      </c>
    </row>
    <row r="257" spans="1:12">
      <c r="A257" s="16">
        <v>254</v>
      </c>
      <c r="B257" s="17" t="s">
        <v>1817</v>
      </c>
      <c r="C257" s="47">
        <v>5663989</v>
      </c>
      <c r="D257" s="17" t="s">
        <v>13575</v>
      </c>
      <c r="E257" s="207">
        <v>25.21</v>
      </c>
      <c r="F257" s="207">
        <v>2.65</v>
      </c>
      <c r="G257" s="207">
        <v>0</v>
      </c>
      <c r="H257" s="207">
        <v>0</v>
      </c>
      <c r="I257" s="207">
        <v>0</v>
      </c>
      <c r="J257" s="207">
        <v>1</v>
      </c>
      <c r="K257" s="163">
        <v>4</v>
      </c>
      <c r="L257" s="163">
        <v>0</v>
      </c>
    </row>
    <row r="258" spans="1:12">
      <c r="A258" s="14">
        <v>255</v>
      </c>
      <c r="B258" s="15" t="s">
        <v>483</v>
      </c>
      <c r="C258" s="45">
        <v>2100231</v>
      </c>
      <c r="D258" s="15" t="s">
        <v>13576</v>
      </c>
      <c r="E258" s="206">
        <v>145.41</v>
      </c>
      <c r="F258" s="206">
        <v>29.1</v>
      </c>
      <c r="G258" s="206">
        <v>20.190000000000001</v>
      </c>
      <c r="H258" s="206">
        <v>5.59</v>
      </c>
      <c r="I258" s="206">
        <v>20.190000000000001</v>
      </c>
      <c r="J258" s="206">
        <v>1</v>
      </c>
      <c r="K258" s="164">
        <v>16.2</v>
      </c>
      <c r="L258" s="164">
        <v>0</v>
      </c>
    </row>
    <row r="259" spans="1:12">
      <c r="A259" s="16">
        <v>256</v>
      </c>
      <c r="B259" s="17" t="s">
        <v>483</v>
      </c>
      <c r="C259" s="47">
        <v>2100231</v>
      </c>
      <c r="D259" s="17" t="s">
        <v>13577</v>
      </c>
      <c r="E259" s="207">
        <v>160.59</v>
      </c>
      <c r="F259" s="207">
        <v>49.1</v>
      </c>
      <c r="G259" s="207">
        <v>8.9</v>
      </c>
      <c r="H259" s="207">
        <v>2.2200000000000002</v>
      </c>
      <c r="I259" s="207">
        <v>0</v>
      </c>
      <c r="J259" s="207">
        <v>0</v>
      </c>
      <c r="K259" s="163">
        <v>0</v>
      </c>
      <c r="L259" s="163">
        <v>0</v>
      </c>
    </row>
    <row r="260" spans="1:12">
      <c r="A260" s="14">
        <v>257</v>
      </c>
      <c r="B260" s="15" t="s">
        <v>483</v>
      </c>
      <c r="C260" s="45">
        <v>2100231</v>
      </c>
      <c r="D260" s="15" t="s">
        <v>13577</v>
      </c>
      <c r="E260" s="206">
        <v>1773.52</v>
      </c>
      <c r="F260" s="206">
        <v>124.88</v>
      </c>
      <c r="G260" s="206">
        <v>47.37</v>
      </c>
      <c r="H260" s="206">
        <v>27.44</v>
      </c>
      <c r="I260" s="206">
        <v>20.190000000000001</v>
      </c>
      <c r="J260" s="206">
        <v>1</v>
      </c>
      <c r="K260" s="164">
        <v>32.945</v>
      </c>
      <c r="L260" s="164">
        <v>0</v>
      </c>
    </row>
    <row r="261" spans="1:12">
      <c r="A261" s="16">
        <v>258</v>
      </c>
      <c r="B261" s="17" t="s">
        <v>483</v>
      </c>
      <c r="C261" s="47">
        <v>2100231</v>
      </c>
      <c r="D261" s="17" t="s">
        <v>13578</v>
      </c>
      <c r="E261" s="207">
        <v>641.83000000000004</v>
      </c>
      <c r="F261" s="207">
        <v>45.78</v>
      </c>
      <c r="G261" s="207">
        <v>14</v>
      </c>
      <c r="H261" s="207">
        <v>18.850000000000001</v>
      </c>
      <c r="I261" s="207">
        <v>0</v>
      </c>
      <c r="J261" s="207">
        <v>0</v>
      </c>
      <c r="K261" s="163">
        <v>16.745000000000001</v>
      </c>
      <c r="L261" s="163">
        <v>0</v>
      </c>
    </row>
    <row r="262" spans="1:12">
      <c r="A262" s="14">
        <v>259</v>
      </c>
      <c r="B262" s="15" t="s">
        <v>483</v>
      </c>
      <c r="C262" s="45">
        <v>2100231</v>
      </c>
      <c r="D262" s="15" t="s">
        <v>13579</v>
      </c>
      <c r="E262" s="206">
        <v>320.16000000000003</v>
      </c>
      <c r="F262" s="206">
        <v>0</v>
      </c>
      <c r="G262" s="206">
        <v>0</v>
      </c>
      <c r="H262" s="206">
        <v>0</v>
      </c>
      <c r="I262" s="206">
        <v>0</v>
      </c>
      <c r="J262" s="206">
        <v>0</v>
      </c>
      <c r="K262" s="164">
        <v>0</v>
      </c>
      <c r="L262" s="164">
        <v>0</v>
      </c>
    </row>
    <row r="263" spans="1:12">
      <c r="A263" s="16">
        <v>260</v>
      </c>
      <c r="B263" s="17" t="s">
        <v>483</v>
      </c>
      <c r="C263" s="47">
        <v>2100231</v>
      </c>
      <c r="D263" s="17" t="s">
        <v>13580</v>
      </c>
      <c r="E263" s="207">
        <v>471</v>
      </c>
      <c r="F263" s="207">
        <v>0</v>
      </c>
      <c r="G263" s="207">
        <v>0</v>
      </c>
      <c r="H263" s="207">
        <v>0</v>
      </c>
      <c r="I263" s="207">
        <v>0</v>
      </c>
      <c r="J263" s="207">
        <v>0</v>
      </c>
      <c r="K263" s="163">
        <v>0</v>
      </c>
      <c r="L263" s="163">
        <v>0</v>
      </c>
    </row>
    <row r="264" spans="1:12">
      <c r="A264" s="14">
        <v>261</v>
      </c>
      <c r="B264" s="15" t="s">
        <v>483</v>
      </c>
      <c r="C264" s="45">
        <v>2100231</v>
      </c>
      <c r="D264" s="15" t="s">
        <v>13581</v>
      </c>
      <c r="E264" s="206">
        <v>34.53</v>
      </c>
      <c r="F264" s="206">
        <v>0.9</v>
      </c>
      <c r="G264" s="206">
        <v>4.28</v>
      </c>
      <c r="H264" s="206">
        <v>0.78</v>
      </c>
      <c r="I264" s="206">
        <v>0</v>
      </c>
      <c r="J264" s="206">
        <v>0</v>
      </c>
      <c r="K264" s="164">
        <v>0</v>
      </c>
      <c r="L264" s="164">
        <v>0</v>
      </c>
    </row>
    <row r="265" spans="1:12">
      <c r="A265" s="16">
        <v>262</v>
      </c>
      <c r="B265" s="17" t="s">
        <v>1819</v>
      </c>
      <c r="C265" s="47">
        <v>2661128</v>
      </c>
      <c r="D265" s="17" t="s">
        <v>13582</v>
      </c>
      <c r="E265" s="207">
        <v>39.200000000000003</v>
      </c>
      <c r="F265" s="207">
        <v>14.82</v>
      </c>
      <c r="G265" s="207">
        <v>0.43</v>
      </c>
      <c r="H265" s="207">
        <v>0.18</v>
      </c>
      <c r="I265" s="207">
        <v>0.43</v>
      </c>
      <c r="J265" s="207">
        <v>0</v>
      </c>
      <c r="K265" s="163">
        <v>0</v>
      </c>
      <c r="L265" s="163">
        <v>0</v>
      </c>
    </row>
    <row r="266" spans="1:12">
      <c r="A266" s="14">
        <v>263</v>
      </c>
      <c r="B266" s="15" t="s">
        <v>1819</v>
      </c>
      <c r="C266" s="45">
        <v>2661128</v>
      </c>
      <c r="D266" s="15" t="s">
        <v>13583</v>
      </c>
      <c r="E266" s="206">
        <v>51.25</v>
      </c>
      <c r="F266" s="206">
        <v>6.36</v>
      </c>
      <c r="G266" s="206">
        <v>0.39</v>
      </c>
      <c r="H266" s="206">
        <v>0</v>
      </c>
      <c r="I266" s="206">
        <v>0.39</v>
      </c>
      <c r="J266" s="206">
        <v>0</v>
      </c>
      <c r="K266" s="164">
        <v>0</v>
      </c>
      <c r="L266" s="164">
        <v>0</v>
      </c>
    </row>
    <row r="267" spans="1:12">
      <c r="A267" s="16">
        <v>264</v>
      </c>
      <c r="B267" s="17" t="s">
        <v>1819</v>
      </c>
      <c r="C267" s="47">
        <v>2661128</v>
      </c>
      <c r="D267" s="17" t="s">
        <v>13583</v>
      </c>
      <c r="E267" s="207">
        <v>90.45</v>
      </c>
      <c r="F267" s="207">
        <v>21.18</v>
      </c>
      <c r="G267" s="207">
        <v>0.82</v>
      </c>
      <c r="H267" s="207">
        <v>0.18</v>
      </c>
      <c r="I267" s="207">
        <v>0.82</v>
      </c>
      <c r="J267" s="207">
        <v>0</v>
      </c>
      <c r="K267" s="163">
        <v>0</v>
      </c>
      <c r="L267" s="163">
        <v>0</v>
      </c>
    </row>
    <row r="268" spans="1:12">
      <c r="A268" s="14">
        <v>265</v>
      </c>
      <c r="B268" s="15" t="s">
        <v>1821</v>
      </c>
      <c r="C268" s="45">
        <v>2763788</v>
      </c>
      <c r="D268" s="15" t="s">
        <v>13584</v>
      </c>
      <c r="E268" s="206">
        <v>316.67</v>
      </c>
      <c r="F268" s="206">
        <v>0</v>
      </c>
      <c r="G268" s="206">
        <v>6.29</v>
      </c>
      <c r="H268" s="206">
        <v>1.2</v>
      </c>
      <c r="I268" s="206">
        <v>6.29</v>
      </c>
      <c r="J268" s="206">
        <v>4.5</v>
      </c>
      <c r="K268" s="164">
        <v>10</v>
      </c>
      <c r="L268" s="164">
        <v>0</v>
      </c>
    </row>
    <row r="269" spans="1:12">
      <c r="A269" s="16">
        <v>266</v>
      </c>
      <c r="B269" s="17" t="s">
        <v>497</v>
      </c>
      <c r="C269" s="47">
        <v>2697947</v>
      </c>
      <c r="D269" s="17" t="s">
        <v>13585</v>
      </c>
      <c r="E269" s="207">
        <v>70.47</v>
      </c>
      <c r="F269" s="207">
        <v>68</v>
      </c>
      <c r="G269" s="207">
        <v>0</v>
      </c>
      <c r="H269" s="207">
        <v>1.6</v>
      </c>
      <c r="I269" s="207">
        <v>0</v>
      </c>
      <c r="J269" s="207">
        <v>1.6</v>
      </c>
      <c r="K269" s="163">
        <v>55</v>
      </c>
      <c r="L269" s="163">
        <v>90.67</v>
      </c>
    </row>
    <row r="270" spans="1:12">
      <c r="A270" s="14">
        <v>267</v>
      </c>
      <c r="B270" s="15" t="s">
        <v>1827</v>
      </c>
      <c r="C270" s="45">
        <v>6165524</v>
      </c>
      <c r="D270" s="15" t="s">
        <v>13586</v>
      </c>
      <c r="E270" s="206">
        <v>0</v>
      </c>
      <c r="F270" s="206">
        <v>0</v>
      </c>
      <c r="G270" s="206">
        <v>0</v>
      </c>
      <c r="H270" s="206">
        <v>0</v>
      </c>
      <c r="I270" s="206">
        <v>0</v>
      </c>
      <c r="J270" s="206">
        <v>0</v>
      </c>
      <c r="K270" s="164">
        <v>10.721</v>
      </c>
      <c r="L270" s="164">
        <v>0</v>
      </c>
    </row>
    <row r="271" spans="1:12">
      <c r="A271" s="16">
        <v>268</v>
      </c>
      <c r="B271" s="17" t="s">
        <v>1828</v>
      </c>
      <c r="C271" s="47">
        <v>2718375</v>
      </c>
      <c r="D271" s="17" t="s">
        <v>13587</v>
      </c>
      <c r="E271" s="207">
        <v>28.9</v>
      </c>
      <c r="F271" s="207">
        <v>3.5</v>
      </c>
      <c r="G271" s="207">
        <v>0.45</v>
      </c>
      <c r="H271" s="207">
        <v>7.0000000000000007E-2</v>
      </c>
      <c r="I271" s="207">
        <v>1.35</v>
      </c>
      <c r="J271" s="207">
        <v>0</v>
      </c>
      <c r="K271" s="163">
        <v>2.1379999999999999</v>
      </c>
      <c r="L271" s="163">
        <v>0</v>
      </c>
    </row>
    <row r="272" spans="1:12">
      <c r="A272" s="14">
        <v>269</v>
      </c>
      <c r="B272" s="15" t="s">
        <v>1829</v>
      </c>
      <c r="C272" s="45">
        <v>2166631</v>
      </c>
      <c r="D272" s="15" t="s">
        <v>13588</v>
      </c>
      <c r="E272" s="206">
        <v>337.57</v>
      </c>
      <c r="F272" s="206">
        <v>22.47</v>
      </c>
      <c r="G272" s="206">
        <v>0.3</v>
      </c>
      <c r="H272" s="206">
        <v>3</v>
      </c>
      <c r="I272" s="206">
        <v>0</v>
      </c>
      <c r="J272" s="206">
        <v>0</v>
      </c>
      <c r="K272" s="164">
        <v>11.795</v>
      </c>
      <c r="L272" s="164">
        <v>0</v>
      </c>
    </row>
    <row r="273" spans="1:12">
      <c r="A273" s="16">
        <v>270</v>
      </c>
      <c r="B273" s="17" t="s">
        <v>1830</v>
      </c>
      <c r="C273" s="47">
        <v>5671833</v>
      </c>
      <c r="D273" s="17" t="s">
        <v>13589</v>
      </c>
      <c r="E273" s="207">
        <v>0.7</v>
      </c>
      <c r="F273" s="207">
        <v>11.3</v>
      </c>
      <c r="G273" s="207">
        <v>3</v>
      </c>
      <c r="H273" s="207">
        <v>1.5</v>
      </c>
      <c r="I273" s="207">
        <v>0</v>
      </c>
      <c r="J273" s="207">
        <v>0</v>
      </c>
      <c r="K273" s="163">
        <v>0</v>
      </c>
      <c r="L273" s="163">
        <v>0</v>
      </c>
    </row>
    <row r="274" spans="1:12">
      <c r="A274" s="14">
        <v>271</v>
      </c>
      <c r="B274" s="15" t="s">
        <v>488</v>
      </c>
      <c r="C274" s="45">
        <v>2605694</v>
      </c>
      <c r="D274" s="15" t="s">
        <v>13590</v>
      </c>
      <c r="E274" s="206">
        <v>279.31</v>
      </c>
      <c r="F274" s="206">
        <v>15</v>
      </c>
      <c r="G274" s="206">
        <v>14.75</v>
      </c>
      <c r="H274" s="206">
        <v>0</v>
      </c>
      <c r="I274" s="206">
        <v>0</v>
      </c>
      <c r="J274" s="206">
        <v>0</v>
      </c>
      <c r="K274" s="164">
        <v>15.9</v>
      </c>
      <c r="L274" s="164">
        <v>0</v>
      </c>
    </row>
    <row r="275" spans="1:12">
      <c r="A275" s="16">
        <v>272</v>
      </c>
      <c r="B275" s="17" t="s">
        <v>1826</v>
      </c>
      <c r="C275" s="47">
        <v>2565803</v>
      </c>
      <c r="D275" s="17" t="s">
        <v>13591</v>
      </c>
      <c r="E275" s="207">
        <v>0</v>
      </c>
      <c r="F275" s="207">
        <v>0</v>
      </c>
      <c r="G275" s="207">
        <v>1.69</v>
      </c>
      <c r="H275" s="207">
        <v>0.19</v>
      </c>
      <c r="I275" s="207">
        <v>0.5</v>
      </c>
      <c r="J275" s="207">
        <v>1</v>
      </c>
      <c r="K275" s="163">
        <v>7</v>
      </c>
      <c r="L275" s="163">
        <v>0</v>
      </c>
    </row>
    <row r="276" spans="1:12">
      <c r="A276" s="14">
        <v>273</v>
      </c>
      <c r="B276" s="15" t="s">
        <v>1838</v>
      </c>
      <c r="C276" s="45">
        <v>4489659</v>
      </c>
      <c r="D276" s="15" t="s">
        <v>13592</v>
      </c>
      <c r="E276" s="206">
        <v>26.4</v>
      </c>
      <c r="F276" s="206">
        <v>1.5</v>
      </c>
      <c r="G276" s="206">
        <v>1.5</v>
      </c>
      <c r="H276" s="206">
        <v>0.5</v>
      </c>
      <c r="I276" s="206">
        <v>300</v>
      </c>
      <c r="J276" s="206">
        <v>2</v>
      </c>
      <c r="K276" s="164">
        <v>0</v>
      </c>
      <c r="L276" s="164">
        <v>0</v>
      </c>
    </row>
    <row r="277" spans="1:12">
      <c r="A277" s="16">
        <v>274</v>
      </c>
      <c r="B277" s="17" t="s">
        <v>1842</v>
      </c>
      <c r="C277" s="47">
        <v>5352827</v>
      </c>
      <c r="D277" s="17" t="s">
        <v>13593</v>
      </c>
      <c r="E277" s="207">
        <v>17431.96</v>
      </c>
      <c r="F277" s="207">
        <v>497.81</v>
      </c>
      <c r="G277" s="207">
        <v>4.9000000000000004</v>
      </c>
      <c r="H277" s="207">
        <v>0</v>
      </c>
      <c r="I277" s="207">
        <v>0</v>
      </c>
      <c r="J277" s="207">
        <v>0</v>
      </c>
      <c r="K277" s="163">
        <v>0</v>
      </c>
      <c r="L277" s="163">
        <v>0</v>
      </c>
    </row>
    <row r="278" spans="1:12">
      <c r="A278" s="14">
        <v>275</v>
      </c>
      <c r="B278" s="15" t="s">
        <v>1842</v>
      </c>
      <c r="C278" s="45">
        <v>5352827</v>
      </c>
      <c r="D278" s="15" t="s">
        <v>13594</v>
      </c>
      <c r="E278" s="206">
        <v>3819.87</v>
      </c>
      <c r="F278" s="206">
        <v>95.84</v>
      </c>
      <c r="G278" s="206">
        <v>0</v>
      </c>
      <c r="H278" s="206">
        <v>0</v>
      </c>
      <c r="I278" s="206">
        <v>0</v>
      </c>
      <c r="J278" s="206">
        <v>0</v>
      </c>
      <c r="K278" s="164">
        <v>0</v>
      </c>
      <c r="L278" s="164">
        <v>0</v>
      </c>
    </row>
    <row r="279" spans="1:12">
      <c r="A279" s="16">
        <v>276</v>
      </c>
      <c r="B279" s="17" t="s">
        <v>1842</v>
      </c>
      <c r="C279" s="47">
        <v>5352827</v>
      </c>
      <c r="D279" s="17" t="s">
        <v>13595</v>
      </c>
      <c r="E279" s="207">
        <v>1977.32</v>
      </c>
      <c r="F279" s="207">
        <v>0</v>
      </c>
      <c r="G279" s="207">
        <v>0</v>
      </c>
      <c r="H279" s="207">
        <v>0</v>
      </c>
      <c r="I279" s="207">
        <v>0</v>
      </c>
      <c r="J279" s="207">
        <v>0</v>
      </c>
      <c r="K279" s="163">
        <v>0</v>
      </c>
      <c r="L279" s="163">
        <v>0</v>
      </c>
    </row>
    <row r="280" spans="1:12">
      <c r="A280" s="14">
        <v>277</v>
      </c>
      <c r="B280" s="15" t="s">
        <v>1842</v>
      </c>
      <c r="C280" s="45">
        <v>5352827</v>
      </c>
      <c r="D280" s="15" t="s">
        <v>13595</v>
      </c>
      <c r="E280" s="206">
        <v>23229.15</v>
      </c>
      <c r="F280" s="206">
        <v>593.65</v>
      </c>
      <c r="G280" s="206">
        <v>4.9000000000000004</v>
      </c>
      <c r="H280" s="206">
        <v>0</v>
      </c>
      <c r="I280" s="206">
        <v>0</v>
      </c>
      <c r="J280" s="206">
        <v>0</v>
      </c>
      <c r="K280" s="164">
        <v>0</v>
      </c>
      <c r="L280" s="164">
        <v>0</v>
      </c>
    </row>
    <row r="281" spans="1:12">
      <c r="A281" s="16">
        <v>278</v>
      </c>
      <c r="B281" s="17" t="s">
        <v>503</v>
      </c>
      <c r="C281" s="47">
        <v>5767865</v>
      </c>
      <c r="D281" s="17" t="s">
        <v>13596</v>
      </c>
      <c r="E281" s="207">
        <v>5762.49</v>
      </c>
      <c r="F281" s="207">
        <v>0</v>
      </c>
      <c r="G281" s="207">
        <v>0</v>
      </c>
      <c r="H281" s="207">
        <v>0</v>
      </c>
      <c r="I281" s="207">
        <v>0</v>
      </c>
      <c r="J281" s="207">
        <v>0</v>
      </c>
      <c r="K281" s="163">
        <v>0.5</v>
      </c>
      <c r="L281" s="163">
        <v>0</v>
      </c>
    </row>
    <row r="282" spans="1:12">
      <c r="A282" s="14">
        <v>279</v>
      </c>
      <c r="B282" s="15" t="s">
        <v>503</v>
      </c>
      <c r="C282" s="45">
        <v>5767865</v>
      </c>
      <c r="D282" s="15" t="s">
        <v>13597</v>
      </c>
      <c r="E282" s="206">
        <v>17952.23</v>
      </c>
      <c r="F282" s="206">
        <v>0</v>
      </c>
      <c r="G282" s="206">
        <v>0</v>
      </c>
      <c r="H282" s="206">
        <v>0</v>
      </c>
      <c r="I282" s="206">
        <v>0</v>
      </c>
      <c r="J282" s="206">
        <v>0</v>
      </c>
      <c r="K282" s="164">
        <v>0.5</v>
      </c>
      <c r="L282" s="164">
        <v>0</v>
      </c>
    </row>
    <row r="283" spans="1:12">
      <c r="A283" s="16">
        <v>280</v>
      </c>
      <c r="B283" s="17" t="s">
        <v>503</v>
      </c>
      <c r="C283" s="47">
        <v>5767865</v>
      </c>
      <c r="D283" s="17" t="s">
        <v>13598</v>
      </c>
      <c r="E283" s="207">
        <v>10856.64</v>
      </c>
      <c r="F283" s="207">
        <v>0</v>
      </c>
      <c r="G283" s="207">
        <v>0</v>
      </c>
      <c r="H283" s="207">
        <v>0</v>
      </c>
      <c r="I283" s="207">
        <v>0</v>
      </c>
      <c r="J283" s="207">
        <v>0</v>
      </c>
      <c r="K283" s="163">
        <v>0.5</v>
      </c>
      <c r="L283" s="163">
        <v>0</v>
      </c>
    </row>
    <row r="284" spans="1:12">
      <c r="A284" s="14">
        <v>281</v>
      </c>
      <c r="B284" s="15" t="s">
        <v>503</v>
      </c>
      <c r="C284" s="45">
        <v>5767865</v>
      </c>
      <c r="D284" s="15" t="s">
        <v>13599</v>
      </c>
      <c r="E284" s="206">
        <v>1314.97</v>
      </c>
      <c r="F284" s="206">
        <v>0</v>
      </c>
      <c r="G284" s="206">
        <v>0</v>
      </c>
      <c r="H284" s="206">
        <v>0</v>
      </c>
      <c r="I284" s="206">
        <v>0</v>
      </c>
      <c r="J284" s="206">
        <v>0</v>
      </c>
      <c r="K284" s="164">
        <v>1</v>
      </c>
      <c r="L284" s="164">
        <v>0</v>
      </c>
    </row>
    <row r="285" spans="1:12">
      <c r="A285" s="16">
        <v>282</v>
      </c>
      <c r="B285" s="17" t="s">
        <v>503</v>
      </c>
      <c r="C285" s="47">
        <v>5767865</v>
      </c>
      <c r="D285" s="17" t="s">
        <v>13599</v>
      </c>
      <c r="E285" s="207">
        <v>182839.35</v>
      </c>
      <c r="F285" s="207">
        <v>0</v>
      </c>
      <c r="G285" s="207">
        <v>0</v>
      </c>
      <c r="H285" s="207">
        <v>0</v>
      </c>
      <c r="I285" s="207">
        <v>0</v>
      </c>
      <c r="J285" s="207">
        <v>0</v>
      </c>
      <c r="K285" s="163">
        <v>7.99</v>
      </c>
      <c r="L285" s="163">
        <v>0</v>
      </c>
    </row>
    <row r="286" spans="1:12">
      <c r="A286" s="14">
        <v>283</v>
      </c>
      <c r="B286" s="15" t="s">
        <v>503</v>
      </c>
      <c r="C286" s="45">
        <v>5767865</v>
      </c>
      <c r="D286" s="15" t="s">
        <v>13600</v>
      </c>
      <c r="E286" s="206">
        <v>16416.91</v>
      </c>
      <c r="F286" s="206">
        <v>0</v>
      </c>
      <c r="G286" s="206">
        <v>0</v>
      </c>
      <c r="H286" s="206">
        <v>0</v>
      </c>
      <c r="I286" s="206">
        <v>0</v>
      </c>
      <c r="J286" s="206">
        <v>0</v>
      </c>
      <c r="K286" s="164">
        <v>0.5</v>
      </c>
      <c r="L286" s="164">
        <v>0</v>
      </c>
    </row>
    <row r="287" spans="1:12">
      <c r="A287" s="16">
        <v>284</v>
      </c>
      <c r="B287" s="17" t="s">
        <v>503</v>
      </c>
      <c r="C287" s="47">
        <v>5767865</v>
      </c>
      <c r="D287" s="17" t="s">
        <v>13601</v>
      </c>
      <c r="E287" s="207">
        <v>19868.66</v>
      </c>
      <c r="F287" s="207">
        <v>0</v>
      </c>
      <c r="G287" s="207">
        <v>0</v>
      </c>
      <c r="H287" s="207">
        <v>0</v>
      </c>
      <c r="I287" s="207">
        <v>0</v>
      </c>
      <c r="J287" s="207">
        <v>0</v>
      </c>
      <c r="K287" s="163">
        <v>0.5</v>
      </c>
      <c r="L287" s="163">
        <v>0</v>
      </c>
    </row>
    <row r="288" spans="1:12">
      <c r="A288" s="14">
        <v>285</v>
      </c>
      <c r="B288" s="15" t="s">
        <v>503</v>
      </c>
      <c r="C288" s="45">
        <v>5767865</v>
      </c>
      <c r="D288" s="15" t="s">
        <v>13602</v>
      </c>
      <c r="E288" s="206">
        <v>10943.1</v>
      </c>
      <c r="F288" s="206">
        <v>0</v>
      </c>
      <c r="G288" s="206">
        <v>0</v>
      </c>
      <c r="H288" s="206">
        <v>0</v>
      </c>
      <c r="I288" s="206">
        <v>0</v>
      </c>
      <c r="J288" s="206">
        <v>0</v>
      </c>
      <c r="K288" s="164">
        <v>0.5</v>
      </c>
      <c r="L288" s="164">
        <v>0</v>
      </c>
    </row>
    <row r="289" spans="1:12">
      <c r="A289" s="16">
        <v>286</v>
      </c>
      <c r="B289" s="17" t="s">
        <v>503</v>
      </c>
      <c r="C289" s="47">
        <v>5767865</v>
      </c>
      <c r="D289" s="17" t="s">
        <v>13603</v>
      </c>
      <c r="E289" s="207">
        <v>8128.91</v>
      </c>
      <c r="F289" s="207">
        <v>0</v>
      </c>
      <c r="G289" s="207">
        <v>0</v>
      </c>
      <c r="H289" s="207">
        <v>0</v>
      </c>
      <c r="I289" s="207">
        <v>0</v>
      </c>
      <c r="J289" s="207">
        <v>0</v>
      </c>
      <c r="K289" s="163">
        <v>0.5</v>
      </c>
      <c r="L289" s="163">
        <v>0</v>
      </c>
    </row>
    <row r="290" spans="1:12">
      <c r="A290" s="14">
        <v>287</v>
      </c>
      <c r="B290" s="15" t="s">
        <v>503</v>
      </c>
      <c r="C290" s="45">
        <v>5767865</v>
      </c>
      <c r="D290" s="15" t="s">
        <v>13604</v>
      </c>
      <c r="E290" s="206">
        <v>8188.07</v>
      </c>
      <c r="F290" s="206">
        <v>0</v>
      </c>
      <c r="G290" s="206">
        <v>0</v>
      </c>
      <c r="H290" s="206">
        <v>0</v>
      </c>
      <c r="I290" s="206">
        <v>0</v>
      </c>
      <c r="J290" s="206">
        <v>0</v>
      </c>
      <c r="K290" s="164">
        <v>0.5</v>
      </c>
      <c r="L290" s="164">
        <v>0</v>
      </c>
    </row>
    <row r="291" spans="1:12">
      <c r="A291" s="16">
        <v>288</v>
      </c>
      <c r="B291" s="17" t="s">
        <v>503</v>
      </c>
      <c r="C291" s="47">
        <v>5767865</v>
      </c>
      <c r="D291" s="17" t="s">
        <v>13605</v>
      </c>
      <c r="E291" s="207">
        <v>7428.25</v>
      </c>
      <c r="F291" s="207">
        <v>0</v>
      </c>
      <c r="G291" s="207">
        <v>0</v>
      </c>
      <c r="H291" s="207">
        <v>0</v>
      </c>
      <c r="I291" s="207">
        <v>0</v>
      </c>
      <c r="J291" s="207">
        <v>0</v>
      </c>
      <c r="K291" s="163">
        <v>0.5</v>
      </c>
      <c r="L291" s="163">
        <v>0</v>
      </c>
    </row>
    <row r="292" spans="1:12">
      <c r="A292" s="14">
        <v>289</v>
      </c>
      <c r="B292" s="15" t="s">
        <v>503</v>
      </c>
      <c r="C292" s="45">
        <v>5767865</v>
      </c>
      <c r="D292" s="15" t="s">
        <v>13606</v>
      </c>
      <c r="E292" s="206">
        <v>18477.48</v>
      </c>
      <c r="F292" s="206">
        <v>0</v>
      </c>
      <c r="G292" s="206">
        <v>0</v>
      </c>
      <c r="H292" s="206">
        <v>0</v>
      </c>
      <c r="I292" s="206">
        <v>0</v>
      </c>
      <c r="J292" s="206">
        <v>0</v>
      </c>
      <c r="K292" s="164">
        <v>0.99</v>
      </c>
      <c r="L292" s="164">
        <v>0</v>
      </c>
    </row>
    <row r="293" spans="1:12">
      <c r="A293" s="16">
        <v>290</v>
      </c>
      <c r="B293" s="17" t="s">
        <v>503</v>
      </c>
      <c r="C293" s="47">
        <v>5767865</v>
      </c>
      <c r="D293" s="17" t="s">
        <v>13607</v>
      </c>
      <c r="E293" s="207">
        <v>26601.57</v>
      </c>
      <c r="F293" s="207">
        <v>0</v>
      </c>
      <c r="G293" s="207">
        <v>0</v>
      </c>
      <c r="H293" s="207">
        <v>0</v>
      </c>
      <c r="I293" s="207">
        <v>0</v>
      </c>
      <c r="J293" s="207">
        <v>0</v>
      </c>
      <c r="K293" s="163">
        <v>0.5</v>
      </c>
      <c r="L293" s="163">
        <v>0</v>
      </c>
    </row>
    <row r="294" spans="1:12">
      <c r="A294" s="14">
        <v>291</v>
      </c>
      <c r="B294" s="15" t="s">
        <v>503</v>
      </c>
      <c r="C294" s="45">
        <v>5767865</v>
      </c>
      <c r="D294" s="15" t="s">
        <v>13608</v>
      </c>
      <c r="E294" s="206">
        <v>14920.73</v>
      </c>
      <c r="F294" s="206">
        <v>0</v>
      </c>
      <c r="G294" s="206">
        <v>0</v>
      </c>
      <c r="H294" s="206">
        <v>0</v>
      </c>
      <c r="I294" s="206">
        <v>0</v>
      </c>
      <c r="J294" s="206">
        <v>0</v>
      </c>
      <c r="K294" s="164">
        <v>0.5</v>
      </c>
      <c r="L294" s="164">
        <v>0</v>
      </c>
    </row>
    <row r="295" spans="1:12">
      <c r="A295" s="16">
        <v>292</v>
      </c>
      <c r="B295" s="17" t="s">
        <v>503</v>
      </c>
      <c r="C295" s="47">
        <v>5767865</v>
      </c>
      <c r="D295" s="17" t="s">
        <v>13609</v>
      </c>
      <c r="E295" s="207">
        <v>15979.34</v>
      </c>
      <c r="F295" s="207">
        <v>0</v>
      </c>
      <c r="G295" s="207">
        <v>0</v>
      </c>
      <c r="H295" s="207">
        <v>0</v>
      </c>
      <c r="I295" s="207">
        <v>0</v>
      </c>
      <c r="J295" s="207">
        <v>0</v>
      </c>
      <c r="K295" s="163">
        <v>0.5</v>
      </c>
      <c r="L295" s="163">
        <v>0</v>
      </c>
    </row>
    <row r="296" spans="1:12">
      <c r="A296" s="14">
        <v>293</v>
      </c>
      <c r="B296" s="15" t="s">
        <v>1843</v>
      </c>
      <c r="C296" s="45">
        <v>2548747</v>
      </c>
      <c r="D296" s="15" t="s">
        <v>13610</v>
      </c>
      <c r="E296" s="206">
        <v>1300</v>
      </c>
      <c r="F296" s="206">
        <v>0</v>
      </c>
      <c r="G296" s="206">
        <v>3.2</v>
      </c>
      <c r="H296" s="206">
        <v>1.8</v>
      </c>
      <c r="I296" s="206">
        <v>0</v>
      </c>
      <c r="J296" s="206">
        <v>0</v>
      </c>
      <c r="K296" s="164">
        <v>20.05</v>
      </c>
      <c r="L296" s="164">
        <v>0</v>
      </c>
    </row>
    <row r="297" spans="1:12">
      <c r="A297" s="16">
        <v>294</v>
      </c>
      <c r="B297" s="17" t="s">
        <v>1844</v>
      </c>
      <c r="C297" s="47">
        <v>5586879</v>
      </c>
      <c r="D297" s="17" t="s">
        <v>13611</v>
      </c>
      <c r="E297" s="207">
        <v>228.21</v>
      </c>
      <c r="F297" s="207">
        <v>24.16</v>
      </c>
      <c r="G297" s="207">
        <v>11.61</v>
      </c>
      <c r="H297" s="207">
        <v>8.6999999999999993</v>
      </c>
      <c r="I297" s="207">
        <v>0</v>
      </c>
      <c r="J297" s="207">
        <v>0</v>
      </c>
      <c r="K297" s="163">
        <v>5.3563999999999998</v>
      </c>
      <c r="L297" s="163">
        <v>0</v>
      </c>
    </row>
    <row r="298" spans="1:12">
      <c r="A298" s="14">
        <v>295</v>
      </c>
      <c r="B298" s="15" t="s">
        <v>3969</v>
      </c>
      <c r="C298" s="45">
        <v>6165974</v>
      </c>
      <c r="D298" s="15" t="s">
        <v>13612</v>
      </c>
      <c r="E298" s="206">
        <v>0</v>
      </c>
      <c r="F298" s="206">
        <v>0</v>
      </c>
      <c r="G298" s="206">
        <v>0</v>
      </c>
      <c r="H298" s="206">
        <v>0</v>
      </c>
      <c r="I298" s="206">
        <v>0</v>
      </c>
      <c r="J298" s="206">
        <v>0</v>
      </c>
      <c r="K298" s="164">
        <v>0.2</v>
      </c>
      <c r="L298" s="164">
        <v>0</v>
      </c>
    </row>
    <row r="299" spans="1:12">
      <c r="A299" s="16">
        <v>296</v>
      </c>
      <c r="B299" s="17" t="s">
        <v>1846</v>
      </c>
      <c r="C299" s="47">
        <v>2641984</v>
      </c>
      <c r="D299" s="17" t="s">
        <v>13613</v>
      </c>
      <c r="E299" s="207">
        <v>135</v>
      </c>
      <c r="F299" s="207">
        <v>58.5</v>
      </c>
      <c r="G299" s="207">
        <v>4.5</v>
      </c>
      <c r="H299" s="207">
        <v>1.5</v>
      </c>
      <c r="I299" s="207">
        <v>0</v>
      </c>
      <c r="J299" s="207">
        <v>6</v>
      </c>
      <c r="K299" s="163">
        <v>18.97</v>
      </c>
      <c r="L299" s="163">
        <v>0</v>
      </c>
    </row>
    <row r="300" spans="1:12">
      <c r="A300" s="14">
        <v>297</v>
      </c>
      <c r="B300" s="15" t="s">
        <v>1846</v>
      </c>
      <c r="C300" s="45">
        <v>2641984</v>
      </c>
      <c r="D300" s="15" t="s">
        <v>13614</v>
      </c>
      <c r="E300" s="206">
        <v>61.46</v>
      </c>
      <c r="F300" s="206">
        <v>32.200000000000003</v>
      </c>
      <c r="G300" s="206">
        <v>0</v>
      </c>
      <c r="H300" s="206">
        <v>0</v>
      </c>
      <c r="I300" s="206">
        <v>0</v>
      </c>
      <c r="J300" s="206">
        <v>0</v>
      </c>
      <c r="K300" s="164">
        <v>0</v>
      </c>
      <c r="L300" s="164">
        <v>0</v>
      </c>
    </row>
    <row r="301" spans="1:12">
      <c r="A301" s="16">
        <v>298</v>
      </c>
      <c r="B301" s="17" t="s">
        <v>1846</v>
      </c>
      <c r="C301" s="47">
        <v>2641984</v>
      </c>
      <c r="D301" s="17" t="s">
        <v>13614</v>
      </c>
      <c r="E301" s="207">
        <v>196.46</v>
      </c>
      <c r="F301" s="207">
        <v>90.7</v>
      </c>
      <c r="G301" s="207">
        <v>4.5</v>
      </c>
      <c r="H301" s="207">
        <v>1.5</v>
      </c>
      <c r="I301" s="207">
        <v>0</v>
      </c>
      <c r="J301" s="207">
        <v>6</v>
      </c>
      <c r="K301" s="163">
        <v>18.97</v>
      </c>
      <c r="L301" s="163">
        <v>0</v>
      </c>
    </row>
    <row r="302" spans="1:12">
      <c r="A302" s="14">
        <v>299</v>
      </c>
      <c r="B302" s="15" t="s">
        <v>1849</v>
      </c>
      <c r="C302" s="45">
        <v>5961149</v>
      </c>
      <c r="D302" s="15" t="s">
        <v>13615</v>
      </c>
      <c r="E302" s="206">
        <v>0</v>
      </c>
      <c r="F302" s="206">
        <v>0</v>
      </c>
      <c r="G302" s="206">
        <v>0</v>
      </c>
      <c r="H302" s="206">
        <v>0</v>
      </c>
      <c r="I302" s="206">
        <v>0</v>
      </c>
      <c r="J302" s="206">
        <v>0</v>
      </c>
      <c r="K302" s="164">
        <v>0</v>
      </c>
      <c r="L302" s="164">
        <v>0</v>
      </c>
    </row>
    <row r="303" spans="1:12">
      <c r="A303" s="16">
        <v>300</v>
      </c>
      <c r="B303" s="17" t="s">
        <v>1852</v>
      </c>
      <c r="C303" s="47">
        <v>6342485</v>
      </c>
      <c r="D303" s="17" t="s">
        <v>13616</v>
      </c>
      <c r="E303" s="207">
        <v>506.47</v>
      </c>
      <c r="F303" s="207">
        <v>0</v>
      </c>
      <c r="G303" s="207">
        <v>0</v>
      </c>
      <c r="H303" s="207">
        <v>0</v>
      </c>
      <c r="I303" s="207">
        <v>0</v>
      </c>
      <c r="J303" s="207">
        <v>0</v>
      </c>
      <c r="K303" s="163">
        <v>4.75</v>
      </c>
      <c r="L303" s="163">
        <v>0</v>
      </c>
    </row>
    <row r="304" spans="1:12">
      <c r="A304" s="14">
        <v>301</v>
      </c>
      <c r="B304" s="15" t="s">
        <v>1850</v>
      </c>
      <c r="C304" s="45">
        <v>2097109</v>
      </c>
      <c r="D304" s="15" t="s">
        <v>13617</v>
      </c>
      <c r="E304" s="206">
        <v>0</v>
      </c>
      <c r="F304" s="206">
        <v>13.3</v>
      </c>
      <c r="G304" s="206">
        <v>10.4</v>
      </c>
      <c r="H304" s="206">
        <v>5.94</v>
      </c>
      <c r="I304" s="206">
        <v>20.8</v>
      </c>
      <c r="J304" s="206">
        <v>0</v>
      </c>
      <c r="K304" s="164">
        <v>9</v>
      </c>
      <c r="L304" s="164">
        <v>0</v>
      </c>
    </row>
    <row r="305" spans="1:12">
      <c r="A305" s="16">
        <v>302</v>
      </c>
      <c r="B305" s="17" t="s">
        <v>1859</v>
      </c>
      <c r="C305" s="47">
        <v>5482046</v>
      </c>
      <c r="D305" s="17" t="s">
        <v>13618</v>
      </c>
      <c r="E305" s="207">
        <v>79.16</v>
      </c>
      <c r="F305" s="207">
        <v>0</v>
      </c>
      <c r="G305" s="207">
        <v>0</v>
      </c>
      <c r="H305" s="207">
        <v>2</v>
      </c>
      <c r="I305" s="207">
        <v>0</v>
      </c>
      <c r="J305" s="207">
        <v>0</v>
      </c>
      <c r="K305" s="163">
        <v>14</v>
      </c>
      <c r="L305" s="163">
        <v>0</v>
      </c>
    </row>
    <row r="306" spans="1:12">
      <c r="A306" s="14">
        <v>303</v>
      </c>
      <c r="B306" s="15" t="s">
        <v>1862</v>
      </c>
      <c r="C306" s="45">
        <v>5179173</v>
      </c>
      <c r="D306" s="15" t="s">
        <v>13619</v>
      </c>
      <c r="E306" s="206">
        <v>119.3</v>
      </c>
      <c r="F306" s="206">
        <v>0</v>
      </c>
      <c r="G306" s="206">
        <v>4.4000000000000004</v>
      </c>
      <c r="H306" s="206">
        <v>0</v>
      </c>
      <c r="I306" s="206">
        <v>96.8</v>
      </c>
      <c r="J306" s="206">
        <v>0.5</v>
      </c>
      <c r="K306" s="164">
        <v>17.5</v>
      </c>
      <c r="L306" s="164">
        <v>0</v>
      </c>
    </row>
    <row r="307" spans="1:12">
      <c r="A307" s="16">
        <v>304</v>
      </c>
      <c r="B307" s="17" t="s">
        <v>1866</v>
      </c>
      <c r="C307" s="47">
        <v>2761319</v>
      </c>
      <c r="D307" s="17" t="s">
        <v>13620</v>
      </c>
      <c r="E307" s="207">
        <v>0</v>
      </c>
      <c r="F307" s="207">
        <v>0</v>
      </c>
      <c r="G307" s="207">
        <v>0</v>
      </c>
      <c r="H307" s="207">
        <v>0</v>
      </c>
      <c r="I307" s="207">
        <v>0</v>
      </c>
      <c r="J307" s="207">
        <v>0</v>
      </c>
      <c r="K307" s="163">
        <v>0</v>
      </c>
      <c r="L307" s="163">
        <v>0</v>
      </c>
    </row>
    <row r="308" spans="1:12">
      <c r="A308" s="14">
        <v>305</v>
      </c>
      <c r="B308" s="15" t="s">
        <v>1868</v>
      </c>
      <c r="C308" s="45">
        <v>6439543</v>
      </c>
      <c r="D308" s="15" t="s">
        <v>13621</v>
      </c>
      <c r="E308" s="206">
        <v>0</v>
      </c>
      <c r="F308" s="206">
        <v>0</v>
      </c>
      <c r="G308" s="206">
        <v>0</v>
      </c>
      <c r="H308" s="206">
        <v>0</v>
      </c>
      <c r="I308" s="206">
        <v>0</v>
      </c>
      <c r="J308" s="206">
        <v>0</v>
      </c>
      <c r="K308" s="164">
        <v>0.75</v>
      </c>
      <c r="L308" s="164">
        <v>0</v>
      </c>
    </row>
    <row r="309" spans="1:12">
      <c r="A309" s="16">
        <v>306</v>
      </c>
      <c r="B309" s="17" t="s">
        <v>1869</v>
      </c>
      <c r="C309" s="47">
        <v>5275989</v>
      </c>
      <c r="D309" s="17" t="s">
        <v>13622</v>
      </c>
      <c r="E309" s="207">
        <v>257.17</v>
      </c>
      <c r="F309" s="207">
        <v>2.34</v>
      </c>
      <c r="G309" s="207">
        <v>2.34</v>
      </c>
      <c r="H309" s="207">
        <v>0</v>
      </c>
      <c r="I309" s="207">
        <v>0</v>
      </c>
      <c r="J309" s="207">
        <v>0</v>
      </c>
      <c r="K309" s="163">
        <v>7.5</v>
      </c>
      <c r="L309" s="163">
        <v>0</v>
      </c>
    </row>
    <row r="310" spans="1:12">
      <c r="A310" s="14">
        <v>307</v>
      </c>
      <c r="B310" s="15" t="s">
        <v>1871</v>
      </c>
      <c r="C310" s="45">
        <v>5072115</v>
      </c>
      <c r="D310" s="15" t="s">
        <v>13623</v>
      </c>
      <c r="E310" s="206">
        <v>35.39</v>
      </c>
      <c r="F310" s="206">
        <v>10</v>
      </c>
      <c r="G310" s="206">
        <v>2</v>
      </c>
      <c r="H310" s="206">
        <v>1</v>
      </c>
      <c r="I310" s="206">
        <v>750</v>
      </c>
      <c r="J310" s="206">
        <v>0</v>
      </c>
      <c r="K310" s="164">
        <v>0.75</v>
      </c>
      <c r="L310" s="164">
        <v>1.5</v>
      </c>
    </row>
    <row r="311" spans="1:12">
      <c r="A311" s="16">
        <v>308</v>
      </c>
      <c r="B311" s="17" t="s">
        <v>508</v>
      </c>
      <c r="C311" s="47">
        <v>2618621</v>
      </c>
      <c r="D311" s="17" t="s">
        <v>13624</v>
      </c>
      <c r="E311" s="207">
        <v>259.55</v>
      </c>
      <c r="F311" s="207">
        <v>46.4</v>
      </c>
      <c r="G311" s="207">
        <v>34.880000000000003</v>
      </c>
      <c r="H311" s="207">
        <v>30.94</v>
      </c>
      <c r="I311" s="207">
        <v>3796120</v>
      </c>
      <c r="J311" s="207">
        <v>0</v>
      </c>
      <c r="K311" s="163">
        <v>0</v>
      </c>
      <c r="L311" s="163">
        <v>0</v>
      </c>
    </row>
    <row r="312" spans="1:12">
      <c r="A312" s="14">
        <v>309</v>
      </c>
      <c r="B312" s="15" t="s">
        <v>508</v>
      </c>
      <c r="C312" s="45">
        <v>2618621</v>
      </c>
      <c r="D312" s="15" t="s">
        <v>13624</v>
      </c>
      <c r="E312" s="206">
        <v>432.9</v>
      </c>
      <c r="F312" s="206">
        <v>77</v>
      </c>
      <c r="G312" s="206">
        <v>43.08</v>
      </c>
      <c r="H312" s="206">
        <v>42.44</v>
      </c>
      <c r="I312" s="206">
        <v>4119120</v>
      </c>
      <c r="J312" s="206">
        <v>0</v>
      </c>
      <c r="K312" s="164">
        <v>88.24</v>
      </c>
      <c r="L312" s="164">
        <v>0</v>
      </c>
    </row>
    <row r="313" spans="1:12">
      <c r="A313" s="16">
        <v>310</v>
      </c>
      <c r="B313" s="17" t="s">
        <v>508</v>
      </c>
      <c r="C313" s="47">
        <v>2618621</v>
      </c>
      <c r="D313" s="17" t="s">
        <v>13625</v>
      </c>
      <c r="E313" s="207">
        <v>173.35</v>
      </c>
      <c r="F313" s="207">
        <v>30.6</v>
      </c>
      <c r="G313" s="207">
        <v>8.1999999999999993</v>
      </c>
      <c r="H313" s="207">
        <v>11.5</v>
      </c>
      <c r="I313" s="207">
        <v>323000</v>
      </c>
      <c r="J313" s="207">
        <v>0</v>
      </c>
      <c r="K313" s="163">
        <v>88.24</v>
      </c>
      <c r="L313" s="163">
        <v>0</v>
      </c>
    </row>
    <row r="314" spans="1:12">
      <c r="A314" s="14">
        <v>311</v>
      </c>
      <c r="B314" s="15" t="s">
        <v>1872</v>
      </c>
      <c r="C314" s="45">
        <v>2050374</v>
      </c>
      <c r="D314" s="15" t="s">
        <v>13626</v>
      </c>
      <c r="E314" s="206">
        <v>1826.18</v>
      </c>
      <c r="F314" s="206">
        <v>0</v>
      </c>
      <c r="G314" s="206">
        <v>4.9000000000000004</v>
      </c>
      <c r="H314" s="206">
        <v>1.3</v>
      </c>
      <c r="I314" s="206">
        <v>4.9000000000000004</v>
      </c>
      <c r="J314" s="206">
        <v>1.3</v>
      </c>
      <c r="K314" s="164">
        <v>52.297027999999997</v>
      </c>
      <c r="L314" s="164">
        <v>0</v>
      </c>
    </row>
    <row r="315" spans="1:12">
      <c r="A315" s="16">
        <v>312</v>
      </c>
      <c r="B315" s="17" t="s">
        <v>1874</v>
      </c>
      <c r="C315" s="47">
        <v>2004879</v>
      </c>
      <c r="D315" s="17" t="s">
        <v>13627</v>
      </c>
      <c r="E315" s="207">
        <v>4114</v>
      </c>
      <c r="F315" s="207">
        <v>292.2</v>
      </c>
      <c r="G315" s="207">
        <v>134.80000000000001</v>
      </c>
      <c r="H315" s="207">
        <v>59.2</v>
      </c>
      <c r="I315" s="207">
        <v>192.2</v>
      </c>
      <c r="J315" s="207">
        <v>9</v>
      </c>
      <c r="K315" s="163">
        <v>34.799999999999997</v>
      </c>
      <c r="L315" s="163">
        <v>0</v>
      </c>
    </row>
    <row r="316" spans="1:12">
      <c r="A316" s="14">
        <v>313</v>
      </c>
      <c r="B316" s="15" t="s">
        <v>1875</v>
      </c>
      <c r="C316" s="45">
        <v>5319331</v>
      </c>
      <c r="D316" s="15" t="s">
        <v>13628</v>
      </c>
      <c r="E316" s="206">
        <v>26.69</v>
      </c>
      <c r="F316" s="206">
        <v>2</v>
      </c>
      <c r="G316" s="206">
        <v>0</v>
      </c>
      <c r="H316" s="206">
        <v>0</v>
      </c>
      <c r="I316" s="206">
        <v>0</v>
      </c>
      <c r="J316" s="206">
        <v>0</v>
      </c>
      <c r="K316" s="164">
        <v>0</v>
      </c>
      <c r="L316" s="164">
        <v>0</v>
      </c>
    </row>
    <row r="317" spans="1:12">
      <c r="A317" s="16">
        <v>314</v>
      </c>
      <c r="B317" s="17" t="s">
        <v>1875</v>
      </c>
      <c r="C317" s="47">
        <v>5319331</v>
      </c>
      <c r="D317" s="17" t="s">
        <v>13628</v>
      </c>
      <c r="E317" s="207">
        <v>142.13999999999999</v>
      </c>
      <c r="F317" s="207">
        <v>22.9</v>
      </c>
      <c r="G317" s="207">
        <v>0</v>
      </c>
      <c r="H317" s="207">
        <v>0.52</v>
      </c>
      <c r="I317" s="207">
        <v>0</v>
      </c>
      <c r="J317" s="207">
        <v>0</v>
      </c>
      <c r="K317" s="163">
        <v>0</v>
      </c>
      <c r="L317" s="163">
        <v>0</v>
      </c>
    </row>
    <row r="318" spans="1:12">
      <c r="A318" s="14">
        <v>315</v>
      </c>
      <c r="B318" s="15" t="s">
        <v>1875</v>
      </c>
      <c r="C318" s="45">
        <v>5319331</v>
      </c>
      <c r="D318" s="15" t="s">
        <v>13629</v>
      </c>
      <c r="E318" s="206">
        <v>115.45</v>
      </c>
      <c r="F318" s="206">
        <v>20.9</v>
      </c>
      <c r="G318" s="206">
        <v>0</v>
      </c>
      <c r="H318" s="206">
        <v>0.52</v>
      </c>
      <c r="I318" s="206">
        <v>0</v>
      </c>
      <c r="J318" s="206">
        <v>0</v>
      </c>
      <c r="K318" s="164">
        <v>0</v>
      </c>
      <c r="L318" s="164">
        <v>0</v>
      </c>
    </row>
    <row r="319" spans="1:12">
      <c r="A319" s="16">
        <v>316</v>
      </c>
      <c r="B319" s="17" t="s">
        <v>520</v>
      </c>
      <c r="C319" s="47">
        <v>2830213</v>
      </c>
      <c r="D319" s="17" t="s">
        <v>13630</v>
      </c>
      <c r="E319" s="207">
        <v>101</v>
      </c>
      <c r="F319" s="207">
        <v>2.2000000000000002</v>
      </c>
      <c r="G319" s="207">
        <v>0.87</v>
      </c>
      <c r="H319" s="207">
        <v>0.3</v>
      </c>
      <c r="I319" s="207">
        <v>0.3</v>
      </c>
      <c r="J319" s="207">
        <v>2.5</v>
      </c>
      <c r="K319" s="163">
        <v>0</v>
      </c>
      <c r="L319" s="163">
        <v>0</v>
      </c>
    </row>
    <row r="320" spans="1:12">
      <c r="A320" s="14">
        <v>317</v>
      </c>
      <c r="B320" s="15" t="s">
        <v>1878</v>
      </c>
      <c r="C320" s="45">
        <v>2579057</v>
      </c>
      <c r="D320" s="15" t="s">
        <v>13631</v>
      </c>
      <c r="E320" s="206">
        <v>0.8</v>
      </c>
      <c r="F320" s="206">
        <v>0</v>
      </c>
      <c r="G320" s="206">
        <v>0</v>
      </c>
      <c r="H320" s="206">
        <v>0</v>
      </c>
      <c r="I320" s="206">
        <v>0</v>
      </c>
      <c r="J320" s="206">
        <v>0</v>
      </c>
      <c r="K320" s="164">
        <v>16.198599999999999</v>
      </c>
      <c r="L320" s="164">
        <v>2.5</v>
      </c>
    </row>
    <row r="321" spans="1:12">
      <c r="A321" s="16">
        <v>318</v>
      </c>
      <c r="B321" s="17" t="s">
        <v>1880</v>
      </c>
      <c r="C321" s="47">
        <v>2025833</v>
      </c>
      <c r="D321" s="17" t="s">
        <v>13632</v>
      </c>
      <c r="E321" s="207">
        <v>25.7</v>
      </c>
      <c r="F321" s="207">
        <v>5</v>
      </c>
      <c r="G321" s="207">
        <v>0</v>
      </c>
      <c r="H321" s="207">
        <v>0</v>
      </c>
      <c r="I321" s="207">
        <v>0</v>
      </c>
      <c r="J321" s="207">
        <v>2</v>
      </c>
      <c r="K321" s="163">
        <v>0</v>
      </c>
      <c r="L321" s="163">
        <v>0</v>
      </c>
    </row>
    <row r="322" spans="1:12">
      <c r="A322" s="14">
        <v>319</v>
      </c>
      <c r="B322" s="15" t="s">
        <v>1881</v>
      </c>
      <c r="C322" s="45">
        <v>5320607</v>
      </c>
      <c r="D322" s="15" t="s">
        <v>13633</v>
      </c>
      <c r="E322" s="206">
        <v>1460.51</v>
      </c>
      <c r="F322" s="206">
        <v>1.2</v>
      </c>
      <c r="G322" s="206">
        <v>1.2</v>
      </c>
      <c r="H322" s="206">
        <v>1.07</v>
      </c>
      <c r="I322" s="206">
        <v>0</v>
      </c>
      <c r="J322" s="206">
        <v>0</v>
      </c>
      <c r="K322" s="164">
        <v>7.6</v>
      </c>
      <c r="L322" s="164">
        <v>0</v>
      </c>
    </row>
    <row r="323" spans="1:12">
      <c r="A323" s="16">
        <v>320</v>
      </c>
      <c r="B323" s="17" t="s">
        <v>1883</v>
      </c>
      <c r="C323" s="47">
        <v>5353203</v>
      </c>
      <c r="D323" s="17" t="s">
        <v>13634</v>
      </c>
      <c r="E323" s="207">
        <v>0</v>
      </c>
      <c r="F323" s="207">
        <v>0</v>
      </c>
      <c r="G323" s="207">
        <v>0</v>
      </c>
      <c r="H323" s="207">
        <v>0</v>
      </c>
      <c r="I323" s="207">
        <v>0</v>
      </c>
      <c r="J323" s="207">
        <v>0</v>
      </c>
      <c r="K323" s="163">
        <v>0</v>
      </c>
      <c r="L323" s="163">
        <v>0</v>
      </c>
    </row>
    <row r="324" spans="1:12">
      <c r="A324" s="14">
        <v>321</v>
      </c>
      <c r="B324" s="15" t="s">
        <v>12150</v>
      </c>
      <c r="C324" s="45">
        <v>5921627</v>
      </c>
      <c r="D324" s="15" t="s">
        <v>13635</v>
      </c>
      <c r="E324" s="206">
        <v>0</v>
      </c>
      <c r="F324" s="206">
        <v>0</v>
      </c>
      <c r="G324" s="206">
        <v>0</v>
      </c>
      <c r="H324" s="206">
        <v>0</v>
      </c>
      <c r="I324" s="206">
        <v>0</v>
      </c>
      <c r="J324" s="206">
        <v>0</v>
      </c>
      <c r="K324" s="164">
        <v>0.2</v>
      </c>
      <c r="L324" s="164">
        <v>0</v>
      </c>
    </row>
    <row r="325" spans="1:12">
      <c r="A325" s="16">
        <v>322</v>
      </c>
      <c r="B325" s="17" t="s">
        <v>1886</v>
      </c>
      <c r="C325" s="47">
        <v>5130662</v>
      </c>
      <c r="D325" s="17" t="s">
        <v>13636</v>
      </c>
      <c r="E325" s="207">
        <v>112</v>
      </c>
      <c r="F325" s="207">
        <v>2.2999999999999998</v>
      </c>
      <c r="G325" s="207">
        <v>0</v>
      </c>
      <c r="H325" s="207">
        <v>0</v>
      </c>
      <c r="I325" s="207">
        <v>0</v>
      </c>
      <c r="J325" s="207">
        <v>0</v>
      </c>
      <c r="K325" s="163">
        <v>5.2240000000000002</v>
      </c>
      <c r="L325" s="163">
        <v>0</v>
      </c>
    </row>
    <row r="326" spans="1:12">
      <c r="A326" s="14">
        <v>323</v>
      </c>
      <c r="B326" s="15" t="s">
        <v>1887</v>
      </c>
      <c r="C326" s="45">
        <v>5411726</v>
      </c>
      <c r="D326" s="15" t="s">
        <v>13637</v>
      </c>
      <c r="E326" s="206">
        <v>38.409999999999997</v>
      </c>
      <c r="F326" s="206">
        <v>1.5</v>
      </c>
      <c r="G326" s="206">
        <v>0.5</v>
      </c>
      <c r="H326" s="206">
        <v>0</v>
      </c>
      <c r="I326" s="206">
        <v>0</v>
      </c>
      <c r="J326" s="206">
        <v>0</v>
      </c>
      <c r="K326" s="164">
        <v>5</v>
      </c>
      <c r="L326" s="164">
        <v>13</v>
      </c>
    </row>
    <row r="327" spans="1:12">
      <c r="A327" s="16">
        <v>324</v>
      </c>
      <c r="B327" s="17" t="s">
        <v>1889</v>
      </c>
      <c r="C327" s="47">
        <v>5226759</v>
      </c>
      <c r="D327" s="17" t="s">
        <v>13638</v>
      </c>
      <c r="E327" s="207">
        <v>574.26</v>
      </c>
      <c r="F327" s="207">
        <v>1.5</v>
      </c>
      <c r="G327" s="207">
        <v>1.5</v>
      </c>
      <c r="H327" s="207">
        <v>0.3</v>
      </c>
      <c r="I327" s="207">
        <v>1</v>
      </c>
      <c r="J327" s="207">
        <v>0</v>
      </c>
      <c r="K327" s="163">
        <v>15</v>
      </c>
      <c r="L327" s="163">
        <v>0</v>
      </c>
    </row>
    <row r="328" spans="1:12">
      <c r="A328" s="14">
        <v>325</v>
      </c>
      <c r="B328" s="15" t="s">
        <v>1891</v>
      </c>
      <c r="C328" s="45">
        <v>5504767</v>
      </c>
      <c r="D328" s="15" t="s">
        <v>13639</v>
      </c>
      <c r="E328" s="206">
        <v>47.8</v>
      </c>
      <c r="F328" s="206">
        <v>0.7</v>
      </c>
      <c r="G328" s="206">
        <v>0.06</v>
      </c>
      <c r="H328" s="206">
        <v>0</v>
      </c>
      <c r="I328" s="206">
        <v>0.06</v>
      </c>
      <c r="J328" s="206">
        <v>0</v>
      </c>
      <c r="K328" s="164">
        <v>0.35610000000000003</v>
      </c>
      <c r="L328" s="164">
        <v>0</v>
      </c>
    </row>
    <row r="329" spans="1:12">
      <c r="A329" s="16">
        <v>326</v>
      </c>
      <c r="B329" s="17" t="s">
        <v>1891</v>
      </c>
      <c r="C329" s="47">
        <v>5504767</v>
      </c>
      <c r="D329" s="17" t="s">
        <v>13639</v>
      </c>
      <c r="E329" s="207">
        <v>2057</v>
      </c>
      <c r="F329" s="207">
        <v>0.44</v>
      </c>
      <c r="G329" s="207">
        <v>0.04</v>
      </c>
      <c r="H329" s="207">
        <v>0</v>
      </c>
      <c r="I329" s="207">
        <v>0.04</v>
      </c>
      <c r="J329" s="207">
        <v>0</v>
      </c>
      <c r="K329" s="163">
        <v>0.64810000000000001</v>
      </c>
      <c r="L329" s="163">
        <v>0</v>
      </c>
    </row>
    <row r="330" spans="1:12">
      <c r="A330" s="14">
        <v>327</v>
      </c>
      <c r="B330" s="15" t="s">
        <v>1891</v>
      </c>
      <c r="C330" s="45">
        <v>5504767</v>
      </c>
      <c r="D330" s="15" t="s">
        <v>13639</v>
      </c>
      <c r="E330" s="206">
        <v>2699</v>
      </c>
      <c r="F330" s="206">
        <v>1.1399999999999999</v>
      </c>
      <c r="G330" s="206">
        <v>0.1</v>
      </c>
      <c r="H330" s="206">
        <v>0</v>
      </c>
      <c r="I330" s="206">
        <v>0.1</v>
      </c>
      <c r="J330" s="206">
        <v>0</v>
      </c>
      <c r="K330" s="164">
        <v>1.4046000000000001</v>
      </c>
      <c r="L330" s="164">
        <v>0</v>
      </c>
    </row>
    <row r="331" spans="1:12">
      <c r="A331" s="16">
        <v>328</v>
      </c>
      <c r="B331" s="17" t="s">
        <v>1891</v>
      </c>
      <c r="C331" s="47">
        <v>5504767</v>
      </c>
      <c r="D331" s="17" t="s">
        <v>13640</v>
      </c>
      <c r="E331" s="207">
        <v>594.20000000000005</v>
      </c>
      <c r="F331" s="207">
        <v>0</v>
      </c>
      <c r="G331" s="207">
        <v>0</v>
      </c>
      <c r="H331" s="207">
        <v>0</v>
      </c>
      <c r="I331" s="207">
        <v>0</v>
      </c>
      <c r="J331" s="207">
        <v>0</v>
      </c>
      <c r="K331" s="163">
        <v>0.40039999999999998</v>
      </c>
      <c r="L331" s="163">
        <v>0</v>
      </c>
    </row>
    <row r="332" spans="1:12">
      <c r="A332" s="14">
        <v>329</v>
      </c>
      <c r="B332" s="15" t="s">
        <v>1893</v>
      </c>
      <c r="C332" s="45">
        <v>5898749</v>
      </c>
      <c r="D332" s="15" t="s">
        <v>13641</v>
      </c>
      <c r="E332" s="206">
        <v>103.5</v>
      </c>
      <c r="F332" s="206">
        <v>20</v>
      </c>
      <c r="G332" s="206">
        <v>3.67</v>
      </c>
      <c r="H332" s="206">
        <v>4</v>
      </c>
      <c r="I332" s="206">
        <v>3.67</v>
      </c>
      <c r="J332" s="206">
        <v>0</v>
      </c>
      <c r="K332" s="164">
        <v>2.2999999999999998</v>
      </c>
      <c r="L332" s="164">
        <v>0</v>
      </c>
    </row>
    <row r="333" spans="1:12">
      <c r="A333" s="16">
        <v>330</v>
      </c>
      <c r="B333" s="17" t="s">
        <v>1894</v>
      </c>
      <c r="C333" s="47">
        <v>5576741</v>
      </c>
      <c r="D333" s="17" t="s">
        <v>13642</v>
      </c>
      <c r="E333" s="207">
        <v>28.64</v>
      </c>
      <c r="F333" s="207">
        <v>4</v>
      </c>
      <c r="G333" s="207">
        <v>0</v>
      </c>
      <c r="H333" s="207">
        <v>0</v>
      </c>
      <c r="I333" s="207">
        <v>4</v>
      </c>
      <c r="J333" s="207">
        <v>0</v>
      </c>
      <c r="K333" s="163">
        <v>0</v>
      </c>
      <c r="L333" s="163">
        <v>0</v>
      </c>
    </row>
    <row r="334" spans="1:12">
      <c r="A334" s="14">
        <v>331</v>
      </c>
      <c r="B334" s="15" t="s">
        <v>1895</v>
      </c>
      <c r="C334" s="45">
        <v>5138175</v>
      </c>
      <c r="D334" s="15" t="s">
        <v>13643</v>
      </c>
      <c r="E334" s="206">
        <v>259321</v>
      </c>
      <c r="F334" s="206">
        <v>1.98</v>
      </c>
      <c r="G334" s="206">
        <v>0.1</v>
      </c>
      <c r="H334" s="206">
        <v>0</v>
      </c>
      <c r="I334" s="206">
        <v>0</v>
      </c>
      <c r="J334" s="206">
        <v>0</v>
      </c>
      <c r="K334" s="164">
        <v>0</v>
      </c>
      <c r="L334" s="164">
        <v>0</v>
      </c>
    </row>
    <row r="335" spans="1:12">
      <c r="A335" s="16">
        <v>332</v>
      </c>
      <c r="B335" s="17" t="s">
        <v>13644</v>
      </c>
      <c r="C335" s="47">
        <v>5993512</v>
      </c>
      <c r="D335" s="17" t="s">
        <v>13645</v>
      </c>
      <c r="E335" s="207">
        <v>0</v>
      </c>
      <c r="F335" s="207">
        <v>0</v>
      </c>
      <c r="G335" s="207">
        <v>0</v>
      </c>
      <c r="H335" s="207">
        <v>0</v>
      </c>
      <c r="I335" s="207">
        <v>0</v>
      </c>
      <c r="J335" s="207">
        <v>0</v>
      </c>
      <c r="K335" s="163">
        <v>0.1</v>
      </c>
      <c r="L335" s="163">
        <v>0</v>
      </c>
    </row>
    <row r="336" spans="1:12">
      <c r="A336" s="14">
        <v>333</v>
      </c>
      <c r="B336" s="15" t="s">
        <v>527</v>
      </c>
      <c r="C336" s="45">
        <v>2887746</v>
      </c>
      <c r="D336" s="15" t="s">
        <v>13646</v>
      </c>
      <c r="E336" s="206">
        <v>2962</v>
      </c>
      <c r="F336" s="206">
        <v>576</v>
      </c>
      <c r="G336" s="206">
        <v>11</v>
      </c>
      <c r="H336" s="206">
        <v>1</v>
      </c>
      <c r="I336" s="206">
        <v>0</v>
      </c>
      <c r="J336" s="206">
        <v>19000000</v>
      </c>
      <c r="K336" s="164">
        <v>172.77</v>
      </c>
      <c r="L336" s="164">
        <v>0</v>
      </c>
    </row>
    <row r="337" spans="1:12">
      <c r="A337" s="16">
        <v>334</v>
      </c>
      <c r="B337" s="17" t="s">
        <v>7821</v>
      </c>
      <c r="C337" s="47">
        <v>5155568</v>
      </c>
      <c r="D337" s="17" t="s">
        <v>13647</v>
      </c>
      <c r="E337" s="207">
        <v>903.27</v>
      </c>
      <c r="F337" s="207">
        <v>0</v>
      </c>
      <c r="G337" s="207">
        <v>0</v>
      </c>
      <c r="H337" s="207">
        <v>0</v>
      </c>
      <c r="I337" s="207">
        <v>0</v>
      </c>
      <c r="J337" s="207">
        <v>0</v>
      </c>
      <c r="K337" s="163">
        <v>2</v>
      </c>
      <c r="L337" s="163">
        <v>0</v>
      </c>
    </row>
    <row r="338" spans="1:12">
      <c r="A338" s="14">
        <v>335</v>
      </c>
      <c r="B338" s="15" t="s">
        <v>11337</v>
      </c>
      <c r="C338" s="45">
        <v>5618339</v>
      </c>
      <c r="D338" s="15" t="s">
        <v>13648</v>
      </c>
      <c r="E338" s="206">
        <v>6664.61</v>
      </c>
      <c r="F338" s="206">
        <v>49.3</v>
      </c>
      <c r="G338" s="206">
        <v>0</v>
      </c>
      <c r="H338" s="206">
        <v>0</v>
      </c>
      <c r="I338" s="206">
        <v>0</v>
      </c>
      <c r="J338" s="206">
        <v>0</v>
      </c>
      <c r="K338" s="164">
        <v>0</v>
      </c>
      <c r="L338" s="164">
        <v>0</v>
      </c>
    </row>
    <row r="339" spans="1:12">
      <c r="A339" s="16">
        <v>336</v>
      </c>
      <c r="B339" s="17" t="s">
        <v>1905</v>
      </c>
      <c r="C339" s="47">
        <v>2104989</v>
      </c>
      <c r="D339" s="17" t="s">
        <v>13649</v>
      </c>
      <c r="E339" s="207">
        <v>4376.6099999999997</v>
      </c>
      <c r="F339" s="207">
        <v>0</v>
      </c>
      <c r="G339" s="207">
        <v>0.02</v>
      </c>
      <c r="H339" s="207">
        <v>0</v>
      </c>
      <c r="I339" s="207">
        <v>0</v>
      </c>
      <c r="J339" s="207">
        <v>0</v>
      </c>
      <c r="K339" s="163">
        <v>0.5</v>
      </c>
      <c r="L339" s="163">
        <v>0</v>
      </c>
    </row>
    <row r="340" spans="1:12">
      <c r="A340" s="14">
        <v>337</v>
      </c>
      <c r="B340" s="15" t="s">
        <v>1906</v>
      </c>
      <c r="C340" s="45">
        <v>5211859</v>
      </c>
      <c r="D340" s="15" t="s">
        <v>13650</v>
      </c>
      <c r="E340" s="206">
        <v>1228.6600000000001</v>
      </c>
      <c r="F340" s="206">
        <v>0</v>
      </c>
      <c r="G340" s="206">
        <v>0</v>
      </c>
      <c r="H340" s="206">
        <v>0</v>
      </c>
      <c r="I340" s="206">
        <v>0</v>
      </c>
      <c r="J340" s="206">
        <v>0</v>
      </c>
      <c r="K340" s="164">
        <v>29.8</v>
      </c>
      <c r="L340" s="164">
        <v>0</v>
      </c>
    </row>
    <row r="341" spans="1:12">
      <c r="A341" s="16">
        <v>338</v>
      </c>
      <c r="B341" s="17" t="s">
        <v>1907</v>
      </c>
      <c r="C341" s="47">
        <v>5183154</v>
      </c>
      <c r="D341" s="17" t="s">
        <v>13651</v>
      </c>
      <c r="E341" s="207">
        <v>7822.7</v>
      </c>
      <c r="F341" s="207">
        <v>1</v>
      </c>
      <c r="G341" s="207">
        <v>1</v>
      </c>
      <c r="H341" s="207">
        <v>0</v>
      </c>
      <c r="I341" s="207">
        <v>0</v>
      </c>
      <c r="J341" s="207">
        <v>0</v>
      </c>
      <c r="K341" s="163">
        <v>0.14000000000000001</v>
      </c>
      <c r="L341" s="163">
        <v>4.0919999999999996</v>
      </c>
    </row>
    <row r="342" spans="1:12">
      <c r="A342" s="14">
        <v>339</v>
      </c>
      <c r="B342" s="15" t="s">
        <v>1910</v>
      </c>
      <c r="C342" s="45">
        <v>2715619</v>
      </c>
      <c r="D342" s="15" t="s">
        <v>13652</v>
      </c>
      <c r="E342" s="206">
        <v>2354.8200000000002</v>
      </c>
      <c r="F342" s="206">
        <v>0.56000000000000005</v>
      </c>
      <c r="G342" s="206">
        <v>0.56000000000000005</v>
      </c>
      <c r="H342" s="206">
        <v>0</v>
      </c>
      <c r="I342" s="206">
        <v>0</v>
      </c>
      <c r="J342" s="206">
        <v>0</v>
      </c>
      <c r="K342" s="164">
        <v>2.9999999999999997E-4</v>
      </c>
      <c r="L342" s="164">
        <v>0</v>
      </c>
    </row>
    <row r="343" spans="1:12">
      <c r="A343" s="16">
        <v>340</v>
      </c>
      <c r="B343" s="17" t="s">
        <v>533</v>
      </c>
      <c r="C343" s="47">
        <v>2718243</v>
      </c>
      <c r="D343" s="17" t="s">
        <v>13653</v>
      </c>
      <c r="E343" s="207">
        <v>0</v>
      </c>
      <c r="F343" s="207">
        <v>0</v>
      </c>
      <c r="G343" s="207">
        <v>0</v>
      </c>
      <c r="H343" s="207">
        <v>0</v>
      </c>
      <c r="I343" s="207">
        <v>0</v>
      </c>
      <c r="J343" s="207">
        <v>0</v>
      </c>
      <c r="K343" s="163">
        <v>0.4</v>
      </c>
      <c r="L343" s="163">
        <v>0</v>
      </c>
    </row>
    <row r="344" spans="1:12">
      <c r="A344" s="14">
        <v>341</v>
      </c>
      <c r="B344" s="15" t="s">
        <v>533</v>
      </c>
      <c r="C344" s="45">
        <v>2718243</v>
      </c>
      <c r="D344" s="15" t="s">
        <v>13654</v>
      </c>
      <c r="E344" s="206">
        <v>0</v>
      </c>
      <c r="F344" s="206">
        <v>0</v>
      </c>
      <c r="G344" s="206">
        <v>0</v>
      </c>
      <c r="H344" s="206">
        <v>0</v>
      </c>
      <c r="I344" s="206">
        <v>0</v>
      </c>
      <c r="J344" s="206">
        <v>0</v>
      </c>
      <c r="K344" s="164">
        <v>0.4</v>
      </c>
      <c r="L344" s="164">
        <v>0</v>
      </c>
    </row>
    <row r="345" spans="1:12">
      <c r="A345" s="16">
        <v>342</v>
      </c>
      <c r="B345" s="17" t="s">
        <v>533</v>
      </c>
      <c r="C345" s="47">
        <v>2718243</v>
      </c>
      <c r="D345" s="17" t="s">
        <v>13655</v>
      </c>
      <c r="E345" s="207">
        <v>0</v>
      </c>
      <c r="F345" s="207">
        <v>0</v>
      </c>
      <c r="G345" s="207">
        <v>0</v>
      </c>
      <c r="H345" s="207">
        <v>0</v>
      </c>
      <c r="I345" s="207">
        <v>0</v>
      </c>
      <c r="J345" s="207">
        <v>0</v>
      </c>
      <c r="K345" s="163">
        <v>0.4</v>
      </c>
      <c r="L345" s="163">
        <v>0</v>
      </c>
    </row>
    <row r="346" spans="1:12">
      <c r="A346" s="14">
        <v>343</v>
      </c>
      <c r="B346" s="15" t="s">
        <v>533</v>
      </c>
      <c r="C346" s="45">
        <v>2718243</v>
      </c>
      <c r="D346" s="15" t="s">
        <v>13655</v>
      </c>
      <c r="E346" s="206">
        <v>0</v>
      </c>
      <c r="F346" s="206">
        <v>0</v>
      </c>
      <c r="G346" s="206">
        <v>0</v>
      </c>
      <c r="H346" s="206">
        <v>0</v>
      </c>
      <c r="I346" s="206">
        <v>0</v>
      </c>
      <c r="J346" s="206">
        <v>0</v>
      </c>
      <c r="K346" s="164">
        <v>1.2</v>
      </c>
      <c r="L346" s="164">
        <v>0</v>
      </c>
    </row>
    <row r="347" spans="1:12">
      <c r="A347" s="16">
        <v>344</v>
      </c>
      <c r="B347" s="17" t="s">
        <v>1912</v>
      </c>
      <c r="C347" s="47">
        <v>5157846</v>
      </c>
      <c r="D347" s="17" t="s">
        <v>13656</v>
      </c>
      <c r="E347" s="207">
        <v>0</v>
      </c>
      <c r="F347" s="207">
        <v>0</v>
      </c>
      <c r="G347" s="207">
        <v>0</v>
      </c>
      <c r="H347" s="207">
        <v>0</v>
      </c>
      <c r="I347" s="207">
        <v>0</v>
      </c>
      <c r="J347" s="207">
        <v>0</v>
      </c>
      <c r="K347" s="163">
        <v>0</v>
      </c>
      <c r="L347" s="163">
        <v>0</v>
      </c>
    </row>
    <row r="348" spans="1:12">
      <c r="A348" s="14">
        <v>345</v>
      </c>
      <c r="B348" s="15" t="s">
        <v>540</v>
      </c>
      <c r="C348" s="45">
        <v>6436226</v>
      </c>
      <c r="D348" s="15" t="s">
        <v>13657</v>
      </c>
      <c r="E348" s="206">
        <v>2887.85</v>
      </c>
      <c r="F348" s="206">
        <v>4.8</v>
      </c>
      <c r="G348" s="206">
        <v>12</v>
      </c>
      <c r="H348" s="206">
        <v>0</v>
      </c>
      <c r="I348" s="206">
        <v>0</v>
      </c>
      <c r="J348" s="206">
        <v>0</v>
      </c>
      <c r="K348" s="164">
        <v>36.024999999999999</v>
      </c>
      <c r="L348" s="164">
        <v>0</v>
      </c>
    </row>
    <row r="349" spans="1:12">
      <c r="A349" s="16">
        <v>346</v>
      </c>
      <c r="B349" s="17" t="s">
        <v>547</v>
      </c>
      <c r="C349" s="47">
        <v>5435528</v>
      </c>
      <c r="D349" s="17" t="s">
        <v>13658</v>
      </c>
      <c r="E349" s="207">
        <v>3280.78</v>
      </c>
      <c r="F349" s="207">
        <v>352</v>
      </c>
      <c r="G349" s="207">
        <v>0</v>
      </c>
      <c r="H349" s="207">
        <v>0</v>
      </c>
      <c r="I349" s="207">
        <v>0</v>
      </c>
      <c r="J349" s="207">
        <v>0</v>
      </c>
      <c r="K349" s="163">
        <v>0</v>
      </c>
      <c r="L349" s="163">
        <v>0</v>
      </c>
    </row>
    <row r="350" spans="1:12">
      <c r="A350" s="14">
        <v>347</v>
      </c>
      <c r="B350" s="15" t="s">
        <v>559</v>
      </c>
      <c r="C350" s="45">
        <v>2074192</v>
      </c>
      <c r="D350" s="15" t="s">
        <v>13659</v>
      </c>
      <c r="E350" s="206">
        <v>2540.91</v>
      </c>
      <c r="F350" s="206">
        <v>5</v>
      </c>
      <c r="G350" s="206">
        <v>0</v>
      </c>
      <c r="H350" s="206">
        <v>1</v>
      </c>
      <c r="I350" s="206">
        <v>0</v>
      </c>
      <c r="J350" s="206">
        <v>1</v>
      </c>
      <c r="K350" s="164">
        <v>211.5</v>
      </c>
      <c r="L350" s="164">
        <v>0</v>
      </c>
    </row>
    <row r="351" spans="1:12">
      <c r="A351" s="16">
        <v>348</v>
      </c>
      <c r="B351" s="17" t="s">
        <v>1908</v>
      </c>
      <c r="C351" s="47">
        <v>5979374</v>
      </c>
      <c r="D351" s="17" t="s">
        <v>13660</v>
      </c>
      <c r="E351" s="207">
        <v>411</v>
      </c>
      <c r="F351" s="207">
        <v>4</v>
      </c>
      <c r="G351" s="207">
        <v>4</v>
      </c>
      <c r="H351" s="207">
        <v>4</v>
      </c>
      <c r="I351" s="207">
        <v>4</v>
      </c>
      <c r="J351" s="207">
        <v>4</v>
      </c>
      <c r="K351" s="163">
        <v>1</v>
      </c>
      <c r="L351" s="163">
        <v>0</v>
      </c>
    </row>
    <row r="352" spans="1:12">
      <c r="A352" s="14">
        <v>349</v>
      </c>
      <c r="B352" s="15" t="s">
        <v>1909</v>
      </c>
      <c r="C352" s="45">
        <v>5802075</v>
      </c>
      <c r="D352" s="15" t="s">
        <v>13661</v>
      </c>
      <c r="E352" s="206">
        <v>0</v>
      </c>
      <c r="F352" s="206">
        <v>0</v>
      </c>
      <c r="G352" s="206">
        <v>0</v>
      </c>
      <c r="H352" s="206">
        <v>0</v>
      </c>
      <c r="I352" s="206">
        <v>0</v>
      </c>
      <c r="J352" s="206">
        <v>0</v>
      </c>
      <c r="K352" s="164">
        <v>0</v>
      </c>
      <c r="L352" s="164">
        <v>0</v>
      </c>
    </row>
    <row r="353" spans="1:12">
      <c r="A353" s="16">
        <v>350</v>
      </c>
      <c r="B353" s="17" t="s">
        <v>1914</v>
      </c>
      <c r="C353" s="47">
        <v>2705036</v>
      </c>
      <c r="D353" s="17" t="s">
        <v>13662</v>
      </c>
      <c r="E353" s="207">
        <v>26</v>
      </c>
      <c r="F353" s="207">
        <v>0</v>
      </c>
      <c r="G353" s="207">
        <v>0</v>
      </c>
      <c r="H353" s="207">
        <v>0</v>
      </c>
      <c r="I353" s="207">
        <v>0</v>
      </c>
      <c r="J353" s="207">
        <v>0</v>
      </c>
      <c r="K353" s="163">
        <v>0</v>
      </c>
      <c r="L353" s="163">
        <v>0</v>
      </c>
    </row>
    <row r="354" spans="1:12">
      <c r="A354" s="14">
        <v>351</v>
      </c>
      <c r="B354" s="15" t="s">
        <v>1916</v>
      </c>
      <c r="C354" s="45">
        <v>2003821</v>
      </c>
      <c r="D354" s="15" t="s">
        <v>13663</v>
      </c>
      <c r="E354" s="206">
        <v>29.01</v>
      </c>
      <c r="F354" s="206">
        <v>5</v>
      </c>
      <c r="G354" s="206">
        <v>0</v>
      </c>
      <c r="H354" s="206">
        <v>0</v>
      </c>
      <c r="I354" s="206">
        <v>0</v>
      </c>
      <c r="J354" s="206">
        <v>12000</v>
      </c>
      <c r="K354" s="164">
        <v>4.5</v>
      </c>
      <c r="L354" s="164">
        <v>0</v>
      </c>
    </row>
    <row r="355" spans="1:12">
      <c r="A355" s="16">
        <v>352</v>
      </c>
      <c r="B355" s="17" t="s">
        <v>11347</v>
      </c>
      <c r="C355" s="47">
        <v>5381584</v>
      </c>
      <c r="D355" s="17" t="s">
        <v>13664</v>
      </c>
      <c r="E355" s="207">
        <v>497</v>
      </c>
      <c r="F355" s="207">
        <v>42.6</v>
      </c>
      <c r="G355" s="207">
        <v>35.6</v>
      </c>
      <c r="H355" s="207">
        <v>18.399999999999999</v>
      </c>
      <c r="I355" s="207">
        <v>6560000</v>
      </c>
      <c r="J355" s="207">
        <v>0.5</v>
      </c>
      <c r="K355" s="163">
        <v>10</v>
      </c>
      <c r="L355" s="163">
        <v>0</v>
      </c>
    </row>
    <row r="356" spans="1:12">
      <c r="A356" s="14">
        <v>353</v>
      </c>
      <c r="B356" s="15" t="s">
        <v>1924</v>
      </c>
      <c r="C356" s="45">
        <v>5137977</v>
      </c>
      <c r="D356" s="15" t="s">
        <v>13665</v>
      </c>
      <c r="E356" s="206">
        <v>0</v>
      </c>
      <c r="F356" s="206">
        <v>0</v>
      </c>
      <c r="G356" s="206">
        <v>0</v>
      </c>
      <c r="H356" s="206">
        <v>0</v>
      </c>
      <c r="I356" s="206">
        <v>0</v>
      </c>
      <c r="J356" s="206">
        <v>0</v>
      </c>
      <c r="K356" s="164">
        <v>2</v>
      </c>
      <c r="L356" s="164">
        <v>0</v>
      </c>
    </row>
    <row r="357" spans="1:12">
      <c r="A357" s="16">
        <v>354</v>
      </c>
      <c r="B357" s="17" t="s">
        <v>1925</v>
      </c>
      <c r="C357" s="47">
        <v>5105501</v>
      </c>
      <c r="D357" s="17" t="s">
        <v>13666</v>
      </c>
      <c r="E357" s="207">
        <v>159.84</v>
      </c>
      <c r="F357" s="207">
        <v>1.3</v>
      </c>
      <c r="G357" s="207">
        <v>0.2</v>
      </c>
      <c r="H357" s="207">
        <v>0</v>
      </c>
      <c r="I357" s="207">
        <v>0.2</v>
      </c>
      <c r="J357" s="207">
        <v>0.5</v>
      </c>
      <c r="K357" s="163">
        <v>8.6</v>
      </c>
      <c r="L357" s="163">
        <v>0</v>
      </c>
    </row>
    <row r="358" spans="1:12">
      <c r="A358" s="14">
        <v>355</v>
      </c>
      <c r="B358" s="15" t="s">
        <v>1926</v>
      </c>
      <c r="C358" s="45">
        <v>5353564</v>
      </c>
      <c r="D358" s="15" t="s">
        <v>13667</v>
      </c>
      <c r="E358" s="206">
        <v>221.91</v>
      </c>
      <c r="F358" s="206">
        <v>3.6</v>
      </c>
      <c r="G358" s="206">
        <v>0.3</v>
      </c>
      <c r="H358" s="206">
        <v>0</v>
      </c>
      <c r="I358" s="206">
        <v>15000</v>
      </c>
      <c r="J358" s="206">
        <v>0</v>
      </c>
      <c r="K358" s="164">
        <v>3.6</v>
      </c>
      <c r="L358" s="164">
        <v>34.252800000000001</v>
      </c>
    </row>
    <row r="359" spans="1:12">
      <c r="A359" s="16">
        <v>356</v>
      </c>
      <c r="B359" s="17" t="s">
        <v>1927</v>
      </c>
      <c r="C359" s="47">
        <v>5485312</v>
      </c>
      <c r="D359" s="17" t="s">
        <v>13668</v>
      </c>
      <c r="E359" s="207">
        <v>0</v>
      </c>
      <c r="F359" s="207">
        <v>0</v>
      </c>
      <c r="G359" s="207">
        <v>0</v>
      </c>
      <c r="H359" s="207">
        <v>0</v>
      </c>
      <c r="I359" s="207">
        <v>0</v>
      </c>
      <c r="J359" s="207">
        <v>0</v>
      </c>
      <c r="K359" s="163">
        <v>0</v>
      </c>
      <c r="L359" s="163">
        <v>0</v>
      </c>
    </row>
    <row r="360" spans="1:12">
      <c r="A360" s="14">
        <v>357</v>
      </c>
      <c r="B360" s="15" t="s">
        <v>1927</v>
      </c>
      <c r="C360" s="45">
        <v>5485312</v>
      </c>
      <c r="D360" s="15" t="s">
        <v>13669</v>
      </c>
      <c r="E360" s="206">
        <v>0</v>
      </c>
      <c r="F360" s="206">
        <v>0</v>
      </c>
      <c r="G360" s="206">
        <v>0</v>
      </c>
      <c r="H360" s="206">
        <v>0</v>
      </c>
      <c r="I360" s="206">
        <v>0</v>
      </c>
      <c r="J360" s="206">
        <v>0</v>
      </c>
      <c r="K360" s="164">
        <v>0</v>
      </c>
      <c r="L360" s="164">
        <v>0</v>
      </c>
    </row>
    <row r="361" spans="1:12">
      <c r="A361" s="16">
        <v>358</v>
      </c>
      <c r="B361" s="17" t="s">
        <v>1928</v>
      </c>
      <c r="C361" s="47">
        <v>5468213</v>
      </c>
      <c r="D361" s="17" t="s">
        <v>13670</v>
      </c>
      <c r="E361" s="207">
        <v>0</v>
      </c>
      <c r="F361" s="207">
        <v>0</v>
      </c>
      <c r="G361" s="207">
        <v>0</v>
      </c>
      <c r="H361" s="207">
        <v>0</v>
      </c>
      <c r="I361" s="207">
        <v>0</v>
      </c>
      <c r="J361" s="207">
        <v>0</v>
      </c>
      <c r="K361" s="163">
        <v>0</v>
      </c>
      <c r="L361" s="163">
        <v>0</v>
      </c>
    </row>
    <row r="362" spans="1:12">
      <c r="A362" s="14">
        <v>359</v>
      </c>
      <c r="B362" s="15" t="s">
        <v>11355</v>
      </c>
      <c r="C362" s="45">
        <v>5909899</v>
      </c>
      <c r="D362" s="15" t="s">
        <v>13671</v>
      </c>
      <c r="E362" s="206">
        <v>0</v>
      </c>
      <c r="F362" s="206">
        <v>0</v>
      </c>
      <c r="G362" s="206">
        <v>0</v>
      </c>
      <c r="H362" s="206">
        <v>0</v>
      </c>
      <c r="I362" s="206">
        <v>0</v>
      </c>
      <c r="J362" s="206">
        <v>0</v>
      </c>
      <c r="K362" s="164">
        <v>0.2</v>
      </c>
      <c r="L362" s="164">
        <v>0.2</v>
      </c>
    </row>
    <row r="363" spans="1:12">
      <c r="E363" s="185">
        <f>SUM(E4:E362)</f>
        <v>1418909.5199999993</v>
      </c>
      <c r="F363" s="185">
        <f t="shared" ref="F363:L363" si="0">SUM(F4:F362)</f>
        <v>18367.73</v>
      </c>
      <c r="G363" s="185">
        <f t="shared" si="0"/>
        <v>32723295.690000005</v>
      </c>
      <c r="H363" s="185">
        <f t="shared" si="0"/>
        <v>1507729.0499999998</v>
      </c>
      <c r="I363" s="185">
        <f t="shared" si="0"/>
        <v>44456731.530000009</v>
      </c>
      <c r="J363" s="185">
        <f t="shared" si="0"/>
        <v>19026589.199999999</v>
      </c>
      <c r="K363" s="185">
        <f t="shared" si="0"/>
        <v>188646.94056269995</v>
      </c>
      <c r="L363" s="185">
        <f t="shared" si="0"/>
        <v>4175.6652778899997</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heetViews>
  <sheetFormatPr defaultColWidth="8.88671875" defaultRowHeight="11.4"/>
  <cols>
    <col min="1" max="1" width="4.44140625" style="59" customWidth="1"/>
    <col min="2" max="2" width="23.33203125" style="1" bestFit="1" customWidth="1"/>
    <col min="3" max="3" width="32.88671875" style="1" bestFit="1" customWidth="1"/>
    <col min="4" max="4" width="12.6640625" style="1" bestFit="1" customWidth="1"/>
    <col min="5" max="5" width="11.109375" style="1" bestFit="1" customWidth="1"/>
    <col min="6" max="6" width="23.33203125" style="1" bestFit="1" customWidth="1"/>
    <col min="7" max="16384" width="8.88671875" style="1"/>
  </cols>
  <sheetData>
    <row r="1" spans="1:6" ht="13.2">
      <c r="A1" s="177" t="s">
        <v>13672</v>
      </c>
    </row>
    <row r="3" spans="1:6" ht="24">
      <c r="A3" s="42" t="s">
        <v>1</v>
      </c>
      <c r="B3" s="42" t="s">
        <v>13673</v>
      </c>
      <c r="C3" s="42" t="s">
        <v>13674</v>
      </c>
      <c r="D3" s="42" t="s">
        <v>1940</v>
      </c>
      <c r="E3" s="42" t="s">
        <v>1941</v>
      </c>
      <c r="F3" s="42" t="s">
        <v>13675</v>
      </c>
    </row>
    <row r="4" spans="1:6">
      <c r="A4" s="14">
        <v>1</v>
      </c>
      <c r="B4" s="45" t="s">
        <v>13676</v>
      </c>
      <c r="C4" s="14" t="s">
        <v>168</v>
      </c>
      <c r="D4" s="14" t="s">
        <v>13677</v>
      </c>
      <c r="E4" s="14" t="s">
        <v>13678</v>
      </c>
      <c r="F4" s="14" t="s">
        <v>13679</v>
      </c>
    </row>
    <row r="5" spans="1:6">
      <c r="A5" s="16">
        <v>2</v>
      </c>
      <c r="B5" s="47" t="s">
        <v>13680</v>
      </c>
      <c r="C5" s="16" t="s">
        <v>168</v>
      </c>
      <c r="D5" s="16" t="s">
        <v>13677</v>
      </c>
      <c r="E5" s="16" t="s">
        <v>13678</v>
      </c>
      <c r="F5" s="16" t="s">
        <v>13679</v>
      </c>
    </row>
    <row r="6" spans="1:6">
      <c r="A6" s="14">
        <v>3</v>
      </c>
      <c r="B6" s="45" t="s">
        <v>13681</v>
      </c>
      <c r="C6" s="14" t="s">
        <v>456</v>
      </c>
      <c r="D6" s="14" t="s">
        <v>13677</v>
      </c>
      <c r="E6" s="14" t="s">
        <v>13678</v>
      </c>
      <c r="F6" s="14" t="s">
        <v>13679</v>
      </c>
    </row>
    <row r="7" spans="1:6">
      <c r="A7" s="16">
        <v>4</v>
      </c>
      <c r="B7" s="47" t="s">
        <v>13682</v>
      </c>
      <c r="C7" s="16" t="s">
        <v>168</v>
      </c>
      <c r="D7" s="16" t="s">
        <v>13683</v>
      </c>
      <c r="E7" s="16" t="s">
        <v>13684</v>
      </c>
      <c r="F7" s="16" t="s">
        <v>13685</v>
      </c>
    </row>
    <row r="8" spans="1:6">
      <c r="A8" s="14">
        <v>5</v>
      </c>
      <c r="B8" s="45" t="s">
        <v>13686</v>
      </c>
      <c r="C8" s="14" t="s">
        <v>168</v>
      </c>
      <c r="D8" s="14" t="s">
        <v>13687</v>
      </c>
      <c r="E8" s="14" t="s">
        <v>13688</v>
      </c>
      <c r="F8" s="14" t="s">
        <v>13689</v>
      </c>
    </row>
    <row r="9" spans="1:6">
      <c r="A9" s="16">
        <v>6</v>
      </c>
      <c r="B9" s="47" t="s">
        <v>13690</v>
      </c>
      <c r="C9" s="16" t="s">
        <v>168</v>
      </c>
      <c r="D9" s="16" t="s">
        <v>13683</v>
      </c>
      <c r="E9" s="16" t="s">
        <v>13684</v>
      </c>
      <c r="F9" s="16" t="s">
        <v>13685</v>
      </c>
    </row>
    <row r="10" spans="1:6">
      <c r="A10" s="14">
        <v>7</v>
      </c>
      <c r="B10" s="45" t="s">
        <v>13691</v>
      </c>
      <c r="C10" s="14" t="s">
        <v>168</v>
      </c>
      <c r="D10" s="14" t="s">
        <v>13677</v>
      </c>
      <c r="E10" s="14" t="s">
        <v>13678</v>
      </c>
      <c r="F10" s="14" t="s">
        <v>13679</v>
      </c>
    </row>
    <row r="11" spans="1:6">
      <c r="A11" s="16">
        <v>8</v>
      </c>
      <c r="B11" s="47" t="s">
        <v>13692</v>
      </c>
      <c r="C11" s="16" t="s">
        <v>168</v>
      </c>
      <c r="D11" s="16" t="s">
        <v>13677</v>
      </c>
      <c r="E11" s="16" t="s">
        <v>13678</v>
      </c>
      <c r="F11" s="16" t="s">
        <v>13693</v>
      </c>
    </row>
    <row r="12" spans="1:6">
      <c r="A12" s="14">
        <v>9</v>
      </c>
      <c r="B12" s="45" t="s">
        <v>13694</v>
      </c>
      <c r="C12" s="14" t="s">
        <v>168</v>
      </c>
      <c r="D12" s="14" t="s">
        <v>13695</v>
      </c>
      <c r="E12" s="14" t="s">
        <v>13678</v>
      </c>
      <c r="F12" s="14" t="s">
        <v>13696</v>
      </c>
    </row>
    <row r="13" spans="1:6">
      <c r="A13" s="16">
        <v>10</v>
      </c>
      <c r="B13" s="47" t="s">
        <v>13697</v>
      </c>
      <c r="C13" s="16" t="s">
        <v>168</v>
      </c>
      <c r="D13" s="16" t="s">
        <v>13695</v>
      </c>
      <c r="E13" s="16" t="s">
        <v>13688</v>
      </c>
      <c r="F13" s="16" t="s">
        <v>13696</v>
      </c>
    </row>
    <row r="14" spans="1:6">
      <c r="A14" s="14">
        <v>11</v>
      </c>
      <c r="B14" s="45" t="s">
        <v>13698</v>
      </c>
      <c r="C14" s="14" t="s">
        <v>168</v>
      </c>
      <c r="D14" s="14" t="s">
        <v>13695</v>
      </c>
      <c r="E14" s="14" t="s">
        <v>13678</v>
      </c>
      <c r="F14" s="14" t="s">
        <v>13696</v>
      </c>
    </row>
    <row r="15" spans="1:6">
      <c r="A15" s="16">
        <v>12</v>
      </c>
      <c r="B15" s="47" t="s">
        <v>13699</v>
      </c>
      <c r="C15" s="16" t="s">
        <v>168</v>
      </c>
      <c r="D15" s="16" t="s">
        <v>13677</v>
      </c>
      <c r="E15" s="16" t="s">
        <v>13678</v>
      </c>
      <c r="F15" s="16" t="s">
        <v>13679</v>
      </c>
    </row>
    <row r="16" spans="1:6">
      <c r="A16" s="14">
        <v>13</v>
      </c>
      <c r="B16" s="45" t="s">
        <v>13700</v>
      </c>
      <c r="C16" s="14" t="s">
        <v>168</v>
      </c>
      <c r="D16" s="14" t="s">
        <v>13701</v>
      </c>
      <c r="E16" s="14" t="s">
        <v>13702</v>
      </c>
      <c r="F16" s="14" t="s">
        <v>13703</v>
      </c>
    </row>
  </sheetData>
  <autoFilter ref="A3:E16"/>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heetViews>
  <sheetFormatPr defaultColWidth="8.88671875" defaultRowHeight="14.4"/>
  <cols>
    <col min="1" max="1" width="8.88671875" style="149"/>
    <col min="2" max="6" width="23.33203125" style="149" customWidth="1"/>
    <col min="7" max="16384" width="8.88671875" style="149"/>
  </cols>
  <sheetData>
    <row r="1" spans="1:6">
      <c r="A1" s="177" t="s">
        <v>13704</v>
      </c>
    </row>
    <row r="2" spans="1:6">
      <c r="A2" s="177"/>
    </row>
    <row r="3" spans="1:6" ht="24">
      <c r="A3" s="42" t="s">
        <v>1</v>
      </c>
      <c r="B3" s="42" t="s">
        <v>13705</v>
      </c>
      <c r="C3" s="42" t="s">
        <v>13706</v>
      </c>
      <c r="D3" s="42" t="s">
        <v>13707</v>
      </c>
      <c r="E3" s="42" t="s">
        <v>13675</v>
      </c>
      <c r="F3" s="42" t="s">
        <v>13708</v>
      </c>
    </row>
    <row r="4" spans="1:6">
      <c r="A4" s="14">
        <v>1</v>
      </c>
      <c r="B4" s="45" t="s">
        <v>168</v>
      </c>
      <c r="C4" s="45" t="s">
        <v>13709</v>
      </c>
      <c r="D4" s="14" t="s">
        <v>13710</v>
      </c>
      <c r="E4" s="14" t="s">
        <v>13711</v>
      </c>
      <c r="F4" s="14" t="s">
        <v>13712</v>
      </c>
    </row>
    <row r="5" spans="1:6">
      <c r="A5" s="16">
        <v>2</v>
      </c>
      <c r="B5" s="47" t="s">
        <v>168</v>
      </c>
      <c r="C5" s="47" t="s">
        <v>13713</v>
      </c>
      <c r="D5" s="16" t="s">
        <v>13714</v>
      </c>
      <c r="E5" s="16" t="s">
        <v>13715</v>
      </c>
      <c r="F5" s="16" t="s">
        <v>13716</v>
      </c>
    </row>
    <row r="6" spans="1:6">
      <c r="A6" s="14">
        <v>3</v>
      </c>
      <c r="B6" s="45" t="s">
        <v>168</v>
      </c>
      <c r="C6" s="45" t="s">
        <v>13717</v>
      </c>
      <c r="D6" s="14" t="s">
        <v>13718</v>
      </c>
      <c r="E6" s="14"/>
      <c r="F6" s="14" t="s">
        <v>13719</v>
      </c>
    </row>
    <row r="7" spans="1:6">
      <c r="A7" s="16">
        <v>4</v>
      </c>
      <c r="B7" s="47" t="s">
        <v>168</v>
      </c>
      <c r="C7" s="47" t="s">
        <v>13720</v>
      </c>
      <c r="D7" s="16" t="s">
        <v>13721</v>
      </c>
      <c r="E7" s="16" t="s">
        <v>13722</v>
      </c>
      <c r="F7" s="16" t="s">
        <v>13723</v>
      </c>
    </row>
    <row r="8" spans="1:6">
      <c r="A8" s="14">
        <v>5</v>
      </c>
      <c r="B8" s="45" t="s">
        <v>168</v>
      </c>
      <c r="C8" s="45" t="s">
        <v>13724</v>
      </c>
      <c r="D8" s="14" t="s">
        <v>13725</v>
      </c>
      <c r="E8" s="14" t="s">
        <v>13726</v>
      </c>
      <c r="F8" s="14" t="s">
        <v>13727</v>
      </c>
    </row>
    <row r="9" spans="1:6">
      <c r="A9" s="16">
        <v>6</v>
      </c>
      <c r="B9" s="47" t="s">
        <v>708</v>
      </c>
      <c r="C9" s="47" t="s">
        <v>13728</v>
      </c>
      <c r="D9" s="16" t="s">
        <v>13725</v>
      </c>
      <c r="E9" s="16" t="s">
        <v>13726</v>
      </c>
      <c r="F9" s="16" t="s">
        <v>13727</v>
      </c>
    </row>
    <row r="10" spans="1:6">
      <c r="A10" s="14">
        <v>7</v>
      </c>
      <c r="B10" s="45" t="s">
        <v>168</v>
      </c>
      <c r="C10" s="45" t="s">
        <v>13729</v>
      </c>
      <c r="D10" s="14" t="s">
        <v>13730</v>
      </c>
      <c r="E10" s="14" t="s">
        <v>13731</v>
      </c>
      <c r="F10" s="14" t="s">
        <v>13732</v>
      </c>
    </row>
    <row r="11" spans="1:6">
      <c r="A11" s="16">
        <v>8</v>
      </c>
      <c r="B11" s="47" t="s">
        <v>168</v>
      </c>
      <c r="C11" s="47" t="s">
        <v>13733</v>
      </c>
      <c r="D11" s="16" t="s">
        <v>13734</v>
      </c>
      <c r="E11" s="16" t="s">
        <v>13735</v>
      </c>
      <c r="F11" s="16" t="s">
        <v>13736</v>
      </c>
    </row>
    <row r="12" spans="1:6">
      <c r="A12" s="14">
        <v>9</v>
      </c>
      <c r="B12" s="45" t="s">
        <v>724</v>
      </c>
      <c r="C12" s="45" t="s">
        <v>13737</v>
      </c>
      <c r="D12" s="14" t="s">
        <v>13718</v>
      </c>
      <c r="E12" s="14" t="s">
        <v>13738</v>
      </c>
      <c r="F12" s="14" t="s">
        <v>13719</v>
      </c>
    </row>
    <row r="13" spans="1:6">
      <c r="A13" s="16">
        <v>10</v>
      </c>
      <c r="B13" s="47" t="s">
        <v>168</v>
      </c>
      <c r="C13" s="47" t="s">
        <v>13739</v>
      </c>
      <c r="D13" s="16" t="s">
        <v>13740</v>
      </c>
      <c r="E13" s="16" t="s">
        <v>13741</v>
      </c>
      <c r="F13" s="16" t="s">
        <v>13742</v>
      </c>
    </row>
    <row r="14" spans="1:6">
      <c r="A14" s="14">
        <v>11</v>
      </c>
      <c r="B14" s="45" t="s">
        <v>168</v>
      </c>
      <c r="C14" s="45" t="s">
        <v>13743</v>
      </c>
      <c r="D14" s="14" t="s">
        <v>13740</v>
      </c>
      <c r="E14" s="14" t="s">
        <v>13741</v>
      </c>
      <c r="F14" s="14" t="s">
        <v>13742</v>
      </c>
    </row>
    <row r="15" spans="1:6">
      <c r="A15" s="16">
        <v>12</v>
      </c>
      <c r="B15" s="47" t="s">
        <v>168</v>
      </c>
      <c r="C15" s="47" t="s">
        <v>13744</v>
      </c>
      <c r="D15" s="16" t="s">
        <v>13714</v>
      </c>
      <c r="E15" s="16" t="s">
        <v>13745</v>
      </c>
      <c r="F15" s="16" t="s">
        <v>13746</v>
      </c>
    </row>
    <row r="16" spans="1:6">
      <c r="A16" s="14">
        <v>13</v>
      </c>
      <c r="B16" s="45" t="s">
        <v>168</v>
      </c>
      <c r="C16" s="45" t="s">
        <v>13747</v>
      </c>
      <c r="D16" s="14" t="s">
        <v>13714</v>
      </c>
      <c r="E16" s="14" t="s">
        <v>13745</v>
      </c>
      <c r="F16" s="14" t="s">
        <v>13746</v>
      </c>
    </row>
    <row r="17" spans="1:6">
      <c r="A17" s="16">
        <v>14</v>
      </c>
      <c r="B17" s="47" t="s">
        <v>168</v>
      </c>
      <c r="C17" s="47" t="s">
        <v>13748</v>
      </c>
      <c r="D17" s="16" t="s">
        <v>13714</v>
      </c>
      <c r="E17" s="16" t="s">
        <v>13745</v>
      </c>
      <c r="F17" s="16" t="s">
        <v>13746</v>
      </c>
    </row>
    <row r="18" spans="1:6">
      <c r="A18" s="14">
        <v>15</v>
      </c>
      <c r="B18" s="45" t="s">
        <v>168</v>
      </c>
      <c r="C18" s="45" t="s">
        <v>13749</v>
      </c>
      <c r="D18" s="14" t="s">
        <v>13714</v>
      </c>
      <c r="E18" s="14" t="s">
        <v>13745</v>
      </c>
      <c r="F18" s="14" t="s">
        <v>13746</v>
      </c>
    </row>
    <row r="19" spans="1:6">
      <c r="A19" s="16">
        <v>16</v>
      </c>
      <c r="B19" s="47" t="s">
        <v>168</v>
      </c>
      <c r="C19" s="47" t="s">
        <v>13750</v>
      </c>
      <c r="D19" s="16" t="s">
        <v>13714</v>
      </c>
      <c r="E19" s="16" t="s">
        <v>13745</v>
      </c>
      <c r="F19" s="16" t="s">
        <v>13746</v>
      </c>
    </row>
    <row r="20" spans="1:6">
      <c r="A20" s="14">
        <v>17</v>
      </c>
      <c r="B20" s="45" t="s">
        <v>168</v>
      </c>
      <c r="C20" s="45" t="s">
        <v>13751</v>
      </c>
      <c r="D20" s="14" t="s">
        <v>13714</v>
      </c>
      <c r="E20" s="14" t="s">
        <v>13745</v>
      </c>
      <c r="F20" s="14" t="s">
        <v>13746</v>
      </c>
    </row>
    <row r="21" spans="1:6">
      <c r="A21" s="16">
        <v>18</v>
      </c>
      <c r="B21" s="47" t="s">
        <v>168</v>
      </c>
      <c r="C21" s="47" t="s">
        <v>13752</v>
      </c>
      <c r="D21" s="16" t="s">
        <v>13714</v>
      </c>
      <c r="E21" s="16" t="s">
        <v>13745</v>
      </c>
      <c r="F21" s="16" t="s">
        <v>13746</v>
      </c>
    </row>
    <row r="22" spans="1:6">
      <c r="A22" s="14">
        <v>19</v>
      </c>
      <c r="B22" s="45" t="s">
        <v>2022</v>
      </c>
      <c r="C22" s="45" t="s">
        <v>13753</v>
      </c>
      <c r="D22" s="14" t="s">
        <v>13714</v>
      </c>
      <c r="E22" s="14" t="s">
        <v>13745</v>
      </c>
      <c r="F22" s="14" t="s">
        <v>13746</v>
      </c>
    </row>
    <row r="23" spans="1:6">
      <c r="A23" s="16">
        <v>20</v>
      </c>
      <c r="B23" s="47" t="s">
        <v>168</v>
      </c>
      <c r="C23" s="47" t="s">
        <v>13754</v>
      </c>
      <c r="D23" s="16" t="s">
        <v>13714</v>
      </c>
      <c r="E23" s="16" t="s">
        <v>13745</v>
      </c>
      <c r="F23" s="16" t="s">
        <v>13746</v>
      </c>
    </row>
    <row r="24" spans="1:6">
      <c r="A24" s="14">
        <v>21</v>
      </c>
      <c r="B24" s="45" t="s">
        <v>168</v>
      </c>
      <c r="C24" s="45" t="s">
        <v>13755</v>
      </c>
      <c r="D24" s="14" t="s">
        <v>13714</v>
      </c>
      <c r="E24" s="14" t="s">
        <v>13745</v>
      </c>
      <c r="F24" s="14" t="s">
        <v>13746</v>
      </c>
    </row>
    <row r="25" spans="1:6">
      <c r="A25" s="16">
        <v>22</v>
      </c>
      <c r="B25" s="47" t="s">
        <v>168</v>
      </c>
      <c r="C25" s="47" t="s">
        <v>13756</v>
      </c>
      <c r="D25" s="16" t="s">
        <v>13714</v>
      </c>
      <c r="E25" s="16" t="s">
        <v>13745</v>
      </c>
      <c r="F25" s="16" t="s">
        <v>13746</v>
      </c>
    </row>
    <row r="26" spans="1:6">
      <c r="A26" s="14">
        <v>23</v>
      </c>
      <c r="B26" s="45" t="s">
        <v>168</v>
      </c>
      <c r="C26" s="45" t="s">
        <v>13757</v>
      </c>
      <c r="D26" s="14" t="s">
        <v>13714</v>
      </c>
      <c r="E26" s="14" t="s">
        <v>13745</v>
      </c>
      <c r="F26" s="14" t="s">
        <v>13746</v>
      </c>
    </row>
    <row r="27" spans="1:6">
      <c r="A27" s="16">
        <v>24</v>
      </c>
      <c r="B27" s="47" t="s">
        <v>708</v>
      </c>
      <c r="C27" s="47" t="s">
        <v>13758</v>
      </c>
      <c r="D27" s="16" t="s">
        <v>13714</v>
      </c>
      <c r="E27" s="16" t="s">
        <v>13745</v>
      </c>
      <c r="F27" s="16" t="s">
        <v>13746</v>
      </c>
    </row>
    <row r="28" spans="1:6">
      <c r="A28" s="14">
        <v>25</v>
      </c>
      <c r="B28" s="45" t="s">
        <v>663</v>
      </c>
      <c r="C28" s="45" t="s">
        <v>13759</v>
      </c>
      <c r="D28" s="14" t="s">
        <v>13714</v>
      </c>
      <c r="E28" s="14" t="s">
        <v>13745</v>
      </c>
      <c r="F28" s="14" t="s">
        <v>13746</v>
      </c>
    </row>
    <row r="29" spans="1:6">
      <c r="A29" s="16">
        <v>26</v>
      </c>
      <c r="B29" s="47" t="s">
        <v>168</v>
      </c>
      <c r="C29" s="47" t="s">
        <v>13760</v>
      </c>
      <c r="D29" s="16" t="s">
        <v>13714</v>
      </c>
      <c r="E29" s="16" t="s">
        <v>13745</v>
      </c>
      <c r="F29" s="16" t="s">
        <v>13746</v>
      </c>
    </row>
    <row r="30" spans="1:6">
      <c r="A30" s="14">
        <v>27</v>
      </c>
      <c r="B30" s="45" t="s">
        <v>168</v>
      </c>
      <c r="C30" s="45" t="s">
        <v>13761</v>
      </c>
      <c r="D30" s="14" t="s">
        <v>13714</v>
      </c>
      <c r="E30" s="14" t="s">
        <v>13745</v>
      </c>
      <c r="F30" s="14" t="s">
        <v>13746</v>
      </c>
    </row>
    <row r="31" spans="1:6">
      <c r="A31" s="16">
        <v>28</v>
      </c>
      <c r="B31" s="47" t="s">
        <v>168</v>
      </c>
      <c r="C31" s="47" t="s">
        <v>13762</v>
      </c>
      <c r="D31" s="16" t="s">
        <v>13714</v>
      </c>
      <c r="E31" s="16" t="s">
        <v>13745</v>
      </c>
      <c r="F31" s="16" t="s">
        <v>13746</v>
      </c>
    </row>
    <row r="32" spans="1:6">
      <c r="A32" s="14">
        <v>29</v>
      </c>
      <c r="B32" s="45" t="s">
        <v>663</v>
      </c>
      <c r="C32" s="45" t="s">
        <v>13763</v>
      </c>
      <c r="D32" s="14" t="s">
        <v>13714</v>
      </c>
      <c r="E32" s="14" t="s">
        <v>13745</v>
      </c>
      <c r="F32" s="14" t="s">
        <v>13746</v>
      </c>
    </row>
    <row r="33" spans="1:6">
      <c r="A33" s="16">
        <v>30</v>
      </c>
      <c r="B33" s="47" t="s">
        <v>560</v>
      </c>
      <c r="C33" s="47" t="s">
        <v>13764</v>
      </c>
      <c r="D33" s="16" t="s">
        <v>13714</v>
      </c>
      <c r="E33" s="16" t="s">
        <v>13745</v>
      </c>
      <c r="F33" s="16" t="s">
        <v>13746</v>
      </c>
    </row>
    <row r="34" spans="1:6">
      <c r="A34" s="14">
        <v>31</v>
      </c>
      <c r="B34" s="45" t="s">
        <v>168</v>
      </c>
      <c r="C34" s="45" t="s">
        <v>13765</v>
      </c>
      <c r="D34" s="14" t="s">
        <v>13766</v>
      </c>
      <c r="E34" s="14" t="s">
        <v>13767</v>
      </c>
      <c r="F34" s="14" t="s">
        <v>13768</v>
      </c>
    </row>
    <row r="35" spans="1:6">
      <c r="A35" s="16">
        <v>32</v>
      </c>
      <c r="B35" s="47" t="s">
        <v>168</v>
      </c>
      <c r="C35" s="47" t="s">
        <v>13769</v>
      </c>
      <c r="D35" s="16" t="s">
        <v>13766</v>
      </c>
      <c r="E35" s="16" t="s">
        <v>13767</v>
      </c>
      <c r="F35" s="16" t="s">
        <v>13768</v>
      </c>
    </row>
    <row r="36" spans="1:6">
      <c r="A36" s="14">
        <v>33</v>
      </c>
      <c r="B36" s="45" t="s">
        <v>168</v>
      </c>
      <c r="C36" s="45" t="s">
        <v>13770</v>
      </c>
      <c r="D36" s="14" t="s">
        <v>13766</v>
      </c>
      <c r="E36" s="14" t="s">
        <v>13767</v>
      </c>
      <c r="F36" s="14" t="s">
        <v>13768</v>
      </c>
    </row>
    <row r="37" spans="1:6">
      <c r="A37" s="16">
        <v>34</v>
      </c>
      <c r="B37" s="47" t="s">
        <v>168</v>
      </c>
      <c r="C37" s="47" t="s">
        <v>13771</v>
      </c>
      <c r="D37" s="16" t="s">
        <v>13766</v>
      </c>
      <c r="E37" s="16" t="s">
        <v>13767</v>
      </c>
      <c r="F37" s="16" t="s">
        <v>13768</v>
      </c>
    </row>
    <row r="38" spans="1:6">
      <c r="A38" s="14">
        <v>35</v>
      </c>
      <c r="B38" s="45" t="s">
        <v>663</v>
      </c>
      <c r="C38" s="45" t="s">
        <v>13772</v>
      </c>
      <c r="D38" s="14" t="s">
        <v>13766</v>
      </c>
      <c r="E38" s="14" t="s">
        <v>13767</v>
      </c>
      <c r="F38" s="14" t="s">
        <v>13768</v>
      </c>
    </row>
    <row r="39" spans="1:6">
      <c r="A39" s="16">
        <v>36</v>
      </c>
      <c r="B39" s="47" t="s">
        <v>663</v>
      </c>
      <c r="C39" s="47" t="s">
        <v>13773</v>
      </c>
      <c r="D39" s="16" t="s">
        <v>13766</v>
      </c>
      <c r="E39" s="16" t="s">
        <v>13767</v>
      </c>
      <c r="F39" s="16" t="s">
        <v>13768</v>
      </c>
    </row>
    <row r="40" spans="1:6">
      <c r="A40" s="14">
        <v>37</v>
      </c>
      <c r="B40" s="45" t="s">
        <v>168</v>
      </c>
      <c r="C40" s="45" t="s">
        <v>13774</v>
      </c>
      <c r="D40" s="14" t="s">
        <v>13766</v>
      </c>
      <c r="E40" s="14" t="s">
        <v>13767</v>
      </c>
      <c r="F40" s="14" t="s">
        <v>13768</v>
      </c>
    </row>
    <row r="41" spans="1:6">
      <c r="A41" s="16">
        <v>38</v>
      </c>
      <c r="B41" s="47" t="s">
        <v>168</v>
      </c>
      <c r="C41" s="47" t="s">
        <v>13775</v>
      </c>
      <c r="D41" s="16" t="s">
        <v>13766</v>
      </c>
      <c r="E41" s="16" t="s">
        <v>13767</v>
      </c>
      <c r="F41" s="16" t="s">
        <v>13768</v>
      </c>
    </row>
    <row r="42" spans="1:6">
      <c r="A42" s="14">
        <v>39</v>
      </c>
      <c r="B42" s="45" t="s">
        <v>663</v>
      </c>
      <c r="C42" s="45" t="s">
        <v>13776</v>
      </c>
      <c r="D42" s="14" t="s">
        <v>13766</v>
      </c>
      <c r="E42" s="14" t="s">
        <v>13767</v>
      </c>
      <c r="F42" s="14" t="s">
        <v>13768</v>
      </c>
    </row>
    <row r="43" spans="1:6">
      <c r="A43" s="16">
        <v>40</v>
      </c>
      <c r="B43" s="47" t="s">
        <v>663</v>
      </c>
      <c r="C43" s="47" t="s">
        <v>13777</v>
      </c>
      <c r="D43" s="16" t="s">
        <v>13766</v>
      </c>
      <c r="E43" s="16" t="s">
        <v>13767</v>
      </c>
      <c r="F43" s="16" t="s">
        <v>13768</v>
      </c>
    </row>
    <row r="44" spans="1:6">
      <c r="A44" s="14">
        <v>41</v>
      </c>
      <c r="B44" s="45" t="s">
        <v>168</v>
      </c>
      <c r="C44" s="45" t="s">
        <v>13778</v>
      </c>
      <c r="D44" s="14" t="s">
        <v>13766</v>
      </c>
      <c r="E44" s="14" t="s">
        <v>13767</v>
      </c>
      <c r="F44" s="14" t="s">
        <v>13768</v>
      </c>
    </row>
    <row r="45" spans="1:6">
      <c r="A45" s="16">
        <v>42</v>
      </c>
      <c r="B45" s="47" t="s">
        <v>724</v>
      </c>
      <c r="C45" s="47" t="s">
        <v>13779</v>
      </c>
      <c r="D45" s="16" t="s">
        <v>13766</v>
      </c>
      <c r="E45" s="16" t="s">
        <v>13767</v>
      </c>
      <c r="F45" s="16" t="s">
        <v>13768</v>
      </c>
    </row>
    <row r="46" spans="1:6">
      <c r="A46" s="14">
        <v>43</v>
      </c>
      <c r="B46" s="45" t="s">
        <v>168</v>
      </c>
      <c r="C46" s="45" t="s">
        <v>13780</v>
      </c>
      <c r="D46" s="14" t="s">
        <v>13766</v>
      </c>
      <c r="E46" s="14" t="s">
        <v>13767</v>
      </c>
      <c r="F46" s="14" t="s">
        <v>13768</v>
      </c>
    </row>
    <row r="47" spans="1:6">
      <c r="A47" s="16">
        <v>44</v>
      </c>
      <c r="B47" s="47" t="s">
        <v>663</v>
      </c>
      <c r="C47" s="47" t="s">
        <v>13781</v>
      </c>
      <c r="D47" s="16" t="s">
        <v>13766</v>
      </c>
      <c r="E47" s="16" t="s">
        <v>13767</v>
      </c>
      <c r="F47" s="16" t="s">
        <v>13768</v>
      </c>
    </row>
    <row r="48" spans="1:6">
      <c r="A48" s="14">
        <v>45</v>
      </c>
      <c r="B48" s="45" t="s">
        <v>663</v>
      </c>
      <c r="C48" s="45" t="s">
        <v>13782</v>
      </c>
      <c r="D48" s="14" t="s">
        <v>13766</v>
      </c>
      <c r="E48" s="14" t="s">
        <v>13767</v>
      </c>
      <c r="F48" s="14" t="s">
        <v>13768</v>
      </c>
    </row>
    <row r="49" spans="1:6">
      <c r="A49" s="16">
        <v>46</v>
      </c>
      <c r="B49" s="47" t="s">
        <v>708</v>
      </c>
      <c r="C49" s="47" t="s">
        <v>13783</v>
      </c>
      <c r="D49" s="16" t="s">
        <v>13766</v>
      </c>
      <c r="E49" s="16" t="s">
        <v>13767</v>
      </c>
      <c r="F49" s="16" t="s">
        <v>13768</v>
      </c>
    </row>
    <row r="50" spans="1:6">
      <c r="A50" s="14">
        <v>47</v>
      </c>
      <c r="B50" s="45" t="s">
        <v>168</v>
      </c>
      <c r="C50" s="45" t="s">
        <v>13784</v>
      </c>
      <c r="D50" s="14" t="s">
        <v>13766</v>
      </c>
      <c r="E50" s="14" t="s">
        <v>13767</v>
      </c>
      <c r="F50" s="14" t="s">
        <v>13768</v>
      </c>
    </row>
    <row r="51" spans="1:6">
      <c r="A51" s="16">
        <v>48</v>
      </c>
      <c r="B51" s="47" t="s">
        <v>663</v>
      </c>
      <c r="C51" s="47" t="s">
        <v>13785</v>
      </c>
      <c r="D51" s="16" t="s">
        <v>13766</v>
      </c>
      <c r="E51" s="16" t="s">
        <v>13767</v>
      </c>
      <c r="F51" s="16" t="s">
        <v>13768</v>
      </c>
    </row>
    <row r="52" spans="1:6">
      <c r="A52" s="14">
        <v>49</v>
      </c>
      <c r="B52" s="45" t="s">
        <v>168</v>
      </c>
      <c r="C52" s="45" t="s">
        <v>13786</v>
      </c>
      <c r="D52" s="14" t="s">
        <v>13766</v>
      </c>
      <c r="E52" s="14" t="s">
        <v>13767</v>
      </c>
      <c r="F52" s="14" t="s">
        <v>13768</v>
      </c>
    </row>
    <row r="53" spans="1:6">
      <c r="A53" s="16">
        <v>50</v>
      </c>
      <c r="B53" s="47" t="s">
        <v>663</v>
      </c>
      <c r="C53" s="47" t="s">
        <v>13787</v>
      </c>
      <c r="D53" s="16" t="s">
        <v>13766</v>
      </c>
      <c r="E53" s="16" t="s">
        <v>13767</v>
      </c>
      <c r="F53" s="16" t="s">
        <v>13768</v>
      </c>
    </row>
    <row r="54" spans="1:6">
      <c r="A54" s="14">
        <v>51</v>
      </c>
      <c r="B54" s="45" t="s">
        <v>168</v>
      </c>
      <c r="C54" s="45" t="s">
        <v>13788</v>
      </c>
      <c r="D54" s="14" t="s">
        <v>13766</v>
      </c>
      <c r="E54" s="14" t="s">
        <v>13767</v>
      </c>
      <c r="F54" s="14" t="s">
        <v>13768</v>
      </c>
    </row>
    <row r="55" spans="1:6">
      <c r="A55" s="16">
        <v>52</v>
      </c>
      <c r="B55" s="47" t="s">
        <v>168</v>
      </c>
      <c r="C55" s="47" t="s">
        <v>13789</v>
      </c>
      <c r="D55" s="16" t="s">
        <v>13766</v>
      </c>
      <c r="E55" s="16" t="s">
        <v>13767</v>
      </c>
      <c r="F55" s="16" t="s">
        <v>13768</v>
      </c>
    </row>
    <row r="56" spans="1:6">
      <c r="A56" s="14">
        <v>53</v>
      </c>
      <c r="B56" s="45" t="s">
        <v>168</v>
      </c>
      <c r="C56" s="45" t="s">
        <v>13790</v>
      </c>
      <c r="D56" s="14" t="s">
        <v>13766</v>
      </c>
      <c r="E56" s="14" t="s">
        <v>13767</v>
      </c>
      <c r="F56" s="14" t="s">
        <v>13768</v>
      </c>
    </row>
    <row r="57" spans="1:6">
      <c r="A57" s="16">
        <v>54</v>
      </c>
      <c r="B57" s="47" t="s">
        <v>168</v>
      </c>
      <c r="C57" s="47" t="s">
        <v>13791</v>
      </c>
      <c r="D57" s="16" t="s">
        <v>13766</v>
      </c>
      <c r="E57" s="16" t="s">
        <v>13767</v>
      </c>
      <c r="F57" s="16" t="s">
        <v>13768</v>
      </c>
    </row>
    <row r="58" spans="1:6">
      <c r="A58" s="14">
        <v>55</v>
      </c>
      <c r="B58" s="45" t="s">
        <v>663</v>
      </c>
      <c r="C58" s="45" t="s">
        <v>13792</v>
      </c>
      <c r="D58" s="14" t="s">
        <v>13766</v>
      </c>
      <c r="E58" s="14" t="s">
        <v>13767</v>
      </c>
      <c r="F58" s="14" t="s">
        <v>13768</v>
      </c>
    </row>
    <row r="59" spans="1:6">
      <c r="A59" s="16">
        <v>56</v>
      </c>
      <c r="B59" s="47" t="s">
        <v>168</v>
      </c>
      <c r="C59" s="47" t="s">
        <v>13793</v>
      </c>
      <c r="D59" s="16" t="s">
        <v>13794</v>
      </c>
      <c r="E59" s="16" t="s">
        <v>13795</v>
      </c>
      <c r="F59" s="16" t="s">
        <v>13796</v>
      </c>
    </row>
    <row r="60" spans="1:6">
      <c r="A60" s="14">
        <v>57</v>
      </c>
      <c r="B60" s="45" t="s">
        <v>663</v>
      </c>
      <c r="C60" s="45" t="s">
        <v>13797</v>
      </c>
      <c r="D60" s="14" t="s">
        <v>13794</v>
      </c>
      <c r="E60" s="14" t="s">
        <v>13795</v>
      </c>
      <c r="F60" s="14" t="s">
        <v>13796</v>
      </c>
    </row>
    <row r="61" spans="1:6">
      <c r="A61" s="16">
        <v>58</v>
      </c>
      <c r="B61" s="47" t="s">
        <v>663</v>
      </c>
      <c r="C61" s="47" t="s">
        <v>13798</v>
      </c>
      <c r="D61" s="16" t="s">
        <v>13794</v>
      </c>
      <c r="E61" s="16" t="s">
        <v>13795</v>
      </c>
      <c r="F61" s="16" t="s">
        <v>13796</v>
      </c>
    </row>
    <row r="62" spans="1:6">
      <c r="A62" s="14">
        <v>59</v>
      </c>
      <c r="B62" s="45" t="s">
        <v>168</v>
      </c>
      <c r="C62" s="45" t="s">
        <v>13799</v>
      </c>
      <c r="D62" s="14" t="s">
        <v>13794</v>
      </c>
      <c r="E62" s="14" t="s">
        <v>13795</v>
      </c>
      <c r="F62" s="14" t="s">
        <v>13796</v>
      </c>
    </row>
    <row r="63" spans="1:6">
      <c r="A63" s="16">
        <v>60</v>
      </c>
      <c r="B63" s="47" t="s">
        <v>13800</v>
      </c>
      <c r="C63" s="47" t="s">
        <v>13801</v>
      </c>
      <c r="D63" s="16" t="s">
        <v>13794</v>
      </c>
      <c r="E63" s="16" t="s">
        <v>13795</v>
      </c>
      <c r="F63" s="16" t="s">
        <v>13796</v>
      </c>
    </row>
    <row r="64" spans="1:6">
      <c r="A64" s="14">
        <v>61</v>
      </c>
      <c r="B64" s="45" t="s">
        <v>168</v>
      </c>
      <c r="C64" s="45" t="s">
        <v>13802</v>
      </c>
      <c r="D64" s="14" t="s">
        <v>13794</v>
      </c>
      <c r="E64" s="14" t="s">
        <v>13795</v>
      </c>
      <c r="F64" s="14" t="s">
        <v>13796</v>
      </c>
    </row>
    <row r="65" spans="1:6">
      <c r="A65" s="16">
        <v>62</v>
      </c>
      <c r="B65" s="47" t="s">
        <v>663</v>
      </c>
      <c r="C65" s="47" t="s">
        <v>13803</v>
      </c>
      <c r="D65" s="16" t="s">
        <v>13794</v>
      </c>
      <c r="E65" s="16" t="s">
        <v>13795</v>
      </c>
      <c r="F65" s="16" t="s">
        <v>13796</v>
      </c>
    </row>
    <row r="66" spans="1:6">
      <c r="A66" s="14">
        <v>63</v>
      </c>
      <c r="B66" s="45" t="s">
        <v>168</v>
      </c>
      <c r="C66" s="45" t="s">
        <v>13804</v>
      </c>
      <c r="D66" s="14" t="s">
        <v>13794</v>
      </c>
      <c r="E66" s="14" t="s">
        <v>13795</v>
      </c>
      <c r="F66" s="14" t="s">
        <v>13796</v>
      </c>
    </row>
    <row r="67" spans="1:6">
      <c r="A67" s="16">
        <v>64</v>
      </c>
      <c r="B67" s="47" t="s">
        <v>267</v>
      </c>
      <c r="C67" s="47" t="s">
        <v>13805</v>
      </c>
      <c r="D67" s="16" t="s">
        <v>13794</v>
      </c>
      <c r="E67" s="16" t="s">
        <v>13795</v>
      </c>
      <c r="F67" s="16" t="s">
        <v>13796</v>
      </c>
    </row>
    <row r="68" spans="1:6">
      <c r="A68" s="14">
        <v>65</v>
      </c>
      <c r="B68" s="45" t="s">
        <v>663</v>
      </c>
      <c r="C68" s="45" t="s">
        <v>13806</v>
      </c>
      <c r="D68" s="14" t="s">
        <v>13794</v>
      </c>
      <c r="E68" s="14" t="s">
        <v>13795</v>
      </c>
      <c r="F68" s="14" t="s">
        <v>13796</v>
      </c>
    </row>
    <row r="69" spans="1:6">
      <c r="A69" s="16">
        <v>66</v>
      </c>
      <c r="B69" s="47" t="s">
        <v>663</v>
      </c>
      <c r="C69" s="47" t="s">
        <v>13807</v>
      </c>
      <c r="D69" s="16" t="s">
        <v>13794</v>
      </c>
      <c r="E69" s="16" t="s">
        <v>13795</v>
      </c>
      <c r="F69" s="16" t="s">
        <v>13796</v>
      </c>
    </row>
    <row r="70" spans="1:6">
      <c r="A70" s="14">
        <v>67</v>
      </c>
      <c r="B70" s="45" t="s">
        <v>737</v>
      </c>
      <c r="C70" s="45" t="s">
        <v>13808</v>
      </c>
      <c r="D70" s="14" t="s">
        <v>13794</v>
      </c>
      <c r="E70" s="14" t="s">
        <v>13795</v>
      </c>
      <c r="F70" s="14" t="s">
        <v>13796</v>
      </c>
    </row>
    <row r="71" spans="1:6">
      <c r="A71" s="16">
        <v>68</v>
      </c>
      <c r="B71" s="47" t="s">
        <v>663</v>
      </c>
      <c r="C71" s="47" t="s">
        <v>13809</v>
      </c>
      <c r="D71" s="16" t="s">
        <v>13794</v>
      </c>
      <c r="E71" s="16" t="s">
        <v>13795</v>
      </c>
      <c r="F71" s="16" t="s">
        <v>13796</v>
      </c>
    </row>
    <row r="72" spans="1:6">
      <c r="A72" s="14">
        <v>69</v>
      </c>
      <c r="B72" s="45" t="s">
        <v>724</v>
      </c>
      <c r="C72" s="45" t="s">
        <v>13810</v>
      </c>
      <c r="D72" s="14" t="s">
        <v>13794</v>
      </c>
      <c r="E72" s="14" t="s">
        <v>13795</v>
      </c>
      <c r="F72" s="14" t="s">
        <v>13796</v>
      </c>
    </row>
    <row r="73" spans="1:6">
      <c r="A73" s="16">
        <v>70</v>
      </c>
      <c r="B73" s="47" t="s">
        <v>737</v>
      </c>
      <c r="C73" s="47" t="s">
        <v>13811</v>
      </c>
      <c r="D73" s="16" t="s">
        <v>13794</v>
      </c>
      <c r="E73" s="16" t="s">
        <v>13795</v>
      </c>
      <c r="F73" s="16" t="s">
        <v>13796</v>
      </c>
    </row>
    <row r="74" spans="1:6">
      <c r="A74" s="14">
        <v>71</v>
      </c>
      <c r="B74" s="45" t="s">
        <v>663</v>
      </c>
      <c r="C74" s="45" t="s">
        <v>13812</v>
      </c>
      <c r="D74" s="14" t="s">
        <v>13794</v>
      </c>
      <c r="E74" s="14" t="s">
        <v>13795</v>
      </c>
      <c r="F74" s="14" t="s">
        <v>13796</v>
      </c>
    </row>
    <row r="75" spans="1:6">
      <c r="A75" s="16">
        <v>72</v>
      </c>
      <c r="B75" s="47" t="s">
        <v>663</v>
      </c>
      <c r="C75" s="47" t="s">
        <v>13813</v>
      </c>
      <c r="D75" s="16" t="s">
        <v>13794</v>
      </c>
      <c r="E75" s="16" t="s">
        <v>13795</v>
      </c>
      <c r="F75" s="16" t="s">
        <v>13796</v>
      </c>
    </row>
    <row r="76" spans="1:6">
      <c r="A76" s="14">
        <v>73</v>
      </c>
      <c r="B76" s="45" t="s">
        <v>168</v>
      </c>
      <c r="C76" s="45" t="s">
        <v>13814</v>
      </c>
      <c r="D76" s="14" t="s">
        <v>13794</v>
      </c>
      <c r="E76" s="14" t="s">
        <v>13795</v>
      </c>
      <c r="F76" s="14" t="s">
        <v>13796</v>
      </c>
    </row>
    <row r="77" spans="1:6">
      <c r="A77" s="16">
        <v>74</v>
      </c>
      <c r="B77" s="47" t="s">
        <v>168</v>
      </c>
      <c r="C77" s="47" t="s">
        <v>13815</v>
      </c>
      <c r="D77" s="16" t="s">
        <v>13695</v>
      </c>
      <c r="E77" s="16" t="s">
        <v>13696</v>
      </c>
      <c r="F77" s="16" t="s">
        <v>13816</v>
      </c>
    </row>
    <row r="78" spans="1:6">
      <c r="A78" s="14">
        <v>75</v>
      </c>
      <c r="B78" s="45" t="s">
        <v>724</v>
      </c>
      <c r="C78" s="45" t="s">
        <v>13817</v>
      </c>
      <c r="D78" s="14" t="s">
        <v>13818</v>
      </c>
      <c r="E78" s="14" t="s">
        <v>13819</v>
      </c>
      <c r="F78" s="14" t="s">
        <v>13820</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workbookViewId="0"/>
  </sheetViews>
  <sheetFormatPr defaultColWidth="8.88671875" defaultRowHeight="11.4"/>
  <cols>
    <col min="1" max="1" width="6.109375" style="6" customWidth="1"/>
    <col min="2" max="2" width="8.5546875" style="6" bestFit="1" customWidth="1"/>
    <col min="3" max="3" width="22.5546875" style="6" customWidth="1"/>
    <col min="4" max="4" width="9.6640625" style="6" bestFit="1" customWidth="1"/>
    <col min="5" max="5" width="11" style="6" customWidth="1"/>
    <col min="6" max="6" width="11.44140625" style="6" customWidth="1"/>
    <col min="7" max="7" width="21.88671875" style="52" customWidth="1"/>
    <col min="8" max="16384" width="8.88671875" style="6"/>
  </cols>
  <sheetData>
    <row r="1" spans="1:7" ht="13.2">
      <c r="A1" s="38" t="s">
        <v>13821</v>
      </c>
    </row>
    <row r="3" spans="1:7" ht="24">
      <c r="A3" s="18" t="s">
        <v>1</v>
      </c>
      <c r="B3" s="18" t="s">
        <v>1180</v>
      </c>
      <c r="C3" s="18" t="s">
        <v>1181</v>
      </c>
      <c r="D3" s="18" t="s">
        <v>13822</v>
      </c>
      <c r="E3" s="18" t="s">
        <v>3291</v>
      </c>
      <c r="F3" s="18" t="s">
        <v>13823</v>
      </c>
      <c r="G3" s="18" t="s">
        <v>13824</v>
      </c>
    </row>
    <row r="4" spans="1:7">
      <c r="A4" s="111">
        <v>1</v>
      </c>
      <c r="B4" s="112">
        <v>5809797</v>
      </c>
      <c r="C4" s="112" t="s">
        <v>166</v>
      </c>
      <c r="D4" s="14" t="s">
        <v>1190</v>
      </c>
      <c r="E4" s="14"/>
      <c r="F4" s="14"/>
      <c r="G4" s="14"/>
    </row>
    <row r="5" spans="1:7">
      <c r="A5" s="114">
        <v>2</v>
      </c>
      <c r="B5" s="31">
        <v>3555763</v>
      </c>
      <c r="C5" s="31" t="s">
        <v>179</v>
      </c>
      <c r="D5" s="16" t="s">
        <v>1190</v>
      </c>
      <c r="E5" s="16"/>
      <c r="F5" s="16"/>
      <c r="G5" s="16"/>
    </row>
    <row r="6" spans="1:7">
      <c r="A6" s="111">
        <v>3</v>
      </c>
      <c r="B6" s="112">
        <v>2008572</v>
      </c>
      <c r="C6" s="112" t="s">
        <v>188</v>
      </c>
      <c r="D6" s="14" t="s">
        <v>1190</v>
      </c>
      <c r="E6" s="14"/>
      <c r="F6" s="14"/>
      <c r="G6" s="14"/>
    </row>
    <row r="7" spans="1:7">
      <c r="A7" s="114">
        <v>4</v>
      </c>
      <c r="B7" s="31">
        <v>2708701</v>
      </c>
      <c r="C7" s="31" t="s">
        <v>200</v>
      </c>
      <c r="D7" s="16" t="s">
        <v>1190</v>
      </c>
      <c r="E7" s="16"/>
      <c r="F7" s="16"/>
      <c r="G7" s="16"/>
    </row>
    <row r="8" spans="1:7">
      <c r="A8" s="111">
        <v>5</v>
      </c>
      <c r="B8" s="112">
        <v>5906865</v>
      </c>
      <c r="C8" s="112" t="s">
        <v>207</v>
      </c>
      <c r="D8" s="14" t="s">
        <v>1190</v>
      </c>
      <c r="E8" s="14"/>
      <c r="F8" s="14"/>
      <c r="G8" s="14"/>
    </row>
    <row r="9" spans="1:7">
      <c r="A9" s="114">
        <v>6</v>
      </c>
      <c r="B9" s="31">
        <v>2696304</v>
      </c>
      <c r="C9" s="31" t="s">
        <v>215</v>
      </c>
      <c r="D9" s="16" t="s">
        <v>1190</v>
      </c>
      <c r="E9" s="16"/>
      <c r="F9" s="16"/>
      <c r="G9" s="16"/>
    </row>
    <row r="10" spans="1:7">
      <c r="A10" s="111">
        <v>7</v>
      </c>
      <c r="B10" s="112">
        <v>2094533</v>
      </c>
      <c r="C10" s="112" t="s">
        <v>224</v>
      </c>
      <c r="D10" s="14" t="s">
        <v>1190</v>
      </c>
      <c r="E10" s="14"/>
      <c r="F10" s="14"/>
      <c r="G10" s="14"/>
    </row>
    <row r="11" spans="1:7">
      <c r="A11" s="114">
        <v>8</v>
      </c>
      <c r="B11" s="31">
        <v>5722942</v>
      </c>
      <c r="C11" s="31" t="s">
        <v>233</v>
      </c>
      <c r="D11" s="16" t="s">
        <v>1190</v>
      </c>
      <c r="G11" s="16"/>
    </row>
    <row r="12" spans="1:7">
      <c r="A12" s="111">
        <v>9</v>
      </c>
      <c r="B12" s="112">
        <v>5502292</v>
      </c>
      <c r="C12" s="112" t="s">
        <v>239</v>
      </c>
      <c r="D12" s="14" t="s">
        <v>1190</v>
      </c>
      <c r="E12" s="14"/>
      <c r="F12" s="14"/>
      <c r="G12" s="14"/>
    </row>
    <row r="13" spans="1:7">
      <c r="A13" s="114">
        <v>10</v>
      </c>
      <c r="B13" s="31">
        <v>5045894</v>
      </c>
      <c r="C13" s="31" t="s">
        <v>244</v>
      </c>
      <c r="D13" s="16" t="s">
        <v>1190</v>
      </c>
      <c r="E13" s="16"/>
      <c r="F13" s="16"/>
      <c r="G13" s="16"/>
    </row>
    <row r="14" spans="1:7">
      <c r="A14" s="111">
        <v>11</v>
      </c>
      <c r="B14" s="112">
        <v>2570769</v>
      </c>
      <c r="C14" s="112" t="s">
        <v>252</v>
      </c>
      <c r="D14" s="14" t="s">
        <v>1190</v>
      </c>
      <c r="E14" s="14"/>
      <c r="F14" s="14"/>
      <c r="G14" s="14"/>
    </row>
    <row r="15" spans="1:7">
      <c r="A15" s="114">
        <v>12</v>
      </c>
      <c r="B15" s="31">
        <v>5838266</v>
      </c>
      <c r="C15" s="31" t="s">
        <v>1194</v>
      </c>
      <c r="D15" s="16" t="s">
        <v>1190</v>
      </c>
      <c r="E15" s="16"/>
      <c r="F15" s="16"/>
      <c r="G15" s="16"/>
    </row>
    <row r="16" spans="1:7">
      <c r="A16" s="111">
        <v>13</v>
      </c>
      <c r="B16" s="112">
        <v>5073189</v>
      </c>
      <c r="C16" s="112" t="s">
        <v>266</v>
      </c>
      <c r="D16" s="14"/>
      <c r="E16" s="14"/>
      <c r="F16" s="14" t="s">
        <v>1190</v>
      </c>
      <c r="G16" s="14" t="s">
        <v>13825</v>
      </c>
    </row>
    <row r="17" spans="1:7">
      <c r="A17" s="114">
        <v>14</v>
      </c>
      <c r="B17" s="31">
        <v>6254713</v>
      </c>
      <c r="C17" s="31" t="s">
        <v>274</v>
      </c>
      <c r="D17" s="16" t="s">
        <v>1190</v>
      </c>
      <c r="E17" s="16"/>
      <c r="F17" s="16"/>
      <c r="G17" s="16"/>
    </row>
    <row r="18" spans="1:7">
      <c r="A18" s="111">
        <v>15</v>
      </c>
      <c r="B18" s="112">
        <v>2057573</v>
      </c>
      <c r="C18" s="112" t="s">
        <v>1195</v>
      </c>
      <c r="D18" s="14" t="s">
        <v>1190</v>
      </c>
      <c r="E18" s="14"/>
      <c r="F18" s="14"/>
      <c r="G18" s="14"/>
    </row>
    <row r="19" spans="1:7">
      <c r="A19" s="114">
        <v>16</v>
      </c>
      <c r="B19" s="31">
        <v>2069792</v>
      </c>
      <c r="C19" s="31" t="s">
        <v>285</v>
      </c>
      <c r="D19" s="16" t="s">
        <v>1190</v>
      </c>
      <c r="E19" s="16"/>
      <c r="F19" s="16"/>
      <c r="G19" s="16"/>
    </row>
    <row r="20" spans="1:7">
      <c r="A20" s="111">
        <v>17</v>
      </c>
      <c r="B20" s="112">
        <v>2699869</v>
      </c>
      <c r="C20" s="112" t="s">
        <v>292</v>
      </c>
      <c r="D20" s="14" t="s">
        <v>1190</v>
      </c>
      <c r="E20" s="14"/>
      <c r="F20" s="14"/>
      <c r="G20" s="14"/>
    </row>
    <row r="21" spans="1:7">
      <c r="A21" s="114">
        <v>18</v>
      </c>
      <c r="B21" s="31">
        <v>5150884</v>
      </c>
      <c r="C21" s="31" t="s">
        <v>299</v>
      </c>
      <c r="D21" s="16" t="s">
        <v>1190</v>
      </c>
      <c r="E21" s="16"/>
      <c r="F21" s="16"/>
      <c r="G21" s="16"/>
    </row>
    <row r="22" spans="1:7">
      <c r="A22" s="111">
        <v>19</v>
      </c>
      <c r="B22" s="112">
        <v>2550466</v>
      </c>
      <c r="C22" s="112" t="s">
        <v>308</v>
      </c>
      <c r="D22" s="14" t="s">
        <v>1190</v>
      </c>
      <c r="E22" s="14"/>
      <c r="F22" s="14"/>
      <c r="G22" s="14"/>
    </row>
    <row r="23" spans="1:7">
      <c r="A23" s="114">
        <v>20</v>
      </c>
      <c r="B23" s="31">
        <v>2095025</v>
      </c>
      <c r="C23" s="31" t="s">
        <v>318</v>
      </c>
      <c r="D23" s="16"/>
      <c r="E23" s="16" t="s">
        <v>1190</v>
      </c>
      <c r="F23" s="16"/>
      <c r="G23" s="16"/>
    </row>
    <row r="24" spans="1:7">
      <c r="A24" s="111">
        <v>21</v>
      </c>
      <c r="B24" s="112">
        <v>2029278</v>
      </c>
      <c r="C24" s="112" t="s">
        <v>325</v>
      </c>
      <c r="D24" s="14" t="s">
        <v>1190</v>
      </c>
      <c r="E24" s="14"/>
      <c r="F24" s="14"/>
      <c r="G24" s="14"/>
    </row>
    <row r="25" spans="1:7">
      <c r="A25" s="114">
        <v>22</v>
      </c>
      <c r="B25" s="31">
        <v>5141583</v>
      </c>
      <c r="C25" s="31" t="s">
        <v>332</v>
      </c>
      <c r="D25" s="16" t="s">
        <v>1190</v>
      </c>
      <c r="E25" s="16"/>
      <c r="F25" s="16"/>
      <c r="G25" s="16"/>
    </row>
    <row r="26" spans="1:7">
      <c r="A26" s="111">
        <v>23</v>
      </c>
      <c r="B26" s="112">
        <v>2705133</v>
      </c>
      <c r="C26" s="112" t="s">
        <v>342</v>
      </c>
      <c r="D26" s="14" t="s">
        <v>1190</v>
      </c>
      <c r="E26" s="14"/>
      <c r="F26" s="14"/>
      <c r="G26" s="14"/>
    </row>
    <row r="27" spans="1:7">
      <c r="A27" s="114">
        <v>24</v>
      </c>
      <c r="B27" s="31">
        <v>2657457</v>
      </c>
      <c r="C27" s="31" t="s">
        <v>349</v>
      </c>
      <c r="D27" s="16" t="s">
        <v>1190</v>
      </c>
      <c r="E27" s="16"/>
      <c r="F27" s="16"/>
      <c r="G27" s="16"/>
    </row>
    <row r="28" spans="1:7">
      <c r="A28" s="111">
        <v>25</v>
      </c>
      <c r="B28" s="112">
        <v>2678187</v>
      </c>
      <c r="C28" s="112" t="s">
        <v>355</v>
      </c>
      <c r="D28" s="14" t="s">
        <v>1190</v>
      </c>
      <c r="E28" s="14"/>
      <c r="F28" s="14"/>
      <c r="G28" s="14"/>
    </row>
    <row r="29" spans="1:7">
      <c r="A29" s="114">
        <v>26</v>
      </c>
      <c r="B29" s="31">
        <v>5515882</v>
      </c>
      <c r="C29" s="31" t="s">
        <v>364</v>
      </c>
      <c r="D29" s="16"/>
      <c r="E29" s="16" t="s">
        <v>1190</v>
      </c>
      <c r="F29" s="16"/>
      <c r="G29" s="16"/>
    </row>
    <row r="30" spans="1:7">
      <c r="A30" s="111">
        <v>27</v>
      </c>
      <c r="B30" s="112">
        <v>5199077</v>
      </c>
      <c r="C30" s="112" t="s">
        <v>369</v>
      </c>
      <c r="D30" s="14" t="s">
        <v>1190</v>
      </c>
      <c r="E30" s="14"/>
      <c r="F30" s="14"/>
      <c r="G30" s="14"/>
    </row>
    <row r="31" spans="1:7">
      <c r="A31" s="114">
        <v>28</v>
      </c>
      <c r="B31" s="31">
        <v>5076285</v>
      </c>
      <c r="C31" s="31" t="s">
        <v>375</v>
      </c>
      <c r="D31" s="16" t="s">
        <v>1190</v>
      </c>
      <c r="E31" s="16"/>
      <c r="F31" s="16"/>
      <c r="G31" s="16"/>
    </row>
    <row r="32" spans="1:7">
      <c r="A32" s="111">
        <v>29</v>
      </c>
      <c r="B32" s="112">
        <v>5292638</v>
      </c>
      <c r="C32" s="112" t="s">
        <v>381</v>
      </c>
      <c r="D32" s="14"/>
      <c r="E32" s="14"/>
      <c r="F32" s="14" t="s">
        <v>1190</v>
      </c>
      <c r="G32" s="14" t="s">
        <v>707</v>
      </c>
    </row>
    <row r="33" spans="1:7">
      <c r="A33" s="114">
        <v>30</v>
      </c>
      <c r="B33" s="31">
        <v>5084555</v>
      </c>
      <c r="C33" s="31" t="s">
        <v>386</v>
      </c>
      <c r="D33" s="16" t="s">
        <v>1190</v>
      </c>
      <c r="E33" s="16"/>
      <c r="F33" s="16"/>
      <c r="G33" s="16"/>
    </row>
    <row r="34" spans="1:7">
      <c r="A34" s="111">
        <v>31</v>
      </c>
      <c r="B34" s="112">
        <v>2108291</v>
      </c>
      <c r="C34" s="112" t="s">
        <v>394</v>
      </c>
      <c r="D34" s="14" t="s">
        <v>1190</v>
      </c>
      <c r="E34" s="14"/>
      <c r="F34" s="14"/>
      <c r="G34" s="14"/>
    </row>
    <row r="35" spans="1:7">
      <c r="A35" s="114">
        <v>32</v>
      </c>
      <c r="B35" s="31">
        <v>5261198</v>
      </c>
      <c r="C35" s="31" t="s">
        <v>396</v>
      </c>
      <c r="D35" s="16" t="s">
        <v>1190</v>
      </c>
      <c r="E35" s="16"/>
      <c r="F35" s="16"/>
      <c r="G35" s="16"/>
    </row>
    <row r="36" spans="1:7">
      <c r="A36" s="111">
        <v>33</v>
      </c>
      <c r="B36" s="112">
        <v>2590565</v>
      </c>
      <c r="C36" s="112" t="s">
        <v>402</v>
      </c>
      <c r="D36" s="14" t="s">
        <v>1190</v>
      </c>
      <c r="E36" s="14"/>
      <c r="F36" s="14"/>
      <c r="G36" s="14"/>
    </row>
    <row r="37" spans="1:7" ht="22.8">
      <c r="A37" s="114">
        <v>34</v>
      </c>
      <c r="B37" s="31">
        <v>5295858</v>
      </c>
      <c r="C37" s="31" t="s">
        <v>409</v>
      </c>
      <c r="D37" s="16" t="s">
        <v>1190</v>
      </c>
      <c r="E37" s="16"/>
      <c r="F37" s="16"/>
      <c r="G37" s="16"/>
    </row>
    <row r="38" spans="1:7">
      <c r="A38" s="111">
        <v>35</v>
      </c>
      <c r="B38" s="112">
        <v>5445744</v>
      </c>
      <c r="C38" s="112" t="s">
        <v>412</v>
      </c>
      <c r="D38" s="14" t="s">
        <v>1190</v>
      </c>
      <c r="E38" s="14"/>
      <c r="F38" s="14"/>
      <c r="G38" s="14"/>
    </row>
    <row r="39" spans="1:7">
      <c r="A39" s="114">
        <v>36</v>
      </c>
      <c r="B39" s="31">
        <v>6101615</v>
      </c>
      <c r="C39" s="31" t="s">
        <v>418</v>
      </c>
      <c r="D39" s="16" t="s">
        <v>1190</v>
      </c>
      <c r="E39" s="16"/>
      <c r="F39" s="16"/>
      <c r="G39" s="16"/>
    </row>
    <row r="40" spans="1:7">
      <c r="A40" s="111">
        <v>37</v>
      </c>
      <c r="B40" s="112">
        <v>2016656</v>
      </c>
      <c r="C40" s="112" t="s">
        <v>424</v>
      </c>
      <c r="D40" s="14" t="s">
        <v>1190</v>
      </c>
      <c r="E40" s="14"/>
      <c r="F40" s="14"/>
      <c r="G40" s="14"/>
    </row>
    <row r="41" spans="1:7">
      <c r="A41" s="114">
        <v>38</v>
      </c>
      <c r="B41" s="31">
        <v>2872943</v>
      </c>
      <c r="C41" s="31" t="s">
        <v>434</v>
      </c>
      <c r="D41" s="16" t="s">
        <v>1190</v>
      </c>
      <c r="E41" s="16"/>
      <c r="F41" s="16"/>
      <c r="G41" s="16"/>
    </row>
    <row r="42" spans="1:7">
      <c r="A42" s="111">
        <v>39</v>
      </c>
      <c r="B42" s="112">
        <v>6268048</v>
      </c>
      <c r="C42" s="112" t="s">
        <v>438</v>
      </c>
      <c r="D42" s="14" t="s">
        <v>1190</v>
      </c>
      <c r="E42" s="14"/>
      <c r="F42" s="14"/>
      <c r="G42" s="14"/>
    </row>
    <row r="43" spans="1:7">
      <c r="A43" s="114">
        <v>40</v>
      </c>
      <c r="B43" s="31">
        <v>2839717</v>
      </c>
      <c r="C43" s="31" t="s">
        <v>444</v>
      </c>
      <c r="D43" s="16" t="s">
        <v>1190</v>
      </c>
      <c r="E43" s="16"/>
      <c r="F43" s="16"/>
      <c r="G43" s="16"/>
    </row>
    <row r="44" spans="1:7">
      <c r="A44" s="111">
        <v>41</v>
      </c>
      <c r="B44" s="112">
        <v>6030343</v>
      </c>
      <c r="C44" s="112" t="s">
        <v>450</v>
      </c>
      <c r="D44" s="14" t="s">
        <v>1190</v>
      </c>
      <c r="E44" s="14"/>
      <c r="F44" s="14"/>
      <c r="G44" s="14"/>
    </row>
    <row r="45" spans="1:7">
      <c r="A45" s="114">
        <v>42</v>
      </c>
      <c r="B45" s="31">
        <v>2344343</v>
      </c>
      <c r="C45" s="31" t="s">
        <v>455</v>
      </c>
      <c r="D45" s="16" t="s">
        <v>1190</v>
      </c>
      <c r="E45" s="16"/>
      <c r="F45" s="16"/>
      <c r="G45" s="16"/>
    </row>
    <row r="46" spans="1:7">
      <c r="A46" s="111">
        <v>43</v>
      </c>
      <c r="B46" s="112">
        <v>2819996</v>
      </c>
      <c r="C46" s="112" t="s">
        <v>464</v>
      </c>
      <c r="D46" s="14" t="s">
        <v>1190</v>
      </c>
      <c r="E46" s="14"/>
      <c r="F46" s="14"/>
      <c r="G46" s="14"/>
    </row>
    <row r="47" spans="1:7">
      <c r="A47" s="114">
        <v>44</v>
      </c>
      <c r="B47" s="31">
        <v>2868687</v>
      </c>
      <c r="C47" s="31" t="s">
        <v>468</v>
      </c>
      <c r="D47" s="16" t="s">
        <v>1190</v>
      </c>
      <c r="E47" s="16"/>
      <c r="F47" s="16"/>
      <c r="G47" s="16"/>
    </row>
    <row r="48" spans="1:7">
      <c r="A48" s="111">
        <v>45</v>
      </c>
      <c r="B48" s="112">
        <v>2887134</v>
      </c>
      <c r="C48" s="112" t="s">
        <v>478</v>
      </c>
      <c r="D48" s="14" t="s">
        <v>1190</v>
      </c>
      <c r="E48" s="14"/>
      <c r="F48" s="14"/>
      <c r="G48" s="14"/>
    </row>
    <row r="49" spans="1:7">
      <c r="A49" s="114">
        <v>46</v>
      </c>
      <c r="B49" s="31">
        <v>2100231</v>
      </c>
      <c r="C49" s="31" t="s">
        <v>483</v>
      </c>
      <c r="D49" s="16" t="s">
        <v>1190</v>
      </c>
      <c r="E49" s="16"/>
      <c r="F49" s="16"/>
      <c r="G49" s="16"/>
    </row>
    <row r="50" spans="1:7">
      <c r="A50" s="111">
        <v>47</v>
      </c>
      <c r="B50" s="112">
        <v>2605694</v>
      </c>
      <c r="C50" s="112" t="s">
        <v>488</v>
      </c>
      <c r="D50" s="14" t="s">
        <v>1190</v>
      </c>
      <c r="E50" s="14"/>
      <c r="F50" s="14"/>
      <c r="G50" s="14"/>
    </row>
    <row r="51" spans="1:7" ht="22.8">
      <c r="A51" s="114">
        <v>48</v>
      </c>
      <c r="B51" s="31">
        <v>2697947</v>
      </c>
      <c r="C51" s="31" t="s">
        <v>497</v>
      </c>
      <c r="D51" s="16" t="s">
        <v>1190</v>
      </c>
      <c r="E51" s="16"/>
      <c r="F51" s="16"/>
      <c r="G51" s="16"/>
    </row>
    <row r="52" spans="1:7" ht="22.8">
      <c r="A52" s="111">
        <v>49</v>
      </c>
      <c r="B52" s="112">
        <v>5767865</v>
      </c>
      <c r="C52" s="112" t="s">
        <v>503</v>
      </c>
      <c r="D52" s="14" t="s">
        <v>1190</v>
      </c>
      <c r="E52" s="14"/>
      <c r="F52" s="14"/>
      <c r="G52" s="14"/>
    </row>
    <row r="53" spans="1:7">
      <c r="A53" s="114">
        <v>50</v>
      </c>
      <c r="B53" s="31">
        <v>2618621</v>
      </c>
      <c r="C53" s="31" t="s">
        <v>508</v>
      </c>
      <c r="D53" s="16" t="s">
        <v>1190</v>
      </c>
      <c r="E53" s="16"/>
      <c r="F53" s="16"/>
      <c r="G53" s="16"/>
    </row>
    <row r="54" spans="1:7">
      <c r="A54" s="111">
        <v>51</v>
      </c>
      <c r="B54" s="112">
        <v>6377947</v>
      </c>
      <c r="C54" s="112" t="s">
        <v>515</v>
      </c>
      <c r="D54" s="14" t="s">
        <v>1190</v>
      </c>
      <c r="E54" s="14"/>
      <c r="F54" s="14"/>
      <c r="G54" s="14"/>
    </row>
    <row r="55" spans="1:7">
      <c r="A55" s="114">
        <v>52</v>
      </c>
      <c r="B55" s="31">
        <v>2830213</v>
      </c>
      <c r="C55" s="31" t="s">
        <v>520</v>
      </c>
      <c r="D55" s="16" t="s">
        <v>1190</v>
      </c>
      <c r="E55" s="16"/>
      <c r="F55" s="16"/>
      <c r="G55" s="16"/>
    </row>
    <row r="56" spans="1:7">
      <c r="A56" s="111">
        <v>53</v>
      </c>
      <c r="B56" s="112">
        <v>2887746</v>
      </c>
      <c r="C56" s="112" t="s">
        <v>527</v>
      </c>
      <c r="D56" s="14" t="s">
        <v>1190</v>
      </c>
      <c r="E56" s="14"/>
      <c r="F56" s="14"/>
      <c r="G56" s="14"/>
    </row>
    <row r="57" spans="1:7">
      <c r="A57" s="114">
        <v>54</v>
      </c>
      <c r="B57" s="31">
        <v>2718243</v>
      </c>
      <c r="C57" s="31" t="s">
        <v>533</v>
      </c>
      <c r="D57" s="16" t="s">
        <v>1190</v>
      </c>
      <c r="E57" s="16"/>
      <c r="F57" s="16"/>
      <c r="G57" s="16"/>
    </row>
    <row r="58" spans="1:7" ht="22.8">
      <c r="A58" s="111">
        <v>55</v>
      </c>
      <c r="B58" s="112">
        <v>6436226</v>
      </c>
      <c r="C58" s="112" t="s">
        <v>540</v>
      </c>
      <c r="D58" s="14"/>
      <c r="E58" s="14"/>
      <c r="F58" s="14" t="s">
        <v>1190</v>
      </c>
      <c r="G58" s="14" t="s">
        <v>13825</v>
      </c>
    </row>
    <row r="59" spans="1:7">
      <c r="A59" s="114">
        <v>56</v>
      </c>
      <c r="B59" s="31">
        <v>5435528</v>
      </c>
      <c r="C59" s="31" t="s">
        <v>547</v>
      </c>
      <c r="D59" s="16" t="s">
        <v>1190</v>
      </c>
      <c r="E59" s="16"/>
      <c r="F59" s="16"/>
      <c r="G59" s="16"/>
    </row>
    <row r="60" spans="1:7" ht="22.8">
      <c r="A60" s="111">
        <v>57</v>
      </c>
      <c r="B60" s="112">
        <v>5824826</v>
      </c>
      <c r="C60" s="112" t="s">
        <v>553</v>
      </c>
      <c r="D60" s="14" t="s">
        <v>1190</v>
      </c>
      <c r="E60" s="14"/>
      <c r="F60" s="14"/>
      <c r="G60" s="14"/>
    </row>
    <row r="61" spans="1:7">
      <c r="A61" s="114">
        <v>58</v>
      </c>
      <c r="B61" s="31">
        <v>2074192</v>
      </c>
      <c r="C61" s="31" t="s">
        <v>559</v>
      </c>
      <c r="D61" s="16" t="s">
        <v>1190</v>
      </c>
      <c r="E61" s="16"/>
      <c r="F61" s="16"/>
      <c r="G61" s="16"/>
    </row>
    <row r="62" spans="1:7">
      <c r="A62" s="111">
        <v>59</v>
      </c>
      <c r="B62" s="112">
        <v>5849314</v>
      </c>
      <c r="C62" s="112" t="s">
        <v>567</v>
      </c>
      <c r="D62" s="14" t="s">
        <v>1190</v>
      </c>
      <c r="E62" s="14"/>
      <c r="F62" s="14"/>
      <c r="G62" s="14"/>
    </row>
    <row r="63" spans="1:7">
      <c r="A63" s="114">
        <v>60</v>
      </c>
      <c r="B63" s="31">
        <v>2875578</v>
      </c>
      <c r="C63" s="31" t="s">
        <v>573</v>
      </c>
      <c r="D63" s="16" t="s">
        <v>1190</v>
      </c>
      <c r="E63" s="16"/>
      <c r="F63" s="16"/>
      <c r="G63" s="16"/>
    </row>
  </sheetData>
  <autoFilter ref="A3:G6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workbookViewId="0"/>
  </sheetViews>
  <sheetFormatPr defaultColWidth="8.88671875" defaultRowHeight="11.4"/>
  <cols>
    <col min="1" max="1" width="10.5546875" style="6" customWidth="1"/>
    <col min="2" max="2" width="103.6640625" style="6" bestFit="1" customWidth="1"/>
    <col min="3" max="16384" width="8.88671875" style="6"/>
  </cols>
  <sheetData>
    <row r="1" spans="1:2" ht="13.2">
      <c r="A1" s="256" t="s">
        <v>752</v>
      </c>
    </row>
    <row r="3" spans="1:2" ht="12">
      <c r="A3" s="411" t="s">
        <v>753</v>
      </c>
      <c r="B3" s="411"/>
    </row>
    <row r="4" spans="1:2">
      <c r="A4" s="15" t="s">
        <v>3</v>
      </c>
      <c r="B4" s="15" t="s">
        <v>754</v>
      </c>
    </row>
    <row r="5" spans="1:2">
      <c r="A5" s="17" t="s">
        <v>5</v>
      </c>
      <c r="B5" s="17" t="s">
        <v>755</v>
      </c>
    </row>
    <row r="6" spans="1:2">
      <c r="A6" s="15" t="s">
        <v>7</v>
      </c>
      <c r="B6" s="15" t="s">
        <v>756</v>
      </c>
    </row>
    <row r="7" spans="1:2">
      <c r="A7" s="17" t="s">
        <v>9</v>
      </c>
      <c r="B7" s="17" t="s">
        <v>757</v>
      </c>
    </row>
    <row r="8" spans="1:2">
      <c r="A8" s="15" t="s">
        <v>11</v>
      </c>
      <c r="B8" s="15" t="s">
        <v>758</v>
      </c>
    </row>
    <row r="9" spans="1:2">
      <c r="A9" s="17" t="s">
        <v>13</v>
      </c>
      <c r="B9" s="17" t="s">
        <v>759</v>
      </c>
    </row>
    <row r="10" spans="1:2">
      <c r="A10" s="15" t="s">
        <v>15</v>
      </c>
      <c r="B10" s="15" t="s">
        <v>760</v>
      </c>
    </row>
    <row r="11" spans="1:2">
      <c r="A11" s="17" t="s">
        <v>17</v>
      </c>
      <c r="B11" s="17" t="s">
        <v>761</v>
      </c>
    </row>
    <row r="12" spans="1:2">
      <c r="A12" s="15" t="s">
        <v>19</v>
      </c>
      <c r="B12" s="15" t="s">
        <v>762</v>
      </c>
    </row>
    <row r="13" spans="1:2">
      <c r="A13" s="17" t="s">
        <v>21</v>
      </c>
      <c r="B13" s="17" t="s">
        <v>763</v>
      </c>
    </row>
    <row r="14" spans="1:2">
      <c r="A14" s="15" t="s">
        <v>23</v>
      </c>
      <c r="B14" s="15" t="s">
        <v>764</v>
      </c>
    </row>
    <row r="15" spans="1:2" ht="12">
      <c r="A15" s="411" t="s">
        <v>765</v>
      </c>
      <c r="B15" s="411"/>
    </row>
    <row r="16" spans="1:2">
      <c r="A16" s="15" t="s">
        <v>766</v>
      </c>
      <c r="B16" s="15" t="s">
        <v>767</v>
      </c>
    </row>
    <row r="17" spans="1:2">
      <c r="A17" s="17" t="s">
        <v>768</v>
      </c>
      <c r="B17" s="17" t="s">
        <v>122</v>
      </c>
    </row>
    <row r="18" spans="1:2">
      <c r="A18" s="15" t="s">
        <v>769</v>
      </c>
      <c r="B18" s="15" t="s">
        <v>90</v>
      </c>
    </row>
    <row r="19" spans="1:2">
      <c r="A19" s="17" t="s">
        <v>770</v>
      </c>
      <c r="B19" s="17" t="s">
        <v>771</v>
      </c>
    </row>
    <row r="20" spans="1:2">
      <c r="A20" s="15" t="s">
        <v>772</v>
      </c>
      <c r="B20" s="15" t="s">
        <v>773</v>
      </c>
    </row>
    <row r="21" spans="1:2">
      <c r="A21" s="17" t="s">
        <v>774</v>
      </c>
      <c r="B21" s="17" t="s">
        <v>775</v>
      </c>
    </row>
    <row r="22" spans="1:2">
      <c r="A22" s="15" t="s">
        <v>776</v>
      </c>
      <c r="B22" s="15" t="s">
        <v>777</v>
      </c>
    </row>
    <row r="23" spans="1:2">
      <c r="A23" s="17" t="s">
        <v>778</v>
      </c>
      <c r="B23" s="17" t="s">
        <v>779</v>
      </c>
    </row>
    <row r="24" spans="1:2">
      <c r="A24" s="15" t="s">
        <v>780</v>
      </c>
      <c r="B24" s="15" t="s">
        <v>781</v>
      </c>
    </row>
    <row r="25" spans="1:2">
      <c r="A25" s="17" t="s">
        <v>782</v>
      </c>
      <c r="B25" s="17" t="s">
        <v>783</v>
      </c>
    </row>
    <row r="26" spans="1:2">
      <c r="A26" s="15" t="s">
        <v>784</v>
      </c>
      <c r="B26" s="15" t="s">
        <v>785</v>
      </c>
    </row>
    <row r="27" spans="1:2">
      <c r="A27" s="17" t="s">
        <v>786</v>
      </c>
      <c r="B27" s="17" t="s">
        <v>787</v>
      </c>
    </row>
    <row r="28" spans="1:2">
      <c r="A28" s="15" t="s">
        <v>788</v>
      </c>
      <c r="B28" s="15" t="s">
        <v>789</v>
      </c>
    </row>
    <row r="29" spans="1:2">
      <c r="A29" s="17" t="s">
        <v>790</v>
      </c>
      <c r="B29" s="17" t="s">
        <v>791</v>
      </c>
    </row>
    <row r="30" spans="1:2">
      <c r="A30" s="15" t="s">
        <v>792</v>
      </c>
      <c r="B30" s="15" t="s">
        <v>793</v>
      </c>
    </row>
    <row r="31" spans="1:2">
      <c r="A31" s="17" t="s">
        <v>794</v>
      </c>
      <c r="B31" s="17" t="s">
        <v>124</v>
      </c>
    </row>
    <row r="32" spans="1:2">
      <c r="A32" s="15" t="s">
        <v>795</v>
      </c>
      <c r="B32" s="15" t="s">
        <v>796</v>
      </c>
    </row>
    <row r="33" spans="1:2">
      <c r="A33" s="17" t="s">
        <v>797</v>
      </c>
      <c r="B33" s="17" t="s">
        <v>798</v>
      </c>
    </row>
    <row r="34" spans="1:2">
      <c r="A34" s="15" t="s">
        <v>799</v>
      </c>
      <c r="B34" s="15" t="s">
        <v>800</v>
      </c>
    </row>
    <row r="35" spans="1:2">
      <c r="A35" s="17" t="s">
        <v>801</v>
      </c>
      <c r="B35" s="17" t="s">
        <v>802</v>
      </c>
    </row>
    <row r="36" spans="1:2">
      <c r="A36" s="15" t="s">
        <v>803</v>
      </c>
      <c r="B36" s="15" t="s">
        <v>130</v>
      </c>
    </row>
    <row r="37" spans="1:2">
      <c r="A37" s="17" t="s">
        <v>804</v>
      </c>
      <c r="B37" s="17" t="s">
        <v>805</v>
      </c>
    </row>
    <row r="38" spans="1:2">
      <c r="A38" s="15" t="s">
        <v>806</v>
      </c>
      <c r="B38" s="15" t="s">
        <v>807</v>
      </c>
    </row>
    <row r="39" spans="1:2">
      <c r="A39" s="17" t="s">
        <v>808</v>
      </c>
      <c r="B39" s="17" t="s">
        <v>809</v>
      </c>
    </row>
    <row r="40" spans="1:2">
      <c r="A40" s="15" t="s">
        <v>810</v>
      </c>
      <c r="B40" s="15" t="s">
        <v>811</v>
      </c>
    </row>
  </sheetData>
  <mergeCells count="2">
    <mergeCell ref="A3:B3"/>
    <mergeCell ref="A15:B15"/>
  </mergeCells>
  <phoneticPr fontId="18"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ColWidth="8.88671875" defaultRowHeight="11.4"/>
  <cols>
    <col min="1" max="1" width="4" style="52" customWidth="1"/>
    <col min="2" max="2" width="38" style="6" bestFit="1" customWidth="1"/>
    <col min="3" max="3" width="12" style="6" customWidth="1"/>
    <col min="4" max="4" width="11.109375" style="6" customWidth="1"/>
    <col min="5" max="5" width="11.44140625" style="6" customWidth="1"/>
    <col min="6" max="6" width="14.6640625" style="6" bestFit="1" customWidth="1"/>
    <col min="7" max="16384" width="8.88671875" style="6"/>
  </cols>
  <sheetData>
    <row r="1" spans="1:6" ht="13.2">
      <c r="A1" s="10" t="s">
        <v>13826</v>
      </c>
    </row>
    <row r="3" spans="1:6" ht="36">
      <c r="A3" s="42" t="s">
        <v>1</v>
      </c>
      <c r="B3" s="42" t="s">
        <v>1264</v>
      </c>
      <c r="C3" s="42" t="s">
        <v>13822</v>
      </c>
      <c r="D3" s="42" t="s">
        <v>3291</v>
      </c>
      <c r="E3" s="42" t="s">
        <v>13823</v>
      </c>
      <c r="F3" s="42" t="s">
        <v>13827</v>
      </c>
    </row>
    <row r="4" spans="1:6">
      <c r="A4" s="14">
        <v>1</v>
      </c>
      <c r="B4" s="15" t="s">
        <v>583</v>
      </c>
      <c r="C4" s="14" t="s">
        <v>1190</v>
      </c>
      <c r="D4" s="15"/>
      <c r="E4" s="15"/>
      <c r="F4" s="15"/>
    </row>
    <row r="5" spans="1:6">
      <c r="A5" s="16">
        <v>2</v>
      </c>
      <c r="B5" s="17" t="s">
        <v>586</v>
      </c>
      <c r="C5" s="17"/>
      <c r="D5" s="16" t="s">
        <v>1190</v>
      </c>
      <c r="E5" s="17"/>
      <c r="F5" s="17"/>
    </row>
    <row r="6" spans="1:6">
      <c r="A6" s="14">
        <v>3</v>
      </c>
      <c r="B6" s="15" t="s">
        <v>589</v>
      </c>
      <c r="C6" s="14" t="s">
        <v>1190</v>
      </c>
      <c r="D6" s="15"/>
      <c r="E6" s="15"/>
      <c r="F6" s="15"/>
    </row>
    <row r="7" spans="1:6">
      <c r="A7" s="16">
        <v>4</v>
      </c>
      <c r="B7" s="17" t="s">
        <v>593</v>
      </c>
      <c r="C7" s="17"/>
      <c r="D7" s="17"/>
      <c r="E7" s="16" t="s">
        <v>1190</v>
      </c>
      <c r="F7" s="17" t="s">
        <v>13825</v>
      </c>
    </row>
    <row r="8" spans="1:6">
      <c r="A8" s="14">
        <v>5</v>
      </c>
      <c r="B8" s="15" t="s">
        <v>596</v>
      </c>
      <c r="C8" s="14" t="s">
        <v>1190</v>
      </c>
      <c r="D8" s="15"/>
      <c r="E8" s="15"/>
      <c r="F8" s="15"/>
    </row>
    <row r="9" spans="1:6">
      <c r="A9" s="16">
        <v>6</v>
      </c>
      <c r="B9" s="17" t="s">
        <v>598</v>
      </c>
      <c r="C9" s="16" t="s">
        <v>1190</v>
      </c>
      <c r="D9" s="17"/>
      <c r="E9" s="17"/>
      <c r="F9" s="17"/>
    </row>
    <row r="10" spans="1:6">
      <c r="A10" s="14">
        <v>7</v>
      </c>
      <c r="B10" s="15" t="s">
        <v>601</v>
      </c>
      <c r="C10" s="14" t="s">
        <v>1190</v>
      </c>
      <c r="D10" s="15"/>
      <c r="E10" s="15"/>
      <c r="F10" s="15"/>
    </row>
    <row r="11" spans="1:6">
      <c r="A11" s="16">
        <v>8</v>
      </c>
      <c r="B11" s="17" t="s">
        <v>604</v>
      </c>
      <c r="C11" s="17"/>
      <c r="D11" s="17"/>
      <c r="E11" s="16" t="s">
        <v>1190</v>
      </c>
      <c r="F11" s="17" t="s">
        <v>13825</v>
      </c>
    </row>
    <row r="12" spans="1:6">
      <c r="A12" s="14">
        <v>9</v>
      </c>
      <c r="B12" s="15" t="s">
        <v>608</v>
      </c>
      <c r="C12" s="14" t="s">
        <v>1190</v>
      </c>
      <c r="D12" s="15"/>
      <c r="E12" s="15"/>
      <c r="F12" s="15"/>
    </row>
    <row r="13" spans="1:6">
      <c r="A13" s="16">
        <v>10</v>
      </c>
      <c r="B13" s="17" t="s">
        <v>611</v>
      </c>
      <c r="C13" s="16" t="s">
        <v>1190</v>
      </c>
      <c r="D13" s="17"/>
      <c r="E13" s="17"/>
      <c r="F13" s="17"/>
    </row>
    <row r="14" spans="1:6">
      <c r="A14" s="14">
        <v>11</v>
      </c>
      <c r="B14" s="15" t="s">
        <v>614</v>
      </c>
      <c r="C14" s="14" t="s">
        <v>1190</v>
      </c>
      <c r="D14" s="15"/>
      <c r="E14" s="15"/>
      <c r="F14" s="15"/>
    </row>
    <row r="15" spans="1:6">
      <c r="A15" s="16">
        <v>12</v>
      </c>
      <c r="B15" s="17" t="s">
        <v>617</v>
      </c>
      <c r="C15" s="17"/>
      <c r="D15" s="16" t="s">
        <v>1190</v>
      </c>
      <c r="E15" s="17"/>
      <c r="F15" s="17"/>
    </row>
    <row r="16" spans="1:6">
      <c r="A16" s="14">
        <v>13</v>
      </c>
      <c r="B16" s="15" t="s">
        <v>620</v>
      </c>
      <c r="C16" s="14" t="s">
        <v>1190</v>
      </c>
      <c r="D16" s="15"/>
      <c r="E16" s="15"/>
      <c r="F16" s="15"/>
    </row>
    <row r="17" spans="1:6">
      <c r="A17" s="16">
        <v>14</v>
      </c>
      <c r="B17" s="17" t="s">
        <v>623</v>
      </c>
      <c r="C17" s="16" t="s">
        <v>1190</v>
      </c>
      <c r="D17" s="17"/>
      <c r="E17" s="17"/>
      <c r="F17" s="17"/>
    </row>
    <row r="18" spans="1:6">
      <c r="A18" s="14">
        <v>15</v>
      </c>
      <c r="B18" s="15" t="s">
        <v>626</v>
      </c>
      <c r="C18" s="14" t="s">
        <v>1190</v>
      </c>
      <c r="D18" s="15"/>
      <c r="E18" s="15"/>
      <c r="F18" s="15"/>
    </row>
    <row r="19" spans="1:6">
      <c r="A19" s="16">
        <v>16</v>
      </c>
      <c r="B19" s="17" t="s">
        <v>629</v>
      </c>
      <c r="C19" s="16" t="s">
        <v>1190</v>
      </c>
      <c r="D19" s="17"/>
      <c r="E19" s="17"/>
      <c r="F19" s="17"/>
    </row>
    <row r="20" spans="1:6">
      <c r="A20" s="14">
        <v>17</v>
      </c>
      <c r="B20" s="15" t="s">
        <v>632</v>
      </c>
      <c r="C20" s="15"/>
      <c r="D20" s="14" t="s">
        <v>1190</v>
      </c>
      <c r="E20" s="15"/>
      <c r="F20" s="15"/>
    </row>
    <row r="21" spans="1:6">
      <c r="A21" s="16">
        <v>18</v>
      </c>
      <c r="B21" s="17" t="s">
        <v>635</v>
      </c>
      <c r="C21" s="17"/>
      <c r="D21" s="16" t="s">
        <v>1190</v>
      </c>
      <c r="E21" s="17"/>
      <c r="F21" s="17"/>
    </row>
    <row r="22" spans="1:6">
      <c r="A22" s="14">
        <v>19</v>
      </c>
      <c r="B22" s="15" t="s">
        <v>638</v>
      </c>
      <c r="C22" s="15"/>
      <c r="D22" s="15"/>
      <c r="E22" s="14" t="s">
        <v>1190</v>
      </c>
      <c r="F22" s="15" t="s">
        <v>13825</v>
      </c>
    </row>
    <row r="23" spans="1:6">
      <c r="A23" s="16">
        <v>20</v>
      </c>
      <c r="B23" s="17" t="s">
        <v>639</v>
      </c>
      <c r="C23" s="16" t="s">
        <v>1190</v>
      </c>
      <c r="D23" s="17"/>
      <c r="E23" s="16"/>
      <c r="F23" s="17"/>
    </row>
    <row r="24" spans="1:6">
      <c r="A24" s="14">
        <v>22</v>
      </c>
      <c r="B24" s="15" t="s">
        <v>641</v>
      </c>
      <c r="C24" s="14" t="s">
        <v>1190</v>
      </c>
      <c r="D24" s="15"/>
      <c r="E24" s="15"/>
      <c r="F24" s="15"/>
    </row>
    <row r="25" spans="1:6">
      <c r="A25" s="16">
        <v>23</v>
      </c>
      <c r="B25" s="17" t="s">
        <v>644</v>
      </c>
      <c r="C25" s="17"/>
      <c r="D25" s="17"/>
      <c r="E25" s="16" t="s">
        <v>1190</v>
      </c>
      <c r="F25" s="17" t="s">
        <v>13825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heetViews>
  <sheetFormatPr defaultColWidth="8.88671875" defaultRowHeight="11.4"/>
  <cols>
    <col min="1" max="1" width="4.88671875" style="52" customWidth="1"/>
    <col min="2" max="2" width="20.33203125" style="49" bestFit="1" customWidth="1"/>
    <col min="3" max="3" width="57.88671875" style="49" customWidth="1"/>
    <col min="4" max="4" width="13.33203125" style="49" bestFit="1" customWidth="1"/>
    <col min="5" max="5" width="7.88671875" style="49" bestFit="1" customWidth="1"/>
    <col min="6" max="6" width="9.88671875" style="52" customWidth="1"/>
    <col min="7" max="7" width="8" style="50" bestFit="1" customWidth="1"/>
    <col min="8" max="9" width="4.33203125" style="50" bestFit="1" customWidth="1"/>
    <col min="10" max="10" width="11.109375" style="50" customWidth="1"/>
    <col min="11" max="16384" width="8.88671875" style="6"/>
  </cols>
  <sheetData>
    <row r="1" spans="1:10" ht="13.2">
      <c r="A1" s="10" t="s">
        <v>13828</v>
      </c>
    </row>
    <row r="3" spans="1:10" ht="36">
      <c r="A3" s="42" t="s">
        <v>1</v>
      </c>
      <c r="B3" s="42" t="s">
        <v>13829</v>
      </c>
      <c r="C3" s="42" t="s">
        <v>13830</v>
      </c>
      <c r="D3" s="42" t="s">
        <v>13831</v>
      </c>
      <c r="E3" s="42" t="s">
        <v>653</v>
      </c>
      <c r="F3" s="42" t="s">
        <v>13832</v>
      </c>
      <c r="G3" s="42" t="s">
        <v>13833</v>
      </c>
      <c r="H3" s="42" t="s">
        <v>13834</v>
      </c>
      <c r="I3" s="42" t="s">
        <v>13835</v>
      </c>
      <c r="J3" s="42" t="s">
        <v>13836</v>
      </c>
    </row>
    <row r="4" spans="1:10">
      <c r="A4" s="14">
        <v>1</v>
      </c>
      <c r="B4" s="45" t="s">
        <v>1225</v>
      </c>
      <c r="C4" s="45" t="s">
        <v>13837</v>
      </c>
      <c r="D4" s="45" t="s">
        <v>13838</v>
      </c>
      <c r="E4" s="45">
        <v>99879998</v>
      </c>
      <c r="F4" s="14"/>
      <c r="G4" s="14">
        <v>151</v>
      </c>
      <c r="H4" s="14">
        <v>482</v>
      </c>
      <c r="I4" s="14">
        <v>322</v>
      </c>
      <c r="J4" s="14">
        <v>804</v>
      </c>
    </row>
    <row r="5" spans="1:10">
      <c r="A5" s="16">
        <v>2</v>
      </c>
      <c r="B5" s="47" t="s">
        <v>13839</v>
      </c>
      <c r="C5" s="47" t="s">
        <v>13840</v>
      </c>
      <c r="D5" s="47" t="s">
        <v>13841</v>
      </c>
      <c r="E5" s="47"/>
      <c r="F5" s="16">
        <v>2013</v>
      </c>
      <c r="G5" s="16"/>
      <c r="H5" s="16">
        <v>98</v>
      </c>
      <c r="I5" s="16">
        <v>22</v>
      </c>
      <c r="J5" s="16">
        <v>120</v>
      </c>
    </row>
    <row r="6" spans="1:10">
      <c r="A6" s="14">
        <v>3</v>
      </c>
      <c r="B6" s="45" t="s">
        <v>13842</v>
      </c>
      <c r="C6" s="45" t="s">
        <v>13843</v>
      </c>
      <c r="D6" s="45" t="s">
        <v>13844</v>
      </c>
      <c r="E6" s="45"/>
      <c r="F6" s="14">
        <v>2013</v>
      </c>
      <c r="G6" s="14"/>
      <c r="H6" s="14">
        <v>40</v>
      </c>
      <c r="I6" s="14">
        <v>90</v>
      </c>
      <c r="J6" s="14">
        <v>130</v>
      </c>
    </row>
    <row r="7" spans="1:10">
      <c r="A7" s="16">
        <v>4</v>
      </c>
      <c r="B7" s="47" t="s">
        <v>13845</v>
      </c>
      <c r="C7" s="47" t="s">
        <v>13846</v>
      </c>
      <c r="D7" s="47" t="s">
        <v>13847</v>
      </c>
      <c r="E7" s="47"/>
      <c r="F7" s="16">
        <v>2013</v>
      </c>
      <c r="G7" s="16"/>
      <c r="H7" s="16">
        <v>24</v>
      </c>
      <c r="I7" s="16">
        <v>16</v>
      </c>
      <c r="J7" s="16">
        <v>40</v>
      </c>
    </row>
    <row r="8" spans="1:10">
      <c r="A8" s="14">
        <v>5</v>
      </c>
      <c r="B8" s="45" t="s">
        <v>13842</v>
      </c>
      <c r="C8" s="45" t="s">
        <v>13848</v>
      </c>
      <c r="D8" s="45" t="s">
        <v>13849</v>
      </c>
      <c r="E8" s="45"/>
      <c r="F8" s="14">
        <v>2016</v>
      </c>
      <c r="G8" s="14"/>
      <c r="H8" s="14">
        <v>20</v>
      </c>
      <c r="I8" s="14">
        <v>10</v>
      </c>
      <c r="J8" s="14">
        <v>30</v>
      </c>
    </row>
    <row r="9" spans="1:10">
      <c r="A9" s="16">
        <v>6</v>
      </c>
      <c r="B9" s="47" t="s">
        <v>13842</v>
      </c>
      <c r="C9" s="47" t="s">
        <v>13850</v>
      </c>
      <c r="D9" s="47" t="s">
        <v>12372</v>
      </c>
      <c r="E9" s="47"/>
      <c r="F9" s="16">
        <v>2017</v>
      </c>
      <c r="G9" s="16"/>
      <c r="H9" s="16">
        <v>24</v>
      </c>
      <c r="I9" s="16">
        <v>6</v>
      </c>
      <c r="J9" s="16">
        <v>30</v>
      </c>
    </row>
    <row r="10" spans="1:10">
      <c r="A10" s="14">
        <v>7</v>
      </c>
      <c r="B10" s="45" t="s">
        <v>13851</v>
      </c>
      <c r="C10" s="45" t="s">
        <v>13852</v>
      </c>
      <c r="D10" s="45" t="s">
        <v>13853</v>
      </c>
      <c r="E10" s="45"/>
      <c r="F10" s="14">
        <v>2017</v>
      </c>
      <c r="G10" s="14"/>
      <c r="H10" s="14">
        <v>70</v>
      </c>
      <c r="I10" s="14">
        <v>50</v>
      </c>
      <c r="J10" s="14">
        <v>120</v>
      </c>
    </row>
    <row r="11" spans="1:10">
      <c r="A11" s="16">
        <v>8</v>
      </c>
      <c r="B11" s="47" t="s">
        <v>13854</v>
      </c>
      <c r="C11" s="47" t="s">
        <v>13855</v>
      </c>
      <c r="D11" s="47" t="s">
        <v>13856</v>
      </c>
      <c r="E11" s="47"/>
      <c r="F11" s="16">
        <v>2013</v>
      </c>
      <c r="G11" s="16"/>
      <c r="H11" s="16">
        <v>90</v>
      </c>
      <c r="I11" s="16">
        <v>55</v>
      </c>
      <c r="J11" s="16">
        <v>145</v>
      </c>
    </row>
    <row r="12" spans="1:10">
      <c r="A12" s="14">
        <v>9</v>
      </c>
      <c r="B12" s="45" t="s">
        <v>13857</v>
      </c>
      <c r="C12" s="45" t="s">
        <v>13858</v>
      </c>
      <c r="D12" s="45" t="s">
        <v>12454</v>
      </c>
      <c r="E12" s="45"/>
      <c r="F12" s="14">
        <v>2015</v>
      </c>
      <c r="G12" s="14"/>
      <c r="H12" s="14">
        <v>95</v>
      </c>
      <c r="I12" s="14">
        <v>64</v>
      </c>
      <c r="J12" s="14">
        <v>159</v>
      </c>
    </row>
    <row r="13" spans="1:10">
      <c r="A13" s="16">
        <v>10</v>
      </c>
      <c r="B13" s="47" t="s">
        <v>13859</v>
      </c>
      <c r="C13" s="47" t="s">
        <v>13860</v>
      </c>
      <c r="D13" s="47" t="s">
        <v>13861</v>
      </c>
      <c r="E13" s="47"/>
      <c r="F13" s="16">
        <v>2014</v>
      </c>
      <c r="G13" s="16"/>
      <c r="H13" s="16">
        <v>21</v>
      </c>
      <c r="I13" s="16">
        <v>9</v>
      </c>
      <c r="J13" s="16">
        <v>30</v>
      </c>
    </row>
    <row r="14" spans="1:10">
      <c r="A14" s="14">
        <v>11</v>
      </c>
      <c r="B14" s="45" t="s">
        <v>13862</v>
      </c>
      <c r="C14" s="45" t="s">
        <v>13863</v>
      </c>
      <c r="D14" s="45"/>
      <c r="E14" s="45">
        <v>88114413</v>
      </c>
      <c r="F14" s="14">
        <v>2019</v>
      </c>
      <c r="G14" s="14">
        <v>15</v>
      </c>
      <c r="H14" s="14">
        <v>108</v>
      </c>
      <c r="I14" s="14">
        <v>26</v>
      </c>
      <c r="J14" s="14">
        <v>134</v>
      </c>
    </row>
    <row r="15" spans="1:10">
      <c r="A15" s="16">
        <v>12</v>
      </c>
      <c r="B15" s="47" t="s">
        <v>13864</v>
      </c>
      <c r="C15" s="47" t="s">
        <v>13865</v>
      </c>
      <c r="D15" s="47" t="s">
        <v>13866</v>
      </c>
      <c r="E15" s="47"/>
      <c r="F15" s="16">
        <v>2016</v>
      </c>
      <c r="G15" s="16"/>
      <c r="H15" s="16">
        <v>14</v>
      </c>
      <c r="I15" s="16">
        <v>11</v>
      </c>
      <c r="J15" s="16">
        <v>25</v>
      </c>
    </row>
    <row r="16" spans="1:10">
      <c r="A16" s="14">
        <v>13</v>
      </c>
      <c r="B16" s="45" t="s">
        <v>13867</v>
      </c>
      <c r="C16" s="45" t="s">
        <v>13868</v>
      </c>
      <c r="D16" s="45" t="s">
        <v>13869</v>
      </c>
      <c r="E16" s="45"/>
      <c r="F16" s="14">
        <v>2013</v>
      </c>
      <c r="G16" s="14"/>
      <c r="H16" s="14">
        <v>82</v>
      </c>
      <c r="I16" s="14">
        <v>3</v>
      </c>
      <c r="J16" s="14">
        <v>85</v>
      </c>
    </row>
    <row r="17" spans="1:10">
      <c r="A17" s="16">
        <v>14</v>
      </c>
      <c r="B17" s="47" t="s">
        <v>13870</v>
      </c>
      <c r="C17" s="47" t="s">
        <v>13871</v>
      </c>
      <c r="D17" s="47" t="s">
        <v>13872</v>
      </c>
      <c r="E17" s="47"/>
      <c r="F17" s="16">
        <v>2017</v>
      </c>
      <c r="G17" s="16"/>
      <c r="H17" s="16">
        <v>12</v>
      </c>
      <c r="I17" s="16">
        <v>12</v>
      </c>
      <c r="J17" s="16">
        <v>24</v>
      </c>
    </row>
    <row r="18" spans="1:10">
      <c r="A18" s="14">
        <v>15</v>
      </c>
      <c r="B18" s="45" t="s">
        <v>13873</v>
      </c>
      <c r="C18" s="45" t="s">
        <v>13874</v>
      </c>
      <c r="D18" s="45" t="s">
        <v>13875</v>
      </c>
      <c r="E18" s="45">
        <v>93333933</v>
      </c>
      <c r="F18" s="14">
        <v>2018</v>
      </c>
      <c r="G18" s="14">
        <v>25</v>
      </c>
      <c r="H18" s="14">
        <v>178</v>
      </c>
      <c r="I18" s="14">
        <v>128</v>
      </c>
      <c r="J18" s="14">
        <v>306</v>
      </c>
    </row>
    <row r="19" spans="1:10">
      <c r="A19" s="16">
        <v>16</v>
      </c>
      <c r="B19" s="47" t="s">
        <v>13876</v>
      </c>
      <c r="C19" s="47" t="s">
        <v>13877</v>
      </c>
      <c r="D19" s="47" t="s">
        <v>13878</v>
      </c>
      <c r="E19" s="47"/>
      <c r="F19" s="16">
        <v>2015</v>
      </c>
      <c r="G19" s="16"/>
      <c r="H19" s="16">
        <v>25</v>
      </c>
      <c r="I19" s="16">
        <v>15</v>
      </c>
      <c r="J19" s="16">
        <v>40</v>
      </c>
    </row>
    <row r="20" spans="1:10">
      <c r="A20" s="14">
        <v>17</v>
      </c>
      <c r="B20" s="45" t="s">
        <v>13879</v>
      </c>
      <c r="C20" s="45" t="s">
        <v>13880</v>
      </c>
      <c r="D20" s="45" t="s">
        <v>13881</v>
      </c>
      <c r="E20" s="45"/>
      <c r="F20" s="14">
        <v>2015</v>
      </c>
      <c r="G20" s="14"/>
      <c r="H20" s="14">
        <v>50</v>
      </c>
      <c r="I20" s="14">
        <v>40</v>
      </c>
      <c r="J20" s="14">
        <v>90</v>
      </c>
    </row>
    <row r="21" spans="1:10">
      <c r="A21" s="16">
        <v>18</v>
      </c>
      <c r="B21" s="47" t="s">
        <v>13882</v>
      </c>
      <c r="C21" s="47" t="s">
        <v>13883</v>
      </c>
      <c r="D21" s="47" t="s">
        <v>13884</v>
      </c>
      <c r="E21" s="47"/>
      <c r="F21" s="16">
        <v>2015</v>
      </c>
      <c r="G21" s="16"/>
      <c r="H21" s="16">
        <v>18</v>
      </c>
      <c r="I21" s="16">
        <v>9</v>
      </c>
      <c r="J21" s="16">
        <v>27</v>
      </c>
    </row>
    <row r="22" spans="1:10">
      <c r="A22" s="14">
        <v>19</v>
      </c>
      <c r="B22" s="45" t="s">
        <v>13885</v>
      </c>
      <c r="C22" s="45" t="s">
        <v>13886</v>
      </c>
      <c r="D22" s="45" t="s">
        <v>13887</v>
      </c>
      <c r="E22" s="45"/>
      <c r="F22" s="14">
        <v>2015</v>
      </c>
      <c r="G22" s="14"/>
      <c r="H22" s="14">
        <v>16</v>
      </c>
      <c r="I22" s="14">
        <v>9</v>
      </c>
      <c r="J22" s="14">
        <v>25</v>
      </c>
    </row>
    <row r="23" spans="1:10">
      <c r="A23" s="16">
        <v>20</v>
      </c>
      <c r="B23" s="47" t="s">
        <v>13888</v>
      </c>
      <c r="C23" s="47" t="s">
        <v>13889</v>
      </c>
      <c r="D23" s="47" t="s">
        <v>517</v>
      </c>
      <c r="E23" s="47"/>
      <c r="F23" s="16">
        <v>2015</v>
      </c>
      <c r="G23" s="16"/>
      <c r="H23" s="16">
        <v>69</v>
      </c>
      <c r="I23" s="16">
        <v>55</v>
      </c>
      <c r="J23" s="16">
        <v>124</v>
      </c>
    </row>
    <row r="24" spans="1:10">
      <c r="A24" s="14">
        <v>21</v>
      </c>
      <c r="B24" s="45" t="s">
        <v>13890</v>
      </c>
      <c r="C24" s="45" t="s">
        <v>13891</v>
      </c>
      <c r="D24" s="45" t="s">
        <v>13892</v>
      </c>
      <c r="E24" s="45">
        <v>88058798</v>
      </c>
      <c r="F24" s="14">
        <v>2016</v>
      </c>
      <c r="G24" s="14">
        <v>62</v>
      </c>
      <c r="H24" s="14">
        <v>521</v>
      </c>
      <c r="I24" s="14">
        <v>41</v>
      </c>
      <c r="J24" s="14">
        <v>562</v>
      </c>
    </row>
    <row r="25" spans="1:10">
      <c r="A25" s="16">
        <v>22</v>
      </c>
      <c r="B25" s="47" t="s">
        <v>13893</v>
      </c>
      <c r="C25" s="47" t="s">
        <v>13894</v>
      </c>
      <c r="D25" s="47" t="s">
        <v>13895</v>
      </c>
      <c r="E25" s="47">
        <v>88638692</v>
      </c>
      <c r="F25" s="16"/>
      <c r="G25" s="16">
        <v>53</v>
      </c>
      <c r="H25" s="16">
        <v>938</v>
      </c>
      <c r="I25" s="16">
        <v>278</v>
      </c>
      <c r="J25" s="16">
        <v>1216</v>
      </c>
    </row>
    <row r="26" spans="1:10">
      <c r="A26" s="14">
        <v>23</v>
      </c>
      <c r="B26" s="45" t="s">
        <v>13893</v>
      </c>
      <c r="C26" s="45" t="s">
        <v>13896</v>
      </c>
      <c r="D26" s="45" t="s">
        <v>13897</v>
      </c>
      <c r="E26" s="45"/>
      <c r="F26" s="14">
        <v>2016</v>
      </c>
      <c r="G26" s="14"/>
      <c r="H26" s="14">
        <v>14</v>
      </c>
      <c r="I26" s="14">
        <v>15</v>
      </c>
      <c r="J26" s="14">
        <v>29</v>
      </c>
    </row>
    <row r="27" spans="1:10">
      <c r="A27" s="16">
        <v>24</v>
      </c>
      <c r="B27" s="47" t="s">
        <v>13898</v>
      </c>
      <c r="C27" s="47" t="s">
        <v>13899</v>
      </c>
      <c r="D27" s="47" t="s">
        <v>13900</v>
      </c>
      <c r="E27" s="47"/>
      <c r="F27" s="16">
        <v>2013</v>
      </c>
      <c r="G27" s="16"/>
      <c r="H27" s="16">
        <v>596</v>
      </c>
      <c r="I27" s="16">
        <v>27</v>
      </c>
      <c r="J27" s="16">
        <v>623</v>
      </c>
    </row>
    <row r="28" spans="1:10">
      <c r="A28" s="14">
        <v>25</v>
      </c>
      <c r="B28" s="45" t="s">
        <v>13898</v>
      </c>
      <c r="C28" s="45" t="s">
        <v>13901</v>
      </c>
      <c r="D28" s="45" t="s">
        <v>13895</v>
      </c>
      <c r="E28" s="45"/>
      <c r="F28" s="14">
        <v>2016</v>
      </c>
      <c r="G28" s="14"/>
      <c r="H28" s="14">
        <v>22</v>
      </c>
      <c r="I28" s="14">
        <v>8</v>
      </c>
      <c r="J28" s="14">
        <v>30</v>
      </c>
    </row>
    <row r="29" spans="1:10">
      <c r="A29" s="16">
        <v>26</v>
      </c>
      <c r="B29" s="47" t="s">
        <v>13898</v>
      </c>
      <c r="C29" s="47" t="s">
        <v>13902</v>
      </c>
      <c r="D29" s="47" t="s">
        <v>13903</v>
      </c>
      <c r="E29" s="47"/>
      <c r="F29" s="16">
        <v>2013</v>
      </c>
      <c r="G29" s="16"/>
      <c r="H29" s="16">
        <v>17</v>
      </c>
      <c r="I29" s="16">
        <v>8</v>
      </c>
      <c r="J29" s="16">
        <v>25</v>
      </c>
    </row>
    <row r="30" spans="1:10">
      <c r="A30" s="14">
        <v>27</v>
      </c>
      <c r="B30" s="45" t="s">
        <v>13904</v>
      </c>
      <c r="C30" s="45" t="s">
        <v>13905</v>
      </c>
      <c r="D30" s="45" t="s">
        <v>13906</v>
      </c>
      <c r="E30" s="45"/>
      <c r="F30" s="14">
        <v>2013</v>
      </c>
      <c r="G30" s="14"/>
      <c r="H30" s="14">
        <v>51</v>
      </c>
      <c r="I30" s="14">
        <v>36</v>
      </c>
      <c r="J30" s="14">
        <v>87</v>
      </c>
    </row>
    <row r="31" spans="1:10">
      <c r="A31" s="16">
        <v>28</v>
      </c>
      <c r="B31" s="47" t="s">
        <v>13907</v>
      </c>
      <c r="C31" s="47" t="s">
        <v>13908</v>
      </c>
      <c r="D31" s="47" t="s">
        <v>13909</v>
      </c>
      <c r="E31" s="47"/>
      <c r="F31" s="16">
        <v>2013</v>
      </c>
      <c r="G31" s="16"/>
      <c r="H31" s="16">
        <v>44</v>
      </c>
      <c r="I31" s="16">
        <v>29</v>
      </c>
      <c r="J31" s="16">
        <v>73</v>
      </c>
    </row>
    <row r="32" spans="1:10">
      <c r="A32" s="14">
        <v>29</v>
      </c>
      <c r="B32" s="45" t="s">
        <v>13910</v>
      </c>
      <c r="C32" s="45" t="s">
        <v>13911</v>
      </c>
      <c r="D32" s="45" t="s">
        <v>13912</v>
      </c>
      <c r="E32" s="45"/>
      <c r="F32" s="14">
        <v>2015</v>
      </c>
      <c r="G32" s="14"/>
      <c r="H32" s="14">
        <v>20</v>
      </c>
      <c r="I32" s="14">
        <v>16</v>
      </c>
      <c r="J32" s="14">
        <v>36</v>
      </c>
    </row>
    <row r="33" spans="1:10">
      <c r="A33" s="16">
        <v>30</v>
      </c>
      <c r="B33" s="47" t="s">
        <v>13913</v>
      </c>
      <c r="C33" s="47" t="s">
        <v>13914</v>
      </c>
      <c r="D33" s="47" t="s">
        <v>13915</v>
      </c>
      <c r="E33" s="47"/>
      <c r="F33" s="16">
        <v>2013</v>
      </c>
      <c r="G33" s="16"/>
      <c r="H33" s="16">
        <v>119</v>
      </c>
      <c r="I33" s="16">
        <v>97</v>
      </c>
      <c r="J33" s="16">
        <v>216</v>
      </c>
    </row>
    <row r="34" spans="1:10">
      <c r="A34" s="14">
        <v>31</v>
      </c>
      <c r="B34" s="45" t="s">
        <v>13916</v>
      </c>
      <c r="C34" s="45" t="s">
        <v>13917</v>
      </c>
      <c r="D34" s="45" t="s">
        <v>13918</v>
      </c>
      <c r="E34" s="45"/>
      <c r="F34" s="14">
        <v>2016</v>
      </c>
      <c r="G34" s="14"/>
      <c r="H34" s="14">
        <v>12</v>
      </c>
      <c r="I34" s="14">
        <v>15</v>
      </c>
      <c r="J34" s="14">
        <v>27</v>
      </c>
    </row>
    <row r="35" spans="1:10">
      <c r="A35" s="16">
        <v>32</v>
      </c>
      <c r="B35" s="47" t="s">
        <v>13919</v>
      </c>
      <c r="C35" s="47" t="s">
        <v>13920</v>
      </c>
      <c r="D35" s="47" t="s">
        <v>13921</v>
      </c>
      <c r="E35" s="47"/>
      <c r="F35" s="16">
        <v>2016</v>
      </c>
      <c r="G35" s="16"/>
      <c r="H35" s="16">
        <v>20</v>
      </c>
      <c r="I35" s="16">
        <v>16</v>
      </c>
      <c r="J35" s="16">
        <v>36</v>
      </c>
    </row>
    <row r="36" spans="1:10">
      <c r="A36" s="14">
        <v>33</v>
      </c>
      <c r="B36" s="45" t="s">
        <v>13922</v>
      </c>
      <c r="C36" s="45" t="s">
        <v>13923</v>
      </c>
      <c r="D36" s="45" t="s">
        <v>13924</v>
      </c>
      <c r="E36" s="45"/>
      <c r="F36" s="14">
        <v>2015</v>
      </c>
      <c r="G36" s="14"/>
      <c r="H36" s="14">
        <v>14</v>
      </c>
      <c r="I36" s="14">
        <v>11</v>
      </c>
      <c r="J36" s="14">
        <v>25</v>
      </c>
    </row>
    <row r="37" spans="1:10">
      <c r="A37" s="16">
        <v>34</v>
      </c>
      <c r="B37" s="47" t="s">
        <v>13925</v>
      </c>
      <c r="C37" s="47" t="s">
        <v>13926</v>
      </c>
      <c r="D37" s="47" t="s">
        <v>13927</v>
      </c>
      <c r="E37" s="47"/>
      <c r="F37" s="16">
        <v>2017</v>
      </c>
      <c r="G37" s="16"/>
      <c r="H37" s="16">
        <v>9</v>
      </c>
      <c r="I37" s="16">
        <v>0</v>
      </c>
      <c r="J37" s="16">
        <v>9</v>
      </c>
    </row>
    <row r="38" spans="1:10">
      <c r="A38" s="14">
        <v>35</v>
      </c>
      <c r="B38" s="45" t="s">
        <v>13928</v>
      </c>
      <c r="C38" s="45" t="s">
        <v>13929</v>
      </c>
      <c r="D38" s="45" t="s">
        <v>13930</v>
      </c>
      <c r="E38" s="45">
        <v>88094148</v>
      </c>
      <c r="F38" s="14">
        <v>2019</v>
      </c>
      <c r="G38" s="14">
        <v>84</v>
      </c>
      <c r="H38" s="14">
        <v>577</v>
      </c>
      <c r="I38" s="14">
        <v>183</v>
      </c>
      <c r="J38" s="14">
        <v>761</v>
      </c>
    </row>
    <row r="39" spans="1:10">
      <c r="A39" s="16">
        <v>36</v>
      </c>
      <c r="B39" s="47" t="s">
        <v>13931</v>
      </c>
      <c r="C39" s="47" t="s">
        <v>13932</v>
      </c>
      <c r="D39" s="47" t="s">
        <v>13933</v>
      </c>
      <c r="E39" s="47"/>
      <c r="F39" s="16">
        <v>2013</v>
      </c>
      <c r="G39" s="16"/>
      <c r="H39" s="16">
        <v>52</v>
      </c>
      <c r="I39" s="16">
        <v>8</v>
      </c>
      <c r="J39" s="16">
        <v>60</v>
      </c>
    </row>
    <row r="40" spans="1:10">
      <c r="A40" s="14">
        <v>37</v>
      </c>
      <c r="B40" s="45" t="s">
        <v>13931</v>
      </c>
      <c r="C40" s="45" t="s">
        <v>13934</v>
      </c>
      <c r="D40" s="45" t="s">
        <v>13935</v>
      </c>
      <c r="E40" s="45"/>
      <c r="F40" s="14">
        <v>2013</v>
      </c>
      <c r="G40" s="14"/>
      <c r="H40" s="14">
        <v>15</v>
      </c>
      <c r="I40" s="14">
        <v>15</v>
      </c>
      <c r="J40" s="14">
        <v>30</v>
      </c>
    </row>
    <row r="41" spans="1:10">
      <c r="A41" s="16">
        <v>38</v>
      </c>
      <c r="B41" s="47" t="s">
        <v>13931</v>
      </c>
      <c r="C41" s="47" t="s">
        <v>13936</v>
      </c>
      <c r="D41" s="47" t="s">
        <v>13937</v>
      </c>
      <c r="E41" s="47"/>
      <c r="F41" s="16">
        <v>2013</v>
      </c>
      <c r="G41" s="16"/>
      <c r="H41" s="16">
        <v>20</v>
      </c>
      <c r="I41" s="16">
        <v>12</v>
      </c>
      <c r="J41" s="16">
        <v>32</v>
      </c>
    </row>
    <row r="42" spans="1:10">
      <c r="A42" s="14">
        <v>39</v>
      </c>
      <c r="B42" s="45" t="s">
        <v>13931</v>
      </c>
      <c r="C42" s="45" t="s">
        <v>13938</v>
      </c>
      <c r="D42" s="45" t="s">
        <v>13939</v>
      </c>
      <c r="E42" s="45"/>
      <c r="F42" s="14">
        <v>2013</v>
      </c>
      <c r="G42" s="14"/>
      <c r="H42" s="14">
        <v>16</v>
      </c>
      <c r="I42" s="14">
        <v>9</v>
      </c>
      <c r="J42" s="14">
        <v>26</v>
      </c>
    </row>
    <row r="43" spans="1:10">
      <c r="A43" s="16">
        <v>40</v>
      </c>
      <c r="B43" s="47" t="s">
        <v>13931</v>
      </c>
      <c r="C43" s="47" t="s">
        <v>13940</v>
      </c>
      <c r="D43" s="47" t="s">
        <v>13941</v>
      </c>
      <c r="E43" s="47"/>
      <c r="F43" s="16">
        <v>2013</v>
      </c>
      <c r="G43" s="16"/>
      <c r="H43" s="16">
        <v>15</v>
      </c>
      <c r="I43" s="16">
        <v>10</v>
      </c>
      <c r="J43" s="16">
        <v>25</v>
      </c>
    </row>
    <row r="44" spans="1:10">
      <c r="A44" s="14">
        <v>41</v>
      </c>
      <c r="B44" s="45" t="s">
        <v>13931</v>
      </c>
      <c r="C44" s="45" t="s">
        <v>13942</v>
      </c>
      <c r="D44" s="45" t="s">
        <v>13943</v>
      </c>
      <c r="E44" s="45"/>
      <c r="F44" s="14">
        <v>2013</v>
      </c>
      <c r="G44" s="14"/>
      <c r="H44" s="14">
        <v>23</v>
      </c>
      <c r="I44" s="14">
        <v>16</v>
      </c>
      <c r="J44" s="14">
        <v>39</v>
      </c>
    </row>
    <row r="45" spans="1:10">
      <c r="A45" s="16">
        <v>42</v>
      </c>
      <c r="B45" s="47" t="s">
        <v>13928</v>
      </c>
      <c r="C45" s="47" t="s">
        <v>13944</v>
      </c>
      <c r="D45" s="47" t="s">
        <v>13945</v>
      </c>
      <c r="E45" s="47"/>
      <c r="F45" s="16">
        <v>2017</v>
      </c>
      <c r="G45" s="16"/>
      <c r="H45" s="16">
        <v>25</v>
      </c>
      <c r="I45" s="16">
        <v>2</v>
      </c>
      <c r="J45" s="16">
        <v>27</v>
      </c>
    </row>
    <row r="46" spans="1:10">
      <c r="A46" s="14">
        <v>43</v>
      </c>
      <c r="B46" s="45" t="s">
        <v>13946</v>
      </c>
      <c r="C46" s="45" t="s">
        <v>13947</v>
      </c>
      <c r="D46" s="45" t="s">
        <v>13948</v>
      </c>
      <c r="E46" s="45">
        <v>99269084</v>
      </c>
      <c r="F46" s="14">
        <v>2016</v>
      </c>
      <c r="G46" s="14">
        <v>40</v>
      </c>
      <c r="H46" s="14">
        <v>220</v>
      </c>
      <c r="I46" s="14">
        <v>64</v>
      </c>
      <c r="J46" s="14">
        <v>284</v>
      </c>
    </row>
    <row r="47" spans="1:10">
      <c r="A47" s="16">
        <v>44</v>
      </c>
      <c r="B47" s="47" t="s">
        <v>13949</v>
      </c>
      <c r="C47" s="47" t="s">
        <v>13950</v>
      </c>
      <c r="D47" s="47" t="s">
        <v>13951</v>
      </c>
      <c r="E47" s="47">
        <v>99706925</v>
      </c>
      <c r="F47" s="16">
        <v>2016</v>
      </c>
      <c r="G47" s="16">
        <v>8</v>
      </c>
      <c r="H47" s="16">
        <v>191</v>
      </c>
      <c r="I47" s="16">
        <v>47</v>
      </c>
      <c r="J47" s="16">
        <v>238</v>
      </c>
    </row>
    <row r="48" spans="1:10">
      <c r="A48" s="14">
        <v>45</v>
      </c>
      <c r="B48" s="45" t="s">
        <v>13952</v>
      </c>
      <c r="C48" s="45" t="s">
        <v>13953</v>
      </c>
      <c r="D48" s="45" t="s">
        <v>13954</v>
      </c>
      <c r="E48" s="45">
        <v>89976063</v>
      </c>
      <c r="F48" s="14">
        <v>2016</v>
      </c>
      <c r="G48" s="14">
        <v>39</v>
      </c>
      <c r="H48" s="14">
        <v>317</v>
      </c>
      <c r="I48" s="14">
        <v>133</v>
      </c>
      <c r="J48" s="14">
        <v>450</v>
      </c>
    </row>
    <row r="49" spans="1:10">
      <c r="A49" s="16">
        <v>46</v>
      </c>
      <c r="B49" s="47" t="s">
        <v>13952</v>
      </c>
      <c r="C49" s="47" t="s">
        <v>13955</v>
      </c>
      <c r="D49" s="47" t="s">
        <v>12464</v>
      </c>
      <c r="E49" s="47"/>
      <c r="F49" s="16">
        <v>2013</v>
      </c>
      <c r="G49" s="16"/>
      <c r="H49" s="16">
        <v>45</v>
      </c>
      <c r="I49" s="16">
        <v>23</v>
      </c>
      <c r="J49" s="16">
        <v>68</v>
      </c>
    </row>
    <row r="50" spans="1:10">
      <c r="A50" s="14">
        <v>47</v>
      </c>
      <c r="B50" s="45" t="s">
        <v>13952</v>
      </c>
      <c r="C50" s="45" t="s">
        <v>13956</v>
      </c>
      <c r="D50" s="45" t="s">
        <v>13957</v>
      </c>
      <c r="E50" s="45"/>
      <c r="F50" s="14">
        <v>2013</v>
      </c>
      <c r="G50" s="14"/>
      <c r="H50" s="14">
        <v>31</v>
      </c>
      <c r="I50" s="14">
        <v>17</v>
      </c>
      <c r="J50" s="14">
        <v>48</v>
      </c>
    </row>
    <row r="51" spans="1:10">
      <c r="A51" s="16">
        <v>48</v>
      </c>
      <c r="B51" s="47" t="s">
        <v>13952</v>
      </c>
      <c r="C51" s="47" t="s">
        <v>13958</v>
      </c>
      <c r="D51" s="47" t="s">
        <v>13959</v>
      </c>
      <c r="E51" s="47"/>
      <c r="F51" s="16">
        <v>2013</v>
      </c>
      <c r="G51" s="16"/>
      <c r="H51" s="16">
        <v>78</v>
      </c>
      <c r="I51" s="16">
        <v>15</v>
      </c>
      <c r="J51" s="16">
        <v>93</v>
      </c>
    </row>
    <row r="52" spans="1:10">
      <c r="A52" s="14">
        <v>49</v>
      </c>
      <c r="B52" s="45" t="s">
        <v>13952</v>
      </c>
      <c r="C52" s="45" t="s">
        <v>13960</v>
      </c>
      <c r="D52" s="45" t="s">
        <v>13961</v>
      </c>
      <c r="E52" s="45"/>
      <c r="F52" s="14">
        <v>2016</v>
      </c>
      <c r="G52" s="14"/>
      <c r="H52" s="14">
        <v>28</v>
      </c>
      <c r="I52" s="14">
        <v>8</v>
      </c>
      <c r="J52" s="14">
        <v>36</v>
      </c>
    </row>
    <row r="53" spans="1:10">
      <c r="A53" s="16">
        <v>50</v>
      </c>
      <c r="B53" s="47" t="s">
        <v>13952</v>
      </c>
      <c r="C53" s="47" t="s">
        <v>13962</v>
      </c>
      <c r="D53" s="47" t="s">
        <v>13963</v>
      </c>
      <c r="E53" s="47"/>
      <c r="F53" s="16">
        <v>2015</v>
      </c>
      <c r="G53" s="16"/>
      <c r="H53" s="16">
        <v>62</v>
      </c>
      <c r="I53" s="16">
        <v>40</v>
      </c>
      <c r="J53" s="16">
        <v>102</v>
      </c>
    </row>
    <row r="54" spans="1:10">
      <c r="A54" s="14">
        <v>51</v>
      </c>
      <c r="B54" s="45" t="s">
        <v>13952</v>
      </c>
      <c r="C54" s="45" t="s">
        <v>13964</v>
      </c>
      <c r="D54" s="45" t="s">
        <v>13965</v>
      </c>
      <c r="E54" s="45"/>
      <c r="F54" s="14">
        <v>2017</v>
      </c>
      <c r="G54" s="14"/>
      <c r="H54" s="14">
        <v>32</v>
      </c>
      <c r="I54" s="14">
        <v>12</v>
      </c>
      <c r="J54" s="14">
        <v>44</v>
      </c>
    </row>
    <row r="55" spans="1:10">
      <c r="A55" s="16">
        <v>52</v>
      </c>
      <c r="B55" s="47" t="s">
        <v>13952</v>
      </c>
      <c r="C55" s="47" t="s">
        <v>13966</v>
      </c>
      <c r="D55" s="47" t="s">
        <v>13967</v>
      </c>
      <c r="E55" s="47"/>
      <c r="F55" s="16">
        <v>2017</v>
      </c>
      <c r="G55" s="16"/>
      <c r="H55" s="16">
        <v>13</v>
      </c>
      <c r="I55" s="16">
        <v>12</v>
      </c>
      <c r="J55" s="16">
        <v>25</v>
      </c>
    </row>
    <row r="56" spans="1:10">
      <c r="A56" s="14">
        <v>53</v>
      </c>
      <c r="B56" s="45" t="s">
        <v>13952</v>
      </c>
      <c r="C56" s="45" t="s">
        <v>13968</v>
      </c>
      <c r="D56" s="45" t="s">
        <v>13969</v>
      </c>
      <c r="E56" s="45"/>
      <c r="F56" s="14">
        <v>2017</v>
      </c>
      <c r="G56" s="14"/>
      <c r="H56" s="14">
        <v>28</v>
      </c>
      <c r="I56" s="14">
        <v>6</v>
      </c>
      <c r="J56" s="14">
        <v>34</v>
      </c>
    </row>
    <row r="57" spans="1:10">
      <c r="A57" s="16">
        <v>54</v>
      </c>
      <c r="B57" s="47" t="s">
        <v>13970</v>
      </c>
      <c r="C57" s="47" t="s">
        <v>13971</v>
      </c>
      <c r="D57" s="47" t="s">
        <v>13972</v>
      </c>
      <c r="E57" s="47">
        <v>94999945</v>
      </c>
      <c r="F57" s="16">
        <v>2018</v>
      </c>
      <c r="G57" s="16">
        <v>60</v>
      </c>
      <c r="H57" s="16">
        <v>422</v>
      </c>
      <c r="I57" s="16">
        <v>243</v>
      </c>
      <c r="J57" s="16">
        <v>665</v>
      </c>
    </row>
    <row r="58" spans="1:10">
      <c r="A58" s="14">
        <v>55</v>
      </c>
      <c r="B58" s="45" t="s">
        <v>13973</v>
      </c>
      <c r="C58" s="45" t="s">
        <v>13974</v>
      </c>
      <c r="D58" s="45" t="s">
        <v>13975</v>
      </c>
      <c r="E58" s="45">
        <v>99045169</v>
      </c>
      <c r="F58" s="14">
        <v>2019</v>
      </c>
      <c r="G58" s="14">
        <v>9</v>
      </c>
      <c r="H58" s="14">
        <v>754</v>
      </c>
      <c r="I58" s="14">
        <v>619</v>
      </c>
      <c r="J58" s="14">
        <v>1373</v>
      </c>
    </row>
    <row r="59" spans="1:10">
      <c r="A59" s="16">
        <v>56</v>
      </c>
      <c r="B59" s="47" t="s">
        <v>13976</v>
      </c>
      <c r="C59" s="47" t="s">
        <v>13977</v>
      </c>
      <c r="D59" s="47" t="s">
        <v>13978</v>
      </c>
      <c r="E59" s="47">
        <v>99792555</v>
      </c>
      <c r="F59" s="16">
        <v>2018</v>
      </c>
      <c r="G59" s="16">
        <v>61</v>
      </c>
      <c r="H59" s="16">
        <v>227</v>
      </c>
      <c r="I59" s="16">
        <v>68</v>
      </c>
      <c r="J59" s="16">
        <v>295</v>
      </c>
    </row>
    <row r="60" spans="1:10">
      <c r="A60" s="14">
        <v>57</v>
      </c>
      <c r="B60" s="45" t="s">
        <v>13979</v>
      </c>
      <c r="C60" s="45" t="s">
        <v>13980</v>
      </c>
      <c r="D60" s="45" t="s">
        <v>13981</v>
      </c>
      <c r="E60" s="45"/>
      <c r="F60" s="14">
        <v>2015</v>
      </c>
      <c r="G60" s="14"/>
      <c r="H60" s="14">
        <v>84</v>
      </c>
      <c r="I60" s="14">
        <v>13</v>
      </c>
      <c r="J60" s="14">
        <v>97</v>
      </c>
    </row>
    <row r="61" spans="1:10">
      <c r="A61" s="16">
        <v>58</v>
      </c>
      <c r="B61" s="47" t="s">
        <v>13982</v>
      </c>
      <c r="C61" s="47" t="s">
        <v>13983</v>
      </c>
      <c r="D61" s="47" t="s">
        <v>13984</v>
      </c>
      <c r="E61" s="47"/>
      <c r="F61" s="16">
        <v>2013</v>
      </c>
      <c r="G61" s="16"/>
      <c r="H61" s="16">
        <v>45</v>
      </c>
      <c r="I61" s="16">
        <v>15</v>
      </c>
      <c r="J61" s="16">
        <v>60</v>
      </c>
    </row>
    <row r="62" spans="1:10">
      <c r="A62" s="14">
        <v>59</v>
      </c>
      <c r="B62" s="45" t="s">
        <v>13985</v>
      </c>
      <c r="C62" s="45" t="s">
        <v>13986</v>
      </c>
      <c r="D62" s="45" t="s">
        <v>13987</v>
      </c>
      <c r="E62" s="45"/>
      <c r="F62" s="14">
        <v>2016</v>
      </c>
      <c r="G62" s="14"/>
      <c r="H62" s="14">
        <v>37</v>
      </c>
      <c r="I62" s="14">
        <v>15</v>
      </c>
      <c r="J62" s="14">
        <v>52</v>
      </c>
    </row>
    <row r="63" spans="1:10">
      <c r="A63" s="16">
        <v>60</v>
      </c>
      <c r="B63" s="47" t="s">
        <v>13976</v>
      </c>
      <c r="C63" s="47" t="s">
        <v>13988</v>
      </c>
      <c r="D63" s="47" t="s">
        <v>13989</v>
      </c>
      <c r="E63" s="47"/>
      <c r="F63" s="16">
        <v>2015</v>
      </c>
      <c r="G63" s="16"/>
      <c r="H63" s="16">
        <v>61</v>
      </c>
      <c r="I63" s="16">
        <v>25</v>
      </c>
      <c r="J63" s="16">
        <v>86</v>
      </c>
    </row>
    <row r="64" spans="1:10">
      <c r="A64" s="14">
        <v>61</v>
      </c>
      <c r="B64" s="45" t="s">
        <v>13990</v>
      </c>
      <c r="C64" s="45" t="s">
        <v>13991</v>
      </c>
      <c r="D64" s="45" t="s">
        <v>13992</v>
      </c>
      <c r="E64" s="45">
        <v>99034905</v>
      </c>
      <c r="F64" s="14">
        <v>2019</v>
      </c>
      <c r="G64" s="14">
        <v>25</v>
      </c>
      <c r="H64" s="14">
        <v>557</v>
      </c>
      <c r="I64" s="14">
        <v>274</v>
      </c>
      <c r="J64" s="14">
        <v>831</v>
      </c>
    </row>
    <row r="65" spans="1:10">
      <c r="A65" s="16">
        <v>62</v>
      </c>
      <c r="B65" s="47" t="s">
        <v>13993</v>
      </c>
      <c r="C65" s="47" t="s">
        <v>13994</v>
      </c>
      <c r="D65" s="47" t="s">
        <v>13995</v>
      </c>
      <c r="E65" s="47"/>
      <c r="F65" s="16">
        <v>2013</v>
      </c>
      <c r="G65" s="16"/>
      <c r="H65" s="16">
        <v>80</v>
      </c>
      <c r="I65" s="16">
        <v>28</v>
      </c>
      <c r="J65" s="16">
        <v>108</v>
      </c>
    </row>
    <row r="66" spans="1:10">
      <c r="A66" s="14">
        <v>63</v>
      </c>
      <c r="B66" s="45" t="s">
        <v>13996</v>
      </c>
      <c r="C66" s="45" t="s">
        <v>13997</v>
      </c>
      <c r="D66" s="45" t="s">
        <v>13992</v>
      </c>
      <c r="E66" s="45"/>
      <c r="F66" s="14">
        <v>2013</v>
      </c>
      <c r="G66" s="14"/>
      <c r="H66" s="14">
        <v>200</v>
      </c>
      <c r="I66" s="14">
        <v>150</v>
      </c>
      <c r="J66" s="14">
        <v>350</v>
      </c>
    </row>
    <row r="67" spans="1:10">
      <c r="A67" s="16">
        <v>64</v>
      </c>
      <c r="B67" s="47" t="s">
        <v>13998</v>
      </c>
      <c r="C67" s="47"/>
      <c r="D67" s="47" t="s">
        <v>13999</v>
      </c>
      <c r="E67" s="47"/>
      <c r="F67" s="16">
        <v>2018</v>
      </c>
      <c r="G67" s="16"/>
      <c r="H67" s="16">
        <v>92</v>
      </c>
      <c r="I67" s="16">
        <v>29</v>
      </c>
      <c r="J67" s="16">
        <v>121</v>
      </c>
    </row>
    <row r="68" spans="1:10">
      <c r="A68" s="14">
        <v>65</v>
      </c>
      <c r="B68" s="45" t="s">
        <v>14000</v>
      </c>
      <c r="C68" s="45"/>
      <c r="D68" s="45" t="s">
        <v>14001</v>
      </c>
      <c r="E68" s="45"/>
      <c r="F68" s="14">
        <v>2018</v>
      </c>
      <c r="G68" s="14"/>
      <c r="H68" s="14">
        <v>120</v>
      </c>
      <c r="I68" s="14">
        <v>52</v>
      </c>
      <c r="J68" s="14">
        <v>172</v>
      </c>
    </row>
    <row r="69" spans="1:10">
      <c r="A69" s="16">
        <v>66</v>
      </c>
      <c r="B69" s="47" t="s">
        <v>14002</v>
      </c>
      <c r="C69" s="47" t="s">
        <v>14003</v>
      </c>
      <c r="D69" s="47" t="s">
        <v>14004</v>
      </c>
      <c r="E69" s="47"/>
      <c r="F69" s="16">
        <v>2017</v>
      </c>
      <c r="G69" s="16"/>
      <c r="H69" s="16">
        <v>65</v>
      </c>
      <c r="I69" s="16">
        <v>15</v>
      </c>
      <c r="J69" s="16">
        <v>80</v>
      </c>
    </row>
    <row r="70" spans="1:10">
      <c r="A70" s="14">
        <v>67</v>
      </c>
      <c r="B70" s="45" t="s">
        <v>14005</v>
      </c>
      <c r="C70" s="45" t="s">
        <v>14006</v>
      </c>
      <c r="D70" s="45" t="s">
        <v>14007</v>
      </c>
      <c r="E70" s="45">
        <v>99945391</v>
      </c>
      <c r="F70" s="14">
        <v>2019</v>
      </c>
      <c r="G70" s="14">
        <v>20</v>
      </c>
      <c r="H70" s="14">
        <v>99</v>
      </c>
      <c r="I70" s="14">
        <v>81</v>
      </c>
      <c r="J70" s="14">
        <v>180</v>
      </c>
    </row>
    <row r="71" spans="1:10">
      <c r="A71" s="16">
        <v>68</v>
      </c>
      <c r="B71" s="47" t="s">
        <v>14008</v>
      </c>
      <c r="C71" s="47" t="s">
        <v>14009</v>
      </c>
      <c r="D71" s="47" t="s">
        <v>14010</v>
      </c>
      <c r="E71" s="47">
        <v>99849935</v>
      </c>
      <c r="F71" s="16">
        <v>2018</v>
      </c>
      <c r="G71" s="16">
        <v>27</v>
      </c>
      <c r="H71" s="16">
        <v>231</v>
      </c>
      <c r="I71" s="16">
        <v>109</v>
      </c>
      <c r="J71" s="16">
        <v>340</v>
      </c>
    </row>
    <row r="72" spans="1:10" ht="14.4" customHeight="1">
      <c r="A72" s="6"/>
      <c r="B72" s="6"/>
      <c r="C72" s="6"/>
      <c r="D72" s="6"/>
      <c r="E72" s="6"/>
      <c r="F72" s="6"/>
      <c r="G72" s="6"/>
      <c r="H72" s="6"/>
      <c r="I72" s="6"/>
      <c r="J72" s="6"/>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4"/>
  <sheetViews>
    <sheetView workbookViewId="0"/>
  </sheetViews>
  <sheetFormatPr defaultColWidth="8.88671875" defaultRowHeight="11.4"/>
  <cols>
    <col min="1" max="6" width="8.88671875" style="6"/>
    <col min="7" max="7" width="12.6640625" style="6" customWidth="1"/>
    <col min="8" max="16384" width="8.88671875" style="6"/>
  </cols>
  <sheetData>
    <row r="1" spans="1:10" ht="13.2" customHeight="1">
      <c r="A1" s="119" t="s">
        <v>14011</v>
      </c>
      <c r="B1" s="119"/>
      <c r="C1" s="119"/>
      <c r="D1" s="119"/>
      <c r="E1" s="119"/>
      <c r="F1" s="119"/>
      <c r="G1" s="4"/>
      <c r="H1" s="4"/>
      <c r="I1" s="4"/>
      <c r="J1" s="4"/>
    </row>
    <row r="2" spans="1:10">
      <c r="A2" s="4"/>
      <c r="B2" s="4"/>
      <c r="C2" s="4"/>
      <c r="D2" s="4"/>
      <c r="E2" s="228"/>
      <c r="F2" s="228"/>
      <c r="G2" s="4"/>
      <c r="H2" s="4"/>
      <c r="I2" s="4"/>
      <c r="J2" s="4"/>
    </row>
    <row r="3" spans="1:10" ht="12">
      <c r="A3" s="412" t="s">
        <v>1</v>
      </c>
      <c r="B3" s="412" t="s">
        <v>1942</v>
      </c>
      <c r="C3" s="412" t="s">
        <v>3280</v>
      </c>
      <c r="D3" s="412" t="s">
        <v>14012</v>
      </c>
      <c r="E3" s="412"/>
      <c r="F3" s="412"/>
      <c r="G3" s="412"/>
      <c r="H3" s="412" t="s">
        <v>14013</v>
      </c>
      <c r="I3" s="412" t="s">
        <v>14014</v>
      </c>
      <c r="J3" s="412"/>
    </row>
    <row r="4" spans="1:10" ht="12">
      <c r="A4" s="412"/>
      <c r="B4" s="412"/>
      <c r="C4" s="412"/>
      <c r="D4" s="412" t="s">
        <v>1935</v>
      </c>
      <c r="E4" s="444" t="s">
        <v>14015</v>
      </c>
      <c r="F4" s="444"/>
      <c r="G4" s="412" t="s">
        <v>14016</v>
      </c>
      <c r="H4" s="412"/>
      <c r="I4" s="412" t="s">
        <v>14017</v>
      </c>
      <c r="J4" s="412" t="s">
        <v>14018</v>
      </c>
    </row>
    <row r="5" spans="1:10" ht="60">
      <c r="A5" s="412"/>
      <c r="B5" s="412"/>
      <c r="C5" s="412"/>
      <c r="D5" s="412"/>
      <c r="E5" s="229" t="s">
        <v>14019</v>
      </c>
      <c r="F5" s="229" t="s">
        <v>14020</v>
      </c>
      <c r="G5" s="412"/>
      <c r="H5" s="412"/>
      <c r="I5" s="412"/>
      <c r="J5" s="412"/>
    </row>
    <row r="6" spans="1:10" ht="12">
      <c r="A6" s="411" t="s">
        <v>1420</v>
      </c>
      <c r="B6" s="411"/>
      <c r="C6" s="411"/>
      <c r="D6" s="411"/>
      <c r="E6" s="411"/>
      <c r="F6" s="411"/>
      <c r="G6" s="411"/>
      <c r="H6" s="411"/>
      <c r="I6" s="411"/>
      <c r="J6" s="411"/>
    </row>
    <row r="7" spans="1:10" ht="22.8">
      <c r="A7" s="111">
        <v>1</v>
      </c>
      <c r="B7" s="111" t="s">
        <v>2384</v>
      </c>
      <c r="C7" s="111" t="s">
        <v>2839</v>
      </c>
      <c r="D7" s="111" t="s">
        <v>14021</v>
      </c>
      <c r="E7" s="232" t="s">
        <v>647</v>
      </c>
      <c r="F7" s="232">
        <v>3.7</v>
      </c>
      <c r="G7" s="111" t="s">
        <v>14022</v>
      </c>
      <c r="H7" s="111" t="s">
        <v>14023</v>
      </c>
      <c r="I7" s="111" t="s">
        <v>647</v>
      </c>
      <c r="J7" s="111" t="s">
        <v>647</v>
      </c>
    </row>
    <row r="8" spans="1:10" ht="45.6">
      <c r="A8" s="231">
        <v>2</v>
      </c>
      <c r="B8" s="231" t="s">
        <v>2384</v>
      </c>
      <c r="C8" s="231" t="s">
        <v>2839</v>
      </c>
      <c r="D8" s="231" t="s">
        <v>14024</v>
      </c>
      <c r="E8" s="230" t="s">
        <v>647</v>
      </c>
      <c r="F8" s="230">
        <v>0.5</v>
      </c>
      <c r="G8" s="231" t="s">
        <v>14022</v>
      </c>
      <c r="H8" s="231" t="s">
        <v>14025</v>
      </c>
      <c r="I8" s="231" t="s">
        <v>10825</v>
      </c>
      <c r="J8" s="231" t="s">
        <v>647</v>
      </c>
    </row>
    <row r="9" spans="1:10" ht="22.8">
      <c r="A9" s="111">
        <v>3</v>
      </c>
      <c r="B9" s="111" t="s">
        <v>2384</v>
      </c>
      <c r="C9" s="111" t="s">
        <v>14026</v>
      </c>
      <c r="D9" s="111" t="s">
        <v>14027</v>
      </c>
      <c r="E9" s="232" t="s">
        <v>647</v>
      </c>
      <c r="F9" s="232">
        <v>1</v>
      </c>
      <c r="G9" s="111" t="s">
        <v>14022</v>
      </c>
      <c r="H9" s="111" t="s">
        <v>14028</v>
      </c>
      <c r="I9" s="111" t="s">
        <v>10825</v>
      </c>
      <c r="J9" s="111" t="s">
        <v>647</v>
      </c>
    </row>
    <row r="10" spans="1:10" ht="34.200000000000003">
      <c r="A10" s="231">
        <v>4</v>
      </c>
      <c r="B10" s="231" t="s">
        <v>2384</v>
      </c>
      <c r="C10" s="231" t="s">
        <v>2839</v>
      </c>
      <c r="D10" s="231" t="s">
        <v>14029</v>
      </c>
      <c r="E10" s="230" t="s">
        <v>647</v>
      </c>
      <c r="F10" s="230">
        <v>1.5</v>
      </c>
      <c r="G10" s="231" t="s">
        <v>14022</v>
      </c>
      <c r="H10" s="231" t="s">
        <v>14030</v>
      </c>
      <c r="I10" s="231" t="s">
        <v>647</v>
      </c>
      <c r="J10" s="231" t="s">
        <v>647</v>
      </c>
    </row>
    <row r="11" spans="1:10" ht="34.200000000000003">
      <c r="A11" s="111">
        <v>5</v>
      </c>
      <c r="B11" s="111" t="s">
        <v>2384</v>
      </c>
      <c r="C11" s="111" t="s">
        <v>14026</v>
      </c>
      <c r="D11" s="111" t="s">
        <v>14031</v>
      </c>
      <c r="E11" s="232" t="s">
        <v>647</v>
      </c>
      <c r="F11" s="232">
        <v>3.2</v>
      </c>
      <c r="G11" s="111" t="s">
        <v>14022</v>
      </c>
      <c r="H11" s="111" t="s">
        <v>14032</v>
      </c>
      <c r="I11" s="111" t="s">
        <v>10825</v>
      </c>
      <c r="J11" s="111" t="s">
        <v>10825</v>
      </c>
    </row>
    <row r="12" spans="1:10">
      <c r="A12" s="231">
        <v>6</v>
      </c>
      <c r="B12" s="231" t="s">
        <v>2384</v>
      </c>
      <c r="C12" s="231" t="s">
        <v>14026</v>
      </c>
      <c r="D12" s="231" t="s">
        <v>14033</v>
      </c>
      <c r="E12" s="230" t="s">
        <v>647</v>
      </c>
      <c r="F12" s="230">
        <v>6.8</v>
      </c>
      <c r="G12" s="231" t="s">
        <v>14022</v>
      </c>
      <c r="H12" s="231" t="s">
        <v>647</v>
      </c>
      <c r="I12" s="231" t="s">
        <v>10825</v>
      </c>
      <c r="J12" s="231" t="s">
        <v>10825</v>
      </c>
    </row>
    <row r="13" spans="1:10" ht="45.6">
      <c r="A13" s="111">
        <v>7</v>
      </c>
      <c r="B13" s="111" t="s">
        <v>2384</v>
      </c>
      <c r="C13" s="111" t="s">
        <v>14026</v>
      </c>
      <c r="D13" s="111" t="s">
        <v>14034</v>
      </c>
      <c r="E13" s="232" t="s">
        <v>647</v>
      </c>
      <c r="F13" s="232">
        <v>1</v>
      </c>
      <c r="G13" s="111" t="s">
        <v>14022</v>
      </c>
      <c r="H13" s="111" t="s">
        <v>647</v>
      </c>
      <c r="I13" s="111" t="s">
        <v>10825</v>
      </c>
      <c r="J13" s="111" t="s">
        <v>10825</v>
      </c>
    </row>
    <row r="14" spans="1:10" ht="22.8">
      <c r="A14" s="231">
        <v>8</v>
      </c>
      <c r="B14" s="231" t="s">
        <v>2384</v>
      </c>
      <c r="C14" s="231" t="s">
        <v>2839</v>
      </c>
      <c r="D14" s="231" t="s">
        <v>14035</v>
      </c>
      <c r="E14" s="230" t="s">
        <v>647</v>
      </c>
      <c r="F14" s="230">
        <v>2</v>
      </c>
      <c r="G14" s="231" t="s">
        <v>14022</v>
      </c>
      <c r="H14" s="231" t="s">
        <v>647</v>
      </c>
      <c r="I14" s="231" t="s">
        <v>647</v>
      </c>
      <c r="J14" s="231" t="s">
        <v>647</v>
      </c>
    </row>
    <row r="15" spans="1:10" ht="22.8">
      <c r="A15" s="111">
        <v>9</v>
      </c>
      <c r="B15" s="111" t="s">
        <v>2384</v>
      </c>
      <c r="C15" s="111" t="s">
        <v>647</v>
      </c>
      <c r="D15" s="111" t="s">
        <v>14036</v>
      </c>
      <c r="E15" s="232">
        <v>10.1</v>
      </c>
      <c r="F15" s="232" t="s">
        <v>647</v>
      </c>
      <c r="G15" s="111" t="s">
        <v>647</v>
      </c>
      <c r="H15" s="111" t="s">
        <v>647</v>
      </c>
      <c r="I15" s="111" t="s">
        <v>10825</v>
      </c>
      <c r="J15" s="111" t="s">
        <v>10825</v>
      </c>
    </row>
    <row r="16" spans="1:10" ht="22.8">
      <c r="A16" s="231">
        <v>10</v>
      </c>
      <c r="B16" s="231" t="s">
        <v>2384</v>
      </c>
      <c r="C16" s="231" t="s">
        <v>647</v>
      </c>
      <c r="D16" s="231" t="s">
        <v>14037</v>
      </c>
      <c r="E16" s="230">
        <v>12.1</v>
      </c>
      <c r="F16" s="230" t="s">
        <v>647</v>
      </c>
      <c r="G16" s="231" t="s">
        <v>647</v>
      </c>
      <c r="H16" s="231" t="s">
        <v>14038</v>
      </c>
      <c r="I16" s="231" t="s">
        <v>10825</v>
      </c>
      <c r="J16" s="231" t="s">
        <v>10825</v>
      </c>
    </row>
    <row r="17" spans="1:10" ht="34.200000000000003">
      <c r="A17" s="111">
        <v>11</v>
      </c>
      <c r="B17" s="111" t="s">
        <v>2384</v>
      </c>
      <c r="C17" s="111" t="s">
        <v>647</v>
      </c>
      <c r="D17" s="111" t="s">
        <v>14039</v>
      </c>
      <c r="E17" s="232">
        <v>10.6</v>
      </c>
      <c r="F17" s="232" t="s">
        <v>647</v>
      </c>
      <c r="G17" s="111" t="s">
        <v>647</v>
      </c>
      <c r="H17" s="111" t="s">
        <v>14038</v>
      </c>
      <c r="I17" s="111" t="s">
        <v>10825</v>
      </c>
      <c r="J17" s="111" t="s">
        <v>10825</v>
      </c>
    </row>
    <row r="18" spans="1:10" ht="22.8">
      <c r="A18" s="231">
        <v>12</v>
      </c>
      <c r="B18" s="231" t="s">
        <v>2384</v>
      </c>
      <c r="C18" s="231" t="s">
        <v>647</v>
      </c>
      <c r="D18" s="231" t="s">
        <v>14040</v>
      </c>
      <c r="E18" s="230" t="s">
        <v>647</v>
      </c>
      <c r="F18" s="230">
        <v>10.5</v>
      </c>
      <c r="G18" s="231" t="s">
        <v>647</v>
      </c>
      <c r="H18" s="231">
        <v>2017</v>
      </c>
      <c r="I18" s="231" t="s">
        <v>647</v>
      </c>
      <c r="J18" s="231" t="s">
        <v>647</v>
      </c>
    </row>
    <row r="19" spans="1:10" ht="22.8">
      <c r="A19" s="111">
        <v>13</v>
      </c>
      <c r="B19" s="111" t="s">
        <v>2384</v>
      </c>
      <c r="C19" s="111" t="s">
        <v>14026</v>
      </c>
      <c r="D19" s="111" t="s">
        <v>14040</v>
      </c>
      <c r="E19" s="232" t="s">
        <v>647</v>
      </c>
      <c r="F19" s="232">
        <v>4</v>
      </c>
      <c r="G19" s="111" t="s">
        <v>647</v>
      </c>
      <c r="H19" s="111">
        <v>2017</v>
      </c>
      <c r="I19" s="111" t="s">
        <v>647</v>
      </c>
      <c r="J19" s="111" t="s">
        <v>647</v>
      </c>
    </row>
    <row r="20" spans="1:10" ht="22.8">
      <c r="A20" s="231">
        <v>14</v>
      </c>
      <c r="B20" s="231" t="s">
        <v>2384</v>
      </c>
      <c r="C20" s="231" t="s">
        <v>2839</v>
      </c>
      <c r="D20" s="231" t="s">
        <v>14041</v>
      </c>
      <c r="E20" s="230" t="s">
        <v>647</v>
      </c>
      <c r="F20" s="230">
        <v>4</v>
      </c>
      <c r="G20" s="231" t="s">
        <v>647</v>
      </c>
      <c r="H20" s="231">
        <v>2017</v>
      </c>
      <c r="I20" s="231" t="s">
        <v>647</v>
      </c>
      <c r="J20" s="231"/>
    </row>
    <row r="21" spans="1:10" ht="12">
      <c r="A21" s="411" t="s">
        <v>1200</v>
      </c>
      <c r="B21" s="411"/>
      <c r="C21" s="411"/>
      <c r="D21" s="411"/>
      <c r="E21" s="67">
        <v>32.799999999999997</v>
      </c>
      <c r="F21" s="67">
        <v>38.200000000000003</v>
      </c>
      <c r="G21" s="42" t="s">
        <v>14042</v>
      </c>
      <c r="H21" s="42"/>
      <c r="I21" s="42"/>
      <c r="J21" s="42"/>
    </row>
    <row r="22" spans="1:10" ht="12">
      <c r="A22" s="443" t="s">
        <v>663</v>
      </c>
      <c r="B22" s="443"/>
      <c r="C22" s="443"/>
      <c r="D22" s="443"/>
      <c r="E22" s="443"/>
      <c r="F22" s="443"/>
      <c r="G22" s="443"/>
      <c r="H22" s="443"/>
      <c r="I22" s="443"/>
      <c r="J22" s="443"/>
    </row>
    <row r="23" spans="1:10" ht="22.8">
      <c r="A23" s="111">
        <v>1</v>
      </c>
      <c r="B23" s="111" t="s">
        <v>2037</v>
      </c>
      <c r="C23" s="111" t="s">
        <v>14043</v>
      </c>
      <c r="D23" s="111" t="s">
        <v>10091</v>
      </c>
      <c r="E23" s="232">
        <v>5.0999999999999996</v>
      </c>
      <c r="F23" s="232" t="s">
        <v>647</v>
      </c>
      <c r="G23" s="111" t="s">
        <v>14044</v>
      </c>
      <c r="H23" s="111" t="s">
        <v>14045</v>
      </c>
      <c r="I23" s="111" t="s">
        <v>647</v>
      </c>
      <c r="J23" s="111" t="s">
        <v>647</v>
      </c>
    </row>
    <row r="24" spans="1:10" ht="22.8">
      <c r="A24" s="231">
        <v>2</v>
      </c>
      <c r="B24" s="231" t="s">
        <v>2037</v>
      </c>
      <c r="C24" s="231" t="s">
        <v>647</v>
      </c>
      <c r="D24" s="231" t="s">
        <v>10091</v>
      </c>
      <c r="E24" s="230">
        <v>12.2</v>
      </c>
      <c r="F24" s="230" t="s">
        <v>647</v>
      </c>
      <c r="G24" s="231" t="s">
        <v>647</v>
      </c>
      <c r="H24" s="231" t="s">
        <v>647</v>
      </c>
      <c r="I24" s="231" t="s">
        <v>647</v>
      </c>
      <c r="J24" s="231" t="s">
        <v>647</v>
      </c>
    </row>
    <row r="25" spans="1:10">
      <c r="A25" s="111">
        <v>3</v>
      </c>
      <c r="B25" s="111" t="s">
        <v>2359</v>
      </c>
      <c r="C25" s="111" t="s">
        <v>647</v>
      </c>
      <c r="D25" s="111" t="s">
        <v>14046</v>
      </c>
      <c r="E25" s="232" t="s">
        <v>647</v>
      </c>
      <c r="F25" s="232">
        <v>4.9000000000000004</v>
      </c>
      <c r="G25" s="111" t="s">
        <v>647</v>
      </c>
      <c r="H25" s="111">
        <v>2008</v>
      </c>
      <c r="I25" s="111" t="s">
        <v>647</v>
      </c>
      <c r="J25" s="111" t="s">
        <v>647</v>
      </c>
    </row>
    <row r="26" spans="1:10">
      <c r="A26" s="231">
        <v>4</v>
      </c>
      <c r="B26" s="231" t="s">
        <v>2359</v>
      </c>
      <c r="C26" s="231" t="s">
        <v>647</v>
      </c>
      <c r="D26" s="231" t="s">
        <v>14047</v>
      </c>
      <c r="E26" s="230" t="s">
        <v>647</v>
      </c>
      <c r="F26" s="230">
        <v>2</v>
      </c>
      <c r="G26" s="231" t="s">
        <v>647</v>
      </c>
      <c r="H26" s="231">
        <v>2010</v>
      </c>
      <c r="I26" s="231" t="s">
        <v>647</v>
      </c>
      <c r="J26" s="231" t="s">
        <v>647</v>
      </c>
    </row>
    <row r="27" spans="1:10" ht="22.8">
      <c r="A27" s="111">
        <v>5</v>
      </c>
      <c r="B27" s="111" t="s">
        <v>2359</v>
      </c>
      <c r="C27" s="111" t="s">
        <v>647</v>
      </c>
      <c r="D27" s="111" t="s">
        <v>14048</v>
      </c>
      <c r="E27" s="232" t="s">
        <v>647</v>
      </c>
      <c r="F27" s="232">
        <v>2</v>
      </c>
      <c r="G27" s="111" t="s">
        <v>647</v>
      </c>
      <c r="H27" s="111">
        <v>2012</v>
      </c>
      <c r="I27" s="111" t="s">
        <v>647</v>
      </c>
      <c r="J27" s="111" t="s">
        <v>647</v>
      </c>
    </row>
    <row r="28" spans="1:10">
      <c r="A28" s="231">
        <v>6</v>
      </c>
      <c r="B28" s="231" t="s">
        <v>2359</v>
      </c>
      <c r="C28" s="231" t="s">
        <v>647</v>
      </c>
      <c r="D28" s="231" t="s">
        <v>14049</v>
      </c>
      <c r="E28" s="230" t="s">
        <v>647</v>
      </c>
      <c r="F28" s="230">
        <v>1</v>
      </c>
      <c r="G28" s="231" t="s">
        <v>647</v>
      </c>
      <c r="H28" s="231">
        <v>2011</v>
      </c>
      <c r="I28" s="231" t="s">
        <v>647</v>
      </c>
      <c r="J28" s="231" t="s">
        <v>647</v>
      </c>
    </row>
    <row r="29" spans="1:10" ht="22.8">
      <c r="A29" s="111">
        <v>7</v>
      </c>
      <c r="B29" s="111" t="s">
        <v>2359</v>
      </c>
      <c r="C29" s="111" t="s">
        <v>647</v>
      </c>
      <c r="D29" s="111" t="s">
        <v>14050</v>
      </c>
      <c r="E29" s="232" t="s">
        <v>647</v>
      </c>
      <c r="F29" s="232">
        <v>0.5</v>
      </c>
      <c r="G29" s="111" t="s">
        <v>647</v>
      </c>
      <c r="H29" s="111">
        <v>2018</v>
      </c>
      <c r="I29" s="111" t="s">
        <v>647</v>
      </c>
      <c r="J29" s="111" t="s">
        <v>647</v>
      </c>
    </row>
    <row r="30" spans="1:10" ht="22.8">
      <c r="A30" s="231">
        <v>8</v>
      </c>
      <c r="B30" s="231" t="s">
        <v>2359</v>
      </c>
      <c r="C30" s="231" t="s">
        <v>647</v>
      </c>
      <c r="D30" s="231" t="s">
        <v>14051</v>
      </c>
      <c r="E30" s="230" t="s">
        <v>647</v>
      </c>
      <c r="F30" s="230">
        <v>0.5</v>
      </c>
      <c r="G30" s="231" t="s">
        <v>647</v>
      </c>
      <c r="H30" s="231">
        <v>2019</v>
      </c>
      <c r="I30" s="231" t="s">
        <v>647</v>
      </c>
      <c r="J30" s="231" t="s">
        <v>647</v>
      </c>
    </row>
    <row r="31" spans="1:10" ht="22.8">
      <c r="A31" s="111">
        <v>9</v>
      </c>
      <c r="B31" s="111" t="s">
        <v>2359</v>
      </c>
      <c r="C31" s="111" t="s">
        <v>647</v>
      </c>
      <c r="D31" s="111" t="s">
        <v>14052</v>
      </c>
      <c r="E31" s="232" t="s">
        <v>647</v>
      </c>
      <c r="F31" s="232">
        <v>0.7</v>
      </c>
      <c r="G31" s="111" t="s">
        <v>647</v>
      </c>
      <c r="H31" s="111">
        <v>2019</v>
      </c>
      <c r="I31" s="111" t="s">
        <v>647</v>
      </c>
      <c r="J31" s="111" t="s">
        <v>647</v>
      </c>
    </row>
    <row r="32" spans="1:10" ht="22.8">
      <c r="A32" s="231">
        <v>10</v>
      </c>
      <c r="B32" s="231" t="s">
        <v>2359</v>
      </c>
      <c r="C32" s="231" t="s">
        <v>647</v>
      </c>
      <c r="D32" s="231" t="s">
        <v>14050</v>
      </c>
      <c r="E32" s="230" t="s">
        <v>647</v>
      </c>
      <c r="F32" s="230">
        <v>3</v>
      </c>
      <c r="G32" s="231" t="s">
        <v>647</v>
      </c>
      <c r="H32" s="231">
        <v>2019</v>
      </c>
      <c r="I32" s="231" t="s">
        <v>647</v>
      </c>
      <c r="J32" s="231" t="s">
        <v>647</v>
      </c>
    </row>
    <row r="33" spans="1:10" ht="34.200000000000003">
      <c r="A33" s="111">
        <v>11</v>
      </c>
      <c r="B33" s="111" t="s">
        <v>2669</v>
      </c>
      <c r="C33" s="111" t="s">
        <v>647</v>
      </c>
      <c r="D33" s="111" t="s">
        <v>14053</v>
      </c>
      <c r="E33" s="232" t="s">
        <v>647</v>
      </c>
      <c r="F33" s="232">
        <v>6</v>
      </c>
      <c r="G33" s="111" t="s">
        <v>647</v>
      </c>
      <c r="H33" s="111">
        <v>2014</v>
      </c>
      <c r="I33" s="111" t="s">
        <v>647</v>
      </c>
      <c r="J33" s="111" t="s">
        <v>647</v>
      </c>
    </row>
    <row r="34" spans="1:10">
      <c r="A34" s="231">
        <v>12</v>
      </c>
      <c r="B34" s="231" t="s">
        <v>2067</v>
      </c>
      <c r="C34" s="231" t="s">
        <v>14054</v>
      </c>
      <c r="D34" s="231" t="s">
        <v>14055</v>
      </c>
      <c r="E34" s="230">
        <v>6.6</v>
      </c>
      <c r="F34" s="230" t="s">
        <v>647</v>
      </c>
      <c r="G34" s="231" t="s">
        <v>647</v>
      </c>
      <c r="H34" s="231">
        <v>2014</v>
      </c>
      <c r="I34" s="231" t="s">
        <v>10825</v>
      </c>
      <c r="J34" s="231" t="s">
        <v>10825</v>
      </c>
    </row>
    <row r="35" spans="1:10" ht="22.8">
      <c r="A35" s="111">
        <v>13</v>
      </c>
      <c r="B35" s="111" t="s">
        <v>2067</v>
      </c>
      <c r="C35" s="111" t="s">
        <v>647</v>
      </c>
      <c r="D35" s="111" t="s">
        <v>14056</v>
      </c>
      <c r="E35" s="232">
        <v>3</v>
      </c>
      <c r="F35" s="232" t="s">
        <v>647</v>
      </c>
      <c r="G35" s="111" t="s">
        <v>647</v>
      </c>
      <c r="H35" s="111" t="s">
        <v>647</v>
      </c>
      <c r="I35" s="111" t="s">
        <v>647</v>
      </c>
      <c r="J35" s="111" t="s">
        <v>647</v>
      </c>
    </row>
    <row r="36" spans="1:10" ht="22.8">
      <c r="A36" s="231">
        <v>14</v>
      </c>
      <c r="B36" s="231" t="s">
        <v>2067</v>
      </c>
      <c r="C36" s="231" t="s">
        <v>647</v>
      </c>
      <c r="D36" s="231" t="s">
        <v>14057</v>
      </c>
      <c r="E36" s="230">
        <v>3</v>
      </c>
      <c r="F36" s="230" t="s">
        <v>647</v>
      </c>
      <c r="G36" s="231" t="s">
        <v>647</v>
      </c>
      <c r="H36" s="231" t="s">
        <v>647</v>
      </c>
      <c r="I36" s="231" t="s">
        <v>647</v>
      </c>
      <c r="J36" s="231" t="s">
        <v>647</v>
      </c>
    </row>
    <row r="37" spans="1:10" ht="22.8">
      <c r="A37" s="111">
        <v>15</v>
      </c>
      <c r="B37" s="111" t="s">
        <v>2067</v>
      </c>
      <c r="C37" s="111" t="s">
        <v>647</v>
      </c>
      <c r="D37" s="111" t="s">
        <v>14058</v>
      </c>
      <c r="E37" s="232">
        <v>3</v>
      </c>
      <c r="F37" s="232" t="s">
        <v>647</v>
      </c>
      <c r="G37" s="111" t="s">
        <v>647</v>
      </c>
      <c r="H37" s="111" t="s">
        <v>647</v>
      </c>
      <c r="I37" s="111" t="s">
        <v>647</v>
      </c>
      <c r="J37" s="111" t="s">
        <v>647</v>
      </c>
    </row>
    <row r="38" spans="1:10" ht="22.8">
      <c r="A38" s="231">
        <v>16</v>
      </c>
      <c r="B38" s="231" t="s">
        <v>2045</v>
      </c>
      <c r="C38" s="231" t="s">
        <v>647</v>
      </c>
      <c r="D38" s="231" t="s">
        <v>14059</v>
      </c>
      <c r="E38" s="230" t="s">
        <v>647</v>
      </c>
      <c r="F38" s="230">
        <v>1</v>
      </c>
      <c r="G38" s="231" t="s">
        <v>647</v>
      </c>
      <c r="H38" s="231">
        <v>2018</v>
      </c>
      <c r="I38" s="231" t="s">
        <v>647</v>
      </c>
      <c r="J38" s="231" t="s">
        <v>647</v>
      </c>
    </row>
    <row r="39" spans="1:10" ht="22.8">
      <c r="A39" s="111">
        <v>17</v>
      </c>
      <c r="B39" s="111" t="s">
        <v>2037</v>
      </c>
      <c r="C39" s="111" t="s">
        <v>647</v>
      </c>
      <c r="D39" s="111" t="s">
        <v>14060</v>
      </c>
      <c r="E39" s="232" t="s">
        <v>647</v>
      </c>
      <c r="F39" s="232">
        <v>2</v>
      </c>
      <c r="G39" s="111" t="s">
        <v>647</v>
      </c>
      <c r="H39" s="111">
        <v>2013</v>
      </c>
      <c r="I39" s="111" t="s">
        <v>647</v>
      </c>
      <c r="J39" s="111" t="s">
        <v>647</v>
      </c>
    </row>
    <row r="40" spans="1:10" ht="22.8">
      <c r="A40" s="231">
        <v>18</v>
      </c>
      <c r="B40" s="231" t="s">
        <v>2037</v>
      </c>
      <c r="C40" s="231" t="s">
        <v>647</v>
      </c>
      <c r="D40" s="231" t="s">
        <v>14060</v>
      </c>
      <c r="E40" s="230">
        <v>5.4</v>
      </c>
      <c r="F40" s="230">
        <v>0</v>
      </c>
      <c r="G40" s="231" t="s">
        <v>647</v>
      </c>
      <c r="H40" s="231">
        <v>2014</v>
      </c>
      <c r="I40" s="231" t="s">
        <v>10825</v>
      </c>
      <c r="J40" s="231" t="s">
        <v>10825</v>
      </c>
    </row>
    <row r="41" spans="1:10" ht="22.8">
      <c r="A41" s="111">
        <v>19</v>
      </c>
      <c r="B41" s="111" t="s">
        <v>2037</v>
      </c>
      <c r="C41" s="111" t="s">
        <v>647</v>
      </c>
      <c r="D41" s="111" t="s">
        <v>14061</v>
      </c>
      <c r="E41" s="232" t="s">
        <v>647</v>
      </c>
      <c r="F41" s="232">
        <v>2</v>
      </c>
      <c r="G41" s="111" t="s">
        <v>647</v>
      </c>
      <c r="H41" s="111">
        <v>2016</v>
      </c>
      <c r="I41" s="111" t="s">
        <v>647</v>
      </c>
      <c r="J41" s="111" t="s">
        <v>647</v>
      </c>
    </row>
    <row r="42" spans="1:10" ht="22.8">
      <c r="A42" s="231">
        <v>20</v>
      </c>
      <c r="B42" s="231" t="s">
        <v>2037</v>
      </c>
      <c r="C42" s="231" t="s">
        <v>647</v>
      </c>
      <c r="D42" s="231" t="s">
        <v>14062</v>
      </c>
      <c r="E42" s="230" t="s">
        <v>647</v>
      </c>
      <c r="F42" s="230">
        <v>6</v>
      </c>
      <c r="G42" s="231" t="s">
        <v>647</v>
      </c>
      <c r="H42" s="231">
        <v>2016</v>
      </c>
      <c r="I42" s="231" t="s">
        <v>647</v>
      </c>
      <c r="J42" s="231" t="s">
        <v>647</v>
      </c>
    </row>
    <row r="43" spans="1:10" ht="34.200000000000003">
      <c r="A43" s="111">
        <v>21</v>
      </c>
      <c r="B43" s="111" t="s">
        <v>2669</v>
      </c>
      <c r="C43" s="111" t="s">
        <v>647</v>
      </c>
      <c r="D43" s="111" t="s">
        <v>14063</v>
      </c>
      <c r="E43" s="232">
        <v>6</v>
      </c>
      <c r="F43" s="232" t="s">
        <v>647</v>
      </c>
      <c r="G43" s="111" t="s">
        <v>647</v>
      </c>
      <c r="H43" s="111">
        <v>2014</v>
      </c>
      <c r="I43" s="111" t="s">
        <v>10825</v>
      </c>
      <c r="J43" s="111" t="s">
        <v>10825</v>
      </c>
    </row>
    <row r="44" spans="1:10" ht="22.8">
      <c r="A44" s="231">
        <v>22</v>
      </c>
      <c r="B44" s="231" t="s">
        <v>14064</v>
      </c>
      <c r="C44" s="231" t="s">
        <v>647</v>
      </c>
      <c r="D44" s="231" t="s">
        <v>14065</v>
      </c>
      <c r="E44" s="230" t="s">
        <v>647</v>
      </c>
      <c r="F44" s="230" t="s">
        <v>647</v>
      </c>
      <c r="G44" s="231" t="s">
        <v>647</v>
      </c>
      <c r="H44" s="231">
        <v>2018</v>
      </c>
      <c r="I44" s="231" t="s">
        <v>647</v>
      </c>
      <c r="J44" s="231" t="s">
        <v>647</v>
      </c>
    </row>
    <row r="45" spans="1:10" ht="22.8">
      <c r="A45" s="111">
        <v>23</v>
      </c>
      <c r="B45" s="111" t="s">
        <v>14064</v>
      </c>
      <c r="C45" s="111" t="s">
        <v>647</v>
      </c>
      <c r="D45" s="111" t="s">
        <v>14065</v>
      </c>
      <c r="E45" s="232" t="s">
        <v>647</v>
      </c>
      <c r="F45" s="232">
        <v>4</v>
      </c>
      <c r="G45" s="111" t="s">
        <v>647</v>
      </c>
      <c r="H45" s="111">
        <v>2019</v>
      </c>
      <c r="I45" s="111" t="s">
        <v>647</v>
      </c>
      <c r="J45" s="111" t="s">
        <v>647</v>
      </c>
    </row>
    <row r="46" spans="1:10">
      <c r="A46" s="231">
        <v>24</v>
      </c>
      <c r="B46" s="231" t="s">
        <v>14066</v>
      </c>
      <c r="C46" s="231" t="s">
        <v>647</v>
      </c>
      <c r="D46" s="231" t="s">
        <v>647</v>
      </c>
      <c r="E46" s="230">
        <v>19.399999999999999</v>
      </c>
      <c r="F46" s="230" t="s">
        <v>647</v>
      </c>
      <c r="G46" s="231" t="s">
        <v>647</v>
      </c>
      <c r="H46" s="231" t="s">
        <v>647</v>
      </c>
      <c r="I46" s="231" t="s">
        <v>647</v>
      </c>
      <c r="J46" s="231" t="s">
        <v>647</v>
      </c>
    </row>
    <row r="47" spans="1:10" ht="12">
      <c r="A47" s="420" t="s">
        <v>1413</v>
      </c>
      <c r="B47" s="420"/>
      <c r="C47" s="420"/>
      <c r="D47" s="420"/>
      <c r="E47" s="67">
        <v>63.7</v>
      </c>
      <c r="F47" s="67">
        <v>35.6</v>
      </c>
      <c r="G47" s="42" t="s">
        <v>14067</v>
      </c>
      <c r="H47" s="42"/>
      <c r="I47" s="42"/>
      <c r="J47" s="42"/>
    </row>
    <row r="48" spans="1:10" ht="12">
      <c r="A48" s="445" t="s">
        <v>737</v>
      </c>
      <c r="B48" s="445"/>
      <c r="C48" s="445"/>
      <c r="D48" s="445"/>
      <c r="E48" s="445"/>
      <c r="F48" s="445"/>
      <c r="G48" s="445"/>
      <c r="H48" s="445"/>
      <c r="I48" s="445"/>
      <c r="J48" s="445"/>
    </row>
    <row r="49" spans="1:10" ht="22.8">
      <c r="A49" s="111">
        <v>1</v>
      </c>
      <c r="B49" s="111" t="s">
        <v>2641</v>
      </c>
      <c r="C49" s="111" t="s">
        <v>2785</v>
      </c>
      <c r="D49" s="111" t="s">
        <v>14068</v>
      </c>
      <c r="E49" s="232" t="s">
        <v>647</v>
      </c>
      <c r="F49" s="232">
        <v>3</v>
      </c>
      <c r="G49" s="111" t="s">
        <v>14022</v>
      </c>
      <c r="H49" s="111" t="s">
        <v>14069</v>
      </c>
      <c r="I49" s="111" t="s">
        <v>647</v>
      </c>
      <c r="J49" s="111" t="s">
        <v>647</v>
      </c>
    </row>
    <row r="50" spans="1:10" ht="22.8">
      <c r="A50" s="114">
        <v>2</v>
      </c>
      <c r="B50" s="114" t="s">
        <v>2641</v>
      </c>
      <c r="C50" s="114" t="s">
        <v>4329</v>
      </c>
      <c r="D50" s="114" t="s">
        <v>14070</v>
      </c>
      <c r="E50" s="233" t="s">
        <v>647</v>
      </c>
      <c r="F50" s="233">
        <v>3</v>
      </c>
      <c r="G50" s="114" t="s">
        <v>14022</v>
      </c>
      <c r="H50" s="114" t="s">
        <v>14071</v>
      </c>
      <c r="I50" s="114" t="s">
        <v>647</v>
      </c>
      <c r="J50" s="114" t="s">
        <v>647</v>
      </c>
    </row>
    <row r="51" spans="1:10" ht="34.200000000000003">
      <c r="A51" s="111">
        <v>3</v>
      </c>
      <c r="B51" s="111" t="s">
        <v>2641</v>
      </c>
      <c r="C51" s="111" t="s">
        <v>4329</v>
      </c>
      <c r="D51" s="111" t="s">
        <v>14072</v>
      </c>
      <c r="E51" s="232">
        <v>11</v>
      </c>
      <c r="F51" s="232" t="s">
        <v>647</v>
      </c>
      <c r="G51" s="111" t="s">
        <v>647</v>
      </c>
      <c r="H51" s="111" t="s">
        <v>14073</v>
      </c>
      <c r="I51" s="111" t="s">
        <v>647</v>
      </c>
      <c r="J51" s="111" t="s">
        <v>647</v>
      </c>
    </row>
    <row r="52" spans="1:10">
      <c r="A52" s="114">
        <v>4</v>
      </c>
      <c r="B52" s="114" t="s">
        <v>2641</v>
      </c>
      <c r="C52" s="114" t="s">
        <v>647</v>
      </c>
      <c r="D52" s="114" t="s">
        <v>14074</v>
      </c>
      <c r="E52" s="233" t="s">
        <v>647</v>
      </c>
      <c r="F52" s="233">
        <v>5</v>
      </c>
      <c r="G52" s="114" t="s">
        <v>647</v>
      </c>
      <c r="H52" s="114" t="s">
        <v>14075</v>
      </c>
      <c r="I52" s="114" t="s">
        <v>647</v>
      </c>
      <c r="J52" s="114" t="s">
        <v>647</v>
      </c>
    </row>
    <row r="53" spans="1:10">
      <c r="A53" s="111">
        <v>5</v>
      </c>
      <c r="B53" s="111" t="s">
        <v>2641</v>
      </c>
      <c r="C53" s="111" t="s">
        <v>647</v>
      </c>
      <c r="D53" s="111" t="s">
        <v>14074</v>
      </c>
      <c r="E53" s="232" t="s">
        <v>647</v>
      </c>
      <c r="F53" s="232">
        <v>3</v>
      </c>
      <c r="G53" s="111" t="s">
        <v>647</v>
      </c>
      <c r="H53" s="111" t="s">
        <v>14076</v>
      </c>
      <c r="I53" s="111" t="s">
        <v>647</v>
      </c>
      <c r="J53" s="111" t="s">
        <v>647</v>
      </c>
    </row>
    <row r="54" spans="1:10" ht="22.8">
      <c r="A54" s="114">
        <v>6</v>
      </c>
      <c r="B54" s="114" t="s">
        <v>1303</v>
      </c>
      <c r="C54" s="114" t="s">
        <v>647</v>
      </c>
      <c r="D54" s="114" t="s">
        <v>14077</v>
      </c>
      <c r="E54" s="233">
        <v>6</v>
      </c>
      <c r="F54" s="233" t="s">
        <v>647</v>
      </c>
      <c r="G54" s="114" t="s">
        <v>647</v>
      </c>
      <c r="H54" s="114" t="s">
        <v>14078</v>
      </c>
      <c r="I54" s="114" t="s">
        <v>10825</v>
      </c>
      <c r="J54" s="114" t="s">
        <v>10825</v>
      </c>
    </row>
    <row r="55" spans="1:10" ht="22.8">
      <c r="A55" s="111">
        <v>7</v>
      </c>
      <c r="B55" s="111" t="s">
        <v>1303</v>
      </c>
      <c r="C55" s="111" t="s">
        <v>647</v>
      </c>
      <c r="D55" s="111" t="s">
        <v>14079</v>
      </c>
      <c r="E55" s="232" t="s">
        <v>647</v>
      </c>
      <c r="F55" s="232">
        <v>5</v>
      </c>
      <c r="G55" s="111" t="s">
        <v>647</v>
      </c>
      <c r="H55" s="111" t="s">
        <v>647</v>
      </c>
      <c r="I55" s="111" t="s">
        <v>647</v>
      </c>
      <c r="J55" s="111" t="s">
        <v>647</v>
      </c>
    </row>
    <row r="56" spans="1:10" ht="34.200000000000003">
      <c r="A56" s="114">
        <v>8</v>
      </c>
      <c r="B56" s="114" t="s">
        <v>2173</v>
      </c>
      <c r="C56" s="114" t="s">
        <v>647</v>
      </c>
      <c r="D56" s="114" t="s">
        <v>5097</v>
      </c>
      <c r="E56" s="233">
        <v>12</v>
      </c>
      <c r="F56" s="233" t="s">
        <v>647</v>
      </c>
      <c r="G56" s="114" t="s">
        <v>647</v>
      </c>
      <c r="H56" s="114" t="s">
        <v>14073</v>
      </c>
      <c r="I56" s="114" t="s">
        <v>10825</v>
      </c>
      <c r="J56" s="114" t="s">
        <v>10825</v>
      </c>
    </row>
    <row r="57" spans="1:10" ht="22.8">
      <c r="A57" s="111">
        <v>9</v>
      </c>
      <c r="B57" s="111" t="s">
        <v>2173</v>
      </c>
      <c r="C57" s="111" t="s">
        <v>647</v>
      </c>
      <c r="D57" s="111" t="s">
        <v>14080</v>
      </c>
      <c r="E57" s="232" t="s">
        <v>647</v>
      </c>
      <c r="F57" s="232">
        <v>5</v>
      </c>
      <c r="G57" s="111" t="s">
        <v>647</v>
      </c>
      <c r="H57" s="111" t="s">
        <v>647</v>
      </c>
      <c r="I57" s="111" t="s">
        <v>647</v>
      </c>
      <c r="J57" s="111" t="s">
        <v>647</v>
      </c>
    </row>
    <row r="58" spans="1:10" ht="22.8">
      <c r="A58" s="114">
        <v>10</v>
      </c>
      <c r="B58" s="114" t="s">
        <v>4073</v>
      </c>
      <c r="C58" s="114" t="s">
        <v>647</v>
      </c>
      <c r="D58" s="114" t="s">
        <v>2130</v>
      </c>
      <c r="E58" s="233" t="s">
        <v>647</v>
      </c>
      <c r="F58" s="233">
        <v>5</v>
      </c>
      <c r="G58" s="114" t="s">
        <v>647</v>
      </c>
      <c r="H58" s="114" t="s">
        <v>647</v>
      </c>
      <c r="I58" s="114" t="s">
        <v>647</v>
      </c>
      <c r="J58" s="114" t="s">
        <v>647</v>
      </c>
    </row>
    <row r="59" spans="1:10" ht="12">
      <c r="A59" s="420" t="s">
        <v>1200</v>
      </c>
      <c r="B59" s="420"/>
      <c r="C59" s="420"/>
      <c r="D59" s="420"/>
      <c r="E59" s="67">
        <v>29</v>
      </c>
      <c r="F59" s="67">
        <v>29</v>
      </c>
      <c r="G59" s="42" t="s">
        <v>14081</v>
      </c>
      <c r="H59" s="42"/>
      <c r="I59" s="42"/>
      <c r="J59" s="42"/>
    </row>
    <row r="60" spans="1:10" ht="12">
      <c r="A60" s="445" t="s">
        <v>708</v>
      </c>
      <c r="B60" s="445"/>
      <c r="C60" s="445"/>
      <c r="D60" s="445"/>
      <c r="E60" s="445"/>
      <c r="F60" s="445"/>
      <c r="G60" s="445"/>
      <c r="H60" s="445"/>
      <c r="I60" s="445"/>
      <c r="J60" s="445"/>
    </row>
    <row r="61" spans="1:10" ht="22.8">
      <c r="A61" s="111">
        <v>1</v>
      </c>
      <c r="B61" s="111" t="s">
        <v>2506</v>
      </c>
      <c r="C61" s="111" t="s">
        <v>647</v>
      </c>
      <c r="D61" s="111" t="s">
        <v>6033</v>
      </c>
      <c r="E61" s="232" t="s">
        <v>647</v>
      </c>
      <c r="F61" s="232">
        <v>39.5</v>
      </c>
      <c r="G61" s="111" t="s">
        <v>647</v>
      </c>
      <c r="H61" s="111" t="s">
        <v>14082</v>
      </c>
      <c r="I61" s="111" t="s">
        <v>647</v>
      </c>
      <c r="J61" s="111" t="s">
        <v>647</v>
      </c>
    </row>
    <row r="62" spans="1:10" ht="22.8">
      <c r="A62" s="114">
        <v>2</v>
      </c>
      <c r="B62" s="114" t="s">
        <v>2752</v>
      </c>
      <c r="C62" s="114" t="s">
        <v>647</v>
      </c>
      <c r="D62" s="114" t="s">
        <v>647</v>
      </c>
      <c r="E62" s="233" t="s">
        <v>647</v>
      </c>
      <c r="F62" s="233">
        <v>2.7</v>
      </c>
      <c r="G62" s="114" t="s">
        <v>647</v>
      </c>
      <c r="H62" s="114">
        <v>2016</v>
      </c>
      <c r="I62" s="114" t="s">
        <v>647</v>
      </c>
      <c r="J62" s="114" t="s">
        <v>647</v>
      </c>
    </row>
    <row r="63" spans="1:10" ht="22.8">
      <c r="A63" s="111">
        <v>3</v>
      </c>
      <c r="B63" s="111" t="s">
        <v>2752</v>
      </c>
      <c r="C63" s="111" t="s">
        <v>647</v>
      </c>
      <c r="D63" s="111" t="s">
        <v>647</v>
      </c>
      <c r="E63" s="232" t="s">
        <v>647</v>
      </c>
      <c r="F63" s="232">
        <v>5.3</v>
      </c>
      <c r="G63" s="111" t="s">
        <v>647</v>
      </c>
      <c r="H63" s="111">
        <v>2019</v>
      </c>
      <c r="I63" s="111" t="s">
        <v>647</v>
      </c>
      <c r="J63" s="111" t="s">
        <v>647</v>
      </c>
    </row>
    <row r="64" spans="1:10" ht="12">
      <c r="A64" s="420" t="s">
        <v>1200</v>
      </c>
      <c r="B64" s="420"/>
      <c r="C64" s="420"/>
      <c r="D64" s="420"/>
      <c r="E64" s="67" t="s">
        <v>647</v>
      </c>
      <c r="F64" s="67">
        <v>47.5</v>
      </c>
      <c r="G64" s="42" t="s">
        <v>14083</v>
      </c>
      <c r="H64" s="42"/>
      <c r="I64" s="42"/>
      <c r="J64" s="42"/>
    </row>
    <row r="65" spans="1:10" ht="12">
      <c r="A65" s="445" t="s">
        <v>1223</v>
      </c>
      <c r="B65" s="445"/>
      <c r="C65" s="445"/>
      <c r="D65" s="445"/>
      <c r="E65" s="445"/>
      <c r="F65" s="445"/>
      <c r="G65" s="445"/>
      <c r="H65" s="445"/>
      <c r="I65" s="445"/>
      <c r="J65" s="445"/>
    </row>
    <row r="66" spans="1:10" ht="22.8">
      <c r="A66" s="111">
        <v>1</v>
      </c>
      <c r="B66" s="111" t="s">
        <v>2124</v>
      </c>
      <c r="C66" s="111" t="s">
        <v>6435</v>
      </c>
      <c r="D66" s="111" t="s">
        <v>14084</v>
      </c>
      <c r="E66" s="232">
        <v>6</v>
      </c>
      <c r="F66" s="232" t="s">
        <v>647</v>
      </c>
      <c r="G66" s="111" t="s">
        <v>14085</v>
      </c>
      <c r="H66" s="111" t="s">
        <v>14086</v>
      </c>
      <c r="I66" s="111" t="s">
        <v>647</v>
      </c>
      <c r="J66" s="111" t="s">
        <v>647</v>
      </c>
    </row>
    <row r="67" spans="1:10" ht="45.6">
      <c r="A67" s="114">
        <v>2</v>
      </c>
      <c r="B67" s="114" t="s">
        <v>14087</v>
      </c>
      <c r="C67" s="114" t="s">
        <v>647</v>
      </c>
      <c r="D67" s="114" t="s">
        <v>14088</v>
      </c>
      <c r="E67" s="233">
        <v>10</v>
      </c>
      <c r="F67" s="233" t="s">
        <v>647</v>
      </c>
      <c r="G67" s="114" t="s">
        <v>647</v>
      </c>
      <c r="H67" s="114" t="s">
        <v>14089</v>
      </c>
      <c r="I67" s="114" t="s">
        <v>10825</v>
      </c>
      <c r="J67" s="114" t="s">
        <v>10825</v>
      </c>
    </row>
    <row r="68" spans="1:10" ht="34.200000000000003">
      <c r="A68" s="111">
        <v>3</v>
      </c>
      <c r="B68" s="111" t="s">
        <v>498</v>
      </c>
      <c r="C68" s="111" t="s">
        <v>647</v>
      </c>
      <c r="D68" s="111" t="s">
        <v>14090</v>
      </c>
      <c r="E68" s="232">
        <v>10</v>
      </c>
      <c r="F68" s="232" t="s">
        <v>647</v>
      </c>
      <c r="G68" s="111" t="s">
        <v>647</v>
      </c>
      <c r="H68" s="111" t="s">
        <v>10293</v>
      </c>
      <c r="I68" s="111" t="s">
        <v>10825</v>
      </c>
      <c r="J68" s="111" t="s">
        <v>10825</v>
      </c>
    </row>
    <row r="69" spans="1:10" ht="22.8">
      <c r="A69" s="114">
        <v>4</v>
      </c>
      <c r="B69" s="114" t="s">
        <v>498</v>
      </c>
      <c r="C69" s="114" t="s">
        <v>647</v>
      </c>
      <c r="D69" s="114" t="s">
        <v>14091</v>
      </c>
      <c r="E69" s="233" t="s">
        <v>647</v>
      </c>
      <c r="F69" s="233">
        <v>2.2000000000000002</v>
      </c>
      <c r="G69" s="114" t="s">
        <v>647</v>
      </c>
      <c r="H69" s="114" t="s">
        <v>647</v>
      </c>
      <c r="I69" s="114" t="s">
        <v>647</v>
      </c>
      <c r="J69" s="114" t="s">
        <v>647</v>
      </c>
    </row>
    <row r="70" spans="1:10" ht="12">
      <c r="A70" s="420" t="s">
        <v>1200</v>
      </c>
      <c r="B70" s="420"/>
      <c r="C70" s="420"/>
      <c r="D70" s="420"/>
      <c r="E70" s="67">
        <v>26</v>
      </c>
      <c r="F70" s="67">
        <v>2.2000000000000002</v>
      </c>
      <c r="G70" s="42" t="s">
        <v>14092</v>
      </c>
      <c r="H70" s="42"/>
      <c r="I70" s="42"/>
      <c r="J70" s="42"/>
    </row>
    <row r="71" spans="1:10" ht="12">
      <c r="A71" s="445" t="s">
        <v>14093</v>
      </c>
      <c r="B71" s="445"/>
      <c r="C71" s="445"/>
      <c r="D71" s="445"/>
      <c r="E71" s="445"/>
      <c r="F71" s="445"/>
      <c r="G71" s="445"/>
      <c r="H71" s="445"/>
      <c r="I71" s="445"/>
      <c r="J71" s="445"/>
    </row>
    <row r="72" spans="1:10" ht="22.8">
      <c r="A72" s="111">
        <v>1</v>
      </c>
      <c r="B72" s="111" t="s">
        <v>2136</v>
      </c>
      <c r="C72" s="111" t="s">
        <v>14094</v>
      </c>
      <c r="D72" s="111" t="s">
        <v>14095</v>
      </c>
      <c r="E72" s="232" t="s">
        <v>647</v>
      </c>
      <c r="F72" s="232">
        <v>12</v>
      </c>
      <c r="G72" s="111" t="s">
        <v>14022</v>
      </c>
      <c r="H72" s="111" t="s">
        <v>14096</v>
      </c>
      <c r="I72" s="111" t="s">
        <v>647</v>
      </c>
      <c r="J72" s="111" t="s">
        <v>647</v>
      </c>
    </row>
    <row r="73" spans="1:10" ht="22.8">
      <c r="A73" s="114">
        <v>2</v>
      </c>
      <c r="B73" s="114" t="s">
        <v>2136</v>
      </c>
      <c r="C73" s="114" t="s">
        <v>647</v>
      </c>
      <c r="D73" s="114" t="s">
        <v>14095</v>
      </c>
      <c r="E73" s="233">
        <v>1</v>
      </c>
      <c r="F73" s="233" t="s">
        <v>647</v>
      </c>
      <c r="G73" s="114" t="s">
        <v>647</v>
      </c>
      <c r="H73" s="114" t="s">
        <v>14097</v>
      </c>
      <c r="I73" s="114" t="s">
        <v>10825</v>
      </c>
      <c r="J73" s="114" t="s">
        <v>10825</v>
      </c>
    </row>
    <row r="74" spans="1:10" ht="22.8">
      <c r="A74" s="111">
        <v>3</v>
      </c>
      <c r="B74" s="111" t="s">
        <v>2136</v>
      </c>
      <c r="C74" s="111" t="s">
        <v>647</v>
      </c>
      <c r="D74" s="111" t="s">
        <v>14095</v>
      </c>
      <c r="E74" s="232" t="s">
        <v>647</v>
      </c>
      <c r="F74" s="232">
        <v>2.1</v>
      </c>
      <c r="G74" s="111" t="s">
        <v>647</v>
      </c>
      <c r="H74" s="111" t="s">
        <v>14098</v>
      </c>
      <c r="I74" s="111" t="s">
        <v>647</v>
      </c>
      <c r="J74" s="111" t="s">
        <v>647</v>
      </c>
    </row>
    <row r="75" spans="1:10">
      <c r="A75" s="114">
        <v>4</v>
      </c>
      <c r="B75" s="114" t="s">
        <v>253</v>
      </c>
      <c r="C75" s="114" t="s">
        <v>647</v>
      </c>
      <c r="D75" s="114" t="s">
        <v>2320</v>
      </c>
      <c r="E75" s="233" t="s">
        <v>647</v>
      </c>
      <c r="F75" s="233">
        <v>14.01</v>
      </c>
      <c r="G75" s="114" t="s">
        <v>647</v>
      </c>
      <c r="H75" s="114" t="s">
        <v>14098</v>
      </c>
      <c r="I75" s="114" t="s">
        <v>647</v>
      </c>
      <c r="J75" s="114" t="s">
        <v>647</v>
      </c>
    </row>
    <row r="76" spans="1:10" ht="12">
      <c r="A76" s="420" t="s">
        <v>1200</v>
      </c>
      <c r="B76" s="420"/>
      <c r="C76" s="420"/>
      <c r="D76" s="420"/>
      <c r="E76" s="67">
        <v>1</v>
      </c>
      <c r="F76" s="67">
        <v>28.11</v>
      </c>
      <c r="G76" s="42" t="s">
        <v>14099</v>
      </c>
      <c r="H76" s="42"/>
      <c r="I76" s="42"/>
      <c r="J76" s="42"/>
    </row>
    <row r="77" spans="1:10" ht="12">
      <c r="A77" s="445" t="s">
        <v>1422</v>
      </c>
      <c r="B77" s="445"/>
      <c r="C77" s="445"/>
      <c r="D77" s="445"/>
      <c r="E77" s="445"/>
      <c r="F77" s="445"/>
      <c r="G77" s="445"/>
      <c r="H77" s="445"/>
      <c r="I77" s="445"/>
      <c r="J77" s="445"/>
    </row>
    <row r="78" spans="1:10">
      <c r="A78" s="111">
        <v>1</v>
      </c>
      <c r="B78" s="111" t="s">
        <v>2092</v>
      </c>
      <c r="C78" s="111" t="s">
        <v>647</v>
      </c>
      <c r="D78" s="111" t="s">
        <v>7400</v>
      </c>
      <c r="E78" s="232">
        <v>18.399999999999999</v>
      </c>
      <c r="F78" s="232" t="s">
        <v>647</v>
      </c>
      <c r="G78" s="111" t="s">
        <v>14022</v>
      </c>
      <c r="H78" s="111" t="s">
        <v>14100</v>
      </c>
      <c r="I78" s="111" t="s">
        <v>10825</v>
      </c>
      <c r="J78" s="111" t="s">
        <v>10825</v>
      </c>
    </row>
    <row r="79" spans="1:10" ht="34.200000000000003">
      <c r="A79" s="114">
        <v>2</v>
      </c>
      <c r="B79" s="114" t="s">
        <v>3221</v>
      </c>
      <c r="C79" s="114" t="s">
        <v>647</v>
      </c>
      <c r="D79" s="114" t="s">
        <v>14101</v>
      </c>
      <c r="E79" s="233">
        <v>5</v>
      </c>
      <c r="F79" s="233" t="s">
        <v>647</v>
      </c>
      <c r="G79" s="114" t="s">
        <v>14102</v>
      </c>
      <c r="H79" s="114">
        <v>2019</v>
      </c>
      <c r="I79" s="114" t="s">
        <v>10825</v>
      </c>
      <c r="J79" s="114" t="s">
        <v>10825</v>
      </c>
    </row>
    <row r="80" spans="1:10" ht="22.8">
      <c r="A80" s="111">
        <v>3</v>
      </c>
      <c r="B80" s="111" t="s">
        <v>3894</v>
      </c>
      <c r="C80" s="111" t="s">
        <v>647</v>
      </c>
      <c r="D80" s="111" t="s">
        <v>14103</v>
      </c>
      <c r="E80" s="232">
        <v>6.7</v>
      </c>
      <c r="F80" s="232" t="s">
        <v>647</v>
      </c>
      <c r="G80" s="111" t="s">
        <v>14104</v>
      </c>
      <c r="H80" s="111">
        <v>2015</v>
      </c>
      <c r="I80" s="111" t="s">
        <v>10825</v>
      </c>
      <c r="J80" s="111" t="s">
        <v>10825</v>
      </c>
    </row>
    <row r="81" spans="1:10" ht="34.200000000000003">
      <c r="A81" s="114">
        <v>4</v>
      </c>
      <c r="B81" s="114" t="s">
        <v>3894</v>
      </c>
      <c r="C81" s="114" t="s">
        <v>647</v>
      </c>
      <c r="D81" s="114" t="s">
        <v>14101</v>
      </c>
      <c r="E81" s="233" t="s">
        <v>647</v>
      </c>
      <c r="F81" s="233">
        <v>10</v>
      </c>
      <c r="G81" s="114" t="s">
        <v>14102</v>
      </c>
      <c r="H81" s="114">
        <v>2019</v>
      </c>
      <c r="I81" s="114" t="s">
        <v>10825</v>
      </c>
      <c r="J81" s="114" t="s">
        <v>10825</v>
      </c>
    </row>
    <row r="82" spans="1:10" ht="22.8">
      <c r="A82" s="111">
        <v>5</v>
      </c>
      <c r="B82" s="111" t="s">
        <v>14105</v>
      </c>
      <c r="C82" s="111" t="s">
        <v>647</v>
      </c>
      <c r="D82" s="111" t="s">
        <v>647</v>
      </c>
      <c r="E82" s="232">
        <v>0.8</v>
      </c>
      <c r="F82" s="232" t="s">
        <v>647</v>
      </c>
      <c r="G82" s="111" t="s">
        <v>647</v>
      </c>
      <c r="H82" s="111">
        <v>2020</v>
      </c>
      <c r="I82" s="111" t="s">
        <v>647</v>
      </c>
      <c r="J82" s="111" t="s">
        <v>647</v>
      </c>
    </row>
    <row r="83" spans="1:10" ht="12">
      <c r="A83" s="420" t="s">
        <v>1200</v>
      </c>
      <c r="B83" s="420"/>
      <c r="C83" s="420"/>
      <c r="D83" s="420"/>
      <c r="E83" s="67">
        <v>30.9</v>
      </c>
      <c r="F83" s="67">
        <v>10</v>
      </c>
      <c r="G83" s="42" t="s">
        <v>14106</v>
      </c>
      <c r="H83" s="42"/>
      <c r="I83" s="42"/>
      <c r="J83" s="42"/>
    </row>
    <row r="84" spans="1:10" ht="12">
      <c r="A84" s="445" t="s">
        <v>14107</v>
      </c>
      <c r="B84" s="445"/>
      <c r="C84" s="445"/>
      <c r="D84" s="445"/>
      <c r="E84" s="445"/>
      <c r="F84" s="445"/>
      <c r="G84" s="445"/>
      <c r="H84" s="445"/>
      <c r="I84" s="445"/>
      <c r="J84" s="445"/>
    </row>
    <row r="85" spans="1:10" ht="45.6">
      <c r="A85" s="111">
        <v>1</v>
      </c>
      <c r="B85" s="111" t="s">
        <v>1872</v>
      </c>
      <c r="C85" s="111" t="s">
        <v>14108</v>
      </c>
      <c r="D85" s="111" t="s">
        <v>14109</v>
      </c>
      <c r="E85" s="232">
        <v>2.14</v>
      </c>
      <c r="F85" s="232" t="s">
        <v>647</v>
      </c>
      <c r="G85" s="111" t="s">
        <v>14022</v>
      </c>
      <c r="H85" s="111" t="s">
        <v>14110</v>
      </c>
      <c r="I85" s="111" t="s">
        <v>647</v>
      </c>
      <c r="J85" s="111" t="s">
        <v>647</v>
      </c>
    </row>
    <row r="86" spans="1:10" ht="22.8">
      <c r="A86" s="114">
        <v>2</v>
      </c>
      <c r="B86" s="114" t="s">
        <v>1872</v>
      </c>
      <c r="C86" s="114" t="s">
        <v>647</v>
      </c>
      <c r="D86" s="114" t="s">
        <v>3550</v>
      </c>
      <c r="E86" s="233">
        <v>1</v>
      </c>
      <c r="F86" s="233" t="s">
        <v>647</v>
      </c>
      <c r="G86" s="114" t="s">
        <v>647</v>
      </c>
      <c r="H86" s="114" t="s">
        <v>14111</v>
      </c>
      <c r="I86" s="114" t="s">
        <v>647</v>
      </c>
      <c r="J86" s="114" t="s">
        <v>647</v>
      </c>
    </row>
    <row r="87" spans="1:10" ht="22.8">
      <c r="A87" s="111">
        <v>3</v>
      </c>
      <c r="B87" s="111" t="s">
        <v>1872</v>
      </c>
      <c r="C87" s="111" t="s">
        <v>647</v>
      </c>
      <c r="D87" s="111" t="s">
        <v>4271</v>
      </c>
      <c r="E87" s="232">
        <v>2.5</v>
      </c>
      <c r="F87" s="232" t="s">
        <v>647</v>
      </c>
      <c r="G87" s="111" t="s">
        <v>647</v>
      </c>
      <c r="H87" s="111" t="s">
        <v>14112</v>
      </c>
      <c r="I87" s="111" t="s">
        <v>647</v>
      </c>
      <c r="J87" s="111" t="s">
        <v>647</v>
      </c>
    </row>
    <row r="88" spans="1:10" ht="22.8">
      <c r="A88" s="114">
        <v>4</v>
      </c>
      <c r="B88" s="114" t="s">
        <v>1872</v>
      </c>
      <c r="C88" s="114" t="s">
        <v>647</v>
      </c>
      <c r="D88" s="114" t="s">
        <v>5555</v>
      </c>
      <c r="E88" s="233">
        <v>5</v>
      </c>
      <c r="F88" s="233" t="s">
        <v>647</v>
      </c>
      <c r="G88" s="114" t="s">
        <v>647</v>
      </c>
      <c r="H88" s="114" t="s">
        <v>14113</v>
      </c>
      <c r="I88" s="114" t="s">
        <v>647</v>
      </c>
      <c r="J88" s="114" t="s">
        <v>647</v>
      </c>
    </row>
    <row r="89" spans="1:10" ht="45.6">
      <c r="A89" s="111">
        <v>5</v>
      </c>
      <c r="B89" s="111" t="s">
        <v>1872</v>
      </c>
      <c r="C89" s="111" t="s">
        <v>647</v>
      </c>
      <c r="D89" s="111" t="s">
        <v>14114</v>
      </c>
      <c r="E89" s="232">
        <v>8.4</v>
      </c>
      <c r="F89" s="232" t="s">
        <v>647</v>
      </c>
      <c r="G89" s="111" t="s">
        <v>647</v>
      </c>
      <c r="H89" s="111">
        <v>2020</v>
      </c>
      <c r="I89" s="111" t="s">
        <v>647</v>
      </c>
      <c r="J89" s="111" t="s">
        <v>647</v>
      </c>
    </row>
    <row r="90" spans="1:10" ht="12">
      <c r="A90" s="420" t="s">
        <v>1200</v>
      </c>
      <c r="B90" s="420"/>
      <c r="C90" s="420"/>
      <c r="D90" s="420"/>
      <c r="E90" s="67">
        <v>19.04</v>
      </c>
      <c r="F90" s="67">
        <v>0</v>
      </c>
      <c r="G90" s="42" t="s">
        <v>14115</v>
      </c>
      <c r="H90" s="42"/>
      <c r="I90" s="42"/>
      <c r="J90" s="42"/>
    </row>
    <row r="91" spans="1:10" ht="12">
      <c r="A91" s="445" t="s">
        <v>356</v>
      </c>
      <c r="B91" s="445"/>
      <c r="C91" s="445"/>
      <c r="D91" s="445"/>
      <c r="E91" s="445"/>
      <c r="F91" s="445"/>
      <c r="G91" s="445"/>
      <c r="H91" s="445"/>
      <c r="I91" s="445"/>
      <c r="J91" s="445"/>
    </row>
    <row r="92" spans="1:10" ht="34.200000000000003">
      <c r="A92" s="111">
        <v>1</v>
      </c>
      <c r="B92" s="111" t="s">
        <v>2367</v>
      </c>
      <c r="C92" s="111" t="s">
        <v>647</v>
      </c>
      <c r="D92" s="111" t="s">
        <v>14116</v>
      </c>
      <c r="E92" s="232">
        <v>11.4</v>
      </c>
      <c r="F92" s="232" t="s">
        <v>647</v>
      </c>
      <c r="G92" s="111" t="s">
        <v>647</v>
      </c>
      <c r="H92" s="111" t="s">
        <v>14117</v>
      </c>
      <c r="I92" s="111" t="s">
        <v>10825</v>
      </c>
      <c r="J92" s="111" t="s">
        <v>10825</v>
      </c>
    </row>
    <row r="93" spans="1:10">
      <c r="A93" s="114">
        <v>2</v>
      </c>
      <c r="B93" s="114" t="s">
        <v>2367</v>
      </c>
      <c r="C93" s="114" t="s">
        <v>647</v>
      </c>
      <c r="D93" s="114" t="s">
        <v>9772</v>
      </c>
      <c r="E93" s="233">
        <v>5</v>
      </c>
      <c r="F93" s="233" t="s">
        <v>647</v>
      </c>
      <c r="G93" s="114" t="s">
        <v>647</v>
      </c>
      <c r="H93" s="114" t="s">
        <v>14118</v>
      </c>
      <c r="I93" s="114" t="s">
        <v>10825</v>
      </c>
      <c r="J93" s="114" t="s">
        <v>10825</v>
      </c>
    </row>
    <row r="94" spans="1:10">
      <c r="A94" s="111">
        <v>3</v>
      </c>
      <c r="B94" s="111" t="s">
        <v>2367</v>
      </c>
      <c r="C94" s="111" t="s">
        <v>8520</v>
      </c>
      <c r="D94" s="111" t="s">
        <v>14119</v>
      </c>
      <c r="E94" s="232">
        <v>5</v>
      </c>
      <c r="F94" s="232" t="s">
        <v>647</v>
      </c>
      <c r="G94" s="111" t="s">
        <v>647</v>
      </c>
      <c r="H94" s="111" t="s">
        <v>14120</v>
      </c>
      <c r="I94" s="111" t="s">
        <v>10825</v>
      </c>
      <c r="J94" s="111" t="s">
        <v>647</v>
      </c>
    </row>
    <row r="95" spans="1:10" ht="22.8">
      <c r="A95" s="114">
        <v>4</v>
      </c>
      <c r="B95" s="114" t="s">
        <v>2367</v>
      </c>
      <c r="C95" s="114" t="s">
        <v>647</v>
      </c>
      <c r="D95" s="114" t="s">
        <v>14121</v>
      </c>
      <c r="E95" s="233">
        <v>5.3</v>
      </c>
      <c r="F95" s="233" t="s">
        <v>647</v>
      </c>
      <c r="G95" s="114" t="s">
        <v>647</v>
      </c>
      <c r="H95" s="114" t="s">
        <v>647</v>
      </c>
      <c r="I95" s="114" t="s">
        <v>647</v>
      </c>
      <c r="J95" s="114" t="s">
        <v>647</v>
      </c>
    </row>
    <row r="96" spans="1:10" ht="34.200000000000003">
      <c r="A96" s="111">
        <v>5</v>
      </c>
      <c r="B96" s="111" t="s">
        <v>2367</v>
      </c>
      <c r="C96" s="111" t="s">
        <v>8520</v>
      </c>
      <c r="D96" s="111" t="s">
        <v>14122</v>
      </c>
      <c r="E96" s="232" t="s">
        <v>647</v>
      </c>
      <c r="F96" s="232">
        <v>2.5</v>
      </c>
      <c r="G96" s="111" t="s">
        <v>647</v>
      </c>
      <c r="H96" s="111" t="s">
        <v>14123</v>
      </c>
      <c r="I96" s="111" t="s">
        <v>10825</v>
      </c>
      <c r="J96" s="111" t="s">
        <v>647</v>
      </c>
    </row>
    <row r="97" spans="1:10">
      <c r="A97" s="114">
        <v>6</v>
      </c>
      <c r="B97" s="114" t="s">
        <v>2367</v>
      </c>
      <c r="C97" s="114" t="s">
        <v>647</v>
      </c>
      <c r="D97" s="114" t="s">
        <v>682</v>
      </c>
      <c r="E97" s="233">
        <v>5</v>
      </c>
      <c r="F97" s="233" t="s">
        <v>647</v>
      </c>
      <c r="G97" s="114" t="s">
        <v>647</v>
      </c>
      <c r="H97" s="114" t="s">
        <v>647</v>
      </c>
      <c r="I97" s="114" t="s">
        <v>647</v>
      </c>
      <c r="J97" s="114" t="s">
        <v>647</v>
      </c>
    </row>
    <row r="98" spans="1:10">
      <c r="A98" s="111">
        <v>7</v>
      </c>
      <c r="B98" s="111" t="s">
        <v>2367</v>
      </c>
      <c r="C98" s="111" t="s">
        <v>647</v>
      </c>
      <c r="D98" s="111" t="s">
        <v>682</v>
      </c>
      <c r="E98" s="232">
        <v>5</v>
      </c>
      <c r="F98" s="232" t="s">
        <v>647</v>
      </c>
      <c r="G98" s="111" t="s">
        <v>647</v>
      </c>
      <c r="H98" s="111" t="s">
        <v>647</v>
      </c>
      <c r="I98" s="111" t="s">
        <v>647</v>
      </c>
      <c r="J98" s="111" t="s">
        <v>647</v>
      </c>
    </row>
    <row r="99" spans="1:10" ht="12">
      <c r="A99" s="420" t="s">
        <v>1200</v>
      </c>
      <c r="B99" s="420"/>
      <c r="C99" s="420"/>
      <c r="D99" s="420"/>
      <c r="E99" s="67">
        <v>36.700000000000003</v>
      </c>
      <c r="F99" s="67">
        <v>2.5</v>
      </c>
      <c r="G99" s="42" t="s">
        <v>14124</v>
      </c>
      <c r="H99" s="42"/>
      <c r="I99" s="42"/>
      <c r="J99" s="42"/>
    </row>
    <row r="100" spans="1:10" ht="12">
      <c r="A100" s="445" t="s">
        <v>697</v>
      </c>
      <c r="B100" s="445"/>
      <c r="C100" s="445"/>
      <c r="D100" s="445"/>
      <c r="E100" s="445"/>
      <c r="F100" s="445"/>
      <c r="G100" s="445"/>
      <c r="H100" s="445"/>
      <c r="I100" s="445"/>
      <c r="J100" s="445"/>
    </row>
    <row r="101" spans="1:10" ht="34.200000000000003">
      <c r="A101" s="111">
        <v>1</v>
      </c>
      <c r="B101" s="111" t="s">
        <v>2045</v>
      </c>
      <c r="C101" s="111" t="s">
        <v>647</v>
      </c>
      <c r="D101" s="111" t="s">
        <v>14125</v>
      </c>
      <c r="E101" s="232">
        <v>10</v>
      </c>
      <c r="F101" s="232" t="s">
        <v>647</v>
      </c>
      <c r="G101" s="111" t="s">
        <v>647</v>
      </c>
      <c r="H101" s="111" t="s">
        <v>14126</v>
      </c>
      <c r="I101" s="111" t="s">
        <v>10825</v>
      </c>
      <c r="J101" s="111" t="s">
        <v>10825</v>
      </c>
    </row>
    <row r="102" spans="1:10" ht="22.8">
      <c r="A102" s="114">
        <v>2</v>
      </c>
      <c r="B102" s="114" t="s">
        <v>3144</v>
      </c>
      <c r="C102" s="114" t="s">
        <v>647</v>
      </c>
      <c r="D102" s="114" t="s">
        <v>14127</v>
      </c>
      <c r="E102" s="233" t="s">
        <v>647</v>
      </c>
      <c r="F102" s="233">
        <v>8</v>
      </c>
      <c r="G102" s="114" t="s">
        <v>647</v>
      </c>
      <c r="H102" s="114" t="s">
        <v>14128</v>
      </c>
      <c r="I102" s="114" t="s">
        <v>647</v>
      </c>
      <c r="J102" s="114" t="s">
        <v>647</v>
      </c>
    </row>
    <row r="103" spans="1:10" ht="57">
      <c r="A103" s="111">
        <v>3</v>
      </c>
      <c r="B103" s="111" t="s">
        <v>2026</v>
      </c>
      <c r="C103" s="111" t="s">
        <v>647</v>
      </c>
      <c r="D103" s="111" t="s">
        <v>14129</v>
      </c>
      <c r="E103" s="232">
        <v>17.5</v>
      </c>
      <c r="F103" s="232" t="s">
        <v>647</v>
      </c>
      <c r="G103" s="111" t="s">
        <v>647</v>
      </c>
      <c r="H103" s="111" t="s">
        <v>14130</v>
      </c>
      <c r="I103" s="111" t="s">
        <v>647</v>
      </c>
      <c r="J103" s="111" t="s">
        <v>647</v>
      </c>
    </row>
    <row r="104" spans="1:10">
      <c r="A104" s="114">
        <v>4</v>
      </c>
      <c r="B104" s="114" t="s">
        <v>3651</v>
      </c>
      <c r="C104" s="114" t="s">
        <v>647</v>
      </c>
      <c r="D104" s="114" t="s">
        <v>14131</v>
      </c>
      <c r="E104" s="233">
        <v>1.2</v>
      </c>
      <c r="F104" s="233" t="s">
        <v>647</v>
      </c>
      <c r="G104" s="114" t="s">
        <v>647</v>
      </c>
      <c r="H104" s="114" t="s">
        <v>14130</v>
      </c>
      <c r="I104" s="114" t="s">
        <v>647</v>
      </c>
      <c r="J104" s="114" t="s">
        <v>647</v>
      </c>
    </row>
    <row r="105" spans="1:10" ht="34.200000000000003">
      <c r="A105" s="111">
        <v>5</v>
      </c>
      <c r="B105" s="111" t="s">
        <v>3144</v>
      </c>
      <c r="C105" s="111" t="s">
        <v>647</v>
      </c>
      <c r="D105" s="111" t="s">
        <v>14132</v>
      </c>
      <c r="E105" s="232">
        <v>10</v>
      </c>
      <c r="F105" s="232" t="s">
        <v>647</v>
      </c>
      <c r="G105" s="111" t="s">
        <v>647</v>
      </c>
      <c r="H105" s="111" t="s">
        <v>14130</v>
      </c>
      <c r="I105" s="111" t="s">
        <v>647</v>
      </c>
      <c r="J105" s="111" t="s">
        <v>647</v>
      </c>
    </row>
    <row r="106" spans="1:10" ht="12">
      <c r="A106" s="420" t="s">
        <v>1200</v>
      </c>
      <c r="B106" s="420"/>
      <c r="C106" s="420"/>
      <c r="D106" s="420"/>
      <c r="E106" s="67">
        <v>38.700000000000003</v>
      </c>
      <c r="F106" s="67">
        <v>8</v>
      </c>
      <c r="G106" s="42" t="s">
        <v>14133</v>
      </c>
      <c r="H106" s="42"/>
      <c r="I106" s="42"/>
      <c r="J106" s="42"/>
    </row>
    <row r="107" spans="1:10" ht="12">
      <c r="A107" s="445" t="s">
        <v>2022</v>
      </c>
      <c r="B107" s="445"/>
      <c r="C107" s="445"/>
      <c r="D107" s="445"/>
      <c r="E107" s="445"/>
      <c r="F107" s="445"/>
      <c r="G107" s="445"/>
      <c r="H107" s="445"/>
      <c r="I107" s="445"/>
      <c r="J107" s="445"/>
    </row>
    <row r="108" spans="1:10" ht="22.8">
      <c r="A108" s="111">
        <v>1</v>
      </c>
      <c r="B108" s="111" t="s">
        <v>425</v>
      </c>
      <c r="C108" s="111" t="s">
        <v>647</v>
      </c>
      <c r="D108" s="111" t="s">
        <v>2826</v>
      </c>
      <c r="E108" s="232" t="s">
        <v>647</v>
      </c>
      <c r="F108" s="232">
        <v>5</v>
      </c>
      <c r="G108" s="111" t="s">
        <v>647</v>
      </c>
      <c r="H108" s="111" t="s">
        <v>14134</v>
      </c>
      <c r="I108" s="111" t="s">
        <v>10825</v>
      </c>
      <c r="J108" s="111" t="s">
        <v>10825</v>
      </c>
    </row>
    <row r="109" spans="1:10" ht="22.8">
      <c r="A109" s="114">
        <v>2</v>
      </c>
      <c r="B109" s="114" t="s">
        <v>425</v>
      </c>
      <c r="C109" s="114" t="s">
        <v>647</v>
      </c>
      <c r="D109" s="114" t="s">
        <v>2826</v>
      </c>
      <c r="E109" s="233" t="s">
        <v>647</v>
      </c>
      <c r="F109" s="233">
        <v>5</v>
      </c>
      <c r="G109" s="114" t="s">
        <v>647</v>
      </c>
      <c r="H109" s="114" t="s">
        <v>14089</v>
      </c>
      <c r="I109" s="114" t="s">
        <v>10825</v>
      </c>
      <c r="J109" s="114" t="s">
        <v>10825</v>
      </c>
    </row>
    <row r="110" spans="1:10" ht="12">
      <c r="A110" s="420" t="s">
        <v>1200</v>
      </c>
      <c r="B110" s="420"/>
      <c r="C110" s="420"/>
      <c r="D110" s="420"/>
      <c r="E110" s="67" t="s">
        <v>647</v>
      </c>
      <c r="F110" s="67">
        <v>10</v>
      </c>
      <c r="G110" s="42" t="s">
        <v>14135</v>
      </c>
      <c r="H110" s="42"/>
      <c r="I110" s="42"/>
      <c r="J110" s="42"/>
    </row>
    <row r="111" spans="1:10" ht="12">
      <c r="A111" s="445" t="s">
        <v>1303</v>
      </c>
      <c r="B111" s="445"/>
      <c r="C111" s="445"/>
      <c r="D111" s="445"/>
      <c r="E111" s="445"/>
      <c r="F111" s="445"/>
      <c r="G111" s="445"/>
      <c r="H111" s="445"/>
      <c r="I111" s="445"/>
      <c r="J111" s="445"/>
    </row>
    <row r="112" spans="1:10" ht="22.8">
      <c r="A112" s="111">
        <v>1</v>
      </c>
      <c r="B112" s="111" t="s">
        <v>2329</v>
      </c>
      <c r="C112" s="111" t="s">
        <v>647</v>
      </c>
      <c r="D112" s="111" t="s">
        <v>14136</v>
      </c>
      <c r="E112" s="232">
        <v>5.9</v>
      </c>
      <c r="F112" s="232" t="s">
        <v>647</v>
      </c>
      <c r="G112" s="111" t="s">
        <v>647</v>
      </c>
      <c r="H112" s="111" t="s">
        <v>14137</v>
      </c>
      <c r="I112" s="111" t="s">
        <v>647</v>
      </c>
      <c r="J112" s="111" t="s">
        <v>647</v>
      </c>
    </row>
    <row r="113" spans="1:10" ht="12">
      <c r="A113" s="420" t="s">
        <v>1200</v>
      </c>
      <c r="B113" s="420"/>
      <c r="C113" s="420"/>
      <c r="D113" s="420"/>
      <c r="E113" s="67">
        <v>5.9</v>
      </c>
      <c r="F113" s="67">
        <v>0</v>
      </c>
      <c r="G113" s="42" t="s">
        <v>14138</v>
      </c>
      <c r="H113" s="42"/>
      <c r="I113" s="42"/>
      <c r="J113" s="42"/>
    </row>
    <row r="114" spans="1:10" ht="12">
      <c r="A114" s="446" t="s">
        <v>14139</v>
      </c>
      <c r="B114" s="446"/>
      <c r="C114" s="446"/>
      <c r="D114" s="446"/>
      <c r="E114" s="67">
        <v>283.74</v>
      </c>
      <c r="F114" s="67">
        <v>211.11</v>
      </c>
      <c r="G114" s="18" t="s">
        <v>647</v>
      </c>
      <c r="H114" s="18" t="s">
        <v>647</v>
      </c>
      <c r="I114" s="18" t="s">
        <v>647</v>
      </c>
      <c r="J114" s="18" t="s">
        <v>647</v>
      </c>
    </row>
  </sheetData>
  <autoFilter ref="A47:J114">
    <filterColumn colId="0" showButton="0"/>
    <filterColumn colId="1" showButton="0"/>
    <filterColumn colId="2" showButton="0"/>
  </autoFilter>
  <mergeCells count="36">
    <mergeCell ref="A114:D114"/>
    <mergeCell ref="A100:J100"/>
    <mergeCell ref="A106:D106"/>
    <mergeCell ref="A107:J107"/>
    <mergeCell ref="A110:D110"/>
    <mergeCell ref="A111:J111"/>
    <mergeCell ref="A113:D113"/>
    <mergeCell ref="A48:J48"/>
    <mergeCell ref="A99:D99"/>
    <mergeCell ref="A60:J60"/>
    <mergeCell ref="A64:D64"/>
    <mergeCell ref="A65:J65"/>
    <mergeCell ref="A70:D70"/>
    <mergeCell ref="A71:J71"/>
    <mergeCell ref="A76:D76"/>
    <mergeCell ref="A77:J77"/>
    <mergeCell ref="A83:D83"/>
    <mergeCell ref="A84:J84"/>
    <mergeCell ref="A90:D90"/>
    <mergeCell ref="A91:J91"/>
    <mergeCell ref="A59:D59"/>
    <mergeCell ref="A6:J6"/>
    <mergeCell ref="A21:D21"/>
    <mergeCell ref="A22:J22"/>
    <mergeCell ref="A47:D47"/>
    <mergeCell ref="A3:A5"/>
    <mergeCell ref="B3:B5"/>
    <mergeCell ref="C3:C5"/>
    <mergeCell ref="D3:G3"/>
    <mergeCell ref="H3:H5"/>
    <mergeCell ref="I3:J3"/>
    <mergeCell ref="D4:D5"/>
    <mergeCell ref="E4:F4"/>
    <mergeCell ref="G4:G5"/>
    <mergeCell ref="I4:I5"/>
    <mergeCell ref="J4:J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ColWidth="8.88671875" defaultRowHeight="11.4"/>
  <cols>
    <col min="1" max="1" width="48.33203125" style="1" customWidth="1"/>
    <col min="2" max="2" width="8.109375" style="1" bestFit="1" customWidth="1"/>
    <col min="3" max="4" width="8.88671875" style="1"/>
    <col min="5" max="5" width="80.88671875" style="1" customWidth="1"/>
    <col min="6" max="16384" width="8.88671875" style="1"/>
  </cols>
  <sheetData>
    <row r="1" spans="1:5" ht="13.2">
      <c r="A1" s="9" t="s">
        <v>14140</v>
      </c>
    </row>
    <row r="3" spans="1:5" ht="36">
      <c r="A3" s="215" t="s">
        <v>14141</v>
      </c>
      <c r="B3" s="215" t="s">
        <v>14142</v>
      </c>
      <c r="C3" s="215" t="s">
        <v>14143</v>
      </c>
      <c r="D3" s="215" t="s">
        <v>10687</v>
      </c>
      <c r="E3" s="215" t="s">
        <v>14144</v>
      </c>
    </row>
    <row r="4" spans="1:5" ht="12">
      <c r="A4" s="447" t="s">
        <v>14145</v>
      </c>
      <c r="B4" s="447"/>
      <c r="C4" s="447"/>
      <c r="D4" s="447"/>
      <c r="E4" s="447"/>
    </row>
    <row r="5" spans="1:5">
      <c r="A5" s="216" t="s">
        <v>14146</v>
      </c>
      <c r="B5" s="217">
        <v>3500</v>
      </c>
      <c r="C5" s="218">
        <v>33</v>
      </c>
      <c r="D5" s="217">
        <v>0</v>
      </c>
      <c r="E5" s="216" t="s">
        <v>14147</v>
      </c>
    </row>
    <row r="6" spans="1:5" ht="34.200000000000003" customHeight="1">
      <c r="A6" s="209" t="s">
        <v>14148</v>
      </c>
      <c r="B6" s="210">
        <v>600</v>
      </c>
      <c r="C6" s="211">
        <v>30</v>
      </c>
      <c r="D6" s="210">
        <v>30</v>
      </c>
      <c r="E6" s="209" t="s">
        <v>14149</v>
      </c>
    </row>
    <row r="7" spans="1:5">
      <c r="A7" s="216" t="s">
        <v>14150</v>
      </c>
      <c r="B7" s="217">
        <v>20000</v>
      </c>
      <c r="C7" s="218">
        <v>4</v>
      </c>
      <c r="D7" s="217">
        <v>0</v>
      </c>
      <c r="E7" s="216" t="s">
        <v>14147</v>
      </c>
    </row>
    <row r="8" spans="1:5" ht="12" customHeight="1">
      <c r="A8" s="209" t="s">
        <v>14151</v>
      </c>
      <c r="B8" s="210">
        <v>1</v>
      </c>
      <c r="C8" s="211" t="s">
        <v>14152</v>
      </c>
      <c r="D8" s="210"/>
      <c r="E8" s="209" t="s">
        <v>14153</v>
      </c>
    </row>
    <row r="9" spans="1:5" ht="12" customHeight="1">
      <c r="A9" s="216" t="s">
        <v>14154</v>
      </c>
      <c r="B9" s="217">
        <v>20000</v>
      </c>
      <c r="C9" s="218">
        <v>1</v>
      </c>
      <c r="D9" s="217">
        <v>0</v>
      </c>
      <c r="E9" s="216" t="s">
        <v>14147</v>
      </c>
    </row>
    <row r="10" spans="1:5" ht="22.8">
      <c r="A10" s="209" t="s">
        <v>14155</v>
      </c>
      <c r="B10" s="210">
        <v>0.7</v>
      </c>
      <c r="C10" s="211" t="s">
        <v>14156</v>
      </c>
      <c r="D10" s="211" t="s">
        <v>14156</v>
      </c>
      <c r="E10" s="209" t="s">
        <v>14157</v>
      </c>
    </row>
    <row r="11" spans="1:5">
      <c r="A11" s="219" t="s">
        <v>14158</v>
      </c>
      <c r="B11" s="217">
        <v>50000</v>
      </c>
      <c r="C11" s="218">
        <v>1</v>
      </c>
      <c r="D11" s="217">
        <v>0</v>
      </c>
      <c r="E11" s="216" t="s">
        <v>14147</v>
      </c>
    </row>
    <row r="12" spans="1:5">
      <c r="A12" s="209" t="s">
        <v>14159</v>
      </c>
      <c r="B12" s="210">
        <v>65000</v>
      </c>
      <c r="C12" s="211">
        <v>1</v>
      </c>
      <c r="D12" s="210">
        <v>1</v>
      </c>
      <c r="E12" s="209" t="s">
        <v>14160</v>
      </c>
    </row>
    <row r="13" spans="1:5">
      <c r="A13" s="216" t="s">
        <v>14161</v>
      </c>
      <c r="B13" s="217">
        <v>10000</v>
      </c>
      <c r="C13" s="218">
        <v>2</v>
      </c>
      <c r="D13" s="217">
        <v>2</v>
      </c>
      <c r="E13" s="216" t="s">
        <v>14162</v>
      </c>
    </row>
    <row r="14" spans="1:5">
      <c r="A14" s="209" t="s">
        <v>14163</v>
      </c>
      <c r="B14" s="210">
        <v>10000</v>
      </c>
      <c r="C14" s="211">
        <v>1</v>
      </c>
      <c r="D14" s="210">
        <v>1</v>
      </c>
      <c r="E14" s="209" t="s">
        <v>14162</v>
      </c>
    </row>
    <row r="15" spans="1:5" ht="12">
      <c r="A15" s="448" t="s">
        <v>14164</v>
      </c>
      <c r="B15" s="448"/>
      <c r="C15" s="448"/>
      <c r="D15" s="448"/>
      <c r="E15" s="448"/>
    </row>
    <row r="16" spans="1:5" ht="22.8">
      <c r="A16" s="216" t="s">
        <v>14146</v>
      </c>
      <c r="B16" s="217">
        <v>3500</v>
      </c>
      <c r="C16" s="218">
        <v>32</v>
      </c>
      <c r="D16" s="217">
        <v>0</v>
      </c>
      <c r="E16" s="216" t="s">
        <v>14165</v>
      </c>
    </row>
    <row r="17" spans="1:5" ht="68.400000000000006">
      <c r="A17" s="209" t="s">
        <v>14148</v>
      </c>
      <c r="B17" s="210">
        <v>600</v>
      </c>
      <c r="C17" s="211">
        <v>30</v>
      </c>
      <c r="D17" s="210">
        <v>30</v>
      </c>
      <c r="E17" s="213" t="s">
        <v>14166</v>
      </c>
    </row>
    <row r="18" spans="1:5">
      <c r="A18" s="216" t="s">
        <v>14150</v>
      </c>
      <c r="B18" s="217">
        <v>20000</v>
      </c>
      <c r="C18" s="218">
        <v>4</v>
      </c>
      <c r="D18" s="217">
        <v>0</v>
      </c>
      <c r="E18" s="216"/>
    </row>
    <row r="19" spans="1:5">
      <c r="A19" s="209" t="s">
        <v>14151</v>
      </c>
      <c r="B19" s="210">
        <v>1</v>
      </c>
      <c r="C19" s="211" t="s">
        <v>14167</v>
      </c>
      <c r="D19" s="211" t="s">
        <v>14167</v>
      </c>
      <c r="E19" s="209" t="s">
        <v>14168</v>
      </c>
    </row>
    <row r="20" spans="1:5">
      <c r="A20" s="216" t="s">
        <v>14154</v>
      </c>
      <c r="B20" s="217">
        <v>20000</v>
      </c>
      <c r="C20" s="218">
        <v>4</v>
      </c>
      <c r="D20" s="218">
        <v>0</v>
      </c>
      <c r="E20" s="216" t="s">
        <v>14147</v>
      </c>
    </row>
    <row r="21" spans="1:5" ht="22.8">
      <c r="A21" s="209" t="s">
        <v>14155</v>
      </c>
      <c r="B21" s="210">
        <v>0.7</v>
      </c>
      <c r="C21" s="214" t="s">
        <v>14156</v>
      </c>
      <c r="D21" s="214" t="s">
        <v>14156</v>
      </c>
      <c r="E21" s="212" t="s">
        <v>14169</v>
      </c>
    </row>
    <row r="22" spans="1:5">
      <c r="A22" s="219" t="s">
        <v>14158</v>
      </c>
      <c r="B22" s="217">
        <v>50000</v>
      </c>
      <c r="C22" s="218">
        <v>1</v>
      </c>
      <c r="D22" s="218">
        <v>0</v>
      </c>
      <c r="E22" s="216" t="s">
        <v>14147</v>
      </c>
    </row>
    <row r="23" spans="1:5">
      <c r="A23" s="209" t="s">
        <v>14159</v>
      </c>
      <c r="B23" s="210">
        <v>65000</v>
      </c>
      <c r="C23" s="214">
        <v>1</v>
      </c>
      <c r="D23" s="211">
        <v>1</v>
      </c>
      <c r="E23" s="212" t="s">
        <v>14170</v>
      </c>
    </row>
    <row r="24" spans="1:5">
      <c r="A24" s="216" t="s">
        <v>14161</v>
      </c>
      <c r="B24" s="217">
        <v>10000</v>
      </c>
      <c r="C24" s="218">
        <v>1</v>
      </c>
      <c r="D24" s="218">
        <v>1</v>
      </c>
      <c r="E24" s="216" t="s">
        <v>14162</v>
      </c>
    </row>
    <row r="25" spans="1:5">
      <c r="A25" s="209" t="s">
        <v>14163</v>
      </c>
      <c r="B25" s="210">
        <v>10000</v>
      </c>
      <c r="C25" s="214">
        <v>1</v>
      </c>
      <c r="D25" s="211">
        <v>1</v>
      </c>
      <c r="E25" s="209" t="s">
        <v>14162</v>
      </c>
    </row>
  </sheetData>
  <mergeCells count="2">
    <mergeCell ref="A4:E4"/>
    <mergeCell ref="A15:E1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0"/>
  <sheetViews>
    <sheetView workbookViewId="0"/>
  </sheetViews>
  <sheetFormatPr defaultColWidth="8.88671875" defaultRowHeight="11.4"/>
  <cols>
    <col min="1" max="1" width="4.6640625" style="59" customWidth="1"/>
    <col min="2" max="2" width="19.5546875" style="1" customWidth="1"/>
    <col min="3" max="3" width="8.88671875" style="66"/>
    <col min="4" max="4" width="8.88671875" style="1"/>
    <col min="5" max="5" width="16.6640625" style="1" bestFit="1" customWidth="1"/>
    <col min="6" max="6" width="15.6640625" style="1" bestFit="1" customWidth="1"/>
    <col min="7" max="8" width="12.109375" style="220" bestFit="1" customWidth="1"/>
    <col min="9" max="9" width="11.33203125" style="220" bestFit="1" customWidth="1"/>
    <col min="10" max="10" width="12.109375" style="220" bestFit="1" customWidth="1"/>
    <col min="11" max="11" width="11.33203125" style="220" bestFit="1" customWidth="1"/>
    <col min="12" max="12" width="14.44140625" style="96" bestFit="1" customWidth="1"/>
    <col min="13" max="13" width="12.109375" style="96" bestFit="1" customWidth="1"/>
    <col min="14" max="14" width="8.88671875" style="59"/>
    <col min="15" max="15" width="12.109375" style="220" bestFit="1" customWidth="1"/>
    <col min="16" max="16" width="8.88671875" style="59"/>
    <col min="17" max="16384" width="8.88671875" style="1"/>
  </cols>
  <sheetData>
    <row r="1" spans="1:16" ht="13.2">
      <c r="A1" s="141" t="s">
        <v>14171</v>
      </c>
    </row>
    <row r="2" spans="1:16" ht="13.2">
      <c r="A2" s="141"/>
    </row>
    <row r="3" spans="1:16" ht="96">
      <c r="A3" s="42" t="s">
        <v>1</v>
      </c>
      <c r="B3" s="42" t="s">
        <v>1245</v>
      </c>
      <c r="C3" s="42" t="s">
        <v>149</v>
      </c>
      <c r="D3" s="42" t="s">
        <v>151</v>
      </c>
      <c r="E3" s="42" t="s">
        <v>14172</v>
      </c>
      <c r="F3" s="42" t="s">
        <v>14173</v>
      </c>
      <c r="G3" s="205" t="s">
        <v>14174</v>
      </c>
      <c r="H3" s="205" t="s">
        <v>14175</v>
      </c>
      <c r="I3" s="205" t="s">
        <v>14176</v>
      </c>
      <c r="J3" s="205" t="s">
        <v>14177</v>
      </c>
      <c r="K3" s="205" t="s">
        <v>14178</v>
      </c>
      <c r="L3" s="67" t="s">
        <v>14179</v>
      </c>
      <c r="M3" s="67" t="s">
        <v>14180</v>
      </c>
      <c r="N3" s="42" t="s">
        <v>14181</v>
      </c>
      <c r="O3" s="205" t="s">
        <v>14182</v>
      </c>
      <c r="P3" s="42" t="s">
        <v>14183</v>
      </c>
    </row>
    <row r="4" spans="1:16">
      <c r="A4" s="68">
        <v>1</v>
      </c>
      <c r="B4" s="19" t="s">
        <v>3140</v>
      </c>
      <c r="C4" s="70">
        <v>5994993</v>
      </c>
      <c r="D4" s="19" t="s">
        <v>1422</v>
      </c>
      <c r="E4" s="19" t="s">
        <v>14184</v>
      </c>
      <c r="F4" s="19" t="s">
        <v>12555</v>
      </c>
      <c r="G4" s="221">
        <v>0</v>
      </c>
      <c r="H4" s="221">
        <v>0</v>
      </c>
      <c r="I4" s="221">
        <v>0</v>
      </c>
      <c r="J4" s="221">
        <v>0</v>
      </c>
      <c r="K4" s="221">
        <v>0</v>
      </c>
      <c r="L4" s="94">
        <v>2.5999999999999999E-2</v>
      </c>
      <c r="M4" s="94">
        <v>0</v>
      </c>
      <c r="N4" s="68" t="s">
        <v>10896</v>
      </c>
      <c r="O4" s="221">
        <v>0</v>
      </c>
      <c r="P4" s="68" t="s">
        <v>10896</v>
      </c>
    </row>
    <row r="5" spans="1:16">
      <c r="A5" s="73">
        <v>2</v>
      </c>
      <c r="B5" s="21" t="s">
        <v>1440</v>
      </c>
      <c r="C5" s="75">
        <v>5183871</v>
      </c>
      <c r="D5" s="21" t="s">
        <v>168</v>
      </c>
      <c r="E5" s="21" t="s">
        <v>14185</v>
      </c>
      <c r="F5" s="21" t="s">
        <v>14186</v>
      </c>
      <c r="G5" s="222">
        <v>0</v>
      </c>
      <c r="H5" s="222">
        <v>0</v>
      </c>
      <c r="I5" s="222">
        <v>0</v>
      </c>
      <c r="J5" s="222">
        <v>0</v>
      </c>
      <c r="K5" s="222">
        <v>0</v>
      </c>
      <c r="L5" s="95">
        <v>0</v>
      </c>
      <c r="M5" s="95">
        <v>0</v>
      </c>
      <c r="N5" s="73" t="s">
        <v>10896</v>
      </c>
      <c r="O5" s="222">
        <v>0</v>
      </c>
      <c r="P5" s="73" t="s">
        <v>10896</v>
      </c>
    </row>
    <row r="6" spans="1:16">
      <c r="A6" s="68">
        <v>3</v>
      </c>
      <c r="B6" s="19" t="s">
        <v>14187</v>
      </c>
      <c r="C6" s="70">
        <v>2724286</v>
      </c>
      <c r="D6" s="19" t="s">
        <v>425</v>
      </c>
      <c r="E6" s="19" t="s">
        <v>14184</v>
      </c>
      <c r="F6" s="19" t="s">
        <v>14188</v>
      </c>
      <c r="G6" s="221">
        <v>6</v>
      </c>
      <c r="H6" s="221">
        <v>6</v>
      </c>
      <c r="I6" s="221">
        <v>0</v>
      </c>
      <c r="J6" s="221">
        <v>6</v>
      </c>
      <c r="K6" s="221">
        <v>0</v>
      </c>
      <c r="L6" s="94">
        <v>2.017E-2</v>
      </c>
      <c r="M6" s="94">
        <v>0</v>
      </c>
      <c r="N6" s="68" t="s">
        <v>10896</v>
      </c>
      <c r="O6" s="221">
        <v>0</v>
      </c>
      <c r="P6" s="68" t="s">
        <v>10896</v>
      </c>
    </row>
    <row r="7" spans="1:16">
      <c r="A7" s="73">
        <v>4</v>
      </c>
      <c r="B7" s="21" t="s">
        <v>14187</v>
      </c>
      <c r="C7" s="75">
        <v>2724286</v>
      </c>
      <c r="D7" s="21" t="s">
        <v>425</v>
      </c>
      <c r="E7" s="21" t="s">
        <v>14184</v>
      </c>
      <c r="F7" s="21" t="s">
        <v>14188</v>
      </c>
      <c r="G7" s="222">
        <v>45</v>
      </c>
      <c r="H7" s="222">
        <v>45</v>
      </c>
      <c r="I7" s="222">
        <v>0</v>
      </c>
      <c r="J7" s="222">
        <v>45</v>
      </c>
      <c r="K7" s="222">
        <v>0</v>
      </c>
      <c r="L7" s="95">
        <v>0.13586400000000001</v>
      </c>
      <c r="M7" s="95">
        <v>0</v>
      </c>
      <c r="N7" s="73" t="s">
        <v>10896</v>
      </c>
      <c r="O7" s="222">
        <v>0</v>
      </c>
      <c r="P7" s="73" t="s">
        <v>10896</v>
      </c>
    </row>
    <row r="8" spans="1:16">
      <c r="A8" s="68">
        <v>5</v>
      </c>
      <c r="B8" s="19" t="s">
        <v>1443</v>
      </c>
      <c r="C8" s="70">
        <v>5607841</v>
      </c>
      <c r="D8" s="19" t="s">
        <v>168</v>
      </c>
      <c r="E8" s="19" t="s">
        <v>14185</v>
      </c>
      <c r="F8" s="19" t="s">
        <v>14189</v>
      </c>
      <c r="G8" s="221">
        <v>0</v>
      </c>
      <c r="H8" s="221">
        <v>0</v>
      </c>
      <c r="I8" s="221">
        <v>0</v>
      </c>
      <c r="J8" s="221">
        <v>0</v>
      </c>
      <c r="K8" s="221">
        <v>0</v>
      </c>
      <c r="L8" s="94">
        <v>0</v>
      </c>
      <c r="M8" s="94">
        <v>0</v>
      </c>
      <c r="N8" s="68" t="s">
        <v>10896</v>
      </c>
      <c r="O8" s="221">
        <v>0</v>
      </c>
      <c r="P8" s="68" t="s">
        <v>10896</v>
      </c>
    </row>
    <row r="9" spans="1:16">
      <c r="A9" s="73">
        <v>6</v>
      </c>
      <c r="B9" s="21" t="s">
        <v>166</v>
      </c>
      <c r="C9" s="75">
        <v>5809797</v>
      </c>
      <c r="D9" s="21" t="s">
        <v>267</v>
      </c>
      <c r="E9" s="21" t="s">
        <v>14190</v>
      </c>
      <c r="F9" s="21" t="s">
        <v>13300</v>
      </c>
      <c r="G9" s="222">
        <v>278340</v>
      </c>
      <c r="H9" s="222">
        <v>288640</v>
      </c>
      <c r="I9" s="222">
        <v>283600</v>
      </c>
      <c r="J9" s="222">
        <v>5040</v>
      </c>
      <c r="K9" s="222">
        <v>0</v>
      </c>
      <c r="L9" s="95">
        <v>65.241906</v>
      </c>
      <c r="M9" s="95">
        <v>0</v>
      </c>
      <c r="N9" s="73" t="s">
        <v>10896</v>
      </c>
      <c r="O9" s="222">
        <v>0</v>
      </c>
      <c r="P9" s="73" t="s">
        <v>10896</v>
      </c>
    </row>
    <row r="10" spans="1:16">
      <c r="A10" s="68">
        <v>7</v>
      </c>
      <c r="B10" s="19" t="s">
        <v>1449</v>
      </c>
      <c r="C10" s="70">
        <v>2741288</v>
      </c>
      <c r="D10" s="19" t="s">
        <v>168</v>
      </c>
      <c r="E10" s="19" t="s">
        <v>14185</v>
      </c>
      <c r="F10" s="19" t="s">
        <v>14191</v>
      </c>
      <c r="G10" s="221">
        <v>1008</v>
      </c>
      <c r="H10" s="221">
        <v>1008</v>
      </c>
      <c r="I10" s="221">
        <v>0</v>
      </c>
      <c r="J10" s="221">
        <v>1008</v>
      </c>
      <c r="K10" s="221">
        <v>0</v>
      </c>
      <c r="L10" s="94">
        <v>0</v>
      </c>
      <c r="M10" s="94">
        <v>0</v>
      </c>
      <c r="N10" s="68" t="s">
        <v>10896</v>
      </c>
      <c r="O10" s="221">
        <v>0</v>
      </c>
      <c r="P10" s="68" t="s">
        <v>10896</v>
      </c>
    </row>
    <row r="11" spans="1:16">
      <c r="A11" s="73">
        <v>8</v>
      </c>
      <c r="B11" s="21" t="s">
        <v>1455</v>
      </c>
      <c r="C11" s="75">
        <v>5095549</v>
      </c>
      <c r="D11" s="21" t="s">
        <v>1420</v>
      </c>
      <c r="E11" s="21" t="s">
        <v>14185</v>
      </c>
      <c r="F11" s="21" t="s">
        <v>14192</v>
      </c>
      <c r="G11" s="222">
        <v>31581</v>
      </c>
      <c r="H11" s="222">
        <v>27970</v>
      </c>
      <c r="I11" s="222">
        <v>0</v>
      </c>
      <c r="J11" s="222">
        <v>27970</v>
      </c>
      <c r="K11" s="222">
        <v>3611</v>
      </c>
      <c r="L11" s="95">
        <v>3.7197302999999997</v>
      </c>
      <c r="M11" s="95">
        <v>0</v>
      </c>
      <c r="N11" s="73" t="s">
        <v>10825</v>
      </c>
      <c r="O11" s="222">
        <v>8000</v>
      </c>
      <c r="P11" s="73" t="s">
        <v>10896</v>
      </c>
    </row>
    <row r="12" spans="1:16">
      <c r="A12" s="68">
        <v>9</v>
      </c>
      <c r="B12" s="19" t="s">
        <v>1455</v>
      </c>
      <c r="C12" s="70">
        <v>5095549</v>
      </c>
      <c r="D12" s="19" t="s">
        <v>1420</v>
      </c>
      <c r="E12" s="19" t="s">
        <v>14190</v>
      </c>
      <c r="F12" s="19" t="s">
        <v>14192</v>
      </c>
      <c r="G12" s="221">
        <v>64746</v>
      </c>
      <c r="H12" s="221">
        <v>13283</v>
      </c>
      <c r="I12" s="221">
        <v>0</v>
      </c>
      <c r="J12" s="221">
        <v>13283</v>
      </c>
      <c r="K12" s="221">
        <v>51463</v>
      </c>
      <c r="L12" s="94">
        <v>6.1059255400000003</v>
      </c>
      <c r="M12" s="94">
        <v>0</v>
      </c>
      <c r="N12" s="68" t="s">
        <v>10825</v>
      </c>
      <c r="O12" s="221">
        <v>0</v>
      </c>
      <c r="P12" s="68" t="s">
        <v>10896</v>
      </c>
    </row>
    <row r="13" spans="1:16">
      <c r="A13" s="73">
        <v>10</v>
      </c>
      <c r="B13" s="21" t="s">
        <v>1459</v>
      </c>
      <c r="C13" s="75">
        <v>6604277</v>
      </c>
      <c r="D13" s="21" t="s">
        <v>456</v>
      </c>
      <c r="E13" s="21" t="s">
        <v>14185</v>
      </c>
      <c r="F13" s="21" t="s">
        <v>12593</v>
      </c>
      <c r="G13" s="222">
        <v>200</v>
      </c>
      <c r="H13" s="222">
        <v>0</v>
      </c>
      <c r="I13" s="222">
        <v>0</v>
      </c>
      <c r="J13" s="222">
        <v>0</v>
      </c>
      <c r="K13" s="222">
        <v>0</v>
      </c>
      <c r="L13" s="95">
        <v>0</v>
      </c>
      <c r="M13" s="95">
        <v>0</v>
      </c>
      <c r="N13" s="73" t="s">
        <v>10896</v>
      </c>
      <c r="O13" s="222">
        <v>0</v>
      </c>
      <c r="P13" s="73" t="s">
        <v>10896</v>
      </c>
    </row>
    <row r="14" spans="1:16">
      <c r="A14" s="68">
        <v>11</v>
      </c>
      <c r="B14" s="19" t="s">
        <v>1460</v>
      </c>
      <c r="C14" s="70">
        <v>2726793</v>
      </c>
      <c r="D14" s="19" t="s">
        <v>168</v>
      </c>
      <c r="E14" s="19" t="s">
        <v>14184</v>
      </c>
      <c r="F14" s="19" t="s">
        <v>14193</v>
      </c>
      <c r="G14" s="221">
        <v>0</v>
      </c>
      <c r="H14" s="221">
        <v>0</v>
      </c>
      <c r="I14" s="221">
        <v>0</v>
      </c>
      <c r="J14" s="221">
        <v>0</v>
      </c>
      <c r="K14" s="221">
        <v>0</v>
      </c>
      <c r="L14" s="94">
        <v>0</v>
      </c>
      <c r="M14" s="94">
        <v>0</v>
      </c>
      <c r="N14" s="68" t="s">
        <v>10896</v>
      </c>
      <c r="O14" s="221">
        <v>0</v>
      </c>
      <c r="P14" s="68" t="s">
        <v>10896</v>
      </c>
    </row>
    <row r="15" spans="1:16">
      <c r="A15" s="73">
        <v>12</v>
      </c>
      <c r="B15" s="21" t="s">
        <v>3827</v>
      </c>
      <c r="C15" s="75">
        <v>5941792</v>
      </c>
      <c r="D15" s="21" t="s">
        <v>1422</v>
      </c>
      <c r="E15" s="21" t="s">
        <v>14185</v>
      </c>
      <c r="F15" s="21" t="s">
        <v>14194</v>
      </c>
      <c r="G15" s="222">
        <v>0</v>
      </c>
      <c r="H15" s="222">
        <v>50</v>
      </c>
      <c r="I15" s="222">
        <v>50</v>
      </c>
      <c r="J15" s="222">
        <v>0</v>
      </c>
      <c r="K15" s="222">
        <v>0</v>
      </c>
      <c r="L15" s="95">
        <v>0</v>
      </c>
      <c r="M15" s="95">
        <v>0</v>
      </c>
      <c r="N15" s="73" t="s">
        <v>10896</v>
      </c>
      <c r="O15" s="222">
        <v>0</v>
      </c>
      <c r="P15" s="73" t="s">
        <v>10896</v>
      </c>
    </row>
    <row r="16" spans="1:16">
      <c r="A16" s="68">
        <v>13</v>
      </c>
      <c r="B16" s="19" t="s">
        <v>1462</v>
      </c>
      <c r="C16" s="70">
        <v>5267994</v>
      </c>
      <c r="D16" s="19" t="s">
        <v>267</v>
      </c>
      <c r="E16" s="19" t="s">
        <v>14185</v>
      </c>
      <c r="F16" s="19" t="s">
        <v>14195</v>
      </c>
      <c r="G16" s="221">
        <v>113886.7</v>
      </c>
      <c r="H16" s="221">
        <v>83230</v>
      </c>
      <c r="I16" s="221">
        <v>0</v>
      </c>
      <c r="J16" s="221">
        <v>83230</v>
      </c>
      <c r="K16" s="221">
        <v>30656.7</v>
      </c>
      <c r="L16" s="94">
        <v>58.800988200000006</v>
      </c>
      <c r="M16" s="94">
        <v>0</v>
      </c>
      <c r="N16" s="68" t="s">
        <v>10896</v>
      </c>
      <c r="O16" s="221">
        <v>0</v>
      </c>
      <c r="P16" s="68" t="s">
        <v>10896</v>
      </c>
    </row>
    <row r="17" spans="1:16">
      <c r="A17" s="73">
        <v>14</v>
      </c>
      <c r="B17" s="21" t="s">
        <v>1464</v>
      </c>
      <c r="C17" s="75">
        <v>2633086</v>
      </c>
      <c r="D17" s="21" t="s">
        <v>456</v>
      </c>
      <c r="E17" s="21" t="s">
        <v>14184</v>
      </c>
      <c r="F17" s="21" t="s">
        <v>14196</v>
      </c>
      <c r="G17" s="222">
        <v>19</v>
      </c>
      <c r="H17" s="222">
        <v>19</v>
      </c>
      <c r="I17" s="222">
        <v>0</v>
      </c>
      <c r="J17" s="222">
        <v>19</v>
      </c>
      <c r="K17" s="222">
        <v>0</v>
      </c>
      <c r="L17" s="95">
        <v>0.29249999999999998</v>
      </c>
      <c r="M17" s="95">
        <v>0</v>
      </c>
      <c r="N17" s="73" t="s">
        <v>10896</v>
      </c>
      <c r="O17" s="222">
        <v>0</v>
      </c>
      <c r="P17" s="73" t="s">
        <v>10896</v>
      </c>
    </row>
    <row r="18" spans="1:16">
      <c r="A18" s="68">
        <v>15</v>
      </c>
      <c r="B18" s="19" t="s">
        <v>1472</v>
      </c>
      <c r="C18" s="70">
        <v>5250684</v>
      </c>
      <c r="D18" s="19" t="s">
        <v>737</v>
      </c>
      <c r="E18" s="19" t="s">
        <v>14190</v>
      </c>
      <c r="F18" s="19" t="s">
        <v>14197</v>
      </c>
      <c r="G18" s="221">
        <v>5082.8</v>
      </c>
      <c r="H18" s="221">
        <v>0</v>
      </c>
      <c r="I18" s="221">
        <v>0</v>
      </c>
      <c r="J18" s="221">
        <v>0</v>
      </c>
      <c r="K18" s="221">
        <v>0</v>
      </c>
      <c r="L18" s="94">
        <v>0.79904200000000003</v>
      </c>
      <c r="M18" s="94">
        <v>0.20331199999999999</v>
      </c>
      <c r="N18" s="68" t="s">
        <v>10896</v>
      </c>
      <c r="O18" s="221">
        <v>0</v>
      </c>
      <c r="P18" s="68" t="s">
        <v>10896</v>
      </c>
    </row>
    <row r="19" spans="1:16">
      <c r="A19" s="73">
        <v>16</v>
      </c>
      <c r="B19" s="21" t="s">
        <v>3655</v>
      </c>
      <c r="C19" s="75">
        <v>5945674</v>
      </c>
      <c r="D19" s="21" t="s">
        <v>1422</v>
      </c>
      <c r="E19" s="21" t="s">
        <v>14184</v>
      </c>
      <c r="F19" s="21" t="s">
        <v>13300</v>
      </c>
      <c r="G19" s="222">
        <v>375.2</v>
      </c>
      <c r="H19" s="222">
        <v>250</v>
      </c>
      <c r="I19" s="222">
        <v>250</v>
      </c>
      <c r="J19" s="222">
        <v>0</v>
      </c>
      <c r="K19" s="222">
        <v>1252</v>
      </c>
      <c r="L19" s="95">
        <v>5.3760000000000002E-2</v>
      </c>
      <c r="M19" s="95">
        <v>0</v>
      </c>
      <c r="N19" s="73" t="s">
        <v>10896</v>
      </c>
      <c r="O19" s="222">
        <v>10.199999999999999</v>
      </c>
      <c r="P19" s="73" t="s">
        <v>10825</v>
      </c>
    </row>
    <row r="20" spans="1:16">
      <c r="A20" s="68">
        <v>17</v>
      </c>
      <c r="B20" s="19" t="s">
        <v>1477</v>
      </c>
      <c r="C20" s="70">
        <v>2012677</v>
      </c>
      <c r="D20" s="19" t="s">
        <v>697</v>
      </c>
      <c r="E20" s="19" t="s">
        <v>14184</v>
      </c>
      <c r="F20" s="19" t="s">
        <v>12571</v>
      </c>
      <c r="G20" s="221">
        <v>2752</v>
      </c>
      <c r="H20" s="221">
        <v>73.099999999999994</v>
      </c>
      <c r="I20" s="221">
        <v>0</v>
      </c>
      <c r="J20" s="221">
        <v>73.099999999999994</v>
      </c>
      <c r="K20" s="221">
        <v>2678.9</v>
      </c>
      <c r="L20" s="94">
        <v>0</v>
      </c>
      <c r="M20" s="94">
        <v>0</v>
      </c>
      <c r="N20" s="68" t="s">
        <v>10896</v>
      </c>
      <c r="O20" s="221">
        <v>0</v>
      </c>
      <c r="P20" s="68" t="s">
        <v>10825</v>
      </c>
    </row>
    <row r="21" spans="1:16">
      <c r="A21" s="73">
        <v>18</v>
      </c>
      <c r="B21" s="21" t="s">
        <v>1473</v>
      </c>
      <c r="C21" s="75">
        <v>5990661</v>
      </c>
      <c r="D21" s="21" t="s">
        <v>663</v>
      </c>
      <c r="E21" s="21" t="s">
        <v>14190</v>
      </c>
      <c r="F21" s="21" t="s">
        <v>12735</v>
      </c>
      <c r="G21" s="222">
        <v>150692</v>
      </c>
      <c r="H21" s="222">
        <v>150692</v>
      </c>
      <c r="I21" s="222">
        <v>0</v>
      </c>
      <c r="J21" s="222">
        <v>150692</v>
      </c>
      <c r="K21" s="222">
        <v>0</v>
      </c>
      <c r="L21" s="95">
        <v>129.44829100000001</v>
      </c>
      <c r="M21" s="95">
        <v>0</v>
      </c>
      <c r="N21" s="73" t="s">
        <v>10896</v>
      </c>
      <c r="O21" s="222">
        <v>0</v>
      </c>
      <c r="P21" s="73" t="s">
        <v>10896</v>
      </c>
    </row>
    <row r="22" spans="1:16">
      <c r="A22" s="68">
        <v>19</v>
      </c>
      <c r="B22" s="19" t="s">
        <v>179</v>
      </c>
      <c r="C22" s="70">
        <v>3555763</v>
      </c>
      <c r="D22" s="19" t="s">
        <v>708</v>
      </c>
      <c r="E22" s="19" t="s">
        <v>14185</v>
      </c>
      <c r="F22" s="19" t="s">
        <v>14198</v>
      </c>
      <c r="G22" s="221">
        <v>44064</v>
      </c>
      <c r="H22" s="221">
        <v>0</v>
      </c>
      <c r="I22" s="221">
        <v>0</v>
      </c>
      <c r="J22" s="221">
        <v>0</v>
      </c>
      <c r="K22" s="221">
        <v>0</v>
      </c>
      <c r="L22" s="94">
        <v>34.36992</v>
      </c>
      <c r="M22" s="94">
        <v>0.32963410999999998</v>
      </c>
      <c r="N22" s="68" t="s">
        <v>10896</v>
      </c>
      <c r="O22" s="221">
        <v>0</v>
      </c>
      <c r="P22" s="68" t="s">
        <v>10896</v>
      </c>
    </row>
    <row r="23" spans="1:16">
      <c r="A23" s="73">
        <v>20</v>
      </c>
      <c r="B23" s="21" t="s">
        <v>179</v>
      </c>
      <c r="C23" s="75">
        <v>3555763</v>
      </c>
      <c r="D23" s="21" t="s">
        <v>168</v>
      </c>
      <c r="E23" s="21" t="s">
        <v>14185</v>
      </c>
      <c r="F23" s="21" t="s">
        <v>14199</v>
      </c>
      <c r="G23" s="222">
        <v>4757.6000000000004</v>
      </c>
      <c r="H23" s="222">
        <v>0</v>
      </c>
      <c r="I23" s="222">
        <v>0</v>
      </c>
      <c r="J23" s="222">
        <v>0</v>
      </c>
      <c r="K23" s="222">
        <v>0</v>
      </c>
      <c r="L23" s="95">
        <v>0.47157331000000002</v>
      </c>
      <c r="M23" s="95">
        <v>0.1903</v>
      </c>
      <c r="N23" s="73" t="s">
        <v>10896</v>
      </c>
      <c r="O23" s="222">
        <v>0</v>
      </c>
      <c r="P23" s="73" t="s">
        <v>10896</v>
      </c>
    </row>
    <row r="24" spans="1:16">
      <c r="A24" s="68">
        <v>21</v>
      </c>
      <c r="B24" s="19" t="s">
        <v>1479</v>
      </c>
      <c r="C24" s="70">
        <v>5439183</v>
      </c>
      <c r="D24" s="19" t="s">
        <v>425</v>
      </c>
      <c r="E24" s="19" t="s">
        <v>14185</v>
      </c>
      <c r="F24" s="19" t="s">
        <v>14200</v>
      </c>
      <c r="G24" s="221">
        <v>3613.5</v>
      </c>
      <c r="H24" s="221">
        <v>274</v>
      </c>
      <c r="I24" s="221">
        <v>0</v>
      </c>
      <c r="J24" s="221">
        <v>274</v>
      </c>
      <c r="K24" s="221">
        <v>3339.5</v>
      </c>
      <c r="L24" s="94">
        <v>0.36036000000000001</v>
      </c>
      <c r="M24" s="94">
        <v>0</v>
      </c>
      <c r="N24" s="68" t="s">
        <v>10896</v>
      </c>
      <c r="O24" s="221">
        <v>0</v>
      </c>
      <c r="P24" s="68" t="s">
        <v>10896</v>
      </c>
    </row>
    <row r="25" spans="1:16">
      <c r="A25" s="73">
        <v>22</v>
      </c>
      <c r="B25" s="21" t="s">
        <v>188</v>
      </c>
      <c r="C25" s="75">
        <v>2008572</v>
      </c>
      <c r="D25" s="21" t="s">
        <v>168</v>
      </c>
      <c r="E25" s="21" t="s">
        <v>14185</v>
      </c>
      <c r="F25" s="21" t="s">
        <v>12497</v>
      </c>
      <c r="G25" s="222">
        <v>5854271</v>
      </c>
      <c r="H25" s="222">
        <v>5678170</v>
      </c>
      <c r="I25" s="222">
        <v>0</v>
      </c>
      <c r="J25" s="222">
        <v>5678170</v>
      </c>
      <c r="K25" s="222">
        <v>176101</v>
      </c>
      <c r="L25" s="95">
        <v>893.75285499999995</v>
      </c>
      <c r="M25" s="95">
        <v>0</v>
      </c>
      <c r="N25" s="73" t="s">
        <v>10896</v>
      </c>
      <c r="O25" s="222">
        <v>0</v>
      </c>
      <c r="P25" s="73" t="s">
        <v>10896</v>
      </c>
    </row>
    <row r="26" spans="1:16">
      <c r="A26" s="68">
        <v>23</v>
      </c>
      <c r="B26" s="19" t="s">
        <v>1480</v>
      </c>
      <c r="C26" s="70">
        <v>2099551</v>
      </c>
      <c r="D26" s="19" t="s">
        <v>470</v>
      </c>
      <c r="E26" s="19" t="s">
        <v>14184</v>
      </c>
      <c r="F26" s="19" t="s">
        <v>12758</v>
      </c>
      <c r="G26" s="221">
        <v>0</v>
      </c>
      <c r="H26" s="221">
        <v>207200</v>
      </c>
      <c r="I26" s="221">
        <v>207200</v>
      </c>
      <c r="J26" s="221">
        <v>0</v>
      </c>
      <c r="K26" s="221">
        <v>0</v>
      </c>
      <c r="L26" s="94">
        <v>27.5616129</v>
      </c>
      <c r="M26" s="94">
        <v>0</v>
      </c>
      <c r="N26" s="68" t="s">
        <v>10896</v>
      </c>
      <c r="O26" s="221">
        <v>0</v>
      </c>
      <c r="P26" s="68" t="s">
        <v>10896</v>
      </c>
    </row>
    <row r="27" spans="1:16">
      <c r="A27" s="73">
        <v>24</v>
      </c>
      <c r="B27" s="21" t="s">
        <v>1481</v>
      </c>
      <c r="C27" s="75">
        <v>5502977</v>
      </c>
      <c r="D27" s="21" t="s">
        <v>356</v>
      </c>
      <c r="E27" s="21" t="s">
        <v>14190</v>
      </c>
      <c r="F27" s="21" t="s">
        <v>12905</v>
      </c>
      <c r="G27" s="222">
        <v>18639.8</v>
      </c>
      <c r="H27" s="222">
        <v>2209</v>
      </c>
      <c r="I27" s="222">
        <v>0</v>
      </c>
      <c r="J27" s="222">
        <v>2209</v>
      </c>
      <c r="K27" s="222">
        <v>0</v>
      </c>
      <c r="L27" s="95">
        <v>3</v>
      </c>
      <c r="M27" s="95">
        <v>0</v>
      </c>
      <c r="N27" s="73" t="s">
        <v>10896</v>
      </c>
      <c r="O27" s="222">
        <v>0</v>
      </c>
      <c r="P27" s="73" t="s">
        <v>10896</v>
      </c>
    </row>
    <row r="28" spans="1:16">
      <c r="A28" s="68">
        <v>25</v>
      </c>
      <c r="B28" s="19" t="s">
        <v>1481</v>
      </c>
      <c r="C28" s="70">
        <v>5502977</v>
      </c>
      <c r="D28" s="19" t="s">
        <v>356</v>
      </c>
      <c r="E28" s="19" t="s">
        <v>14190</v>
      </c>
      <c r="F28" s="19" t="s">
        <v>14201</v>
      </c>
      <c r="G28" s="221">
        <v>13898.2</v>
      </c>
      <c r="H28" s="221">
        <v>2115</v>
      </c>
      <c r="I28" s="221">
        <v>0</v>
      </c>
      <c r="J28" s="221">
        <v>2115</v>
      </c>
      <c r="K28" s="221">
        <v>0</v>
      </c>
      <c r="L28" s="94">
        <v>0</v>
      </c>
      <c r="M28" s="94">
        <v>0</v>
      </c>
      <c r="N28" s="68" t="s">
        <v>10896</v>
      </c>
      <c r="O28" s="221">
        <v>0</v>
      </c>
      <c r="P28" s="68" t="s">
        <v>10896</v>
      </c>
    </row>
    <row r="29" spans="1:16">
      <c r="A29" s="73">
        <v>26</v>
      </c>
      <c r="B29" s="21" t="s">
        <v>1483</v>
      </c>
      <c r="C29" s="75">
        <v>2640635</v>
      </c>
      <c r="D29" s="21" t="s">
        <v>470</v>
      </c>
      <c r="E29" s="21" t="s">
        <v>14185</v>
      </c>
      <c r="F29" s="21" t="s">
        <v>12541</v>
      </c>
      <c r="G29" s="222">
        <v>1</v>
      </c>
      <c r="H29" s="222">
        <v>0</v>
      </c>
      <c r="I29" s="222">
        <v>0</v>
      </c>
      <c r="J29" s="222">
        <v>0</v>
      </c>
      <c r="K29" s="222">
        <v>0</v>
      </c>
      <c r="L29" s="95">
        <v>25</v>
      </c>
      <c r="M29" s="95">
        <v>0</v>
      </c>
      <c r="N29" s="73" t="s">
        <v>10825</v>
      </c>
      <c r="O29" s="222">
        <v>0</v>
      </c>
      <c r="P29" s="73" t="s">
        <v>10896</v>
      </c>
    </row>
    <row r="30" spans="1:16">
      <c r="A30" s="68">
        <v>27</v>
      </c>
      <c r="B30" s="19" t="s">
        <v>200</v>
      </c>
      <c r="C30" s="70">
        <v>2708701</v>
      </c>
      <c r="D30" s="19" t="s">
        <v>747</v>
      </c>
      <c r="E30" s="19" t="s">
        <v>14185</v>
      </c>
      <c r="F30" s="19" t="s">
        <v>14202</v>
      </c>
      <c r="G30" s="221">
        <v>300869</v>
      </c>
      <c r="H30" s="221">
        <v>225395</v>
      </c>
      <c r="I30" s="221">
        <v>0</v>
      </c>
      <c r="J30" s="221">
        <v>225395</v>
      </c>
      <c r="K30" s="221">
        <v>0</v>
      </c>
      <c r="L30" s="94">
        <v>0</v>
      </c>
      <c r="M30" s="94">
        <v>0</v>
      </c>
      <c r="N30" s="68" t="s">
        <v>10825</v>
      </c>
      <c r="O30" s="221">
        <v>0</v>
      </c>
      <c r="P30" s="68" t="s">
        <v>10896</v>
      </c>
    </row>
    <row r="31" spans="1:16">
      <c r="A31" s="73">
        <v>28</v>
      </c>
      <c r="B31" s="21" t="s">
        <v>207</v>
      </c>
      <c r="C31" s="75">
        <v>5906865</v>
      </c>
      <c r="D31" s="21" t="s">
        <v>267</v>
      </c>
      <c r="E31" s="21" t="s">
        <v>14190</v>
      </c>
      <c r="F31" s="21" t="s">
        <v>14203</v>
      </c>
      <c r="G31" s="222">
        <v>1184</v>
      </c>
      <c r="H31" s="222">
        <v>2368</v>
      </c>
      <c r="I31" s="222">
        <v>1184</v>
      </c>
      <c r="J31" s="222">
        <v>1184</v>
      </c>
      <c r="K31" s="222">
        <v>0</v>
      </c>
      <c r="L31" s="95">
        <v>110.215712</v>
      </c>
      <c r="M31" s="95">
        <v>0</v>
      </c>
      <c r="N31" s="73" t="s">
        <v>10896</v>
      </c>
      <c r="O31" s="222">
        <v>0</v>
      </c>
      <c r="P31" s="73" t="s">
        <v>10896</v>
      </c>
    </row>
    <row r="32" spans="1:16">
      <c r="A32" s="68">
        <v>29</v>
      </c>
      <c r="B32" s="19" t="s">
        <v>1489</v>
      </c>
      <c r="C32" s="70">
        <v>5113342</v>
      </c>
      <c r="D32" s="19" t="s">
        <v>267</v>
      </c>
      <c r="E32" s="19" t="s">
        <v>14184</v>
      </c>
      <c r="F32" s="19" t="s">
        <v>12402</v>
      </c>
      <c r="G32" s="221">
        <v>0</v>
      </c>
      <c r="H32" s="221">
        <v>0</v>
      </c>
      <c r="I32" s="221">
        <v>0</v>
      </c>
      <c r="J32" s="221">
        <v>0</v>
      </c>
      <c r="K32" s="221">
        <v>0</v>
      </c>
      <c r="L32" s="94">
        <v>0</v>
      </c>
      <c r="M32" s="94">
        <v>0</v>
      </c>
      <c r="N32" s="68" t="s">
        <v>10896</v>
      </c>
      <c r="O32" s="221">
        <v>0</v>
      </c>
      <c r="P32" s="68" t="s">
        <v>10896</v>
      </c>
    </row>
    <row r="33" spans="1:16">
      <c r="A33" s="73">
        <v>30</v>
      </c>
      <c r="B33" s="21" t="s">
        <v>1491</v>
      </c>
      <c r="C33" s="75">
        <v>2014491</v>
      </c>
      <c r="D33" s="21" t="s">
        <v>708</v>
      </c>
      <c r="E33" s="21" t="s">
        <v>14184</v>
      </c>
      <c r="F33" s="21" t="s">
        <v>12407</v>
      </c>
      <c r="G33" s="222">
        <v>28776</v>
      </c>
      <c r="H33" s="222">
        <v>19777</v>
      </c>
      <c r="I33" s="222">
        <v>0</v>
      </c>
      <c r="J33" s="222">
        <v>19777</v>
      </c>
      <c r="K33" s="222">
        <v>0</v>
      </c>
      <c r="L33" s="95">
        <v>2.151087</v>
      </c>
      <c r="M33" s="95">
        <v>0</v>
      </c>
      <c r="N33" s="73" t="s">
        <v>10896</v>
      </c>
      <c r="O33" s="222">
        <v>0</v>
      </c>
      <c r="P33" s="73" t="s">
        <v>10825</v>
      </c>
    </row>
    <row r="34" spans="1:16">
      <c r="A34" s="68">
        <v>31</v>
      </c>
      <c r="B34" s="19" t="s">
        <v>1492</v>
      </c>
      <c r="C34" s="70">
        <v>2551764</v>
      </c>
      <c r="D34" s="19" t="s">
        <v>1422</v>
      </c>
      <c r="E34" s="19" t="s">
        <v>14184</v>
      </c>
      <c r="F34" s="19" t="s">
        <v>12408</v>
      </c>
      <c r="G34" s="221">
        <v>0</v>
      </c>
      <c r="H34" s="221">
        <v>0</v>
      </c>
      <c r="I34" s="221">
        <v>0</v>
      </c>
      <c r="J34" s="221">
        <v>0</v>
      </c>
      <c r="K34" s="221">
        <v>0</v>
      </c>
      <c r="L34" s="94">
        <v>0</v>
      </c>
      <c r="M34" s="94">
        <v>0</v>
      </c>
      <c r="N34" s="68" t="s">
        <v>10896</v>
      </c>
      <c r="O34" s="221">
        <v>0</v>
      </c>
      <c r="P34" s="68" t="s">
        <v>10896</v>
      </c>
    </row>
    <row r="35" spans="1:16">
      <c r="A35" s="73">
        <v>32</v>
      </c>
      <c r="B35" s="21" t="s">
        <v>1494</v>
      </c>
      <c r="C35" s="75">
        <v>5099854</v>
      </c>
      <c r="D35" s="21" t="s">
        <v>708</v>
      </c>
      <c r="E35" s="21" t="s">
        <v>14190</v>
      </c>
      <c r="F35" s="21" t="s">
        <v>14204</v>
      </c>
      <c r="G35" s="222">
        <v>57120</v>
      </c>
      <c r="H35" s="222">
        <v>56500</v>
      </c>
      <c r="I35" s="222">
        <v>675</v>
      </c>
      <c r="J35" s="222">
        <v>55825</v>
      </c>
      <c r="K35" s="222">
        <v>620</v>
      </c>
      <c r="L35" s="95">
        <v>44.553600000000003</v>
      </c>
      <c r="M35" s="95">
        <v>0</v>
      </c>
      <c r="N35" s="73" t="s">
        <v>10896</v>
      </c>
      <c r="O35" s="222">
        <v>0</v>
      </c>
      <c r="P35" s="73" t="s">
        <v>10896</v>
      </c>
    </row>
    <row r="36" spans="1:16">
      <c r="A36" s="68">
        <v>33</v>
      </c>
      <c r="B36" s="19" t="s">
        <v>1502</v>
      </c>
      <c r="C36" s="70">
        <v>5294088</v>
      </c>
      <c r="D36" s="19" t="s">
        <v>356</v>
      </c>
      <c r="E36" s="19" t="s">
        <v>14190</v>
      </c>
      <c r="F36" s="19" t="s">
        <v>12972</v>
      </c>
      <c r="G36" s="221">
        <v>11249</v>
      </c>
      <c r="H36" s="221">
        <v>0</v>
      </c>
      <c r="I36" s="221">
        <v>0</v>
      </c>
      <c r="J36" s="221">
        <v>0</v>
      </c>
      <c r="K36" s="221">
        <v>0</v>
      </c>
      <c r="L36" s="94">
        <v>0</v>
      </c>
      <c r="M36" s="94">
        <v>0</v>
      </c>
      <c r="N36" s="68" t="s">
        <v>10896</v>
      </c>
      <c r="O36" s="221">
        <v>0</v>
      </c>
      <c r="P36" s="68" t="s">
        <v>10896</v>
      </c>
    </row>
    <row r="37" spans="1:16">
      <c r="A37" s="73">
        <v>34</v>
      </c>
      <c r="B37" s="21" t="s">
        <v>1505</v>
      </c>
      <c r="C37" s="75">
        <v>6567452</v>
      </c>
      <c r="D37" s="21" t="s">
        <v>168</v>
      </c>
      <c r="E37" s="21" t="s">
        <v>14185</v>
      </c>
      <c r="F37" s="21" t="s">
        <v>14205</v>
      </c>
      <c r="G37" s="222">
        <v>1500</v>
      </c>
      <c r="H37" s="222">
        <v>60</v>
      </c>
      <c r="I37" s="222">
        <v>0</v>
      </c>
      <c r="J37" s="222">
        <v>60</v>
      </c>
      <c r="K37" s="222">
        <v>60</v>
      </c>
      <c r="L37" s="95">
        <v>6.3E-5</v>
      </c>
      <c r="M37" s="95">
        <v>0</v>
      </c>
      <c r="N37" s="73" t="s">
        <v>10896</v>
      </c>
      <c r="O37" s="222">
        <v>0</v>
      </c>
      <c r="P37" s="73" t="s">
        <v>10896</v>
      </c>
    </row>
    <row r="38" spans="1:16">
      <c r="A38" s="68">
        <v>35</v>
      </c>
      <c r="B38" s="19" t="s">
        <v>1506</v>
      </c>
      <c r="C38" s="70">
        <v>2771179</v>
      </c>
      <c r="D38" s="19" t="s">
        <v>1422</v>
      </c>
      <c r="E38" s="19" t="s">
        <v>14184</v>
      </c>
      <c r="F38" s="19" t="s">
        <v>14206</v>
      </c>
      <c r="G38" s="221">
        <v>0</v>
      </c>
      <c r="H38" s="221">
        <v>0</v>
      </c>
      <c r="I38" s="221">
        <v>0</v>
      </c>
      <c r="J38" s="221">
        <v>0</v>
      </c>
      <c r="K38" s="221">
        <v>0</v>
      </c>
      <c r="L38" s="94">
        <v>0</v>
      </c>
      <c r="M38" s="94">
        <v>0</v>
      </c>
      <c r="N38" s="68" t="s">
        <v>10896</v>
      </c>
      <c r="O38" s="221">
        <v>0</v>
      </c>
      <c r="P38" s="68" t="s">
        <v>10896</v>
      </c>
    </row>
    <row r="39" spans="1:16">
      <c r="A39" s="73">
        <v>36</v>
      </c>
      <c r="B39" s="21" t="s">
        <v>1498</v>
      </c>
      <c r="C39" s="75">
        <v>5035503</v>
      </c>
      <c r="D39" s="21" t="s">
        <v>663</v>
      </c>
      <c r="E39" s="21" t="s">
        <v>14190</v>
      </c>
      <c r="F39" s="21" t="s">
        <v>12433</v>
      </c>
      <c r="G39" s="222">
        <v>60718</v>
      </c>
      <c r="H39" s="222">
        <v>17413</v>
      </c>
      <c r="I39" s="222">
        <v>0</v>
      </c>
      <c r="J39" s="222">
        <v>17413</v>
      </c>
      <c r="K39" s="222">
        <v>43305</v>
      </c>
      <c r="L39" s="95">
        <v>16.206627999999998</v>
      </c>
      <c r="M39" s="95">
        <v>0</v>
      </c>
      <c r="N39" s="73" t="s">
        <v>10825</v>
      </c>
      <c r="O39" s="222">
        <v>11250</v>
      </c>
      <c r="P39" s="73" t="s">
        <v>10896</v>
      </c>
    </row>
    <row r="40" spans="1:16">
      <c r="A40" s="68">
        <v>37</v>
      </c>
      <c r="B40" s="19" t="s">
        <v>1510</v>
      </c>
      <c r="C40" s="70">
        <v>5884098</v>
      </c>
      <c r="D40" s="19" t="s">
        <v>1420</v>
      </c>
      <c r="E40" s="19" t="s">
        <v>14190</v>
      </c>
      <c r="F40" s="19" t="s">
        <v>14207</v>
      </c>
      <c r="G40" s="221">
        <v>49813</v>
      </c>
      <c r="H40" s="221">
        <v>0</v>
      </c>
      <c r="I40" s="221">
        <v>0</v>
      </c>
      <c r="J40" s="221">
        <v>0</v>
      </c>
      <c r="K40" s="221">
        <v>0</v>
      </c>
      <c r="L40" s="94">
        <v>48.705221000000002</v>
      </c>
      <c r="M40" s="94">
        <v>0</v>
      </c>
      <c r="N40" s="68" t="s">
        <v>10896</v>
      </c>
      <c r="O40" s="221">
        <v>0</v>
      </c>
      <c r="P40" s="68" t="s">
        <v>10896</v>
      </c>
    </row>
    <row r="41" spans="1:16">
      <c r="A41" s="73">
        <v>38</v>
      </c>
      <c r="B41" s="21" t="s">
        <v>1511</v>
      </c>
      <c r="C41" s="75">
        <v>2855119</v>
      </c>
      <c r="D41" s="21" t="s">
        <v>724</v>
      </c>
      <c r="E41" s="21" t="s">
        <v>14185</v>
      </c>
      <c r="F41" s="21" t="s">
        <v>12433</v>
      </c>
      <c r="G41" s="222">
        <v>235783</v>
      </c>
      <c r="H41" s="222">
        <v>180356</v>
      </c>
      <c r="I41" s="222">
        <v>105832</v>
      </c>
      <c r="J41" s="222">
        <v>74524</v>
      </c>
      <c r="K41" s="222">
        <v>55427</v>
      </c>
      <c r="L41" s="95">
        <v>31.5942343</v>
      </c>
      <c r="M41" s="95">
        <v>0</v>
      </c>
      <c r="N41" s="73" t="s">
        <v>10825</v>
      </c>
      <c r="O41" s="222">
        <v>4262</v>
      </c>
      <c r="P41" s="73" t="s">
        <v>10825</v>
      </c>
    </row>
    <row r="42" spans="1:16">
      <c r="A42" s="68">
        <v>39</v>
      </c>
      <c r="B42" s="19" t="s">
        <v>224</v>
      </c>
      <c r="C42" s="70">
        <v>2094533</v>
      </c>
      <c r="D42" s="19" t="s">
        <v>724</v>
      </c>
      <c r="E42" s="19" t="s">
        <v>14190</v>
      </c>
      <c r="F42" s="19" t="s">
        <v>14208</v>
      </c>
      <c r="G42" s="221">
        <v>425565.6</v>
      </c>
      <c r="H42" s="221">
        <v>384963</v>
      </c>
      <c r="I42" s="221">
        <v>73312</v>
      </c>
      <c r="J42" s="221">
        <v>311651</v>
      </c>
      <c r="K42" s="221">
        <v>40602</v>
      </c>
      <c r="L42" s="94">
        <v>443.78666107999999</v>
      </c>
      <c r="M42" s="94">
        <v>0</v>
      </c>
      <c r="N42" s="68" t="s">
        <v>10896</v>
      </c>
      <c r="O42" s="221">
        <v>0</v>
      </c>
      <c r="P42" s="68" t="s">
        <v>10896</v>
      </c>
    </row>
    <row r="43" spans="1:16">
      <c r="A43" s="73">
        <v>40</v>
      </c>
      <c r="B43" s="21" t="s">
        <v>1519</v>
      </c>
      <c r="C43" s="75">
        <v>3553779</v>
      </c>
      <c r="D43" s="21" t="s">
        <v>708</v>
      </c>
      <c r="E43" s="21" t="s">
        <v>14190</v>
      </c>
      <c r="F43" s="21" t="s">
        <v>14209</v>
      </c>
      <c r="G43" s="222">
        <v>45740</v>
      </c>
      <c r="H43" s="222">
        <v>45740</v>
      </c>
      <c r="I43" s="222">
        <v>14540</v>
      </c>
      <c r="J43" s="222">
        <v>31200</v>
      </c>
      <c r="K43" s="222">
        <v>0</v>
      </c>
      <c r="L43" s="95">
        <v>41.347799999999999</v>
      </c>
      <c r="M43" s="95">
        <v>0</v>
      </c>
      <c r="N43" s="73" t="s">
        <v>10825</v>
      </c>
      <c r="O43" s="222">
        <v>0</v>
      </c>
      <c r="P43" s="73" t="s">
        <v>10896</v>
      </c>
    </row>
    <row r="44" spans="1:16">
      <c r="A44" s="68">
        <v>41</v>
      </c>
      <c r="B44" s="19" t="s">
        <v>5326</v>
      </c>
      <c r="C44" s="70">
        <v>2822601</v>
      </c>
      <c r="D44" s="19" t="s">
        <v>267</v>
      </c>
      <c r="E44" s="19" t="s">
        <v>14190</v>
      </c>
      <c r="F44" s="19" t="s">
        <v>14210</v>
      </c>
      <c r="G44" s="221">
        <v>25000</v>
      </c>
      <c r="H44" s="221">
        <v>2500</v>
      </c>
      <c r="I44" s="221">
        <v>0</v>
      </c>
      <c r="J44" s="221">
        <v>2500</v>
      </c>
      <c r="K44" s="221">
        <v>22500</v>
      </c>
      <c r="L44" s="94">
        <v>0.6</v>
      </c>
      <c r="M44" s="94">
        <v>0</v>
      </c>
      <c r="N44" s="68" t="s">
        <v>10896</v>
      </c>
      <c r="O44" s="221">
        <v>0</v>
      </c>
      <c r="P44" s="68" t="s">
        <v>10896</v>
      </c>
    </row>
    <row r="45" spans="1:16">
      <c r="A45" s="73">
        <v>42</v>
      </c>
      <c r="B45" s="21" t="s">
        <v>1525</v>
      </c>
      <c r="C45" s="75">
        <v>6169325</v>
      </c>
      <c r="D45" s="21" t="s">
        <v>267</v>
      </c>
      <c r="E45" s="21" t="s">
        <v>14184</v>
      </c>
      <c r="F45" s="21" t="s">
        <v>12417</v>
      </c>
      <c r="G45" s="222">
        <v>2</v>
      </c>
      <c r="H45" s="222">
        <v>2</v>
      </c>
      <c r="I45" s="222">
        <v>2</v>
      </c>
      <c r="J45" s="222">
        <v>0</v>
      </c>
      <c r="K45" s="222">
        <v>0</v>
      </c>
      <c r="L45" s="95">
        <v>0.12</v>
      </c>
      <c r="M45" s="95">
        <v>0</v>
      </c>
      <c r="N45" s="73" t="s">
        <v>10825</v>
      </c>
      <c r="O45" s="222">
        <v>1</v>
      </c>
      <c r="P45" s="73" t="s">
        <v>10896</v>
      </c>
    </row>
    <row r="46" spans="1:16">
      <c r="A46" s="68">
        <v>43</v>
      </c>
      <c r="B46" s="19" t="s">
        <v>1526</v>
      </c>
      <c r="C46" s="70">
        <v>5429196</v>
      </c>
      <c r="D46" s="19" t="s">
        <v>724</v>
      </c>
      <c r="E46" s="19" t="s">
        <v>14190</v>
      </c>
      <c r="F46" s="19" t="s">
        <v>14211</v>
      </c>
      <c r="G46" s="221">
        <v>0</v>
      </c>
      <c r="H46" s="221">
        <v>0</v>
      </c>
      <c r="I46" s="221">
        <v>0</v>
      </c>
      <c r="J46" s="221">
        <v>0</v>
      </c>
      <c r="K46" s="221">
        <v>0</v>
      </c>
      <c r="L46" s="94">
        <v>0</v>
      </c>
      <c r="M46" s="94">
        <v>0</v>
      </c>
      <c r="N46" s="68" t="s">
        <v>10896</v>
      </c>
      <c r="O46" s="221">
        <v>0</v>
      </c>
      <c r="P46" s="68" t="s">
        <v>10896</v>
      </c>
    </row>
    <row r="47" spans="1:16">
      <c r="A47" s="73">
        <v>44</v>
      </c>
      <c r="B47" s="21" t="s">
        <v>1527</v>
      </c>
      <c r="C47" s="75">
        <v>5007127</v>
      </c>
      <c r="D47" s="21" t="s">
        <v>724</v>
      </c>
      <c r="E47" s="21" t="s">
        <v>14190</v>
      </c>
      <c r="F47" s="21" t="s">
        <v>14212</v>
      </c>
      <c r="G47" s="222">
        <v>10963</v>
      </c>
      <c r="H47" s="222">
        <v>5580</v>
      </c>
      <c r="I47" s="222">
        <v>1230</v>
      </c>
      <c r="J47" s="222">
        <v>4350</v>
      </c>
      <c r="K47" s="222">
        <v>0</v>
      </c>
      <c r="L47" s="95">
        <v>10</v>
      </c>
      <c r="M47" s="95">
        <v>0</v>
      </c>
      <c r="N47" s="73" t="s">
        <v>10896</v>
      </c>
      <c r="O47" s="222">
        <v>0</v>
      </c>
      <c r="P47" s="73" t="s">
        <v>10896</v>
      </c>
    </row>
    <row r="48" spans="1:16">
      <c r="A48" s="68">
        <v>45</v>
      </c>
      <c r="B48" s="19" t="s">
        <v>1530</v>
      </c>
      <c r="C48" s="70">
        <v>5247462</v>
      </c>
      <c r="D48" s="19" t="s">
        <v>356</v>
      </c>
      <c r="E48" s="19" t="s">
        <v>14184</v>
      </c>
      <c r="F48" s="19" t="s">
        <v>14195</v>
      </c>
      <c r="G48" s="221">
        <v>1668</v>
      </c>
      <c r="H48" s="221">
        <v>0</v>
      </c>
      <c r="I48" s="221">
        <v>0</v>
      </c>
      <c r="J48" s="221">
        <v>0</v>
      </c>
      <c r="K48" s="221">
        <v>0</v>
      </c>
      <c r="L48" s="94">
        <v>2.03796</v>
      </c>
      <c r="M48" s="94">
        <v>0</v>
      </c>
      <c r="N48" s="68" t="s">
        <v>10896</v>
      </c>
      <c r="O48" s="221">
        <v>0</v>
      </c>
      <c r="P48" s="68" t="s">
        <v>10896</v>
      </c>
    </row>
    <row r="49" spans="1:16">
      <c r="A49" s="73">
        <v>46</v>
      </c>
      <c r="B49" s="21" t="s">
        <v>239</v>
      </c>
      <c r="C49" s="75">
        <v>5502292</v>
      </c>
      <c r="D49" s="21" t="s">
        <v>663</v>
      </c>
      <c r="E49" s="21" t="s">
        <v>14185</v>
      </c>
      <c r="F49" s="21" t="s">
        <v>14213</v>
      </c>
      <c r="G49" s="222">
        <v>55742</v>
      </c>
      <c r="H49" s="222">
        <v>16689</v>
      </c>
      <c r="I49" s="222">
        <v>0</v>
      </c>
      <c r="J49" s="222">
        <v>16689</v>
      </c>
      <c r="K49" s="222">
        <v>0</v>
      </c>
      <c r="L49" s="95">
        <v>1.5701E-2</v>
      </c>
      <c r="M49" s="95">
        <v>0</v>
      </c>
      <c r="N49" s="73" t="s">
        <v>10896</v>
      </c>
      <c r="O49" s="222">
        <v>0</v>
      </c>
      <c r="P49" s="73" t="s">
        <v>10896</v>
      </c>
    </row>
    <row r="50" spans="1:16">
      <c r="A50" s="68">
        <v>47</v>
      </c>
      <c r="B50" s="19" t="s">
        <v>1536</v>
      </c>
      <c r="C50" s="70">
        <v>2095092</v>
      </c>
      <c r="D50" s="19" t="s">
        <v>267</v>
      </c>
      <c r="E50" s="19" t="s">
        <v>14185</v>
      </c>
      <c r="F50" s="19" t="s">
        <v>14214</v>
      </c>
      <c r="G50" s="221">
        <v>0</v>
      </c>
      <c r="H50" s="221">
        <v>0</v>
      </c>
      <c r="I50" s="221">
        <v>0</v>
      </c>
      <c r="J50" s="221">
        <v>0</v>
      </c>
      <c r="K50" s="221">
        <v>0</v>
      </c>
      <c r="L50" s="94">
        <v>0</v>
      </c>
      <c r="M50" s="94">
        <v>0</v>
      </c>
      <c r="N50" s="68" t="s">
        <v>10896</v>
      </c>
      <c r="O50" s="221">
        <v>0</v>
      </c>
      <c r="P50" s="68" t="s">
        <v>10896</v>
      </c>
    </row>
    <row r="51" spans="1:16">
      <c r="A51" s="73">
        <v>48</v>
      </c>
      <c r="B51" s="21" t="s">
        <v>1539</v>
      </c>
      <c r="C51" s="75">
        <v>2615797</v>
      </c>
      <c r="D51" s="21" t="s">
        <v>1303</v>
      </c>
      <c r="E51" s="21" t="s">
        <v>14190</v>
      </c>
      <c r="F51" s="21" t="s">
        <v>14215</v>
      </c>
      <c r="G51" s="222">
        <v>0</v>
      </c>
      <c r="H51" s="222">
        <v>0</v>
      </c>
      <c r="I51" s="222">
        <v>0</v>
      </c>
      <c r="J51" s="222">
        <v>0</v>
      </c>
      <c r="K51" s="222">
        <v>0</v>
      </c>
      <c r="L51" s="95">
        <v>35.980330000000002</v>
      </c>
      <c r="M51" s="95">
        <v>0</v>
      </c>
      <c r="N51" s="73" t="s">
        <v>10825</v>
      </c>
      <c r="O51" s="222">
        <v>0</v>
      </c>
      <c r="P51" s="73" t="s">
        <v>10896</v>
      </c>
    </row>
    <row r="52" spans="1:16">
      <c r="A52" s="68">
        <v>49</v>
      </c>
      <c r="B52" s="19" t="s">
        <v>1542</v>
      </c>
      <c r="C52" s="70">
        <v>5185874</v>
      </c>
      <c r="D52" s="19" t="s">
        <v>2022</v>
      </c>
      <c r="E52" s="19" t="s">
        <v>14185</v>
      </c>
      <c r="F52" s="19" t="s">
        <v>14211</v>
      </c>
      <c r="G52" s="221">
        <v>0</v>
      </c>
      <c r="H52" s="221">
        <v>0</v>
      </c>
      <c r="I52" s="221">
        <v>0</v>
      </c>
      <c r="J52" s="221">
        <v>0</v>
      </c>
      <c r="K52" s="221">
        <v>0</v>
      </c>
      <c r="L52" s="94">
        <v>0</v>
      </c>
      <c r="M52" s="94">
        <v>0</v>
      </c>
      <c r="N52" s="68" t="s">
        <v>10896</v>
      </c>
      <c r="O52" s="221">
        <v>0</v>
      </c>
      <c r="P52" s="68" t="s">
        <v>10896</v>
      </c>
    </row>
    <row r="53" spans="1:16">
      <c r="A53" s="73">
        <v>50</v>
      </c>
      <c r="B53" s="21" t="s">
        <v>364</v>
      </c>
      <c r="C53" s="75">
        <v>5515882</v>
      </c>
      <c r="D53" s="21" t="s">
        <v>168</v>
      </c>
      <c r="E53" s="21" t="s">
        <v>14190</v>
      </c>
      <c r="F53" s="21" t="s">
        <v>12382</v>
      </c>
      <c r="G53" s="222">
        <v>25824</v>
      </c>
      <c r="H53" s="222">
        <v>25824</v>
      </c>
      <c r="I53" s="222">
        <v>25824</v>
      </c>
      <c r="J53" s="222">
        <v>0</v>
      </c>
      <c r="K53" s="222">
        <v>0</v>
      </c>
      <c r="L53" s="95">
        <v>6.2220560000000003</v>
      </c>
      <c r="M53" s="95">
        <v>0</v>
      </c>
      <c r="N53" s="73" t="s">
        <v>10896</v>
      </c>
      <c r="O53" s="222">
        <v>0</v>
      </c>
      <c r="P53" s="73" t="s">
        <v>10896</v>
      </c>
    </row>
    <row r="54" spans="1:16">
      <c r="A54" s="68">
        <v>51</v>
      </c>
      <c r="B54" s="19" t="s">
        <v>1721</v>
      </c>
      <c r="C54" s="70">
        <v>2681404</v>
      </c>
      <c r="D54" s="19" t="s">
        <v>708</v>
      </c>
      <c r="E54" s="19" t="s">
        <v>14190</v>
      </c>
      <c r="F54" s="19" t="s">
        <v>14216</v>
      </c>
      <c r="G54" s="221">
        <v>45440</v>
      </c>
      <c r="H54" s="221">
        <v>45440</v>
      </c>
      <c r="I54" s="221">
        <v>0</v>
      </c>
      <c r="J54" s="221">
        <v>45440</v>
      </c>
      <c r="K54" s="221">
        <v>0</v>
      </c>
      <c r="L54" s="94">
        <v>50.616399999999999</v>
      </c>
      <c r="M54" s="94">
        <v>0</v>
      </c>
      <c r="N54" s="68" t="s">
        <v>10896</v>
      </c>
      <c r="O54" s="221">
        <v>0</v>
      </c>
      <c r="P54" s="68" t="s">
        <v>10896</v>
      </c>
    </row>
    <row r="55" spans="1:16">
      <c r="A55" s="73">
        <v>52</v>
      </c>
      <c r="B55" s="21" t="s">
        <v>1546</v>
      </c>
      <c r="C55" s="75">
        <v>2862468</v>
      </c>
      <c r="D55" s="21" t="s">
        <v>663</v>
      </c>
      <c r="E55" s="21" t="s">
        <v>14184</v>
      </c>
      <c r="F55" s="21" t="s">
        <v>14217</v>
      </c>
      <c r="G55" s="222">
        <v>201.7</v>
      </c>
      <c r="H55" s="222">
        <v>26.14</v>
      </c>
      <c r="I55" s="222">
        <v>0</v>
      </c>
      <c r="J55" s="222">
        <v>26.14</v>
      </c>
      <c r="K55" s="222">
        <v>176</v>
      </c>
      <c r="L55" s="95">
        <v>0.17293</v>
      </c>
      <c r="M55" s="95">
        <v>0</v>
      </c>
      <c r="N55" s="73" t="s">
        <v>10896</v>
      </c>
      <c r="O55" s="222">
        <v>0</v>
      </c>
      <c r="P55" s="73" t="s">
        <v>10896</v>
      </c>
    </row>
    <row r="56" spans="1:16">
      <c r="A56" s="68">
        <v>53</v>
      </c>
      <c r="B56" s="19" t="s">
        <v>1546</v>
      </c>
      <c r="C56" s="70">
        <v>2862468</v>
      </c>
      <c r="D56" s="19" t="s">
        <v>1420</v>
      </c>
      <c r="E56" s="19" t="s">
        <v>14185</v>
      </c>
      <c r="F56" s="19" t="s">
        <v>12483</v>
      </c>
      <c r="G56" s="221">
        <v>4762</v>
      </c>
      <c r="H56" s="221">
        <v>4762</v>
      </c>
      <c r="I56" s="221">
        <v>0</v>
      </c>
      <c r="J56" s="221">
        <v>4762</v>
      </c>
      <c r="K56" s="221">
        <v>0</v>
      </c>
      <c r="L56" s="94">
        <v>0.77601552000000007</v>
      </c>
      <c r="M56" s="94">
        <v>0</v>
      </c>
      <c r="N56" s="68" t="s">
        <v>10896</v>
      </c>
      <c r="O56" s="221">
        <v>0</v>
      </c>
      <c r="P56" s="68" t="s">
        <v>10896</v>
      </c>
    </row>
    <row r="57" spans="1:16">
      <c r="A57" s="73">
        <v>54</v>
      </c>
      <c r="B57" s="21" t="s">
        <v>1549</v>
      </c>
      <c r="C57" s="75">
        <v>6463932</v>
      </c>
      <c r="D57" s="21" t="s">
        <v>356</v>
      </c>
      <c r="E57" s="21" t="s">
        <v>14190</v>
      </c>
      <c r="F57" s="21" t="s">
        <v>12857</v>
      </c>
      <c r="G57" s="222">
        <v>13089.6</v>
      </c>
      <c r="H57" s="222">
        <v>26179.200000000001</v>
      </c>
      <c r="I57" s="222">
        <v>13089.6</v>
      </c>
      <c r="J57" s="222">
        <v>13089.6</v>
      </c>
      <c r="K57" s="222">
        <v>0</v>
      </c>
      <c r="L57" s="95">
        <v>0</v>
      </c>
      <c r="M57" s="95">
        <v>0</v>
      </c>
      <c r="N57" s="73" t="s">
        <v>10896</v>
      </c>
      <c r="O57" s="222">
        <v>0</v>
      </c>
      <c r="P57" s="73" t="s">
        <v>10896</v>
      </c>
    </row>
    <row r="58" spans="1:16">
      <c r="A58" s="68">
        <v>55</v>
      </c>
      <c r="B58" s="19" t="s">
        <v>1554</v>
      </c>
      <c r="C58" s="70">
        <v>5060338</v>
      </c>
      <c r="D58" s="19" t="s">
        <v>697</v>
      </c>
      <c r="E58" s="19" t="s">
        <v>14190</v>
      </c>
      <c r="F58" s="19" t="s">
        <v>14218</v>
      </c>
      <c r="G58" s="221">
        <v>0</v>
      </c>
      <c r="H58" s="221">
        <v>0</v>
      </c>
      <c r="I58" s="221">
        <v>0</v>
      </c>
      <c r="J58" s="221">
        <v>0</v>
      </c>
      <c r="K58" s="221">
        <v>0</v>
      </c>
      <c r="L58" s="94">
        <v>6.1</v>
      </c>
      <c r="M58" s="94">
        <v>0</v>
      </c>
      <c r="N58" s="68" t="s">
        <v>10896</v>
      </c>
      <c r="O58" s="221">
        <v>0</v>
      </c>
      <c r="P58" s="68" t="s">
        <v>10896</v>
      </c>
    </row>
    <row r="59" spans="1:16">
      <c r="A59" s="73">
        <v>56</v>
      </c>
      <c r="B59" s="21" t="s">
        <v>1555</v>
      </c>
      <c r="C59" s="75">
        <v>5236517</v>
      </c>
      <c r="D59" s="21" t="s">
        <v>1422</v>
      </c>
      <c r="E59" s="21" t="s">
        <v>14185</v>
      </c>
      <c r="F59" s="21" t="s">
        <v>14219</v>
      </c>
      <c r="G59" s="222">
        <v>1</v>
      </c>
      <c r="H59" s="222">
        <v>2</v>
      </c>
      <c r="I59" s="222">
        <v>1</v>
      </c>
      <c r="J59" s="222">
        <v>1</v>
      </c>
      <c r="K59" s="222">
        <v>1</v>
      </c>
      <c r="L59" s="95">
        <v>17.45327</v>
      </c>
      <c r="M59" s="95">
        <v>0</v>
      </c>
      <c r="N59" s="73" t="s">
        <v>10896</v>
      </c>
      <c r="O59" s="222">
        <v>0</v>
      </c>
      <c r="P59" s="73" t="s">
        <v>10896</v>
      </c>
    </row>
    <row r="60" spans="1:16">
      <c r="A60" s="68">
        <v>57</v>
      </c>
      <c r="B60" s="19" t="s">
        <v>1559</v>
      </c>
      <c r="C60" s="70">
        <v>5481341</v>
      </c>
      <c r="D60" s="19" t="s">
        <v>697</v>
      </c>
      <c r="E60" s="19" t="s">
        <v>14190</v>
      </c>
      <c r="F60" s="19" t="s">
        <v>12972</v>
      </c>
      <c r="G60" s="221">
        <v>0</v>
      </c>
      <c r="H60" s="221">
        <v>0</v>
      </c>
      <c r="I60" s="221">
        <v>0</v>
      </c>
      <c r="J60" s="221">
        <v>0</v>
      </c>
      <c r="K60" s="221">
        <v>0</v>
      </c>
      <c r="L60" s="94">
        <v>0</v>
      </c>
      <c r="M60" s="94">
        <v>0</v>
      </c>
      <c r="N60" s="68" t="s">
        <v>10896</v>
      </c>
      <c r="O60" s="221">
        <v>0</v>
      </c>
      <c r="P60" s="68" t="s">
        <v>10896</v>
      </c>
    </row>
    <row r="61" spans="1:16">
      <c r="A61" s="73">
        <v>58</v>
      </c>
      <c r="B61" s="21" t="s">
        <v>244</v>
      </c>
      <c r="C61" s="75">
        <v>5045894</v>
      </c>
      <c r="D61" s="21" t="s">
        <v>267</v>
      </c>
      <c r="E61" s="21" t="s">
        <v>14190</v>
      </c>
      <c r="F61" s="21" t="s">
        <v>14209</v>
      </c>
      <c r="G61" s="222">
        <v>112008</v>
      </c>
      <c r="H61" s="222">
        <v>112008</v>
      </c>
      <c r="I61" s="222">
        <v>73362</v>
      </c>
      <c r="J61" s="222">
        <v>38646</v>
      </c>
      <c r="K61" s="222">
        <v>0</v>
      </c>
      <c r="L61" s="95">
        <v>55.809354999999996</v>
      </c>
      <c r="M61" s="95">
        <v>0</v>
      </c>
      <c r="N61" s="73" t="s">
        <v>10896</v>
      </c>
      <c r="O61" s="222">
        <v>0</v>
      </c>
      <c r="P61" s="73" t="s">
        <v>10896</v>
      </c>
    </row>
    <row r="62" spans="1:16">
      <c r="A62" s="68">
        <v>59</v>
      </c>
      <c r="B62" s="19" t="s">
        <v>1561</v>
      </c>
      <c r="C62" s="70">
        <v>2091798</v>
      </c>
      <c r="D62" s="19" t="s">
        <v>267</v>
      </c>
      <c r="E62" s="19" t="s">
        <v>14190</v>
      </c>
      <c r="F62" s="19" t="s">
        <v>14215</v>
      </c>
      <c r="G62" s="221">
        <v>90060</v>
      </c>
      <c r="H62" s="221">
        <v>1944</v>
      </c>
      <c r="I62" s="221">
        <v>0</v>
      </c>
      <c r="J62" s="221">
        <v>1944</v>
      </c>
      <c r="K62" s="221">
        <v>0</v>
      </c>
      <c r="L62" s="94">
        <v>20.588885399999999</v>
      </c>
      <c r="M62" s="94">
        <v>0</v>
      </c>
      <c r="N62" s="68" t="s">
        <v>10896</v>
      </c>
      <c r="O62" s="221">
        <v>0</v>
      </c>
      <c r="P62" s="68" t="s">
        <v>10896</v>
      </c>
    </row>
    <row r="63" spans="1:16">
      <c r="A63" s="73">
        <v>60</v>
      </c>
      <c r="B63" s="21" t="s">
        <v>1567</v>
      </c>
      <c r="C63" s="75">
        <v>2152924</v>
      </c>
      <c r="D63" s="21" t="s">
        <v>168</v>
      </c>
      <c r="E63" s="21" t="s">
        <v>14190</v>
      </c>
      <c r="F63" s="21" t="s">
        <v>12513</v>
      </c>
      <c r="G63" s="222">
        <v>0</v>
      </c>
      <c r="H63" s="222">
        <v>0</v>
      </c>
      <c r="I63" s="222">
        <v>0</v>
      </c>
      <c r="J63" s="222">
        <v>0</v>
      </c>
      <c r="K63" s="222">
        <v>0</v>
      </c>
      <c r="L63" s="95">
        <v>0</v>
      </c>
      <c r="M63" s="95">
        <v>0</v>
      </c>
      <c r="N63" s="73" t="s">
        <v>10896</v>
      </c>
      <c r="O63" s="222">
        <v>0</v>
      </c>
      <c r="P63" s="73" t="s">
        <v>10896</v>
      </c>
    </row>
    <row r="64" spans="1:16">
      <c r="A64" s="68">
        <v>61</v>
      </c>
      <c r="B64" s="19" t="s">
        <v>1575</v>
      </c>
      <c r="C64" s="70">
        <v>2051303</v>
      </c>
      <c r="D64" s="19" t="s">
        <v>470</v>
      </c>
      <c r="E64" s="19" t="s">
        <v>14190</v>
      </c>
      <c r="F64" s="19" t="s">
        <v>12666</v>
      </c>
      <c r="G64" s="221">
        <v>7200</v>
      </c>
      <c r="H64" s="221">
        <v>7000</v>
      </c>
      <c r="I64" s="221">
        <v>0</v>
      </c>
      <c r="J64" s="221">
        <v>7000</v>
      </c>
      <c r="K64" s="221">
        <v>200</v>
      </c>
      <c r="L64" s="94">
        <v>1.9900800000000001</v>
      </c>
      <c r="M64" s="94">
        <v>0</v>
      </c>
      <c r="N64" s="68" t="s">
        <v>10896</v>
      </c>
      <c r="O64" s="221">
        <v>0</v>
      </c>
      <c r="P64" s="68" t="s">
        <v>10825</v>
      </c>
    </row>
    <row r="65" spans="1:16">
      <c r="A65" s="73">
        <v>62</v>
      </c>
      <c r="B65" s="21" t="s">
        <v>1575</v>
      </c>
      <c r="C65" s="75">
        <v>2051303</v>
      </c>
      <c r="D65" s="21" t="s">
        <v>724</v>
      </c>
      <c r="E65" s="21" t="s">
        <v>14190</v>
      </c>
      <c r="F65" s="21" t="s">
        <v>12666</v>
      </c>
      <c r="G65" s="222">
        <v>0</v>
      </c>
      <c r="H65" s="222">
        <v>61860</v>
      </c>
      <c r="I65" s="222">
        <v>60000</v>
      </c>
      <c r="J65" s="222">
        <v>1860</v>
      </c>
      <c r="K65" s="222">
        <v>5400</v>
      </c>
      <c r="L65" s="95">
        <v>22</v>
      </c>
      <c r="M65" s="95">
        <v>0</v>
      </c>
      <c r="N65" s="73" t="s">
        <v>10896</v>
      </c>
      <c r="O65" s="222">
        <v>0</v>
      </c>
      <c r="P65" s="73" t="s">
        <v>10825</v>
      </c>
    </row>
    <row r="66" spans="1:16">
      <c r="A66" s="68">
        <v>63</v>
      </c>
      <c r="B66" s="19" t="s">
        <v>1577</v>
      </c>
      <c r="C66" s="70">
        <v>2061848</v>
      </c>
      <c r="D66" s="19" t="s">
        <v>1422</v>
      </c>
      <c r="E66" s="19" t="s">
        <v>14185</v>
      </c>
      <c r="F66" s="19" t="s">
        <v>14220</v>
      </c>
      <c r="G66" s="221">
        <v>58590</v>
      </c>
      <c r="H66" s="221">
        <v>58590</v>
      </c>
      <c r="I66" s="221">
        <v>0</v>
      </c>
      <c r="J66" s="221">
        <v>58590</v>
      </c>
      <c r="K66" s="221">
        <v>0</v>
      </c>
      <c r="L66" s="94">
        <v>29.898477</v>
      </c>
      <c r="M66" s="94">
        <v>0</v>
      </c>
      <c r="N66" s="68" t="s">
        <v>10896</v>
      </c>
      <c r="O66" s="221">
        <v>0</v>
      </c>
      <c r="P66" s="68" t="s">
        <v>10896</v>
      </c>
    </row>
    <row r="67" spans="1:16">
      <c r="A67" s="73">
        <v>64</v>
      </c>
      <c r="B67" s="21" t="s">
        <v>252</v>
      </c>
      <c r="C67" s="75">
        <v>2570769</v>
      </c>
      <c r="D67" s="21" t="s">
        <v>168</v>
      </c>
      <c r="E67" s="21" t="s">
        <v>14190</v>
      </c>
      <c r="F67" s="21" t="s">
        <v>13091</v>
      </c>
      <c r="G67" s="222">
        <v>0</v>
      </c>
      <c r="H67" s="222">
        <v>67940.009999999995</v>
      </c>
      <c r="I67" s="222">
        <v>0</v>
      </c>
      <c r="J67" s="222">
        <v>67940.009999999995</v>
      </c>
      <c r="K67" s="222">
        <v>0</v>
      </c>
      <c r="L67" s="95">
        <v>50.602068000000003</v>
      </c>
      <c r="M67" s="95">
        <v>0</v>
      </c>
      <c r="N67" s="73" t="s">
        <v>10896</v>
      </c>
      <c r="O67" s="222">
        <v>0</v>
      </c>
      <c r="P67" s="73" t="s">
        <v>10896</v>
      </c>
    </row>
    <row r="68" spans="1:16">
      <c r="A68" s="68">
        <v>65</v>
      </c>
      <c r="B68" s="19" t="s">
        <v>1581</v>
      </c>
      <c r="C68" s="70">
        <v>2766337</v>
      </c>
      <c r="D68" s="19" t="s">
        <v>356</v>
      </c>
      <c r="E68" s="19" t="s">
        <v>14190</v>
      </c>
      <c r="F68" s="19" t="s">
        <v>12758</v>
      </c>
      <c r="G68" s="221">
        <v>511489</v>
      </c>
      <c r="H68" s="221">
        <v>185975</v>
      </c>
      <c r="I68" s="221">
        <v>0</v>
      </c>
      <c r="J68" s="221">
        <v>185975</v>
      </c>
      <c r="K68" s="221">
        <v>325514</v>
      </c>
      <c r="L68" s="94">
        <v>13.462476000000001</v>
      </c>
      <c r="M68" s="94">
        <v>0</v>
      </c>
      <c r="N68" s="68" t="s">
        <v>10896</v>
      </c>
      <c r="O68" s="221">
        <v>0</v>
      </c>
      <c r="P68" s="68" t="s">
        <v>10896</v>
      </c>
    </row>
    <row r="69" spans="1:16">
      <c r="A69" s="73">
        <v>66</v>
      </c>
      <c r="B69" s="21" t="s">
        <v>1582</v>
      </c>
      <c r="C69" s="75">
        <v>5197201</v>
      </c>
      <c r="D69" s="21" t="s">
        <v>456</v>
      </c>
      <c r="E69" s="21" t="s">
        <v>14185</v>
      </c>
      <c r="F69" s="21" t="s">
        <v>12769</v>
      </c>
      <c r="G69" s="222">
        <v>24</v>
      </c>
      <c r="H69" s="222">
        <v>20</v>
      </c>
      <c r="I69" s="222">
        <v>0</v>
      </c>
      <c r="J69" s="222">
        <v>20</v>
      </c>
      <c r="K69" s="222">
        <v>4</v>
      </c>
      <c r="L69" s="95">
        <v>0.48</v>
      </c>
      <c r="M69" s="95">
        <v>0</v>
      </c>
      <c r="N69" s="73" t="s">
        <v>10896</v>
      </c>
      <c r="O69" s="222">
        <v>0</v>
      </c>
      <c r="P69" s="73" t="s">
        <v>10825</v>
      </c>
    </row>
    <row r="70" spans="1:16">
      <c r="A70" s="68">
        <v>67</v>
      </c>
      <c r="B70" s="19" t="s">
        <v>1590</v>
      </c>
      <c r="C70" s="70">
        <v>5822181</v>
      </c>
      <c r="D70" s="19" t="s">
        <v>168</v>
      </c>
      <c r="E70" s="19" t="s">
        <v>14185</v>
      </c>
      <c r="F70" s="19" t="s">
        <v>14221</v>
      </c>
      <c r="G70" s="221">
        <v>0</v>
      </c>
      <c r="H70" s="221">
        <v>0</v>
      </c>
      <c r="I70" s="221">
        <v>0</v>
      </c>
      <c r="J70" s="221">
        <v>0</v>
      </c>
      <c r="K70" s="221">
        <v>0</v>
      </c>
      <c r="L70" s="94">
        <v>0</v>
      </c>
      <c r="M70" s="94">
        <v>0</v>
      </c>
      <c r="N70" s="68" t="s">
        <v>10896</v>
      </c>
      <c r="O70" s="221">
        <v>0</v>
      </c>
      <c r="P70" s="68" t="s">
        <v>10896</v>
      </c>
    </row>
    <row r="71" spans="1:16">
      <c r="A71" s="73">
        <v>68</v>
      </c>
      <c r="B71" s="21" t="s">
        <v>1588</v>
      </c>
      <c r="C71" s="75">
        <v>2574209</v>
      </c>
      <c r="D71" s="21" t="s">
        <v>724</v>
      </c>
      <c r="E71" s="21" t="s">
        <v>14184</v>
      </c>
      <c r="F71" s="21" t="s">
        <v>14222</v>
      </c>
      <c r="G71" s="222">
        <v>0</v>
      </c>
      <c r="H71" s="222">
        <v>219</v>
      </c>
      <c r="I71" s="222">
        <v>0</v>
      </c>
      <c r="J71" s="222">
        <v>219</v>
      </c>
      <c r="K71" s="222">
        <v>0</v>
      </c>
      <c r="L71" s="95">
        <v>3.6319999999999998E-2</v>
      </c>
      <c r="M71" s="95">
        <v>0</v>
      </c>
      <c r="N71" s="73" t="s">
        <v>10896</v>
      </c>
      <c r="O71" s="222">
        <v>0</v>
      </c>
      <c r="P71" s="73" t="s">
        <v>10896</v>
      </c>
    </row>
    <row r="72" spans="1:16">
      <c r="A72" s="68">
        <v>69</v>
      </c>
      <c r="B72" s="19" t="s">
        <v>1592</v>
      </c>
      <c r="C72" s="70">
        <v>5217652</v>
      </c>
      <c r="D72" s="19" t="s">
        <v>425</v>
      </c>
      <c r="E72" s="19" t="s">
        <v>14190</v>
      </c>
      <c r="F72" s="19" t="s">
        <v>14223</v>
      </c>
      <c r="G72" s="221">
        <v>2287743</v>
      </c>
      <c r="H72" s="221">
        <v>33460</v>
      </c>
      <c r="I72" s="221">
        <v>0</v>
      </c>
      <c r="J72" s="221">
        <v>33460</v>
      </c>
      <c r="K72" s="221">
        <v>254283</v>
      </c>
      <c r="L72" s="94">
        <v>26.433399999999999</v>
      </c>
      <c r="M72" s="94">
        <v>0</v>
      </c>
      <c r="N72" s="68" t="s">
        <v>10896</v>
      </c>
      <c r="O72" s="221">
        <v>0</v>
      </c>
      <c r="P72" s="68" t="s">
        <v>10896</v>
      </c>
    </row>
    <row r="73" spans="1:16">
      <c r="A73" s="73">
        <v>70</v>
      </c>
      <c r="B73" s="21" t="s">
        <v>1594</v>
      </c>
      <c r="C73" s="75">
        <v>2081342</v>
      </c>
      <c r="D73" s="21" t="s">
        <v>663</v>
      </c>
      <c r="E73" s="21" t="s">
        <v>14185</v>
      </c>
      <c r="F73" s="21" t="s">
        <v>12523</v>
      </c>
      <c r="G73" s="222">
        <v>0</v>
      </c>
      <c r="H73" s="222">
        <v>0</v>
      </c>
      <c r="I73" s="222">
        <v>0</v>
      </c>
      <c r="J73" s="222">
        <v>0</v>
      </c>
      <c r="K73" s="222">
        <v>0</v>
      </c>
      <c r="L73" s="95">
        <v>0</v>
      </c>
      <c r="M73" s="95">
        <v>0</v>
      </c>
      <c r="N73" s="73" t="s">
        <v>10896</v>
      </c>
      <c r="O73" s="222">
        <v>0</v>
      </c>
      <c r="P73" s="73" t="s">
        <v>10896</v>
      </c>
    </row>
    <row r="74" spans="1:16">
      <c r="A74" s="68">
        <v>71</v>
      </c>
      <c r="B74" s="19" t="s">
        <v>1595</v>
      </c>
      <c r="C74" s="70">
        <v>2675471</v>
      </c>
      <c r="D74" s="19" t="s">
        <v>663</v>
      </c>
      <c r="E74" s="19" t="s">
        <v>14190</v>
      </c>
      <c r="F74" s="19" t="s">
        <v>14224</v>
      </c>
      <c r="G74" s="221">
        <v>62000</v>
      </c>
      <c r="H74" s="221">
        <v>43940</v>
      </c>
      <c r="I74" s="221">
        <v>43940</v>
      </c>
      <c r="J74" s="221">
        <v>0</v>
      </c>
      <c r="K74" s="221">
        <v>18160</v>
      </c>
      <c r="L74" s="94">
        <v>7.3379799999999999</v>
      </c>
      <c r="M74" s="94">
        <v>0</v>
      </c>
      <c r="N74" s="68" t="s">
        <v>10896</v>
      </c>
      <c r="O74" s="221">
        <v>0</v>
      </c>
      <c r="P74" s="68" t="s">
        <v>10896</v>
      </c>
    </row>
    <row r="75" spans="1:16">
      <c r="A75" s="73">
        <v>72</v>
      </c>
      <c r="B75" s="21" t="s">
        <v>1596</v>
      </c>
      <c r="C75" s="75">
        <v>5517176</v>
      </c>
      <c r="D75" s="21" t="s">
        <v>663</v>
      </c>
      <c r="E75" s="21" t="s">
        <v>14190</v>
      </c>
      <c r="F75" s="21" t="s">
        <v>14201</v>
      </c>
      <c r="G75" s="222">
        <v>359992</v>
      </c>
      <c r="H75" s="222">
        <v>217.78</v>
      </c>
      <c r="I75" s="222">
        <v>217.78</v>
      </c>
      <c r="J75" s="222">
        <v>0</v>
      </c>
      <c r="K75" s="222">
        <v>142214</v>
      </c>
      <c r="L75" s="95">
        <v>11.09</v>
      </c>
      <c r="M75" s="95">
        <v>0</v>
      </c>
      <c r="N75" s="73" t="s">
        <v>10896</v>
      </c>
      <c r="O75" s="222">
        <v>0</v>
      </c>
      <c r="P75" s="73" t="s">
        <v>10896</v>
      </c>
    </row>
    <row r="76" spans="1:16">
      <c r="A76" s="68">
        <v>73</v>
      </c>
      <c r="B76" s="19" t="s">
        <v>1599</v>
      </c>
      <c r="C76" s="70">
        <v>5089417</v>
      </c>
      <c r="D76" s="19" t="s">
        <v>267</v>
      </c>
      <c r="E76" s="19" t="s">
        <v>14190</v>
      </c>
      <c r="F76" s="19" t="s">
        <v>12717</v>
      </c>
      <c r="G76" s="221">
        <v>142337</v>
      </c>
      <c r="H76" s="221">
        <v>142337</v>
      </c>
      <c r="I76" s="221">
        <v>142337</v>
      </c>
      <c r="J76" s="221">
        <v>0</v>
      </c>
      <c r="K76" s="221">
        <v>0</v>
      </c>
      <c r="L76" s="94">
        <v>33.394965120000002</v>
      </c>
      <c r="M76" s="94">
        <v>1.9858650200000001</v>
      </c>
      <c r="N76" s="68" t="s">
        <v>10896</v>
      </c>
      <c r="O76" s="221">
        <v>0</v>
      </c>
      <c r="P76" s="68" t="s">
        <v>10896</v>
      </c>
    </row>
    <row r="77" spans="1:16">
      <c r="A77" s="73">
        <v>74</v>
      </c>
      <c r="B77" s="21" t="s">
        <v>1603</v>
      </c>
      <c r="C77" s="75">
        <v>2812231</v>
      </c>
      <c r="D77" s="21" t="s">
        <v>697</v>
      </c>
      <c r="E77" s="21" t="s">
        <v>14184</v>
      </c>
      <c r="F77" s="21" t="s">
        <v>14225</v>
      </c>
      <c r="G77" s="222">
        <v>242.76</v>
      </c>
      <c r="H77" s="222">
        <v>242.67</v>
      </c>
      <c r="I77" s="222">
        <v>0</v>
      </c>
      <c r="J77" s="222">
        <v>242.67</v>
      </c>
      <c r="K77" s="222">
        <v>0</v>
      </c>
      <c r="L77" s="95">
        <v>0.48533999999999999</v>
      </c>
      <c r="M77" s="95">
        <v>0</v>
      </c>
      <c r="N77" s="73" t="s">
        <v>10896</v>
      </c>
      <c r="O77" s="222">
        <v>0</v>
      </c>
      <c r="P77" s="73" t="s">
        <v>10896</v>
      </c>
    </row>
    <row r="78" spans="1:16">
      <c r="A78" s="68">
        <v>75</v>
      </c>
      <c r="B78" s="19" t="s">
        <v>1604</v>
      </c>
      <c r="C78" s="70">
        <v>5935539</v>
      </c>
      <c r="D78" s="19" t="s">
        <v>267</v>
      </c>
      <c r="E78" s="19" t="s">
        <v>14190</v>
      </c>
      <c r="F78" s="19" t="s">
        <v>14226</v>
      </c>
      <c r="G78" s="221">
        <v>129740</v>
      </c>
      <c r="H78" s="221">
        <v>129740</v>
      </c>
      <c r="I78" s="221">
        <v>129740</v>
      </c>
      <c r="J78" s="221">
        <v>0</v>
      </c>
      <c r="K78" s="221">
        <v>0</v>
      </c>
      <c r="L78" s="94">
        <v>30.309412999999999</v>
      </c>
      <c r="M78" s="94">
        <v>0</v>
      </c>
      <c r="N78" s="68" t="s">
        <v>10825</v>
      </c>
      <c r="O78" s="221">
        <v>0</v>
      </c>
      <c r="P78" s="68" t="s">
        <v>10896</v>
      </c>
    </row>
    <row r="79" spans="1:16">
      <c r="A79" s="73">
        <v>76</v>
      </c>
      <c r="B79" s="21" t="s">
        <v>1604</v>
      </c>
      <c r="C79" s="75">
        <v>5935539</v>
      </c>
      <c r="D79" s="21" t="s">
        <v>267</v>
      </c>
      <c r="E79" s="21" t="s">
        <v>14190</v>
      </c>
      <c r="F79" s="21" t="s">
        <v>14226</v>
      </c>
      <c r="G79" s="222">
        <v>195480</v>
      </c>
      <c r="H79" s="222">
        <v>195480</v>
      </c>
      <c r="I79" s="222">
        <v>195480</v>
      </c>
      <c r="J79" s="222">
        <v>0</v>
      </c>
      <c r="K79" s="222">
        <v>0</v>
      </c>
      <c r="L79" s="95">
        <v>45.456961999999997</v>
      </c>
      <c r="M79" s="95">
        <v>0</v>
      </c>
      <c r="N79" s="73" t="s">
        <v>10825</v>
      </c>
      <c r="O79" s="222">
        <v>0</v>
      </c>
      <c r="P79" s="73" t="s">
        <v>10896</v>
      </c>
    </row>
    <row r="80" spans="1:16">
      <c r="A80" s="68">
        <v>77</v>
      </c>
      <c r="B80" s="19" t="s">
        <v>1609</v>
      </c>
      <c r="C80" s="70">
        <v>5101883</v>
      </c>
      <c r="D80" s="19" t="s">
        <v>1422</v>
      </c>
      <c r="E80" s="19" t="s">
        <v>14190</v>
      </c>
      <c r="F80" s="19" t="s">
        <v>14227</v>
      </c>
      <c r="G80" s="221">
        <v>20900</v>
      </c>
      <c r="H80" s="221">
        <v>8195</v>
      </c>
      <c r="I80" s="221">
        <v>0</v>
      </c>
      <c r="J80" s="221">
        <v>8195</v>
      </c>
      <c r="K80" s="221">
        <v>12705</v>
      </c>
      <c r="L80" s="94">
        <v>4.1824060000000003</v>
      </c>
      <c r="M80" s="94">
        <v>0</v>
      </c>
      <c r="N80" s="68" t="s">
        <v>10896</v>
      </c>
      <c r="O80" s="221">
        <v>0</v>
      </c>
      <c r="P80" s="68" t="s">
        <v>10896</v>
      </c>
    </row>
    <row r="81" spans="1:16">
      <c r="A81" s="73">
        <v>78</v>
      </c>
      <c r="B81" s="21" t="s">
        <v>1611</v>
      </c>
      <c r="C81" s="75">
        <v>5110475</v>
      </c>
      <c r="D81" s="21" t="s">
        <v>456</v>
      </c>
      <c r="E81" s="21" t="s">
        <v>14184</v>
      </c>
      <c r="F81" s="21" t="s">
        <v>14228</v>
      </c>
      <c r="G81" s="222">
        <v>302.39999999999998</v>
      </c>
      <c r="H81" s="222">
        <v>302.39999999999998</v>
      </c>
      <c r="I81" s="222">
        <v>302.39999999999998</v>
      </c>
      <c r="J81" s="222">
        <v>0</v>
      </c>
      <c r="K81" s="222">
        <v>0</v>
      </c>
      <c r="L81" s="95">
        <v>0.28516799999999998</v>
      </c>
      <c r="M81" s="95">
        <v>0</v>
      </c>
      <c r="N81" s="73" t="s">
        <v>10896</v>
      </c>
      <c r="O81" s="222">
        <v>0</v>
      </c>
      <c r="P81" s="73" t="s">
        <v>10896</v>
      </c>
    </row>
    <row r="82" spans="1:16">
      <c r="A82" s="68">
        <v>79</v>
      </c>
      <c r="B82" s="19" t="s">
        <v>266</v>
      </c>
      <c r="C82" s="70">
        <v>5073189</v>
      </c>
      <c r="D82" s="19" t="s">
        <v>267</v>
      </c>
      <c r="E82" s="19" t="s">
        <v>14190</v>
      </c>
      <c r="F82" s="19" t="s">
        <v>14229</v>
      </c>
      <c r="G82" s="221">
        <v>309870.5</v>
      </c>
      <c r="H82" s="221">
        <v>309870.5</v>
      </c>
      <c r="I82" s="221">
        <v>309870.5</v>
      </c>
      <c r="J82" s="221">
        <v>0</v>
      </c>
      <c r="K82" s="221">
        <v>0</v>
      </c>
      <c r="L82" s="94">
        <v>87.084992</v>
      </c>
      <c r="M82" s="94">
        <v>0</v>
      </c>
      <c r="N82" s="68" t="s">
        <v>10896</v>
      </c>
      <c r="O82" s="221">
        <v>0</v>
      </c>
      <c r="P82" s="68" t="s">
        <v>10896</v>
      </c>
    </row>
    <row r="83" spans="1:16">
      <c r="A83" s="73">
        <v>80</v>
      </c>
      <c r="B83" s="21" t="s">
        <v>1620</v>
      </c>
      <c r="C83" s="75">
        <v>5467268</v>
      </c>
      <c r="D83" s="21" t="s">
        <v>724</v>
      </c>
      <c r="E83" s="21" t="s">
        <v>14190</v>
      </c>
      <c r="F83" s="21" t="s">
        <v>14230</v>
      </c>
      <c r="G83" s="222">
        <v>35025</v>
      </c>
      <c r="H83" s="222">
        <v>1220</v>
      </c>
      <c r="I83" s="222">
        <v>1220</v>
      </c>
      <c r="J83" s="222">
        <v>0</v>
      </c>
      <c r="K83" s="222">
        <v>33805</v>
      </c>
      <c r="L83" s="95">
        <v>2.30688</v>
      </c>
      <c r="M83" s="95">
        <v>0</v>
      </c>
      <c r="N83" s="73" t="s">
        <v>10896</v>
      </c>
      <c r="O83" s="222">
        <v>0</v>
      </c>
      <c r="P83" s="73" t="s">
        <v>10825</v>
      </c>
    </row>
    <row r="84" spans="1:16">
      <c r="A84" s="68">
        <v>81</v>
      </c>
      <c r="B84" s="19" t="s">
        <v>1622</v>
      </c>
      <c r="C84" s="70">
        <v>5396786</v>
      </c>
      <c r="D84" s="19" t="s">
        <v>267</v>
      </c>
      <c r="E84" s="19" t="s">
        <v>14190</v>
      </c>
      <c r="F84" s="19" t="s">
        <v>12735</v>
      </c>
      <c r="G84" s="221">
        <v>174.58</v>
      </c>
      <c r="H84" s="221">
        <v>156.82</v>
      </c>
      <c r="I84" s="221">
        <v>105.5</v>
      </c>
      <c r="J84" s="221">
        <v>51.32</v>
      </c>
      <c r="K84" s="221">
        <v>17.73</v>
      </c>
      <c r="L84" s="94">
        <v>72.433890000000005</v>
      </c>
      <c r="M84" s="94">
        <v>4.1405979999999998</v>
      </c>
      <c r="N84" s="68" t="s">
        <v>10896</v>
      </c>
      <c r="O84" s="221">
        <v>0</v>
      </c>
      <c r="P84" s="68" t="s">
        <v>10896</v>
      </c>
    </row>
    <row r="85" spans="1:16">
      <c r="A85" s="73">
        <v>82</v>
      </c>
      <c r="B85" s="21" t="s">
        <v>1623</v>
      </c>
      <c r="C85" s="75">
        <v>5522935</v>
      </c>
      <c r="D85" s="21" t="s">
        <v>356</v>
      </c>
      <c r="E85" s="21" t="s">
        <v>14190</v>
      </c>
      <c r="F85" s="21" t="s">
        <v>12408</v>
      </c>
      <c r="G85" s="222">
        <v>76342.5</v>
      </c>
      <c r="H85" s="222">
        <v>0</v>
      </c>
      <c r="I85" s="222">
        <v>0</v>
      </c>
      <c r="J85" s="222">
        <v>0</v>
      </c>
      <c r="K85" s="222">
        <v>0</v>
      </c>
      <c r="L85" s="95">
        <v>2.1677999999999999E-2</v>
      </c>
      <c r="M85" s="95">
        <v>0</v>
      </c>
      <c r="N85" s="73" t="s">
        <v>10896</v>
      </c>
      <c r="O85" s="222">
        <v>0</v>
      </c>
      <c r="P85" s="73" t="s">
        <v>10825</v>
      </c>
    </row>
    <row r="86" spans="1:16">
      <c r="A86" s="68">
        <v>83</v>
      </c>
      <c r="B86" s="19" t="s">
        <v>1625</v>
      </c>
      <c r="C86" s="70">
        <v>6375839</v>
      </c>
      <c r="D86" s="19" t="s">
        <v>356</v>
      </c>
      <c r="E86" s="19" t="s">
        <v>14184</v>
      </c>
      <c r="F86" s="19" t="s">
        <v>12560</v>
      </c>
      <c r="G86" s="221">
        <v>99.6</v>
      </c>
      <c r="H86" s="221">
        <v>30</v>
      </c>
      <c r="I86" s="221">
        <v>0</v>
      </c>
      <c r="J86" s="221">
        <v>30</v>
      </c>
      <c r="K86" s="221">
        <v>69.599999999999994</v>
      </c>
      <c r="L86" s="94">
        <v>0.122277</v>
      </c>
      <c r="M86" s="94">
        <v>0</v>
      </c>
      <c r="N86" s="68" t="s">
        <v>10896</v>
      </c>
      <c r="O86" s="221">
        <v>0</v>
      </c>
      <c r="P86" s="68" t="s">
        <v>10896</v>
      </c>
    </row>
    <row r="87" spans="1:16">
      <c r="A87" s="73">
        <v>84</v>
      </c>
      <c r="B87" s="21" t="s">
        <v>274</v>
      </c>
      <c r="C87" s="75">
        <v>6254713</v>
      </c>
      <c r="D87" s="21" t="s">
        <v>267</v>
      </c>
      <c r="E87" s="21" t="s">
        <v>14190</v>
      </c>
      <c r="F87" s="21" t="s">
        <v>12717</v>
      </c>
      <c r="G87" s="222">
        <v>765060</v>
      </c>
      <c r="H87" s="222">
        <v>44435</v>
      </c>
      <c r="I87" s="222">
        <v>43220</v>
      </c>
      <c r="J87" s="222">
        <v>1215</v>
      </c>
      <c r="K87" s="222">
        <v>720625</v>
      </c>
      <c r="L87" s="95">
        <v>17.268190000000001</v>
      </c>
      <c r="M87" s="95">
        <v>0.163304</v>
      </c>
      <c r="N87" s="73" t="s">
        <v>10896</v>
      </c>
      <c r="O87" s="222">
        <v>0</v>
      </c>
      <c r="P87" s="73" t="s">
        <v>10896</v>
      </c>
    </row>
    <row r="88" spans="1:16">
      <c r="A88" s="68">
        <v>85</v>
      </c>
      <c r="B88" s="19" t="s">
        <v>1628</v>
      </c>
      <c r="C88" s="70">
        <v>5199123</v>
      </c>
      <c r="D88" s="19" t="s">
        <v>697</v>
      </c>
      <c r="E88" s="19" t="s">
        <v>14184</v>
      </c>
      <c r="F88" s="19" t="s">
        <v>12417</v>
      </c>
      <c r="G88" s="221">
        <v>420</v>
      </c>
      <c r="H88" s="221">
        <v>0</v>
      </c>
      <c r="I88" s="221">
        <v>0</v>
      </c>
      <c r="J88" s="221">
        <v>0</v>
      </c>
      <c r="K88" s="221">
        <v>420</v>
      </c>
      <c r="L88" s="94">
        <v>0.4662</v>
      </c>
      <c r="M88" s="94">
        <v>0</v>
      </c>
      <c r="N88" s="68" t="s">
        <v>10896</v>
      </c>
      <c r="O88" s="221">
        <v>0</v>
      </c>
      <c r="P88" s="68" t="s">
        <v>10896</v>
      </c>
    </row>
    <row r="89" spans="1:16">
      <c r="A89" s="73">
        <v>86</v>
      </c>
      <c r="B89" s="21" t="s">
        <v>1630</v>
      </c>
      <c r="C89" s="75">
        <v>2698161</v>
      </c>
      <c r="D89" s="21" t="s">
        <v>724</v>
      </c>
      <c r="E89" s="21" t="s">
        <v>14185</v>
      </c>
      <c r="F89" s="21" t="s">
        <v>12364</v>
      </c>
      <c r="G89" s="222">
        <v>0</v>
      </c>
      <c r="H89" s="222">
        <v>0</v>
      </c>
      <c r="I89" s="222">
        <v>0</v>
      </c>
      <c r="J89" s="222">
        <v>0</v>
      </c>
      <c r="K89" s="222">
        <v>0</v>
      </c>
      <c r="L89" s="95">
        <v>57.25461</v>
      </c>
      <c r="M89" s="95">
        <v>5.4886254000000001</v>
      </c>
      <c r="N89" s="73" t="s">
        <v>10896</v>
      </c>
      <c r="O89" s="222">
        <v>0</v>
      </c>
      <c r="P89" s="73" t="s">
        <v>10896</v>
      </c>
    </row>
    <row r="90" spans="1:16">
      <c r="A90" s="68">
        <v>87</v>
      </c>
      <c r="B90" s="19" t="s">
        <v>1632</v>
      </c>
      <c r="C90" s="70">
        <v>5463599</v>
      </c>
      <c r="D90" s="19" t="s">
        <v>180</v>
      </c>
      <c r="E90" s="19" t="s">
        <v>14190</v>
      </c>
      <c r="F90" s="19" t="s">
        <v>14231</v>
      </c>
      <c r="G90" s="221">
        <v>0</v>
      </c>
      <c r="H90" s="221">
        <v>0</v>
      </c>
      <c r="I90" s="221">
        <v>0</v>
      </c>
      <c r="J90" s="221">
        <v>0</v>
      </c>
      <c r="K90" s="221">
        <v>0</v>
      </c>
      <c r="L90" s="94">
        <v>0</v>
      </c>
      <c r="M90" s="94">
        <v>0</v>
      </c>
      <c r="N90" s="68" t="s">
        <v>10896</v>
      </c>
      <c r="O90" s="221">
        <v>0</v>
      </c>
      <c r="P90" s="68" t="s">
        <v>10896</v>
      </c>
    </row>
    <row r="91" spans="1:16">
      <c r="A91" s="73">
        <v>88</v>
      </c>
      <c r="B91" s="21" t="s">
        <v>1640</v>
      </c>
      <c r="C91" s="75">
        <v>2745534</v>
      </c>
      <c r="D91" s="21" t="s">
        <v>168</v>
      </c>
      <c r="E91" s="21" t="s">
        <v>14190</v>
      </c>
      <c r="F91" s="21" t="s">
        <v>14192</v>
      </c>
      <c r="G91" s="222">
        <v>7689</v>
      </c>
      <c r="H91" s="222">
        <v>1292</v>
      </c>
      <c r="I91" s="222">
        <v>0</v>
      </c>
      <c r="J91" s="222">
        <v>1292</v>
      </c>
      <c r="K91" s="222">
        <v>6397</v>
      </c>
      <c r="L91" s="95">
        <v>0.25</v>
      </c>
      <c r="M91" s="95">
        <v>9.7000000000000003E-2</v>
      </c>
      <c r="N91" s="73" t="s">
        <v>10896</v>
      </c>
      <c r="O91" s="222">
        <v>0</v>
      </c>
      <c r="P91" s="73" t="s">
        <v>10896</v>
      </c>
    </row>
    <row r="92" spans="1:16">
      <c r="A92" s="68">
        <v>89</v>
      </c>
      <c r="B92" s="19" t="s">
        <v>1638</v>
      </c>
      <c r="C92" s="70">
        <v>5673569</v>
      </c>
      <c r="D92" s="19" t="s">
        <v>356</v>
      </c>
      <c r="E92" s="19" t="s">
        <v>14184</v>
      </c>
      <c r="F92" s="19" t="s">
        <v>14232</v>
      </c>
      <c r="G92" s="221">
        <v>1000</v>
      </c>
      <c r="H92" s="221">
        <v>0</v>
      </c>
      <c r="I92" s="221">
        <v>0</v>
      </c>
      <c r="J92" s="221">
        <v>0</v>
      </c>
      <c r="K92" s="221">
        <v>0</v>
      </c>
      <c r="L92" s="94">
        <v>10.77193728</v>
      </c>
      <c r="M92" s="94">
        <v>0</v>
      </c>
      <c r="N92" s="68" t="s">
        <v>10896</v>
      </c>
      <c r="O92" s="221">
        <v>0</v>
      </c>
      <c r="P92" s="68" t="s">
        <v>10896</v>
      </c>
    </row>
    <row r="93" spans="1:16">
      <c r="A93" s="73">
        <v>90</v>
      </c>
      <c r="B93" s="21" t="s">
        <v>1643</v>
      </c>
      <c r="C93" s="75">
        <v>6183077</v>
      </c>
      <c r="D93" s="21" t="s">
        <v>663</v>
      </c>
      <c r="E93" s="21" t="s">
        <v>14185</v>
      </c>
      <c r="F93" s="21" t="s">
        <v>14233</v>
      </c>
      <c r="G93" s="222">
        <v>18</v>
      </c>
      <c r="H93" s="222">
        <v>18</v>
      </c>
      <c r="I93" s="222">
        <v>18</v>
      </c>
      <c r="J93" s="222">
        <v>0</v>
      </c>
      <c r="K93" s="222">
        <v>0</v>
      </c>
      <c r="L93" s="95">
        <v>0.18</v>
      </c>
      <c r="M93" s="95">
        <v>0</v>
      </c>
      <c r="N93" s="73" t="s">
        <v>10896</v>
      </c>
      <c r="O93" s="222">
        <v>0</v>
      </c>
      <c r="P93" s="73" t="s">
        <v>10896</v>
      </c>
    </row>
    <row r="94" spans="1:16">
      <c r="A94" s="68">
        <v>91</v>
      </c>
      <c r="B94" s="19" t="s">
        <v>1643</v>
      </c>
      <c r="C94" s="70">
        <v>6183077</v>
      </c>
      <c r="D94" s="19" t="s">
        <v>663</v>
      </c>
      <c r="E94" s="19" t="s">
        <v>14185</v>
      </c>
      <c r="F94" s="19" t="s">
        <v>14233</v>
      </c>
      <c r="G94" s="221">
        <v>970</v>
      </c>
      <c r="H94" s="221">
        <v>970</v>
      </c>
      <c r="I94" s="221">
        <v>970</v>
      </c>
      <c r="J94" s="221">
        <v>0</v>
      </c>
      <c r="K94" s="221">
        <v>0</v>
      </c>
      <c r="L94" s="94">
        <v>1.1184099999999999</v>
      </c>
      <c r="M94" s="94">
        <v>0</v>
      </c>
      <c r="N94" s="68" t="s">
        <v>10896</v>
      </c>
      <c r="O94" s="221">
        <v>0</v>
      </c>
      <c r="P94" s="68" t="s">
        <v>10896</v>
      </c>
    </row>
    <row r="95" spans="1:16">
      <c r="A95" s="73">
        <v>92</v>
      </c>
      <c r="B95" s="21" t="s">
        <v>1649</v>
      </c>
      <c r="C95" s="75">
        <v>4257456</v>
      </c>
      <c r="D95" s="21" t="s">
        <v>724</v>
      </c>
      <c r="E95" s="21" t="s">
        <v>14190</v>
      </c>
      <c r="F95" s="21" t="s">
        <v>12377</v>
      </c>
      <c r="G95" s="222">
        <v>0</v>
      </c>
      <c r="H95" s="222">
        <v>0</v>
      </c>
      <c r="I95" s="222">
        <v>0</v>
      </c>
      <c r="J95" s="222">
        <v>0</v>
      </c>
      <c r="K95" s="222">
        <v>0</v>
      </c>
      <c r="L95" s="95">
        <v>0</v>
      </c>
      <c r="M95" s="95">
        <v>0</v>
      </c>
      <c r="N95" s="73" t="s">
        <v>10896</v>
      </c>
      <c r="O95" s="222">
        <v>0</v>
      </c>
      <c r="P95" s="73" t="s">
        <v>10896</v>
      </c>
    </row>
    <row r="96" spans="1:16">
      <c r="A96" s="68">
        <v>93</v>
      </c>
      <c r="B96" s="19" t="s">
        <v>1652</v>
      </c>
      <c r="C96" s="70">
        <v>5830974</v>
      </c>
      <c r="D96" s="19" t="s">
        <v>356</v>
      </c>
      <c r="E96" s="19" t="s">
        <v>14185</v>
      </c>
      <c r="F96" s="19" t="s">
        <v>12571</v>
      </c>
      <c r="G96" s="221">
        <v>215275.7</v>
      </c>
      <c r="H96" s="221">
        <v>73240</v>
      </c>
      <c r="I96" s="221">
        <v>0</v>
      </c>
      <c r="J96" s="221">
        <v>73240</v>
      </c>
      <c r="K96" s="221">
        <v>142035.70000000001</v>
      </c>
      <c r="L96" s="94">
        <v>12.5718956</v>
      </c>
      <c r="M96" s="94">
        <v>0</v>
      </c>
      <c r="N96" s="68" t="s">
        <v>10896</v>
      </c>
      <c r="O96" s="221">
        <v>0</v>
      </c>
      <c r="P96" s="68" t="s">
        <v>10896</v>
      </c>
    </row>
    <row r="97" spans="1:16">
      <c r="A97" s="73">
        <v>94</v>
      </c>
      <c r="B97" s="21" t="s">
        <v>1652</v>
      </c>
      <c r="C97" s="75">
        <v>5830974</v>
      </c>
      <c r="D97" s="21" t="s">
        <v>356</v>
      </c>
      <c r="E97" s="21" t="s">
        <v>14190</v>
      </c>
      <c r="F97" s="21" t="s">
        <v>14234</v>
      </c>
      <c r="G97" s="222">
        <v>8631.5</v>
      </c>
      <c r="H97" s="222">
        <v>10949.5</v>
      </c>
      <c r="I97" s="222">
        <v>0</v>
      </c>
      <c r="J97" s="222">
        <v>10949.5</v>
      </c>
      <c r="K97" s="222">
        <v>0</v>
      </c>
      <c r="L97" s="95">
        <v>2.0256574999999999</v>
      </c>
      <c r="M97" s="95">
        <v>0</v>
      </c>
      <c r="N97" s="73" t="s">
        <v>10896</v>
      </c>
      <c r="O97" s="222">
        <v>0</v>
      </c>
      <c r="P97" s="73" t="s">
        <v>10896</v>
      </c>
    </row>
    <row r="98" spans="1:16">
      <c r="A98" s="68">
        <v>95</v>
      </c>
      <c r="B98" s="19" t="s">
        <v>1652</v>
      </c>
      <c r="C98" s="70">
        <v>5830974</v>
      </c>
      <c r="D98" s="19" t="s">
        <v>697</v>
      </c>
      <c r="E98" s="19" t="s">
        <v>14184</v>
      </c>
      <c r="F98" s="19" t="s">
        <v>14235</v>
      </c>
      <c r="G98" s="221">
        <v>3291.45</v>
      </c>
      <c r="H98" s="221">
        <v>288</v>
      </c>
      <c r="I98" s="221">
        <v>0</v>
      </c>
      <c r="J98" s="221">
        <v>288</v>
      </c>
      <c r="K98" s="221">
        <v>3003.45</v>
      </c>
      <c r="L98" s="94">
        <v>1.960704</v>
      </c>
      <c r="M98" s="94">
        <v>0</v>
      </c>
      <c r="N98" s="68" t="s">
        <v>10896</v>
      </c>
      <c r="O98" s="221">
        <v>0</v>
      </c>
      <c r="P98" s="68" t="s">
        <v>10896</v>
      </c>
    </row>
    <row r="99" spans="1:16">
      <c r="A99" s="73">
        <v>96</v>
      </c>
      <c r="B99" s="21" t="s">
        <v>1652</v>
      </c>
      <c r="C99" s="75">
        <v>5830974</v>
      </c>
      <c r="D99" s="21" t="s">
        <v>168</v>
      </c>
      <c r="E99" s="21" t="s">
        <v>14185</v>
      </c>
      <c r="F99" s="21" t="s">
        <v>14228</v>
      </c>
      <c r="G99" s="222">
        <v>0</v>
      </c>
      <c r="H99" s="222">
        <v>0</v>
      </c>
      <c r="I99" s="222">
        <v>0</v>
      </c>
      <c r="J99" s="222">
        <v>0</v>
      </c>
      <c r="K99" s="222">
        <v>0</v>
      </c>
      <c r="L99" s="95">
        <v>0</v>
      </c>
      <c r="M99" s="95">
        <v>0.53431556000000002</v>
      </c>
      <c r="N99" s="73" t="s">
        <v>10896</v>
      </c>
      <c r="O99" s="222">
        <v>0</v>
      </c>
      <c r="P99" s="73" t="s">
        <v>10896</v>
      </c>
    </row>
    <row r="100" spans="1:16">
      <c r="A100" s="68">
        <v>97</v>
      </c>
      <c r="B100" s="19" t="s">
        <v>1657</v>
      </c>
      <c r="C100" s="70">
        <v>5722438</v>
      </c>
      <c r="D100" s="19" t="s">
        <v>1420</v>
      </c>
      <c r="E100" s="19" t="s">
        <v>14184</v>
      </c>
      <c r="F100" s="19" t="s">
        <v>12905</v>
      </c>
      <c r="G100" s="221">
        <v>542.5</v>
      </c>
      <c r="H100" s="221">
        <v>0</v>
      </c>
      <c r="I100" s="221">
        <v>0</v>
      </c>
      <c r="J100" s="221">
        <v>0</v>
      </c>
      <c r="K100" s="221">
        <v>0</v>
      </c>
      <c r="L100" s="94">
        <v>0.53049999999999997</v>
      </c>
      <c r="M100" s="94">
        <v>0</v>
      </c>
      <c r="N100" s="68" t="s">
        <v>10896</v>
      </c>
      <c r="O100" s="221">
        <v>0</v>
      </c>
      <c r="P100" s="68" t="s">
        <v>10896</v>
      </c>
    </row>
    <row r="101" spans="1:16">
      <c r="A101" s="73">
        <v>98</v>
      </c>
      <c r="B101" s="21" t="s">
        <v>1687</v>
      </c>
      <c r="C101" s="75">
        <v>5314593</v>
      </c>
      <c r="D101" s="21" t="s">
        <v>470</v>
      </c>
      <c r="E101" s="21" t="s">
        <v>14190</v>
      </c>
      <c r="F101" s="21" t="s">
        <v>14236</v>
      </c>
      <c r="G101" s="222">
        <v>5200000</v>
      </c>
      <c r="H101" s="222">
        <v>2210013</v>
      </c>
      <c r="I101" s="222">
        <v>1210000</v>
      </c>
      <c r="J101" s="222">
        <v>1000013</v>
      </c>
      <c r="K101" s="222">
        <v>1210000</v>
      </c>
      <c r="L101" s="95">
        <v>8.3000000000000001E-4</v>
      </c>
      <c r="M101" s="95">
        <v>1.33E-3</v>
      </c>
      <c r="N101" s="73" t="s">
        <v>10896</v>
      </c>
      <c r="O101" s="222">
        <v>500404</v>
      </c>
      <c r="P101" s="73" t="s">
        <v>10825</v>
      </c>
    </row>
    <row r="102" spans="1:16">
      <c r="A102" s="68">
        <v>99</v>
      </c>
      <c r="B102" s="19" t="s">
        <v>1691</v>
      </c>
      <c r="C102" s="70">
        <v>5314577</v>
      </c>
      <c r="D102" s="19" t="s">
        <v>425</v>
      </c>
      <c r="E102" s="19" t="s">
        <v>14185</v>
      </c>
      <c r="F102" s="19" t="s">
        <v>14237</v>
      </c>
      <c r="G102" s="221">
        <v>0</v>
      </c>
      <c r="H102" s="221">
        <v>2495.0700000000002</v>
      </c>
      <c r="I102" s="221">
        <v>0</v>
      </c>
      <c r="J102" s="221">
        <v>2495.0700000000002</v>
      </c>
      <c r="K102" s="221">
        <v>0</v>
      </c>
      <c r="L102" s="94">
        <v>0.239287</v>
      </c>
      <c r="M102" s="94">
        <v>0</v>
      </c>
      <c r="N102" s="68" t="s">
        <v>10896</v>
      </c>
      <c r="O102" s="221">
        <v>0</v>
      </c>
      <c r="P102" s="68" t="s">
        <v>10896</v>
      </c>
    </row>
    <row r="103" spans="1:16">
      <c r="A103" s="73">
        <v>100</v>
      </c>
      <c r="B103" s="21" t="s">
        <v>1666</v>
      </c>
      <c r="C103" s="75">
        <v>2679213</v>
      </c>
      <c r="D103" s="21" t="s">
        <v>168</v>
      </c>
      <c r="E103" s="21" t="s">
        <v>14185</v>
      </c>
      <c r="F103" s="21" t="s">
        <v>12585</v>
      </c>
      <c r="G103" s="222">
        <v>0</v>
      </c>
      <c r="H103" s="222">
        <v>0</v>
      </c>
      <c r="I103" s="222">
        <v>0</v>
      </c>
      <c r="J103" s="222">
        <v>0</v>
      </c>
      <c r="K103" s="222">
        <v>0</v>
      </c>
      <c r="L103" s="95">
        <v>0</v>
      </c>
      <c r="M103" s="95">
        <v>0</v>
      </c>
      <c r="N103" s="73" t="s">
        <v>10896</v>
      </c>
      <c r="O103" s="222">
        <v>0</v>
      </c>
      <c r="P103" s="73" t="s">
        <v>10896</v>
      </c>
    </row>
    <row r="104" spans="1:16">
      <c r="A104" s="68">
        <v>101</v>
      </c>
      <c r="B104" s="19" t="s">
        <v>1667</v>
      </c>
      <c r="C104" s="70">
        <v>2571889</v>
      </c>
      <c r="D104" s="19" t="s">
        <v>168</v>
      </c>
      <c r="E104" s="19" t="s">
        <v>14185</v>
      </c>
      <c r="F104" s="19" t="s">
        <v>12585</v>
      </c>
      <c r="G104" s="221">
        <v>0</v>
      </c>
      <c r="H104" s="221">
        <v>0</v>
      </c>
      <c r="I104" s="221">
        <v>0</v>
      </c>
      <c r="J104" s="221">
        <v>0</v>
      </c>
      <c r="K104" s="221">
        <v>0</v>
      </c>
      <c r="L104" s="94">
        <v>0</v>
      </c>
      <c r="M104" s="94">
        <v>0</v>
      </c>
      <c r="N104" s="68" t="s">
        <v>10896</v>
      </c>
      <c r="O104" s="221">
        <v>0</v>
      </c>
      <c r="P104" s="68" t="s">
        <v>10896</v>
      </c>
    </row>
    <row r="105" spans="1:16">
      <c r="A105" s="73">
        <v>102</v>
      </c>
      <c r="B105" s="21" t="s">
        <v>1674</v>
      </c>
      <c r="C105" s="75">
        <v>5051304</v>
      </c>
      <c r="D105" s="21" t="s">
        <v>180</v>
      </c>
      <c r="E105" s="21" t="s">
        <v>14190</v>
      </c>
      <c r="F105" s="21" t="s">
        <v>14238</v>
      </c>
      <c r="G105" s="222">
        <v>177155.6</v>
      </c>
      <c r="H105" s="222">
        <v>89299</v>
      </c>
      <c r="I105" s="222">
        <v>0</v>
      </c>
      <c r="J105" s="222">
        <v>89299</v>
      </c>
      <c r="K105" s="222">
        <v>87856.6</v>
      </c>
      <c r="L105" s="95">
        <v>60.759039999999999</v>
      </c>
      <c r="M105" s="95">
        <v>0</v>
      </c>
      <c r="N105" s="73" t="s">
        <v>10825</v>
      </c>
      <c r="O105" s="222">
        <v>0</v>
      </c>
      <c r="P105" s="73" t="s">
        <v>10896</v>
      </c>
    </row>
    <row r="106" spans="1:16">
      <c r="A106" s="68">
        <v>103</v>
      </c>
      <c r="B106" s="19" t="s">
        <v>11118</v>
      </c>
      <c r="C106" s="70">
        <v>5253535</v>
      </c>
      <c r="D106" s="19" t="s">
        <v>267</v>
      </c>
      <c r="E106" s="19" t="s">
        <v>14190</v>
      </c>
      <c r="F106" s="19" t="s">
        <v>13103</v>
      </c>
      <c r="G106" s="221">
        <v>97260</v>
      </c>
      <c r="H106" s="221">
        <v>94164</v>
      </c>
      <c r="I106" s="221">
        <v>72330</v>
      </c>
      <c r="J106" s="221">
        <v>21834</v>
      </c>
      <c r="K106" s="221">
        <v>5126</v>
      </c>
      <c r="L106" s="94">
        <v>38.907995</v>
      </c>
      <c r="M106" s="94">
        <v>0</v>
      </c>
      <c r="N106" s="68" t="s">
        <v>10896</v>
      </c>
      <c r="O106" s="221">
        <v>0</v>
      </c>
      <c r="P106" s="68" t="s">
        <v>10825</v>
      </c>
    </row>
    <row r="107" spans="1:16">
      <c r="A107" s="73">
        <v>104</v>
      </c>
      <c r="B107" s="21" t="s">
        <v>4497</v>
      </c>
      <c r="C107" s="75">
        <v>5470862</v>
      </c>
      <c r="D107" s="21" t="s">
        <v>456</v>
      </c>
      <c r="E107" s="21" t="s">
        <v>14190</v>
      </c>
      <c r="F107" s="21" t="s">
        <v>14239</v>
      </c>
      <c r="G107" s="222">
        <v>0</v>
      </c>
      <c r="H107" s="222">
        <v>0</v>
      </c>
      <c r="I107" s="222">
        <v>0</v>
      </c>
      <c r="J107" s="222">
        <v>0</v>
      </c>
      <c r="K107" s="222">
        <v>0</v>
      </c>
      <c r="L107" s="95">
        <v>0</v>
      </c>
      <c r="M107" s="95">
        <v>0</v>
      </c>
      <c r="N107" s="73" t="s">
        <v>10896</v>
      </c>
      <c r="O107" s="222">
        <v>0</v>
      </c>
      <c r="P107" s="73" t="s">
        <v>10896</v>
      </c>
    </row>
    <row r="108" spans="1:16">
      <c r="A108" s="68">
        <v>105</v>
      </c>
      <c r="B108" s="19" t="s">
        <v>308</v>
      </c>
      <c r="C108" s="70">
        <v>2550466</v>
      </c>
      <c r="D108" s="19" t="s">
        <v>267</v>
      </c>
      <c r="E108" s="19" t="s">
        <v>14185</v>
      </c>
      <c r="F108" s="19" t="s">
        <v>12717</v>
      </c>
      <c r="G108" s="221">
        <v>0</v>
      </c>
      <c r="H108" s="221">
        <v>0</v>
      </c>
      <c r="I108" s="221">
        <v>0</v>
      </c>
      <c r="J108" s="221">
        <v>0</v>
      </c>
      <c r="K108" s="221">
        <v>0</v>
      </c>
      <c r="L108" s="94">
        <v>527.7217425</v>
      </c>
      <c r="M108" s="94">
        <v>0</v>
      </c>
      <c r="N108" s="68" t="s">
        <v>10896</v>
      </c>
      <c r="O108" s="221">
        <v>0</v>
      </c>
      <c r="P108" s="68" t="s">
        <v>10896</v>
      </c>
    </row>
    <row r="109" spans="1:16">
      <c r="A109" s="73">
        <v>106</v>
      </c>
      <c r="B109" s="21" t="s">
        <v>308</v>
      </c>
      <c r="C109" s="75">
        <v>2550466</v>
      </c>
      <c r="D109" s="21" t="s">
        <v>1422</v>
      </c>
      <c r="E109" s="21" t="s">
        <v>14185</v>
      </c>
      <c r="F109" s="21" t="s">
        <v>13057</v>
      </c>
      <c r="G109" s="222">
        <v>0</v>
      </c>
      <c r="H109" s="222">
        <v>0</v>
      </c>
      <c r="I109" s="222">
        <v>0</v>
      </c>
      <c r="J109" s="222">
        <v>0</v>
      </c>
      <c r="K109" s="222">
        <v>0</v>
      </c>
      <c r="L109" s="95">
        <v>813.06012500999998</v>
      </c>
      <c r="M109" s="95">
        <v>0</v>
      </c>
      <c r="N109" s="73" t="s">
        <v>10896</v>
      </c>
      <c r="O109" s="222">
        <v>0</v>
      </c>
      <c r="P109" s="73" t="s">
        <v>10896</v>
      </c>
    </row>
    <row r="110" spans="1:16">
      <c r="A110" s="68">
        <v>107</v>
      </c>
      <c r="B110" s="19" t="s">
        <v>299</v>
      </c>
      <c r="C110" s="70">
        <v>5150884</v>
      </c>
      <c r="D110" s="19" t="s">
        <v>180</v>
      </c>
      <c r="E110" s="19" t="s">
        <v>14190</v>
      </c>
      <c r="F110" s="19" t="s">
        <v>14240</v>
      </c>
      <c r="G110" s="221">
        <v>0</v>
      </c>
      <c r="H110" s="221">
        <v>200</v>
      </c>
      <c r="I110" s="221">
        <v>200</v>
      </c>
      <c r="J110" s="221">
        <v>0</v>
      </c>
      <c r="K110" s="221">
        <v>0</v>
      </c>
      <c r="L110" s="94">
        <v>0.74</v>
      </c>
      <c r="M110" s="94">
        <v>0</v>
      </c>
      <c r="N110" s="68" t="s">
        <v>10896</v>
      </c>
      <c r="O110" s="221">
        <v>0</v>
      </c>
      <c r="P110" s="68" t="s">
        <v>10896</v>
      </c>
    </row>
    <row r="111" spans="1:16">
      <c r="A111" s="73">
        <v>108</v>
      </c>
      <c r="B111" s="21" t="s">
        <v>1677</v>
      </c>
      <c r="C111" s="75">
        <v>5051134</v>
      </c>
      <c r="D111" s="21" t="s">
        <v>267</v>
      </c>
      <c r="E111" s="21" t="s">
        <v>14185</v>
      </c>
      <c r="F111" s="21" t="s">
        <v>12717</v>
      </c>
      <c r="G111" s="222">
        <v>3174.4</v>
      </c>
      <c r="H111" s="222">
        <v>2980</v>
      </c>
      <c r="I111" s="222">
        <v>0</v>
      </c>
      <c r="J111" s="222">
        <v>2980</v>
      </c>
      <c r="K111" s="222">
        <v>194.4</v>
      </c>
      <c r="L111" s="95">
        <v>3.96936</v>
      </c>
      <c r="M111" s="95">
        <v>0</v>
      </c>
      <c r="N111" s="73" t="s">
        <v>10896</v>
      </c>
      <c r="O111" s="222">
        <v>0</v>
      </c>
      <c r="P111" s="73" t="s">
        <v>10896</v>
      </c>
    </row>
    <row r="112" spans="1:16">
      <c r="A112" s="68">
        <v>109</v>
      </c>
      <c r="B112" s="19" t="s">
        <v>2955</v>
      </c>
      <c r="C112" s="70">
        <v>2554518</v>
      </c>
      <c r="D112" s="19" t="s">
        <v>267</v>
      </c>
      <c r="E112" s="19" t="s">
        <v>14190</v>
      </c>
      <c r="F112" s="19" t="s">
        <v>14241</v>
      </c>
      <c r="G112" s="221">
        <v>0</v>
      </c>
      <c r="H112" s="221">
        <v>33156</v>
      </c>
      <c r="I112" s="221">
        <v>33156</v>
      </c>
      <c r="J112" s="221">
        <v>0</v>
      </c>
      <c r="K112" s="221">
        <v>0</v>
      </c>
      <c r="L112" s="94">
        <v>0</v>
      </c>
      <c r="M112" s="94">
        <v>0</v>
      </c>
      <c r="N112" s="68" t="s">
        <v>10896</v>
      </c>
      <c r="O112" s="221">
        <v>0</v>
      </c>
      <c r="P112" s="68" t="s">
        <v>10896</v>
      </c>
    </row>
    <row r="113" spans="1:16">
      <c r="A113" s="73">
        <v>110</v>
      </c>
      <c r="B113" s="21" t="s">
        <v>1679</v>
      </c>
      <c r="C113" s="75">
        <v>5533392</v>
      </c>
      <c r="D113" s="21" t="s">
        <v>267</v>
      </c>
      <c r="E113" s="21" t="s">
        <v>14184</v>
      </c>
      <c r="F113" s="21" t="s">
        <v>12888</v>
      </c>
      <c r="G113" s="222">
        <v>30</v>
      </c>
      <c r="H113" s="222">
        <v>0</v>
      </c>
      <c r="I113" s="222">
        <v>0</v>
      </c>
      <c r="J113" s="222">
        <v>0</v>
      </c>
      <c r="K113" s="222">
        <v>30</v>
      </c>
      <c r="L113" s="95">
        <v>0.53208</v>
      </c>
      <c r="M113" s="95">
        <v>0</v>
      </c>
      <c r="N113" s="73" t="s">
        <v>10896</v>
      </c>
      <c r="O113" s="222">
        <v>0</v>
      </c>
      <c r="P113" s="73" t="s">
        <v>10896</v>
      </c>
    </row>
    <row r="114" spans="1:16">
      <c r="A114" s="68">
        <v>111</v>
      </c>
      <c r="B114" s="19" t="s">
        <v>1681</v>
      </c>
      <c r="C114" s="70">
        <v>2893444</v>
      </c>
      <c r="D114" s="19" t="s">
        <v>425</v>
      </c>
      <c r="E114" s="19" t="s">
        <v>14185</v>
      </c>
      <c r="F114" s="19" t="s">
        <v>12408</v>
      </c>
      <c r="G114" s="221">
        <v>0</v>
      </c>
      <c r="H114" s="221">
        <v>0</v>
      </c>
      <c r="I114" s="221">
        <v>0</v>
      </c>
      <c r="J114" s="221">
        <v>0</v>
      </c>
      <c r="K114" s="221">
        <v>0</v>
      </c>
      <c r="L114" s="94">
        <v>0</v>
      </c>
      <c r="M114" s="94">
        <v>0</v>
      </c>
      <c r="N114" s="68" t="s">
        <v>10896</v>
      </c>
      <c r="O114" s="221">
        <v>0</v>
      </c>
      <c r="P114" s="68" t="s">
        <v>10896</v>
      </c>
    </row>
    <row r="115" spans="1:16">
      <c r="A115" s="73">
        <v>112</v>
      </c>
      <c r="B115" s="21" t="s">
        <v>1668</v>
      </c>
      <c r="C115" s="75">
        <v>2695421</v>
      </c>
      <c r="D115" s="21" t="s">
        <v>724</v>
      </c>
      <c r="E115" s="21" t="s">
        <v>14185</v>
      </c>
      <c r="F115" s="21" t="s">
        <v>12377</v>
      </c>
      <c r="G115" s="222">
        <v>0</v>
      </c>
      <c r="H115" s="222">
        <v>0</v>
      </c>
      <c r="I115" s="222">
        <v>0</v>
      </c>
      <c r="J115" s="222">
        <v>0</v>
      </c>
      <c r="K115" s="222">
        <v>0</v>
      </c>
      <c r="L115" s="95">
        <v>0</v>
      </c>
      <c r="M115" s="95">
        <v>0</v>
      </c>
      <c r="N115" s="73" t="s">
        <v>10896</v>
      </c>
      <c r="O115" s="222">
        <v>0</v>
      </c>
      <c r="P115" s="73" t="s">
        <v>10896</v>
      </c>
    </row>
    <row r="116" spans="1:16">
      <c r="A116" s="68">
        <v>113</v>
      </c>
      <c r="B116" s="19" t="s">
        <v>325</v>
      </c>
      <c r="C116" s="70">
        <v>2029278</v>
      </c>
      <c r="D116" s="19" t="s">
        <v>1303</v>
      </c>
      <c r="E116" s="19" t="s">
        <v>14190</v>
      </c>
      <c r="F116" s="19" t="s">
        <v>14219</v>
      </c>
      <c r="G116" s="221">
        <v>361954</v>
      </c>
      <c r="H116" s="221">
        <v>361954</v>
      </c>
      <c r="I116" s="221">
        <v>337834</v>
      </c>
      <c r="J116" s="221">
        <v>24120</v>
      </c>
      <c r="K116" s="221">
        <v>0</v>
      </c>
      <c r="L116" s="94">
        <v>177.71002899999999</v>
      </c>
      <c r="M116" s="94">
        <v>0</v>
      </c>
      <c r="N116" s="68" t="s">
        <v>10896</v>
      </c>
      <c r="O116" s="221">
        <v>0</v>
      </c>
      <c r="P116" s="68" t="s">
        <v>10896</v>
      </c>
    </row>
    <row r="117" spans="1:16">
      <c r="A117" s="73">
        <v>114</v>
      </c>
      <c r="B117" s="21" t="s">
        <v>325</v>
      </c>
      <c r="C117" s="75">
        <v>2029278</v>
      </c>
      <c r="D117" s="21" t="s">
        <v>267</v>
      </c>
      <c r="E117" s="21" t="s">
        <v>14190</v>
      </c>
      <c r="F117" s="21" t="s">
        <v>14219</v>
      </c>
      <c r="G117" s="222">
        <v>121961</v>
      </c>
      <c r="H117" s="222">
        <v>121961</v>
      </c>
      <c r="I117" s="222">
        <v>121961</v>
      </c>
      <c r="J117" s="222">
        <v>0</v>
      </c>
      <c r="K117" s="222">
        <v>0</v>
      </c>
      <c r="L117" s="95">
        <v>27.710152000000001</v>
      </c>
      <c r="M117" s="95">
        <v>0</v>
      </c>
      <c r="N117" s="73" t="s">
        <v>10896</v>
      </c>
      <c r="O117" s="222">
        <v>0</v>
      </c>
      <c r="P117" s="73" t="s">
        <v>10896</v>
      </c>
    </row>
    <row r="118" spans="1:16">
      <c r="A118" s="68">
        <v>115</v>
      </c>
      <c r="B118" s="19" t="s">
        <v>325</v>
      </c>
      <c r="C118" s="70">
        <v>2029278</v>
      </c>
      <c r="D118" s="19" t="s">
        <v>267</v>
      </c>
      <c r="E118" s="19" t="s">
        <v>14190</v>
      </c>
      <c r="F118" s="19" t="s">
        <v>14219</v>
      </c>
      <c r="G118" s="221">
        <v>276188</v>
      </c>
      <c r="H118" s="221">
        <v>276188</v>
      </c>
      <c r="I118" s="221">
        <v>257783</v>
      </c>
      <c r="J118" s="221">
        <v>18405</v>
      </c>
      <c r="K118" s="221">
        <v>0</v>
      </c>
      <c r="L118" s="94">
        <v>76.912901000000005</v>
      </c>
      <c r="M118" s="94">
        <v>0</v>
      </c>
      <c r="N118" s="68" t="s">
        <v>10896</v>
      </c>
      <c r="O118" s="221">
        <v>0</v>
      </c>
      <c r="P118" s="68" t="s">
        <v>10896</v>
      </c>
    </row>
    <row r="119" spans="1:16">
      <c r="A119" s="73">
        <v>116</v>
      </c>
      <c r="B119" s="21" t="s">
        <v>1683</v>
      </c>
      <c r="C119" s="75">
        <v>5106567</v>
      </c>
      <c r="D119" s="21" t="s">
        <v>356</v>
      </c>
      <c r="E119" s="21" t="s">
        <v>14184</v>
      </c>
      <c r="F119" s="21" t="s">
        <v>14228</v>
      </c>
      <c r="G119" s="222">
        <v>48758</v>
      </c>
      <c r="H119" s="222">
        <v>48758</v>
      </c>
      <c r="I119" s="222">
        <v>0</v>
      </c>
      <c r="J119" s="222">
        <v>48758</v>
      </c>
      <c r="K119" s="222">
        <v>0</v>
      </c>
      <c r="L119" s="95">
        <v>5.5920103899999996</v>
      </c>
      <c r="M119" s="95">
        <v>0</v>
      </c>
      <c r="N119" s="73" t="s">
        <v>10896</v>
      </c>
      <c r="O119" s="222">
        <v>0</v>
      </c>
      <c r="P119" s="73" t="s">
        <v>10896</v>
      </c>
    </row>
    <row r="120" spans="1:16">
      <c r="A120" s="68">
        <v>117</v>
      </c>
      <c r="B120" s="19" t="s">
        <v>332</v>
      </c>
      <c r="C120" s="70">
        <v>5141583</v>
      </c>
      <c r="D120" s="19" t="s">
        <v>737</v>
      </c>
      <c r="E120" s="19" t="s">
        <v>14185</v>
      </c>
      <c r="F120" s="19" t="s">
        <v>14230</v>
      </c>
      <c r="G120" s="221">
        <v>362787.5</v>
      </c>
      <c r="H120" s="221">
        <v>86406</v>
      </c>
      <c r="I120" s="221">
        <v>19507</v>
      </c>
      <c r="J120" s="221">
        <v>66899</v>
      </c>
      <c r="K120" s="221">
        <v>276381.5</v>
      </c>
      <c r="L120" s="94">
        <v>24.087855000000001</v>
      </c>
      <c r="M120" s="94">
        <v>1.255425</v>
      </c>
      <c r="N120" s="68" t="s">
        <v>10896</v>
      </c>
      <c r="O120" s="221">
        <v>0</v>
      </c>
      <c r="P120" s="68" t="s">
        <v>10896</v>
      </c>
    </row>
    <row r="121" spans="1:16">
      <c r="A121" s="73">
        <v>118</v>
      </c>
      <c r="B121" s="21" t="s">
        <v>1693</v>
      </c>
      <c r="C121" s="75">
        <v>3307905</v>
      </c>
      <c r="D121" s="21" t="s">
        <v>356</v>
      </c>
      <c r="E121" s="21" t="s">
        <v>14184</v>
      </c>
      <c r="F121" s="21" t="s">
        <v>14189</v>
      </c>
      <c r="G121" s="222">
        <v>3437</v>
      </c>
      <c r="H121" s="222">
        <v>200</v>
      </c>
      <c r="I121" s="222">
        <v>100</v>
      </c>
      <c r="J121" s="222">
        <v>100</v>
      </c>
      <c r="K121" s="222">
        <v>1500</v>
      </c>
      <c r="L121" s="95">
        <v>9.59E-4</v>
      </c>
      <c r="M121" s="95">
        <v>1E-3</v>
      </c>
      <c r="N121" s="73" t="s">
        <v>10825</v>
      </c>
      <c r="O121" s="222">
        <v>500</v>
      </c>
      <c r="P121" s="73" t="s">
        <v>10896</v>
      </c>
    </row>
    <row r="122" spans="1:16">
      <c r="A122" s="68">
        <v>119</v>
      </c>
      <c r="B122" s="19" t="s">
        <v>1694</v>
      </c>
      <c r="C122" s="70">
        <v>5175933</v>
      </c>
      <c r="D122" s="19" t="s">
        <v>697</v>
      </c>
      <c r="E122" s="19" t="s">
        <v>14185</v>
      </c>
      <c r="F122" s="19" t="s">
        <v>14242</v>
      </c>
      <c r="G122" s="221">
        <v>2608.1</v>
      </c>
      <c r="H122" s="221">
        <v>0</v>
      </c>
      <c r="I122" s="221">
        <v>0</v>
      </c>
      <c r="J122" s="221">
        <v>0</v>
      </c>
      <c r="K122" s="221">
        <v>0</v>
      </c>
      <c r="L122" s="94">
        <v>2.0779200000000002</v>
      </c>
      <c r="M122" s="94">
        <v>0</v>
      </c>
      <c r="N122" s="68" t="s">
        <v>10896</v>
      </c>
      <c r="O122" s="221">
        <v>0</v>
      </c>
      <c r="P122" s="68" t="s">
        <v>10825</v>
      </c>
    </row>
    <row r="123" spans="1:16">
      <c r="A123" s="73">
        <v>120</v>
      </c>
      <c r="B123" s="21" t="s">
        <v>1694</v>
      </c>
      <c r="C123" s="75">
        <v>5175933</v>
      </c>
      <c r="D123" s="21" t="s">
        <v>697</v>
      </c>
      <c r="E123" s="21" t="s">
        <v>14185</v>
      </c>
      <c r="F123" s="21" t="s">
        <v>12417</v>
      </c>
      <c r="G123" s="222">
        <v>312.5</v>
      </c>
      <c r="H123" s="222">
        <v>312.5</v>
      </c>
      <c r="I123" s="222">
        <v>0</v>
      </c>
      <c r="J123" s="222">
        <v>312.5</v>
      </c>
      <c r="K123" s="222">
        <v>0</v>
      </c>
      <c r="L123" s="95">
        <v>0.222</v>
      </c>
      <c r="M123" s="95">
        <v>0</v>
      </c>
      <c r="N123" s="73" t="s">
        <v>10896</v>
      </c>
      <c r="O123" s="222">
        <v>0</v>
      </c>
      <c r="P123" s="73" t="s">
        <v>10825</v>
      </c>
    </row>
    <row r="124" spans="1:16">
      <c r="A124" s="68">
        <v>121</v>
      </c>
      <c r="B124" s="19" t="s">
        <v>1695</v>
      </c>
      <c r="C124" s="70">
        <v>5106656</v>
      </c>
      <c r="D124" s="19" t="s">
        <v>180</v>
      </c>
      <c r="E124" s="19" t="s">
        <v>14190</v>
      </c>
      <c r="F124" s="19" t="s">
        <v>14243</v>
      </c>
      <c r="G124" s="221">
        <v>39420</v>
      </c>
      <c r="H124" s="221">
        <v>0</v>
      </c>
      <c r="I124" s="221">
        <v>0</v>
      </c>
      <c r="J124" s="221">
        <v>0</v>
      </c>
      <c r="K124" s="221">
        <v>0</v>
      </c>
      <c r="L124" s="94">
        <v>0</v>
      </c>
      <c r="M124" s="94">
        <v>0</v>
      </c>
      <c r="N124" s="68" t="s">
        <v>10896</v>
      </c>
      <c r="O124" s="221">
        <v>0</v>
      </c>
      <c r="P124" s="68" t="s">
        <v>10825</v>
      </c>
    </row>
    <row r="125" spans="1:16">
      <c r="A125" s="73">
        <v>122</v>
      </c>
      <c r="B125" s="21" t="s">
        <v>1697</v>
      </c>
      <c r="C125" s="75">
        <v>6085571</v>
      </c>
      <c r="D125" s="21" t="s">
        <v>1422</v>
      </c>
      <c r="E125" s="21" t="s">
        <v>14190</v>
      </c>
      <c r="F125" s="21" t="s">
        <v>12377</v>
      </c>
      <c r="G125" s="222">
        <v>0</v>
      </c>
      <c r="H125" s="222">
        <v>0</v>
      </c>
      <c r="I125" s="222">
        <v>0</v>
      </c>
      <c r="J125" s="222">
        <v>0</v>
      </c>
      <c r="K125" s="222">
        <v>0</v>
      </c>
      <c r="L125" s="95">
        <v>0</v>
      </c>
      <c r="M125" s="95">
        <v>0</v>
      </c>
      <c r="N125" s="73" t="s">
        <v>10896</v>
      </c>
      <c r="O125" s="222">
        <v>0</v>
      </c>
      <c r="P125" s="73" t="s">
        <v>10896</v>
      </c>
    </row>
    <row r="126" spans="1:16">
      <c r="A126" s="68">
        <v>123</v>
      </c>
      <c r="B126" s="19" t="s">
        <v>1698</v>
      </c>
      <c r="C126" s="70">
        <v>2703068</v>
      </c>
      <c r="D126" s="19" t="s">
        <v>168</v>
      </c>
      <c r="E126" s="19" t="s">
        <v>14190</v>
      </c>
      <c r="F126" s="19" t="s">
        <v>12953</v>
      </c>
      <c r="G126" s="221">
        <v>9000</v>
      </c>
      <c r="H126" s="221">
        <v>1000</v>
      </c>
      <c r="I126" s="221">
        <v>1000</v>
      </c>
      <c r="J126" s="221">
        <v>0</v>
      </c>
      <c r="K126" s="221">
        <v>8000</v>
      </c>
      <c r="L126" s="94">
        <v>0</v>
      </c>
      <c r="M126" s="94">
        <v>0</v>
      </c>
      <c r="N126" s="68" t="s">
        <v>10896</v>
      </c>
      <c r="O126" s="221">
        <v>0</v>
      </c>
      <c r="P126" s="68" t="s">
        <v>10896</v>
      </c>
    </row>
    <row r="127" spans="1:16">
      <c r="A127" s="73">
        <v>124</v>
      </c>
      <c r="B127" s="21" t="s">
        <v>1700</v>
      </c>
      <c r="C127" s="75">
        <v>2774666</v>
      </c>
      <c r="D127" s="21" t="s">
        <v>267</v>
      </c>
      <c r="E127" s="21" t="s">
        <v>14184</v>
      </c>
      <c r="F127" s="21" t="s">
        <v>14244</v>
      </c>
      <c r="G127" s="222">
        <v>1870</v>
      </c>
      <c r="H127" s="222">
        <v>1870</v>
      </c>
      <c r="I127" s="222">
        <v>0</v>
      </c>
      <c r="J127" s="222">
        <v>1870</v>
      </c>
      <c r="K127" s="222">
        <v>0</v>
      </c>
      <c r="L127" s="95">
        <v>2.4908399999999999</v>
      </c>
      <c r="M127" s="95">
        <v>0</v>
      </c>
      <c r="N127" s="73" t="s">
        <v>10896</v>
      </c>
      <c r="O127" s="222">
        <v>0</v>
      </c>
      <c r="P127" s="73" t="s">
        <v>10896</v>
      </c>
    </row>
    <row r="128" spans="1:16">
      <c r="A128" s="68">
        <v>125</v>
      </c>
      <c r="B128" s="19" t="s">
        <v>1704</v>
      </c>
      <c r="C128" s="70">
        <v>6271642</v>
      </c>
      <c r="D128" s="19" t="s">
        <v>456</v>
      </c>
      <c r="E128" s="19" t="s">
        <v>14185</v>
      </c>
      <c r="F128" s="19" t="s">
        <v>14245</v>
      </c>
      <c r="G128" s="221">
        <v>4867.5</v>
      </c>
      <c r="H128" s="221">
        <v>327</v>
      </c>
      <c r="I128" s="221">
        <v>0</v>
      </c>
      <c r="J128" s="221">
        <v>327</v>
      </c>
      <c r="K128" s="221">
        <v>454050</v>
      </c>
      <c r="L128" s="94">
        <v>0.73483200000000004</v>
      </c>
      <c r="M128" s="94">
        <v>0</v>
      </c>
      <c r="N128" s="68" t="s">
        <v>10896</v>
      </c>
      <c r="O128" s="221">
        <v>0</v>
      </c>
      <c r="P128" s="68" t="s">
        <v>10896</v>
      </c>
    </row>
    <row r="129" spans="1:16">
      <c r="A129" s="73">
        <v>126</v>
      </c>
      <c r="B129" s="21" t="s">
        <v>1709</v>
      </c>
      <c r="C129" s="75">
        <v>6354785</v>
      </c>
      <c r="D129" s="21" t="s">
        <v>456</v>
      </c>
      <c r="E129" s="21" t="s">
        <v>14184</v>
      </c>
      <c r="F129" s="21" t="s">
        <v>14246</v>
      </c>
      <c r="G129" s="222">
        <v>0</v>
      </c>
      <c r="H129" s="222">
        <v>0</v>
      </c>
      <c r="I129" s="222">
        <v>0</v>
      </c>
      <c r="J129" s="222">
        <v>0</v>
      </c>
      <c r="K129" s="222">
        <v>0</v>
      </c>
      <c r="L129" s="95">
        <v>0</v>
      </c>
      <c r="M129" s="95">
        <v>0</v>
      </c>
      <c r="N129" s="73" t="s">
        <v>10896</v>
      </c>
      <c r="O129" s="222">
        <v>0</v>
      </c>
      <c r="P129" s="73" t="s">
        <v>10896</v>
      </c>
    </row>
    <row r="130" spans="1:16">
      <c r="A130" s="68">
        <v>127</v>
      </c>
      <c r="B130" s="19" t="s">
        <v>1797</v>
      </c>
      <c r="C130" s="70">
        <v>2885565</v>
      </c>
      <c r="D130" s="19" t="s">
        <v>697</v>
      </c>
      <c r="E130" s="19" t="s">
        <v>14185</v>
      </c>
      <c r="F130" s="19" t="s">
        <v>14230</v>
      </c>
      <c r="G130" s="221">
        <v>1882</v>
      </c>
      <c r="H130" s="221">
        <v>0</v>
      </c>
      <c r="I130" s="221">
        <v>0</v>
      </c>
      <c r="J130" s="221">
        <v>0</v>
      </c>
      <c r="K130" s="221">
        <v>0</v>
      </c>
      <c r="L130" s="94">
        <v>1.70496</v>
      </c>
      <c r="M130" s="94">
        <v>0</v>
      </c>
      <c r="N130" s="68" t="s">
        <v>10896</v>
      </c>
      <c r="O130" s="221">
        <v>0</v>
      </c>
      <c r="P130" s="68" t="s">
        <v>10896</v>
      </c>
    </row>
    <row r="131" spans="1:16">
      <c r="A131" s="73">
        <v>128</v>
      </c>
      <c r="B131" s="21" t="s">
        <v>1712</v>
      </c>
      <c r="C131" s="75">
        <v>4001621</v>
      </c>
      <c r="D131" s="21" t="s">
        <v>2022</v>
      </c>
      <c r="E131" s="21" t="s">
        <v>14190</v>
      </c>
      <c r="F131" s="21" t="s">
        <v>12749</v>
      </c>
      <c r="G131" s="222">
        <v>2243</v>
      </c>
      <c r="H131" s="222">
        <v>0</v>
      </c>
      <c r="I131" s="222">
        <v>0</v>
      </c>
      <c r="J131" s="222">
        <v>0</v>
      </c>
      <c r="K131" s="222">
        <v>0</v>
      </c>
      <c r="L131" s="95">
        <v>0.33725699999999997</v>
      </c>
      <c r="M131" s="95">
        <v>0</v>
      </c>
      <c r="N131" s="73" t="s">
        <v>10896</v>
      </c>
      <c r="O131" s="222">
        <v>0</v>
      </c>
      <c r="P131" s="73" t="s">
        <v>10896</v>
      </c>
    </row>
    <row r="132" spans="1:16">
      <c r="A132" s="68">
        <v>129</v>
      </c>
      <c r="B132" s="19" t="s">
        <v>7032</v>
      </c>
      <c r="C132" s="70">
        <v>4244796</v>
      </c>
      <c r="D132" s="19" t="s">
        <v>724</v>
      </c>
      <c r="E132" s="19" t="s">
        <v>14190</v>
      </c>
      <c r="F132" s="19" t="s">
        <v>13257</v>
      </c>
      <c r="G132" s="221">
        <v>0</v>
      </c>
      <c r="H132" s="221">
        <v>0</v>
      </c>
      <c r="I132" s="221">
        <v>0</v>
      </c>
      <c r="J132" s="221">
        <v>0</v>
      </c>
      <c r="K132" s="221">
        <v>0</v>
      </c>
      <c r="L132" s="94">
        <v>0</v>
      </c>
      <c r="M132" s="94">
        <v>0</v>
      </c>
      <c r="N132" s="68" t="s">
        <v>10896</v>
      </c>
      <c r="O132" s="221">
        <v>0</v>
      </c>
      <c r="P132" s="68" t="s">
        <v>10896</v>
      </c>
    </row>
    <row r="133" spans="1:16">
      <c r="A133" s="73">
        <v>130</v>
      </c>
      <c r="B133" s="21" t="s">
        <v>349</v>
      </c>
      <c r="C133" s="75">
        <v>2657457</v>
      </c>
      <c r="D133" s="21" t="s">
        <v>425</v>
      </c>
      <c r="E133" s="21" t="s">
        <v>14184</v>
      </c>
      <c r="F133" s="21" t="s">
        <v>14247</v>
      </c>
      <c r="G133" s="222">
        <v>21947117</v>
      </c>
      <c r="H133" s="222">
        <v>14901667</v>
      </c>
      <c r="I133" s="222">
        <v>0</v>
      </c>
      <c r="J133" s="222">
        <v>14901667</v>
      </c>
      <c r="K133" s="222">
        <v>7045449</v>
      </c>
      <c r="L133" s="95">
        <v>13802.183101000001</v>
      </c>
      <c r="M133" s="95">
        <v>0</v>
      </c>
      <c r="N133" s="73" t="s">
        <v>10825</v>
      </c>
      <c r="O133" s="222">
        <v>663783</v>
      </c>
      <c r="P133" s="73" t="s">
        <v>10896</v>
      </c>
    </row>
    <row r="134" spans="1:16">
      <c r="A134" s="68">
        <v>131</v>
      </c>
      <c r="B134" s="19" t="s">
        <v>355</v>
      </c>
      <c r="C134" s="70">
        <v>2678187</v>
      </c>
      <c r="D134" s="19" t="s">
        <v>425</v>
      </c>
      <c r="E134" s="19" t="s">
        <v>14184</v>
      </c>
      <c r="F134" s="19" t="s">
        <v>14248</v>
      </c>
      <c r="G134" s="221">
        <v>9880</v>
      </c>
      <c r="H134" s="221">
        <v>0</v>
      </c>
      <c r="I134" s="221">
        <v>0</v>
      </c>
      <c r="J134" s="221">
        <v>0</v>
      </c>
      <c r="K134" s="221">
        <v>0</v>
      </c>
      <c r="L134" s="94">
        <v>7.9210320000000003</v>
      </c>
      <c r="M134" s="94">
        <v>0</v>
      </c>
      <c r="N134" s="68" t="s">
        <v>10896</v>
      </c>
      <c r="O134" s="221">
        <v>0</v>
      </c>
      <c r="P134" s="68" t="s">
        <v>10896</v>
      </c>
    </row>
    <row r="135" spans="1:16">
      <c r="A135" s="73">
        <v>132</v>
      </c>
      <c r="B135" s="21" t="s">
        <v>375</v>
      </c>
      <c r="C135" s="75">
        <v>5076285</v>
      </c>
      <c r="D135" s="21" t="s">
        <v>1303</v>
      </c>
      <c r="E135" s="21" t="s">
        <v>14190</v>
      </c>
      <c r="F135" s="21" t="s">
        <v>14249</v>
      </c>
      <c r="G135" s="222">
        <v>140257</v>
      </c>
      <c r="H135" s="222">
        <v>0</v>
      </c>
      <c r="I135" s="222">
        <v>0</v>
      </c>
      <c r="J135" s="222">
        <v>0</v>
      </c>
      <c r="K135" s="222">
        <v>0</v>
      </c>
      <c r="L135" s="95">
        <v>0</v>
      </c>
      <c r="M135" s="95">
        <v>0</v>
      </c>
      <c r="N135" s="73" t="s">
        <v>10896</v>
      </c>
      <c r="O135" s="222">
        <v>0</v>
      </c>
      <c r="P135" s="73" t="s">
        <v>10825</v>
      </c>
    </row>
    <row r="136" spans="1:16">
      <c r="A136" s="68">
        <v>133</v>
      </c>
      <c r="B136" s="19" t="s">
        <v>11181</v>
      </c>
      <c r="C136" s="70">
        <v>5615631</v>
      </c>
      <c r="D136" s="19" t="s">
        <v>180</v>
      </c>
      <c r="E136" s="19" t="s">
        <v>14185</v>
      </c>
      <c r="F136" s="19" t="s">
        <v>14250</v>
      </c>
      <c r="G136" s="221">
        <v>13706</v>
      </c>
      <c r="H136" s="221">
        <v>0</v>
      </c>
      <c r="I136" s="221">
        <v>0</v>
      </c>
      <c r="J136" s="221">
        <v>0</v>
      </c>
      <c r="K136" s="221">
        <v>13706</v>
      </c>
      <c r="L136" s="94">
        <v>0</v>
      </c>
      <c r="M136" s="94">
        <v>0</v>
      </c>
      <c r="N136" s="68" t="s">
        <v>10825</v>
      </c>
      <c r="O136" s="221">
        <v>0</v>
      </c>
      <c r="P136" s="68" t="s">
        <v>10896</v>
      </c>
    </row>
    <row r="137" spans="1:16">
      <c r="A137" s="73">
        <v>134</v>
      </c>
      <c r="B137" s="21" t="s">
        <v>11182</v>
      </c>
      <c r="C137" s="75">
        <v>5533864</v>
      </c>
      <c r="D137" s="21" t="s">
        <v>356</v>
      </c>
      <c r="E137" s="21" t="s">
        <v>14184</v>
      </c>
      <c r="F137" s="21" t="s">
        <v>12720</v>
      </c>
      <c r="G137" s="222">
        <v>710</v>
      </c>
      <c r="H137" s="222">
        <v>710</v>
      </c>
      <c r="I137" s="222">
        <v>0</v>
      </c>
      <c r="J137" s="222">
        <v>710</v>
      </c>
      <c r="K137" s="222">
        <v>0</v>
      </c>
      <c r="L137" s="95">
        <v>0.923875</v>
      </c>
      <c r="M137" s="95">
        <v>0</v>
      </c>
      <c r="N137" s="73" t="s">
        <v>10896</v>
      </c>
      <c r="O137" s="222">
        <v>0</v>
      </c>
      <c r="P137" s="73" t="s">
        <v>10825</v>
      </c>
    </row>
    <row r="138" spans="1:16">
      <c r="A138" s="68">
        <v>135</v>
      </c>
      <c r="B138" s="19" t="s">
        <v>1731</v>
      </c>
      <c r="C138" s="70">
        <v>5028353</v>
      </c>
      <c r="D138" s="19" t="s">
        <v>180</v>
      </c>
      <c r="E138" s="19" t="s">
        <v>14184</v>
      </c>
      <c r="F138" s="19" t="s">
        <v>12575</v>
      </c>
      <c r="G138" s="221">
        <v>0</v>
      </c>
      <c r="H138" s="221">
        <v>0</v>
      </c>
      <c r="I138" s="221">
        <v>0</v>
      </c>
      <c r="J138" s="221">
        <v>0</v>
      </c>
      <c r="K138" s="221">
        <v>0</v>
      </c>
      <c r="L138" s="94">
        <v>0</v>
      </c>
      <c r="M138" s="94">
        <v>0</v>
      </c>
      <c r="N138" s="68" t="s">
        <v>10896</v>
      </c>
      <c r="O138" s="221">
        <v>0</v>
      </c>
      <c r="P138" s="68" t="s">
        <v>10896</v>
      </c>
    </row>
    <row r="139" spans="1:16">
      <c r="A139" s="73">
        <v>136</v>
      </c>
      <c r="B139" s="21" t="s">
        <v>13517</v>
      </c>
      <c r="C139" s="75">
        <v>6209831</v>
      </c>
      <c r="D139" s="21" t="s">
        <v>1422</v>
      </c>
      <c r="E139" s="21" t="s">
        <v>14184</v>
      </c>
      <c r="F139" s="21" t="s">
        <v>14251</v>
      </c>
      <c r="G139" s="222">
        <v>214</v>
      </c>
      <c r="H139" s="222">
        <v>150</v>
      </c>
      <c r="I139" s="222">
        <v>150</v>
      </c>
      <c r="J139" s="222">
        <v>0</v>
      </c>
      <c r="K139" s="222">
        <v>64</v>
      </c>
      <c r="L139" s="95">
        <v>0.23754</v>
      </c>
      <c r="M139" s="95">
        <v>0</v>
      </c>
      <c r="N139" s="73" t="s">
        <v>10825</v>
      </c>
      <c r="O139" s="222">
        <v>0</v>
      </c>
      <c r="P139" s="73" t="s">
        <v>10825</v>
      </c>
    </row>
    <row r="140" spans="1:16">
      <c r="A140" s="68">
        <v>137</v>
      </c>
      <c r="B140" s="19" t="s">
        <v>1799</v>
      </c>
      <c r="C140" s="70">
        <v>2766868</v>
      </c>
      <c r="D140" s="19" t="s">
        <v>267</v>
      </c>
      <c r="E140" s="19" t="s">
        <v>14190</v>
      </c>
      <c r="F140" s="19" t="s">
        <v>14252</v>
      </c>
      <c r="G140" s="221">
        <v>2520</v>
      </c>
      <c r="H140" s="221">
        <v>2520</v>
      </c>
      <c r="I140" s="221">
        <v>0</v>
      </c>
      <c r="J140" s="221">
        <v>2520</v>
      </c>
      <c r="K140" s="221">
        <v>0</v>
      </c>
      <c r="L140" s="94">
        <v>10.376137</v>
      </c>
      <c r="M140" s="94">
        <v>0</v>
      </c>
      <c r="N140" s="68" t="s">
        <v>10896</v>
      </c>
      <c r="O140" s="221">
        <v>0</v>
      </c>
      <c r="P140" s="68" t="s">
        <v>10896</v>
      </c>
    </row>
    <row r="141" spans="1:16">
      <c r="A141" s="73">
        <v>138</v>
      </c>
      <c r="B141" s="21" t="s">
        <v>2176</v>
      </c>
      <c r="C141" s="75">
        <v>5103576</v>
      </c>
      <c r="D141" s="21" t="s">
        <v>697</v>
      </c>
      <c r="E141" s="21" t="s">
        <v>14185</v>
      </c>
      <c r="F141" s="21" t="s">
        <v>13052</v>
      </c>
      <c r="G141" s="222">
        <v>222</v>
      </c>
      <c r="H141" s="222">
        <v>444</v>
      </c>
      <c r="I141" s="222">
        <v>222</v>
      </c>
      <c r="J141" s="222">
        <v>222</v>
      </c>
      <c r="K141" s="222">
        <v>222</v>
      </c>
      <c r="L141" s="95">
        <v>0.222</v>
      </c>
      <c r="M141" s="95">
        <v>0.222</v>
      </c>
      <c r="N141" s="73" t="s">
        <v>10896</v>
      </c>
      <c r="O141" s="222">
        <v>0</v>
      </c>
      <c r="P141" s="73" t="s">
        <v>10896</v>
      </c>
    </row>
    <row r="142" spans="1:16">
      <c r="A142" s="68">
        <v>139</v>
      </c>
      <c r="B142" s="19" t="s">
        <v>386</v>
      </c>
      <c r="C142" s="70">
        <v>5084555</v>
      </c>
      <c r="D142" s="19" t="s">
        <v>425</v>
      </c>
      <c r="E142" s="19" t="s">
        <v>14184</v>
      </c>
      <c r="F142" s="19" t="s">
        <v>14230</v>
      </c>
      <c r="G142" s="221">
        <v>189216</v>
      </c>
      <c r="H142" s="221">
        <v>82319</v>
      </c>
      <c r="I142" s="221">
        <v>62518</v>
      </c>
      <c r="J142" s="221">
        <v>19801</v>
      </c>
      <c r="K142" s="221">
        <v>106897</v>
      </c>
      <c r="L142" s="94">
        <v>26.471729</v>
      </c>
      <c r="M142" s="94">
        <v>0</v>
      </c>
      <c r="N142" s="68" t="s">
        <v>10825</v>
      </c>
      <c r="O142" s="221">
        <v>4600</v>
      </c>
      <c r="P142" s="68" t="s">
        <v>10896</v>
      </c>
    </row>
    <row r="143" spans="1:16">
      <c r="A143" s="73">
        <v>140</v>
      </c>
      <c r="B143" s="21" t="s">
        <v>386</v>
      </c>
      <c r="C143" s="75">
        <v>5084555</v>
      </c>
      <c r="D143" s="21" t="s">
        <v>425</v>
      </c>
      <c r="E143" s="21" t="s">
        <v>14184</v>
      </c>
      <c r="F143" s="21" t="s">
        <v>14253</v>
      </c>
      <c r="G143" s="222">
        <v>744120</v>
      </c>
      <c r="H143" s="222">
        <v>24312</v>
      </c>
      <c r="I143" s="222">
        <v>0</v>
      </c>
      <c r="J143" s="222">
        <v>24312</v>
      </c>
      <c r="K143" s="222">
        <v>719808</v>
      </c>
      <c r="L143" s="95">
        <v>26.471729</v>
      </c>
      <c r="M143" s="95">
        <v>0</v>
      </c>
      <c r="N143" s="73" t="s">
        <v>10896</v>
      </c>
      <c r="O143" s="222">
        <v>0</v>
      </c>
      <c r="P143" s="73" t="s">
        <v>10896</v>
      </c>
    </row>
    <row r="144" spans="1:16">
      <c r="A144" s="68">
        <v>141</v>
      </c>
      <c r="B144" s="19" t="s">
        <v>5217</v>
      </c>
      <c r="C144" s="70">
        <v>2076624</v>
      </c>
      <c r="D144" s="19" t="s">
        <v>470</v>
      </c>
      <c r="E144" s="19" t="s">
        <v>14184</v>
      </c>
      <c r="F144" s="19" t="s">
        <v>14254</v>
      </c>
      <c r="G144" s="221">
        <v>3000</v>
      </c>
      <c r="H144" s="221">
        <v>2000</v>
      </c>
      <c r="I144" s="221">
        <v>2000</v>
      </c>
      <c r="J144" s="221">
        <v>0</v>
      </c>
      <c r="K144" s="221">
        <v>1000</v>
      </c>
      <c r="L144" s="94">
        <v>0.1205</v>
      </c>
      <c r="M144" s="94">
        <v>0</v>
      </c>
      <c r="N144" s="68" t="s">
        <v>10896</v>
      </c>
      <c r="O144" s="221">
        <v>0</v>
      </c>
      <c r="P144" s="68" t="s">
        <v>10896</v>
      </c>
    </row>
    <row r="145" spans="1:16">
      <c r="A145" s="73">
        <v>142</v>
      </c>
      <c r="B145" s="21" t="s">
        <v>6164</v>
      </c>
      <c r="C145" s="75">
        <v>2050463</v>
      </c>
      <c r="D145" s="21" t="s">
        <v>470</v>
      </c>
      <c r="E145" s="21" t="s">
        <v>14184</v>
      </c>
      <c r="F145" s="21" t="s">
        <v>12386</v>
      </c>
      <c r="G145" s="222">
        <v>0</v>
      </c>
      <c r="H145" s="222">
        <v>0</v>
      </c>
      <c r="I145" s="222">
        <v>0</v>
      </c>
      <c r="J145" s="222">
        <v>0</v>
      </c>
      <c r="K145" s="222">
        <v>0</v>
      </c>
      <c r="L145" s="95">
        <v>0</v>
      </c>
      <c r="M145" s="95">
        <v>0</v>
      </c>
      <c r="N145" s="73" t="s">
        <v>10896</v>
      </c>
      <c r="O145" s="222">
        <v>0</v>
      </c>
      <c r="P145" s="73" t="s">
        <v>10896</v>
      </c>
    </row>
    <row r="146" spans="1:16">
      <c r="A146" s="68">
        <v>143</v>
      </c>
      <c r="B146" s="19" t="s">
        <v>396</v>
      </c>
      <c r="C146" s="70">
        <v>5261198</v>
      </c>
      <c r="D146" s="19" t="s">
        <v>356</v>
      </c>
      <c r="E146" s="19" t="s">
        <v>14185</v>
      </c>
      <c r="F146" s="19" t="s">
        <v>14255</v>
      </c>
      <c r="G146" s="221">
        <v>39762</v>
      </c>
      <c r="H146" s="221">
        <v>14694</v>
      </c>
      <c r="I146" s="221">
        <v>14694</v>
      </c>
      <c r="J146" s="221">
        <v>0</v>
      </c>
      <c r="K146" s="221">
        <v>0</v>
      </c>
      <c r="L146" s="94">
        <v>223.68219503999998</v>
      </c>
      <c r="M146" s="94">
        <v>0</v>
      </c>
      <c r="N146" s="68" t="s">
        <v>10896</v>
      </c>
      <c r="O146" s="221">
        <v>0</v>
      </c>
      <c r="P146" s="68" t="s">
        <v>10896</v>
      </c>
    </row>
    <row r="147" spans="1:16">
      <c r="A147" s="73">
        <v>144</v>
      </c>
      <c r="B147" s="21" t="s">
        <v>1746</v>
      </c>
      <c r="C147" s="75">
        <v>5288703</v>
      </c>
      <c r="D147" s="21" t="s">
        <v>1422</v>
      </c>
      <c r="E147" s="21" t="s">
        <v>14184</v>
      </c>
      <c r="F147" s="21" t="s">
        <v>12364</v>
      </c>
      <c r="G147" s="222">
        <v>0</v>
      </c>
      <c r="H147" s="222">
        <v>117844</v>
      </c>
      <c r="I147" s="222">
        <v>0</v>
      </c>
      <c r="J147" s="222">
        <v>117844</v>
      </c>
      <c r="K147" s="222">
        <v>0</v>
      </c>
      <c r="L147" s="95">
        <v>104.64529400000001</v>
      </c>
      <c r="M147" s="95">
        <v>0</v>
      </c>
      <c r="N147" s="73" t="s">
        <v>10896</v>
      </c>
      <c r="O147" s="222">
        <v>117844</v>
      </c>
      <c r="P147" s="73" t="s">
        <v>10896</v>
      </c>
    </row>
    <row r="148" spans="1:16">
      <c r="A148" s="68">
        <v>145</v>
      </c>
      <c r="B148" s="19" t="s">
        <v>13524</v>
      </c>
      <c r="C148" s="70">
        <v>2598477</v>
      </c>
      <c r="D148" s="19" t="s">
        <v>168</v>
      </c>
      <c r="E148" s="19" t="s">
        <v>14185</v>
      </c>
      <c r="F148" s="19" t="s">
        <v>14256</v>
      </c>
      <c r="G148" s="221">
        <v>100</v>
      </c>
      <c r="H148" s="221">
        <v>0</v>
      </c>
      <c r="I148" s="221">
        <v>0</v>
      </c>
      <c r="J148" s="221">
        <v>0</v>
      </c>
      <c r="K148" s="221">
        <v>9.9</v>
      </c>
      <c r="L148" s="94">
        <v>0.27889999999999998</v>
      </c>
      <c r="M148" s="94">
        <v>0</v>
      </c>
      <c r="N148" s="68" t="s">
        <v>10896</v>
      </c>
      <c r="O148" s="221">
        <v>0</v>
      </c>
      <c r="P148" s="68" t="s">
        <v>10896</v>
      </c>
    </row>
    <row r="149" spans="1:16">
      <c r="A149" s="73">
        <v>146</v>
      </c>
      <c r="B149" s="21" t="s">
        <v>402</v>
      </c>
      <c r="C149" s="75">
        <v>2590565</v>
      </c>
      <c r="D149" s="21" t="s">
        <v>724</v>
      </c>
      <c r="E149" s="21" t="s">
        <v>14190</v>
      </c>
      <c r="F149" s="21" t="s">
        <v>14257</v>
      </c>
      <c r="G149" s="222">
        <v>9197</v>
      </c>
      <c r="H149" s="222">
        <v>24079</v>
      </c>
      <c r="I149" s="222">
        <v>0</v>
      </c>
      <c r="J149" s="222">
        <v>24079</v>
      </c>
      <c r="K149" s="222">
        <v>0</v>
      </c>
      <c r="L149" s="95">
        <v>18.635218999999999</v>
      </c>
      <c r="M149" s="95">
        <v>0</v>
      </c>
      <c r="N149" s="73" t="s">
        <v>10896</v>
      </c>
      <c r="O149" s="222">
        <v>0</v>
      </c>
      <c r="P149" s="73" t="s">
        <v>10896</v>
      </c>
    </row>
    <row r="150" spans="1:16">
      <c r="A150" s="68">
        <v>147</v>
      </c>
      <c r="B150" s="19" t="s">
        <v>1752</v>
      </c>
      <c r="C150" s="70">
        <v>6232485</v>
      </c>
      <c r="D150" s="19" t="s">
        <v>356</v>
      </c>
      <c r="E150" s="19" t="s">
        <v>14184</v>
      </c>
      <c r="F150" s="19" t="s">
        <v>14246</v>
      </c>
      <c r="G150" s="221">
        <v>12110</v>
      </c>
      <c r="H150" s="221">
        <v>12218</v>
      </c>
      <c r="I150" s="221">
        <v>0</v>
      </c>
      <c r="J150" s="221">
        <v>12218</v>
      </c>
      <c r="K150" s="221">
        <v>0</v>
      </c>
      <c r="L150" s="94">
        <v>2.4411573999999998</v>
      </c>
      <c r="M150" s="94">
        <v>0</v>
      </c>
      <c r="N150" s="68" t="s">
        <v>10896</v>
      </c>
      <c r="O150" s="221">
        <v>0</v>
      </c>
      <c r="P150" s="68" t="s">
        <v>10896</v>
      </c>
    </row>
    <row r="151" spans="1:16">
      <c r="A151" s="73">
        <v>148</v>
      </c>
      <c r="B151" s="21" t="s">
        <v>409</v>
      </c>
      <c r="C151" s="75">
        <v>5295858</v>
      </c>
      <c r="D151" s="21" t="s">
        <v>663</v>
      </c>
      <c r="E151" s="21" t="s">
        <v>14190</v>
      </c>
      <c r="F151" s="21" t="s">
        <v>14258</v>
      </c>
      <c r="G151" s="222">
        <v>152172.6</v>
      </c>
      <c r="H151" s="222">
        <v>83765</v>
      </c>
      <c r="I151" s="222">
        <v>0</v>
      </c>
      <c r="J151" s="222">
        <v>83765</v>
      </c>
      <c r="K151" s="222">
        <v>68407.600000000006</v>
      </c>
      <c r="L151" s="95">
        <v>49.960533060000003</v>
      </c>
      <c r="M151" s="95">
        <v>0</v>
      </c>
      <c r="N151" s="73" t="s">
        <v>10896</v>
      </c>
      <c r="O151" s="222">
        <v>0</v>
      </c>
      <c r="P151" s="73" t="s">
        <v>10825</v>
      </c>
    </row>
    <row r="152" spans="1:16">
      <c r="A152" s="68">
        <v>149</v>
      </c>
      <c r="B152" s="19" t="s">
        <v>1754</v>
      </c>
      <c r="C152" s="70">
        <v>2762463</v>
      </c>
      <c r="D152" s="19" t="s">
        <v>267</v>
      </c>
      <c r="E152" s="19" t="s">
        <v>14185</v>
      </c>
      <c r="F152" s="19" t="s">
        <v>12408</v>
      </c>
      <c r="G152" s="221">
        <v>0</v>
      </c>
      <c r="H152" s="221">
        <v>0</v>
      </c>
      <c r="I152" s="221">
        <v>0</v>
      </c>
      <c r="J152" s="221">
        <v>0</v>
      </c>
      <c r="K152" s="221">
        <v>0</v>
      </c>
      <c r="L152" s="94">
        <v>0</v>
      </c>
      <c r="M152" s="94">
        <v>0</v>
      </c>
      <c r="N152" s="68" t="s">
        <v>10896</v>
      </c>
      <c r="O152" s="221">
        <v>0</v>
      </c>
      <c r="P152" s="68" t="s">
        <v>10896</v>
      </c>
    </row>
    <row r="153" spans="1:16">
      <c r="A153" s="73">
        <v>150</v>
      </c>
      <c r="B153" s="21" t="s">
        <v>418</v>
      </c>
      <c r="C153" s="75">
        <v>6101615</v>
      </c>
      <c r="D153" s="21" t="s">
        <v>456</v>
      </c>
      <c r="E153" s="21" t="s">
        <v>14185</v>
      </c>
      <c r="F153" s="21" t="s">
        <v>13091</v>
      </c>
      <c r="G153" s="222">
        <v>255197.6</v>
      </c>
      <c r="H153" s="222">
        <v>29622</v>
      </c>
      <c r="I153" s="222">
        <v>0</v>
      </c>
      <c r="J153" s="222">
        <v>29622</v>
      </c>
      <c r="K153" s="222">
        <v>225575.6</v>
      </c>
      <c r="L153" s="95">
        <v>21.90162239</v>
      </c>
      <c r="M153" s="95">
        <v>0</v>
      </c>
      <c r="N153" s="73" t="s">
        <v>10896</v>
      </c>
      <c r="O153" s="222">
        <v>0</v>
      </c>
      <c r="P153" s="73" t="s">
        <v>10896</v>
      </c>
    </row>
    <row r="154" spans="1:16">
      <c r="A154" s="68">
        <v>151</v>
      </c>
      <c r="B154" s="19" t="s">
        <v>1757</v>
      </c>
      <c r="C154" s="70">
        <v>5524997</v>
      </c>
      <c r="D154" s="19" t="s">
        <v>180</v>
      </c>
      <c r="E154" s="19" t="s">
        <v>14185</v>
      </c>
      <c r="F154" s="19" t="s">
        <v>12666</v>
      </c>
      <c r="G154" s="221">
        <v>50</v>
      </c>
      <c r="H154" s="221">
        <v>757</v>
      </c>
      <c r="I154" s="221">
        <v>0</v>
      </c>
      <c r="J154" s="221">
        <v>757</v>
      </c>
      <c r="K154" s="221">
        <v>757</v>
      </c>
      <c r="L154" s="94">
        <v>0.48099999999999998</v>
      </c>
      <c r="M154" s="94">
        <v>0</v>
      </c>
      <c r="N154" s="68" t="s">
        <v>10896</v>
      </c>
      <c r="O154" s="221">
        <v>0</v>
      </c>
      <c r="P154" s="68" t="s">
        <v>10896</v>
      </c>
    </row>
    <row r="155" spans="1:16">
      <c r="A155" s="73">
        <v>152</v>
      </c>
      <c r="B155" s="21" t="s">
        <v>369</v>
      </c>
      <c r="C155" s="75">
        <v>5199077</v>
      </c>
      <c r="D155" s="21" t="s">
        <v>425</v>
      </c>
      <c r="E155" s="21" t="s">
        <v>14184</v>
      </c>
      <c r="F155" s="21" t="s">
        <v>14224</v>
      </c>
      <c r="G155" s="222">
        <v>203630.7</v>
      </c>
      <c r="H155" s="222">
        <v>203630.7</v>
      </c>
      <c r="I155" s="222">
        <v>0</v>
      </c>
      <c r="J155" s="222">
        <v>203630.7</v>
      </c>
      <c r="K155" s="222">
        <v>0</v>
      </c>
      <c r="L155" s="95">
        <v>142.872939</v>
      </c>
      <c r="M155" s="95">
        <v>2.7178619999999998</v>
      </c>
      <c r="N155" s="73" t="s">
        <v>10896</v>
      </c>
      <c r="O155" s="222">
        <v>0</v>
      </c>
      <c r="P155" s="73" t="s">
        <v>10896</v>
      </c>
    </row>
    <row r="156" spans="1:16">
      <c r="A156" s="68">
        <v>153</v>
      </c>
      <c r="B156" s="19" t="s">
        <v>424</v>
      </c>
      <c r="C156" s="70">
        <v>2016656</v>
      </c>
      <c r="D156" s="19" t="s">
        <v>425</v>
      </c>
      <c r="E156" s="19" t="s">
        <v>14190</v>
      </c>
      <c r="F156" s="19" t="s">
        <v>12652</v>
      </c>
      <c r="G156" s="221">
        <v>1193670.6000000001</v>
      </c>
      <c r="H156" s="221">
        <v>1934</v>
      </c>
      <c r="I156" s="221">
        <v>0</v>
      </c>
      <c r="J156" s="221">
        <v>1934</v>
      </c>
      <c r="K156" s="221">
        <v>0</v>
      </c>
      <c r="L156" s="94">
        <v>0</v>
      </c>
      <c r="M156" s="94">
        <v>0</v>
      </c>
      <c r="N156" s="68" t="s">
        <v>10896</v>
      </c>
      <c r="O156" s="221">
        <v>0</v>
      </c>
      <c r="P156" s="68" t="s">
        <v>10896</v>
      </c>
    </row>
    <row r="157" spans="1:16">
      <c r="A157" s="73">
        <v>154</v>
      </c>
      <c r="B157" s="21" t="s">
        <v>13538</v>
      </c>
      <c r="C157" s="75">
        <v>6309291</v>
      </c>
      <c r="D157" s="21" t="s">
        <v>697</v>
      </c>
      <c r="E157" s="21" t="s">
        <v>14184</v>
      </c>
      <c r="F157" s="21" t="s">
        <v>14259</v>
      </c>
      <c r="G157" s="222">
        <v>0</v>
      </c>
      <c r="H157" s="222">
        <v>0</v>
      </c>
      <c r="I157" s="222">
        <v>0</v>
      </c>
      <c r="J157" s="222">
        <v>0</v>
      </c>
      <c r="K157" s="222">
        <v>0</v>
      </c>
      <c r="L157" s="95">
        <v>0</v>
      </c>
      <c r="M157" s="95">
        <v>0</v>
      </c>
      <c r="N157" s="73" t="s">
        <v>10896</v>
      </c>
      <c r="O157" s="222">
        <v>0</v>
      </c>
      <c r="P157" s="73" t="s">
        <v>10896</v>
      </c>
    </row>
    <row r="158" spans="1:16">
      <c r="A158" s="68">
        <v>155</v>
      </c>
      <c r="B158" s="19" t="s">
        <v>1760</v>
      </c>
      <c r="C158" s="70">
        <v>5774047</v>
      </c>
      <c r="D158" s="19" t="s">
        <v>737</v>
      </c>
      <c r="E158" s="19" t="s">
        <v>14185</v>
      </c>
      <c r="F158" s="19" t="s">
        <v>13057</v>
      </c>
      <c r="G158" s="221">
        <v>31996.5</v>
      </c>
      <c r="H158" s="221">
        <v>2538</v>
      </c>
      <c r="I158" s="221">
        <v>2538</v>
      </c>
      <c r="J158" s="221">
        <v>0</v>
      </c>
      <c r="K158" s="221">
        <v>29458.5</v>
      </c>
      <c r="L158" s="94">
        <v>3.0503840000000002</v>
      </c>
      <c r="M158" s="94">
        <v>0.87129999999999996</v>
      </c>
      <c r="N158" s="68" t="s">
        <v>10825</v>
      </c>
      <c r="O158" s="221">
        <v>1776.6</v>
      </c>
      <c r="P158" s="68" t="s">
        <v>10896</v>
      </c>
    </row>
    <row r="159" spans="1:16">
      <c r="A159" s="73">
        <v>156</v>
      </c>
      <c r="B159" s="21" t="s">
        <v>1762</v>
      </c>
      <c r="C159" s="75">
        <v>2016931</v>
      </c>
      <c r="D159" s="21" t="s">
        <v>180</v>
      </c>
      <c r="E159" s="21" t="s">
        <v>14184</v>
      </c>
      <c r="F159" s="21" t="s">
        <v>12959</v>
      </c>
      <c r="G159" s="222">
        <v>0</v>
      </c>
      <c r="H159" s="222">
        <v>0</v>
      </c>
      <c r="I159" s="222">
        <v>0</v>
      </c>
      <c r="J159" s="222">
        <v>0</v>
      </c>
      <c r="K159" s="222">
        <v>0</v>
      </c>
      <c r="L159" s="95">
        <v>0</v>
      </c>
      <c r="M159" s="95">
        <v>0</v>
      </c>
      <c r="N159" s="73" t="s">
        <v>10896</v>
      </c>
      <c r="O159" s="222">
        <v>0</v>
      </c>
      <c r="P159" s="73" t="s">
        <v>10825</v>
      </c>
    </row>
    <row r="160" spans="1:16">
      <c r="A160" s="68">
        <v>157</v>
      </c>
      <c r="B160" s="19" t="s">
        <v>1766</v>
      </c>
      <c r="C160" s="70">
        <v>9999</v>
      </c>
      <c r="D160" s="19" t="s">
        <v>425</v>
      </c>
      <c r="E160" s="19" t="s">
        <v>14190</v>
      </c>
      <c r="F160" s="19" t="s">
        <v>14260</v>
      </c>
      <c r="G160" s="221">
        <v>500</v>
      </c>
      <c r="H160" s="221">
        <v>600</v>
      </c>
      <c r="I160" s="221">
        <v>400</v>
      </c>
      <c r="J160" s="221">
        <v>200</v>
      </c>
      <c r="K160" s="221">
        <v>100</v>
      </c>
      <c r="L160" s="94">
        <v>0.7</v>
      </c>
      <c r="M160" s="94">
        <v>0.8</v>
      </c>
      <c r="N160" s="68" t="s">
        <v>10825</v>
      </c>
      <c r="O160" s="221">
        <v>200</v>
      </c>
      <c r="P160" s="68" t="s">
        <v>10896</v>
      </c>
    </row>
    <row r="161" spans="1:16">
      <c r="A161" s="73">
        <v>158</v>
      </c>
      <c r="B161" s="21" t="s">
        <v>1766</v>
      </c>
      <c r="C161" s="75">
        <v>9999</v>
      </c>
      <c r="D161" s="21" t="s">
        <v>1422</v>
      </c>
      <c r="E161" s="21" t="s">
        <v>14184</v>
      </c>
      <c r="F161" s="21" t="s">
        <v>12408</v>
      </c>
      <c r="G161" s="222">
        <v>2</v>
      </c>
      <c r="H161" s="222">
        <v>4</v>
      </c>
      <c r="I161" s="222">
        <v>2</v>
      </c>
      <c r="J161" s="222">
        <v>2</v>
      </c>
      <c r="K161" s="222">
        <v>2</v>
      </c>
      <c r="L161" s="95">
        <v>1.9999999999999999E-6</v>
      </c>
      <c r="M161" s="95">
        <v>1.9999999999999999E-6</v>
      </c>
      <c r="N161" s="73" t="s">
        <v>10825</v>
      </c>
      <c r="O161" s="222">
        <v>2</v>
      </c>
      <c r="P161" s="73" t="s">
        <v>10825</v>
      </c>
    </row>
    <row r="162" spans="1:16">
      <c r="A162" s="68">
        <v>159</v>
      </c>
      <c r="B162" s="19" t="s">
        <v>1779</v>
      </c>
      <c r="C162" s="70">
        <v>5874963</v>
      </c>
      <c r="D162" s="19" t="s">
        <v>356</v>
      </c>
      <c r="E162" s="19" t="s">
        <v>14184</v>
      </c>
      <c r="F162" s="19" t="s">
        <v>12560</v>
      </c>
      <c r="G162" s="221">
        <v>0</v>
      </c>
      <c r="H162" s="221">
        <v>0</v>
      </c>
      <c r="I162" s="221">
        <v>0</v>
      </c>
      <c r="J162" s="221">
        <v>0</v>
      </c>
      <c r="K162" s="221">
        <v>0</v>
      </c>
      <c r="L162" s="94">
        <v>0.122277</v>
      </c>
      <c r="M162" s="94">
        <v>0</v>
      </c>
      <c r="N162" s="68" t="s">
        <v>10896</v>
      </c>
      <c r="O162" s="221">
        <v>0</v>
      </c>
      <c r="P162" s="68" t="s">
        <v>10896</v>
      </c>
    </row>
    <row r="163" spans="1:16">
      <c r="A163" s="73">
        <v>160</v>
      </c>
      <c r="B163" s="21" t="s">
        <v>434</v>
      </c>
      <c r="C163" s="75">
        <v>2872943</v>
      </c>
      <c r="D163" s="21" t="s">
        <v>724</v>
      </c>
      <c r="E163" s="21" t="s">
        <v>14190</v>
      </c>
      <c r="F163" s="21" t="s">
        <v>13057</v>
      </c>
      <c r="G163" s="222">
        <v>74000</v>
      </c>
      <c r="H163" s="222">
        <v>88960</v>
      </c>
      <c r="I163" s="222">
        <v>0</v>
      </c>
      <c r="J163" s="222">
        <v>88960</v>
      </c>
      <c r="K163" s="222">
        <v>0</v>
      </c>
      <c r="L163" s="95">
        <v>507.09656899999999</v>
      </c>
      <c r="M163" s="95">
        <v>0</v>
      </c>
      <c r="N163" s="73" t="s">
        <v>10896</v>
      </c>
      <c r="O163" s="222">
        <v>0</v>
      </c>
      <c r="P163" s="73" t="s">
        <v>10896</v>
      </c>
    </row>
    <row r="164" spans="1:16">
      <c r="A164" s="68">
        <v>161</v>
      </c>
      <c r="B164" s="19" t="s">
        <v>438</v>
      </c>
      <c r="C164" s="70">
        <v>6268048</v>
      </c>
      <c r="D164" s="19" t="s">
        <v>663</v>
      </c>
      <c r="E164" s="19" t="s">
        <v>14185</v>
      </c>
      <c r="F164" s="19" t="s">
        <v>14261</v>
      </c>
      <c r="G164" s="221">
        <v>35370</v>
      </c>
      <c r="H164" s="221">
        <v>35370</v>
      </c>
      <c r="I164" s="221">
        <v>0</v>
      </c>
      <c r="J164" s="221">
        <v>35370</v>
      </c>
      <c r="K164" s="221">
        <v>0</v>
      </c>
      <c r="L164" s="94">
        <v>32.547916999999998</v>
      </c>
      <c r="M164" s="94">
        <v>0</v>
      </c>
      <c r="N164" s="68" t="s">
        <v>10825</v>
      </c>
      <c r="O164" s="221">
        <v>0</v>
      </c>
      <c r="P164" s="68" t="s">
        <v>10825</v>
      </c>
    </row>
    <row r="165" spans="1:16">
      <c r="A165" s="73">
        <v>162</v>
      </c>
      <c r="B165" s="21" t="s">
        <v>11241</v>
      </c>
      <c r="C165" s="75">
        <v>5320259</v>
      </c>
      <c r="D165" s="21" t="s">
        <v>267</v>
      </c>
      <c r="E165" s="21" t="s">
        <v>14184</v>
      </c>
      <c r="F165" s="21" t="s">
        <v>14262</v>
      </c>
      <c r="G165" s="222">
        <v>0</v>
      </c>
      <c r="H165" s="222">
        <v>544</v>
      </c>
      <c r="I165" s="222">
        <v>0</v>
      </c>
      <c r="J165" s="222">
        <v>544</v>
      </c>
      <c r="K165" s="222">
        <v>0</v>
      </c>
      <c r="L165" s="95">
        <v>0.82143999999999995</v>
      </c>
      <c r="M165" s="95">
        <v>0</v>
      </c>
      <c r="N165" s="73" t="s">
        <v>10896</v>
      </c>
      <c r="O165" s="222">
        <v>0</v>
      </c>
      <c r="P165" s="73" t="s">
        <v>10896</v>
      </c>
    </row>
    <row r="166" spans="1:16">
      <c r="A166" s="68">
        <v>163</v>
      </c>
      <c r="B166" s="19" t="s">
        <v>1785</v>
      </c>
      <c r="C166" s="70">
        <v>5110467</v>
      </c>
      <c r="D166" s="19" t="s">
        <v>168</v>
      </c>
      <c r="E166" s="19" t="s">
        <v>14190</v>
      </c>
      <c r="F166" s="19" t="s">
        <v>14263</v>
      </c>
      <c r="G166" s="221">
        <v>67194</v>
      </c>
      <c r="H166" s="221">
        <v>63232</v>
      </c>
      <c r="I166" s="221">
        <v>63232</v>
      </c>
      <c r="J166" s="221">
        <v>0</v>
      </c>
      <c r="K166" s="221">
        <v>0</v>
      </c>
      <c r="L166" s="94">
        <v>15.223845000000001</v>
      </c>
      <c r="M166" s="94">
        <v>0</v>
      </c>
      <c r="N166" s="68" t="s">
        <v>10896</v>
      </c>
      <c r="O166" s="221">
        <v>0</v>
      </c>
      <c r="P166" s="68" t="s">
        <v>10896</v>
      </c>
    </row>
    <row r="167" spans="1:16">
      <c r="A167" s="73">
        <v>164</v>
      </c>
      <c r="B167" s="21" t="s">
        <v>1786</v>
      </c>
      <c r="C167" s="75">
        <v>2582457</v>
      </c>
      <c r="D167" s="21" t="s">
        <v>356</v>
      </c>
      <c r="E167" s="21" t="s">
        <v>14185</v>
      </c>
      <c r="F167" s="21" t="s">
        <v>14264</v>
      </c>
      <c r="G167" s="222">
        <v>2400</v>
      </c>
      <c r="H167" s="222">
        <v>0</v>
      </c>
      <c r="I167" s="222">
        <v>0</v>
      </c>
      <c r="J167" s="222">
        <v>0</v>
      </c>
      <c r="K167" s="222">
        <v>0</v>
      </c>
      <c r="L167" s="95">
        <v>2.3416573999999999</v>
      </c>
      <c r="M167" s="95">
        <v>0</v>
      </c>
      <c r="N167" s="73" t="s">
        <v>10896</v>
      </c>
      <c r="O167" s="222">
        <v>0</v>
      </c>
      <c r="P167" s="73" t="s">
        <v>10896</v>
      </c>
    </row>
    <row r="168" spans="1:16">
      <c r="A168" s="68">
        <v>165</v>
      </c>
      <c r="B168" s="19" t="s">
        <v>444</v>
      </c>
      <c r="C168" s="70">
        <v>2839717</v>
      </c>
      <c r="D168" s="19" t="s">
        <v>267</v>
      </c>
      <c r="E168" s="19" t="s">
        <v>14190</v>
      </c>
      <c r="F168" s="19" t="s">
        <v>14235</v>
      </c>
      <c r="G168" s="221">
        <v>86921.2</v>
      </c>
      <c r="H168" s="221">
        <v>15543.5</v>
      </c>
      <c r="I168" s="221">
        <v>0</v>
      </c>
      <c r="J168" s="221">
        <v>15543.5</v>
      </c>
      <c r="K168" s="221">
        <v>71378</v>
      </c>
      <c r="L168" s="94">
        <v>96.670255230000009</v>
      </c>
      <c r="M168" s="94">
        <v>7.7380229999999994E-2</v>
      </c>
      <c r="N168" s="68" t="s">
        <v>10896</v>
      </c>
      <c r="O168" s="221">
        <v>0</v>
      </c>
      <c r="P168" s="68" t="s">
        <v>10896</v>
      </c>
    </row>
    <row r="169" spans="1:16">
      <c r="A169" s="73">
        <v>166</v>
      </c>
      <c r="B169" s="21" t="s">
        <v>450</v>
      </c>
      <c r="C169" s="75">
        <v>6030343</v>
      </c>
      <c r="D169" s="21" t="s">
        <v>1303</v>
      </c>
      <c r="E169" s="21" t="s">
        <v>14190</v>
      </c>
      <c r="F169" s="21" t="s">
        <v>14227</v>
      </c>
      <c r="G169" s="222">
        <v>186286</v>
      </c>
      <c r="H169" s="222">
        <v>181212</v>
      </c>
      <c r="I169" s="222">
        <v>181212</v>
      </c>
      <c r="J169" s="222">
        <v>0</v>
      </c>
      <c r="K169" s="222">
        <v>0</v>
      </c>
      <c r="L169" s="95">
        <v>56.474625000000003</v>
      </c>
      <c r="M169" s="95">
        <v>0</v>
      </c>
      <c r="N169" s="73" t="s">
        <v>10896</v>
      </c>
      <c r="O169" s="222">
        <v>0</v>
      </c>
      <c r="P169" s="73" t="s">
        <v>10896</v>
      </c>
    </row>
    <row r="170" spans="1:16">
      <c r="A170" s="68">
        <v>167</v>
      </c>
      <c r="B170" s="19" t="s">
        <v>1787</v>
      </c>
      <c r="C170" s="70">
        <v>5453534</v>
      </c>
      <c r="D170" s="19" t="s">
        <v>456</v>
      </c>
      <c r="E170" s="19" t="s">
        <v>14184</v>
      </c>
      <c r="F170" s="19" t="s">
        <v>12690</v>
      </c>
      <c r="G170" s="221">
        <v>0</v>
      </c>
      <c r="H170" s="221">
        <v>0</v>
      </c>
      <c r="I170" s="221">
        <v>0</v>
      </c>
      <c r="J170" s="221">
        <v>0</v>
      </c>
      <c r="K170" s="221">
        <v>0</v>
      </c>
      <c r="L170" s="94">
        <v>0</v>
      </c>
      <c r="M170" s="94">
        <v>0</v>
      </c>
      <c r="N170" s="68" t="s">
        <v>10896</v>
      </c>
      <c r="O170" s="221">
        <v>0</v>
      </c>
      <c r="P170" s="68" t="s">
        <v>10896</v>
      </c>
    </row>
    <row r="171" spans="1:16">
      <c r="A171" s="73">
        <v>168</v>
      </c>
      <c r="B171" s="21" t="s">
        <v>455</v>
      </c>
      <c r="C171" s="75">
        <v>2344343</v>
      </c>
      <c r="D171" s="21" t="s">
        <v>267</v>
      </c>
      <c r="E171" s="21" t="s">
        <v>14190</v>
      </c>
      <c r="F171" s="21" t="s">
        <v>14265</v>
      </c>
      <c r="G171" s="222">
        <v>55436</v>
      </c>
      <c r="H171" s="222">
        <v>55436</v>
      </c>
      <c r="I171" s="222">
        <v>39857</v>
      </c>
      <c r="J171" s="222">
        <v>15579</v>
      </c>
      <c r="K171" s="222">
        <v>0</v>
      </c>
      <c r="L171" s="95">
        <v>24.95139</v>
      </c>
      <c r="M171" s="95">
        <v>0</v>
      </c>
      <c r="N171" s="73" t="s">
        <v>10896</v>
      </c>
      <c r="O171" s="222">
        <v>0</v>
      </c>
      <c r="P171" s="73" t="s">
        <v>10896</v>
      </c>
    </row>
    <row r="172" spans="1:16">
      <c r="A172" s="68">
        <v>169</v>
      </c>
      <c r="B172" s="19" t="s">
        <v>464</v>
      </c>
      <c r="C172" s="70">
        <v>2819996</v>
      </c>
      <c r="D172" s="19" t="s">
        <v>267</v>
      </c>
      <c r="E172" s="19" t="s">
        <v>14185</v>
      </c>
      <c r="F172" s="19" t="s">
        <v>14266</v>
      </c>
      <c r="G172" s="221">
        <v>0</v>
      </c>
      <c r="H172" s="221">
        <v>0</v>
      </c>
      <c r="I172" s="221">
        <v>0</v>
      </c>
      <c r="J172" s="221">
        <v>0</v>
      </c>
      <c r="K172" s="221">
        <v>0</v>
      </c>
      <c r="L172" s="94">
        <v>0</v>
      </c>
      <c r="M172" s="94">
        <v>0</v>
      </c>
      <c r="N172" s="68" t="s">
        <v>10896</v>
      </c>
      <c r="O172" s="221">
        <v>0</v>
      </c>
      <c r="P172" s="68" t="s">
        <v>10896</v>
      </c>
    </row>
    <row r="173" spans="1:16">
      <c r="A173" s="73">
        <v>170</v>
      </c>
      <c r="B173" s="21" t="s">
        <v>464</v>
      </c>
      <c r="C173" s="75">
        <v>2819996</v>
      </c>
      <c r="D173" s="21" t="s">
        <v>267</v>
      </c>
      <c r="E173" s="21" t="s">
        <v>14190</v>
      </c>
      <c r="F173" s="21" t="s">
        <v>14247</v>
      </c>
      <c r="G173" s="222">
        <v>0</v>
      </c>
      <c r="H173" s="222">
        <v>0</v>
      </c>
      <c r="I173" s="222">
        <v>0</v>
      </c>
      <c r="J173" s="222">
        <v>0</v>
      </c>
      <c r="K173" s="222">
        <v>0</v>
      </c>
      <c r="L173" s="95">
        <v>0</v>
      </c>
      <c r="M173" s="95">
        <v>0</v>
      </c>
      <c r="N173" s="73" t="s">
        <v>10896</v>
      </c>
      <c r="O173" s="222">
        <v>0</v>
      </c>
      <c r="P173" s="73" t="s">
        <v>10896</v>
      </c>
    </row>
    <row r="174" spans="1:16">
      <c r="A174" s="68">
        <v>171</v>
      </c>
      <c r="B174" s="19" t="s">
        <v>464</v>
      </c>
      <c r="C174" s="70">
        <v>2819996</v>
      </c>
      <c r="D174" s="19" t="s">
        <v>267</v>
      </c>
      <c r="E174" s="19" t="s">
        <v>14190</v>
      </c>
      <c r="F174" s="19" t="s">
        <v>14227</v>
      </c>
      <c r="G174" s="221">
        <v>0</v>
      </c>
      <c r="H174" s="221">
        <v>0</v>
      </c>
      <c r="I174" s="221">
        <v>0</v>
      </c>
      <c r="J174" s="221">
        <v>0</v>
      </c>
      <c r="K174" s="221">
        <v>0</v>
      </c>
      <c r="L174" s="94">
        <v>0</v>
      </c>
      <c r="M174" s="94">
        <v>0</v>
      </c>
      <c r="N174" s="68" t="s">
        <v>10896</v>
      </c>
      <c r="O174" s="221">
        <v>0</v>
      </c>
      <c r="P174" s="68" t="s">
        <v>10896</v>
      </c>
    </row>
    <row r="175" spans="1:16">
      <c r="A175" s="73">
        <v>172</v>
      </c>
      <c r="B175" s="21" t="s">
        <v>1805</v>
      </c>
      <c r="C175" s="75">
        <v>5877288</v>
      </c>
      <c r="D175" s="21" t="s">
        <v>356</v>
      </c>
      <c r="E175" s="21" t="s">
        <v>14190</v>
      </c>
      <c r="F175" s="21" t="s">
        <v>14254</v>
      </c>
      <c r="G175" s="222">
        <v>20834</v>
      </c>
      <c r="H175" s="222">
        <v>4390</v>
      </c>
      <c r="I175" s="222">
        <v>0</v>
      </c>
      <c r="J175" s="222">
        <v>4390</v>
      </c>
      <c r="K175" s="222">
        <v>16444</v>
      </c>
      <c r="L175" s="95">
        <v>10.242547</v>
      </c>
      <c r="M175" s="95">
        <v>0</v>
      </c>
      <c r="N175" s="73" t="s">
        <v>10896</v>
      </c>
      <c r="O175" s="222">
        <v>0</v>
      </c>
      <c r="P175" s="73" t="s">
        <v>10896</v>
      </c>
    </row>
    <row r="176" spans="1:16">
      <c r="A176" s="68">
        <v>173</v>
      </c>
      <c r="B176" s="19" t="s">
        <v>2137</v>
      </c>
      <c r="C176" s="70">
        <v>5196183</v>
      </c>
      <c r="D176" s="19" t="s">
        <v>1422</v>
      </c>
      <c r="E176" s="19" t="s">
        <v>14184</v>
      </c>
      <c r="F176" s="19" t="s">
        <v>14267</v>
      </c>
      <c r="G176" s="221">
        <v>0</v>
      </c>
      <c r="H176" s="221">
        <v>0</v>
      </c>
      <c r="I176" s="221">
        <v>0</v>
      </c>
      <c r="J176" s="221">
        <v>0</v>
      </c>
      <c r="K176" s="221">
        <v>0</v>
      </c>
      <c r="L176" s="94">
        <v>0</v>
      </c>
      <c r="M176" s="94">
        <v>0</v>
      </c>
      <c r="N176" s="68" t="s">
        <v>10896</v>
      </c>
      <c r="O176" s="221">
        <v>0</v>
      </c>
      <c r="P176" s="68" t="s">
        <v>10896</v>
      </c>
    </row>
    <row r="177" spans="1:16">
      <c r="A177" s="73">
        <v>174</v>
      </c>
      <c r="B177" s="21" t="s">
        <v>2477</v>
      </c>
      <c r="C177" s="75">
        <v>5485932</v>
      </c>
      <c r="D177" s="21" t="s">
        <v>1303</v>
      </c>
      <c r="E177" s="21" t="s">
        <v>14190</v>
      </c>
      <c r="F177" s="21" t="s">
        <v>14268</v>
      </c>
      <c r="G177" s="222">
        <v>78790</v>
      </c>
      <c r="H177" s="222">
        <v>78790</v>
      </c>
      <c r="I177" s="222">
        <v>56812.5</v>
      </c>
      <c r="J177" s="222">
        <v>21977.5</v>
      </c>
      <c r="K177" s="222">
        <v>0</v>
      </c>
      <c r="L177" s="95">
        <v>20.46</v>
      </c>
      <c r="M177" s="95">
        <v>0</v>
      </c>
      <c r="N177" s="73" t="s">
        <v>10825</v>
      </c>
      <c r="O177" s="222">
        <v>56812.5</v>
      </c>
      <c r="P177" s="73" t="s">
        <v>10896</v>
      </c>
    </row>
    <row r="178" spans="1:16">
      <c r="A178" s="68">
        <v>175</v>
      </c>
      <c r="B178" s="19" t="s">
        <v>1806</v>
      </c>
      <c r="C178" s="70">
        <v>6413811</v>
      </c>
      <c r="D178" s="19" t="s">
        <v>1420</v>
      </c>
      <c r="E178" s="19" t="s">
        <v>14184</v>
      </c>
      <c r="F178" s="19" t="s">
        <v>14269</v>
      </c>
      <c r="G178" s="221">
        <v>30600</v>
      </c>
      <c r="H178" s="221">
        <v>14918</v>
      </c>
      <c r="I178" s="221">
        <v>0</v>
      </c>
      <c r="J178" s="221">
        <v>14918</v>
      </c>
      <c r="K178" s="221">
        <v>0</v>
      </c>
      <c r="L178" s="94">
        <v>9.8662249600000003</v>
      </c>
      <c r="M178" s="94">
        <v>0</v>
      </c>
      <c r="N178" s="68" t="s">
        <v>10896</v>
      </c>
      <c r="O178" s="221">
        <v>0</v>
      </c>
      <c r="P178" s="68" t="s">
        <v>10896</v>
      </c>
    </row>
    <row r="179" spans="1:16">
      <c r="A179" s="73">
        <v>176</v>
      </c>
      <c r="B179" s="21" t="s">
        <v>478</v>
      </c>
      <c r="C179" s="75">
        <v>2887134</v>
      </c>
      <c r="D179" s="21" t="s">
        <v>425</v>
      </c>
      <c r="E179" s="21" t="s">
        <v>14185</v>
      </c>
      <c r="F179" s="21" t="s">
        <v>13200</v>
      </c>
      <c r="G179" s="222">
        <v>77656</v>
      </c>
      <c r="H179" s="222">
        <v>4398</v>
      </c>
      <c r="I179" s="222">
        <v>0</v>
      </c>
      <c r="J179" s="222">
        <v>4398</v>
      </c>
      <c r="K179" s="222">
        <v>73258</v>
      </c>
      <c r="L179" s="95">
        <v>0.39532800000000001</v>
      </c>
      <c r="M179" s="95">
        <v>6.64965E-2</v>
      </c>
      <c r="N179" s="73" t="s">
        <v>10896</v>
      </c>
      <c r="O179" s="222">
        <v>0</v>
      </c>
      <c r="P179" s="73" t="s">
        <v>10896</v>
      </c>
    </row>
    <row r="180" spans="1:16">
      <c r="A180" s="68">
        <v>177</v>
      </c>
      <c r="B180" s="19" t="s">
        <v>1811</v>
      </c>
      <c r="C180" s="70">
        <v>2001454</v>
      </c>
      <c r="D180" s="19" t="s">
        <v>2022</v>
      </c>
      <c r="E180" s="19" t="s">
        <v>14190</v>
      </c>
      <c r="F180" s="19" t="s">
        <v>12417</v>
      </c>
      <c r="G180" s="221">
        <v>0</v>
      </c>
      <c r="H180" s="221">
        <v>0</v>
      </c>
      <c r="I180" s="221">
        <v>0</v>
      </c>
      <c r="J180" s="221">
        <v>0</v>
      </c>
      <c r="K180" s="221">
        <v>0</v>
      </c>
      <c r="L180" s="94">
        <v>1</v>
      </c>
      <c r="M180" s="94">
        <v>0</v>
      </c>
      <c r="N180" s="68" t="s">
        <v>10896</v>
      </c>
      <c r="O180" s="221">
        <v>0</v>
      </c>
      <c r="P180" s="68" t="s">
        <v>10896</v>
      </c>
    </row>
    <row r="181" spans="1:16">
      <c r="A181" s="73">
        <v>178</v>
      </c>
      <c r="B181" s="21" t="s">
        <v>1812</v>
      </c>
      <c r="C181" s="75">
        <v>2839385</v>
      </c>
      <c r="D181" s="21" t="s">
        <v>470</v>
      </c>
      <c r="E181" s="21" t="s">
        <v>14190</v>
      </c>
      <c r="F181" s="21" t="s">
        <v>12571</v>
      </c>
      <c r="G181" s="222">
        <v>104050</v>
      </c>
      <c r="H181" s="222">
        <v>104050</v>
      </c>
      <c r="I181" s="222">
        <v>198</v>
      </c>
      <c r="J181" s="222">
        <v>103852</v>
      </c>
      <c r="K181" s="222">
        <v>0</v>
      </c>
      <c r="L181" s="95">
        <v>60.279854899999997</v>
      </c>
      <c r="M181" s="95">
        <v>0</v>
      </c>
      <c r="N181" s="73" t="s">
        <v>10896</v>
      </c>
      <c r="O181" s="222">
        <v>0</v>
      </c>
      <c r="P181" s="73" t="s">
        <v>10825</v>
      </c>
    </row>
    <row r="182" spans="1:16">
      <c r="A182" s="68">
        <v>179</v>
      </c>
      <c r="B182" s="19" t="s">
        <v>4032</v>
      </c>
      <c r="C182" s="70">
        <v>6165451</v>
      </c>
      <c r="D182" s="19" t="s">
        <v>1420</v>
      </c>
      <c r="E182" s="19" t="s">
        <v>14184</v>
      </c>
      <c r="F182" s="19" t="s">
        <v>14270</v>
      </c>
      <c r="G182" s="221">
        <v>1013</v>
      </c>
      <c r="H182" s="221">
        <v>1013</v>
      </c>
      <c r="I182" s="221">
        <v>1013</v>
      </c>
      <c r="J182" s="221">
        <v>0</v>
      </c>
      <c r="K182" s="221">
        <v>0</v>
      </c>
      <c r="L182" s="94">
        <v>0.34834514</v>
      </c>
      <c r="M182" s="94">
        <v>0</v>
      </c>
      <c r="N182" s="68" t="s">
        <v>10825</v>
      </c>
      <c r="O182" s="221">
        <v>0</v>
      </c>
      <c r="P182" s="68" t="s">
        <v>10896</v>
      </c>
    </row>
    <row r="183" spans="1:16">
      <c r="A183" s="73">
        <v>180</v>
      </c>
      <c r="B183" s="21" t="s">
        <v>1834</v>
      </c>
      <c r="C183" s="75">
        <v>2041391</v>
      </c>
      <c r="D183" s="21" t="s">
        <v>267</v>
      </c>
      <c r="E183" s="21" t="s">
        <v>14190</v>
      </c>
      <c r="F183" s="21" t="s">
        <v>14271</v>
      </c>
      <c r="G183" s="222">
        <v>79408</v>
      </c>
      <c r="H183" s="222">
        <v>60483</v>
      </c>
      <c r="I183" s="222">
        <v>48386.400000000001</v>
      </c>
      <c r="J183" s="222">
        <v>12096.6</v>
      </c>
      <c r="K183" s="222">
        <v>18925</v>
      </c>
      <c r="L183" s="95">
        <v>101</v>
      </c>
      <c r="M183" s="95">
        <v>2.6750150000000001</v>
      </c>
      <c r="N183" s="73" t="s">
        <v>10896</v>
      </c>
      <c r="O183" s="222">
        <v>0</v>
      </c>
      <c r="P183" s="73" t="s">
        <v>10896</v>
      </c>
    </row>
    <row r="184" spans="1:16">
      <c r="A184" s="68">
        <v>181</v>
      </c>
      <c r="B184" s="19" t="s">
        <v>1815</v>
      </c>
      <c r="C184" s="70">
        <v>2861976</v>
      </c>
      <c r="D184" s="19" t="s">
        <v>168</v>
      </c>
      <c r="E184" s="19" t="s">
        <v>14185</v>
      </c>
      <c r="F184" s="19" t="s">
        <v>12585</v>
      </c>
      <c r="G184" s="221">
        <v>7200</v>
      </c>
      <c r="H184" s="221">
        <v>7200</v>
      </c>
      <c r="I184" s="221">
        <v>0</v>
      </c>
      <c r="J184" s="221">
        <v>7200</v>
      </c>
      <c r="K184" s="221">
        <v>7000</v>
      </c>
      <c r="L184" s="94">
        <v>1.3593599999999999</v>
      </c>
      <c r="M184" s="94">
        <v>0</v>
      </c>
      <c r="N184" s="68" t="s">
        <v>10896</v>
      </c>
      <c r="O184" s="221">
        <v>0</v>
      </c>
      <c r="P184" s="68" t="s">
        <v>10896</v>
      </c>
    </row>
    <row r="185" spans="1:16">
      <c r="A185" s="73">
        <v>182</v>
      </c>
      <c r="B185" s="21" t="s">
        <v>1818</v>
      </c>
      <c r="C185" s="75">
        <v>2577453</v>
      </c>
      <c r="D185" s="21" t="s">
        <v>724</v>
      </c>
      <c r="E185" s="21" t="s">
        <v>14184</v>
      </c>
      <c r="F185" s="21" t="s">
        <v>12522</v>
      </c>
      <c r="G185" s="222">
        <v>1</v>
      </c>
      <c r="H185" s="222">
        <v>2</v>
      </c>
      <c r="I185" s="222">
        <v>1</v>
      </c>
      <c r="J185" s="222">
        <v>1</v>
      </c>
      <c r="K185" s="222">
        <v>0</v>
      </c>
      <c r="L185" s="95">
        <v>11.32351132</v>
      </c>
      <c r="M185" s="95">
        <v>0</v>
      </c>
      <c r="N185" s="73" t="s">
        <v>10825</v>
      </c>
      <c r="O185" s="222">
        <v>0</v>
      </c>
      <c r="P185" s="73" t="s">
        <v>10896</v>
      </c>
    </row>
    <row r="186" spans="1:16">
      <c r="A186" s="68">
        <v>183</v>
      </c>
      <c r="B186" s="19" t="s">
        <v>483</v>
      </c>
      <c r="C186" s="70">
        <v>2100231</v>
      </c>
      <c r="D186" s="19" t="s">
        <v>1303</v>
      </c>
      <c r="E186" s="19" t="s">
        <v>14185</v>
      </c>
      <c r="F186" s="19" t="s">
        <v>14267</v>
      </c>
      <c r="G186" s="221">
        <v>330560</v>
      </c>
      <c r="H186" s="221">
        <v>315230.8</v>
      </c>
      <c r="I186" s="221">
        <v>310159.8</v>
      </c>
      <c r="J186" s="221">
        <v>5071</v>
      </c>
      <c r="K186" s="221">
        <v>0</v>
      </c>
      <c r="L186" s="94">
        <v>102.9371282</v>
      </c>
      <c r="M186" s="94">
        <v>0</v>
      </c>
      <c r="N186" s="68" t="s">
        <v>10896</v>
      </c>
      <c r="O186" s="221">
        <v>0</v>
      </c>
      <c r="P186" s="68" t="s">
        <v>10896</v>
      </c>
    </row>
    <row r="187" spans="1:16">
      <c r="A187" s="73">
        <v>184</v>
      </c>
      <c r="B187" s="21" t="s">
        <v>1819</v>
      </c>
      <c r="C187" s="75">
        <v>2661128</v>
      </c>
      <c r="D187" s="21" t="s">
        <v>2022</v>
      </c>
      <c r="E187" s="21" t="s">
        <v>14185</v>
      </c>
      <c r="F187" s="21" t="s">
        <v>14272</v>
      </c>
      <c r="G187" s="222">
        <v>1812</v>
      </c>
      <c r="H187" s="222">
        <v>1812</v>
      </c>
      <c r="I187" s="222">
        <v>272</v>
      </c>
      <c r="J187" s="222">
        <v>1540</v>
      </c>
      <c r="K187" s="222">
        <v>1812</v>
      </c>
      <c r="L187" s="95">
        <v>1.277784</v>
      </c>
      <c r="M187" s="95">
        <v>0</v>
      </c>
      <c r="N187" s="73" t="s">
        <v>10896</v>
      </c>
      <c r="O187" s="222">
        <v>0</v>
      </c>
      <c r="P187" s="73" t="s">
        <v>10896</v>
      </c>
    </row>
    <row r="188" spans="1:16">
      <c r="A188" s="68">
        <v>185</v>
      </c>
      <c r="B188" s="19" t="s">
        <v>1821</v>
      </c>
      <c r="C188" s="70">
        <v>2763788</v>
      </c>
      <c r="D188" s="19" t="s">
        <v>1303</v>
      </c>
      <c r="E188" s="19" t="s">
        <v>14190</v>
      </c>
      <c r="F188" s="19" t="s">
        <v>12952</v>
      </c>
      <c r="G188" s="221">
        <v>60956</v>
      </c>
      <c r="H188" s="221">
        <v>26470</v>
      </c>
      <c r="I188" s="221">
        <v>26470</v>
      </c>
      <c r="J188" s="221">
        <v>0</v>
      </c>
      <c r="K188" s="221">
        <v>34486</v>
      </c>
      <c r="L188" s="94">
        <v>6.3157009999999998</v>
      </c>
      <c r="M188" s="94">
        <v>0</v>
      </c>
      <c r="N188" s="68" t="s">
        <v>10896</v>
      </c>
      <c r="O188" s="221">
        <v>0</v>
      </c>
      <c r="P188" s="68" t="s">
        <v>10896</v>
      </c>
    </row>
    <row r="189" spans="1:16">
      <c r="A189" s="73">
        <v>186</v>
      </c>
      <c r="B189" s="21" t="s">
        <v>497</v>
      </c>
      <c r="C189" s="75">
        <v>2697947</v>
      </c>
      <c r="D189" s="21" t="s">
        <v>425</v>
      </c>
      <c r="E189" s="21" t="s">
        <v>14190</v>
      </c>
      <c r="F189" s="21" t="s">
        <v>12497</v>
      </c>
      <c r="G189" s="222">
        <v>72726.95</v>
      </c>
      <c r="H189" s="222">
        <v>56592</v>
      </c>
      <c r="I189" s="222">
        <v>0</v>
      </c>
      <c r="J189" s="222">
        <v>56592</v>
      </c>
      <c r="K189" s="222">
        <v>16134.95</v>
      </c>
      <c r="L189" s="95">
        <v>43.288200000000003</v>
      </c>
      <c r="M189" s="95">
        <v>0.70378499999999999</v>
      </c>
      <c r="N189" s="73" t="s">
        <v>10896</v>
      </c>
      <c r="O189" s="222">
        <v>0</v>
      </c>
      <c r="P189" s="73" t="s">
        <v>10825</v>
      </c>
    </row>
    <row r="190" spans="1:16">
      <c r="A190" s="68">
        <v>187</v>
      </c>
      <c r="B190" s="19" t="s">
        <v>1828</v>
      </c>
      <c r="C190" s="70">
        <v>2718375</v>
      </c>
      <c r="D190" s="19" t="s">
        <v>168</v>
      </c>
      <c r="E190" s="19" t="s">
        <v>14185</v>
      </c>
      <c r="F190" s="19" t="s">
        <v>14273</v>
      </c>
      <c r="G190" s="221">
        <v>2400</v>
      </c>
      <c r="H190" s="221">
        <v>2400</v>
      </c>
      <c r="I190" s="221">
        <v>0</v>
      </c>
      <c r="J190" s="221">
        <v>2400</v>
      </c>
      <c r="K190" s="221">
        <v>0</v>
      </c>
      <c r="L190" s="94">
        <v>0.43512000000000001</v>
      </c>
      <c r="M190" s="94">
        <v>0</v>
      </c>
      <c r="N190" s="68" t="s">
        <v>10896</v>
      </c>
      <c r="O190" s="221">
        <v>0</v>
      </c>
      <c r="P190" s="68" t="s">
        <v>10896</v>
      </c>
    </row>
    <row r="191" spans="1:16">
      <c r="A191" s="73">
        <v>188</v>
      </c>
      <c r="B191" s="21" t="s">
        <v>1829</v>
      </c>
      <c r="C191" s="75">
        <v>2166631</v>
      </c>
      <c r="D191" s="21" t="s">
        <v>180</v>
      </c>
      <c r="E191" s="21" t="s">
        <v>14190</v>
      </c>
      <c r="F191" s="21" t="s">
        <v>12720</v>
      </c>
      <c r="G191" s="222">
        <v>27353.200000000001</v>
      </c>
      <c r="H191" s="222">
        <v>27353.200000000001</v>
      </c>
      <c r="I191" s="222">
        <v>0</v>
      </c>
      <c r="J191" s="222">
        <v>27353.200000000001</v>
      </c>
      <c r="K191" s="222">
        <v>0</v>
      </c>
      <c r="L191" s="95">
        <v>13.958337999999999</v>
      </c>
      <c r="M191" s="95">
        <v>0</v>
      </c>
      <c r="N191" s="73" t="s">
        <v>10896</v>
      </c>
      <c r="O191" s="222">
        <v>0</v>
      </c>
      <c r="P191" s="73" t="s">
        <v>10896</v>
      </c>
    </row>
    <row r="192" spans="1:16">
      <c r="A192" s="68">
        <v>189</v>
      </c>
      <c r="B192" s="19" t="s">
        <v>1830</v>
      </c>
      <c r="C192" s="70">
        <v>5671833</v>
      </c>
      <c r="D192" s="19" t="s">
        <v>168</v>
      </c>
      <c r="E192" s="19" t="s">
        <v>14185</v>
      </c>
      <c r="F192" s="19" t="s">
        <v>14274</v>
      </c>
      <c r="G192" s="221">
        <v>253647.4</v>
      </c>
      <c r="H192" s="221">
        <v>6866.5</v>
      </c>
      <c r="I192" s="221">
        <v>0</v>
      </c>
      <c r="J192" s="221">
        <v>6866.5</v>
      </c>
      <c r="K192" s="221">
        <v>246180.9</v>
      </c>
      <c r="L192" s="94">
        <v>3.3990369999999999</v>
      </c>
      <c r="M192" s="94">
        <v>0.27479999999999999</v>
      </c>
      <c r="N192" s="68" t="s">
        <v>10896</v>
      </c>
      <c r="O192" s="221">
        <v>0</v>
      </c>
      <c r="P192" s="68" t="s">
        <v>10896</v>
      </c>
    </row>
    <row r="193" spans="1:16">
      <c r="A193" s="73">
        <v>190</v>
      </c>
      <c r="B193" s="21" t="s">
        <v>488</v>
      </c>
      <c r="C193" s="75">
        <v>2605694</v>
      </c>
      <c r="D193" s="21" t="s">
        <v>1422</v>
      </c>
      <c r="E193" s="21" t="s">
        <v>14185</v>
      </c>
      <c r="F193" s="21" t="s">
        <v>14275</v>
      </c>
      <c r="G193" s="222">
        <v>68812</v>
      </c>
      <c r="H193" s="222">
        <v>13195.2</v>
      </c>
      <c r="I193" s="222">
        <v>0</v>
      </c>
      <c r="J193" s="222">
        <v>13195.2</v>
      </c>
      <c r="K193" s="222">
        <v>55616.2</v>
      </c>
      <c r="L193" s="95">
        <v>10.271144</v>
      </c>
      <c r="M193" s="95">
        <v>2.8778534200000001</v>
      </c>
      <c r="N193" s="73" t="s">
        <v>10896</v>
      </c>
      <c r="O193" s="222">
        <v>0</v>
      </c>
      <c r="P193" s="73" t="s">
        <v>10896</v>
      </c>
    </row>
    <row r="194" spans="1:16">
      <c r="A194" s="68">
        <v>191</v>
      </c>
      <c r="B194" s="19" t="s">
        <v>1826</v>
      </c>
      <c r="C194" s="70">
        <v>2565803</v>
      </c>
      <c r="D194" s="19" t="s">
        <v>267</v>
      </c>
      <c r="E194" s="19" t="s">
        <v>14184</v>
      </c>
      <c r="F194" s="19" t="s">
        <v>12497</v>
      </c>
      <c r="G194" s="221">
        <v>0</v>
      </c>
      <c r="H194" s="221">
        <v>1125</v>
      </c>
      <c r="I194" s="221">
        <v>1125</v>
      </c>
      <c r="J194" s="221">
        <v>0</v>
      </c>
      <c r="K194" s="221">
        <v>0</v>
      </c>
      <c r="L194" s="94">
        <v>1.69875</v>
      </c>
      <c r="M194" s="94">
        <v>6.2784E-3</v>
      </c>
      <c r="N194" s="68" t="s">
        <v>10896</v>
      </c>
      <c r="O194" s="221">
        <v>0</v>
      </c>
      <c r="P194" s="68" t="s">
        <v>10896</v>
      </c>
    </row>
    <row r="195" spans="1:16">
      <c r="A195" s="73">
        <v>192</v>
      </c>
      <c r="B195" s="21" t="s">
        <v>1838</v>
      </c>
      <c r="C195" s="75">
        <v>4489659</v>
      </c>
      <c r="D195" s="21" t="s">
        <v>168</v>
      </c>
      <c r="E195" s="21" t="s">
        <v>14185</v>
      </c>
      <c r="F195" s="21" t="s">
        <v>13315</v>
      </c>
      <c r="G195" s="222">
        <v>3340</v>
      </c>
      <c r="H195" s="222">
        <v>1500</v>
      </c>
      <c r="I195" s="222">
        <v>1500</v>
      </c>
      <c r="J195" s="222">
        <v>0</v>
      </c>
      <c r="K195" s="222">
        <v>1840</v>
      </c>
      <c r="L195" s="95">
        <v>0.2</v>
      </c>
      <c r="M195" s="95">
        <v>0</v>
      </c>
      <c r="N195" s="73" t="s">
        <v>10825</v>
      </c>
      <c r="O195" s="222">
        <v>1500</v>
      </c>
      <c r="P195" s="73" t="s">
        <v>10896</v>
      </c>
    </row>
    <row r="196" spans="1:16">
      <c r="A196" s="68">
        <v>193</v>
      </c>
      <c r="B196" s="19" t="s">
        <v>1842</v>
      </c>
      <c r="C196" s="70">
        <v>5352827</v>
      </c>
      <c r="D196" s="19" t="s">
        <v>425</v>
      </c>
      <c r="E196" s="19" t="s">
        <v>14190</v>
      </c>
      <c r="F196" s="19" t="s">
        <v>14276</v>
      </c>
      <c r="G196" s="221">
        <v>684448</v>
      </c>
      <c r="H196" s="221">
        <v>132923.75</v>
      </c>
      <c r="I196" s="221">
        <v>0</v>
      </c>
      <c r="J196" s="221">
        <v>132923.75</v>
      </c>
      <c r="K196" s="221">
        <v>551524.25</v>
      </c>
      <c r="L196" s="94">
        <v>106.06517708</v>
      </c>
      <c r="M196" s="94">
        <v>0</v>
      </c>
      <c r="N196" s="68" t="s">
        <v>10896</v>
      </c>
      <c r="O196" s="221">
        <v>0</v>
      </c>
      <c r="P196" s="68" t="s">
        <v>10896</v>
      </c>
    </row>
    <row r="197" spans="1:16">
      <c r="A197" s="73">
        <v>194</v>
      </c>
      <c r="B197" s="21" t="s">
        <v>1843</v>
      </c>
      <c r="C197" s="75">
        <v>2548747</v>
      </c>
      <c r="D197" s="21" t="s">
        <v>180</v>
      </c>
      <c r="E197" s="21" t="s">
        <v>14185</v>
      </c>
      <c r="F197" s="21" t="s">
        <v>12762</v>
      </c>
      <c r="G197" s="222">
        <v>410988.6</v>
      </c>
      <c r="H197" s="222">
        <v>265807</v>
      </c>
      <c r="I197" s="222">
        <v>0</v>
      </c>
      <c r="J197" s="222">
        <v>265807</v>
      </c>
      <c r="K197" s="222">
        <v>145181.6</v>
      </c>
      <c r="L197" s="95">
        <v>354.05492400000003</v>
      </c>
      <c r="M197" s="95">
        <v>0</v>
      </c>
      <c r="N197" s="73" t="s">
        <v>10825</v>
      </c>
      <c r="O197" s="222">
        <v>1136490</v>
      </c>
      <c r="P197" s="73" t="s">
        <v>10896</v>
      </c>
    </row>
    <row r="198" spans="1:16">
      <c r="A198" s="68">
        <v>195</v>
      </c>
      <c r="B198" s="19" t="s">
        <v>1844</v>
      </c>
      <c r="C198" s="70">
        <v>5586879</v>
      </c>
      <c r="D198" s="19" t="s">
        <v>267</v>
      </c>
      <c r="E198" s="19" t="s">
        <v>14190</v>
      </c>
      <c r="F198" s="19" t="s">
        <v>12735</v>
      </c>
      <c r="G198" s="221">
        <v>174580</v>
      </c>
      <c r="H198" s="221">
        <v>50376.45</v>
      </c>
      <c r="I198" s="221">
        <v>35960.449999999997</v>
      </c>
      <c r="J198" s="221">
        <v>14416</v>
      </c>
      <c r="K198" s="221">
        <v>0</v>
      </c>
      <c r="L198" s="94">
        <v>30</v>
      </c>
      <c r="M198" s="94">
        <v>0</v>
      </c>
      <c r="N198" s="68" t="s">
        <v>10896</v>
      </c>
      <c r="O198" s="221">
        <v>0</v>
      </c>
      <c r="P198" s="68" t="s">
        <v>10896</v>
      </c>
    </row>
    <row r="199" spans="1:16">
      <c r="A199" s="73">
        <v>196</v>
      </c>
      <c r="B199" s="21" t="s">
        <v>2183</v>
      </c>
      <c r="C199" s="75">
        <v>5068053</v>
      </c>
      <c r="D199" s="21" t="s">
        <v>1422</v>
      </c>
      <c r="E199" s="21" t="s">
        <v>14185</v>
      </c>
      <c r="F199" s="21" t="s">
        <v>14277</v>
      </c>
      <c r="G199" s="222">
        <v>15000</v>
      </c>
      <c r="H199" s="222">
        <v>0</v>
      </c>
      <c r="I199" s="222">
        <v>0</v>
      </c>
      <c r="J199" s="222">
        <v>0</v>
      </c>
      <c r="K199" s="222">
        <v>0</v>
      </c>
      <c r="L199" s="95">
        <v>0</v>
      </c>
      <c r="M199" s="95">
        <v>0</v>
      </c>
      <c r="N199" s="73" t="s">
        <v>10825</v>
      </c>
      <c r="O199" s="222">
        <v>0</v>
      </c>
      <c r="P199" s="73" t="s">
        <v>10896</v>
      </c>
    </row>
    <row r="200" spans="1:16">
      <c r="A200" s="68">
        <v>197</v>
      </c>
      <c r="B200" s="19" t="s">
        <v>1846</v>
      </c>
      <c r="C200" s="70">
        <v>2641984</v>
      </c>
      <c r="D200" s="19" t="s">
        <v>724</v>
      </c>
      <c r="E200" s="19" t="s">
        <v>14185</v>
      </c>
      <c r="F200" s="19" t="s">
        <v>14278</v>
      </c>
      <c r="G200" s="221">
        <v>157528</v>
      </c>
      <c r="H200" s="221">
        <v>122568.8</v>
      </c>
      <c r="I200" s="221">
        <v>77069.899999999994</v>
      </c>
      <c r="J200" s="221">
        <v>45498.9</v>
      </c>
      <c r="K200" s="221">
        <v>31571</v>
      </c>
      <c r="L200" s="94">
        <v>9.9517135999999997</v>
      </c>
      <c r="M200" s="94">
        <v>0</v>
      </c>
      <c r="N200" s="68" t="s">
        <v>10825</v>
      </c>
      <c r="O200" s="221">
        <v>7180</v>
      </c>
      <c r="P200" s="68" t="s">
        <v>10896</v>
      </c>
    </row>
    <row r="201" spans="1:16">
      <c r="A201" s="73">
        <v>198</v>
      </c>
      <c r="B201" s="21" t="s">
        <v>11298</v>
      </c>
      <c r="C201" s="75">
        <v>5320798</v>
      </c>
      <c r="D201" s="21" t="s">
        <v>456</v>
      </c>
      <c r="E201" s="21" t="s">
        <v>14190</v>
      </c>
      <c r="F201" s="21" t="s">
        <v>12966</v>
      </c>
      <c r="G201" s="222">
        <v>0</v>
      </c>
      <c r="H201" s="222">
        <v>0</v>
      </c>
      <c r="I201" s="222">
        <v>0</v>
      </c>
      <c r="J201" s="222">
        <v>0</v>
      </c>
      <c r="K201" s="222">
        <v>0</v>
      </c>
      <c r="L201" s="95">
        <v>10.05099199</v>
      </c>
      <c r="M201" s="95">
        <v>0</v>
      </c>
      <c r="N201" s="73" t="s">
        <v>10896</v>
      </c>
      <c r="O201" s="222">
        <v>0</v>
      </c>
      <c r="P201" s="73" t="s">
        <v>10896</v>
      </c>
    </row>
    <row r="202" spans="1:16">
      <c r="A202" s="68">
        <v>199</v>
      </c>
      <c r="B202" s="19" t="s">
        <v>1859</v>
      </c>
      <c r="C202" s="70">
        <v>5482046</v>
      </c>
      <c r="D202" s="19" t="s">
        <v>267</v>
      </c>
      <c r="E202" s="19" t="s">
        <v>14190</v>
      </c>
      <c r="F202" s="19" t="s">
        <v>12522</v>
      </c>
      <c r="G202" s="221">
        <v>8871270</v>
      </c>
      <c r="H202" s="221">
        <v>1852551</v>
      </c>
      <c r="I202" s="221">
        <v>0</v>
      </c>
      <c r="J202" s="221">
        <v>1852551</v>
      </c>
      <c r="K202" s="221">
        <v>7018719</v>
      </c>
      <c r="L202" s="94">
        <v>236.32993099999999</v>
      </c>
      <c r="M202" s="94">
        <v>0</v>
      </c>
      <c r="N202" s="68" t="s">
        <v>10896</v>
      </c>
      <c r="O202" s="221">
        <v>0</v>
      </c>
      <c r="P202" s="68" t="s">
        <v>10896</v>
      </c>
    </row>
    <row r="203" spans="1:16">
      <c r="A203" s="73">
        <v>200</v>
      </c>
      <c r="B203" s="21" t="s">
        <v>1860</v>
      </c>
      <c r="C203" s="75">
        <v>2804816</v>
      </c>
      <c r="D203" s="21" t="s">
        <v>168</v>
      </c>
      <c r="E203" s="21" t="s">
        <v>14185</v>
      </c>
      <c r="F203" s="21" t="s">
        <v>14279</v>
      </c>
      <c r="G203" s="222">
        <v>3696.25</v>
      </c>
      <c r="H203" s="222">
        <v>3696.25</v>
      </c>
      <c r="I203" s="222">
        <v>0</v>
      </c>
      <c r="J203" s="222">
        <v>3696.25</v>
      </c>
      <c r="K203" s="222">
        <v>0</v>
      </c>
      <c r="L203" s="95">
        <v>0.3664</v>
      </c>
      <c r="M203" s="95">
        <v>0</v>
      </c>
      <c r="N203" s="73" t="s">
        <v>10896</v>
      </c>
      <c r="O203" s="222">
        <v>0</v>
      </c>
      <c r="P203" s="73" t="s">
        <v>10896</v>
      </c>
    </row>
    <row r="204" spans="1:16">
      <c r="A204" s="68">
        <v>201</v>
      </c>
      <c r="B204" s="19" t="s">
        <v>1860</v>
      </c>
      <c r="C204" s="70">
        <v>2804816</v>
      </c>
      <c r="D204" s="19" t="s">
        <v>168</v>
      </c>
      <c r="E204" s="19" t="s">
        <v>14185</v>
      </c>
      <c r="F204" s="19" t="s">
        <v>12654</v>
      </c>
      <c r="G204" s="221">
        <v>2004</v>
      </c>
      <c r="H204" s="221">
        <v>152</v>
      </c>
      <c r="I204" s="221">
        <v>0</v>
      </c>
      <c r="J204" s="221">
        <v>152</v>
      </c>
      <c r="K204" s="221">
        <v>1852</v>
      </c>
      <c r="L204" s="94">
        <v>0.19866027</v>
      </c>
      <c r="M204" s="94">
        <v>6.6960000000000006E-2</v>
      </c>
      <c r="N204" s="68" t="s">
        <v>10896</v>
      </c>
      <c r="O204" s="221">
        <v>0</v>
      </c>
      <c r="P204" s="68" t="s">
        <v>10896</v>
      </c>
    </row>
    <row r="205" spans="1:16">
      <c r="A205" s="73">
        <v>202</v>
      </c>
      <c r="B205" s="21" t="s">
        <v>1862</v>
      </c>
      <c r="C205" s="75">
        <v>5179173</v>
      </c>
      <c r="D205" s="21" t="s">
        <v>470</v>
      </c>
      <c r="E205" s="21" t="s">
        <v>14190</v>
      </c>
      <c r="F205" s="21" t="s">
        <v>14280</v>
      </c>
      <c r="G205" s="222">
        <v>76777</v>
      </c>
      <c r="H205" s="222">
        <v>37926.400000000001</v>
      </c>
      <c r="I205" s="222">
        <v>0</v>
      </c>
      <c r="J205" s="222">
        <v>37926.400000000001</v>
      </c>
      <c r="K205" s="222">
        <v>38850.6</v>
      </c>
      <c r="L205" s="95">
        <v>29.371316480000001</v>
      </c>
      <c r="M205" s="95">
        <v>0</v>
      </c>
      <c r="N205" s="73" t="s">
        <v>10896</v>
      </c>
      <c r="O205" s="222">
        <v>0</v>
      </c>
      <c r="P205" s="73" t="s">
        <v>10896</v>
      </c>
    </row>
    <row r="206" spans="1:16">
      <c r="A206" s="68">
        <v>203</v>
      </c>
      <c r="B206" s="19" t="s">
        <v>1865</v>
      </c>
      <c r="C206" s="70">
        <v>5374367</v>
      </c>
      <c r="D206" s="19" t="s">
        <v>697</v>
      </c>
      <c r="E206" s="19" t="s">
        <v>14185</v>
      </c>
      <c r="F206" s="19" t="s">
        <v>14232</v>
      </c>
      <c r="G206" s="221">
        <v>1110.44</v>
      </c>
      <c r="H206" s="221">
        <v>1110.44</v>
      </c>
      <c r="I206" s="221">
        <v>345</v>
      </c>
      <c r="J206" s="221">
        <v>765.44</v>
      </c>
      <c r="K206" s="221">
        <v>0</v>
      </c>
      <c r="L206" s="94">
        <v>1.019566</v>
      </c>
      <c r="M206" s="94">
        <v>0</v>
      </c>
      <c r="N206" s="68" t="s">
        <v>10896</v>
      </c>
      <c r="O206" s="221">
        <v>0</v>
      </c>
      <c r="P206" s="68" t="s">
        <v>10896</v>
      </c>
    </row>
    <row r="207" spans="1:16">
      <c r="A207" s="73">
        <v>204</v>
      </c>
      <c r="B207" s="21" t="s">
        <v>1866</v>
      </c>
      <c r="C207" s="75">
        <v>2761319</v>
      </c>
      <c r="D207" s="21" t="s">
        <v>470</v>
      </c>
      <c r="E207" s="21" t="s">
        <v>14185</v>
      </c>
      <c r="F207" s="21" t="s">
        <v>12408</v>
      </c>
      <c r="G207" s="222">
        <v>0</v>
      </c>
      <c r="H207" s="222">
        <v>0</v>
      </c>
      <c r="I207" s="222">
        <v>0</v>
      </c>
      <c r="J207" s="222">
        <v>0</v>
      </c>
      <c r="K207" s="222">
        <v>0</v>
      </c>
      <c r="L207" s="95">
        <v>0</v>
      </c>
      <c r="M207" s="95">
        <v>0</v>
      </c>
      <c r="N207" s="73" t="s">
        <v>10896</v>
      </c>
      <c r="O207" s="222">
        <v>0</v>
      </c>
      <c r="P207" s="73" t="s">
        <v>10896</v>
      </c>
    </row>
    <row r="208" spans="1:16">
      <c r="A208" s="68">
        <v>205</v>
      </c>
      <c r="B208" s="19" t="s">
        <v>1869</v>
      </c>
      <c r="C208" s="70">
        <v>5275989</v>
      </c>
      <c r="D208" s="19" t="s">
        <v>1422</v>
      </c>
      <c r="E208" s="19" t="s">
        <v>14190</v>
      </c>
      <c r="F208" s="19" t="s">
        <v>14235</v>
      </c>
      <c r="G208" s="221">
        <v>55787</v>
      </c>
      <c r="H208" s="221">
        <v>8827.23</v>
      </c>
      <c r="I208" s="221">
        <v>0</v>
      </c>
      <c r="J208" s="221">
        <v>8827.23</v>
      </c>
      <c r="K208" s="221">
        <v>46959.77</v>
      </c>
      <c r="L208" s="94">
        <v>7</v>
      </c>
      <c r="M208" s="94">
        <v>0</v>
      </c>
      <c r="N208" s="68" t="s">
        <v>10896</v>
      </c>
      <c r="O208" s="221">
        <v>0</v>
      </c>
      <c r="P208" s="68" t="s">
        <v>10896</v>
      </c>
    </row>
    <row r="209" spans="1:16">
      <c r="A209" s="73">
        <v>206</v>
      </c>
      <c r="B209" s="21" t="s">
        <v>1871</v>
      </c>
      <c r="C209" s="75">
        <v>5072115</v>
      </c>
      <c r="D209" s="21" t="s">
        <v>168</v>
      </c>
      <c r="E209" s="21" t="s">
        <v>14185</v>
      </c>
      <c r="F209" s="21" t="s">
        <v>14281</v>
      </c>
      <c r="G209" s="222">
        <v>356.4</v>
      </c>
      <c r="H209" s="222">
        <v>661</v>
      </c>
      <c r="I209" s="222">
        <v>661</v>
      </c>
      <c r="J209" s="222">
        <v>0</v>
      </c>
      <c r="K209" s="222">
        <v>0</v>
      </c>
      <c r="L209" s="95">
        <v>0.350078</v>
      </c>
      <c r="M209" s="95">
        <v>0.5665</v>
      </c>
      <c r="N209" s="73" t="s">
        <v>10896</v>
      </c>
      <c r="O209" s="222">
        <v>0</v>
      </c>
      <c r="P209" s="73" t="s">
        <v>10896</v>
      </c>
    </row>
    <row r="210" spans="1:16">
      <c r="A210" s="68">
        <v>207</v>
      </c>
      <c r="B210" s="19" t="s">
        <v>508</v>
      </c>
      <c r="C210" s="70">
        <v>2618621</v>
      </c>
      <c r="D210" s="19" t="s">
        <v>1303</v>
      </c>
      <c r="E210" s="19" t="s">
        <v>14190</v>
      </c>
      <c r="F210" s="19" t="s">
        <v>14195</v>
      </c>
      <c r="G210" s="221">
        <v>216890</v>
      </c>
      <c r="H210" s="221">
        <v>206052</v>
      </c>
      <c r="I210" s="221">
        <v>206052</v>
      </c>
      <c r="J210" s="221">
        <v>0</v>
      </c>
      <c r="K210" s="221">
        <v>10838</v>
      </c>
      <c r="L210" s="94">
        <v>42.282719999999998</v>
      </c>
      <c r="M210" s="94">
        <v>1.13263</v>
      </c>
      <c r="N210" s="68" t="s">
        <v>10825</v>
      </c>
      <c r="O210" s="221">
        <v>154539</v>
      </c>
      <c r="P210" s="68" t="s">
        <v>10896</v>
      </c>
    </row>
    <row r="211" spans="1:16">
      <c r="A211" s="73">
        <v>208</v>
      </c>
      <c r="B211" s="21" t="s">
        <v>1872</v>
      </c>
      <c r="C211" s="75">
        <v>2050374</v>
      </c>
      <c r="D211" s="21" t="s">
        <v>470</v>
      </c>
      <c r="E211" s="21" t="s">
        <v>14190</v>
      </c>
      <c r="F211" s="21" t="s">
        <v>14278</v>
      </c>
      <c r="G211" s="222">
        <v>682090.6</v>
      </c>
      <c r="H211" s="222">
        <v>657000</v>
      </c>
      <c r="I211" s="222">
        <v>0</v>
      </c>
      <c r="J211" s="222">
        <v>657000</v>
      </c>
      <c r="K211" s="222">
        <v>25090.6</v>
      </c>
      <c r="L211" s="95">
        <v>181.83526800000001</v>
      </c>
      <c r="M211" s="95">
        <v>0</v>
      </c>
      <c r="N211" s="73" t="s">
        <v>10896</v>
      </c>
      <c r="O211" s="222">
        <v>0</v>
      </c>
      <c r="P211" s="73" t="s">
        <v>10896</v>
      </c>
    </row>
    <row r="212" spans="1:16">
      <c r="A212" s="68">
        <v>209</v>
      </c>
      <c r="B212" s="19" t="s">
        <v>1874</v>
      </c>
      <c r="C212" s="70">
        <v>2004879</v>
      </c>
      <c r="D212" s="19" t="s">
        <v>679</v>
      </c>
      <c r="E212" s="19" t="s">
        <v>14190</v>
      </c>
      <c r="F212" s="19" t="s">
        <v>14282</v>
      </c>
      <c r="G212" s="221">
        <v>4044744</v>
      </c>
      <c r="H212" s="221">
        <v>2632118</v>
      </c>
      <c r="I212" s="221">
        <v>0</v>
      </c>
      <c r="J212" s="221">
        <v>2632118</v>
      </c>
      <c r="K212" s="221">
        <v>1412626</v>
      </c>
      <c r="L212" s="94">
        <v>438.24764699999997</v>
      </c>
      <c r="M212" s="94">
        <v>0</v>
      </c>
      <c r="N212" s="68" t="s">
        <v>10896</v>
      </c>
      <c r="O212" s="221">
        <v>0</v>
      </c>
      <c r="P212" s="68" t="s">
        <v>10896</v>
      </c>
    </row>
    <row r="213" spans="1:16">
      <c r="A213" s="73">
        <v>210</v>
      </c>
      <c r="B213" s="21" t="s">
        <v>1875</v>
      </c>
      <c r="C213" s="75">
        <v>5319331</v>
      </c>
      <c r="D213" s="21" t="s">
        <v>663</v>
      </c>
      <c r="E213" s="21" t="s">
        <v>14190</v>
      </c>
      <c r="F213" s="21" t="s">
        <v>14228</v>
      </c>
      <c r="G213" s="222">
        <v>25040</v>
      </c>
      <c r="H213" s="222">
        <v>25040</v>
      </c>
      <c r="I213" s="222">
        <v>19640</v>
      </c>
      <c r="J213" s="222">
        <v>5400</v>
      </c>
      <c r="K213" s="222">
        <v>25040</v>
      </c>
      <c r="L213" s="95">
        <v>19.319327999999999</v>
      </c>
      <c r="M213" s="95">
        <v>0</v>
      </c>
      <c r="N213" s="73" t="s">
        <v>10896</v>
      </c>
      <c r="O213" s="222">
        <v>0</v>
      </c>
      <c r="P213" s="73" t="s">
        <v>10896</v>
      </c>
    </row>
    <row r="214" spans="1:16">
      <c r="A214" s="68">
        <v>211</v>
      </c>
      <c r="B214" s="19" t="s">
        <v>3806</v>
      </c>
      <c r="C214" s="70">
        <v>6072348</v>
      </c>
      <c r="D214" s="19" t="s">
        <v>425</v>
      </c>
      <c r="E214" s="19" t="s">
        <v>14184</v>
      </c>
      <c r="F214" s="19" t="s">
        <v>14283</v>
      </c>
      <c r="G214" s="221">
        <v>0</v>
      </c>
      <c r="H214" s="221">
        <v>0</v>
      </c>
      <c r="I214" s="221">
        <v>0</v>
      </c>
      <c r="J214" s="221">
        <v>0</v>
      </c>
      <c r="K214" s="221">
        <v>0</v>
      </c>
      <c r="L214" s="94">
        <v>0.43</v>
      </c>
      <c r="M214" s="94">
        <v>0</v>
      </c>
      <c r="N214" s="68" t="s">
        <v>10825</v>
      </c>
      <c r="O214" s="221">
        <v>0</v>
      </c>
      <c r="P214" s="68" t="s">
        <v>10896</v>
      </c>
    </row>
    <row r="215" spans="1:16">
      <c r="A215" s="73">
        <v>212</v>
      </c>
      <c r="B215" s="21" t="s">
        <v>1878</v>
      </c>
      <c r="C215" s="75">
        <v>2579057</v>
      </c>
      <c r="D215" s="21" t="s">
        <v>168</v>
      </c>
      <c r="E215" s="21" t="s">
        <v>14190</v>
      </c>
      <c r="F215" s="21" t="s">
        <v>14284</v>
      </c>
      <c r="G215" s="222">
        <v>490</v>
      </c>
      <c r="H215" s="222">
        <v>0</v>
      </c>
      <c r="I215" s="222">
        <v>0</v>
      </c>
      <c r="J215" s="222">
        <v>0</v>
      </c>
      <c r="K215" s="222">
        <v>0</v>
      </c>
      <c r="L215" s="95">
        <v>3.92</v>
      </c>
      <c r="M215" s="95">
        <v>0.03</v>
      </c>
      <c r="N215" s="73" t="s">
        <v>10896</v>
      </c>
      <c r="O215" s="222">
        <v>0</v>
      </c>
      <c r="P215" s="73" t="s">
        <v>10896</v>
      </c>
    </row>
    <row r="216" spans="1:16">
      <c r="A216" s="68">
        <v>213</v>
      </c>
      <c r="B216" s="19" t="s">
        <v>1880</v>
      </c>
      <c r="C216" s="70">
        <v>2025833</v>
      </c>
      <c r="D216" s="19" t="s">
        <v>267</v>
      </c>
      <c r="E216" s="19" t="s">
        <v>14184</v>
      </c>
      <c r="F216" s="19" t="s">
        <v>14285</v>
      </c>
      <c r="G216" s="221">
        <v>440</v>
      </c>
      <c r="H216" s="221">
        <v>440</v>
      </c>
      <c r="I216" s="221">
        <v>440</v>
      </c>
      <c r="J216" s="221">
        <v>0</v>
      </c>
      <c r="K216" s="221">
        <v>0</v>
      </c>
      <c r="L216" s="94">
        <v>0.66439999999999999</v>
      </c>
      <c r="M216" s="94">
        <v>0</v>
      </c>
      <c r="N216" s="68" t="s">
        <v>10896</v>
      </c>
      <c r="O216" s="221">
        <v>0</v>
      </c>
      <c r="P216" s="68" t="s">
        <v>10896</v>
      </c>
    </row>
    <row r="217" spans="1:16">
      <c r="A217" s="73">
        <v>214</v>
      </c>
      <c r="B217" s="21" t="s">
        <v>1881</v>
      </c>
      <c r="C217" s="75">
        <v>5320607</v>
      </c>
      <c r="D217" s="21" t="s">
        <v>747</v>
      </c>
      <c r="E217" s="21" t="s">
        <v>14184</v>
      </c>
      <c r="F217" s="21" t="s">
        <v>14208</v>
      </c>
      <c r="G217" s="222">
        <v>2958</v>
      </c>
      <c r="H217" s="222">
        <v>1368</v>
      </c>
      <c r="I217" s="222">
        <v>1368</v>
      </c>
      <c r="J217" s="222">
        <v>0</v>
      </c>
      <c r="K217" s="222">
        <v>1590</v>
      </c>
      <c r="L217" s="95">
        <v>1.0346763999999999</v>
      </c>
      <c r="M217" s="95">
        <v>0</v>
      </c>
      <c r="N217" s="73" t="s">
        <v>10896</v>
      </c>
      <c r="O217" s="222">
        <v>0</v>
      </c>
      <c r="P217" s="73" t="s">
        <v>10896</v>
      </c>
    </row>
    <row r="218" spans="1:16">
      <c r="A218" s="68">
        <v>215</v>
      </c>
      <c r="B218" s="19" t="s">
        <v>1883</v>
      </c>
      <c r="C218" s="70">
        <v>5353203</v>
      </c>
      <c r="D218" s="19" t="s">
        <v>2022</v>
      </c>
      <c r="E218" s="19" t="s">
        <v>14185</v>
      </c>
      <c r="F218" s="19" t="s">
        <v>12408</v>
      </c>
      <c r="G218" s="221">
        <v>0</v>
      </c>
      <c r="H218" s="221">
        <v>0</v>
      </c>
      <c r="I218" s="221">
        <v>0</v>
      </c>
      <c r="J218" s="221">
        <v>0</v>
      </c>
      <c r="K218" s="221">
        <v>0</v>
      </c>
      <c r="L218" s="94">
        <v>0</v>
      </c>
      <c r="M218" s="94">
        <v>0</v>
      </c>
      <c r="N218" s="68" t="s">
        <v>10896</v>
      </c>
      <c r="O218" s="221">
        <v>0</v>
      </c>
      <c r="P218" s="68" t="s">
        <v>10896</v>
      </c>
    </row>
    <row r="219" spans="1:16">
      <c r="A219" s="73">
        <v>216</v>
      </c>
      <c r="B219" s="21" t="s">
        <v>1886</v>
      </c>
      <c r="C219" s="75">
        <v>5130662</v>
      </c>
      <c r="D219" s="21" t="s">
        <v>2022</v>
      </c>
      <c r="E219" s="21" t="s">
        <v>14185</v>
      </c>
      <c r="F219" s="21" t="s">
        <v>14286</v>
      </c>
      <c r="G219" s="222">
        <v>2160</v>
      </c>
      <c r="H219" s="222">
        <v>1800</v>
      </c>
      <c r="I219" s="222">
        <v>1800</v>
      </c>
      <c r="J219" s="222">
        <v>0</v>
      </c>
      <c r="K219" s="222">
        <v>360</v>
      </c>
      <c r="L219" s="95">
        <v>0.974333</v>
      </c>
      <c r="M219" s="95">
        <v>0</v>
      </c>
      <c r="N219" s="73" t="s">
        <v>10896</v>
      </c>
      <c r="O219" s="222">
        <v>0</v>
      </c>
      <c r="P219" s="73" t="s">
        <v>10896</v>
      </c>
    </row>
    <row r="220" spans="1:16">
      <c r="A220" s="68">
        <v>217</v>
      </c>
      <c r="B220" s="19" t="s">
        <v>1886</v>
      </c>
      <c r="C220" s="70">
        <v>5130662</v>
      </c>
      <c r="D220" s="19" t="s">
        <v>2022</v>
      </c>
      <c r="E220" s="19" t="s">
        <v>14185</v>
      </c>
      <c r="F220" s="19" t="s">
        <v>14287</v>
      </c>
      <c r="G220" s="221">
        <v>7560</v>
      </c>
      <c r="H220" s="221">
        <v>0</v>
      </c>
      <c r="I220" s="221">
        <v>0</v>
      </c>
      <c r="J220" s="221">
        <v>0</v>
      </c>
      <c r="K220" s="221">
        <v>7560</v>
      </c>
      <c r="L220" s="94">
        <v>1.0565856</v>
      </c>
      <c r="M220" s="94">
        <v>0</v>
      </c>
      <c r="N220" s="68" t="s">
        <v>10896</v>
      </c>
      <c r="O220" s="221">
        <v>0</v>
      </c>
      <c r="P220" s="68" t="s">
        <v>10896</v>
      </c>
    </row>
    <row r="221" spans="1:16">
      <c r="A221" s="73">
        <v>218</v>
      </c>
      <c r="B221" s="21" t="s">
        <v>1889</v>
      </c>
      <c r="C221" s="75">
        <v>5226759</v>
      </c>
      <c r="D221" s="21" t="s">
        <v>663</v>
      </c>
      <c r="E221" s="21" t="s">
        <v>14185</v>
      </c>
      <c r="F221" s="21" t="s">
        <v>14287</v>
      </c>
      <c r="G221" s="222">
        <v>121152</v>
      </c>
      <c r="H221" s="222">
        <v>32637</v>
      </c>
      <c r="I221" s="222">
        <v>0</v>
      </c>
      <c r="J221" s="222">
        <v>32637</v>
      </c>
      <c r="K221" s="222">
        <v>88515</v>
      </c>
      <c r="L221" s="95">
        <v>30.704889999999999</v>
      </c>
      <c r="M221" s="95">
        <v>0</v>
      </c>
      <c r="N221" s="73" t="s">
        <v>10896</v>
      </c>
      <c r="O221" s="222">
        <v>0</v>
      </c>
      <c r="P221" s="73" t="s">
        <v>10896</v>
      </c>
    </row>
    <row r="222" spans="1:16">
      <c r="A222" s="68">
        <v>219</v>
      </c>
      <c r="B222" s="19" t="s">
        <v>1891</v>
      </c>
      <c r="C222" s="70">
        <v>5504767</v>
      </c>
      <c r="D222" s="19" t="s">
        <v>697</v>
      </c>
      <c r="E222" s="19" t="s">
        <v>14184</v>
      </c>
      <c r="F222" s="19" t="s">
        <v>12571</v>
      </c>
      <c r="G222" s="221">
        <v>747.5</v>
      </c>
      <c r="H222" s="221">
        <v>747.5</v>
      </c>
      <c r="I222" s="221">
        <v>0</v>
      </c>
      <c r="J222" s="221">
        <v>747.5</v>
      </c>
      <c r="K222" s="221">
        <v>0</v>
      </c>
      <c r="L222" s="94">
        <v>0.2</v>
      </c>
      <c r="M222" s="94">
        <v>0</v>
      </c>
      <c r="N222" s="68" t="s">
        <v>10896</v>
      </c>
      <c r="O222" s="221">
        <v>0</v>
      </c>
      <c r="P222" s="68" t="s">
        <v>10825</v>
      </c>
    </row>
    <row r="223" spans="1:16">
      <c r="A223" s="73">
        <v>220</v>
      </c>
      <c r="B223" s="21" t="s">
        <v>1893</v>
      </c>
      <c r="C223" s="75">
        <v>5898749</v>
      </c>
      <c r="D223" s="21" t="s">
        <v>267</v>
      </c>
      <c r="E223" s="21" t="s">
        <v>14190</v>
      </c>
      <c r="F223" s="21" t="s">
        <v>14288</v>
      </c>
      <c r="G223" s="222">
        <v>139528</v>
      </c>
      <c r="H223" s="222">
        <v>143290</v>
      </c>
      <c r="I223" s="222">
        <v>143290</v>
      </c>
      <c r="J223" s="222">
        <v>0</v>
      </c>
      <c r="K223" s="222">
        <v>0</v>
      </c>
      <c r="L223" s="95">
        <v>34.979999999999997</v>
      </c>
      <c r="M223" s="95">
        <v>0</v>
      </c>
      <c r="N223" s="73" t="s">
        <v>10825</v>
      </c>
      <c r="O223" s="222">
        <v>143290</v>
      </c>
      <c r="P223" s="73" t="s">
        <v>10896</v>
      </c>
    </row>
    <row r="224" spans="1:16">
      <c r="A224" s="68">
        <v>221</v>
      </c>
      <c r="B224" s="19" t="s">
        <v>1894</v>
      </c>
      <c r="C224" s="70">
        <v>5576741</v>
      </c>
      <c r="D224" s="19" t="s">
        <v>724</v>
      </c>
      <c r="E224" s="19" t="s">
        <v>14190</v>
      </c>
      <c r="F224" s="19" t="s">
        <v>12717</v>
      </c>
      <c r="G224" s="221">
        <v>36000</v>
      </c>
      <c r="H224" s="221">
        <v>36000</v>
      </c>
      <c r="I224" s="221">
        <v>36000</v>
      </c>
      <c r="J224" s="221">
        <v>0</v>
      </c>
      <c r="K224" s="221">
        <v>0</v>
      </c>
      <c r="L224" s="94">
        <v>7.0729199999999999</v>
      </c>
      <c r="M224" s="94">
        <v>0</v>
      </c>
      <c r="N224" s="68" t="s">
        <v>10825</v>
      </c>
      <c r="O224" s="221">
        <v>100</v>
      </c>
      <c r="P224" s="68" t="s">
        <v>10896</v>
      </c>
    </row>
    <row r="225" spans="1:16">
      <c r="A225" s="73">
        <v>222</v>
      </c>
      <c r="B225" s="21" t="s">
        <v>1895</v>
      </c>
      <c r="C225" s="75">
        <v>5138175</v>
      </c>
      <c r="D225" s="21" t="s">
        <v>697</v>
      </c>
      <c r="E225" s="21" t="s">
        <v>14184</v>
      </c>
      <c r="F225" s="21" t="s">
        <v>12443</v>
      </c>
      <c r="G225" s="222">
        <v>0</v>
      </c>
      <c r="H225" s="222">
        <v>0</v>
      </c>
      <c r="I225" s="222">
        <v>0</v>
      </c>
      <c r="J225" s="222">
        <v>0</v>
      </c>
      <c r="K225" s="222">
        <v>0</v>
      </c>
      <c r="L225" s="95">
        <v>0</v>
      </c>
      <c r="M225" s="95">
        <v>0</v>
      </c>
      <c r="N225" s="73" t="s">
        <v>10896</v>
      </c>
      <c r="O225" s="222">
        <v>0</v>
      </c>
      <c r="P225" s="73" t="s">
        <v>10825</v>
      </c>
    </row>
    <row r="226" spans="1:16">
      <c r="A226" s="68">
        <v>223</v>
      </c>
      <c r="B226" s="19" t="s">
        <v>1896</v>
      </c>
      <c r="C226" s="70">
        <v>5015243</v>
      </c>
      <c r="D226" s="19" t="s">
        <v>679</v>
      </c>
      <c r="E226" s="19" t="s">
        <v>14190</v>
      </c>
      <c r="F226" s="19" t="s">
        <v>14289</v>
      </c>
      <c r="G226" s="221">
        <v>462.55</v>
      </c>
      <c r="H226" s="221">
        <v>3395</v>
      </c>
      <c r="I226" s="221">
        <v>0</v>
      </c>
      <c r="J226" s="221">
        <v>3395</v>
      </c>
      <c r="K226" s="221">
        <v>0</v>
      </c>
      <c r="L226" s="94">
        <v>4.0196800000000001</v>
      </c>
      <c r="M226" s="94">
        <v>0</v>
      </c>
      <c r="N226" s="68" t="s">
        <v>10825</v>
      </c>
      <c r="O226" s="221">
        <v>0</v>
      </c>
      <c r="P226" s="68" t="s">
        <v>10896</v>
      </c>
    </row>
    <row r="227" spans="1:16">
      <c r="A227" s="73">
        <v>224</v>
      </c>
      <c r="B227" s="21" t="s">
        <v>1897</v>
      </c>
      <c r="C227" s="75">
        <v>5452503</v>
      </c>
      <c r="D227" s="21" t="s">
        <v>180</v>
      </c>
      <c r="E227" s="21" t="s">
        <v>14185</v>
      </c>
      <c r="F227" s="21" t="s">
        <v>14265</v>
      </c>
      <c r="G227" s="222">
        <v>516099.6</v>
      </c>
      <c r="H227" s="222">
        <v>14368</v>
      </c>
      <c r="I227" s="222">
        <v>0</v>
      </c>
      <c r="J227" s="222">
        <v>14368</v>
      </c>
      <c r="K227" s="222">
        <v>501731.6</v>
      </c>
      <c r="L227" s="95">
        <v>19.138176000000001</v>
      </c>
      <c r="M227" s="95">
        <v>5.1423070000000001E-2</v>
      </c>
      <c r="N227" s="73" t="s">
        <v>10896</v>
      </c>
      <c r="O227" s="222">
        <v>0</v>
      </c>
      <c r="P227" s="73" t="s">
        <v>10896</v>
      </c>
    </row>
    <row r="228" spans="1:16">
      <c r="A228" s="68">
        <v>225</v>
      </c>
      <c r="B228" s="19" t="s">
        <v>1899</v>
      </c>
      <c r="C228" s="70">
        <v>5195233</v>
      </c>
      <c r="D228" s="19" t="s">
        <v>425</v>
      </c>
      <c r="E228" s="19" t="s">
        <v>14184</v>
      </c>
      <c r="F228" s="19" t="s">
        <v>14290</v>
      </c>
      <c r="G228" s="221">
        <v>6</v>
      </c>
      <c r="H228" s="221">
        <v>6</v>
      </c>
      <c r="I228" s="221">
        <v>0</v>
      </c>
      <c r="J228" s="221">
        <v>6</v>
      </c>
      <c r="K228" s="221">
        <v>0</v>
      </c>
      <c r="L228" s="94">
        <v>8.1518400000000005E-3</v>
      </c>
      <c r="M228" s="94">
        <v>0</v>
      </c>
      <c r="N228" s="68" t="s">
        <v>10896</v>
      </c>
      <c r="O228" s="221">
        <v>0</v>
      </c>
      <c r="P228" s="68" t="s">
        <v>10896</v>
      </c>
    </row>
    <row r="229" spans="1:16">
      <c r="A229" s="73">
        <v>226</v>
      </c>
      <c r="B229" s="21" t="s">
        <v>1899</v>
      </c>
      <c r="C229" s="75">
        <v>5195233</v>
      </c>
      <c r="D229" s="21" t="s">
        <v>425</v>
      </c>
      <c r="E229" s="21" t="s">
        <v>14184</v>
      </c>
      <c r="F229" s="21" t="s">
        <v>14290</v>
      </c>
      <c r="G229" s="222">
        <v>850</v>
      </c>
      <c r="H229" s="222">
        <v>850</v>
      </c>
      <c r="I229" s="222">
        <v>0</v>
      </c>
      <c r="J229" s="222">
        <v>850</v>
      </c>
      <c r="K229" s="222">
        <v>0</v>
      </c>
      <c r="L229" s="95">
        <v>1.154844</v>
      </c>
      <c r="M229" s="95">
        <v>0</v>
      </c>
      <c r="N229" s="73" t="s">
        <v>10896</v>
      </c>
      <c r="O229" s="222">
        <v>0</v>
      </c>
      <c r="P229" s="73" t="s">
        <v>10896</v>
      </c>
    </row>
    <row r="230" spans="1:16">
      <c r="A230" s="68">
        <v>227</v>
      </c>
      <c r="B230" s="19" t="s">
        <v>527</v>
      </c>
      <c r="C230" s="70">
        <v>2887746</v>
      </c>
      <c r="D230" s="19" t="s">
        <v>425</v>
      </c>
      <c r="E230" s="19" t="s">
        <v>14185</v>
      </c>
      <c r="F230" s="19" t="s">
        <v>13200</v>
      </c>
      <c r="G230" s="221">
        <v>8199</v>
      </c>
      <c r="H230" s="221">
        <v>8154</v>
      </c>
      <c r="I230" s="221">
        <v>0</v>
      </c>
      <c r="J230" s="221">
        <v>8154</v>
      </c>
      <c r="K230" s="221">
        <v>45</v>
      </c>
      <c r="L230" s="94">
        <v>0.78278400000000004</v>
      </c>
      <c r="M230" s="94">
        <v>0</v>
      </c>
      <c r="N230" s="68" t="s">
        <v>10896</v>
      </c>
      <c r="O230" s="221">
        <v>0</v>
      </c>
      <c r="P230" s="68" t="s">
        <v>10896</v>
      </c>
    </row>
    <row r="231" spans="1:16">
      <c r="A231" s="73">
        <v>228</v>
      </c>
      <c r="B231" s="21" t="s">
        <v>527</v>
      </c>
      <c r="C231" s="75">
        <v>2887746</v>
      </c>
      <c r="D231" s="21" t="s">
        <v>425</v>
      </c>
      <c r="E231" s="21" t="s">
        <v>14185</v>
      </c>
      <c r="F231" s="21" t="s">
        <v>13200</v>
      </c>
      <c r="G231" s="222">
        <v>90483</v>
      </c>
      <c r="H231" s="222">
        <v>58710</v>
      </c>
      <c r="I231" s="222">
        <v>0</v>
      </c>
      <c r="J231" s="222">
        <v>58710</v>
      </c>
      <c r="K231" s="222">
        <v>31773</v>
      </c>
      <c r="L231" s="95">
        <v>42.228928799999998</v>
      </c>
      <c r="M231" s="95">
        <v>0</v>
      </c>
      <c r="N231" s="73" t="s">
        <v>10896</v>
      </c>
      <c r="O231" s="222">
        <v>0</v>
      </c>
      <c r="P231" s="73" t="s">
        <v>10896</v>
      </c>
    </row>
    <row r="232" spans="1:16">
      <c r="A232" s="68">
        <v>229</v>
      </c>
      <c r="B232" s="19" t="s">
        <v>527</v>
      </c>
      <c r="C232" s="70">
        <v>2887746</v>
      </c>
      <c r="D232" s="19" t="s">
        <v>425</v>
      </c>
      <c r="E232" s="19" t="s">
        <v>14185</v>
      </c>
      <c r="F232" s="19" t="s">
        <v>13200</v>
      </c>
      <c r="G232" s="221">
        <v>1931125</v>
      </c>
      <c r="H232" s="221">
        <v>1060062</v>
      </c>
      <c r="I232" s="221">
        <v>0</v>
      </c>
      <c r="J232" s="221">
        <v>1060062</v>
      </c>
      <c r="K232" s="221">
        <v>871063</v>
      </c>
      <c r="L232" s="94">
        <v>1016.64186048</v>
      </c>
      <c r="M232" s="94">
        <v>17.588506300000002</v>
      </c>
      <c r="N232" s="68" t="s">
        <v>10896</v>
      </c>
      <c r="O232" s="221">
        <v>0</v>
      </c>
      <c r="P232" s="68" t="s">
        <v>10896</v>
      </c>
    </row>
    <row r="233" spans="1:16">
      <c r="A233" s="73">
        <v>230</v>
      </c>
      <c r="B233" s="21" t="s">
        <v>527</v>
      </c>
      <c r="C233" s="75">
        <v>2887746</v>
      </c>
      <c r="D233" s="21" t="s">
        <v>425</v>
      </c>
      <c r="E233" s="21" t="s">
        <v>14190</v>
      </c>
      <c r="F233" s="21" t="s">
        <v>14215</v>
      </c>
      <c r="G233" s="222">
        <v>360</v>
      </c>
      <c r="H233" s="222">
        <v>55</v>
      </c>
      <c r="I233" s="222">
        <v>0</v>
      </c>
      <c r="J233" s="222">
        <v>55</v>
      </c>
      <c r="K233" s="222">
        <v>305</v>
      </c>
      <c r="L233" s="95">
        <v>3.9560400000000001E-3</v>
      </c>
      <c r="M233" s="95">
        <v>0</v>
      </c>
      <c r="N233" s="73" t="s">
        <v>10896</v>
      </c>
      <c r="O233" s="222">
        <v>0</v>
      </c>
      <c r="P233" s="73" t="s">
        <v>10896</v>
      </c>
    </row>
    <row r="234" spans="1:16">
      <c r="A234" s="68">
        <v>231</v>
      </c>
      <c r="B234" s="19" t="s">
        <v>527</v>
      </c>
      <c r="C234" s="70">
        <v>2887746</v>
      </c>
      <c r="D234" s="19" t="s">
        <v>425</v>
      </c>
      <c r="E234" s="19" t="s">
        <v>14190</v>
      </c>
      <c r="F234" s="19" t="s">
        <v>14215</v>
      </c>
      <c r="G234" s="221">
        <v>4736</v>
      </c>
      <c r="H234" s="221">
        <v>14841</v>
      </c>
      <c r="I234" s="221">
        <v>0</v>
      </c>
      <c r="J234" s="221">
        <v>14841</v>
      </c>
      <c r="K234" s="221">
        <v>-10105</v>
      </c>
      <c r="L234" s="94">
        <v>1.424736</v>
      </c>
      <c r="M234" s="94">
        <v>1.29696E-2</v>
      </c>
      <c r="N234" s="68" t="s">
        <v>10896</v>
      </c>
      <c r="O234" s="221">
        <v>0</v>
      </c>
      <c r="P234" s="68" t="s">
        <v>10896</v>
      </c>
    </row>
    <row r="235" spans="1:16">
      <c r="A235" s="73">
        <v>232</v>
      </c>
      <c r="B235" s="21" t="s">
        <v>527</v>
      </c>
      <c r="C235" s="75">
        <v>2887746</v>
      </c>
      <c r="D235" s="21" t="s">
        <v>425</v>
      </c>
      <c r="E235" s="21" t="s">
        <v>14190</v>
      </c>
      <c r="F235" s="21" t="s">
        <v>14215</v>
      </c>
      <c r="G235" s="222">
        <v>30000</v>
      </c>
      <c r="H235" s="222">
        <v>8152</v>
      </c>
      <c r="I235" s="222">
        <v>0</v>
      </c>
      <c r="J235" s="222">
        <v>8152</v>
      </c>
      <c r="K235" s="222">
        <v>21848</v>
      </c>
      <c r="L235" s="95">
        <v>1.6287696</v>
      </c>
      <c r="M235" s="95">
        <v>0</v>
      </c>
      <c r="N235" s="73" t="s">
        <v>10896</v>
      </c>
      <c r="O235" s="222">
        <v>0</v>
      </c>
      <c r="P235" s="73" t="s">
        <v>10896</v>
      </c>
    </row>
    <row r="236" spans="1:16">
      <c r="A236" s="68">
        <v>233</v>
      </c>
      <c r="B236" s="19" t="s">
        <v>11337</v>
      </c>
      <c r="C236" s="70">
        <v>5618339</v>
      </c>
      <c r="D236" s="19" t="s">
        <v>425</v>
      </c>
      <c r="E236" s="19" t="s">
        <v>14190</v>
      </c>
      <c r="F236" s="19" t="s">
        <v>14189</v>
      </c>
      <c r="G236" s="221">
        <v>882022.5</v>
      </c>
      <c r="H236" s="221">
        <v>596952.82999999996</v>
      </c>
      <c r="I236" s="221">
        <v>0</v>
      </c>
      <c r="J236" s="221">
        <v>596952.82999999996</v>
      </c>
      <c r="K236" s="221">
        <v>285069.67</v>
      </c>
      <c r="L236" s="94">
        <v>476.33253956999999</v>
      </c>
      <c r="M236" s="94">
        <v>0</v>
      </c>
      <c r="N236" s="68" t="s">
        <v>10896</v>
      </c>
      <c r="O236" s="221">
        <v>0</v>
      </c>
      <c r="P236" s="68" t="s">
        <v>10896</v>
      </c>
    </row>
    <row r="237" spans="1:16">
      <c r="A237" s="73">
        <v>234</v>
      </c>
      <c r="B237" s="21" t="s">
        <v>1906</v>
      </c>
      <c r="C237" s="75">
        <v>5211859</v>
      </c>
      <c r="D237" s="21" t="s">
        <v>180</v>
      </c>
      <c r="E237" s="21" t="s">
        <v>14190</v>
      </c>
      <c r="F237" s="21" t="s">
        <v>14291</v>
      </c>
      <c r="G237" s="222">
        <v>0</v>
      </c>
      <c r="H237" s="222">
        <v>0</v>
      </c>
      <c r="I237" s="222">
        <v>0</v>
      </c>
      <c r="J237" s="222">
        <v>0</v>
      </c>
      <c r="K237" s="222">
        <v>0</v>
      </c>
      <c r="L237" s="95">
        <v>0.11840000000000001</v>
      </c>
      <c r="M237" s="95">
        <v>0</v>
      </c>
      <c r="N237" s="73" t="s">
        <v>10896</v>
      </c>
      <c r="O237" s="222">
        <v>0</v>
      </c>
      <c r="P237" s="73" t="s">
        <v>10896</v>
      </c>
    </row>
    <row r="238" spans="1:16">
      <c r="A238" s="68">
        <v>235</v>
      </c>
      <c r="B238" s="19" t="s">
        <v>1907</v>
      </c>
      <c r="C238" s="70">
        <v>5183154</v>
      </c>
      <c r="D238" s="19" t="s">
        <v>267</v>
      </c>
      <c r="E238" s="19" t="s">
        <v>14184</v>
      </c>
      <c r="F238" s="19" t="s">
        <v>14267</v>
      </c>
      <c r="G238" s="221">
        <v>12875.5</v>
      </c>
      <c r="H238" s="221">
        <v>12088</v>
      </c>
      <c r="I238" s="221">
        <v>0</v>
      </c>
      <c r="J238" s="221">
        <v>12088</v>
      </c>
      <c r="K238" s="221">
        <v>12088</v>
      </c>
      <c r="L238" s="94">
        <v>16.101216000000001</v>
      </c>
      <c r="M238" s="94">
        <v>0</v>
      </c>
      <c r="N238" s="68" t="s">
        <v>10896</v>
      </c>
      <c r="O238" s="221">
        <v>0</v>
      </c>
      <c r="P238" s="68" t="s">
        <v>10896</v>
      </c>
    </row>
    <row r="239" spans="1:16">
      <c r="A239" s="73">
        <v>236</v>
      </c>
      <c r="B239" s="21" t="s">
        <v>1910</v>
      </c>
      <c r="C239" s="75">
        <v>2715619</v>
      </c>
      <c r="D239" s="21" t="s">
        <v>267</v>
      </c>
      <c r="E239" s="21" t="s">
        <v>14184</v>
      </c>
      <c r="F239" s="21" t="s">
        <v>14266</v>
      </c>
      <c r="G239" s="222">
        <v>470</v>
      </c>
      <c r="H239" s="222">
        <v>424.1</v>
      </c>
      <c r="I239" s="222">
        <v>0</v>
      </c>
      <c r="J239" s="222">
        <v>424.1</v>
      </c>
      <c r="K239" s="222">
        <v>45.9</v>
      </c>
      <c r="L239" s="95">
        <v>0.4551</v>
      </c>
      <c r="M239" s="95">
        <v>0</v>
      </c>
      <c r="N239" s="73" t="s">
        <v>10896</v>
      </c>
      <c r="O239" s="222">
        <v>0</v>
      </c>
      <c r="P239" s="73" t="s">
        <v>10896</v>
      </c>
    </row>
    <row r="240" spans="1:16">
      <c r="A240" s="68">
        <v>237</v>
      </c>
      <c r="B240" s="19" t="s">
        <v>533</v>
      </c>
      <c r="C240" s="70">
        <v>2718243</v>
      </c>
      <c r="D240" s="19" t="s">
        <v>663</v>
      </c>
      <c r="E240" s="19" t="s">
        <v>14185</v>
      </c>
      <c r="F240" s="19" t="s">
        <v>14233</v>
      </c>
      <c r="G240" s="221">
        <v>18</v>
      </c>
      <c r="H240" s="221">
        <v>18</v>
      </c>
      <c r="I240" s="221">
        <v>18</v>
      </c>
      <c r="J240" s="221">
        <v>0</v>
      </c>
      <c r="K240" s="221">
        <v>0</v>
      </c>
      <c r="L240" s="94">
        <v>0.18</v>
      </c>
      <c r="M240" s="94">
        <v>0</v>
      </c>
      <c r="N240" s="68" t="s">
        <v>10896</v>
      </c>
      <c r="O240" s="221">
        <v>0</v>
      </c>
      <c r="P240" s="68" t="s">
        <v>10896</v>
      </c>
    </row>
    <row r="241" spans="1:16">
      <c r="A241" s="73">
        <v>238</v>
      </c>
      <c r="B241" s="21" t="s">
        <v>533</v>
      </c>
      <c r="C241" s="75">
        <v>2718243</v>
      </c>
      <c r="D241" s="21" t="s">
        <v>663</v>
      </c>
      <c r="E241" s="21" t="s">
        <v>14185</v>
      </c>
      <c r="F241" s="21" t="s">
        <v>14233</v>
      </c>
      <c r="G241" s="222">
        <v>1540</v>
      </c>
      <c r="H241" s="222">
        <v>1540</v>
      </c>
      <c r="I241" s="222">
        <v>1540</v>
      </c>
      <c r="J241" s="222">
        <v>0</v>
      </c>
      <c r="K241" s="222">
        <v>0</v>
      </c>
      <c r="L241" s="95">
        <v>1.77562</v>
      </c>
      <c r="M241" s="95">
        <v>0</v>
      </c>
      <c r="N241" s="73" t="s">
        <v>10896</v>
      </c>
      <c r="O241" s="222">
        <v>0</v>
      </c>
      <c r="P241" s="73" t="s">
        <v>10896</v>
      </c>
    </row>
    <row r="242" spans="1:16">
      <c r="A242" s="68">
        <v>239</v>
      </c>
      <c r="B242" s="19" t="s">
        <v>533</v>
      </c>
      <c r="C242" s="70">
        <v>2718243</v>
      </c>
      <c r="D242" s="19" t="s">
        <v>663</v>
      </c>
      <c r="E242" s="19" t="s">
        <v>14185</v>
      </c>
      <c r="F242" s="19" t="s">
        <v>14292</v>
      </c>
      <c r="G242" s="221">
        <v>21.6</v>
      </c>
      <c r="H242" s="221">
        <v>21.6</v>
      </c>
      <c r="I242" s="221">
        <v>21.6</v>
      </c>
      <c r="J242" s="221">
        <v>0</v>
      </c>
      <c r="K242" s="221">
        <v>0</v>
      </c>
      <c r="L242" s="94">
        <v>0.216</v>
      </c>
      <c r="M242" s="94">
        <v>6.3759999999999999E-5</v>
      </c>
      <c r="N242" s="68" t="s">
        <v>10896</v>
      </c>
      <c r="O242" s="221">
        <v>0</v>
      </c>
      <c r="P242" s="68" t="s">
        <v>10896</v>
      </c>
    </row>
    <row r="243" spans="1:16">
      <c r="A243" s="73">
        <v>240</v>
      </c>
      <c r="B243" s="21" t="s">
        <v>533</v>
      </c>
      <c r="C243" s="75">
        <v>2718243</v>
      </c>
      <c r="D243" s="21" t="s">
        <v>663</v>
      </c>
      <c r="E243" s="21" t="s">
        <v>14185</v>
      </c>
      <c r="F243" s="21" t="s">
        <v>14292</v>
      </c>
      <c r="G243" s="222">
        <v>2832</v>
      </c>
      <c r="H243" s="222">
        <v>2832</v>
      </c>
      <c r="I243" s="222">
        <v>2832</v>
      </c>
      <c r="J243" s="222">
        <v>0</v>
      </c>
      <c r="K243" s="222">
        <v>0</v>
      </c>
      <c r="L243" s="95">
        <v>3.2652960000000002</v>
      </c>
      <c r="M243" s="95">
        <v>0</v>
      </c>
      <c r="N243" s="73" t="s">
        <v>10896</v>
      </c>
      <c r="O243" s="222">
        <v>0</v>
      </c>
      <c r="P243" s="73" t="s">
        <v>10896</v>
      </c>
    </row>
    <row r="244" spans="1:16">
      <c r="A244" s="68">
        <v>241</v>
      </c>
      <c r="B244" s="19" t="s">
        <v>1912</v>
      </c>
      <c r="C244" s="70">
        <v>5157846</v>
      </c>
      <c r="D244" s="19" t="s">
        <v>425</v>
      </c>
      <c r="E244" s="19" t="s">
        <v>14185</v>
      </c>
      <c r="F244" s="19" t="s">
        <v>12523</v>
      </c>
      <c r="G244" s="221">
        <v>0</v>
      </c>
      <c r="H244" s="221">
        <v>0</v>
      </c>
      <c r="I244" s="221">
        <v>0</v>
      </c>
      <c r="J244" s="221">
        <v>0</v>
      </c>
      <c r="K244" s="221">
        <v>0</v>
      </c>
      <c r="L244" s="94">
        <v>0</v>
      </c>
      <c r="M244" s="94">
        <v>0</v>
      </c>
      <c r="N244" s="68" t="s">
        <v>10896</v>
      </c>
      <c r="O244" s="221">
        <v>0</v>
      </c>
      <c r="P244" s="68" t="s">
        <v>10896</v>
      </c>
    </row>
    <row r="245" spans="1:16">
      <c r="A245" s="73">
        <v>242</v>
      </c>
      <c r="B245" s="21" t="s">
        <v>540</v>
      </c>
      <c r="C245" s="75">
        <v>6436226</v>
      </c>
      <c r="D245" s="21" t="s">
        <v>697</v>
      </c>
      <c r="E245" s="21" t="s">
        <v>14190</v>
      </c>
      <c r="F245" s="21" t="s">
        <v>14234</v>
      </c>
      <c r="G245" s="222">
        <v>83967.5</v>
      </c>
      <c r="H245" s="222">
        <v>45001</v>
      </c>
      <c r="I245" s="222">
        <v>45001</v>
      </c>
      <c r="J245" s="222">
        <v>0</v>
      </c>
      <c r="K245" s="222">
        <v>38966.5</v>
      </c>
      <c r="L245" s="95">
        <v>52.100166000000002</v>
      </c>
      <c r="M245" s="95">
        <v>0</v>
      </c>
      <c r="N245" s="73" t="s">
        <v>10896</v>
      </c>
      <c r="O245" s="222">
        <v>0</v>
      </c>
      <c r="P245" s="73" t="s">
        <v>10896</v>
      </c>
    </row>
    <row r="246" spans="1:16">
      <c r="A246" s="68">
        <v>243</v>
      </c>
      <c r="B246" s="19" t="s">
        <v>547</v>
      </c>
      <c r="C246" s="70">
        <v>5435528</v>
      </c>
      <c r="D246" s="19" t="s">
        <v>425</v>
      </c>
      <c r="E246" s="19" t="s">
        <v>14185</v>
      </c>
      <c r="F246" s="19" t="s">
        <v>12717</v>
      </c>
      <c r="G246" s="221">
        <v>539971</v>
      </c>
      <c r="H246" s="221">
        <v>611192</v>
      </c>
      <c r="I246" s="221">
        <v>0</v>
      </c>
      <c r="J246" s="221">
        <v>611192</v>
      </c>
      <c r="K246" s="221">
        <v>0</v>
      </c>
      <c r="L246" s="94">
        <v>566.26649032</v>
      </c>
      <c r="M246" s="94">
        <v>0</v>
      </c>
      <c r="N246" s="68" t="s">
        <v>10896</v>
      </c>
      <c r="O246" s="221">
        <v>0</v>
      </c>
      <c r="P246" s="68" t="s">
        <v>10896</v>
      </c>
    </row>
    <row r="247" spans="1:16">
      <c r="A247" s="73">
        <v>244</v>
      </c>
      <c r="B247" s="21" t="s">
        <v>559</v>
      </c>
      <c r="C247" s="75">
        <v>2074192</v>
      </c>
      <c r="D247" s="21" t="s">
        <v>560</v>
      </c>
      <c r="E247" s="21" t="s">
        <v>14185</v>
      </c>
      <c r="F247" s="21" t="s">
        <v>12899</v>
      </c>
      <c r="G247" s="222">
        <v>19202332</v>
      </c>
      <c r="H247" s="222">
        <v>15489669</v>
      </c>
      <c r="I247" s="222">
        <v>0</v>
      </c>
      <c r="J247" s="222">
        <v>15489669</v>
      </c>
      <c r="K247" s="222">
        <v>3712663</v>
      </c>
      <c r="L247" s="95">
        <v>12309.70069958</v>
      </c>
      <c r="M247" s="95">
        <v>0</v>
      </c>
      <c r="N247" s="73" t="s">
        <v>10825</v>
      </c>
      <c r="O247" s="222">
        <v>77584864</v>
      </c>
      <c r="P247" s="73" t="s">
        <v>10896</v>
      </c>
    </row>
    <row r="248" spans="1:16">
      <c r="A248" s="68">
        <v>245</v>
      </c>
      <c r="B248" s="19" t="s">
        <v>1908</v>
      </c>
      <c r="C248" s="70">
        <v>5979374</v>
      </c>
      <c r="D248" s="19" t="s">
        <v>663</v>
      </c>
      <c r="E248" s="19" t="s">
        <v>14190</v>
      </c>
      <c r="F248" s="19" t="s">
        <v>12743</v>
      </c>
      <c r="G248" s="221">
        <v>43920</v>
      </c>
      <c r="H248" s="221">
        <v>17920</v>
      </c>
      <c r="I248" s="221">
        <v>0</v>
      </c>
      <c r="J248" s="221">
        <v>17920</v>
      </c>
      <c r="K248" s="221">
        <v>26000</v>
      </c>
      <c r="L248" s="94">
        <v>16.859135999999999</v>
      </c>
      <c r="M248" s="94">
        <v>0</v>
      </c>
      <c r="N248" s="68" t="s">
        <v>10825</v>
      </c>
      <c r="O248" s="221">
        <v>4200</v>
      </c>
      <c r="P248" s="68" t="s">
        <v>10896</v>
      </c>
    </row>
    <row r="249" spans="1:16">
      <c r="A249" s="73">
        <v>246</v>
      </c>
      <c r="B249" s="21" t="s">
        <v>1909</v>
      </c>
      <c r="C249" s="75">
        <v>5802075</v>
      </c>
      <c r="D249" s="21" t="s">
        <v>267</v>
      </c>
      <c r="E249" s="21" t="s">
        <v>14185</v>
      </c>
      <c r="F249" s="21" t="s">
        <v>12408</v>
      </c>
      <c r="G249" s="222">
        <v>0</v>
      </c>
      <c r="H249" s="222">
        <v>0</v>
      </c>
      <c r="I249" s="222">
        <v>0</v>
      </c>
      <c r="J249" s="222">
        <v>0</v>
      </c>
      <c r="K249" s="222">
        <v>0</v>
      </c>
      <c r="L249" s="95">
        <v>0</v>
      </c>
      <c r="M249" s="95">
        <v>0</v>
      </c>
      <c r="N249" s="73" t="s">
        <v>10896</v>
      </c>
      <c r="O249" s="222">
        <v>0</v>
      </c>
      <c r="P249" s="73" t="s">
        <v>10896</v>
      </c>
    </row>
    <row r="250" spans="1:16">
      <c r="A250" s="68">
        <v>247</v>
      </c>
      <c r="B250" s="19" t="s">
        <v>1914</v>
      </c>
      <c r="C250" s="70">
        <v>2705036</v>
      </c>
      <c r="D250" s="19" t="s">
        <v>1987</v>
      </c>
      <c r="E250" s="19" t="s">
        <v>14184</v>
      </c>
      <c r="F250" s="19" t="s">
        <v>12545</v>
      </c>
      <c r="G250" s="221">
        <v>0</v>
      </c>
      <c r="H250" s="221">
        <v>0</v>
      </c>
      <c r="I250" s="221">
        <v>0</v>
      </c>
      <c r="J250" s="221">
        <v>0</v>
      </c>
      <c r="K250" s="221">
        <v>0</v>
      </c>
      <c r="L250" s="94">
        <v>0</v>
      </c>
      <c r="M250" s="94">
        <v>0</v>
      </c>
      <c r="N250" s="68" t="s">
        <v>10896</v>
      </c>
      <c r="O250" s="221">
        <v>0</v>
      </c>
      <c r="P250" s="68" t="s">
        <v>10896</v>
      </c>
    </row>
    <row r="251" spans="1:16">
      <c r="A251" s="73">
        <v>248</v>
      </c>
      <c r="B251" s="21" t="s">
        <v>1916</v>
      </c>
      <c r="C251" s="75">
        <v>2003821</v>
      </c>
      <c r="D251" s="21" t="s">
        <v>1419</v>
      </c>
      <c r="E251" s="21" t="s">
        <v>14185</v>
      </c>
      <c r="F251" s="21" t="s">
        <v>14293</v>
      </c>
      <c r="G251" s="222">
        <v>752.9</v>
      </c>
      <c r="H251" s="222">
        <v>752.8</v>
      </c>
      <c r="I251" s="222">
        <v>352.8</v>
      </c>
      <c r="J251" s="222">
        <v>400</v>
      </c>
      <c r="K251" s="222">
        <v>0</v>
      </c>
      <c r="L251" s="95">
        <v>0.452764</v>
      </c>
      <c r="M251" s="95">
        <v>0</v>
      </c>
      <c r="N251" s="73" t="s">
        <v>10896</v>
      </c>
      <c r="O251" s="222">
        <v>0</v>
      </c>
      <c r="P251" s="73" t="s">
        <v>10896</v>
      </c>
    </row>
    <row r="252" spans="1:16">
      <c r="A252" s="68">
        <v>249</v>
      </c>
      <c r="B252" s="19" t="s">
        <v>1919</v>
      </c>
      <c r="C252" s="70">
        <v>2621169</v>
      </c>
      <c r="D252" s="19" t="s">
        <v>1419</v>
      </c>
      <c r="E252" s="19" t="s">
        <v>14190</v>
      </c>
      <c r="F252" s="19" t="s">
        <v>14294</v>
      </c>
      <c r="G252" s="221">
        <v>0</v>
      </c>
      <c r="H252" s="221">
        <v>0</v>
      </c>
      <c r="I252" s="221">
        <v>0</v>
      </c>
      <c r="J252" s="221">
        <v>0</v>
      </c>
      <c r="K252" s="221">
        <v>0</v>
      </c>
      <c r="L252" s="94">
        <v>0.235845</v>
      </c>
      <c r="M252" s="94">
        <v>0</v>
      </c>
      <c r="N252" s="68" t="s">
        <v>10896</v>
      </c>
      <c r="O252" s="221">
        <v>0</v>
      </c>
      <c r="P252" s="68" t="s">
        <v>10896</v>
      </c>
    </row>
    <row r="253" spans="1:16">
      <c r="A253" s="73">
        <v>250</v>
      </c>
      <c r="B253" s="21" t="s">
        <v>11347</v>
      </c>
      <c r="C253" s="75">
        <v>5381584</v>
      </c>
      <c r="D253" s="21" t="s">
        <v>456</v>
      </c>
      <c r="E253" s="21" t="s">
        <v>14190</v>
      </c>
      <c r="F253" s="21" t="s">
        <v>14295</v>
      </c>
      <c r="G253" s="222">
        <v>500.8</v>
      </c>
      <c r="H253" s="222">
        <v>500.3</v>
      </c>
      <c r="I253" s="222">
        <v>0</v>
      </c>
      <c r="J253" s="222">
        <v>500.3</v>
      </c>
      <c r="K253" s="222">
        <v>0</v>
      </c>
      <c r="L253" s="95">
        <v>26.421119999999998</v>
      </c>
      <c r="M253" s="95">
        <v>0</v>
      </c>
      <c r="N253" s="73" t="s">
        <v>10896</v>
      </c>
      <c r="O253" s="222">
        <v>0</v>
      </c>
      <c r="P253" s="73" t="s">
        <v>10896</v>
      </c>
    </row>
    <row r="254" spans="1:16">
      <c r="A254" s="68">
        <v>251</v>
      </c>
      <c r="B254" s="19" t="s">
        <v>1922</v>
      </c>
      <c r="C254" s="70">
        <v>6221459</v>
      </c>
      <c r="D254" s="19" t="s">
        <v>168</v>
      </c>
      <c r="E254" s="19" t="s">
        <v>14185</v>
      </c>
      <c r="F254" s="19" t="s">
        <v>12522</v>
      </c>
      <c r="G254" s="221">
        <v>3</v>
      </c>
      <c r="H254" s="221">
        <v>0</v>
      </c>
      <c r="I254" s="221">
        <v>0</v>
      </c>
      <c r="J254" s="221">
        <v>0</v>
      </c>
      <c r="K254" s="221">
        <v>0</v>
      </c>
      <c r="L254" s="94">
        <v>0.46417900000000001</v>
      </c>
      <c r="M254" s="94">
        <v>0</v>
      </c>
      <c r="N254" s="68" t="s">
        <v>10896</v>
      </c>
      <c r="O254" s="221">
        <v>0</v>
      </c>
      <c r="P254" s="68" t="s">
        <v>10896</v>
      </c>
    </row>
    <row r="255" spans="1:16">
      <c r="A255" s="73">
        <v>252</v>
      </c>
      <c r="B255" s="21" t="s">
        <v>1924</v>
      </c>
      <c r="C255" s="75">
        <v>5137977</v>
      </c>
      <c r="D255" s="21" t="s">
        <v>1420</v>
      </c>
      <c r="E255" s="21" t="s">
        <v>14184</v>
      </c>
      <c r="F255" s="21" t="s">
        <v>12483</v>
      </c>
      <c r="G255" s="222">
        <v>0</v>
      </c>
      <c r="H255" s="222">
        <v>27525</v>
      </c>
      <c r="I255" s="222">
        <v>16515</v>
      </c>
      <c r="J255" s="222">
        <v>11010</v>
      </c>
      <c r="K255" s="222">
        <v>0</v>
      </c>
      <c r="L255" s="95">
        <v>14.83615116</v>
      </c>
      <c r="M255" s="95">
        <v>0</v>
      </c>
      <c r="N255" s="73" t="s">
        <v>10896</v>
      </c>
      <c r="O255" s="222">
        <v>0</v>
      </c>
      <c r="P255" s="73" t="s">
        <v>10896</v>
      </c>
    </row>
    <row r="256" spans="1:16">
      <c r="A256" s="68">
        <v>253</v>
      </c>
      <c r="B256" s="19" t="s">
        <v>1925</v>
      </c>
      <c r="C256" s="70">
        <v>5105501</v>
      </c>
      <c r="D256" s="19" t="s">
        <v>180</v>
      </c>
      <c r="E256" s="19" t="s">
        <v>14185</v>
      </c>
      <c r="F256" s="19" t="s">
        <v>14265</v>
      </c>
      <c r="G256" s="221">
        <v>28206</v>
      </c>
      <c r="H256" s="221">
        <v>28206</v>
      </c>
      <c r="I256" s="221">
        <v>621</v>
      </c>
      <c r="J256" s="221">
        <v>27585</v>
      </c>
      <c r="K256" s="221">
        <v>10369</v>
      </c>
      <c r="L256" s="94">
        <v>7.0550670000000002</v>
      </c>
      <c r="M256" s="94">
        <v>0</v>
      </c>
      <c r="N256" s="68" t="s">
        <v>10896</v>
      </c>
      <c r="O256" s="221">
        <v>0</v>
      </c>
      <c r="P256" s="68" t="s">
        <v>10896</v>
      </c>
    </row>
    <row r="257" spans="1:16">
      <c r="A257" s="73">
        <v>254</v>
      </c>
      <c r="B257" s="21" t="s">
        <v>1926</v>
      </c>
      <c r="C257" s="75">
        <v>5353564</v>
      </c>
      <c r="D257" s="21" t="s">
        <v>697</v>
      </c>
      <c r="E257" s="21" t="s">
        <v>14185</v>
      </c>
      <c r="F257" s="21" t="s">
        <v>14271</v>
      </c>
      <c r="G257" s="222">
        <v>1512</v>
      </c>
      <c r="H257" s="222">
        <v>1512</v>
      </c>
      <c r="I257" s="222">
        <v>0</v>
      </c>
      <c r="J257" s="222">
        <v>1512</v>
      </c>
      <c r="K257" s="222">
        <v>0</v>
      </c>
      <c r="L257" s="95">
        <v>1.747584</v>
      </c>
      <c r="M257" s="95">
        <v>0</v>
      </c>
      <c r="N257" s="73" t="s">
        <v>10896</v>
      </c>
      <c r="O257" s="222">
        <v>0</v>
      </c>
      <c r="P257" s="73" t="s">
        <v>10896</v>
      </c>
    </row>
    <row r="258" spans="1:16">
      <c r="A258" s="68">
        <v>255</v>
      </c>
      <c r="B258" s="19" t="s">
        <v>1927</v>
      </c>
      <c r="C258" s="70">
        <v>5485312</v>
      </c>
      <c r="D258" s="19" t="s">
        <v>1420</v>
      </c>
      <c r="E258" s="19" t="s">
        <v>14184</v>
      </c>
      <c r="F258" s="19" t="s">
        <v>14296</v>
      </c>
      <c r="G258" s="221">
        <v>0</v>
      </c>
      <c r="H258" s="221">
        <v>0</v>
      </c>
      <c r="I258" s="221">
        <v>0</v>
      </c>
      <c r="J258" s="221">
        <v>0</v>
      </c>
      <c r="K258" s="221">
        <v>0</v>
      </c>
      <c r="L258" s="94">
        <v>0</v>
      </c>
      <c r="M258" s="94">
        <v>0</v>
      </c>
      <c r="N258" s="68" t="s">
        <v>10896</v>
      </c>
      <c r="O258" s="221">
        <v>0</v>
      </c>
      <c r="P258" s="68" t="s">
        <v>10896</v>
      </c>
    </row>
    <row r="259" spans="1:16">
      <c r="A259" s="73">
        <v>256</v>
      </c>
      <c r="B259" s="21" t="s">
        <v>1928</v>
      </c>
      <c r="C259" s="75">
        <v>5468213</v>
      </c>
      <c r="D259" s="21" t="s">
        <v>663</v>
      </c>
      <c r="E259" s="21" t="s">
        <v>14184</v>
      </c>
      <c r="F259" s="21" t="s">
        <v>14297</v>
      </c>
      <c r="G259" s="222">
        <v>739</v>
      </c>
      <c r="H259" s="222">
        <v>0</v>
      </c>
      <c r="I259" s="222">
        <v>0</v>
      </c>
      <c r="J259" s="222">
        <v>0</v>
      </c>
      <c r="K259" s="222">
        <v>739</v>
      </c>
      <c r="L259" s="95">
        <v>0</v>
      </c>
      <c r="M259" s="95">
        <v>0</v>
      </c>
      <c r="N259" s="73" t="s">
        <v>10896</v>
      </c>
      <c r="O259" s="222">
        <v>0</v>
      </c>
      <c r="P259" s="73" t="s">
        <v>10825</v>
      </c>
    </row>
    <row r="260" spans="1:16">
      <c r="A260" s="68">
        <v>257</v>
      </c>
      <c r="B260" s="19" t="s">
        <v>1931</v>
      </c>
      <c r="C260" s="70">
        <v>2569477</v>
      </c>
      <c r="D260" s="19" t="s">
        <v>356</v>
      </c>
      <c r="E260" s="19" t="s">
        <v>14185</v>
      </c>
      <c r="F260" s="19" t="s">
        <v>14208</v>
      </c>
      <c r="G260" s="221">
        <v>1974</v>
      </c>
      <c r="H260" s="221">
        <v>1974</v>
      </c>
      <c r="I260" s="221">
        <v>630</v>
      </c>
      <c r="J260" s="221">
        <v>1344</v>
      </c>
      <c r="K260" s="221">
        <v>0</v>
      </c>
      <c r="L260" s="94">
        <v>1.2713270000000001</v>
      </c>
      <c r="M260" s="94">
        <v>0</v>
      </c>
      <c r="N260" s="68" t="s">
        <v>10896</v>
      </c>
      <c r="O260" s="221">
        <v>0</v>
      </c>
      <c r="P260" s="68" t="s">
        <v>10896</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workbookViewId="0">
      <selection activeCell="I12" sqref="I12"/>
    </sheetView>
  </sheetViews>
  <sheetFormatPr defaultColWidth="8.88671875" defaultRowHeight="14.4"/>
  <cols>
    <col min="1" max="1" width="5.6640625" style="224" customWidth="1"/>
    <col min="2" max="2" width="34.5546875" style="149" bestFit="1" customWidth="1"/>
    <col min="3" max="3" width="8.88671875" style="149"/>
    <col min="4" max="4" width="22.109375" style="226" customWidth="1"/>
    <col min="5" max="16384" width="8.88671875" style="149"/>
  </cols>
  <sheetData>
    <row r="1" spans="1:4">
      <c r="A1" s="10" t="s">
        <v>14298</v>
      </c>
      <c r="B1" s="10"/>
      <c r="C1" s="10"/>
      <c r="D1" s="225"/>
    </row>
    <row r="2" spans="1:4">
      <c r="A2" s="7"/>
      <c r="B2" s="223"/>
      <c r="C2" s="223"/>
      <c r="D2" s="269" t="s">
        <v>1244</v>
      </c>
    </row>
    <row r="3" spans="1:4" ht="24">
      <c r="A3" s="18" t="s">
        <v>1</v>
      </c>
      <c r="B3" s="18" t="s">
        <v>148</v>
      </c>
      <c r="C3" s="18" t="s">
        <v>149</v>
      </c>
      <c r="D3" s="67" t="s">
        <v>14299</v>
      </c>
    </row>
    <row r="4" spans="1:4">
      <c r="A4" s="68">
        <v>1</v>
      </c>
      <c r="B4" s="19" t="s">
        <v>166</v>
      </c>
      <c r="C4" s="19">
        <v>5809797</v>
      </c>
      <c r="D4" s="94">
        <v>65.241900000000001</v>
      </c>
    </row>
    <row r="5" spans="1:4">
      <c r="A5" s="73">
        <v>2</v>
      </c>
      <c r="B5" s="21" t="s">
        <v>179</v>
      </c>
      <c r="C5" s="21">
        <v>3555763</v>
      </c>
      <c r="D5" s="95">
        <v>94.369919999999993</v>
      </c>
    </row>
    <row r="6" spans="1:4">
      <c r="A6" s="68">
        <v>3</v>
      </c>
      <c r="B6" s="19" t="s">
        <v>188</v>
      </c>
      <c r="C6" s="19">
        <v>2008572</v>
      </c>
      <c r="D6" s="94">
        <v>1257.797998</v>
      </c>
    </row>
    <row r="7" spans="1:4">
      <c r="A7" s="73">
        <v>4</v>
      </c>
      <c r="B7" s="21" t="s">
        <v>200</v>
      </c>
      <c r="C7" s="21">
        <v>2708701</v>
      </c>
      <c r="D7" s="95">
        <v>257.21707237999999</v>
      </c>
    </row>
    <row r="8" spans="1:4">
      <c r="A8" s="68">
        <v>5</v>
      </c>
      <c r="B8" s="19" t="s">
        <v>207</v>
      </c>
      <c r="C8" s="19">
        <v>5906865</v>
      </c>
      <c r="D8" s="94">
        <v>110.2157</v>
      </c>
    </row>
    <row r="9" spans="1:4">
      <c r="A9" s="73">
        <v>6</v>
      </c>
      <c r="B9" s="21" t="s">
        <v>215</v>
      </c>
      <c r="C9" s="21">
        <v>2696304</v>
      </c>
      <c r="D9" s="95">
        <v>0</v>
      </c>
    </row>
    <row r="10" spans="1:4">
      <c r="A10" s="68">
        <v>7</v>
      </c>
      <c r="B10" s="19" t="s">
        <v>224</v>
      </c>
      <c r="C10" s="19">
        <v>2094533</v>
      </c>
      <c r="D10" s="94">
        <v>0</v>
      </c>
    </row>
    <row r="11" spans="1:4">
      <c r="A11" s="73">
        <v>8</v>
      </c>
      <c r="B11" s="21" t="s">
        <v>233</v>
      </c>
      <c r="C11" s="21">
        <v>5722942</v>
      </c>
      <c r="D11" s="95">
        <v>370.0752</v>
      </c>
    </row>
    <row r="12" spans="1:4">
      <c r="A12" s="68">
        <v>9</v>
      </c>
      <c r="B12" s="19" t="s">
        <v>239</v>
      </c>
      <c r="C12" s="19">
        <v>5502292</v>
      </c>
      <c r="D12" s="94">
        <v>15.202468</v>
      </c>
    </row>
    <row r="13" spans="1:4">
      <c r="A13" s="73">
        <v>10</v>
      </c>
      <c r="B13" s="21" t="s">
        <v>244</v>
      </c>
      <c r="C13" s="21">
        <v>5045894</v>
      </c>
      <c r="D13" s="95">
        <v>55.808999999999997</v>
      </c>
    </row>
    <row r="14" spans="1:4">
      <c r="A14" s="68">
        <v>11</v>
      </c>
      <c r="B14" s="19" t="s">
        <v>252</v>
      </c>
      <c r="C14" s="19">
        <v>2570769</v>
      </c>
      <c r="D14" s="94">
        <v>50.602068000000003</v>
      </c>
    </row>
    <row r="15" spans="1:4">
      <c r="A15" s="73">
        <v>12</v>
      </c>
      <c r="B15" s="21" t="s">
        <v>261</v>
      </c>
      <c r="C15" s="34">
        <v>5838266</v>
      </c>
      <c r="D15" s="95">
        <v>0</v>
      </c>
    </row>
    <row r="16" spans="1:4">
      <c r="A16" s="68">
        <v>13</v>
      </c>
      <c r="B16" s="19" t="s">
        <v>266</v>
      </c>
      <c r="C16" s="19">
        <v>5073189</v>
      </c>
      <c r="D16" s="94">
        <v>87.084992</v>
      </c>
    </row>
    <row r="17" spans="1:4">
      <c r="A17" s="73">
        <v>14</v>
      </c>
      <c r="B17" s="21" t="s">
        <v>274</v>
      </c>
      <c r="C17" s="21">
        <v>6254713</v>
      </c>
      <c r="D17" s="95">
        <v>17.3474</v>
      </c>
    </row>
    <row r="18" spans="1:4">
      <c r="A18" s="68">
        <v>15</v>
      </c>
      <c r="B18" s="19" t="s">
        <v>280</v>
      </c>
      <c r="C18" s="19">
        <v>2057573</v>
      </c>
      <c r="D18" s="94">
        <v>0</v>
      </c>
    </row>
    <row r="19" spans="1:4">
      <c r="A19" s="73">
        <v>16</v>
      </c>
      <c r="B19" s="21" t="s">
        <v>285</v>
      </c>
      <c r="C19" s="21">
        <v>2069792</v>
      </c>
      <c r="D19" s="95">
        <v>0.27241480000000001</v>
      </c>
    </row>
    <row r="20" spans="1:4">
      <c r="A20" s="68">
        <v>17</v>
      </c>
      <c r="B20" s="19" t="s">
        <v>292</v>
      </c>
      <c r="C20" s="19">
        <v>2699869</v>
      </c>
      <c r="D20" s="94">
        <v>0</v>
      </c>
    </row>
    <row r="21" spans="1:4">
      <c r="A21" s="73">
        <v>18</v>
      </c>
      <c r="B21" s="21" t="s">
        <v>299</v>
      </c>
      <c r="C21" s="21">
        <v>5150884</v>
      </c>
      <c r="D21" s="95">
        <v>0</v>
      </c>
    </row>
    <row r="22" spans="1:4">
      <c r="A22" s="68">
        <v>19</v>
      </c>
      <c r="B22" s="19" t="s">
        <v>308</v>
      </c>
      <c r="C22" s="19">
        <v>2550466</v>
      </c>
      <c r="D22" s="94">
        <v>1339.2078759999999</v>
      </c>
    </row>
    <row r="23" spans="1:4">
      <c r="A23" s="73">
        <v>20</v>
      </c>
      <c r="B23" s="21" t="s">
        <v>318</v>
      </c>
      <c r="C23" s="21">
        <v>2095025</v>
      </c>
      <c r="D23" s="95">
        <v>511.22298799999999</v>
      </c>
    </row>
    <row r="24" spans="1:4">
      <c r="A24" s="68">
        <v>21</v>
      </c>
      <c r="B24" s="19" t="s">
        <v>325</v>
      </c>
      <c r="C24" s="19">
        <v>2029278</v>
      </c>
      <c r="D24" s="94">
        <v>235.42018145</v>
      </c>
    </row>
    <row r="25" spans="1:4">
      <c r="A25" s="73">
        <v>22</v>
      </c>
      <c r="B25" s="21" t="s">
        <v>332</v>
      </c>
      <c r="C25" s="21">
        <v>5141583</v>
      </c>
      <c r="D25" s="95">
        <v>24.08785598</v>
      </c>
    </row>
    <row r="26" spans="1:4">
      <c r="A26" s="68">
        <v>23</v>
      </c>
      <c r="B26" s="19" t="s">
        <v>342</v>
      </c>
      <c r="C26" s="19">
        <v>2705133</v>
      </c>
      <c r="D26" s="94">
        <v>0</v>
      </c>
    </row>
    <row r="27" spans="1:4">
      <c r="A27" s="73">
        <v>24</v>
      </c>
      <c r="B27" s="21" t="s">
        <v>349</v>
      </c>
      <c r="C27" s="21">
        <v>2657457</v>
      </c>
      <c r="D27" s="95">
        <v>13798.415032000001</v>
      </c>
    </row>
    <row r="28" spans="1:4">
      <c r="A28" s="68">
        <v>25</v>
      </c>
      <c r="B28" s="19" t="s">
        <v>355</v>
      </c>
      <c r="C28" s="19">
        <v>2678187</v>
      </c>
      <c r="D28" s="94">
        <v>7.4725200000000003</v>
      </c>
    </row>
    <row r="29" spans="1:4">
      <c r="A29" s="73">
        <v>26</v>
      </c>
      <c r="B29" s="21" t="s">
        <v>364</v>
      </c>
      <c r="C29" s="21">
        <v>5515882</v>
      </c>
      <c r="D29" s="95">
        <v>4.2221000000000002</v>
      </c>
    </row>
    <row r="30" spans="1:4">
      <c r="A30" s="68">
        <v>27</v>
      </c>
      <c r="B30" s="19" t="s">
        <v>369</v>
      </c>
      <c r="C30" s="19">
        <v>5199077</v>
      </c>
      <c r="D30" s="94">
        <v>142.872939</v>
      </c>
    </row>
    <row r="31" spans="1:4">
      <c r="A31" s="73">
        <v>28</v>
      </c>
      <c r="B31" s="21" t="s">
        <v>375</v>
      </c>
      <c r="C31" s="21">
        <v>5076285</v>
      </c>
      <c r="D31" s="95">
        <v>31.283942</v>
      </c>
    </row>
    <row r="32" spans="1:4">
      <c r="A32" s="68">
        <v>29</v>
      </c>
      <c r="B32" s="19" t="s">
        <v>381</v>
      </c>
      <c r="C32" s="19">
        <v>5292638</v>
      </c>
      <c r="D32" s="94">
        <v>0</v>
      </c>
    </row>
    <row r="33" spans="1:4">
      <c r="A33" s="73">
        <v>30</v>
      </c>
      <c r="B33" s="21" t="s">
        <v>386</v>
      </c>
      <c r="C33" s="21">
        <v>5084555</v>
      </c>
      <c r="D33" s="95">
        <v>52.943458840000005</v>
      </c>
    </row>
    <row r="34" spans="1:4">
      <c r="A34" s="68">
        <v>31</v>
      </c>
      <c r="B34" s="19" t="s">
        <v>394</v>
      </c>
      <c r="C34" s="19">
        <v>2108291</v>
      </c>
      <c r="D34" s="94">
        <v>0</v>
      </c>
    </row>
    <row r="35" spans="1:4">
      <c r="A35" s="73">
        <v>32</v>
      </c>
      <c r="B35" s="21" t="s">
        <v>396</v>
      </c>
      <c r="C35" s="21">
        <v>5261198</v>
      </c>
      <c r="D35" s="95">
        <v>223.68219503999998</v>
      </c>
    </row>
    <row r="36" spans="1:4">
      <c r="A36" s="68">
        <v>33</v>
      </c>
      <c r="B36" s="19" t="s">
        <v>402</v>
      </c>
      <c r="C36" s="19">
        <v>2590565</v>
      </c>
      <c r="D36" s="94">
        <v>10.744804500000001</v>
      </c>
    </row>
    <row r="37" spans="1:4">
      <c r="A37" s="73">
        <v>34</v>
      </c>
      <c r="B37" s="21" t="s">
        <v>409</v>
      </c>
      <c r="C37" s="21">
        <v>5295858</v>
      </c>
      <c r="D37" s="95">
        <v>49.960532999999998</v>
      </c>
    </row>
    <row r="38" spans="1:4">
      <c r="A38" s="68">
        <v>35</v>
      </c>
      <c r="B38" s="19" t="s">
        <v>412</v>
      </c>
      <c r="C38" s="19">
        <v>5445744</v>
      </c>
      <c r="D38" s="94">
        <v>0</v>
      </c>
    </row>
    <row r="39" spans="1:4">
      <c r="A39" s="73">
        <v>36</v>
      </c>
      <c r="B39" s="21" t="s">
        <v>418</v>
      </c>
      <c r="C39" s="21">
        <v>6101615</v>
      </c>
      <c r="D39" s="95">
        <v>22.907421800000002</v>
      </c>
    </row>
    <row r="40" spans="1:4">
      <c r="A40" s="68">
        <v>37</v>
      </c>
      <c r="B40" s="19" t="s">
        <v>424</v>
      </c>
      <c r="C40" s="19">
        <v>2016656</v>
      </c>
      <c r="D40" s="94">
        <v>0</v>
      </c>
    </row>
    <row r="41" spans="1:4">
      <c r="A41" s="73">
        <v>38</v>
      </c>
      <c r="B41" s="21" t="s">
        <v>434</v>
      </c>
      <c r="C41" s="21">
        <v>2872943</v>
      </c>
      <c r="D41" s="95">
        <v>50.709656899999999</v>
      </c>
    </row>
    <row r="42" spans="1:4">
      <c r="A42" s="68">
        <v>39</v>
      </c>
      <c r="B42" s="19" t="s">
        <v>438</v>
      </c>
      <c r="C42" s="19">
        <v>6268048</v>
      </c>
      <c r="D42" s="94">
        <v>0</v>
      </c>
    </row>
    <row r="43" spans="1:4">
      <c r="A43" s="73">
        <v>40</v>
      </c>
      <c r="B43" s="21" t="s">
        <v>444</v>
      </c>
      <c r="C43" s="21">
        <v>2839717</v>
      </c>
      <c r="D43" s="95">
        <v>9.6702552300000004</v>
      </c>
    </row>
    <row r="44" spans="1:4">
      <c r="A44" s="68">
        <v>41</v>
      </c>
      <c r="B44" s="19" t="s">
        <v>450</v>
      </c>
      <c r="C44" s="19">
        <v>6030343</v>
      </c>
      <c r="D44" s="94">
        <v>56.474625250000003</v>
      </c>
    </row>
    <row r="45" spans="1:4">
      <c r="A45" s="73">
        <v>42</v>
      </c>
      <c r="B45" s="21" t="s">
        <v>455</v>
      </c>
      <c r="C45" s="21">
        <v>2344343</v>
      </c>
      <c r="D45" s="95">
        <v>25.813243</v>
      </c>
    </row>
    <row r="46" spans="1:4">
      <c r="A46" s="68">
        <v>43</v>
      </c>
      <c r="B46" s="19" t="s">
        <v>464</v>
      </c>
      <c r="C46" s="19">
        <v>2819996</v>
      </c>
      <c r="D46" s="94">
        <v>0</v>
      </c>
    </row>
    <row r="47" spans="1:4">
      <c r="A47" s="73">
        <v>44</v>
      </c>
      <c r="B47" s="21" t="s">
        <v>468</v>
      </c>
      <c r="C47" s="21">
        <v>2868687</v>
      </c>
      <c r="D47" s="95">
        <v>21.545000000000002</v>
      </c>
    </row>
    <row r="48" spans="1:4">
      <c r="A48" s="68">
        <v>45</v>
      </c>
      <c r="B48" s="19" t="s">
        <v>478</v>
      </c>
      <c r="C48" s="19">
        <v>2887134</v>
      </c>
      <c r="D48" s="94">
        <v>0.32438400000000001</v>
      </c>
    </row>
    <row r="49" spans="1:4">
      <c r="A49" s="73">
        <v>46</v>
      </c>
      <c r="B49" s="21" t="s">
        <v>483</v>
      </c>
      <c r="C49" s="21">
        <v>2100231</v>
      </c>
      <c r="D49" s="95">
        <v>102.93713099999999</v>
      </c>
    </row>
    <row r="50" spans="1:4">
      <c r="A50" s="68">
        <v>47</v>
      </c>
      <c r="B50" s="19" t="s">
        <v>488</v>
      </c>
      <c r="C50" s="19">
        <v>2605694</v>
      </c>
      <c r="D50" s="94">
        <v>40.271144</v>
      </c>
    </row>
    <row r="51" spans="1:4">
      <c r="A51" s="73">
        <v>48</v>
      </c>
      <c r="B51" s="21" t="s">
        <v>497</v>
      </c>
      <c r="C51" s="21">
        <v>2697947</v>
      </c>
      <c r="D51" s="95">
        <v>45.048412999999996</v>
      </c>
    </row>
    <row r="52" spans="1:4">
      <c r="A52" s="68">
        <v>49</v>
      </c>
      <c r="B52" s="19" t="s">
        <v>503</v>
      </c>
      <c r="C52" s="19">
        <v>5767865</v>
      </c>
      <c r="D52" s="94">
        <v>0</v>
      </c>
    </row>
    <row r="53" spans="1:4">
      <c r="A53" s="73">
        <v>50</v>
      </c>
      <c r="B53" s="21" t="s">
        <v>508</v>
      </c>
      <c r="C53" s="21">
        <v>2618621</v>
      </c>
      <c r="D53" s="95">
        <v>42.282719999999998</v>
      </c>
    </row>
    <row r="54" spans="1:4">
      <c r="A54" s="68">
        <v>51</v>
      </c>
      <c r="B54" s="19" t="s">
        <v>515</v>
      </c>
      <c r="C54" s="19">
        <v>6377947</v>
      </c>
      <c r="D54" s="94">
        <v>0</v>
      </c>
    </row>
    <row r="55" spans="1:4">
      <c r="A55" s="73">
        <v>52</v>
      </c>
      <c r="B55" s="21" t="s">
        <v>520</v>
      </c>
      <c r="C55" s="21">
        <v>2830213</v>
      </c>
      <c r="D55" s="95">
        <v>242.20911180000002</v>
      </c>
    </row>
    <row r="56" spans="1:4">
      <c r="A56" s="68">
        <v>53</v>
      </c>
      <c r="B56" s="19" t="s">
        <v>527</v>
      </c>
      <c r="C56" s="19">
        <v>2887746</v>
      </c>
      <c r="D56" s="94">
        <v>1082.0506250000001</v>
      </c>
    </row>
    <row r="57" spans="1:4">
      <c r="A57" s="73">
        <v>54</v>
      </c>
      <c r="B57" s="21" t="s">
        <v>533</v>
      </c>
      <c r="C57" s="21">
        <v>2718243</v>
      </c>
      <c r="D57" s="95">
        <v>5.4369160000000001</v>
      </c>
    </row>
    <row r="58" spans="1:4">
      <c r="A58" s="68">
        <v>55</v>
      </c>
      <c r="B58" s="19" t="s">
        <v>540</v>
      </c>
      <c r="C58" s="19">
        <v>6436226</v>
      </c>
      <c r="D58" s="94">
        <v>0</v>
      </c>
    </row>
    <row r="59" spans="1:4">
      <c r="A59" s="73">
        <v>56</v>
      </c>
      <c r="B59" s="21" t="s">
        <v>547</v>
      </c>
      <c r="C59" s="21">
        <v>5435528</v>
      </c>
      <c r="D59" s="95">
        <v>566.26649030999999</v>
      </c>
    </row>
    <row r="60" spans="1:4">
      <c r="A60" s="68">
        <v>57</v>
      </c>
      <c r="B60" s="19" t="s">
        <v>553</v>
      </c>
      <c r="C60" s="19">
        <v>5824826</v>
      </c>
      <c r="D60" s="94">
        <v>0</v>
      </c>
    </row>
    <row r="61" spans="1:4">
      <c r="A61" s="73">
        <v>58</v>
      </c>
      <c r="B61" s="21" t="s">
        <v>559</v>
      </c>
      <c r="C61" s="21">
        <v>2074192</v>
      </c>
      <c r="D61" s="95">
        <v>12309.70069958</v>
      </c>
    </row>
    <row r="62" spans="1:4">
      <c r="A62" s="68">
        <v>59</v>
      </c>
      <c r="B62" s="19" t="s">
        <v>567</v>
      </c>
      <c r="C62" s="19">
        <v>5849314</v>
      </c>
      <c r="D62" s="94">
        <v>0</v>
      </c>
    </row>
    <row r="63" spans="1:4">
      <c r="A63" s="73">
        <v>60</v>
      </c>
      <c r="B63" s="21" t="s">
        <v>573</v>
      </c>
      <c r="C63" s="21">
        <v>2875578</v>
      </c>
      <c r="D63" s="95">
        <v>0</v>
      </c>
    </row>
  </sheetData>
  <conditionalFormatting sqref="A3:C3">
    <cfRule type="dataBar" priority="2">
      <dataBar>
        <cfvo type="min"/>
        <cfvo type="max"/>
        <color rgb="FF638EC6"/>
      </dataBar>
      <extLst>
        <ext xmlns:x14="http://schemas.microsoft.com/office/spreadsheetml/2009/9/main" uri="{B025F937-C7B1-47D3-B67F-A62EFF666E3E}">
          <x14:id>{60EC5F08-8993-4766-9286-AE186DE7EFC9}</x14:id>
        </ext>
      </extLst>
    </cfRule>
  </conditionalFormatting>
  <conditionalFormatting sqref="D3">
    <cfRule type="dataBar" priority="1">
      <dataBar>
        <cfvo type="min"/>
        <cfvo type="max"/>
        <color rgb="FF638EC6"/>
      </dataBar>
      <extLst>
        <ext xmlns:x14="http://schemas.microsoft.com/office/spreadsheetml/2009/9/main" uri="{B025F937-C7B1-47D3-B67F-A62EFF666E3E}">
          <x14:id>{B1F25817-0218-4617-BF69-45890CEC3A0E}</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60EC5F08-8993-4766-9286-AE186DE7EFC9}">
            <x14:dataBar minLength="0" maxLength="100" border="1" negativeBarColorSameAsPositive="1" negativeBarBorderColorSameAsPositive="0" axisPosition="none">
              <x14:cfvo type="autoMin"/>
              <x14:cfvo type="autoMax"/>
              <x14:borderColor rgb="FF638EC6"/>
              <x14:negativeBorderColor rgb="FF638EC6"/>
            </x14:dataBar>
          </x14:cfRule>
          <xm:sqref>A3:C3</xm:sqref>
        </x14:conditionalFormatting>
        <x14:conditionalFormatting xmlns:xm="http://schemas.microsoft.com/office/excel/2006/main">
          <x14:cfRule type="dataBar" id="{B1F25817-0218-4617-BF69-45890CEC3A0E}">
            <x14:dataBar minLength="0" maxLength="100" border="1" negativeBarColorSameAsPositive="1" negativeBarBorderColorSameAsPositive="0" axisPosition="none">
              <x14:cfvo type="autoMin"/>
              <x14:cfvo type="autoMax"/>
              <x14:borderColor rgb="FF638EC6"/>
              <x14:negativeBorderColor rgb="FF638EC6"/>
            </x14:dataBar>
          </x14:cfRule>
          <xm:sqref>D3</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0"/>
  <sheetViews>
    <sheetView workbookViewId="0"/>
  </sheetViews>
  <sheetFormatPr defaultColWidth="8.88671875" defaultRowHeight="11.4"/>
  <cols>
    <col min="1" max="1" width="3.44140625" style="52" bestFit="1" customWidth="1"/>
    <col min="2" max="2" width="22.6640625" style="6" customWidth="1"/>
    <col min="3" max="3" width="12.109375" style="6" bestFit="1" customWidth="1"/>
    <col min="4" max="4" width="15.44140625" style="6" bestFit="1" customWidth="1"/>
    <col min="5" max="5" width="21.5546875" style="6" bestFit="1" customWidth="1"/>
    <col min="6" max="6" width="16.33203125" style="6" customWidth="1"/>
    <col min="7" max="7" width="15.33203125" style="6" bestFit="1" customWidth="1"/>
    <col min="8" max="9" width="11.33203125" style="6" bestFit="1" customWidth="1"/>
    <col min="10" max="10" width="10.33203125" style="6" bestFit="1" customWidth="1"/>
    <col min="11" max="12" width="9.109375" style="6" bestFit="1" customWidth="1"/>
    <col min="13" max="15" width="11.33203125" style="6" bestFit="1" customWidth="1"/>
    <col min="16" max="16" width="9.33203125" style="6" bestFit="1" customWidth="1"/>
    <col min="17" max="16384" width="8.88671875" style="6"/>
  </cols>
  <sheetData>
    <row r="1" spans="1:16" ht="13.2">
      <c r="A1" s="38" t="s">
        <v>14300</v>
      </c>
      <c r="C1" s="38"/>
      <c r="D1" s="38"/>
      <c r="E1" s="38"/>
      <c r="G1" s="3"/>
      <c r="H1" s="3"/>
      <c r="I1" s="3"/>
      <c r="J1" s="3"/>
      <c r="K1" s="3"/>
      <c r="L1" s="3"/>
      <c r="M1" s="3"/>
      <c r="N1" s="3"/>
      <c r="O1" s="3"/>
    </row>
    <row r="2" spans="1:16">
      <c r="D2" s="5"/>
      <c r="E2" s="5"/>
      <c r="F2" s="227"/>
      <c r="G2" s="5"/>
      <c r="H2" s="5"/>
      <c r="I2" s="5"/>
      <c r="J2" s="5"/>
      <c r="K2" s="5"/>
      <c r="L2" s="5"/>
      <c r="M2" s="5"/>
      <c r="N2" s="5"/>
    </row>
    <row r="3" spans="1:16" ht="96">
      <c r="A3" s="93" t="s">
        <v>1</v>
      </c>
      <c r="B3" s="234" t="s">
        <v>10182</v>
      </c>
      <c r="C3" s="234" t="s">
        <v>151</v>
      </c>
      <c r="D3" s="234" t="s">
        <v>14301</v>
      </c>
      <c r="E3" s="234" t="s">
        <v>14302</v>
      </c>
      <c r="F3" s="234" t="s">
        <v>14303</v>
      </c>
      <c r="G3" s="234" t="s">
        <v>14304</v>
      </c>
      <c r="H3" s="234" t="s">
        <v>14305</v>
      </c>
      <c r="I3" s="234" t="s">
        <v>14306</v>
      </c>
      <c r="J3" s="234" t="s">
        <v>14307</v>
      </c>
      <c r="K3" s="234" t="s">
        <v>14308</v>
      </c>
      <c r="L3" s="234" t="s">
        <v>14309</v>
      </c>
      <c r="M3" s="234" t="s">
        <v>14310</v>
      </c>
      <c r="N3" s="234" t="s">
        <v>14311</v>
      </c>
      <c r="O3" s="234" t="s">
        <v>14312</v>
      </c>
      <c r="P3" s="234" t="s">
        <v>14313</v>
      </c>
    </row>
    <row r="4" spans="1:16">
      <c r="A4" s="14">
        <v>1</v>
      </c>
      <c r="B4" s="15" t="s">
        <v>1654</v>
      </c>
      <c r="C4" s="15" t="s">
        <v>168</v>
      </c>
      <c r="D4" s="15" t="s">
        <v>169</v>
      </c>
      <c r="E4" s="81">
        <v>75</v>
      </c>
      <c r="F4" s="206">
        <v>1</v>
      </c>
      <c r="G4" s="206">
        <v>1</v>
      </c>
      <c r="H4" s="206">
        <v>0</v>
      </c>
      <c r="I4" s="206">
        <v>0</v>
      </c>
      <c r="J4" s="206">
        <v>0</v>
      </c>
      <c r="K4" s="206">
        <v>0</v>
      </c>
      <c r="L4" s="206">
        <v>0</v>
      </c>
      <c r="M4" s="206">
        <v>0</v>
      </c>
      <c r="N4" s="206">
        <v>0</v>
      </c>
      <c r="O4" s="206">
        <v>0</v>
      </c>
      <c r="P4" s="206">
        <v>0</v>
      </c>
    </row>
    <row r="5" spans="1:16">
      <c r="A5" s="16">
        <v>2</v>
      </c>
      <c r="B5" s="189" t="s">
        <v>1907</v>
      </c>
      <c r="C5" s="189" t="s">
        <v>267</v>
      </c>
      <c r="D5" s="189" t="s">
        <v>1983</v>
      </c>
      <c r="E5" s="194">
        <v>440</v>
      </c>
      <c r="F5" s="272">
        <v>440000</v>
      </c>
      <c r="G5" s="272">
        <v>440000</v>
      </c>
      <c r="H5" s="272">
        <v>0</v>
      </c>
      <c r="I5" s="272">
        <v>0</v>
      </c>
      <c r="J5" s="272">
        <v>0</v>
      </c>
      <c r="K5" s="272">
        <v>0</v>
      </c>
      <c r="L5" s="272">
        <v>0</v>
      </c>
      <c r="M5" s="272">
        <v>0</v>
      </c>
      <c r="N5" s="272">
        <v>0</v>
      </c>
      <c r="O5" s="272">
        <v>0</v>
      </c>
      <c r="P5" s="272">
        <v>0</v>
      </c>
    </row>
    <row r="6" spans="1:16">
      <c r="A6" s="14">
        <v>3</v>
      </c>
      <c r="B6" s="15" t="s">
        <v>1754</v>
      </c>
      <c r="C6" s="15" t="s">
        <v>267</v>
      </c>
      <c r="D6" s="15" t="s">
        <v>1983</v>
      </c>
      <c r="E6" s="81">
        <v>440</v>
      </c>
      <c r="F6" s="206">
        <v>0</v>
      </c>
      <c r="G6" s="206">
        <v>0</v>
      </c>
      <c r="H6" s="206">
        <v>0</v>
      </c>
      <c r="I6" s="206">
        <v>0</v>
      </c>
      <c r="J6" s="206">
        <v>0</v>
      </c>
      <c r="K6" s="206">
        <v>0</v>
      </c>
      <c r="L6" s="206">
        <v>0</v>
      </c>
      <c r="M6" s="206">
        <v>0</v>
      </c>
      <c r="N6" s="206">
        <v>0</v>
      </c>
      <c r="O6" s="206">
        <v>0</v>
      </c>
      <c r="P6" s="206">
        <v>0</v>
      </c>
    </row>
    <row r="7" spans="1:16">
      <c r="A7" s="16">
        <v>4</v>
      </c>
      <c r="B7" s="189" t="s">
        <v>1880</v>
      </c>
      <c r="C7" s="189" t="s">
        <v>267</v>
      </c>
      <c r="D7" s="189" t="s">
        <v>2343</v>
      </c>
      <c r="E7" s="194">
        <v>144</v>
      </c>
      <c r="F7" s="272">
        <v>10</v>
      </c>
      <c r="G7" s="272">
        <v>10</v>
      </c>
      <c r="H7" s="272">
        <v>0</v>
      </c>
      <c r="I7" s="272">
        <v>0</v>
      </c>
      <c r="J7" s="272">
        <v>0</v>
      </c>
      <c r="K7" s="272">
        <v>0</v>
      </c>
      <c r="L7" s="272">
        <v>0</v>
      </c>
      <c r="M7" s="272">
        <v>0</v>
      </c>
      <c r="N7" s="272">
        <v>10</v>
      </c>
      <c r="O7" s="272">
        <v>10</v>
      </c>
      <c r="P7" s="272">
        <v>0</v>
      </c>
    </row>
    <row r="8" spans="1:16">
      <c r="A8" s="14">
        <v>5</v>
      </c>
      <c r="B8" s="15" t="s">
        <v>1565</v>
      </c>
      <c r="C8" s="15" t="s">
        <v>267</v>
      </c>
      <c r="D8" s="15" t="s">
        <v>2237</v>
      </c>
      <c r="E8" s="81">
        <v>1800</v>
      </c>
      <c r="F8" s="206">
        <v>0</v>
      </c>
      <c r="G8" s="206">
        <v>0</v>
      </c>
      <c r="H8" s="206">
        <v>0</v>
      </c>
      <c r="I8" s="206">
        <v>0</v>
      </c>
      <c r="J8" s="206">
        <v>0</v>
      </c>
      <c r="K8" s="206">
        <v>0</v>
      </c>
      <c r="L8" s="206">
        <v>0</v>
      </c>
      <c r="M8" s="206">
        <v>0</v>
      </c>
      <c r="N8" s="206">
        <v>0</v>
      </c>
      <c r="O8" s="206">
        <v>0</v>
      </c>
      <c r="P8" s="206">
        <v>0</v>
      </c>
    </row>
    <row r="9" spans="1:16">
      <c r="A9" s="16">
        <v>6</v>
      </c>
      <c r="B9" s="189" t="s">
        <v>355</v>
      </c>
      <c r="C9" s="189" t="s">
        <v>425</v>
      </c>
      <c r="D9" s="189" t="s">
        <v>426</v>
      </c>
      <c r="E9" s="194">
        <v>480</v>
      </c>
      <c r="F9" s="272">
        <v>0</v>
      </c>
      <c r="G9" s="272">
        <v>0</v>
      </c>
      <c r="H9" s="272">
        <v>0</v>
      </c>
      <c r="I9" s="272">
        <v>0</v>
      </c>
      <c r="J9" s="272">
        <v>0</v>
      </c>
      <c r="K9" s="272">
        <v>0</v>
      </c>
      <c r="L9" s="272">
        <v>0</v>
      </c>
      <c r="M9" s="272">
        <v>0</v>
      </c>
      <c r="N9" s="272">
        <v>0</v>
      </c>
      <c r="O9" s="272">
        <v>0</v>
      </c>
      <c r="P9" s="272">
        <v>0</v>
      </c>
    </row>
    <row r="10" spans="1:16">
      <c r="A10" s="14">
        <v>7</v>
      </c>
      <c r="B10" s="15" t="s">
        <v>3806</v>
      </c>
      <c r="C10" s="15" t="s">
        <v>425</v>
      </c>
      <c r="D10" s="15" t="s">
        <v>2037</v>
      </c>
      <c r="E10" s="81">
        <v>300</v>
      </c>
      <c r="F10" s="206">
        <v>0</v>
      </c>
      <c r="G10" s="206">
        <v>0</v>
      </c>
      <c r="H10" s="206">
        <v>0</v>
      </c>
      <c r="I10" s="206">
        <v>0</v>
      </c>
      <c r="J10" s="206">
        <v>0</v>
      </c>
      <c r="K10" s="206">
        <v>0</v>
      </c>
      <c r="L10" s="206">
        <v>0</v>
      </c>
      <c r="M10" s="206">
        <v>0</v>
      </c>
      <c r="N10" s="206">
        <v>0</v>
      </c>
      <c r="O10" s="206">
        <v>0</v>
      </c>
      <c r="P10" s="206">
        <v>0</v>
      </c>
    </row>
    <row r="11" spans="1:16">
      <c r="A11" s="16">
        <v>8</v>
      </c>
      <c r="B11" s="189" t="s">
        <v>1912</v>
      </c>
      <c r="C11" s="189" t="s">
        <v>425</v>
      </c>
      <c r="D11" s="189" t="s">
        <v>498</v>
      </c>
      <c r="E11" s="194">
        <v>0</v>
      </c>
      <c r="F11" s="272">
        <v>0</v>
      </c>
      <c r="G11" s="272">
        <v>0</v>
      </c>
      <c r="H11" s="272">
        <v>0</v>
      </c>
      <c r="I11" s="272">
        <v>0</v>
      </c>
      <c r="J11" s="272">
        <v>0</v>
      </c>
      <c r="K11" s="272">
        <v>0</v>
      </c>
      <c r="L11" s="272">
        <v>0</v>
      </c>
      <c r="M11" s="272">
        <v>0</v>
      </c>
      <c r="N11" s="272">
        <v>0</v>
      </c>
      <c r="O11" s="272">
        <v>0</v>
      </c>
      <c r="P11" s="272">
        <v>0</v>
      </c>
    </row>
    <row r="12" spans="1:16">
      <c r="A12" s="14">
        <v>9</v>
      </c>
      <c r="B12" s="15" t="s">
        <v>424</v>
      </c>
      <c r="C12" s="15" t="s">
        <v>425</v>
      </c>
      <c r="D12" s="15" t="s">
        <v>426</v>
      </c>
      <c r="E12" s="81">
        <v>6000</v>
      </c>
      <c r="F12" s="206">
        <v>0</v>
      </c>
      <c r="G12" s="206">
        <v>0</v>
      </c>
      <c r="H12" s="206">
        <v>0</v>
      </c>
      <c r="I12" s="206">
        <v>0</v>
      </c>
      <c r="J12" s="206">
        <v>0</v>
      </c>
      <c r="K12" s="206">
        <v>0</v>
      </c>
      <c r="L12" s="206">
        <v>0</v>
      </c>
      <c r="M12" s="206">
        <v>0</v>
      </c>
      <c r="N12" s="206">
        <v>1000</v>
      </c>
      <c r="O12" s="206">
        <v>1000</v>
      </c>
      <c r="P12" s="206">
        <v>0</v>
      </c>
    </row>
    <row r="13" spans="1:16">
      <c r="A13" s="16">
        <v>10</v>
      </c>
      <c r="B13" s="189" t="s">
        <v>207</v>
      </c>
      <c r="C13" s="189" t="s">
        <v>267</v>
      </c>
      <c r="D13" s="189" t="s">
        <v>3888</v>
      </c>
      <c r="E13" s="194">
        <v>360</v>
      </c>
      <c r="F13" s="272">
        <v>3.2</v>
      </c>
      <c r="G13" s="272">
        <v>3.2</v>
      </c>
      <c r="H13" s="272">
        <v>0</v>
      </c>
      <c r="I13" s="272">
        <v>0</v>
      </c>
      <c r="J13" s="272">
        <v>0</v>
      </c>
      <c r="K13" s="272">
        <v>0</v>
      </c>
      <c r="L13" s="272">
        <v>0</v>
      </c>
      <c r="M13" s="272">
        <v>0</v>
      </c>
      <c r="N13" s="272">
        <v>0</v>
      </c>
      <c r="O13" s="272">
        <v>0</v>
      </c>
      <c r="P13" s="272">
        <v>0</v>
      </c>
    </row>
    <row r="14" spans="1:16">
      <c r="A14" s="14">
        <v>11</v>
      </c>
      <c r="B14" s="15" t="s">
        <v>325</v>
      </c>
      <c r="C14" s="15" t="s">
        <v>267</v>
      </c>
      <c r="D14" s="15" t="s">
        <v>3888</v>
      </c>
      <c r="E14" s="81">
        <v>360</v>
      </c>
      <c r="F14" s="206">
        <v>0</v>
      </c>
      <c r="G14" s="206">
        <v>0</v>
      </c>
      <c r="H14" s="206">
        <v>0</v>
      </c>
      <c r="I14" s="206">
        <v>0</v>
      </c>
      <c r="J14" s="206">
        <v>0</v>
      </c>
      <c r="K14" s="206">
        <v>0</v>
      </c>
      <c r="L14" s="206">
        <v>0</v>
      </c>
      <c r="M14" s="206">
        <v>0</v>
      </c>
      <c r="N14" s="206">
        <v>0</v>
      </c>
      <c r="O14" s="206">
        <v>0</v>
      </c>
      <c r="P14" s="206">
        <v>0</v>
      </c>
    </row>
    <row r="15" spans="1:16">
      <c r="A15" s="16">
        <v>12</v>
      </c>
      <c r="B15" s="189" t="s">
        <v>1799</v>
      </c>
      <c r="C15" s="189" t="s">
        <v>267</v>
      </c>
      <c r="D15" s="189" t="s">
        <v>2186</v>
      </c>
      <c r="E15" s="194">
        <v>360</v>
      </c>
      <c r="F15" s="272">
        <v>2</v>
      </c>
      <c r="G15" s="272">
        <v>2</v>
      </c>
      <c r="H15" s="272">
        <v>0</v>
      </c>
      <c r="I15" s="272">
        <v>0</v>
      </c>
      <c r="J15" s="272">
        <v>0</v>
      </c>
      <c r="K15" s="272">
        <v>0</v>
      </c>
      <c r="L15" s="272">
        <v>0</v>
      </c>
      <c r="M15" s="272">
        <v>0</v>
      </c>
      <c r="N15" s="272">
        <v>0</v>
      </c>
      <c r="O15" s="272">
        <v>0</v>
      </c>
      <c r="P15" s="272">
        <v>0</v>
      </c>
    </row>
    <row r="16" spans="1:16">
      <c r="A16" s="14">
        <v>13</v>
      </c>
      <c r="B16" s="15" t="s">
        <v>13368</v>
      </c>
      <c r="C16" s="15" t="s">
        <v>356</v>
      </c>
      <c r="D16" s="15" t="s">
        <v>2367</v>
      </c>
      <c r="E16" s="81">
        <v>300</v>
      </c>
      <c r="F16" s="206">
        <v>0</v>
      </c>
      <c r="G16" s="206">
        <v>0</v>
      </c>
      <c r="H16" s="206">
        <v>0</v>
      </c>
      <c r="I16" s="206">
        <v>0</v>
      </c>
      <c r="J16" s="206">
        <v>0</v>
      </c>
      <c r="K16" s="206">
        <v>0</v>
      </c>
      <c r="L16" s="206">
        <v>0</v>
      </c>
      <c r="M16" s="206">
        <v>0</v>
      </c>
      <c r="N16" s="206">
        <v>0</v>
      </c>
      <c r="O16" s="206">
        <v>0</v>
      </c>
      <c r="P16" s="206">
        <v>0</v>
      </c>
    </row>
    <row r="17" spans="1:16">
      <c r="A17" s="16">
        <v>14</v>
      </c>
      <c r="B17" s="189" t="s">
        <v>1561</v>
      </c>
      <c r="C17" s="189" t="s">
        <v>267</v>
      </c>
      <c r="D17" s="189" t="s">
        <v>3888</v>
      </c>
      <c r="E17" s="194">
        <v>0.36</v>
      </c>
      <c r="F17" s="272">
        <v>2592</v>
      </c>
      <c r="G17" s="272">
        <v>2592</v>
      </c>
      <c r="H17" s="272">
        <v>0</v>
      </c>
      <c r="I17" s="272">
        <v>0</v>
      </c>
      <c r="J17" s="272">
        <v>0</v>
      </c>
      <c r="K17" s="272">
        <v>0</v>
      </c>
      <c r="L17" s="272">
        <v>0</v>
      </c>
      <c r="M17" s="272">
        <v>0</v>
      </c>
      <c r="N17" s="272">
        <v>0</v>
      </c>
      <c r="O17" s="272">
        <v>0</v>
      </c>
      <c r="P17" s="272">
        <v>0</v>
      </c>
    </row>
    <row r="18" spans="1:16">
      <c r="A18" s="14">
        <v>15</v>
      </c>
      <c r="B18" s="15" t="s">
        <v>1878</v>
      </c>
      <c r="C18" s="15" t="s">
        <v>168</v>
      </c>
      <c r="D18" s="15" t="s">
        <v>413</v>
      </c>
      <c r="E18" s="81">
        <v>562</v>
      </c>
      <c r="F18" s="206">
        <v>20</v>
      </c>
      <c r="G18" s="206">
        <v>20</v>
      </c>
      <c r="H18" s="206">
        <v>0</v>
      </c>
      <c r="I18" s="206">
        <v>0</v>
      </c>
      <c r="J18" s="206">
        <v>0</v>
      </c>
      <c r="K18" s="206">
        <v>0</v>
      </c>
      <c r="L18" s="206">
        <v>0</v>
      </c>
      <c r="M18" s="206">
        <v>0</v>
      </c>
      <c r="N18" s="206">
        <v>0</v>
      </c>
      <c r="O18" s="206">
        <v>0</v>
      </c>
      <c r="P18" s="206">
        <v>0</v>
      </c>
    </row>
    <row r="19" spans="1:16">
      <c r="A19" s="16">
        <v>16</v>
      </c>
      <c r="B19" s="189" t="s">
        <v>1677</v>
      </c>
      <c r="C19" s="189" t="s">
        <v>267</v>
      </c>
      <c r="D19" s="189" t="s">
        <v>2211</v>
      </c>
      <c r="E19" s="194">
        <v>176</v>
      </c>
      <c r="F19" s="272">
        <v>1</v>
      </c>
      <c r="G19" s="272">
        <v>1</v>
      </c>
      <c r="H19" s="272">
        <v>0</v>
      </c>
      <c r="I19" s="272">
        <v>1</v>
      </c>
      <c r="J19" s="272">
        <v>0</v>
      </c>
      <c r="K19" s="272">
        <v>1</v>
      </c>
      <c r="L19" s="272">
        <v>0</v>
      </c>
      <c r="M19" s="272">
        <v>0</v>
      </c>
      <c r="N19" s="272">
        <v>0</v>
      </c>
      <c r="O19" s="272">
        <v>0</v>
      </c>
      <c r="P19" s="272">
        <v>0</v>
      </c>
    </row>
    <row r="20" spans="1:16">
      <c r="A20" s="14">
        <v>17</v>
      </c>
      <c r="B20" s="15" t="s">
        <v>1481</v>
      </c>
      <c r="C20" s="15" t="s">
        <v>356</v>
      </c>
      <c r="D20" s="15" t="s">
        <v>3685</v>
      </c>
      <c r="E20" s="81">
        <v>180</v>
      </c>
      <c r="F20" s="206">
        <v>0</v>
      </c>
      <c r="G20" s="206">
        <v>0</v>
      </c>
      <c r="H20" s="206">
        <v>0</v>
      </c>
      <c r="I20" s="206">
        <v>0</v>
      </c>
      <c r="J20" s="206">
        <v>0</v>
      </c>
      <c r="K20" s="206">
        <v>0</v>
      </c>
      <c r="L20" s="206">
        <v>0</v>
      </c>
      <c r="M20" s="206">
        <v>0</v>
      </c>
      <c r="N20" s="206">
        <v>12</v>
      </c>
      <c r="O20" s="206">
        <v>12</v>
      </c>
      <c r="P20" s="206">
        <v>0</v>
      </c>
    </row>
    <row r="21" spans="1:16">
      <c r="A21" s="16">
        <v>18</v>
      </c>
      <c r="B21" s="189" t="s">
        <v>1568</v>
      </c>
      <c r="C21" s="189" t="s">
        <v>168</v>
      </c>
      <c r="D21" s="189" t="s">
        <v>169</v>
      </c>
      <c r="E21" s="194">
        <v>0.02</v>
      </c>
      <c r="F21" s="272">
        <v>2</v>
      </c>
      <c r="G21" s="272">
        <v>2</v>
      </c>
      <c r="H21" s="272">
        <v>0</v>
      </c>
      <c r="I21" s="272">
        <v>0</v>
      </c>
      <c r="J21" s="272">
        <v>0</v>
      </c>
      <c r="K21" s="272">
        <v>0</v>
      </c>
      <c r="L21" s="272">
        <v>0</v>
      </c>
      <c r="M21" s="272">
        <v>0</v>
      </c>
      <c r="N21" s="272">
        <v>0</v>
      </c>
      <c r="O21" s="272">
        <v>0</v>
      </c>
      <c r="P21" s="272">
        <v>0</v>
      </c>
    </row>
    <row r="22" spans="1:16">
      <c r="A22" s="14">
        <v>19</v>
      </c>
      <c r="B22" s="15" t="s">
        <v>1698</v>
      </c>
      <c r="C22" s="15" t="s">
        <v>168</v>
      </c>
      <c r="D22" s="15" t="s">
        <v>2198</v>
      </c>
      <c r="E22" s="81">
        <v>1000</v>
      </c>
      <c r="F22" s="206">
        <v>0.5</v>
      </c>
      <c r="G22" s="206">
        <v>0.5</v>
      </c>
      <c r="H22" s="206">
        <v>0</v>
      </c>
      <c r="I22" s="206">
        <v>5</v>
      </c>
      <c r="J22" s="206">
        <v>0</v>
      </c>
      <c r="K22" s="206">
        <v>0</v>
      </c>
      <c r="L22" s="206">
        <v>0</v>
      </c>
      <c r="M22" s="206">
        <v>5</v>
      </c>
      <c r="N22" s="206">
        <v>0</v>
      </c>
      <c r="O22" s="206">
        <v>0</v>
      </c>
      <c r="P22" s="206">
        <v>0</v>
      </c>
    </row>
    <row r="23" spans="1:16">
      <c r="A23" s="16">
        <v>20</v>
      </c>
      <c r="B23" s="189" t="s">
        <v>1843</v>
      </c>
      <c r="C23" s="189" t="s">
        <v>180</v>
      </c>
      <c r="D23" s="189" t="s">
        <v>180</v>
      </c>
      <c r="E23" s="194">
        <v>1200</v>
      </c>
      <c r="F23" s="272">
        <v>6</v>
      </c>
      <c r="G23" s="272">
        <v>4.5</v>
      </c>
      <c r="H23" s="272">
        <v>1.5</v>
      </c>
      <c r="I23" s="272">
        <v>0</v>
      </c>
      <c r="J23" s="272">
        <v>0</v>
      </c>
      <c r="K23" s="272">
        <v>0</v>
      </c>
      <c r="L23" s="272">
        <v>0</v>
      </c>
      <c r="M23" s="272">
        <v>0</v>
      </c>
      <c r="N23" s="272">
        <v>0</v>
      </c>
      <c r="O23" s="272">
        <v>0</v>
      </c>
      <c r="P23" s="272">
        <v>0</v>
      </c>
    </row>
    <row r="24" spans="1:16">
      <c r="A24" s="14">
        <v>21</v>
      </c>
      <c r="B24" s="15" t="s">
        <v>1925</v>
      </c>
      <c r="C24" s="15" t="s">
        <v>180</v>
      </c>
      <c r="D24" s="15" t="s">
        <v>5516</v>
      </c>
      <c r="E24" s="81">
        <v>700</v>
      </c>
      <c r="F24" s="206">
        <v>20</v>
      </c>
      <c r="G24" s="206">
        <v>20</v>
      </c>
      <c r="H24" s="206">
        <v>0</v>
      </c>
      <c r="I24" s="206">
        <v>23</v>
      </c>
      <c r="J24" s="206">
        <v>20</v>
      </c>
      <c r="K24" s="206">
        <v>2</v>
      </c>
      <c r="L24" s="206">
        <v>0</v>
      </c>
      <c r="M24" s="206">
        <v>1</v>
      </c>
      <c r="N24" s="206">
        <v>1</v>
      </c>
      <c r="O24" s="206">
        <v>0</v>
      </c>
      <c r="P24" s="206">
        <v>1</v>
      </c>
    </row>
    <row r="25" spans="1:16">
      <c r="A25" s="16">
        <v>22</v>
      </c>
      <c r="B25" s="189" t="s">
        <v>1909</v>
      </c>
      <c r="C25" s="189" t="s">
        <v>267</v>
      </c>
      <c r="D25" s="189" t="s">
        <v>1983</v>
      </c>
      <c r="E25" s="194">
        <v>0</v>
      </c>
      <c r="F25" s="272">
        <v>0</v>
      </c>
      <c r="G25" s="272">
        <v>0</v>
      </c>
      <c r="H25" s="272">
        <v>0</v>
      </c>
      <c r="I25" s="272">
        <v>0</v>
      </c>
      <c r="J25" s="272">
        <v>0</v>
      </c>
      <c r="K25" s="272">
        <v>0</v>
      </c>
      <c r="L25" s="272">
        <v>0</v>
      </c>
      <c r="M25" s="272">
        <v>0</v>
      </c>
      <c r="N25" s="272">
        <v>0</v>
      </c>
      <c r="O25" s="272">
        <v>0</v>
      </c>
      <c r="P25" s="272">
        <v>0</v>
      </c>
    </row>
    <row r="26" spans="1:16">
      <c r="A26" s="14">
        <v>23</v>
      </c>
      <c r="B26" s="15" t="s">
        <v>1779</v>
      </c>
      <c r="C26" s="15" t="s">
        <v>356</v>
      </c>
      <c r="D26" s="15" t="s">
        <v>2194</v>
      </c>
      <c r="E26" s="81">
        <v>100</v>
      </c>
      <c r="F26" s="206">
        <v>0</v>
      </c>
      <c r="G26" s="206">
        <v>0</v>
      </c>
      <c r="H26" s="206">
        <v>0</v>
      </c>
      <c r="I26" s="206">
        <v>0</v>
      </c>
      <c r="J26" s="206">
        <v>0</v>
      </c>
      <c r="K26" s="206">
        <v>0</v>
      </c>
      <c r="L26" s="206">
        <v>0</v>
      </c>
      <c r="M26" s="206">
        <v>0</v>
      </c>
      <c r="N26" s="206">
        <v>0</v>
      </c>
      <c r="O26" s="206">
        <v>0</v>
      </c>
      <c r="P26" s="206">
        <v>0</v>
      </c>
    </row>
    <row r="27" spans="1:16">
      <c r="A27" s="16">
        <v>24</v>
      </c>
      <c r="B27" s="189" t="s">
        <v>308</v>
      </c>
      <c r="C27" s="189" t="s">
        <v>267</v>
      </c>
      <c r="D27" s="189" t="s">
        <v>3888</v>
      </c>
      <c r="E27" s="194">
        <v>3553.8</v>
      </c>
      <c r="F27" s="272">
        <v>182.32</v>
      </c>
      <c r="G27" s="272">
        <v>164.42</v>
      </c>
      <c r="H27" s="272">
        <v>17.899999999999999</v>
      </c>
      <c r="I27" s="272">
        <v>161.12</v>
      </c>
      <c r="J27" s="272">
        <v>0</v>
      </c>
      <c r="K27" s="272">
        <v>0</v>
      </c>
      <c r="L27" s="272">
        <v>0</v>
      </c>
      <c r="M27" s="272">
        <v>161.12</v>
      </c>
      <c r="N27" s="272">
        <v>0</v>
      </c>
      <c r="O27" s="272">
        <v>0</v>
      </c>
      <c r="P27" s="272">
        <v>0</v>
      </c>
    </row>
    <row r="28" spans="1:16">
      <c r="A28" s="14">
        <v>25</v>
      </c>
      <c r="B28" s="15" t="s">
        <v>1460</v>
      </c>
      <c r="C28" s="15" t="s">
        <v>267</v>
      </c>
      <c r="D28" s="15" t="s">
        <v>2485</v>
      </c>
      <c r="E28" s="81">
        <v>0.36</v>
      </c>
      <c r="F28" s="206">
        <v>0</v>
      </c>
      <c r="G28" s="206">
        <v>0</v>
      </c>
      <c r="H28" s="206">
        <v>0</v>
      </c>
      <c r="I28" s="206">
        <v>0</v>
      </c>
      <c r="J28" s="206">
        <v>0</v>
      </c>
      <c r="K28" s="206">
        <v>0</v>
      </c>
      <c r="L28" s="206">
        <v>0</v>
      </c>
      <c r="M28" s="206">
        <v>0</v>
      </c>
      <c r="N28" s="206">
        <v>0</v>
      </c>
      <c r="O28" s="206">
        <v>0</v>
      </c>
      <c r="P28" s="206">
        <v>0</v>
      </c>
    </row>
    <row r="29" spans="1:16">
      <c r="A29" s="16">
        <v>26</v>
      </c>
      <c r="B29" s="189" t="s">
        <v>1530</v>
      </c>
      <c r="C29" s="189" t="s">
        <v>356</v>
      </c>
      <c r="D29" s="189" t="s">
        <v>357</v>
      </c>
      <c r="E29" s="194">
        <v>180</v>
      </c>
      <c r="F29" s="272">
        <v>0</v>
      </c>
      <c r="G29" s="272">
        <v>0</v>
      </c>
      <c r="H29" s="272">
        <v>0</v>
      </c>
      <c r="I29" s="272">
        <v>0</v>
      </c>
      <c r="J29" s="272">
        <v>0</v>
      </c>
      <c r="K29" s="272">
        <v>0</v>
      </c>
      <c r="L29" s="272">
        <v>0</v>
      </c>
      <c r="M29" s="272">
        <v>0</v>
      </c>
      <c r="N29" s="272">
        <v>0</v>
      </c>
      <c r="O29" s="272">
        <v>0</v>
      </c>
      <c r="P29" s="272">
        <v>0</v>
      </c>
    </row>
    <row r="30" spans="1:16">
      <c r="A30" s="14">
        <v>27</v>
      </c>
      <c r="B30" s="15" t="s">
        <v>11241</v>
      </c>
      <c r="C30" s="15" t="s">
        <v>267</v>
      </c>
      <c r="D30" s="15" t="s">
        <v>2485</v>
      </c>
      <c r="E30" s="81">
        <v>600</v>
      </c>
      <c r="F30" s="206">
        <v>0</v>
      </c>
      <c r="G30" s="206">
        <v>0</v>
      </c>
      <c r="H30" s="206">
        <v>0</v>
      </c>
      <c r="I30" s="206">
        <v>0</v>
      </c>
      <c r="J30" s="206">
        <v>0</v>
      </c>
      <c r="K30" s="206">
        <v>0</v>
      </c>
      <c r="L30" s="206">
        <v>0</v>
      </c>
      <c r="M30" s="206">
        <v>0</v>
      </c>
      <c r="N30" s="206">
        <v>0</v>
      </c>
      <c r="O30" s="206">
        <v>0</v>
      </c>
      <c r="P30" s="206">
        <v>0</v>
      </c>
    </row>
    <row r="31" spans="1:16">
      <c r="A31" s="16">
        <v>28</v>
      </c>
      <c r="B31" s="189" t="s">
        <v>1667</v>
      </c>
      <c r="C31" s="189" t="s">
        <v>168</v>
      </c>
      <c r="D31" s="189" t="s">
        <v>169</v>
      </c>
      <c r="E31" s="194">
        <v>0</v>
      </c>
      <c r="F31" s="272">
        <v>0</v>
      </c>
      <c r="G31" s="272">
        <v>0</v>
      </c>
      <c r="H31" s="272">
        <v>0</v>
      </c>
      <c r="I31" s="272">
        <v>0</v>
      </c>
      <c r="J31" s="272">
        <v>0</v>
      </c>
      <c r="K31" s="272">
        <v>0</v>
      </c>
      <c r="L31" s="272">
        <v>0</v>
      </c>
      <c r="M31" s="272">
        <v>0</v>
      </c>
      <c r="N31" s="272">
        <v>0</v>
      </c>
      <c r="O31" s="272">
        <v>0</v>
      </c>
      <c r="P31" s="272">
        <v>0</v>
      </c>
    </row>
    <row r="32" spans="1:16">
      <c r="A32" s="14">
        <v>29</v>
      </c>
      <c r="B32" s="15" t="s">
        <v>1566</v>
      </c>
      <c r="C32" s="15" t="s">
        <v>168</v>
      </c>
      <c r="D32" s="15" t="s">
        <v>2289</v>
      </c>
      <c r="E32" s="81">
        <v>0</v>
      </c>
      <c r="F32" s="206">
        <v>0</v>
      </c>
      <c r="G32" s="206">
        <v>0</v>
      </c>
      <c r="H32" s="206">
        <v>0</v>
      </c>
      <c r="I32" s="206">
        <v>0</v>
      </c>
      <c r="J32" s="206">
        <v>0</v>
      </c>
      <c r="K32" s="206">
        <v>0</v>
      </c>
      <c r="L32" s="206">
        <v>0</v>
      </c>
      <c r="M32" s="206">
        <v>0</v>
      </c>
      <c r="N32" s="206">
        <v>0</v>
      </c>
      <c r="O32" s="206">
        <v>0</v>
      </c>
      <c r="P32" s="206">
        <v>0</v>
      </c>
    </row>
    <row r="33" spans="1:16">
      <c r="A33" s="16">
        <v>30</v>
      </c>
      <c r="B33" s="189" t="s">
        <v>455</v>
      </c>
      <c r="C33" s="189" t="s">
        <v>267</v>
      </c>
      <c r="D33" s="189" t="s">
        <v>3888</v>
      </c>
      <c r="E33" s="194">
        <v>360</v>
      </c>
      <c r="F33" s="272">
        <v>0</v>
      </c>
      <c r="G33" s="272">
        <v>0</v>
      </c>
      <c r="H33" s="272">
        <v>0</v>
      </c>
      <c r="I33" s="272">
        <v>0</v>
      </c>
      <c r="J33" s="272">
        <v>0</v>
      </c>
      <c r="K33" s="272">
        <v>0</v>
      </c>
      <c r="L33" s="272">
        <v>0</v>
      </c>
      <c r="M33" s="272">
        <v>0</v>
      </c>
      <c r="N33" s="272">
        <v>0</v>
      </c>
      <c r="O33" s="272">
        <v>0</v>
      </c>
      <c r="P33" s="272">
        <v>0</v>
      </c>
    </row>
    <row r="34" spans="1:16">
      <c r="A34" s="14">
        <v>31</v>
      </c>
      <c r="B34" s="15" t="s">
        <v>1638</v>
      </c>
      <c r="C34" s="15" t="s">
        <v>356</v>
      </c>
      <c r="D34" s="15" t="s">
        <v>2265</v>
      </c>
      <c r="E34" s="81">
        <v>3750</v>
      </c>
      <c r="F34" s="206">
        <v>1</v>
      </c>
      <c r="G34" s="206">
        <v>1</v>
      </c>
      <c r="H34" s="206">
        <v>0</v>
      </c>
      <c r="I34" s="206">
        <v>0</v>
      </c>
      <c r="J34" s="206">
        <v>0</v>
      </c>
      <c r="K34" s="206">
        <v>0</v>
      </c>
      <c r="L34" s="206">
        <v>0</v>
      </c>
      <c r="M34" s="206">
        <v>0</v>
      </c>
      <c r="N34" s="206">
        <v>0</v>
      </c>
      <c r="O34" s="206">
        <v>0</v>
      </c>
      <c r="P34" s="206">
        <v>0</v>
      </c>
    </row>
    <row r="35" spans="1:16">
      <c r="A35" s="16">
        <v>32</v>
      </c>
      <c r="B35" s="189" t="s">
        <v>1683</v>
      </c>
      <c r="C35" s="189" t="s">
        <v>356</v>
      </c>
      <c r="D35" s="189" t="s">
        <v>2080</v>
      </c>
      <c r="E35" s="194">
        <v>0</v>
      </c>
      <c r="F35" s="272">
        <v>0</v>
      </c>
      <c r="G35" s="272">
        <v>0</v>
      </c>
      <c r="H35" s="272">
        <v>0</v>
      </c>
      <c r="I35" s="272">
        <v>0</v>
      </c>
      <c r="J35" s="272">
        <v>0</v>
      </c>
      <c r="K35" s="272">
        <v>0</v>
      </c>
      <c r="L35" s="272">
        <v>0</v>
      </c>
      <c r="M35" s="272">
        <v>0</v>
      </c>
      <c r="N35" s="272">
        <v>0</v>
      </c>
      <c r="O35" s="272">
        <v>0</v>
      </c>
      <c r="P35" s="272">
        <v>0</v>
      </c>
    </row>
    <row r="36" spans="1:16">
      <c r="A36" s="14">
        <v>33</v>
      </c>
      <c r="B36" s="15" t="s">
        <v>2137</v>
      </c>
      <c r="C36" s="15" t="s">
        <v>1422</v>
      </c>
      <c r="D36" s="15" t="s">
        <v>2138</v>
      </c>
      <c r="E36" s="81">
        <v>0</v>
      </c>
      <c r="F36" s="206">
        <v>0</v>
      </c>
      <c r="G36" s="206">
        <v>0</v>
      </c>
      <c r="H36" s="206">
        <v>0</v>
      </c>
      <c r="I36" s="206">
        <v>0</v>
      </c>
      <c r="J36" s="206">
        <v>0</v>
      </c>
      <c r="K36" s="206">
        <v>0</v>
      </c>
      <c r="L36" s="206">
        <v>0</v>
      </c>
      <c r="M36" s="206">
        <v>0</v>
      </c>
      <c r="N36" s="206">
        <v>0</v>
      </c>
      <c r="O36" s="206">
        <v>0</v>
      </c>
      <c r="P36" s="206">
        <v>0</v>
      </c>
    </row>
    <row r="37" spans="1:16">
      <c r="A37" s="16">
        <v>34</v>
      </c>
      <c r="B37" s="189" t="s">
        <v>1525</v>
      </c>
      <c r="C37" s="189" t="s">
        <v>267</v>
      </c>
      <c r="D37" s="189" t="s">
        <v>1983</v>
      </c>
      <c r="E37" s="194">
        <v>50</v>
      </c>
      <c r="F37" s="272">
        <v>1</v>
      </c>
      <c r="G37" s="272">
        <v>1</v>
      </c>
      <c r="H37" s="272">
        <v>0</v>
      </c>
      <c r="I37" s="272">
        <v>1</v>
      </c>
      <c r="J37" s="272">
        <v>0</v>
      </c>
      <c r="K37" s="272">
        <v>0</v>
      </c>
      <c r="L37" s="272">
        <v>0</v>
      </c>
      <c r="M37" s="272">
        <v>1</v>
      </c>
      <c r="N37" s="272">
        <v>0</v>
      </c>
      <c r="O37" s="272">
        <v>0</v>
      </c>
      <c r="P37" s="272">
        <v>0</v>
      </c>
    </row>
    <row r="38" spans="1:16">
      <c r="A38" s="14">
        <v>35</v>
      </c>
      <c r="B38" s="15" t="s">
        <v>1697</v>
      </c>
      <c r="C38" s="15" t="s">
        <v>1422</v>
      </c>
      <c r="D38" s="15" t="s">
        <v>1979</v>
      </c>
      <c r="E38" s="81">
        <v>675</v>
      </c>
      <c r="F38" s="206">
        <v>0</v>
      </c>
      <c r="G38" s="206">
        <v>0</v>
      </c>
      <c r="H38" s="206">
        <v>0</v>
      </c>
      <c r="I38" s="206">
        <v>0</v>
      </c>
      <c r="J38" s="206">
        <v>0</v>
      </c>
      <c r="K38" s="206">
        <v>0</v>
      </c>
      <c r="L38" s="206">
        <v>0</v>
      </c>
      <c r="M38" s="206">
        <v>0</v>
      </c>
      <c r="N38" s="206">
        <v>0</v>
      </c>
      <c r="O38" s="206">
        <v>0</v>
      </c>
      <c r="P38" s="206">
        <v>0</v>
      </c>
    </row>
    <row r="39" spans="1:16">
      <c r="A39" s="16">
        <v>36</v>
      </c>
      <c r="B39" s="189" t="s">
        <v>188</v>
      </c>
      <c r="C39" s="189" t="s">
        <v>168</v>
      </c>
      <c r="D39" s="189" t="s">
        <v>188</v>
      </c>
      <c r="E39" s="194">
        <v>1150</v>
      </c>
      <c r="F39" s="272">
        <v>153</v>
      </c>
      <c r="G39" s="272">
        <v>72</v>
      </c>
      <c r="H39" s="272">
        <v>81</v>
      </c>
      <c r="I39" s="272">
        <v>0</v>
      </c>
      <c r="J39" s="272">
        <v>0</v>
      </c>
      <c r="K39" s="272">
        <v>0</v>
      </c>
      <c r="L39" s="272">
        <v>0</v>
      </c>
      <c r="M39" s="272">
        <v>0</v>
      </c>
      <c r="N39" s="272">
        <v>0</v>
      </c>
      <c r="O39" s="272">
        <v>0</v>
      </c>
      <c r="P39" s="272">
        <v>0</v>
      </c>
    </row>
    <row r="40" spans="1:16">
      <c r="A40" s="14">
        <v>37</v>
      </c>
      <c r="B40" s="15" t="s">
        <v>1883</v>
      </c>
      <c r="C40" s="15" t="s">
        <v>2022</v>
      </c>
      <c r="D40" s="15" t="s">
        <v>425</v>
      </c>
      <c r="E40" s="81">
        <v>0</v>
      </c>
      <c r="F40" s="206">
        <v>0</v>
      </c>
      <c r="G40" s="206">
        <v>0</v>
      </c>
      <c r="H40" s="206">
        <v>0</v>
      </c>
      <c r="I40" s="206">
        <v>0</v>
      </c>
      <c r="J40" s="206">
        <v>0</v>
      </c>
      <c r="K40" s="206">
        <v>0</v>
      </c>
      <c r="L40" s="206">
        <v>0</v>
      </c>
      <c r="M40" s="206">
        <v>0</v>
      </c>
      <c r="N40" s="206">
        <v>0</v>
      </c>
      <c r="O40" s="206">
        <v>0</v>
      </c>
      <c r="P40" s="206">
        <v>0</v>
      </c>
    </row>
    <row r="41" spans="1:16">
      <c r="A41" s="16">
        <v>38</v>
      </c>
      <c r="B41" s="189" t="s">
        <v>274</v>
      </c>
      <c r="C41" s="189" t="s">
        <v>267</v>
      </c>
      <c r="D41" s="189" t="s">
        <v>3888</v>
      </c>
      <c r="E41" s="194">
        <v>360</v>
      </c>
      <c r="F41" s="272">
        <v>0</v>
      </c>
      <c r="G41" s="272">
        <v>0</v>
      </c>
      <c r="H41" s="272">
        <v>0</v>
      </c>
      <c r="I41" s="272">
        <v>4</v>
      </c>
      <c r="J41" s="272">
        <v>0</v>
      </c>
      <c r="K41" s="272">
        <v>0</v>
      </c>
      <c r="L41" s="272">
        <v>0</v>
      </c>
      <c r="M41" s="272">
        <v>4</v>
      </c>
      <c r="N41" s="272">
        <v>0</v>
      </c>
      <c r="O41" s="272">
        <v>0</v>
      </c>
      <c r="P41" s="272">
        <v>0</v>
      </c>
    </row>
    <row r="42" spans="1:16">
      <c r="A42" s="14">
        <v>39</v>
      </c>
      <c r="B42" s="15" t="s">
        <v>1679</v>
      </c>
      <c r="C42" s="15" t="s">
        <v>267</v>
      </c>
      <c r="D42" s="15" t="s">
        <v>1983</v>
      </c>
      <c r="E42" s="81">
        <v>440</v>
      </c>
      <c r="F42" s="206">
        <v>0</v>
      </c>
      <c r="G42" s="206">
        <v>0</v>
      </c>
      <c r="H42" s="206">
        <v>0</v>
      </c>
      <c r="I42" s="206">
        <v>0</v>
      </c>
      <c r="J42" s="206">
        <v>0</v>
      </c>
      <c r="K42" s="206">
        <v>0</v>
      </c>
      <c r="L42" s="206">
        <v>0</v>
      </c>
      <c r="M42" s="206">
        <v>0</v>
      </c>
      <c r="N42" s="206">
        <v>0</v>
      </c>
      <c r="O42" s="206">
        <v>0</v>
      </c>
      <c r="P42" s="206">
        <v>0</v>
      </c>
    </row>
    <row r="43" spans="1:16">
      <c r="A43" s="16">
        <v>40</v>
      </c>
      <c r="B43" s="189" t="s">
        <v>1478</v>
      </c>
      <c r="C43" s="189" t="s">
        <v>267</v>
      </c>
      <c r="D43" s="189" t="s">
        <v>2186</v>
      </c>
      <c r="E43" s="194">
        <v>240</v>
      </c>
      <c r="F43" s="272">
        <v>0</v>
      </c>
      <c r="G43" s="272">
        <v>0</v>
      </c>
      <c r="H43" s="272">
        <v>0</v>
      </c>
      <c r="I43" s="272">
        <v>0</v>
      </c>
      <c r="J43" s="272">
        <v>0</v>
      </c>
      <c r="K43" s="272">
        <v>0</v>
      </c>
      <c r="L43" s="272">
        <v>0</v>
      </c>
      <c r="M43" s="272">
        <v>0</v>
      </c>
      <c r="N43" s="272">
        <v>0</v>
      </c>
      <c r="O43" s="272">
        <v>0</v>
      </c>
      <c r="P43" s="272">
        <v>0</v>
      </c>
    </row>
    <row r="44" spans="1:16">
      <c r="A44" s="14">
        <v>41</v>
      </c>
      <c r="B44" s="15" t="s">
        <v>1826</v>
      </c>
      <c r="C44" s="15" t="s">
        <v>267</v>
      </c>
      <c r="D44" s="15" t="s">
        <v>2485</v>
      </c>
      <c r="E44" s="81">
        <v>775.92</v>
      </c>
      <c r="F44" s="206">
        <v>5</v>
      </c>
      <c r="G44" s="206">
        <v>5</v>
      </c>
      <c r="H44" s="206">
        <v>0</v>
      </c>
      <c r="I44" s="206">
        <v>0</v>
      </c>
      <c r="J44" s="206">
        <v>0</v>
      </c>
      <c r="K44" s="206">
        <v>0</v>
      </c>
      <c r="L44" s="206">
        <v>0</v>
      </c>
      <c r="M44" s="206">
        <v>0</v>
      </c>
      <c r="N44" s="206">
        <v>0.09</v>
      </c>
      <c r="O44" s="206">
        <v>0</v>
      </c>
      <c r="P44" s="206">
        <v>0.09</v>
      </c>
    </row>
    <row r="45" spans="1:16">
      <c r="A45" s="16">
        <v>42</v>
      </c>
      <c r="B45" s="189" t="s">
        <v>1686</v>
      </c>
      <c r="C45" s="189" t="s">
        <v>356</v>
      </c>
      <c r="D45" s="189" t="s">
        <v>2265</v>
      </c>
      <c r="E45" s="194">
        <v>600</v>
      </c>
      <c r="F45" s="272">
        <v>10</v>
      </c>
      <c r="G45" s="272">
        <v>10</v>
      </c>
      <c r="H45" s="272">
        <v>0</v>
      </c>
      <c r="I45" s="272">
        <v>0</v>
      </c>
      <c r="J45" s="272">
        <v>0</v>
      </c>
      <c r="K45" s="272">
        <v>0</v>
      </c>
      <c r="L45" s="272">
        <v>0</v>
      </c>
      <c r="M45" s="272">
        <v>0</v>
      </c>
      <c r="N45" s="272">
        <v>0</v>
      </c>
      <c r="O45" s="272">
        <v>0</v>
      </c>
      <c r="P45" s="272">
        <v>0</v>
      </c>
    </row>
    <row r="46" spans="1:16">
      <c r="A46" s="14">
        <v>43</v>
      </c>
      <c r="B46" s="15" t="s">
        <v>308</v>
      </c>
      <c r="C46" s="15" t="s">
        <v>267</v>
      </c>
      <c r="D46" s="15" t="s">
        <v>3888</v>
      </c>
      <c r="E46" s="81">
        <v>360</v>
      </c>
      <c r="F46" s="206">
        <v>3.3</v>
      </c>
      <c r="G46" s="206">
        <v>3.3</v>
      </c>
      <c r="H46" s="206">
        <v>0</v>
      </c>
      <c r="I46" s="206">
        <v>0</v>
      </c>
      <c r="J46" s="206">
        <v>0</v>
      </c>
      <c r="K46" s="206">
        <v>0</v>
      </c>
      <c r="L46" s="206">
        <v>0</v>
      </c>
      <c r="M46" s="206">
        <v>0</v>
      </c>
      <c r="N46" s="206">
        <v>0</v>
      </c>
      <c r="O46" s="206">
        <v>0</v>
      </c>
      <c r="P46" s="206">
        <v>0</v>
      </c>
    </row>
    <row r="47" spans="1:16">
      <c r="A47" s="16">
        <v>44</v>
      </c>
      <c r="B47" s="189" t="s">
        <v>1489</v>
      </c>
      <c r="C47" s="189" t="s">
        <v>267</v>
      </c>
      <c r="D47" s="189" t="s">
        <v>3178</v>
      </c>
      <c r="E47" s="194">
        <v>0</v>
      </c>
      <c r="F47" s="272">
        <v>0</v>
      </c>
      <c r="G47" s="272">
        <v>0</v>
      </c>
      <c r="H47" s="272">
        <v>0</v>
      </c>
      <c r="I47" s="272">
        <v>0</v>
      </c>
      <c r="J47" s="272">
        <v>0</v>
      </c>
      <c r="K47" s="272">
        <v>0</v>
      </c>
      <c r="L47" s="272">
        <v>0</v>
      </c>
      <c r="M47" s="272">
        <v>0</v>
      </c>
      <c r="N47" s="272">
        <v>0</v>
      </c>
      <c r="O47" s="272">
        <v>0</v>
      </c>
      <c r="P47" s="272">
        <v>0</v>
      </c>
    </row>
    <row r="48" spans="1:16">
      <c r="A48" s="14">
        <v>45</v>
      </c>
      <c r="B48" s="15" t="s">
        <v>1852</v>
      </c>
      <c r="C48" s="15" t="s">
        <v>267</v>
      </c>
      <c r="D48" s="15" t="s">
        <v>3888</v>
      </c>
      <c r="E48" s="81">
        <v>360</v>
      </c>
      <c r="F48" s="206">
        <v>0</v>
      </c>
      <c r="G48" s="206">
        <v>0</v>
      </c>
      <c r="H48" s="206">
        <v>0</v>
      </c>
      <c r="I48" s="206">
        <v>0</v>
      </c>
      <c r="J48" s="206">
        <v>0</v>
      </c>
      <c r="K48" s="206">
        <v>0</v>
      </c>
      <c r="L48" s="206">
        <v>0</v>
      </c>
      <c r="M48" s="206">
        <v>0</v>
      </c>
      <c r="N48" s="206">
        <v>0</v>
      </c>
      <c r="O48" s="206">
        <v>0</v>
      </c>
      <c r="P48" s="206">
        <v>0</v>
      </c>
    </row>
    <row r="49" spans="1:16">
      <c r="A49" s="16">
        <v>46</v>
      </c>
      <c r="B49" s="189" t="s">
        <v>3698</v>
      </c>
      <c r="C49" s="189" t="s">
        <v>356</v>
      </c>
      <c r="D49" s="189" t="s">
        <v>357</v>
      </c>
      <c r="E49" s="194">
        <v>45.3</v>
      </c>
      <c r="F49" s="272">
        <v>0</v>
      </c>
      <c r="G49" s="272">
        <v>0</v>
      </c>
      <c r="H49" s="272">
        <v>0</v>
      </c>
      <c r="I49" s="272">
        <v>0</v>
      </c>
      <c r="J49" s="272">
        <v>0</v>
      </c>
      <c r="K49" s="272">
        <v>0</v>
      </c>
      <c r="L49" s="272">
        <v>0</v>
      </c>
      <c r="M49" s="272">
        <v>0</v>
      </c>
      <c r="N49" s="272">
        <v>0</v>
      </c>
      <c r="O49" s="272">
        <v>0</v>
      </c>
      <c r="P49" s="272">
        <v>0</v>
      </c>
    </row>
    <row r="50" spans="1:16">
      <c r="A50" s="14">
        <v>47</v>
      </c>
      <c r="B50" s="15" t="s">
        <v>1597</v>
      </c>
      <c r="C50" s="15" t="s">
        <v>168</v>
      </c>
      <c r="D50" s="15" t="s">
        <v>413</v>
      </c>
      <c r="E50" s="81">
        <v>240</v>
      </c>
      <c r="F50" s="206">
        <v>240000</v>
      </c>
      <c r="G50" s="206">
        <v>240000</v>
      </c>
      <c r="H50" s="206">
        <v>0</v>
      </c>
      <c r="I50" s="206">
        <v>0</v>
      </c>
      <c r="J50" s="206">
        <v>0</v>
      </c>
      <c r="K50" s="206">
        <v>0</v>
      </c>
      <c r="L50" s="206">
        <v>0</v>
      </c>
      <c r="M50" s="206">
        <v>0</v>
      </c>
      <c r="N50" s="206">
        <v>0</v>
      </c>
      <c r="O50" s="206">
        <v>0</v>
      </c>
      <c r="P50" s="206">
        <v>0</v>
      </c>
    </row>
    <row r="51" spans="1:16">
      <c r="A51" s="16">
        <v>48</v>
      </c>
      <c r="B51" s="189" t="s">
        <v>1652</v>
      </c>
      <c r="C51" s="189" t="s">
        <v>356</v>
      </c>
      <c r="D51" s="189" t="s">
        <v>2265</v>
      </c>
      <c r="E51" s="194">
        <v>840</v>
      </c>
      <c r="F51" s="272">
        <v>2</v>
      </c>
      <c r="G51" s="272">
        <v>2</v>
      </c>
      <c r="H51" s="272">
        <v>0</v>
      </c>
      <c r="I51" s="272">
        <v>2</v>
      </c>
      <c r="J51" s="272">
        <v>2</v>
      </c>
      <c r="K51" s="272">
        <v>0</v>
      </c>
      <c r="L51" s="272">
        <v>0</v>
      </c>
      <c r="M51" s="272">
        <v>0</v>
      </c>
      <c r="N51" s="272">
        <v>0</v>
      </c>
      <c r="O51" s="272">
        <v>0</v>
      </c>
      <c r="P51" s="272">
        <v>0</v>
      </c>
    </row>
    <row r="52" spans="1:16">
      <c r="A52" s="14">
        <v>49</v>
      </c>
      <c r="B52" s="15" t="s">
        <v>1625</v>
      </c>
      <c r="C52" s="15" t="s">
        <v>356</v>
      </c>
      <c r="D52" s="15" t="s">
        <v>2194</v>
      </c>
      <c r="E52" s="81">
        <v>100</v>
      </c>
      <c r="F52" s="206">
        <v>0</v>
      </c>
      <c r="G52" s="206">
        <v>0</v>
      </c>
      <c r="H52" s="206">
        <v>0</v>
      </c>
      <c r="I52" s="206">
        <v>0</v>
      </c>
      <c r="J52" s="206">
        <v>0</v>
      </c>
      <c r="K52" s="206">
        <v>0</v>
      </c>
      <c r="L52" s="206">
        <v>0</v>
      </c>
      <c r="M52" s="206">
        <v>0</v>
      </c>
      <c r="N52" s="206">
        <v>0.1</v>
      </c>
      <c r="O52" s="206">
        <v>0.1</v>
      </c>
      <c r="P52" s="206">
        <v>0</v>
      </c>
    </row>
    <row r="53" spans="1:16">
      <c r="A53" s="16">
        <v>50</v>
      </c>
      <c r="B53" s="189" t="s">
        <v>1797</v>
      </c>
      <c r="C53" s="189" t="s">
        <v>697</v>
      </c>
      <c r="D53" s="189" t="s">
        <v>2026</v>
      </c>
      <c r="E53" s="194">
        <v>360</v>
      </c>
      <c r="F53" s="272">
        <v>0</v>
      </c>
      <c r="G53" s="272">
        <v>0</v>
      </c>
      <c r="H53" s="272">
        <v>0</v>
      </c>
      <c r="I53" s="272">
        <v>0</v>
      </c>
      <c r="J53" s="272">
        <v>0</v>
      </c>
      <c r="K53" s="272">
        <v>0</v>
      </c>
      <c r="L53" s="272">
        <v>0</v>
      </c>
      <c r="M53" s="272">
        <v>0</v>
      </c>
      <c r="N53" s="272">
        <v>0</v>
      </c>
      <c r="O53" s="272">
        <v>0</v>
      </c>
      <c r="P53" s="272">
        <v>0</v>
      </c>
    </row>
    <row r="54" spans="1:16">
      <c r="A54" s="14">
        <v>51</v>
      </c>
      <c r="B54" s="15" t="s">
        <v>7396</v>
      </c>
      <c r="C54" s="15" t="s">
        <v>267</v>
      </c>
      <c r="D54" s="15" t="s">
        <v>1983</v>
      </c>
      <c r="E54" s="81">
        <v>400</v>
      </c>
      <c r="F54" s="206">
        <v>400000</v>
      </c>
      <c r="G54" s="206">
        <v>400000</v>
      </c>
      <c r="H54" s="206">
        <v>0</v>
      </c>
      <c r="I54" s="206">
        <v>0</v>
      </c>
      <c r="J54" s="206">
        <v>0</v>
      </c>
      <c r="K54" s="206">
        <v>0</v>
      </c>
      <c r="L54" s="206">
        <v>0</v>
      </c>
      <c r="M54" s="206">
        <v>0</v>
      </c>
      <c r="N54" s="206">
        <v>0</v>
      </c>
      <c r="O54" s="206">
        <v>0</v>
      </c>
      <c r="P54" s="206">
        <v>0</v>
      </c>
    </row>
    <row r="55" spans="1:16">
      <c r="A55" s="16">
        <v>52</v>
      </c>
      <c r="B55" s="189" t="s">
        <v>1572</v>
      </c>
      <c r="C55" s="189" t="s">
        <v>425</v>
      </c>
      <c r="D55" s="189" t="s">
        <v>7347</v>
      </c>
      <c r="E55" s="194">
        <v>165</v>
      </c>
      <c r="F55" s="272">
        <v>0</v>
      </c>
      <c r="G55" s="272">
        <v>0</v>
      </c>
      <c r="H55" s="272">
        <v>0</v>
      </c>
      <c r="I55" s="272">
        <v>0</v>
      </c>
      <c r="J55" s="272">
        <v>0</v>
      </c>
      <c r="K55" s="272">
        <v>0</v>
      </c>
      <c r="L55" s="272">
        <v>0</v>
      </c>
      <c r="M55" s="272">
        <v>0</v>
      </c>
      <c r="N55" s="272">
        <v>165000</v>
      </c>
      <c r="O55" s="272">
        <v>165000</v>
      </c>
      <c r="P55" s="272">
        <v>0</v>
      </c>
    </row>
    <row r="56" spans="1:16">
      <c r="A56" s="14">
        <v>53</v>
      </c>
      <c r="B56" s="15" t="s">
        <v>1656</v>
      </c>
      <c r="C56" s="15" t="s">
        <v>168</v>
      </c>
      <c r="D56" s="15" t="s">
        <v>2198</v>
      </c>
      <c r="E56" s="81">
        <v>378</v>
      </c>
      <c r="F56" s="206">
        <v>378000</v>
      </c>
      <c r="G56" s="206">
        <v>378000</v>
      </c>
      <c r="H56" s="206">
        <v>0</v>
      </c>
      <c r="I56" s="206">
        <v>0</v>
      </c>
      <c r="J56" s="206">
        <v>0</v>
      </c>
      <c r="K56" s="206">
        <v>0</v>
      </c>
      <c r="L56" s="206">
        <v>0</v>
      </c>
      <c r="M56" s="206">
        <v>0</v>
      </c>
      <c r="N56" s="206">
        <v>0</v>
      </c>
      <c r="O56" s="206">
        <v>0</v>
      </c>
      <c r="P56" s="206">
        <v>0</v>
      </c>
    </row>
    <row r="57" spans="1:16">
      <c r="A57" s="16">
        <v>54</v>
      </c>
      <c r="B57" s="189" t="s">
        <v>5326</v>
      </c>
      <c r="C57" s="189" t="s">
        <v>267</v>
      </c>
      <c r="D57" s="189" t="s">
        <v>2485</v>
      </c>
      <c r="E57" s="194">
        <v>360</v>
      </c>
      <c r="F57" s="272">
        <v>12</v>
      </c>
      <c r="G57" s="272">
        <v>12</v>
      </c>
      <c r="H57" s="272">
        <v>0</v>
      </c>
      <c r="I57" s="272">
        <v>0</v>
      </c>
      <c r="J57" s="272">
        <v>0</v>
      </c>
      <c r="K57" s="272">
        <v>0</v>
      </c>
      <c r="L57" s="272">
        <v>0</v>
      </c>
      <c r="M57" s="272">
        <v>0</v>
      </c>
      <c r="N57" s="272">
        <v>0</v>
      </c>
      <c r="O57" s="272">
        <v>0</v>
      </c>
      <c r="P57" s="272">
        <v>0</v>
      </c>
    </row>
    <row r="58" spans="1:16">
      <c r="A58" s="14">
        <v>55</v>
      </c>
      <c r="B58" s="15" t="s">
        <v>266</v>
      </c>
      <c r="C58" s="15" t="s">
        <v>267</v>
      </c>
      <c r="D58" s="15" t="s">
        <v>3888</v>
      </c>
      <c r="E58" s="81">
        <v>1080</v>
      </c>
      <c r="F58" s="206">
        <v>0</v>
      </c>
      <c r="G58" s="206">
        <v>0</v>
      </c>
      <c r="H58" s="206">
        <v>0</v>
      </c>
      <c r="I58" s="206">
        <v>0</v>
      </c>
      <c r="J58" s="206">
        <v>0</v>
      </c>
      <c r="K58" s="206">
        <v>0</v>
      </c>
      <c r="L58" s="206">
        <v>0</v>
      </c>
      <c r="M58" s="206">
        <v>0</v>
      </c>
      <c r="N58" s="206">
        <v>0</v>
      </c>
      <c r="O58" s="206">
        <v>0</v>
      </c>
      <c r="P58" s="206">
        <v>0</v>
      </c>
    </row>
    <row r="59" spans="1:16">
      <c r="A59" s="16">
        <v>56</v>
      </c>
      <c r="B59" s="189" t="s">
        <v>1867</v>
      </c>
      <c r="C59" s="189" t="s">
        <v>267</v>
      </c>
      <c r="D59" s="189" t="s">
        <v>2458</v>
      </c>
      <c r="E59" s="194">
        <v>120</v>
      </c>
      <c r="F59" s="272">
        <v>0</v>
      </c>
      <c r="G59" s="272">
        <v>0</v>
      </c>
      <c r="H59" s="272">
        <v>0</v>
      </c>
      <c r="I59" s="272">
        <v>0</v>
      </c>
      <c r="J59" s="272">
        <v>0</v>
      </c>
      <c r="K59" s="272">
        <v>0</v>
      </c>
      <c r="L59" s="272">
        <v>0</v>
      </c>
      <c r="M59" s="272">
        <v>0</v>
      </c>
      <c r="N59" s="272">
        <v>0</v>
      </c>
      <c r="O59" s="272">
        <v>0</v>
      </c>
      <c r="P59" s="272">
        <v>0</v>
      </c>
    </row>
    <row r="60" spans="1:16">
      <c r="A60" s="14">
        <v>57</v>
      </c>
      <c r="B60" s="15" t="s">
        <v>13538</v>
      </c>
      <c r="C60" s="15" t="s">
        <v>697</v>
      </c>
      <c r="D60" s="15" t="s">
        <v>2026</v>
      </c>
      <c r="E60" s="81">
        <v>0</v>
      </c>
      <c r="F60" s="206">
        <v>0</v>
      </c>
      <c r="G60" s="206">
        <v>0</v>
      </c>
      <c r="H60" s="206">
        <v>0</v>
      </c>
      <c r="I60" s="206">
        <v>0</v>
      </c>
      <c r="J60" s="206">
        <v>0</v>
      </c>
      <c r="K60" s="206">
        <v>0</v>
      </c>
      <c r="L60" s="206">
        <v>0</v>
      </c>
      <c r="M60" s="206">
        <v>0</v>
      </c>
      <c r="N60" s="206">
        <v>0</v>
      </c>
      <c r="O60" s="206">
        <v>0</v>
      </c>
      <c r="P60" s="206">
        <v>0</v>
      </c>
    </row>
    <row r="61" spans="1:16">
      <c r="A61" s="16">
        <v>58</v>
      </c>
      <c r="B61" s="189" t="s">
        <v>233</v>
      </c>
      <c r="C61" s="189" t="s">
        <v>267</v>
      </c>
      <c r="D61" s="189" t="s">
        <v>3888</v>
      </c>
      <c r="E61" s="194">
        <v>720</v>
      </c>
      <c r="F61" s="272">
        <v>8.5</v>
      </c>
      <c r="G61" s="272">
        <v>8</v>
      </c>
      <c r="H61" s="272">
        <v>0.5</v>
      </c>
      <c r="I61" s="272">
        <v>15</v>
      </c>
      <c r="J61" s="272">
        <v>10.5</v>
      </c>
      <c r="K61" s="272">
        <v>1.5</v>
      </c>
      <c r="L61" s="272">
        <v>0</v>
      </c>
      <c r="M61" s="272">
        <v>3</v>
      </c>
      <c r="N61" s="272">
        <v>0.2</v>
      </c>
      <c r="O61" s="272">
        <v>0</v>
      </c>
      <c r="P61" s="272">
        <v>0.2</v>
      </c>
    </row>
    <row r="62" spans="1:16">
      <c r="A62" s="14">
        <v>59</v>
      </c>
      <c r="B62" s="15" t="s">
        <v>1700</v>
      </c>
      <c r="C62" s="15" t="s">
        <v>267</v>
      </c>
      <c r="D62" s="15" t="s">
        <v>2186</v>
      </c>
      <c r="E62" s="81">
        <v>360</v>
      </c>
      <c r="F62" s="206">
        <v>1.2</v>
      </c>
      <c r="G62" s="206">
        <v>1</v>
      </c>
      <c r="H62" s="206">
        <v>0.2</v>
      </c>
      <c r="I62" s="206">
        <v>1</v>
      </c>
      <c r="J62" s="206">
        <v>0</v>
      </c>
      <c r="K62" s="206">
        <v>1</v>
      </c>
      <c r="L62" s="206">
        <v>0</v>
      </c>
      <c r="M62" s="206">
        <v>0</v>
      </c>
      <c r="N62" s="206">
        <v>0</v>
      </c>
      <c r="O62" s="206">
        <v>0</v>
      </c>
      <c r="P62" s="206">
        <v>0</v>
      </c>
    </row>
    <row r="63" spans="1:16">
      <c r="A63" s="16">
        <v>60</v>
      </c>
      <c r="B63" s="189" t="s">
        <v>1850</v>
      </c>
      <c r="C63" s="189" t="s">
        <v>267</v>
      </c>
      <c r="D63" s="189"/>
      <c r="E63" s="194">
        <v>360</v>
      </c>
      <c r="F63" s="272">
        <v>0</v>
      </c>
      <c r="G63" s="272">
        <v>0</v>
      </c>
      <c r="H63" s="272">
        <v>0</v>
      </c>
      <c r="I63" s="272">
        <v>0</v>
      </c>
      <c r="J63" s="272">
        <v>0</v>
      </c>
      <c r="K63" s="272">
        <v>0</v>
      </c>
      <c r="L63" s="272">
        <v>0</v>
      </c>
      <c r="M63" s="272">
        <v>0</v>
      </c>
      <c r="N63" s="272">
        <v>0</v>
      </c>
      <c r="O63" s="272">
        <v>0</v>
      </c>
      <c r="P63" s="272">
        <v>0</v>
      </c>
    </row>
    <row r="64" spans="1:16">
      <c r="A64" s="14">
        <v>61</v>
      </c>
      <c r="B64" s="15" t="s">
        <v>11164</v>
      </c>
      <c r="C64" s="15" t="s">
        <v>697</v>
      </c>
      <c r="D64" s="15" t="s">
        <v>1562</v>
      </c>
      <c r="E64" s="81">
        <v>3600</v>
      </c>
      <c r="F64" s="206">
        <v>0</v>
      </c>
      <c r="G64" s="206">
        <v>0</v>
      </c>
      <c r="H64" s="206">
        <v>0</v>
      </c>
      <c r="I64" s="206">
        <v>0</v>
      </c>
      <c r="J64" s="206">
        <v>0</v>
      </c>
      <c r="K64" s="206">
        <v>0</v>
      </c>
      <c r="L64" s="206">
        <v>0</v>
      </c>
      <c r="M64" s="206">
        <v>0</v>
      </c>
      <c r="N64" s="206">
        <v>0</v>
      </c>
      <c r="O64" s="206">
        <v>0</v>
      </c>
      <c r="P64" s="206">
        <v>0</v>
      </c>
    </row>
    <row r="65" spans="1:16">
      <c r="A65" s="16">
        <v>62</v>
      </c>
      <c r="B65" s="189" t="s">
        <v>1910</v>
      </c>
      <c r="C65" s="189" t="s">
        <v>267</v>
      </c>
      <c r="D65" s="189" t="s">
        <v>3178</v>
      </c>
      <c r="E65" s="194">
        <v>200</v>
      </c>
      <c r="F65" s="272">
        <v>2</v>
      </c>
      <c r="G65" s="272">
        <v>2</v>
      </c>
      <c r="H65" s="272">
        <v>0</v>
      </c>
      <c r="I65" s="272">
        <v>2</v>
      </c>
      <c r="J65" s="272">
        <v>2</v>
      </c>
      <c r="K65" s="272">
        <v>0</v>
      </c>
      <c r="L65" s="272">
        <v>0</v>
      </c>
      <c r="M65" s="272">
        <v>0</v>
      </c>
      <c r="N65" s="272">
        <v>0</v>
      </c>
      <c r="O65" s="272">
        <v>0</v>
      </c>
      <c r="P65" s="272">
        <v>0</v>
      </c>
    </row>
    <row r="66" spans="1:16">
      <c r="A66" s="14">
        <v>63</v>
      </c>
      <c r="B66" s="15" t="s">
        <v>503</v>
      </c>
      <c r="C66" s="15" t="s">
        <v>356</v>
      </c>
      <c r="D66" s="15" t="s">
        <v>357</v>
      </c>
      <c r="E66" s="81">
        <v>186</v>
      </c>
      <c r="F66" s="206">
        <v>0</v>
      </c>
      <c r="G66" s="206">
        <v>0</v>
      </c>
      <c r="H66" s="206">
        <v>0</v>
      </c>
      <c r="I66" s="206">
        <v>0</v>
      </c>
      <c r="J66" s="206">
        <v>0</v>
      </c>
      <c r="K66" s="206">
        <v>0</v>
      </c>
      <c r="L66" s="206">
        <v>0</v>
      </c>
      <c r="M66" s="206">
        <v>0</v>
      </c>
      <c r="N66" s="206">
        <v>0</v>
      </c>
      <c r="O66" s="206">
        <v>0</v>
      </c>
      <c r="P66" s="206">
        <v>0</v>
      </c>
    </row>
    <row r="67" spans="1:16">
      <c r="A67" s="16">
        <v>64</v>
      </c>
      <c r="B67" s="189" t="s">
        <v>3691</v>
      </c>
      <c r="C67" s="189" t="s">
        <v>356</v>
      </c>
      <c r="D67" s="189" t="s">
        <v>357</v>
      </c>
      <c r="E67" s="194">
        <v>45.3</v>
      </c>
      <c r="F67" s="272">
        <v>0</v>
      </c>
      <c r="G67" s="272">
        <v>0</v>
      </c>
      <c r="H67" s="272">
        <v>0</v>
      </c>
      <c r="I67" s="272">
        <v>0</v>
      </c>
      <c r="J67" s="272">
        <v>0</v>
      </c>
      <c r="K67" s="272">
        <v>0</v>
      </c>
      <c r="L67" s="272">
        <v>0</v>
      </c>
      <c r="M67" s="272">
        <v>0</v>
      </c>
      <c r="N67" s="272">
        <v>0</v>
      </c>
      <c r="O67" s="272">
        <v>0</v>
      </c>
      <c r="P67" s="272">
        <v>0</v>
      </c>
    </row>
    <row r="68" spans="1:16">
      <c r="A68" s="14">
        <v>65</v>
      </c>
      <c r="B68" s="15" t="s">
        <v>1817</v>
      </c>
      <c r="C68" s="15" t="s">
        <v>267</v>
      </c>
      <c r="D68" s="15" t="s">
        <v>2485</v>
      </c>
      <c r="E68" s="81">
        <v>720</v>
      </c>
      <c r="F68" s="206">
        <v>0</v>
      </c>
      <c r="G68" s="206">
        <v>0</v>
      </c>
      <c r="H68" s="206">
        <v>0</v>
      </c>
      <c r="I68" s="206">
        <v>0</v>
      </c>
      <c r="J68" s="206">
        <v>0</v>
      </c>
      <c r="K68" s="206">
        <v>0</v>
      </c>
      <c r="L68" s="206">
        <v>0</v>
      </c>
      <c r="M68" s="206">
        <v>0</v>
      </c>
      <c r="N68" s="206">
        <v>0</v>
      </c>
      <c r="O68" s="206">
        <v>0</v>
      </c>
      <c r="P68" s="206">
        <v>0</v>
      </c>
    </row>
    <row r="69" spans="1:16">
      <c r="A69" s="16">
        <v>66</v>
      </c>
      <c r="B69" s="189" t="s">
        <v>1931</v>
      </c>
      <c r="C69" s="189" t="s">
        <v>356</v>
      </c>
      <c r="D69" s="189" t="s">
        <v>2080</v>
      </c>
      <c r="E69" s="194">
        <v>0.36</v>
      </c>
      <c r="F69" s="272">
        <v>360</v>
      </c>
      <c r="G69" s="272">
        <v>360</v>
      </c>
      <c r="H69" s="272">
        <v>0</v>
      </c>
      <c r="I69" s="272">
        <v>0</v>
      </c>
      <c r="J69" s="272">
        <v>0</v>
      </c>
      <c r="K69" s="272">
        <v>0</v>
      </c>
      <c r="L69" s="272">
        <v>0</v>
      </c>
      <c r="M69" s="272">
        <v>0</v>
      </c>
      <c r="N69" s="272">
        <v>0</v>
      </c>
      <c r="O69" s="272">
        <v>0</v>
      </c>
      <c r="P69" s="272">
        <v>0</v>
      </c>
    </row>
    <row r="70" spans="1:16">
      <c r="A70" s="14">
        <v>67</v>
      </c>
      <c r="B70" s="15" t="s">
        <v>2955</v>
      </c>
      <c r="C70" s="15" t="s">
        <v>267</v>
      </c>
      <c r="D70" s="15" t="s">
        <v>3888</v>
      </c>
      <c r="E70" s="81">
        <v>360</v>
      </c>
      <c r="F70" s="206">
        <v>0</v>
      </c>
      <c r="G70" s="206">
        <v>0</v>
      </c>
      <c r="H70" s="206">
        <v>0</v>
      </c>
      <c r="I70" s="206">
        <v>0.5</v>
      </c>
      <c r="J70" s="206">
        <v>0</v>
      </c>
      <c r="K70" s="206">
        <v>0.5</v>
      </c>
      <c r="L70" s="206">
        <v>0</v>
      </c>
      <c r="M70" s="206">
        <v>0</v>
      </c>
      <c r="N70" s="206">
        <v>1</v>
      </c>
      <c r="O70" s="206">
        <v>0</v>
      </c>
      <c r="P70" s="206">
        <v>1</v>
      </c>
    </row>
    <row r="71" spans="1:16">
      <c r="A71" s="16">
        <v>68</v>
      </c>
      <c r="B71" s="189" t="s">
        <v>1603</v>
      </c>
      <c r="C71" s="189" t="s">
        <v>697</v>
      </c>
      <c r="D71" s="189" t="s">
        <v>2026</v>
      </c>
      <c r="E71" s="194">
        <v>370</v>
      </c>
      <c r="F71" s="272">
        <v>3.64</v>
      </c>
      <c r="G71" s="272">
        <v>3.64</v>
      </c>
      <c r="H71" s="272">
        <v>0</v>
      </c>
      <c r="I71" s="272">
        <v>3.64</v>
      </c>
      <c r="J71" s="272">
        <v>3.64</v>
      </c>
      <c r="K71" s="272">
        <v>0</v>
      </c>
      <c r="L71" s="272">
        <v>0</v>
      </c>
      <c r="M71" s="272">
        <v>0</v>
      </c>
      <c r="N71" s="272">
        <v>0</v>
      </c>
      <c r="O71" s="272">
        <v>0</v>
      </c>
      <c r="P71" s="272">
        <v>0</v>
      </c>
    </row>
    <row r="72" spans="1:16">
      <c r="A72" s="14">
        <v>69</v>
      </c>
      <c r="B72" s="15" t="s">
        <v>6877</v>
      </c>
      <c r="C72" s="15" t="s">
        <v>267</v>
      </c>
      <c r="D72" s="15" t="s">
        <v>2186</v>
      </c>
      <c r="E72" s="81">
        <v>0</v>
      </c>
      <c r="F72" s="206">
        <v>0</v>
      </c>
      <c r="G72" s="206">
        <v>0</v>
      </c>
      <c r="H72" s="206">
        <v>0</v>
      </c>
      <c r="I72" s="206">
        <v>0</v>
      </c>
      <c r="J72" s="206">
        <v>0</v>
      </c>
      <c r="K72" s="206">
        <v>0</v>
      </c>
      <c r="L72" s="206">
        <v>0</v>
      </c>
      <c r="M72" s="206">
        <v>0</v>
      </c>
      <c r="N72" s="206">
        <v>0</v>
      </c>
      <c r="O72" s="206">
        <v>0</v>
      </c>
      <c r="P72" s="206">
        <v>0</v>
      </c>
    </row>
    <row r="73" spans="1:16">
      <c r="A73" s="16">
        <v>70</v>
      </c>
      <c r="B73" s="189" t="s">
        <v>1550</v>
      </c>
      <c r="C73" s="189" t="s">
        <v>267</v>
      </c>
      <c r="D73" s="189" t="s">
        <v>3888</v>
      </c>
      <c r="E73" s="194">
        <v>360</v>
      </c>
      <c r="F73" s="272">
        <v>0</v>
      </c>
      <c r="G73" s="272">
        <v>0</v>
      </c>
      <c r="H73" s="272">
        <v>0</v>
      </c>
      <c r="I73" s="272">
        <v>0</v>
      </c>
      <c r="J73" s="272">
        <v>0</v>
      </c>
      <c r="K73" s="272">
        <v>0</v>
      </c>
      <c r="L73" s="272">
        <v>0</v>
      </c>
      <c r="M73" s="272">
        <v>0</v>
      </c>
      <c r="N73" s="272">
        <v>0</v>
      </c>
      <c r="O73" s="272">
        <v>0</v>
      </c>
      <c r="P73" s="272">
        <v>0</v>
      </c>
    </row>
    <row r="74" spans="1:16">
      <c r="A74" s="14">
        <v>71</v>
      </c>
      <c r="B74" s="15" t="s">
        <v>444</v>
      </c>
      <c r="C74" s="15" t="s">
        <v>267</v>
      </c>
      <c r="D74" s="15" t="s">
        <v>2669</v>
      </c>
      <c r="E74" s="81">
        <v>2288.8000000000002</v>
      </c>
      <c r="F74" s="206">
        <v>3.8</v>
      </c>
      <c r="G74" s="206">
        <v>2.38</v>
      </c>
      <c r="H74" s="206">
        <v>1.42</v>
      </c>
      <c r="I74" s="206">
        <v>4.76</v>
      </c>
      <c r="J74" s="206">
        <v>2.38</v>
      </c>
      <c r="K74" s="206">
        <v>0</v>
      </c>
      <c r="L74" s="206">
        <v>0</v>
      </c>
      <c r="M74" s="206">
        <v>2.38</v>
      </c>
      <c r="N74" s="206">
        <v>0</v>
      </c>
      <c r="O74" s="206">
        <v>0</v>
      </c>
      <c r="P74" s="206">
        <v>0</v>
      </c>
    </row>
    <row r="75" spans="1:16">
      <c r="A75" s="16">
        <v>72</v>
      </c>
      <c r="B75" s="189" t="s">
        <v>166</v>
      </c>
      <c r="C75" s="189" t="s">
        <v>267</v>
      </c>
      <c r="D75" s="189" t="s">
        <v>3888</v>
      </c>
      <c r="E75" s="194">
        <v>360</v>
      </c>
      <c r="F75" s="272">
        <v>10.15</v>
      </c>
      <c r="G75" s="272">
        <v>10</v>
      </c>
      <c r="H75" s="272">
        <v>0.15</v>
      </c>
      <c r="I75" s="272">
        <v>10</v>
      </c>
      <c r="J75" s="272">
        <v>10</v>
      </c>
      <c r="K75" s="272">
        <v>0</v>
      </c>
      <c r="L75" s="272">
        <v>0</v>
      </c>
      <c r="M75" s="272">
        <v>0</v>
      </c>
      <c r="N75" s="272">
        <v>0.15</v>
      </c>
      <c r="O75" s="272">
        <v>0</v>
      </c>
      <c r="P75" s="272">
        <v>0.15</v>
      </c>
    </row>
    <row r="76" spans="1:16">
      <c r="A76" s="14">
        <v>73</v>
      </c>
      <c r="B76" s="15" t="s">
        <v>1659</v>
      </c>
      <c r="C76" s="15" t="s">
        <v>267</v>
      </c>
      <c r="D76" s="15" t="s">
        <v>3930</v>
      </c>
      <c r="E76" s="81">
        <v>600</v>
      </c>
      <c r="F76" s="206">
        <v>600000</v>
      </c>
      <c r="G76" s="206">
        <v>600000</v>
      </c>
      <c r="H76" s="206">
        <v>0</v>
      </c>
      <c r="I76" s="206">
        <v>0</v>
      </c>
      <c r="J76" s="206">
        <v>0</v>
      </c>
      <c r="K76" s="206">
        <v>0</v>
      </c>
      <c r="L76" s="206">
        <v>0</v>
      </c>
      <c r="M76" s="206">
        <v>0</v>
      </c>
      <c r="N76" s="206">
        <v>0</v>
      </c>
      <c r="O76" s="206">
        <v>0</v>
      </c>
      <c r="P76" s="206">
        <v>0</v>
      </c>
    </row>
    <row r="77" spans="1:16">
      <c r="A77" s="16">
        <v>74</v>
      </c>
      <c r="B77" s="189" t="s">
        <v>1623</v>
      </c>
      <c r="C77" s="189" t="s">
        <v>356</v>
      </c>
      <c r="D77" s="189" t="s">
        <v>2194</v>
      </c>
      <c r="E77" s="194">
        <v>2160</v>
      </c>
      <c r="F77" s="272">
        <v>0</v>
      </c>
      <c r="G77" s="272">
        <v>0</v>
      </c>
      <c r="H77" s="272">
        <v>0</v>
      </c>
      <c r="I77" s="272">
        <v>0</v>
      </c>
      <c r="J77" s="272">
        <v>0</v>
      </c>
      <c r="K77" s="272">
        <v>0</v>
      </c>
      <c r="L77" s="272">
        <v>0</v>
      </c>
      <c r="M77" s="272">
        <v>0</v>
      </c>
      <c r="N77" s="272">
        <v>0</v>
      </c>
      <c r="O77" s="272">
        <v>0</v>
      </c>
      <c r="P77" s="272">
        <v>0</v>
      </c>
    </row>
    <row r="78" spans="1:16">
      <c r="A78" s="14">
        <v>75</v>
      </c>
      <c r="B78" s="15" t="s">
        <v>14314</v>
      </c>
      <c r="C78" s="15" t="s">
        <v>356</v>
      </c>
      <c r="D78" s="15" t="s">
        <v>2265</v>
      </c>
      <c r="E78" s="81">
        <v>960</v>
      </c>
      <c r="F78" s="206">
        <v>0</v>
      </c>
      <c r="G78" s="206">
        <v>0</v>
      </c>
      <c r="H78" s="206">
        <v>0</v>
      </c>
      <c r="I78" s="206">
        <v>0</v>
      </c>
      <c r="J78" s="206">
        <v>0</v>
      </c>
      <c r="K78" s="206">
        <v>0</v>
      </c>
      <c r="L78" s="206">
        <v>0</v>
      </c>
      <c r="M78" s="206">
        <v>0</v>
      </c>
      <c r="N78" s="206">
        <v>0</v>
      </c>
      <c r="O78" s="206">
        <v>0</v>
      </c>
      <c r="P78" s="206">
        <v>0</v>
      </c>
    </row>
    <row r="79" spans="1:16">
      <c r="A79" s="16">
        <v>76</v>
      </c>
      <c r="B79" s="189" t="s">
        <v>1891</v>
      </c>
      <c r="C79" s="189" t="s">
        <v>697</v>
      </c>
      <c r="D79" s="189" t="s">
        <v>2363</v>
      </c>
      <c r="E79" s="194">
        <v>450</v>
      </c>
      <c r="F79" s="272">
        <v>1.5</v>
      </c>
      <c r="G79" s="272">
        <v>1.5</v>
      </c>
      <c r="H79" s="272">
        <v>0</v>
      </c>
      <c r="I79" s="272">
        <v>1.5</v>
      </c>
      <c r="J79" s="272">
        <v>0</v>
      </c>
      <c r="K79" s="272">
        <v>0</v>
      </c>
      <c r="L79" s="272">
        <v>0</v>
      </c>
      <c r="M79" s="272">
        <v>1.5</v>
      </c>
      <c r="N79" s="272">
        <v>1.5</v>
      </c>
      <c r="O79" s="272">
        <v>1.5</v>
      </c>
      <c r="P79" s="272">
        <v>0</v>
      </c>
    </row>
    <row r="80" spans="1:16">
      <c r="A80" s="14">
        <v>77</v>
      </c>
      <c r="B80" s="15" t="s">
        <v>1662</v>
      </c>
      <c r="C80" s="15" t="s">
        <v>168</v>
      </c>
      <c r="D80" s="15" t="s">
        <v>2198</v>
      </c>
      <c r="E80" s="81">
        <v>240</v>
      </c>
      <c r="F80" s="206">
        <v>0</v>
      </c>
      <c r="G80" s="206">
        <v>0</v>
      </c>
      <c r="H80" s="206">
        <v>0</v>
      </c>
      <c r="I80" s="206">
        <v>0</v>
      </c>
      <c r="J80" s="206">
        <v>0</v>
      </c>
      <c r="K80" s="206">
        <v>0</v>
      </c>
      <c r="L80" s="206">
        <v>0</v>
      </c>
      <c r="M80" s="206">
        <v>0</v>
      </c>
      <c r="N80" s="206">
        <v>0</v>
      </c>
      <c r="O80" s="206">
        <v>0</v>
      </c>
      <c r="P80" s="206">
        <v>0</v>
      </c>
    </row>
    <row r="81" spans="1:16">
      <c r="A81" s="16">
        <v>78</v>
      </c>
      <c r="B81" s="189" t="s">
        <v>1860</v>
      </c>
      <c r="C81" s="189" t="s">
        <v>168</v>
      </c>
      <c r="D81" s="189" t="s">
        <v>169</v>
      </c>
      <c r="E81" s="194">
        <v>595</v>
      </c>
      <c r="F81" s="272">
        <v>0</v>
      </c>
      <c r="G81" s="272">
        <v>0</v>
      </c>
      <c r="H81" s="272">
        <v>0</v>
      </c>
      <c r="I81" s="272">
        <v>0</v>
      </c>
      <c r="J81" s="272">
        <v>0</v>
      </c>
      <c r="K81" s="272">
        <v>0</v>
      </c>
      <c r="L81" s="272">
        <v>0</v>
      </c>
      <c r="M81" s="272">
        <v>0</v>
      </c>
      <c r="N81" s="272">
        <v>0.5</v>
      </c>
      <c r="O81" s="272">
        <v>0</v>
      </c>
      <c r="P81" s="272">
        <v>0.5</v>
      </c>
    </row>
    <row r="82" spans="1:16">
      <c r="A82" s="14">
        <v>79</v>
      </c>
      <c r="B82" s="15" t="s">
        <v>1502</v>
      </c>
      <c r="C82" s="15" t="s">
        <v>356</v>
      </c>
      <c r="D82" s="15" t="s">
        <v>2265</v>
      </c>
      <c r="E82" s="81">
        <v>600</v>
      </c>
      <c r="F82" s="206">
        <v>0</v>
      </c>
      <c r="G82" s="206">
        <v>0</v>
      </c>
      <c r="H82" s="206">
        <v>0</v>
      </c>
      <c r="I82" s="206">
        <v>0</v>
      </c>
      <c r="J82" s="206">
        <v>0</v>
      </c>
      <c r="K82" s="206">
        <v>0</v>
      </c>
      <c r="L82" s="206">
        <v>0</v>
      </c>
      <c r="M82" s="206">
        <v>0</v>
      </c>
      <c r="N82" s="206">
        <v>0</v>
      </c>
      <c r="O82" s="206">
        <v>0</v>
      </c>
      <c r="P82" s="206">
        <v>0</v>
      </c>
    </row>
    <row r="83" spans="1:16">
      <c r="A83" s="16">
        <v>80</v>
      </c>
      <c r="B83" s="189" t="s">
        <v>1893</v>
      </c>
      <c r="C83" s="189" t="s">
        <v>267</v>
      </c>
      <c r="D83" s="189" t="s">
        <v>3888</v>
      </c>
      <c r="E83" s="194">
        <v>360</v>
      </c>
      <c r="F83" s="272">
        <v>4</v>
      </c>
      <c r="G83" s="272">
        <v>2</v>
      </c>
      <c r="H83" s="272">
        <v>2</v>
      </c>
      <c r="I83" s="272">
        <v>0</v>
      </c>
      <c r="J83" s="272">
        <v>0</v>
      </c>
      <c r="K83" s="272">
        <v>0</v>
      </c>
      <c r="L83" s="272">
        <v>0</v>
      </c>
      <c r="M83" s="272">
        <v>0</v>
      </c>
      <c r="N83" s="272">
        <v>4</v>
      </c>
      <c r="O83" s="272">
        <v>2</v>
      </c>
      <c r="P83" s="272">
        <v>2</v>
      </c>
    </row>
    <row r="84" spans="1:16">
      <c r="A84" s="14">
        <v>81</v>
      </c>
      <c r="B84" s="15" t="s">
        <v>1652</v>
      </c>
      <c r="C84" s="15" t="s">
        <v>697</v>
      </c>
      <c r="D84" s="15" t="s">
        <v>2087</v>
      </c>
      <c r="E84" s="81">
        <v>63</v>
      </c>
      <c r="F84" s="206">
        <v>1.4</v>
      </c>
      <c r="G84" s="206">
        <v>1.4</v>
      </c>
      <c r="H84" s="206">
        <v>0</v>
      </c>
      <c r="I84" s="206">
        <v>1.4</v>
      </c>
      <c r="J84" s="206">
        <v>1.4</v>
      </c>
      <c r="K84" s="206">
        <v>0</v>
      </c>
      <c r="L84" s="206">
        <v>0</v>
      </c>
      <c r="M84" s="206">
        <v>0</v>
      </c>
      <c r="N84" s="206">
        <v>0</v>
      </c>
      <c r="O84" s="206">
        <v>0</v>
      </c>
      <c r="P84" s="206">
        <v>0</v>
      </c>
    </row>
    <row r="85" spans="1:16">
      <c r="A85" s="16">
        <v>82</v>
      </c>
      <c r="B85" s="189" t="s">
        <v>1896</v>
      </c>
      <c r="C85" s="189" t="s">
        <v>356</v>
      </c>
      <c r="D85" s="189" t="s">
        <v>2367</v>
      </c>
      <c r="E85" s="194">
        <v>300</v>
      </c>
      <c r="F85" s="272">
        <v>300000</v>
      </c>
      <c r="G85" s="272">
        <v>300000</v>
      </c>
      <c r="H85" s="272">
        <v>0</v>
      </c>
      <c r="I85" s="272">
        <v>0</v>
      </c>
      <c r="J85" s="272">
        <v>0</v>
      </c>
      <c r="K85" s="272">
        <v>0</v>
      </c>
      <c r="L85" s="272">
        <v>0</v>
      </c>
      <c r="M85" s="272">
        <v>0</v>
      </c>
      <c r="N85" s="272">
        <v>0</v>
      </c>
      <c r="O85" s="272">
        <v>0</v>
      </c>
      <c r="P85" s="272">
        <v>0</v>
      </c>
    </row>
    <row r="86" spans="1:16">
      <c r="A86" s="14">
        <v>83</v>
      </c>
      <c r="B86" s="15" t="s">
        <v>1809</v>
      </c>
      <c r="C86" s="15" t="s">
        <v>1422</v>
      </c>
      <c r="D86" s="15" t="s">
        <v>2037</v>
      </c>
      <c r="E86" s="81">
        <v>0</v>
      </c>
      <c r="F86" s="206">
        <v>0</v>
      </c>
      <c r="G86" s="206">
        <v>0</v>
      </c>
      <c r="H86" s="206">
        <v>0</v>
      </c>
      <c r="I86" s="206">
        <v>0</v>
      </c>
      <c r="J86" s="206">
        <v>0</v>
      </c>
      <c r="K86" s="206">
        <v>0</v>
      </c>
      <c r="L86" s="206">
        <v>0</v>
      </c>
      <c r="M86" s="206">
        <v>0</v>
      </c>
      <c r="N86" s="206">
        <v>0</v>
      </c>
      <c r="O86" s="206">
        <v>0</v>
      </c>
      <c r="P86" s="206">
        <v>0</v>
      </c>
    </row>
    <row r="87" spans="1:16">
      <c r="A87" s="16">
        <v>84</v>
      </c>
      <c r="B87" s="189" t="s">
        <v>1908</v>
      </c>
      <c r="C87" s="189" t="s">
        <v>663</v>
      </c>
      <c r="D87" s="189" t="s">
        <v>2359</v>
      </c>
      <c r="E87" s="194">
        <v>400</v>
      </c>
      <c r="F87" s="272">
        <v>0</v>
      </c>
      <c r="G87" s="272">
        <v>0</v>
      </c>
      <c r="H87" s="272">
        <v>0</v>
      </c>
      <c r="I87" s="272">
        <v>0</v>
      </c>
      <c r="J87" s="272">
        <v>0</v>
      </c>
      <c r="K87" s="272">
        <v>0</v>
      </c>
      <c r="L87" s="272">
        <v>0</v>
      </c>
      <c r="M87" s="272">
        <v>0</v>
      </c>
      <c r="N87" s="272">
        <v>0</v>
      </c>
      <c r="O87" s="272">
        <v>0</v>
      </c>
      <c r="P87" s="272">
        <v>0</v>
      </c>
    </row>
    <row r="88" spans="1:16">
      <c r="A88" s="14">
        <v>85</v>
      </c>
      <c r="B88" s="15" t="s">
        <v>1842</v>
      </c>
      <c r="C88" s="15" t="s">
        <v>425</v>
      </c>
      <c r="D88" s="15" t="s">
        <v>2297</v>
      </c>
      <c r="E88" s="81">
        <v>6900</v>
      </c>
      <c r="F88" s="206">
        <v>470</v>
      </c>
      <c r="G88" s="206">
        <v>310.2</v>
      </c>
      <c r="H88" s="206">
        <v>159.80000000000001</v>
      </c>
      <c r="I88" s="206">
        <v>387.8</v>
      </c>
      <c r="J88" s="206">
        <v>253.8</v>
      </c>
      <c r="K88" s="206">
        <v>134</v>
      </c>
      <c r="L88" s="206">
        <v>0</v>
      </c>
      <c r="M88" s="206">
        <v>0</v>
      </c>
      <c r="N88" s="206">
        <v>25.8</v>
      </c>
      <c r="O88" s="206">
        <v>0</v>
      </c>
      <c r="P88" s="206">
        <v>25.8</v>
      </c>
    </row>
    <row r="89" spans="1:16">
      <c r="A89" s="16">
        <v>86</v>
      </c>
      <c r="B89" s="189" t="s">
        <v>12144</v>
      </c>
      <c r="C89" s="189" t="s">
        <v>663</v>
      </c>
      <c r="D89" s="189" t="s">
        <v>2787</v>
      </c>
      <c r="E89" s="194">
        <v>300</v>
      </c>
      <c r="F89" s="272">
        <v>0</v>
      </c>
      <c r="G89" s="272">
        <v>0</v>
      </c>
      <c r="H89" s="272">
        <v>0</v>
      </c>
      <c r="I89" s="272">
        <v>0</v>
      </c>
      <c r="J89" s="272">
        <v>0</v>
      </c>
      <c r="K89" s="272">
        <v>0</v>
      </c>
      <c r="L89" s="272">
        <v>0</v>
      </c>
      <c r="M89" s="272">
        <v>0</v>
      </c>
      <c r="N89" s="272">
        <v>0</v>
      </c>
      <c r="O89" s="272">
        <v>0</v>
      </c>
      <c r="P89" s="272">
        <v>0</v>
      </c>
    </row>
    <row r="90" spans="1:16">
      <c r="A90" s="14">
        <v>87</v>
      </c>
      <c r="B90" s="15" t="s">
        <v>1449</v>
      </c>
      <c r="C90" s="15" t="s">
        <v>168</v>
      </c>
      <c r="D90" s="15" t="s">
        <v>2198</v>
      </c>
      <c r="E90" s="81">
        <v>175</v>
      </c>
      <c r="F90" s="206">
        <v>0</v>
      </c>
      <c r="G90" s="206">
        <v>0</v>
      </c>
      <c r="H90" s="206">
        <v>0</v>
      </c>
      <c r="I90" s="206">
        <v>0</v>
      </c>
      <c r="J90" s="206">
        <v>0</v>
      </c>
      <c r="K90" s="206">
        <v>0</v>
      </c>
      <c r="L90" s="206">
        <v>0</v>
      </c>
      <c r="M90" s="206">
        <v>0</v>
      </c>
      <c r="N90" s="206">
        <v>0</v>
      </c>
      <c r="O90" s="206">
        <v>0</v>
      </c>
      <c r="P90" s="206">
        <v>0</v>
      </c>
    </row>
    <row r="91" spans="1:16">
      <c r="A91" s="16">
        <v>88</v>
      </c>
      <c r="B91" s="189" t="s">
        <v>553</v>
      </c>
      <c r="C91" s="189" t="s">
        <v>356</v>
      </c>
      <c r="D91" s="189" t="s">
        <v>2194</v>
      </c>
      <c r="E91" s="194">
        <v>1800</v>
      </c>
      <c r="F91" s="272">
        <v>0</v>
      </c>
      <c r="G91" s="272">
        <v>0</v>
      </c>
      <c r="H91" s="272">
        <v>0</v>
      </c>
      <c r="I91" s="272">
        <v>0</v>
      </c>
      <c r="J91" s="272">
        <v>0</v>
      </c>
      <c r="K91" s="272">
        <v>0</v>
      </c>
      <c r="L91" s="272">
        <v>0</v>
      </c>
      <c r="M91" s="272">
        <v>0</v>
      </c>
      <c r="N91" s="272">
        <v>0</v>
      </c>
      <c r="O91" s="272">
        <v>0</v>
      </c>
      <c r="P91" s="272">
        <v>0</v>
      </c>
    </row>
    <row r="92" spans="1:16">
      <c r="A92" s="14">
        <v>89</v>
      </c>
      <c r="B92" s="15" t="s">
        <v>1652</v>
      </c>
      <c r="C92" s="15" t="s">
        <v>356</v>
      </c>
      <c r="D92" s="15" t="s">
        <v>2265</v>
      </c>
      <c r="E92" s="81">
        <v>1200</v>
      </c>
      <c r="F92" s="206">
        <v>4</v>
      </c>
      <c r="G92" s="206">
        <v>4</v>
      </c>
      <c r="H92" s="206">
        <v>0</v>
      </c>
      <c r="I92" s="206">
        <v>4</v>
      </c>
      <c r="J92" s="206">
        <v>4</v>
      </c>
      <c r="K92" s="206">
        <v>0</v>
      </c>
      <c r="L92" s="206">
        <v>0</v>
      </c>
      <c r="M92" s="206">
        <v>0</v>
      </c>
      <c r="N92" s="206">
        <v>0</v>
      </c>
      <c r="O92" s="206">
        <v>0</v>
      </c>
      <c r="P92" s="206">
        <v>0</v>
      </c>
    </row>
    <row r="93" spans="1:16">
      <c r="A93" s="16">
        <v>90</v>
      </c>
      <c r="B93" s="189" t="s">
        <v>6570</v>
      </c>
      <c r="C93" s="189" t="s">
        <v>356</v>
      </c>
      <c r="D93" s="189" t="s">
        <v>2367</v>
      </c>
      <c r="E93" s="194">
        <v>300</v>
      </c>
      <c r="F93" s="272">
        <v>0</v>
      </c>
      <c r="G93" s="272">
        <v>0</v>
      </c>
      <c r="H93" s="272">
        <v>0</v>
      </c>
      <c r="I93" s="272">
        <v>0</v>
      </c>
      <c r="J93" s="272">
        <v>0</v>
      </c>
      <c r="K93" s="272">
        <v>0</v>
      </c>
      <c r="L93" s="272">
        <v>0</v>
      </c>
      <c r="M93" s="272">
        <v>0</v>
      </c>
      <c r="N93" s="272">
        <v>0</v>
      </c>
      <c r="O93" s="272">
        <v>0</v>
      </c>
      <c r="P93" s="272">
        <v>0</v>
      </c>
    </row>
    <row r="94" spans="1:16">
      <c r="A94" s="14">
        <v>91</v>
      </c>
      <c r="B94" s="15" t="s">
        <v>547</v>
      </c>
      <c r="C94" s="15" t="s">
        <v>425</v>
      </c>
      <c r="D94" s="15" t="s">
        <v>426</v>
      </c>
      <c r="E94" s="81">
        <v>52.61</v>
      </c>
      <c r="F94" s="206">
        <v>2433.9499999999998</v>
      </c>
      <c r="G94" s="206">
        <v>1788.1</v>
      </c>
      <c r="H94" s="206">
        <v>645.85</v>
      </c>
      <c r="I94" s="206">
        <v>0</v>
      </c>
      <c r="J94" s="206">
        <v>0</v>
      </c>
      <c r="K94" s="206">
        <v>0</v>
      </c>
      <c r="L94" s="206">
        <v>0</v>
      </c>
      <c r="M94" s="206">
        <v>0</v>
      </c>
      <c r="N94" s="206">
        <v>2433.9499999999998</v>
      </c>
      <c r="O94" s="206">
        <v>1788.1</v>
      </c>
      <c r="P94" s="206">
        <v>645.85</v>
      </c>
    </row>
    <row r="95" spans="1:16">
      <c r="A95" s="16">
        <v>92</v>
      </c>
      <c r="B95" s="189" t="s">
        <v>1838</v>
      </c>
      <c r="C95" s="189" t="s">
        <v>168</v>
      </c>
      <c r="D95" s="189" t="s">
        <v>2198</v>
      </c>
      <c r="E95" s="194">
        <v>54</v>
      </c>
      <c r="F95" s="272">
        <v>1</v>
      </c>
      <c r="G95" s="272">
        <v>1</v>
      </c>
      <c r="H95" s="272">
        <v>0</v>
      </c>
      <c r="I95" s="272">
        <v>0</v>
      </c>
      <c r="J95" s="272">
        <v>0</v>
      </c>
      <c r="K95" s="272">
        <v>0</v>
      </c>
      <c r="L95" s="272">
        <v>0</v>
      </c>
      <c r="M95" s="272">
        <v>0</v>
      </c>
      <c r="N95" s="272">
        <v>0</v>
      </c>
      <c r="O95" s="272">
        <v>0</v>
      </c>
      <c r="P95" s="272">
        <v>0</v>
      </c>
    </row>
    <row r="96" spans="1:16">
      <c r="A96" s="14">
        <v>93</v>
      </c>
      <c r="B96" s="15" t="s">
        <v>1559</v>
      </c>
      <c r="C96" s="15" t="s">
        <v>697</v>
      </c>
      <c r="D96" s="15" t="s">
        <v>3144</v>
      </c>
      <c r="E96" s="81">
        <v>200</v>
      </c>
      <c r="F96" s="206">
        <v>0.8</v>
      </c>
      <c r="G96" s="206">
        <v>0.8</v>
      </c>
      <c r="H96" s="206">
        <v>0</v>
      </c>
      <c r="I96" s="206">
        <v>0.65</v>
      </c>
      <c r="J96" s="206">
        <v>0.65</v>
      </c>
      <c r="K96" s="206">
        <v>0</v>
      </c>
      <c r="L96" s="206">
        <v>0</v>
      </c>
      <c r="M96" s="206">
        <v>0</v>
      </c>
      <c r="N96" s="206">
        <v>0.65</v>
      </c>
      <c r="O96" s="206">
        <v>0.65</v>
      </c>
      <c r="P96" s="206">
        <v>0</v>
      </c>
    </row>
    <row r="97" spans="1:16">
      <c r="A97" s="16">
        <v>94</v>
      </c>
      <c r="B97" s="189" t="s">
        <v>1856</v>
      </c>
      <c r="C97" s="189" t="s">
        <v>425</v>
      </c>
      <c r="D97" s="189" t="s">
        <v>2297</v>
      </c>
      <c r="E97" s="194">
        <v>200</v>
      </c>
      <c r="F97" s="272">
        <v>2</v>
      </c>
      <c r="G97" s="272">
        <v>2</v>
      </c>
      <c r="H97" s="272">
        <v>0</v>
      </c>
      <c r="I97" s="272">
        <v>0</v>
      </c>
      <c r="J97" s="272">
        <v>0</v>
      </c>
      <c r="K97" s="272">
        <v>0</v>
      </c>
      <c r="L97" s="272">
        <v>0</v>
      </c>
      <c r="M97" s="272">
        <v>0</v>
      </c>
      <c r="N97" s="272">
        <v>0</v>
      </c>
      <c r="O97" s="272">
        <v>0</v>
      </c>
      <c r="P97" s="272">
        <v>0</v>
      </c>
    </row>
    <row r="98" spans="1:16">
      <c r="A98" s="14">
        <v>95</v>
      </c>
      <c r="B98" s="15" t="s">
        <v>527</v>
      </c>
      <c r="C98" s="15" t="s">
        <v>425</v>
      </c>
      <c r="D98" s="15" t="s">
        <v>426</v>
      </c>
      <c r="E98" s="81">
        <v>310542.158</v>
      </c>
      <c r="F98" s="206">
        <v>11797</v>
      </c>
      <c r="G98" s="206">
        <v>10273.4</v>
      </c>
      <c r="H98" s="206">
        <v>1523.6</v>
      </c>
      <c r="I98" s="206">
        <v>8543.5</v>
      </c>
      <c r="J98" s="206">
        <v>7747</v>
      </c>
      <c r="K98" s="206">
        <v>796.5</v>
      </c>
      <c r="L98" s="206">
        <v>0</v>
      </c>
      <c r="M98" s="206">
        <v>0</v>
      </c>
      <c r="N98" s="206">
        <v>5984</v>
      </c>
      <c r="O98" s="206">
        <v>5365</v>
      </c>
      <c r="P98" s="206">
        <v>619</v>
      </c>
    </row>
    <row r="99" spans="1:16">
      <c r="A99" s="16">
        <v>96</v>
      </c>
      <c r="B99" s="189" t="s">
        <v>1549</v>
      </c>
      <c r="C99" s="189" t="s">
        <v>356</v>
      </c>
      <c r="D99" s="189" t="s">
        <v>2265</v>
      </c>
      <c r="E99" s="194">
        <v>3000</v>
      </c>
      <c r="F99" s="272">
        <v>23.58</v>
      </c>
      <c r="G99" s="272">
        <v>21.08</v>
      </c>
      <c r="H99" s="272">
        <v>2.5</v>
      </c>
      <c r="I99" s="272">
        <v>21</v>
      </c>
      <c r="J99" s="272">
        <v>0</v>
      </c>
      <c r="K99" s="272">
        <v>20</v>
      </c>
      <c r="L99" s="272">
        <v>0</v>
      </c>
      <c r="M99" s="272">
        <v>1</v>
      </c>
      <c r="N99" s="272">
        <v>2.58</v>
      </c>
      <c r="O99" s="272">
        <v>0.08</v>
      </c>
      <c r="P99" s="272">
        <v>2.5</v>
      </c>
    </row>
    <row r="100" spans="1:16">
      <c r="A100" s="14">
        <v>97</v>
      </c>
      <c r="B100" s="15" t="s">
        <v>1592</v>
      </c>
      <c r="C100" s="15" t="s">
        <v>425</v>
      </c>
      <c r="D100" s="15" t="s">
        <v>498</v>
      </c>
      <c r="E100" s="81">
        <v>2400</v>
      </c>
      <c r="F100" s="206">
        <v>11</v>
      </c>
      <c r="G100" s="206">
        <v>10</v>
      </c>
      <c r="H100" s="206">
        <v>1</v>
      </c>
      <c r="I100" s="206">
        <v>9</v>
      </c>
      <c r="J100" s="206">
        <v>9</v>
      </c>
      <c r="K100" s="206">
        <v>0</v>
      </c>
      <c r="L100" s="206">
        <v>0</v>
      </c>
      <c r="M100" s="206">
        <v>0</v>
      </c>
      <c r="N100" s="206">
        <v>10</v>
      </c>
      <c r="O100" s="206">
        <v>9</v>
      </c>
      <c r="P100" s="206">
        <v>1</v>
      </c>
    </row>
    <row r="101" spans="1:16">
      <c r="A101" s="16">
        <v>98</v>
      </c>
      <c r="B101" s="189" t="s">
        <v>1668</v>
      </c>
      <c r="C101" s="189" t="s">
        <v>724</v>
      </c>
      <c r="D101" s="189" t="s">
        <v>2234</v>
      </c>
      <c r="E101" s="194">
        <v>0</v>
      </c>
      <c r="F101" s="272">
        <v>0</v>
      </c>
      <c r="G101" s="272">
        <v>0</v>
      </c>
      <c r="H101" s="272">
        <v>0</v>
      </c>
      <c r="I101" s="272">
        <v>0</v>
      </c>
      <c r="J101" s="272">
        <v>0</v>
      </c>
      <c r="K101" s="272">
        <v>0</v>
      </c>
      <c r="L101" s="272">
        <v>0</v>
      </c>
      <c r="M101" s="272">
        <v>0</v>
      </c>
      <c r="N101" s="272">
        <v>0</v>
      </c>
      <c r="O101" s="272">
        <v>0</v>
      </c>
      <c r="P101" s="272">
        <v>0</v>
      </c>
    </row>
    <row r="102" spans="1:16">
      <c r="A102" s="14">
        <v>99</v>
      </c>
      <c r="B102" s="15" t="s">
        <v>1766</v>
      </c>
      <c r="C102" s="15" t="s">
        <v>425</v>
      </c>
      <c r="D102" s="15" t="s">
        <v>2037</v>
      </c>
      <c r="E102" s="81">
        <v>500</v>
      </c>
      <c r="F102" s="206">
        <v>90</v>
      </c>
      <c r="G102" s="206">
        <v>40</v>
      </c>
      <c r="H102" s="206">
        <v>50</v>
      </c>
      <c r="I102" s="206">
        <v>105</v>
      </c>
      <c r="J102" s="206">
        <v>20</v>
      </c>
      <c r="K102" s="206">
        <v>60</v>
      </c>
      <c r="L102" s="206">
        <v>10</v>
      </c>
      <c r="M102" s="206">
        <v>15</v>
      </c>
      <c r="N102" s="206">
        <v>70</v>
      </c>
      <c r="O102" s="206">
        <v>60</v>
      </c>
      <c r="P102" s="206">
        <v>10</v>
      </c>
    </row>
    <row r="103" spans="1:16">
      <c r="A103" s="16">
        <v>100</v>
      </c>
      <c r="B103" s="189" t="s">
        <v>1694</v>
      </c>
      <c r="C103" s="189" t="s">
        <v>697</v>
      </c>
      <c r="D103" s="189" t="s">
        <v>2045</v>
      </c>
      <c r="E103" s="194">
        <v>1480</v>
      </c>
      <c r="F103" s="272">
        <v>0</v>
      </c>
      <c r="G103" s="272">
        <v>0</v>
      </c>
      <c r="H103" s="272">
        <v>0</v>
      </c>
      <c r="I103" s="272">
        <v>0</v>
      </c>
      <c r="J103" s="272">
        <v>0</v>
      </c>
      <c r="K103" s="272">
        <v>0</v>
      </c>
      <c r="L103" s="272">
        <v>0</v>
      </c>
      <c r="M103" s="272">
        <v>0</v>
      </c>
      <c r="N103" s="272">
        <v>0</v>
      </c>
      <c r="O103" s="272">
        <v>0</v>
      </c>
      <c r="P103" s="272">
        <v>0</v>
      </c>
    </row>
    <row r="104" spans="1:16">
      <c r="A104" s="14">
        <v>101</v>
      </c>
      <c r="B104" s="15" t="s">
        <v>369</v>
      </c>
      <c r="C104" s="15" t="s">
        <v>425</v>
      </c>
      <c r="D104" s="15" t="s">
        <v>498</v>
      </c>
      <c r="E104" s="81">
        <v>2400</v>
      </c>
      <c r="F104" s="206">
        <v>0</v>
      </c>
      <c r="G104" s="206">
        <v>0</v>
      </c>
      <c r="H104" s="206">
        <v>0</v>
      </c>
      <c r="I104" s="206">
        <v>0</v>
      </c>
      <c r="J104" s="206">
        <v>0</v>
      </c>
      <c r="K104" s="206">
        <v>0</v>
      </c>
      <c r="L104" s="206">
        <v>0</v>
      </c>
      <c r="M104" s="206">
        <v>0</v>
      </c>
      <c r="N104" s="206">
        <v>1</v>
      </c>
      <c r="O104" s="206">
        <v>1</v>
      </c>
      <c r="P104" s="206">
        <v>0</v>
      </c>
    </row>
    <row r="105" spans="1:16">
      <c r="A105" s="16">
        <v>102</v>
      </c>
      <c r="B105" s="189" t="s">
        <v>1516</v>
      </c>
      <c r="C105" s="189" t="s">
        <v>1422</v>
      </c>
      <c r="D105" s="189" t="s">
        <v>2092</v>
      </c>
      <c r="E105" s="194">
        <v>450</v>
      </c>
      <c r="F105" s="272">
        <v>0</v>
      </c>
      <c r="G105" s="272">
        <v>0</v>
      </c>
      <c r="H105" s="272">
        <v>0</v>
      </c>
      <c r="I105" s="272">
        <v>0</v>
      </c>
      <c r="J105" s="272">
        <v>0</v>
      </c>
      <c r="K105" s="272">
        <v>0</v>
      </c>
      <c r="L105" s="272">
        <v>0</v>
      </c>
      <c r="M105" s="272">
        <v>0</v>
      </c>
      <c r="N105" s="272">
        <v>0</v>
      </c>
      <c r="O105" s="272">
        <v>0</v>
      </c>
      <c r="P105" s="272">
        <v>0</v>
      </c>
    </row>
    <row r="106" spans="1:16">
      <c r="A106" s="14">
        <v>103</v>
      </c>
      <c r="B106" s="15" t="s">
        <v>1581</v>
      </c>
      <c r="C106" s="15" t="s">
        <v>356</v>
      </c>
      <c r="D106" s="15" t="s">
        <v>2548</v>
      </c>
      <c r="E106" s="81">
        <v>7200</v>
      </c>
      <c r="F106" s="206">
        <v>0</v>
      </c>
      <c r="G106" s="206">
        <v>0</v>
      </c>
      <c r="H106" s="206">
        <v>0</v>
      </c>
      <c r="I106" s="206">
        <v>0</v>
      </c>
      <c r="J106" s="206">
        <v>0</v>
      </c>
      <c r="K106" s="206">
        <v>0</v>
      </c>
      <c r="L106" s="206">
        <v>0</v>
      </c>
      <c r="M106" s="206">
        <v>0</v>
      </c>
      <c r="N106" s="206">
        <v>0</v>
      </c>
      <c r="O106" s="206">
        <v>0</v>
      </c>
      <c r="P106" s="206">
        <v>0</v>
      </c>
    </row>
    <row r="107" spans="1:16">
      <c r="A107" s="16">
        <v>104</v>
      </c>
      <c r="B107" s="189" t="s">
        <v>11182</v>
      </c>
      <c r="C107" s="189" t="s">
        <v>356</v>
      </c>
      <c r="D107" s="189" t="s">
        <v>2194</v>
      </c>
      <c r="E107" s="194">
        <v>500</v>
      </c>
      <c r="F107" s="272">
        <v>0</v>
      </c>
      <c r="G107" s="272">
        <v>0</v>
      </c>
      <c r="H107" s="272">
        <v>0</v>
      </c>
      <c r="I107" s="272">
        <v>0</v>
      </c>
      <c r="J107" s="272">
        <v>0</v>
      </c>
      <c r="K107" s="272">
        <v>0</v>
      </c>
      <c r="L107" s="272">
        <v>0</v>
      </c>
      <c r="M107" s="272">
        <v>0</v>
      </c>
      <c r="N107" s="272">
        <v>500000</v>
      </c>
      <c r="O107" s="272">
        <v>500000</v>
      </c>
      <c r="P107" s="272">
        <v>0</v>
      </c>
    </row>
    <row r="108" spans="1:16">
      <c r="A108" s="14">
        <v>105</v>
      </c>
      <c r="B108" s="15" t="s">
        <v>1805</v>
      </c>
      <c r="C108" s="15" t="s">
        <v>356</v>
      </c>
      <c r="D108" s="15" t="s">
        <v>2548</v>
      </c>
      <c r="E108" s="81">
        <v>2400</v>
      </c>
      <c r="F108" s="206">
        <v>0</v>
      </c>
      <c r="G108" s="206">
        <v>0</v>
      </c>
      <c r="H108" s="206">
        <v>0</v>
      </c>
      <c r="I108" s="206">
        <v>0</v>
      </c>
      <c r="J108" s="206">
        <v>0</v>
      </c>
      <c r="K108" s="206">
        <v>0</v>
      </c>
      <c r="L108" s="206">
        <v>0</v>
      </c>
      <c r="M108" s="206">
        <v>0</v>
      </c>
      <c r="N108" s="206">
        <v>0</v>
      </c>
      <c r="O108" s="206">
        <v>0</v>
      </c>
      <c r="P108" s="206">
        <v>0</v>
      </c>
    </row>
    <row r="109" spans="1:16">
      <c r="A109" s="16">
        <v>106</v>
      </c>
      <c r="B109" s="189" t="s">
        <v>1859</v>
      </c>
      <c r="C109" s="189" t="s">
        <v>267</v>
      </c>
      <c r="D109" s="189" t="s">
        <v>1983</v>
      </c>
      <c r="E109" s="194">
        <v>440</v>
      </c>
      <c r="F109" s="272">
        <v>37</v>
      </c>
      <c r="G109" s="272">
        <v>37</v>
      </c>
      <c r="H109" s="272">
        <v>0</v>
      </c>
      <c r="I109" s="272">
        <v>0</v>
      </c>
      <c r="J109" s="272">
        <v>0</v>
      </c>
      <c r="K109" s="272">
        <v>0</v>
      </c>
      <c r="L109" s="272">
        <v>0</v>
      </c>
      <c r="M109" s="272">
        <v>0</v>
      </c>
      <c r="N109" s="272">
        <v>0</v>
      </c>
      <c r="O109" s="272">
        <v>0</v>
      </c>
      <c r="P109" s="272">
        <v>0</v>
      </c>
    </row>
    <row r="110" spans="1:16">
      <c r="A110" s="14">
        <v>107</v>
      </c>
      <c r="B110" s="15" t="s">
        <v>1490</v>
      </c>
      <c r="C110" s="15" t="s">
        <v>356</v>
      </c>
      <c r="D110" s="15" t="s">
        <v>2142</v>
      </c>
      <c r="E110" s="81">
        <v>2676</v>
      </c>
      <c r="F110" s="206">
        <v>12</v>
      </c>
      <c r="G110" s="206">
        <v>12</v>
      </c>
      <c r="H110" s="206">
        <v>0</v>
      </c>
      <c r="I110" s="206">
        <v>12</v>
      </c>
      <c r="J110" s="206">
        <v>12</v>
      </c>
      <c r="K110" s="206">
        <v>0</v>
      </c>
      <c r="L110" s="206">
        <v>0</v>
      </c>
      <c r="M110" s="206">
        <v>0</v>
      </c>
      <c r="N110" s="206">
        <v>0</v>
      </c>
      <c r="O110" s="206">
        <v>0</v>
      </c>
      <c r="P110" s="206">
        <v>0</v>
      </c>
    </row>
    <row r="111" spans="1:16">
      <c r="A111" s="16">
        <v>108</v>
      </c>
      <c r="B111" s="189" t="s">
        <v>14315</v>
      </c>
      <c r="C111" s="189" t="s">
        <v>356</v>
      </c>
      <c r="D111" s="189" t="s">
        <v>2265</v>
      </c>
      <c r="E111" s="194">
        <v>840</v>
      </c>
      <c r="F111" s="272">
        <v>0</v>
      </c>
      <c r="G111" s="272">
        <v>0</v>
      </c>
      <c r="H111" s="272">
        <v>0</v>
      </c>
      <c r="I111" s="272">
        <v>0</v>
      </c>
      <c r="J111" s="272">
        <v>0</v>
      </c>
      <c r="K111" s="272">
        <v>0</v>
      </c>
      <c r="L111" s="272">
        <v>0</v>
      </c>
      <c r="M111" s="272">
        <v>0</v>
      </c>
      <c r="N111" s="272">
        <v>0</v>
      </c>
      <c r="O111" s="272">
        <v>0</v>
      </c>
      <c r="P111" s="272">
        <v>0</v>
      </c>
    </row>
    <row r="112" spans="1:16">
      <c r="A112" s="14">
        <v>109</v>
      </c>
      <c r="B112" s="15" t="s">
        <v>1554</v>
      </c>
      <c r="C112" s="15" t="s">
        <v>697</v>
      </c>
      <c r="D112" s="15" t="s">
        <v>2026</v>
      </c>
      <c r="E112" s="81">
        <v>0</v>
      </c>
      <c r="F112" s="206">
        <v>3681.2</v>
      </c>
      <c r="G112" s="206">
        <v>3681.2</v>
      </c>
      <c r="H112" s="206">
        <v>0</v>
      </c>
      <c r="I112" s="206">
        <v>3681.2</v>
      </c>
      <c r="J112" s="206">
        <v>3681.2</v>
      </c>
      <c r="K112" s="206">
        <v>0</v>
      </c>
      <c r="L112" s="206">
        <v>0</v>
      </c>
      <c r="M112" s="206">
        <v>0</v>
      </c>
      <c r="N112" s="206">
        <v>0</v>
      </c>
      <c r="O112" s="206">
        <v>0</v>
      </c>
      <c r="P112" s="206">
        <v>0</v>
      </c>
    </row>
    <row r="113" spans="1:16">
      <c r="A113" s="16">
        <v>110</v>
      </c>
      <c r="B113" s="189" t="s">
        <v>1506</v>
      </c>
      <c r="C113" s="189" t="s">
        <v>1422</v>
      </c>
      <c r="D113" s="189" t="s">
        <v>3343</v>
      </c>
      <c r="E113" s="194">
        <v>250</v>
      </c>
      <c r="F113" s="272">
        <v>0</v>
      </c>
      <c r="G113" s="272">
        <v>0</v>
      </c>
      <c r="H113" s="272">
        <v>0</v>
      </c>
      <c r="I113" s="272">
        <v>0</v>
      </c>
      <c r="J113" s="272">
        <v>0</v>
      </c>
      <c r="K113" s="272">
        <v>0</v>
      </c>
      <c r="L113" s="272">
        <v>0</v>
      </c>
      <c r="M113" s="272">
        <v>0</v>
      </c>
      <c r="N113" s="272">
        <v>0</v>
      </c>
      <c r="O113" s="272">
        <v>0</v>
      </c>
      <c r="P113" s="272">
        <v>0</v>
      </c>
    </row>
    <row r="114" spans="1:16">
      <c r="A114" s="14">
        <v>111</v>
      </c>
      <c r="B114" s="15" t="s">
        <v>1666</v>
      </c>
      <c r="C114" s="15" t="s">
        <v>168</v>
      </c>
      <c r="D114" s="15" t="s">
        <v>413</v>
      </c>
      <c r="E114" s="81">
        <v>0</v>
      </c>
      <c r="F114" s="206">
        <v>0</v>
      </c>
      <c r="G114" s="206">
        <v>0</v>
      </c>
      <c r="H114" s="206">
        <v>0</v>
      </c>
      <c r="I114" s="206">
        <v>0</v>
      </c>
      <c r="J114" s="206">
        <v>0</v>
      </c>
      <c r="K114" s="206">
        <v>0</v>
      </c>
      <c r="L114" s="206">
        <v>0</v>
      </c>
      <c r="M114" s="206">
        <v>0</v>
      </c>
      <c r="N114" s="206">
        <v>0</v>
      </c>
      <c r="O114" s="206">
        <v>0</v>
      </c>
      <c r="P114" s="206">
        <v>0</v>
      </c>
    </row>
    <row r="115" spans="1:16">
      <c r="A115" s="16">
        <v>112</v>
      </c>
      <c r="B115" s="189" t="s">
        <v>1786</v>
      </c>
      <c r="C115" s="189" t="s">
        <v>356</v>
      </c>
      <c r="D115" s="189" t="s">
        <v>2265</v>
      </c>
      <c r="E115" s="194">
        <v>740</v>
      </c>
      <c r="F115" s="272">
        <v>0</v>
      </c>
      <c r="G115" s="272">
        <v>0</v>
      </c>
      <c r="H115" s="272">
        <v>0</v>
      </c>
      <c r="I115" s="272">
        <v>0</v>
      </c>
      <c r="J115" s="272">
        <v>0</v>
      </c>
      <c r="K115" s="272">
        <v>0</v>
      </c>
      <c r="L115" s="272">
        <v>0</v>
      </c>
      <c r="M115" s="272">
        <v>0</v>
      </c>
      <c r="N115" s="272">
        <v>0</v>
      </c>
      <c r="O115" s="272">
        <v>0</v>
      </c>
      <c r="P115" s="272">
        <v>0</v>
      </c>
    </row>
    <row r="116" spans="1:16">
      <c r="A116" s="14">
        <v>113</v>
      </c>
      <c r="B116" s="15" t="s">
        <v>1751</v>
      </c>
      <c r="C116" s="15" t="s">
        <v>425</v>
      </c>
      <c r="D116" s="15" t="s">
        <v>7347</v>
      </c>
      <c r="E116" s="81">
        <v>25</v>
      </c>
      <c r="F116" s="206">
        <v>25000</v>
      </c>
      <c r="G116" s="206">
        <v>25000</v>
      </c>
      <c r="H116" s="206">
        <v>0</v>
      </c>
      <c r="I116" s="206">
        <v>0</v>
      </c>
      <c r="J116" s="206">
        <v>0</v>
      </c>
      <c r="K116" s="206">
        <v>0</v>
      </c>
      <c r="L116" s="206">
        <v>0</v>
      </c>
      <c r="M116" s="206">
        <v>0</v>
      </c>
      <c r="N116" s="206">
        <v>0</v>
      </c>
      <c r="O116" s="206">
        <v>0</v>
      </c>
      <c r="P116" s="206">
        <v>0</v>
      </c>
    </row>
    <row r="117" spans="1:16">
      <c r="A117" s="16">
        <v>114</v>
      </c>
      <c r="B117" s="189" t="s">
        <v>1691</v>
      </c>
      <c r="C117" s="189" t="s">
        <v>425</v>
      </c>
      <c r="D117" s="189" t="s">
        <v>2037</v>
      </c>
      <c r="E117" s="194">
        <v>1100</v>
      </c>
      <c r="F117" s="272">
        <v>261.86</v>
      </c>
      <c r="G117" s="272">
        <v>260</v>
      </c>
      <c r="H117" s="272">
        <v>1.86</v>
      </c>
      <c r="I117" s="272">
        <v>9360</v>
      </c>
      <c r="J117" s="272">
        <v>9000</v>
      </c>
      <c r="K117" s="272">
        <v>360</v>
      </c>
      <c r="L117" s="272">
        <v>0</v>
      </c>
      <c r="M117" s="272">
        <v>0</v>
      </c>
      <c r="N117" s="272">
        <v>512</v>
      </c>
      <c r="O117" s="272">
        <v>512</v>
      </c>
      <c r="P117" s="272">
        <v>0</v>
      </c>
    </row>
    <row r="118" spans="1:16">
      <c r="A118" s="14">
        <v>115</v>
      </c>
      <c r="B118" s="15" t="s">
        <v>1651</v>
      </c>
      <c r="C118" s="15" t="s">
        <v>697</v>
      </c>
      <c r="D118" s="15" t="s">
        <v>3651</v>
      </c>
      <c r="E118" s="81">
        <v>400</v>
      </c>
      <c r="F118" s="206">
        <v>100000</v>
      </c>
      <c r="G118" s="206">
        <v>100000</v>
      </c>
      <c r="H118" s="206">
        <v>0</v>
      </c>
      <c r="I118" s="206">
        <v>100000</v>
      </c>
      <c r="J118" s="206">
        <v>0</v>
      </c>
      <c r="K118" s="206">
        <v>0</v>
      </c>
      <c r="L118" s="206">
        <v>0</v>
      </c>
      <c r="M118" s="206">
        <v>100000</v>
      </c>
      <c r="N118" s="206">
        <v>200000</v>
      </c>
      <c r="O118" s="206">
        <v>200000</v>
      </c>
      <c r="P118" s="206">
        <v>0</v>
      </c>
    </row>
    <row r="119" spans="1:16">
      <c r="A119" s="16">
        <v>116</v>
      </c>
      <c r="B119" s="189" t="s">
        <v>1693</v>
      </c>
      <c r="C119" s="189" t="s">
        <v>356</v>
      </c>
      <c r="D119" s="189" t="s">
        <v>14316</v>
      </c>
      <c r="E119" s="194">
        <v>480</v>
      </c>
      <c r="F119" s="272">
        <v>1</v>
      </c>
      <c r="G119" s="272">
        <v>1</v>
      </c>
      <c r="H119" s="272">
        <v>0</v>
      </c>
      <c r="I119" s="272">
        <v>0</v>
      </c>
      <c r="J119" s="272">
        <v>0</v>
      </c>
      <c r="K119" s="272">
        <v>0</v>
      </c>
      <c r="L119" s="272">
        <v>0</v>
      </c>
      <c r="M119" s="272">
        <v>0</v>
      </c>
      <c r="N119" s="272">
        <v>0</v>
      </c>
      <c r="O119" s="272">
        <v>0</v>
      </c>
      <c r="P119" s="272">
        <v>0</v>
      </c>
    </row>
    <row r="120" spans="1:16">
      <c r="A120" s="14">
        <v>117</v>
      </c>
      <c r="B120" s="15" t="s">
        <v>1532</v>
      </c>
      <c r="C120" s="15" t="s">
        <v>168</v>
      </c>
      <c r="D120" s="15" t="s">
        <v>287</v>
      </c>
      <c r="E120" s="81">
        <v>2800</v>
      </c>
      <c r="F120" s="206">
        <v>0</v>
      </c>
      <c r="G120" s="206">
        <v>0</v>
      </c>
      <c r="H120" s="206">
        <v>0</v>
      </c>
      <c r="I120" s="206">
        <v>0</v>
      </c>
      <c r="J120" s="206">
        <v>0</v>
      </c>
      <c r="K120" s="206">
        <v>0</v>
      </c>
      <c r="L120" s="206">
        <v>0</v>
      </c>
      <c r="M120" s="206">
        <v>0</v>
      </c>
      <c r="N120" s="206">
        <v>0</v>
      </c>
      <c r="O120" s="206">
        <v>0</v>
      </c>
      <c r="P120" s="206">
        <v>0</v>
      </c>
    </row>
    <row r="121" spans="1:16">
      <c r="A121" s="16">
        <v>118</v>
      </c>
      <c r="B121" s="189" t="s">
        <v>1652</v>
      </c>
      <c r="C121" s="189" t="s">
        <v>356</v>
      </c>
      <c r="D121" s="189" t="s">
        <v>2265</v>
      </c>
      <c r="E121" s="194">
        <v>6000</v>
      </c>
      <c r="F121" s="272">
        <v>42</v>
      </c>
      <c r="G121" s="272">
        <v>32</v>
      </c>
      <c r="H121" s="272">
        <v>10</v>
      </c>
      <c r="I121" s="272">
        <v>32</v>
      </c>
      <c r="J121" s="272">
        <v>32</v>
      </c>
      <c r="K121" s="272">
        <v>0</v>
      </c>
      <c r="L121" s="272">
        <v>0</v>
      </c>
      <c r="M121" s="272">
        <v>0</v>
      </c>
      <c r="N121" s="272">
        <v>10.23</v>
      </c>
      <c r="O121" s="272">
        <v>0.23</v>
      </c>
      <c r="P121" s="272">
        <v>10</v>
      </c>
    </row>
    <row r="122" spans="1:16">
      <c r="A122" s="14">
        <v>119</v>
      </c>
      <c r="B122" s="15" t="s">
        <v>349</v>
      </c>
      <c r="C122" s="15" t="s">
        <v>425</v>
      </c>
      <c r="D122" s="15" t="s">
        <v>2324</v>
      </c>
      <c r="E122" s="81">
        <v>0</v>
      </c>
      <c r="F122" s="206">
        <v>42072</v>
      </c>
      <c r="G122" s="206">
        <v>40658</v>
      </c>
      <c r="H122" s="206">
        <v>1414</v>
      </c>
      <c r="I122" s="206">
        <v>6564</v>
      </c>
      <c r="J122" s="206">
        <v>6564</v>
      </c>
      <c r="K122" s="206">
        <v>0</v>
      </c>
      <c r="L122" s="206">
        <v>0</v>
      </c>
      <c r="M122" s="206">
        <v>0</v>
      </c>
      <c r="N122" s="206">
        <v>10552</v>
      </c>
      <c r="O122" s="206">
        <v>9083</v>
      </c>
      <c r="P122" s="206">
        <v>1469</v>
      </c>
    </row>
    <row r="123" spans="1:16">
      <c r="A123" s="16">
        <v>120</v>
      </c>
      <c r="B123" s="189" t="s">
        <v>1750</v>
      </c>
      <c r="C123" s="189" t="s">
        <v>168</v>
      </c>
      <c r="D123" s="189" t="s">
        <v>413</v>
      </c>
      <c r="E123" s="194">
        <v>250</v>
      </c>
      <c r="F123" s="272">
        <v>5</v>
      </c>
      <c r="G123" s="272">
        <v>5</v>
      </c>
      <c r="H123" s="272">
        <v>0</v>
      </c>
      <c r="I123" s="272">
        <v>1</v>
      </c>
      <c r="J123" s="272">
        <v>0</v>
      </c>
      <c r="K123" s="272">
        <v>1</v>
      </c>
      <c r="L123" s="272">
        <v>0</v>
      </c>
      <c r="M123" s="272">
        <v>0</v>
      </c>
      <c r="N123" s="272">
        <v>0</v>
      </c>
      <c r="O123" s="272">
        <v>0</v>
      </c>
      <c r="P123" s="272">
        <v>0</v>
      </c>
    </row>
    <row r="124" spans="1:16">
      <c r="A124" s="14">
        <v>121</v>
      </c>
      <c r="B124" s="15" t="s">
        <v>497</v>
      </c>
      <c r="C124" s="15" t="s">
        <v>425</v>
      </c>
      <c r="D124" s="15" t="s">
        <v>498</v>
      </c>
      <c r="E124" s="81">
        <v>4800</v>
      </c>
      <c r="F124" s="206">
        <v>25.3</v>
      </c>
      <c r="G124" s="206">
        <v>20</v>
      </c>
      <c r="H124" s="206">
        <v>5.3</v>
      </c>
      <c r="I124" s="206">
        <v>0.5</v>
      </c>
      <c r="J124" s="206">
        <v>0</v>
      </c>
      <c r="K124" s="206">
        <v>0.5</v>
      </c>
      <c r="L124" s="206">
        <v>0</v>
      </c>
      <c r="M124" s="206">
        <v>0</v>
      </c>
      <c r="N124" s="206">
        <v>24.8</v>
      </c>
      <c r="O124" s="206">
        <v>19.5</v>
      </c>
      <c r="P124" s="206">
        <v>5.3</v>
      </c>
    </row>
    <row r="125" spans="1:16">
      <c r="A125" s="16">
        <v>122</v>
      </c>
      <c r="B125" s="189" t="s">
        <v>1871</v>
      </c>
      <c r="C125" s="189" t="s">
        <v>168</v>
      </c>
      <c r="D125" s="189" t="s">
        <v>2198</v>
      </c>
      <c r="E125" s="194">
        <v>512</v>
      </c>
      <c r="F125" s="272">
        <v>150</v>
      </c>
      <c r="G125" s="272">
        <v>150</v>
      </c>
      <c r="H125" s="272">
        <v>0</v>
      </c>
      <c r="I125" s="272">
        <v>0</v>
      </c>
      <c r="J125" s="272">
        <v>0</v>
      </c>
      <c r="K125" s="272">
        <v>0</v>
      </c>
      <c r="L125" s="272">
        <v>0</v>
      </c>
      <c r="M125" s="272">
        <v>0</v>
      </c>
      <c r="N125" s="272">
        <v>150</v>
      </c>
      <c r="O125" s="272">
        <v>150</v>
      </c>
      <c r="P125" s="272">
        <v>0</v>
      </c>
    </row>
    <row r="126" spans="1:16">
      <c r="A126" s="14">
        <v>123</v>
      </c>
      <c r="B126" s="15" t="s">
        <v>1590</v>
      </c>
      <c r="C126" s="15" t="s">
        <v>168</v>
      </c>
      <c r="D126" s="15" t="s">
        <v>169</v>
      </c>
      <c r="E126" s="81">
        <v>0</v>
      </c>
      <c r="F126" s="206">
        <v>0</v>
      </c>
      <c r="G126" s="206">
        <v>0</v>
      </c>
      <c r="H126" s="206">
        <v>0</v>
      </c>
      <c r="I126" s="206">
        <v>0</v>
      </c>
      <c r="J126" s="206">
        <v>0</v>
      </c>
      <c r="K126" s="206">
        <v>0</v>
      </c>
      <c r="L126" s="206">
        <v>0</v>
      </c>
      <c r="M126" s="206">
        <v>0</v>
      </c>
      <c r="N126" s="206">
        <v>0</v>
      </c>
      <c r="O126" s="206">
        <v>0</v>
      </c>
      <c r="P126" s="206">
        <v>0</v>
      </c>
    </row>
    <row r="127" spans="1:16">
      <c r="A127" s="16">
        <v>124</v>
      </c>
      <c r="B127" s="189" t="s">
        <v>1860</v>
      </c>
      <c r="C127" s="189" t="s">
        <v>168</v>
      </c>
      <c r="D127" s="189" t="s">
        <v>253</v>
      </c>
      <c r="E127" s="194">
        <v>350</v>
      </c>
      <c r="F127" s="272">
        <v>0</v>
      </c>
      <c r="G127" s="272">
        <v>0</v>
      </c>
      <c r="H127" s="272">
        <v>0</v>
      </c>
      <c r="I127" s="272">
        <v>0</v>
      </c>
      <c r="J127" s="272">
        <v>0</v>
      </c>
      <c r="K127" s="272">
        <v>0</v>
      </c>
      <c r="L127" s="272">
        <v>0</v>
      </c>
      <c r="M127" s="272">
        <v>0</v>
      </c>
      <c r="N127" s="272">
        <v>1</v>
      </c>
      <c r="O127" s="272">
        <v>0</v>
      </c>
      <c r="P127" s="272">
        <v>1</v>
      </c>
    </row>
    <row r="128" spans="1:16">
      <c r="A128" s="14">
        <v>125</v>
      </c>
      <c r="B128" s="15" t="s">
        <v>1869</v>
      </c>
      <c r="C128" s="15" t="s">
        <v>1422</v>
      </c>
      <c r="D128" s="15" t="s">
        <v>2138</v>
      </c>
      <c r="E128" s="81">
        <v>675.5</v>
      </c>
      <c r="F128" s="206">
        <v>1</v>
      </c>
      <c r="G128" s="206">
        <v>1</v>
      </c>
      <c r="H128" s="206">
        <v>0</v>
      </c>
      <c r="I128" s="206">
        <v>0.1</v>
      </c>
      <c r="J128" s="206">
        <v>0</v>
      </c>
      <c r="K128" s="206">
        <v>0.1</v>
      </c>
      <c r="L128" s="206">
        <v>0</v>
      </c>
      <c r="M128" s="206">
        <v>0</v>
      </c>
      <c r="N128" s="206">
        <v>0</v>
      </c>
      <c r="O128" s="206">
        <v>0</v>
      </c>
      <c r="P128" s="206">
        <v>0</v>
      </c>
    </row>
    <row r="129" spans="1:16">
      <c r="A129" s="16">
        <v>126</v>
      </c>
      <c r="B129" s="189" t="s">
        <v>1818</v>
      </c>
      <c r="C129" s="189" t="s">
        <v>724</v>
      </c>
      <c r="D129" s="189" t="s">
        <v>253</v>
      </c>
      <c r="E129" s="194">
        <v>250</v>
      </c>
      <c r="F129" s="272">
        <v>0</v>
      </c>
      <c r="G129" s="272">
        <v>0</v>
      </c>
      <c r="H129" s="272">
        <v>0</v>
      </c>
      <c r="I129" s="272">
        <v>0</v>
      </c>
      <c r="J129" s="272">
        <v>0</v>
      </c>
      <c r="K129" s="272">
        <v>0</v>
      </c>
      <c r="L129" s="272">
        <v>0</v>
      </c>
      <c r="M129" s="272">
        <v>0</v>
      </c>
      <c r="N129" s="272">
        <v>0</v>
      </c>
      <c r="O129" s="272">
        <v>0</v>
      </c>
      <c r="P129" s="272">
        <v>0</v>
      </c>
    </row>
    <row r="130" spans="1:16">
      <c r="A130" s="14">
        <v>127</v>
      </c>
      <c r="B130" s="15" t="s">
        <v>409</v>
      </c>
      <c r="C130" s="15" t="s">
        <v>663</v>
      </c>
      <c r="D130" s="15" t="s">
        <v>2037</v>
      </c>
      <c r="E130" s="81">
        <v>1080</v>
      </c>
      <c r="F130" s="206">
        <v>104.5</v>
      </c>
      <c r="G130" s="206">
        <v>84.6</v>
      </c>
      <c r="H130" s="206">
        <v>19.899999999999999</v>
      </c>
      <c r="I130" s="206">
        <v>0</v>
      </c>
      <c r="J130" s="206">
        <v>0</v>
      </c>
      <c r="K130" s="206">
        <v>0</v>
      </c>
      <c r="L130" s="206">
        <v>0</v>
      </c>
      <c r="M130" s="206">
        <v>0</v>
      </c>
      <c r="N130" s="206">
        <v>423</v>
      </c>
      <c r="O130" s="206">
        <v>423</v>
      </c>
      <c r="P130" s="206">
        <v>0</v>
      </c>
    </row>
    <row r="131" spans="1:16">
      <c r="A131" s="16">
        <v>128</v>
      </c>
      <c r="B131" s="189" t="s">
        <v>1870</v>
      </c>
      <c r="C131" s="189" t="s">
        <v>697</v>
      </c>
      <c r="D131" s="189" t="s">
        <v>3941</v>
      </c>
      <c r="E131" s="194">
        <v>600</v>
      </c>
      <c r="F131" s="272">
        <v>600000</v>
      </c>
      <c r="G131" s="272">
        <v>600000</v>
      </c>
      <c r="H131" s="272">
        <v>0</v>
      </c>
      <c r="I131" s="272">
        <v>0</v>
      </c>
      <c r="J131" s="272">
        <v>0</v>
      </c>
      <c r="K131" s="272">
        <v>0</v>
      </c>
      <c r="L131" s="272">
        <v>0</v>
      </c>
      <c r="M131" s="272">
        <v>0</v>
      </c>
      <c r="N131" s="272">
        <v>0</v>
      </c>
      <c r="O131" s="272">
        <v>0</v>
      </c>
      <c r="P131" s="272">
        <v>0</v>
      </c>
    </row>
    <row r="132" spans="1:16">
      <c r="A132" s="14">
        <v>129</v>
      </c>
      <c r="B132" s="15" t="s">
        <v>1928</v>
      </c>
      <c r="C132" s="15" t="s">
        <v>663</v>
      </c>
      <c r="D132" s="15" t="s">
        <v>2239</v>
      </c>
      <c r="E132" s="81">
        <v>0</v>
      </c>
      <c r="F132" s="206">
        <v>0</v>
      </c>
      <c r="G132" s="206">
        <v>0</v>
      </c>
      <c r="H132" s="206">
        <v>0</v>
      </c>
      <c r="I132" s="206">
        <v>0</v>
      </c>
      <c r="J132" s="206">
        <v>0</v>
      </c>
      <c r="K132" s="206">
        <v>0</v>
      </c>
      <c r="L132" s="206">
        <v>0</v>
      </c>
      <c r="M132" s="206">
        <v>0</v>
      </c>
      <c r="N132" s="206">
        <v>0</v>
      </c>
      <c r="O132" s="206">
        <v>0</v>
      </c>
      <c r="P132" s="206">
        <v>0</v>
      </c>
    </row>
    <row r="133" spans="1:16">
      <c r="A133" s="16">
        <v>130</v>
      </c>
      <c r="B133" s="189" t="s">
        <v>1652</v>
      </c>
      <c r="C133" s="189" t="s">
        <v>697</v>
      </c>
      <c r="D133" s="189" t="s">
        <v>2087</v>
      </c>
      <c r="E133" s="194">
        <v>8103</v>
      </c>
      <c r="F133" s="272">
        <v>49.4</v>
      </c>
      <c r="G133" s="272">
        <v>39.4</v>
      </c>
      <c r="H133" s="272">
        <v>10</v>
      </c>
      <c r="I133" s="272">
        <v>39.4</v>
      </c>
      <c r="J133" s="272">
        <v>39.4</v>
      </c>
      <c r="K133" s="272">
        <v>0</v>
      </c>
      <c r="L133" s="272">
        <v>0</v>
      </c>
      <c r="M133" s="272">
        <v>0</v>
      </c>
      <c r="N133" s="272">
        <v>10.23</v>
      </c>
      <c r="O133" s="272">
        <v>0.23</v>
      </c>
      <c r="P133" s="272">
        <v>10</v>
      </c>
    </row>
    <row r="134" spans="1:16">
      <c r="A134" s="14">
        <v>131</v>
      </c>
      <c r="B134" s="15" t="s">
        <v>1846</v>
      </c>
      <c r="C134" s="15" t="s">
        <v>724</v>
      </c>
      <c r="D134" s="15" t="s">
        <v>2056</v>
      </c>
      <c r="E134" s="81">
        <v>635.5</v>
      </c>
      <c r="F134" s="206">
        <v>0</v>
      </c>
      <c r="G134" s="206">
        <v>0</v>
      </c>
      <c r="H134" s="206">
        <v>0</v>
      </c>
      <c r="I134" s="206">
        <v>0</v>
      </c>
      <c r="J134" s="206">
        <v>0</v>
      </c>
      <c r="K134" s="206">
        <v>0</v>
      </c>
      <c r="L134" s="206">
        <v>0</v>
      </c>
      <c r="M134" s="206">
        <v>0</v>
      </c>
      <c r="N134" s="206">
        <v>0</v>
      </c>
      <c r="O134" s="206">
        <v>0</v>
      </c>
      <c r="P134" s="206">
        <v>0</v>
      </c>
    </row>
    <row r="135" spans="1:16">
      <c r="A135" s="16">
        <v>132</v>
      </c>
      <c r="B135" s="189" t="s">
        <v>1582</v>
      </c>
      <c r="C135" s="189" t="s">
        <v>456</v>
      </c>
      <c r="D135" s="189" t="s">
        <v>1303</v>
      </c>
      <c r="E135" s="194">
        <v>300</v>
      </c>
      <c r="F135" s="272">
        <v>5</v>
      </c>
      <c r="G135" s="272">
        <v>5</v>
      </c>
      <c r="H135" s="272">
        <v>0</v>
      </c>
      <c r="I135" s="272">
        <v>0</v>
      </c>
      <c r="J135" s="272">
        <v>0</v>
      </c>
      <c r="K135" s="272">
        <v>0</v>
      </c>
      <c r="L135" s="272">
        <v>0</v>
      </c>
      <c r="M135" s="272">
        <v>0</v>
      </c>
      <c r="N135" s="272">
        <v>5</v>
      </c>
      <c r="O135" s="272">
        <v>5</v>
      </c>
      <c r="P135" s="272">
        <v>0</v>
      </c>
    </row>
    <row r="136" spans="1:16">
      <c r="A136" s="14">
        <v>133</v>
      </c>
      <c r="B136" s="15" t="s">
        <v>224</v>
      </c>
      <c r="C136" s="15" t="s">
        <v>724</v>
      </c>
      <c r="D136" s="15" t="s">
        <v>2136</v>
      </c>
      <c r="E136" s="81">
        <v>4450.4799999999996</v>
      </c>
      <c r="F136" s="206">
        <v>39.340000000000003</v>
      </c>
      <c r="G136" s="206">
        <v>1.84</v>
      </c>
      <c r="H136" s="206">
        <v>37.5</v>
      </c>
      <c r="I136" s="206">
        <v>0</v>
      </c>
      <c r="J136" s="206">
        <v>0</v>
      </c>
      <c r="K136" s="206">
        <v>0</v>
      </c>
      <c r="L136" s="206">
        <v>0</v>
      </c>
      <c r="M136" s="206">
        <v>0</v>
      </c>
      <c r="N136" s="206">
        <v>23.04</v>
      </c>
      <c r="O136" s="206">
        <v>1.84</v>
      </c>
      <c r="P136" s="206">
        <v>21.2</v>
      </c>
    </row>
    <row r="137" spans="1:16">
      <c r="A137" s="16">
        <v>134</v>
      </c>
      <c r="B137" s="189" t="s">
        <v>1895</v>
      </c>
      <c r="C137" s="189" t="s">
        <v>697</v>
      </c>
      <c r="D137" s="189" t="s">
        <v>2087</v>
      </c>
      <c r="E137" s="194">
        <v>0</v>
      </c>
      <c r="F137" s="272">
        <v>0</v>
      </c>
      <c r="G137" s="272">
        <v>0</v>
      </c>
      <c r="H137" s="272">
        <v>0</v>
      </c>
      <c r="I137" s="272">
        <v>0</v>
      </c>
      <c r="J137" s="272">
        <v>0</v>
      </c>
      <c r="K137" s="272">
        <v>0</v>
      </c>
      <c r="L137" s="272">
        <v>0</v>
      </c>
      <c r="M137" s="272">
        <v>0</v>
      </c>
      <c r="N137" s="272">
        <v>0</v>
      </c>
      <c r="O137" s="272">
        <v>0</v>
      </c>
      <c r="P137" s="272">
        <v>0</v>
      </c>
    </row>
    <row r="138" spans="1:16">
      <c r="A138" s="14">
        <v>135</v>
      </c>
      <c r="B138" s="15" t="s">
        <v>1681</v>
      </c>
      <c r="C138" s="15" t="s">
        <v>425</v>
      </c>
      <c r="D138" s="15" t="s">
        <v>2157</v>
      </c>
      <c r="E138" s="81">
        <v>0</v>
      </c>
      <c r="F138" s="206">
        <v>0</v>
      </c>
      <c r="G138" s="206">
        <v>0</v>
      </c>
      <c r="H138" s="206">
        <v>0</v>
      </c>
      <c r="I138" s="206">
        <v>0</v>
      </c>
      <c r="J138" s="206">
        <v>0</v>
      </c>
      <c r="K138" s="206">
        <v>0</v>
      </c>
      <c r="L138" s="206">
        <v>0</v>
      </c>
      <c r="M138" s="206">
        <v>0</v>
      </c>
      <c r="N138" s="206">
        <v>0</v>
      </c>
      <c r="O138" s="206">
        <v>0</v>
      </c>
      <c r="P138" s="206">
        <v>0</v>
      </c>
    </row>
    <row r="139" spans="1:16">
      <c r="A139" s="16">
        <v>136</v>
      </c>
      <c r="B139" s="189" t="s">
        <v>1551</v>
      </c>
      <c r="C139" s="189" t="s">
        <v>425</v>
      </c>
      <c r="D139" s="189" t="s">
        <v>2324</v>
      </c>
      <c r="E139" s="194">
        <v>450</v>
      </c>
      <c r="F139" s="272">
        <v>3</v>
      </c>
      <c r="G139" s="272">
        <v>3</v>
      </c>
      <c r="H139" s="272">
        <v>0</v>
      </c>
      <c r="I139" s="272">
        <v>0</v>
      </c>
      <c r="J139" s="272">
        <v>0</v>
      </c>
      <c r="K139" s="272">
        <v>0</v>
      </c>
      <c r="L139" s="272">
        <v>0</v>
      </c>
      <c r="M139" s="272">
        <v>0</v>
      </c>
      <c r="N139" s="272">
        <v>0</v>
      </c>
      <c r="O139" s="272">
        <v>0</v>
      </c>
      <c r="P139" s="272">
        <v>0</v>
      </c>
    </row>
    <row r="140" spans="1:16">
      <c r="A140" s="14">
        <v>137</v>
      </c>
      <c r="B140" s="15" t="s">
        <v>7032</v>
      </c>
      <c r="C140" s="15" t="s">
        <v>724</v>
      </c>
      <c r="D140" s="15" t="s">
        <v>2056</v>
      </c>
      <c r="E140" s="81">
        <v>0</v>
      </c>
      <c r="F140" s="206">
        <v>0</v>
      </c>
      <c r="G140" s="206">
        <v>0</v>
      </c>
      <c r="H140" s="206">
        <v>0</v>
      </c>
      <c r="I140" s="206">
        <v>0</v>
      </c>
      <c r="J140" s="206">
        <v>0</v>
      </c>
      <c r="K140" s="206">
        <v>0</v>
      </c>
      <c r="L140" s="206">
        <v>0</v>
      </c>
      <c r="M140" s="206">
        <v>0</v>
      </c>
      <c r="N140" s="206">
        <v>0</v>
      </c>
      <c r="O140" s="206">
        <v>0</v>
      </c>
      <c r="P140" s="206">
        <v>0</v>
      </c>
    </row>
    <row r="141" spans="1:16">
      <c r="A141" s="16">
        <v>138</v>
      </c>
      <c r="B141" s="189" t="s">
        <v>386</v>
      </c>
      <c r="C141" s="189" t="s">
        <v>425</v>
      </c>
      <c r="D141" s="189" t="s">
        <v>498</v>
      </c>
      <c r="E141" s="194">
        <v>2400</v>
      </c>
      <c r="F141" s="272">
        <v>83.39</v>
      </c>
      <c r="G141" s="272">
        <v>48.39</v>
      </c>
      <c r="H141" s="272">
        <v>35</v>
      </c>
      <c r="I141" s="272">
        <v>6.8</v>
      </c>
      <c r="J141" s="272">
        <v>6</v>
      </c>
      <c r="K141" s="272">
        <v>0</v>
      </c>
      <c r="L141" s="272">
        <v>0</v>
      </c>
      <c r="M141" s="272">
        <v>0.8</v>
      </c>
      <c r="N141" s="272">
        <v>83.39</v>
      </c>
      <c r="O141" s="272">
        <v>48.39</v>
      </c>
      <c r="P141" s="272">
        <v>35</v>
      </c>
    </row>
    <row r="142" spans="1:16">
      <c r="A142" s="14">
        <v>139</v>
      </c>
      <c r="B142" s="15" t="s">
        <v>1860</v>
      </c>
      <c r="C142" s="15" t="s">
        <v>168</v>
      </c>
      <c r="D142" s="15" t="s">
        <v>169</v>
      </c>
      <c r="E142" s="81">
        <v>945</v>
      </c>
      <c r="F142" s="206">
        <v>0</v>
      </c>
      <c r="G142" s="206">
        <v>0</v>
      </c>
      <c r="H142" s="206">
        <v>0</v>
      </c>
      <c r="I142" s="206">
        <v>0</v>
      </c>
      <c r="J142" s="206">
        <v>0</v>
      </c>
      <c r="K142" s="206">
        <v>0</v>
      </c>
      <c r="L142" s="206">
        <v>0</v>
      </c>
      <c r="M142" s="206">
        <v>0</v>
      </c>
      <c r="N142" s="206">
        <v>1.5</v>
      </c>
      <c r="O142" s="206">
        <v>0</v>
      </c>
      <c r="P142" s="206">
        <v>1.5</v>
      </c>
    </row>
    <row r="143" spans="1:16">
      <c r="A143" s="16">
        <v>140</v>
      </c>
      <c r="B143" s="189" t="s">
        <v>1781</v>
      </c>
      <c r="C143" s="189" t="s">
        <v>697</v>
      </c>
      <c r="D143" s="189" t="s">
        <v>2087</v>
      </c>
      <c r="E143" s="194">
        <v>300</v>
      </c>
      <c r="F143" s="272">
        <v>0</v>
      </c>
      <c r="G143" s="272">
        <v>0</v>
      </c>
      <c r="H143" s="272">
        <v>0</v>
      </c>
      <c r="I143" s="272">
        <v>0</v>
      </c>
      <c r="J143" s="272">
        <v>0</v>
      </c>
      <c r="K143" s="272">
        <v>0</v>
      </c>
      <c r="L143" s="272">
        <v>0</v>
      </c>
      <c r="M143" s="272">
        <v>0</v>
      </c>
      <c r="N143" s="272">
        <v>0</v>
      </c>
      <c r="O143" s="272">
        <v>0</v>
      </c>
      <c r="P143" s="272">
        <v>0</v>
      </c>
    </row>
    <row r="144" spans="1:16">
      <c r="A144" s="14">
        <v>141</v>
      </c>
      <c r="B144" s="15" t="s">
        <v>1620</v>
      </c>
      <c r="C144" s="15" t="s">
        <v>724</v>
      </c>
      <c r="D144" s="15" t="s">
        <v>2234</v>
      </c>
      <c r="E144" s="81">
        <v>0</v>
      </c>
      <c r="F144" s="206">
        <v>0</v>
      </c>
      <c r="G144" s="206">
        <v>0</v>
      </c>
      <c r="H144" s="206">
        <v>0</v>
      </c>
      <c r="I144" s="206">
        <v>0</v>
      </c>
      <c r="J144" s="206">
        <v>0</v>
      </c>
      <c r="K144" s="206">
        <v>0</v>
      </c>
      <c r="L144" s="206">
        <v>0</v>
      </c>
      <c r="M144" s="206">
        <v>0</v>
      </c>
      <c r="N144" s="206">
        <v>0</v>
      </c>
      <c r="O144" s="206">
        <v>0</v>
      </c>
      <c r="P144" s="206">
        <v>0</v>
      </c>
    </row>
    <row r="145" spans="1:16">
      <c r="A145" s="16">
        <v>142</v>
      </c>
      <c r="B145" s="189" t="s">
        <v>13524</v>
      </c>
      <c r="C145" s="189" t="s">
        <v>168</v>
      </c>
      <c r="D145" s="189" t="s">
        <v>413</v>
      </c>
      <c r="E145" s="194">
        <v>420</v>
      </c>
      <c r="F145" s="272">
        <v>0</v>
      </c>
      <c r="G145" s="272">
        <v>0</v>
      </c>
      <c r="H145" s="272">
        <v>0</v>
      </c>
      <c r="I145" s="272">
        <v>0</v>
      </c>
      <c r="J145" s="272">
        <v>0</v>
      </c>
      <c r="K145" s="272">
        <v>0</v>
      </c>
      <c r="L145" s="272">
        <v>0</v>
      </c>
      <c r="M145" s="272">
        <v>0</v>
      </c>
      <c r="N145" s="272">
        <v>0</v>
      </c>
      <c r="O145" s="272">
        <v>0</v>
      </c>
      <c r="P145" s="272">
        <v>0</v>
      </c>
    </row>
    <row r="146" spans="1:16">
      <c r="A146" s="14">
        <v>143</v>
      </c>
      <c r="B146" s="15" t="s">
        <v>1848</v>
      </c>
      <c r="C146" s="15" t="s">
        <v>168</v>
      </c>
      <c r="D146" s="15" t="s">
        <v>245</v>
      </c>
      <c r="E146" s="81">
        <v>0</v>
      </c>
      <c r="F146" s="206">
        <v>0</v>
      </c>
      <c r="G146" s="206">
        <v>0</v>
      </c>
      <c r="H146" s="206">
        <v>0</v>
      </c>
      <c r="I146" s="206">
        <v>0</v>
      </c>
      <c r="J146" s="206">
        <v>0</v>
      </c>
      <c r="K146" s="206">
        <v>0</v>
      </c>
      <c r="L146" s="206">
        <v>0</v>
      </c>
      <c r="M146" s="206">
        <v>0</v>
      </c>
      <c r="N146" s="206">
        <v>0</v>
      </c>
      <c r="O146" s="206">
        <v>0</v>
      </c>
      <c r="P146" s="206">
        <v>0</v>
      </c>
    </row>
    <row r="147" spans="1:16">
      <c r="A147" s="16">
        <v>144</v>
      </c>
      <c r="B147" s="189" t="s">
        <v>508</v>
      </c>
      <c r="C147" s="189" t="s">
        <v>724</v>
      </c>
      <c r="D147" s="189" t="s">
        <v>4515</v>
      </c>
      <c r="E147" s="194">
        <v>0</v>
      </c>
      <c r="F147" s="272">
        <v>22</v>
      </c>
      <c r="G147" s="272">
        <v>20</v>
      </c>
      <c r="H147" s="272">
        <v>2</v>
      </c>
      <c r="I147" s="272">
        <v>20</v>
      </c>
      <c r="J147" s="272">
        <v>20</v>
      </c>
      <c r="K147" s="272">
        <v>0</v>
      </c>
      <c r="L147" s="272">
        <v>0</v>
      </c>
      <c r="M147" s="272">
        <v>0</v>
      </c>
      <c r="N147" s="272">
        <v>22</v>
      </c>
      <c r="O147" s="272">
        <v>20</v>
      </c>
      <c r="P147" s="272">
        <v>2</v>
      </c>
    </row>
    <row r="148" spans="1:16">
      <c r="A148" s="14">
        <v>145</v>
      </c>
      <c r="B148" s="15" t="s">
        <v>1695</v>
      </c>
      <c r="C148" s="15" t="s">
        <v>180</v>
      </c>
      <c r="D148" s="15" t="s">
        <v>180</v>
      </c>
      <c r="E148" s="81">
        <v>1200</v>
      </c>
      <c r="F148" s="206">
        <v>0</v>
      </c>
      <c r="G148" s="206">
        <v>0</v>
      </c>
      <c r="H148" s="206">
        <v>0</v>
      </c>
      <c r="I148" s="206">
        <v>0</v>
      </c>
      <c r="J148" s="206">
        <v>0</v>
      </c>
      <c r="K148" s="206">
        <v>0</v>
      </c>
      <c r="L148" s="206">
        <v>0</v>
      </c>
      <c r="M148" s="206">
        <v>0</v>
      </c>
      <c r="N148" s="206">
        <v>0</v>
      </c>
      <c r="O148" s="206">
        <v>0</v>
      </c>
      <c r="P148" s="206">
        <v>0</v>
      </c>
    </row>
    <row r="149" spans="1:16">
      <c r="A149" s="16">
        <v>146</v>
      </c>
      <c r="B149" s="189" t="s">
        <v>1609</v>
      </c>
      <c r="C149" s="189" t="s">
        <v>1422</v>
      </c>
      <c r="D149" s="189" t="s">
        <v>2092</v>
      </c>
      <c r="E149" s="194">
        <v>500</v>
      </c>
      <c r="F149" s="272">
        <v>0.2</v>
      </c>
      <c r="G149" s="272">
        <v>0.2</v>
      </c>
      <c r="H149" s="272">
        <v>0</v>
      </c>
      <c r="I149" s="272">
        <v>0.1</v>
      </c>
      <c r="J149" s="272">
        <v>0</v>
      </c>
      <c r="K149" s="272">
        <v>0.1</v>
      </c>
      <c r="L149" s="272">
        <v>0</v>
      </c>
      <c r="M149" s="272">
        <v>0</v>
      </c>
      <c r="N149" s="272">
        <v>0</v>
      </c>
      <c r="O149" s="272">
        <v>0</v>
      </c>
      <c r="P149" s="272">
        <v>0</v>
      </c>
    </row>
    <row r="150" spans="1:16">
      <c r="A150" s="14">
        <v>147</v>
      </c>
      <c r="B150" s="15" t="s">
        <v>1577</v>
      </c>
      <c r="C150" s="15" t="s">
        <v>1422</v>
      </c>
      <c r="D150" s="15" t="s">
        <v>3894</v>
      </c>
      <c r="E150" s="81">
        <v>1589</v>
      </c>
      <c r="F150" s="206">
        <v>3.8</v>
      </c>
      <c r="G150" s="206">
        <v>3.8</v>
      </c>
      <c r="H150" s="206">
        <v>0</v>
      </c>
      <c r="I150" s="206">
        <v>0</v>
      </c>
      <c r="J150" s="206">
        <v>0</v>
      </c>
      <c r="K150" s="206">
        <v>0</v>
      </c>
      <c r="L150" s="206">
        <v>0</v>
      </c>
      <c r="M150" s="206">
        <v>0</v>
      </c>
      <c r="N150" s="206">
        <v>3.8</v>
      </c>
      <c r="O150" s="206">
        <v>3.8</v>
      </c>
      <c r="P150" s="206">
        <v>0</v>
      </c>
    </row>
    <row r="151" spans="1:16">
      <c r="A151" s="16">
        <v>148</v>
      </c>
      <c r="B151" s="189" t="s">
        <v>1514</v>
      </c>
      <c r="C151" s="189" t="s">
        <v>168</v>
      </c>
      <c r="D151" s="189" t="s">
        <v>169</v>
      </c>
      <c r="E151" s="194">
        <v>235</v>
      </c>
      <c r="F151" s="272">
        <v>0</v>
      </c>
      <c r="G151" s="272">
        <v>0</v>
      </c>
      <c r="H151" s="272">
        <v>0</v>
      </c>
      <c r="I151" s="272">
        <v>0</v>
      </c>
      <c r="J151" s="272">
        <v>0</v>
      </c>
      <c r="K151" s="272">
        <v>0</v>
      </c>
      <c r="L151" s="272">
        <v>0</v>
      </c>
      <c r="M151" s="272">
        <v>0</v>
      </c>
      <c r="N151" s="272">
        <v>0</v>
      </c>
      <c r="O151" s="272">
        <v>0</v>
      </c>
      <c r="P151" s="272">
        <v>0</v>
      </c>
    </row>
    <row r="152" spans="1:16">
      <c r="A152" s="14">
        <v>149</v>
      </c>
      <c r="B152" s="15" t="s">
        <v>1479</v>
      </c>
      <c r="C152" s="15" t="s">
        <v>425</v>
      </c>
      <c r="D152" s="15" t="s">
        <v>498</v>
      </c>
      <c r="E152" s="81">
        <v>16200</v>
      </c>
      <c r="F152" s="206">
        <v>185</v>
      </c>
      <c r="G152" s="206">
        <v>180</v>
      </c>
      <c r="H152" s="206">
        <v>5</v>
      </c>
      <c r="I152" s="206">
        <v>0</v>
      </c>
      <c r="J152" s="206">
        <v>0</v>
      </c>
      <c r="K152" s="206">
        <v>0</v>
      </c>
      <c r="L152" s="206">
        <v>0</v>
      </c>
      <c r="M152" s="206">
        <v>0</v>
      </c>
      <c r="N152" s="206">
        <v>180</v>
      </c>
      <c r="O152" s="206">
        <v>180</v>
      </c>
      <c r="P152" s="206">
        <v>0</v>
      </c>
    </row>
    <row r="153" spans="1:16">
      <c r="A153" s="16">
        <v>150</v>
      </c>
      <c r="B153" s="189" t="s">
        <v>1875</v>
      </c>
      <c r="C153" s="189" t="s">
        <v>663</v>
      </c>
      <c r="D153" s="189" t="s">
        <v>2067</v>
      </c>
      <c r="E153" s="194">
        <v>600</v>
      </c>
      <c r="F153" s="272">
        <v>1119</v>
      </c>
      <c r="G153" s="272">
        <v>300</v>
      </c>
      <c r="H153" s="272">
        <v>819</v>
      </c>
      <c r="I153" s="272">
        <v>0</v>
      </c>
      <c r="J153" s="272">
        <v>0</v>
      </c>
      <c r="K153" s="272">
        <v>0</v>
      </c>
      <c r="L153" s="272">
        <v>0</v>
      </c>
      <c r="M153" s="272">
        <v>0</v>
      </c>
      <c r="N153" s="272">
        <v>819</v>
      </c>
      <c r="O153" s="272">
        <v>0</v>
      </c>
      <c r="P153" s="272">
        <v>819</v>
      </c>
    </row>
    <row r="154" spans="1:16">
      <c r="A154" s="14">
        <v>151</v>
      </c>
      <c r="B154" s="15" t="s">
        <v>1809</v>
      </c>
      <c r="C154" s="15" t="s">
        <v>1422</v>
      </c>
      <c r="D154" s="15" t="s">
        <v>2037</v>
      </c>
      <c r="E154" s="81">
        <v>3600</v>
      </c>
      <c r="F154" s="206">
        <v>0</v>
      </c>
      <c r="G154" s="206">
        <v>0</v>
      </c>
      <c r="H154" s="206">
        <v>0</v>
      </c>
      <c r="I154" s="206">
        <v>0</v>
      </c>
      <c r="J154" s="206">
        <v>0</v>
      </c>
      <c r="K154" s="206">
        <v>0</v>
      </c>
      <c r="L154" s="206">
        <v>0</v>
      </c>
      <c r="M154" s="206">
        <v>0</v>
      </c>
      <c r="N154" s="206">
        <v>0</v>
      </c>
      <c r="O154" s="206">
        <v>0</v>
      </c>
      <c r="P154" s="206">
        <v>0</v>
      </c>
    </row>
    <row r="155" spans="1:16">
      <c r="A155" s="16">
        <v>152</v>
      </c>
      <c r="B155" s="189" t="s">
        <v>1926</v>
      </c>
      <c r="C155" s="189" t="s">
        <v>697</v>
      </c>
      <c r="D155" s="189" t="s">
        <v>2087</v>
      </c>
      <c r="E155" s="194">
        <v>250</v>
      </c>
      <c r="F155" s="272">
        <v>0</v>
      </c>
      <c r="G155" s="272">
        <v>0</v>
      </c>
      <c r="H155" s="272">
        <v>0</v>
      </c>
      <c r="I155" s="272">
        <v>0</v>
      </c>
      <c r="J155" s="272">
        <v>0</v>
      </c>
      <c r="K155" s="272">
        <v>0</v>
      </c>
      <c r="L155" s="272">
        <v>0</v>
      </c>
      <c r="M155" s="272">
        <v>0</v>
      </c>
      <c r="N155" s="272">
        <v>0</v>
      </c>
      <c r="O155" s="272">
        <v>0</v>
      </c>
      <c r="P155" s="272">
        <v>0</v>
      </c>
    </row>
    <row r="156" spans="1:16">
      <c r="A156" s="14">
        <v>153</v>
      </c>
      <c r="B156" s="15" t="s">
        <v>1827</v>
      </c>
      <c r="C156" s="15" t="s">
        <v>1422</v>
      </c>
      <c r="D156" s="15" t="s">
        <v>471</v>
      </c>
      <c r="E156" s="81">
        <v>5352</v>
      </c>
      <c r="F156" s="206">
        <v>0</v>
      </c>
      <c r="G156" s="206">
        <v>0</v>
      </c>
      <c r="H156" s="206">
        <v>0</v>
      </c>
      <c r="I156" s="206">
        <v>0</v>
      </c>
      <c r="J156" s="206">
        <v>0</v>
      </c>
      <c r="K156" s="206">
        <v>0</v>
      </c>
      <c r="L156" s="206">
        <v>0</v>
      </c>
      <c r="M156" s="206">
        <v>0</v>
      </c>
      <c r="N156" s="206">
        <v>0</v>
      </c>
      <c r="O156" s="206">
        <v>0</v>
      </c>
      <c r="P156" s="206">
        <v>0</v>
      </c>
    </row>
    <row r="157" spans="1:16">
      <c r="A157" s="16">
        <v>154</v>
      </c>
      <c r="B157" s="189" t="s">
        <v>1546</v>
      </c>
      <c r="C157" s="189" t="s">
        <v>663</v>
      </c>
      <c r="D157" s="189" t="s">
        <v>2163</v>
      </c>
      <c r="E157" s="194">
        <v>150</v>
      </c>
      <c r="F157" s="272">
        <v>0.2</v>
      </c>
      <c r="G157" s="272">
        <v>0.2</v>
      </c>
      <c r="H157" s="272">
        <v>0</v>
      </c>
      <c r="I157" s="272">
        <v>0</v>
      </c>
      <c r="J157" s="272">
        <v>0</v>
      </c>
      <c r="K157" s="272">
        <v>0</v>
      </c>
      <c r="L157" s="272">
        <v>0</v>
      </c>
      <c r="M157" s="272">
        <v>0</v>
      </c>
      <c r="N157" s="272">
        <v>0</v>
      </c>
      <c r="O157" s="272">
        <v>0</v>
      </c>
      <c r="P157" s="272">
        <v>0</v>
      </c>
    </row>
    <row r="158" spans="1:16">
      <c r="A158" s="14">
        <v>155</v>
      </c>
      <c r="B158" s="15" t="s">
        <v>434</v>
      </c>
      <c r="C158" s="15" t="s">
        <v>724</v>
      </c>
      <c r="D158" s="15" t="s">
        <v>253</v>
      </c>
      <c r="E158" s="81">
        <v>840</v>
      </c>
      <c r="F158" s="206">
        <v>21.88</v>
      </c>
      <c r="G158" s="206">
        <v>11.68</v>
      </c>
      <c r="H158" s="206">
        <v>10.199999999999999</v>
      </c>
      <c r="I158" s="206">
        <v>11.68</v>
      </c>
      <c r="J158" s="206">
        <v>11.68</v>
      </c>
      <c r="K158" s="206">
        <v>0</v>
      </c>
      <c r="L158" s="206">
        <v>0</v>
      </c>
      <c r="M158" s="206">
        <v>0</v>
      </c>
      <c r="N158" s="206">
        <v>0</v>
      </c>
      <c r="O158" s="206">
        <v>0</v>
      </c>
      <c r="P158" s="206">
        <v>0</v>
      </c>
    </row>
    <row r="159" spans="1:16">
      <c r="A159" s="16">
        <v>156</v>
      </c>
      <c r="B159" s="189" t="s">
        <v>1649</v>
      </c>
      <c r="C159" s="189" t="s">
        <v>724</v>
      </c>
      <c r="D159" s="189" t="s">
        <v>2227</v>
      </c>
      <c r="E159" s="194">
        <v>0</v>
      </c>
      <c r="F159" s="272">
        <v>0</v>
      </c>
      <c r="G159" s="272">
        <v>0</v>
      </c>
      <c r="H159" s="272">
        <v>0</v>
      </c>
      <c r="I159" s="272">
        <v>0</v>
      </c>
      <c r="J159" s="272">
        <v>0</v>
      </c>
      <c r="K159" s="272">
        <v>0</v>
      </c>
      <c r="L159" s="272">
        <v>0</v>
      </c>
      <c r="M159" s="272">
        <v>0</v>
      </c>
      <c r="N159" s="272">
        <v>0</v>
      </c>
      <c r="O159" s="272">
        <v>0</v>
      </c>
      <c r="P159" s="272">
        <v>0</v>
      </c>
    </row>
    <row r="160" spans="1:16">
      <c r="A160" s="14">
        <v>157</v>
      </c>
      <c r="B160" s="15" t="s">
        <v>1757</v>
      </c>
      <c r="C160" s="15" t="s">
        <v>180</v>
      </c>
      <c r="D160" s="15" t="s">
        <v>3139</v>
      </c>
      <c r="E160" s="81">
        <v>1363.6363600000002</v>
      </c>
      <c r="F160" s="206">
        <v>0</v>
      </c>
      <c r="G160" s="206">
        <v>0</v>
      </c>
      <c r="H160" s="206">
        <v>0</v>
      </c>
      <c r="I160" s="206">
        <v>0</v>
      </c>
      <c r="J160" s="206">
        <v>0</v>
      </c>
      <c r="K160" s="206">
        <v>0</v>
      </c>
      <c r="L160" s="206">
        <v>0</v>
      </c>
      <c r="M160" s="206">
        <v>0</v>
      </c>
      <c r="N160" s="206">
        <v>0</v>
      </c>
      <c r="O160" s="206">
        <v>0</v>
      </c>
      <c r="P160" s="206">
        <v>0</v>
      </c>
    </row>
    <row r="161" spans="1:16">
      <c r="A161" s="16">
        <v>158</v>
      </c>
      <c r="B161" s="189" t="s">
        <v>239</v>
      </c>
      <c r="C161" s="189" t="s">
        <v>663</v>
      </c>
      <c r="D161" s="189" t="s">
        <v>2359</v>
      </c>
      <c r="E161" s="194">
        <v>2400</v>
      </c>
      <c r="F161" s="272">
        <v>0</v>
      </c>
      <c r="G161" s="272">
        <v>0</v>
      </c>
      <c r="H161" s="272">
        <v>0</v>
      </c>
      <c r="I161" s="272">
        <v>0</v>
      </c>
      <c r="J161" s="272">
        <v>0</v>
      </c>
      <c r="K161" s="272">
        <v>0</v>
      </c>
      <c r="L161" s="272">
        <v>0</v>
      </c>
      <c r="M161" s="272">
        <v>0</v>
      </c>
      <c r="N161" s="272">
        <v>1</v>
      </c>
      <c r="O161" s="272">
        <v>0</v>
      </c>
      <c r="P161" s="272">
        <v>1</v>
      </c>
    </row>
    <row r="162" spans="1:16">
      <c r="A162" s="14">
        <v>159</v>
      </c>
      <c r="B162" s="15" t="s">
        <v>1640</v>
      </c>
      <c r="C162" s="15" t="s">
        <v>168</v>
      </c>
      <c r="D162" s="15" t="s">
        <v>2198</v>
      </c>
      <c r="E162" s="81">
        <v>324</v>
      </c>
      <c r="F162" s="206">
        <v>0</v>
      </c>
      <c r="G162" s="206">
        <v>0</v>
      </c>
      <c r="H162" s="206">
        <v>0</v>
      </c>
      <c r="I162" s="206">
        <v>0</v>
      </c>
      <c r="J162" s="206">
        <v>0</v>
      </c>
      <c r="K162" s="206">
        <v>0</v>
      </c>
      <c r="L162" s="206">
        <v>0</v>
      </c>
      <c r="M162" s="206">
        <v>0</v>
      </c>
      <c r="N162" s="206">
        <v>0</v>
      </c>
      <c r="O162" s="206">
        <v>0</v>
      </c>
      <c r="P162" s="206">
        <v>0</v>
      </c>
    </row>
    <row r="163" spans="1:16">
      <c r="A163" s="16">
        <v>160</v>
      </c>
      <c r="B163" s="189" t="s">
        <v>1594</v>
      </c>
      <c r="C163" s="189" t="s">
        <v>663</v>
      </c>
      <c r="D163" s="189" t="s">
        <v>2359</v>
      </c>
      <c r="E163" s="194">
        <v>0</v>
      </c>
      <c r="F163" s="272">
        <v>0</v>
      </c>
      <c r="G163" s="272">
        <v>0</v>
      </c>
      <c r="H163" s="272">
        <v>0</v>
      </c>
      <c r="I163" s="272">
        <v>0</v>
      </c>
      <c r="J163" s="272">
        <v>0</v>
      </c>
      <c r="K163" s="272">
        <v>0</v>
      </c>
      <c r="L163" s="272">
        <v>0</v>
      </c>
      <c r="M163" s="272">
        <v>0</v>
      </c>
      <c r="N163" s="272">
        <v>0</v>
      </c>
      <c r="O163" s="272">
        <v>0</v>
      </c>
      <c r="P163" s="272">
        <v>0</v>
      </c>
    </row>
    <row r="164" spans="1:16">
      <c r="A164" s="14">
        <v>161</v>
      </c>
      <c r="B164" s="15" t="s">
        <v>1526</v>
      </c>
      <c r="C164" s="15" t="s">
        <v>724</v>
      </c>
      <c r="D164" s="15" t="s">
        <v>2285</v>
      </c>
      <c r="E164" s="81">
        <v>0</v>
      </c>
      <c r="F164" s="206">
        <v>0</v>
      </c>
      <c r="G164" s="206">
        <v>0</v>
      </c>
      <c r="H164" s="206">
        <v>0</v>
      </c>
      <c r="I164" s="206">
        <v>0</v>
      </c>
      <c r="J164" s="206">
        <v>0</v>
      </c>
      <c r="K164" s="206">
        <v>0</v>
      </c>
      <c r="L164" s="206">
        <v>0</v>
      </c>
      <c r="M164" s="206">
        <v>0</v>
      </c>
      <c r="N164" s="206">
        <v>0</v>
      </c>
      <c r="O164" s="206">
        <v>0</v>
      </c>
      <c r="P164" s="206">
        <v>0</v>
      </c>
    </row>
    <row r="165" spans="1:16">
      <c r="A165" s="16">
        <v>162</v>
      </c>
      <c r="B165" s="189" t="s">
        <v>1527</v>
      </c>
      <c r="C165" s="189" t="s">
        <v>724</v>
      </c>
      <c r="D165" s="189" t="s">
        <v>2234</v>
      </c>
      <c r="E165" s="194">
        <v>0</v>
      </c>
      <c r="F165" s="272">
        <v>0</v>
      </c>
      <c r="G165" s="272">
        <v>0</v>
      </c>
      <c r="H165" s="272">
        <v>0</v>
      </c>
      <c r="I165" s="272">
        <v>0</v>
      </c>
      <c r="J165" s="272">
        <v>0</v>
      </c>
      <c r="K165" s="272">
        <v>0</v>
      </c>
      <c r="L165" s="272">
        <v>0</v>
      </c>
      <c r="M165" s="272">
        <v>0</v>
      </c>
      <c r="N165" s="272">
        <v>0</v>
      </c>
      <c r="O165" s="272">
        <v>0</v>
      </c>
      <c r="P165" s="272">
        <v>0</v>
      </c>
    </row>
    <row r="166" spans="1:16">
      <c r="A166" s="14">
        <v>163</v>
      </c>
      <c r="B166" s="15" t="s">
        <v>402</v>
      </c>
      <c r="C166" s="15" t="s">
        <v>724</v>
      </c>
      <c r="D166" s="15" t="s">
        <v>253</v>
      </c>
      <c r="E166" s="81">
        <v>0</v>
      </c>
      <c r="F166" s="206">
        <v>0.4</v>
      </c>
      <c r="G166" s="206">
        <v>0.4</v>
      </c>
      <c r="H166" s="206">
        <v>0</v>
      </c>
      <c r="I166" s="206">
        <v>0.4</v>
      </c>
      <c r="J166" s="206">
        <v>0</v>
      </c>
      <c r="K166" s="206">
        <v>0</v>
      </c>
      <c r="L166" s="206">
        <v>0</v>
      </c>
      <c r="M166" s="206">
        <v>0.4</v>
      </c>
      <c r="N166" s="206">
        <v>0</v>
      </c>
      <c r="O166" s="206">
        <v>0</v>
      </c>
      <c r="P166" s="206">
        <v>0</v>
      </c>
    </row>
    <row r="167" spans="1:16">
      <c r="A167" s="16">
        <v>164</v>
      </c>
      <c r="B167" s="189" t="s">
        <v>1646</v>
      </c>
      <c r="C167" s="189" t="s">
        <v>1422</v>
      </c>
      <c r="D167" s="189" t="s">
        <v>471</v>
      </c>
      <c r="E167" s="194">
        <v>2976</v>
      </c>
      <c r="F167" s="272">
        <v>0</v>
      </c>
      <c r="G167" s="272">
        <v>0</v>
      </c>
      <c r="H167" s="272">
        <v>0</v>
      </c>
      <c r="I167" s="272">
        <v>0</v>
      </c>
      <c r="J167" s="272">
        <v>0</v>
      </c>
      <c r="K167" s="272">
        <v>0</v>
      </c>
      <c r="L167" s="272">
        <v>0</v>
      </c>
      <c r="M167" s="272">
        <v>0</v>
      </c>
      <c r="N167" s="272">
        <v>0</v>
      </c>
      <c r="O167" s="272">
        <v>0</v>
      </c>
      <c r="P167" s="272">
        <v>0</v>
      </c>
    </row>
    <row r="168" spans="1:16">
      <c r="A168" s="14">
        <v>165</v>
      </c>
      <c r="B168" s="15" t="s">
        <v>1790</v>
      </c>
      <c r="C168" s="15" t="s">
        <v>168</v>
      </c>
      <c r="D168" s="15" t="s">
        <v>2198</v>
      </c>
      <c r="E168" s="81">
        <v>0</v>
      </c>
      <c r="F168" s="206">
        <v>0</v>
      </c>
      <c r="G168" s="206">
        <v>0</v>
      </c>
      <c r="H168" s="206">
        <v>0</v>
      </c>
      <c r="I168" s="206">
        <v>0</v>
      </c>
      <c r="J168" s="206">
        <v>0</v>
      </c>
      <c r="K168" s="206">
        <v>0</v>
      </c>
      <c r="L168" s="206">
        <v>0</v>
      </c>
      <c r="M168" s="206">
        <v>0</v>
      </c>
      <c r="N168" s="206">
        <v>0</v>
      </c>
      <c r="O168" s="206">
        <v>0</v>
      </c>
      <c r="P168" s="206">
        <v>0</v>
      </c>
    </row>
    <row r="169" spans="1:16">
      <c r="A169" s="16">
        <v>166</v>
      </c>
      <c r="B169" s="189" t="s">
        <v>1760</v>
      </c>
      <c r="C169" s="189" t="s">
        <v>737</v>
      </c>
      <c r="D169" s="189" t="s">
        <v>2641</v>
      </c>
      <c r="E169" s="194">
        <v>600</v>
      </c>
      <c r="F169" s="272">
        <v>0.96</v>
      </c>
      <c r="G169" s="272">
        <v>0.96</v>
      </c>
      <c r="H169" s="272">
        <v>0</v>
      </c>
      <c r="I169" s="272">
        <v>0</v>
      </c>
      <c r="J169" s="272">
        <v>0</v>
      </c>
      <c r="K169" s="272">
        <v>0</v>
      </c>
      <c r="L169" s="272">
        <v>0</v>
      </c>
      <c r="M169" s="272">
        <v>0</v>
      </c>
      <c r="N169" s="272">
        <v>0.96</v>
      </c>
      <c r="O169" s="272">
        <v>0.96</v>
      </c>
      <c r="P169" s="272">
        <v>0</v>
      </c>
    </row>
    <row r="170" spans="1:16">
      <c r="A170" s="14">
        <v>167</v>
      </c>
      <c r="B170" s="15" t="s">
        <v>483</v>
      </c>
      <c r="C170" s="15" t="s">
        <v>168</v>
      </c>
      <c r="D170" s="15" t="s">
        <v>253</v>
      </c>
      <c r="E170" s="81">
        <v>240</v>
      </c>
      <c r="F170" s="206">
        <v>0</v>
      </c>
      <c r="G170" s="206">
        <v>0</v>
      </c>
      <c r="H170" s="206">
        <v>0</v>
      </c>
      <c r="I170" s="206">
        <v>0</v>
      </c>
      <c r="J170" s="206">
        <v>0</v>
      </c>
      <c r="K170" s="206">
        <v>0</v>
      </c>
      <c r="L170" s="206">
        <v>0</v>
      </c>
      <c r="M170" s="206">
        <v>0</v>
      </c>
      <c r="N170" s="206">
        <v>0</v>
      </c>
      <c r="O170" s="206">
        <v>0</v>
      </c>
      <c r="P170" s="206">
        <v>0</v>
      </c>
    </row>
    <row r="171" spans="1:16">
      <c r="A171" s="16">
        <v>168</v>
      </c>
      <c r="B171" s="189" t="s">
        <v>1762</v>
      </c>
      <c r="C171" s="189" t="s">
        <v>180</v>
      </c>
      <c r="D171" s="189" t="s">
        <v>180</v>
      </c>
      <c r="E171" s="194">
        <v>80</v>
      </c>
      <c r="F171" s="272">
        <v>0</v>
      </c>
      <c r="G171" s="272">
        <v>0</v>
      </c>
      <c r="H171" s="272">
        <v>0</v>
      </c>
      <c r="I171" s="272">
        <v>0</v>
      </c>
      <c r="J171" s="272">
        <v>0</v>
      </c>
      <c r="K171" s="272">
        <v>0</v>
      </c>
      <c r="L171" s="272">
        <v>0</v>
      </c>
      <c r="M171" s="272">
        <v>0</v>
      </c>
      <c r="N171" s="272">
        <v>10</v>
      </c>
      <c r="O171" s="272">
        <v>10</v>
      </c>
      <c r="P171" s="272">
        <v>0</v>
      </c>
    </row>
    <row r="172" spans="1:16">
      <c r="A172" s="14">
        <v>169</v>
      </c>
      <c r="B172" s="15" t="s">
        <v>1829</v>
      </c>
      <c r="C172" s="15" t="s">
        <v>180</v>
      </c>
      <c r="D172" s="15" t="s">
        <v>5059</v>
      </c>
      <c r="E172" s="81">
        <v>3000</v>
      </c>
      <c r="F172" s="206">
        <v>0</v>
      </c>
      <c r="G172" s="206">
        <v>0</v>
      </c>
      <c r="H172" s="206">
        <v>0</v>
      </c>
      <c r="I172" s="206">
        <v>0</v>
      </c>
      <c r="J172" s="206">
        <v>0</v>
      </c>
      <c r="K172" s="206">
        <v>0</v>
      </c>
      <c r="L172" s="206">
        <v>0</v>
      </c>
      <c r="M172" s="206">
        <v>0</v>
      </c>
      <c r="N172" s="206">
        <v>0</v>
      </c>
      <c r="O172" s="206">
        <v>0</v>
      </c>
      <c r="P172" s="206">
        <v>0</v>
      </c>
    </row>
    <row r="173" spans="1:16">
      <c r="A173" s="16">
        <v>170</v>
      </c>
      <c r="B173" s="189" t="s">
        <v>179</v>
      </c>
      <c r="C173" s="189" t="s">
        <v>168</v>
      </c>
      <c r="D173" s="189" t="s">
        <v>169</v>
      </c>
      <c r="E173" s="194">
        <v>39.75</v>
      </c>
      <c r="F173" s="272">
        <v>0</v>
      </c>
      <c r="G173" s="272">
        <v>0</v>
      </c>
      <c r="H173" s="272">
        <v>0</v>
      </c>
      <c r="I173" s="272">
        <v>0</v>
      </c>
      <c r="J173" s="272">
        <v>0</v>
      </c>
      <c r="K173" s="272">
        <v>0</v>
      </c>
      <c r="L173" s="272">
        <v>0</v>
      </c>
      <c r="M173" s="272">
        <v>0</v>
      </c>
      <c r="N173" s="272">
        <v>1400</v>
      </c>
      <c r="O173" s="272">
        <v>0</v>
      </c>
      <c r="P173" s="272">
        <v>1400</v>
      </c>
    </row>
    <row r="174" spans="1:16">
      <c r="A174" s="14">
        <v>171</v>
      </c>
      <c r="B174" s="15" t="s">
        <v>1811</v>
      </c>
      <c r="C174" s="15" t="s">
        <v>2022</v>
      </c>
      <c r="D174" s="15" t="s">
        <v>2879</v>
      </c>
      <c r="E174" s="81">
        <v>100</v>
      </c>
      <c r="F174" s="206">
        <v>0</v>
      </c>
      <c r="G174" s="206">
        <v>0</v>
      </c>
      <c r="H174" s="206">
        <v>0</v>
      </c>
      <c r="I174" s="206">
        <v>0</v>
      </c>
      <c r="J174" s="206">
        <v>0</v>
      </c>
      <c r="K174" s="206">
        <v>0</v>
      </c>
      <c r="L174" s="206">
        <v>0</v>
      </c>
      <c r="M174" s="206">
        <v>0</v>
      </c>
      <c r="N174" s="206">
        <v>0</v>
      </c>
      <c r="O174" s="206">
        <v>0</v>
      </c>
      <c r="P174" s="206">
        <v>0</v>
      </c>
    </row>
    <row r="175" spans="1:16">
      <c r="A175" s="16">
        <v>172</v>
      </c>
      <c r="B175" s="189" t="s">
        <v>1492</v>
      </c>
      <c r="C175" s="189" t="s">
        <v>1422</v>
      </c>
      <c r="D175" s="189" t="s">
        <v>3894</v>
      </c>
      <c r="E175" s="194">
        <v>0</v>
      </c>
      <c r="F175" s="272">
        <v>0</v>
      </c>
      <c r="G175" s="272">
        <v>0</v>
      </c>
      <c r="H175" s="272">
        <v>0</v>
      </c>
      <c r="I175" s="272">
        <v>0</v>
      </c>
      <c r="J175" s="272">
        <v>0</v>
      </c>
      <c r="K175" s="272">
        <v>0</v>
      </c>
      <c r="L175" s="272">
        <v>0</v>
      </c>
      <c r="M175" s="272">
        <v>0</v>
      </c>
      <c r="N175" s="272">
        <v>0</v>
      </c>
      <c r="O175" s="272">
        <v>0</v>
      </c>
      <c r="P175" s="272">
        <v>0</v>
      </c>
    </row>
    <row r="176" spans="1:16">
      <c r="A176" s="14">
        <v>173</v>
      </c>
      <c r="B176" s="15" t="s">
        <v>3655</v>
      </c>
      <c r="C176" s="15" t="s">
        <v>1422</v>
      </c>
      <c r="D176" s="15" t="s">
        <v>2138</v>
      </c>
      <c r="E176" s="81">
        <v>112.5</v>
      </c>
      <c r="F176" s="206">
        <v>0</v>
      </c>
      <c r="G176" s="206">
        <v>0</v>
      </c>
      <c r="H176" s="206">
        <v>0</v>
      </c>
      <c r="I176" s="206">
        <v>0</v>
      </c>
      <c r="J176" s="206">
        <v>0</v>
      </c>
      <c r="K176" s="206">
        <v>0</v>
      </c>
      <c r="L176" s="206">
        <v>0</v>
      </c>
      <c r="M176" s="206">
        <v>0</v>
      </c>
      <c r="N176" s="206">
        <v>0</v>
      </c>
      <c r="O176" s="206">
        <v>0</v>
      </c>
      <c r="P176" s="206">
        <v>0</v>
      </c>
    </row>
    <row r="177" spans="1:16">
      <c r="A177" s="16">
        <v>174</v>
      </c>
      <c r="B177" s="189" t="s">
        <v>1886</v>
      </c>
      <c r="C177" s="189" t="s">
        <v>2022</v>
      </c>
      <c r="D177" s="189" t="s">
        <v>2762</v>
      </c>
      <c r="E177" s="194">
        <v>600</v>
      </c>
      <c r="F177" s="272">
        <v>5</v>
      </c>
      <c r="G177" s="272">
        <v>4.5</v>
      </c>
      <c r="H177" s="272">
        <v>0.5</v>
      </c>
      <c r="I177" s="272">
        <v>0</v>
      </c>
      <c r="J177" s="272">
        <v>0</v>
      </c>
      <c r="K177" s="272">
        <v>0</v>
      </c>
      <c r="L177" s="272">
        <v>0</v>
      </c>
      <c r="M177" s="272">
        <v>0</v>
      </c>
      <c r="N177" s="272">
        <v>5</v>
      </c>
      <c r="O177" s="272">
        <v>4.5</v>
      </c>
      <c r="P177" s="272">
        <v>0.5</v>
      </c>
    </row>
    <row r="178" spans="1:16">
      <c r="A178" s="14">
        <v>175</v>
      </c>
      <c r="B178" s="15" t="s">
        <v>1445</v>
      </c>
      <c r="C178" s="15" t="s">
        <v>1422</v>
      </c>
      <c r="D178" s="15" t="s">
        <v>3894</v>
      </c>
      <c r="E178" s="81">
        <v>681</v>
      </c>
      <c r="F178" s="206">
        <v>0</v>
      </c>
      <c r="G178" s="206">
        <v>0</v>
      </c>
      <c r="H178" s="206">
        <v>0</v>
      </c>
      <c r="I178" s="206">
        <v>0</v>
      </c>
      <c r="J178" s="206">
        <v>0</v>
      </c>
      <c r="K178" s="206">
        <v>0</v>
      </c>
      <c r="L178" s="206">
        <v>0</v>
      </c>
      <c r="M178" s="206">
        <v>0</v>
      </c>
      <c r="N178" s="206">
        <v>0</v>
      </c>
      <c r="O178" s="206">
        <v>0</v>
      </c>
      <c r="P178" s="206">
        <v>0</v>
      </c>
    </row>
    <row r="179" spans="1:16">
      <c r="A179" s="16">
        <v>176</v>
      </c>
      <c r="B179" s="189" t="s">
        <v>179</v>
      </c>
      <c r="C179" s="189" t="s">
        <v>168</v>
      </c>
      <c r="D179" s="189" t="s">
        <v>169</v>
      </c>
      <c r="E179" s="194">
        <v>12039.75</v>
      </c>
      <c r="F179" s="272">
        <v>0</v>
      </c>
      <c r="G179" s="272">
        <v>0</v>
      </c>
      <c r="H179" s="272">
        <v>0</v>
      </c>
      <c r="I179" s="272">
        <v>0</v>
      </c>
      <c r="J179" s="272">
        <v>0</v>
      </c>
      <c r="K179" s="272">
        <v>0</v>
      </c>
      <c r="L179" s="272">
        <v>0</v>
      </c>
      <c r="M179" s="272">
        <v>0</v>
      </c>
      <c r="N179" s="272">
        <v>1400</v>
      </c>
      <c r="O179" s="272">
        <v>0</v>
      </c>
      <c r="P179" s="272">
        <v>1400</v>
      </c>
    </row>
    <row r="180" spans="1:16">
      <c r="A180" s="14">
        <v>177</v>
      </c>
      <c r="B180" s="15" t="s">
        <v>1443</v>
      </c>
      <c r="C180" s="15" t="s">
        <v>168</v>
      </c>
      <c r="D180" s="15" t="s">
        <v>245</v>
      </c>
      <c r="E180" s="81">
        <v>0</v>
      </c>
      <c r="F180" s="206">
        <v>0</v>
      </c>
      <c r="G180" s="206">
        <v>0</v>
      </c>
      <c r="H180" s="206">
        <v>0</v>
      </c>
      <c r="I180" s="206">
        <v>0</v>
      </c>
      <c r="J180" s="206">
        <v>0</v>
      </c>
      <c r="K180" s="206">
        <v>0</v>
      </c>
      <c r="L180" s="206">
        <v>0</v>
      </c>
      <c r="M180" s="206">
        <v>0</v>
      </c>
      <c r="N180" s="206">
        <v>0</v>
      </c>
      <c r="O180" s="206">
        <v>0</v>
      </c>
      <c r="P180" s="206">
        <v>0</v>
      </c>
    </row>
    <row r="181" spans="1:16">
      <c r="A181" s="16">
        <v>178</v>
      </c>
      <c r="B181" s="189" t="s">
        <v>1683</v>
      </c>
      <c r="C181" s="189" t="s">
        <v>168</v>
      </c>
      <c r="D181" s="189" t="s">
        <v>413</v>
      </c>
      <c r="E181" s="194">
        <v>0</v>
      </c>
      <c r="F181" s="272">
        <v>0</v>
      </c>
      <c r="G181" s="272">
        <v>0</v>
      </c>
      <c r="H181" s="272">
        <v>0</v>
      </c>
      <c r="I181" s="272">
        <v>0</v>
      </c>
      <c r="J181" s="272">
        <v>0</v>
      </c>
      <c r="K181" s="272">
        <v>0</v>
      </c>
      <c r="L181" s="272">
        <v>0</v>
      </c>
      <c r="M181" s="272">
        <v>0</v>
      </c>
      <c r="N181" s="272">
        <v>0</v>
      </c>
      <c r="O181" s="272">
        <v>0</v>
      </c>
      <c r="P181" s="272">
        <v>0</v>
      </c>
    </row>
    <row r="182" spans="1:16">
      <c r="A182" s="14">
        <v>179</v>
      </c>
      <c r="B182" s="15" t="s">
        <v>1787</v>
      </c>
      <c r="C182" s="15" t="s">
        <v>456</v>
      </c>
      <c r="D182" s="15" t="s">
        <v>3670</v>
      </c>
      <c r="E182" s="81">
        <v>0</v>
      </c>
      <c r="F182" s="206">
        <v>0</v>
      </c>
      <c r="G182" s="206">
        <v>0</v>
      </c>
      <c r="H182" s="206">
        <v>0</v>
      </c>
      <c r="I182" s="206">
        <v>0</v>
      </c>
      <c r="J182" s="206">
        <v>0</v>
      </c>
      <c r="K182" s="206">
        <v>0</v>
      </c>
      <c r="L182" s="206">
        <v>0</v>
      </c>
      <c r="M182" s="206">
        <v>0</v>
      </c>
      <c r="N182" s="206">
        <v>0</v>
      </c>
      <c r="O182" s="206">
        <v>0</v>
      </c>
      <c r="P182" s="206">
        <v>0</v>
      </c>
    </row>
    <row r="183" spans="1:16">
      <c r="A183" s="16">
        <v>180</v>
      </c>
      <c r="B183" s="189" t="s">
        <v>1459</v>
      </c>
      <c r="C183" s="189" t="s">
        <v>456</v>
      </c>
      <c r="D183" s="189" t="s">
        <v>457</v>
      </c>
      <c r="E183" s="194">
        <v>50</v>
      </c>
      <c r="F183" s="272">
        <v>20000</v>
      </c>
      <c r="G183" s="272">
        <v>10000</v>
      </c>
      <c r="H183" s="272">
        <v>10000</v>
      </c>
      <c r="I183" s="272">
        <v>40</v>
      </c>
      <c r="J183" s="272">
        <v>10</v>
      </c>
      <c r="K183" s="272">
        <v>10</v>
      </c>
      <c r="L183" s="272">
        <v>10</v>
      </c>
      <c r="M183" s="272">
        <v>10</v>
      </c>
      <c r="N183" s="272">
        <v>20</v>
      </c>
      <c r="O183" s="272">
        <v>10</v>
      </c>
      <c r="P183" s="272">
        <v>10</v>
      </c>
    </row>
    <row r="184" spans="1:16">
      <c r="A184" s="14">
        <v>181</v>
      </c>
      <c r="B184" s="15" t="s">
        <v>1596</v>
      </c>
      <c r="C184" s="15" t="s">
        <v>663</v>
      </c>
      <c r="D184" s="15" t="s">
        <v>4266</v>
      </c>
      <c r="E184" s="81">
        <v>223.56</v>
      </c>
      <c r="F184" s="206">
        <v>0</v>
      </c>
      <c r="G184" s="206">
        <v>0</v>
      </c>
      <c r="H184" s="206">
        <v>0</v>
      </c>
      <c r="I184" s="206">
        <v>6000</v>
      </c>
      <c r="J184" s="206">
        <v>0</v>
      </c>
      <c r="K184" s="206">
        <v>0</v>
      </c>
      <c r="L184" s="206">
        <v>0</v>
      </c>
      <c r="M184" s="206">
        <v>6000</v>
      </c>
      <c r="N184" s="206">
        <v>240</v>
      </c>
      <c r="O184" s="206">
        <v>0</v>
      </c>
      <c r="P184" s="206">
        <v>240</v>
      </c>
    </row>
    <row r="185" spans="1:16">
      <c r="A185" s="16">
        <v>182</v>
      </c>
      <c r="B185" s="189" t="s">
        <v>1828</v>
      </c>
      <c r="C185" s="189" t="s">
        <v>168</v>
      </c>
      <c r="D185" s="189" t="s">
        <v>2198</v>
      </c>
      <c r="E185" s="194">
        <v>0</v>
      </c>
      <c r="F185" s="272">
        <v>0</v>
      </c>
      <c r="G185" s="272">
        <v>0</v>
      </c>
      <c r="H185" s="272">
        <v>0</v>
      </c>
      <c r="I185" s="272">
        <v>0</v>
      </c>
      <c r="J185" s="272">
        <v>0</v>
      </c>
      <c r="K185" s="272">
        <v>0</v>
      </c>
      <c r="L185" s="272">
        <v>0</v>
      </c>
      <c r="M185" s="272">
        <v>0</v>
      </c>
      <c r="N185" s="272">
        <v>0</v>
      </c>
      <c r="O185" s="272">
        <v>0</v>
      </c>
      <c r="P185" s="272">
        <v>0</v>
      </c>
    </row>
    <row r="186" spans="1:16">
      <c r="A186" s="14">
        <v>183</v>
      </c>
      <c r="B186" s="15" t="s">
        <v>520</v>
      </c>
      <c r="C186" s="15" t="s">
        <v>456</v>
      </c>
      <c r="D186" s="15" t="s">
        <v>521</v>
      </c>
      <c r="E186" s="81">
        <v>10000</v>
      </c>
      <c r="F186" s="206">
        <v>0</v>
      </c>
      <c r="G186" s="206">
        <v>0</v>
      </c>
      <c r="H186" s="206">
        <v>0</v>
      </c>
      <c r="I186" s="206">
        <v>5</v>
      </c>
      <c r="J186" s="206">
        <v>2</v>
      </c>
      <c r="K186" s="206">
        <v>3</v>
      </c>
      <c r="L186" s="206">
        <v>0</v>
      </c>
      <c r="M186" s="206">
        <v>0</v>
      </c>
      <c r="N186" s="206">
        <v>13.9</v>
      </c>
      <c r="O186" s="206">
        <v>0.8</v>
      </c>
      <c r="P186" s="206">
        <v>13.1</v>
      </c>
    </row>
    <row r="187" spans="1:16">
      <c r="A187" s="16">
        <v>184</v>
      </c>
      <c r="B187" s="189" t="s">
        <v>3140</v>
      </c>
      <c r="C187" s="189" t="s">
        <v>1422</v>
      </c>
      <c r="D187" s="189" t="s">
        <v>2138</v>
      </c>
      <c r="E187" s="194">
        <v>112.5</v>
      </c>
      <c r="F187" s="272">
        <v>0</v>
      </c>
      <c r="G187" s="272">
        <v>0</v>
      </c>
      <c r="H187" s="272">
        <v>0</v>
      </c>
      <c r="I187" s="272">
        <v>0</v>
      </c>
      <c r="J187" s="272">
        <v>0</v>
      </c>
      <c r="K187" s="272">
        <v>0</v>
      </c>
      <c r="L187" s="272">
        <v>0</v>
      </c>
      <c r="M187" s="272">
        <v>0</v>
      </c>
      <c r="N187" s="272">
        <v>0</v>
      </c>
      <c r="O187" s="272">
        <v>0</v>
      </c>
      <c r="P187" s="272">
        <v>0</v>
      </c>
    </row>
    <row r="188" spans="1:16">
      <c r="A188" s="14">
        <v>185</v>
      </c>
      <c r="B188" s="15" t="s">
        <v>1611</v>
      </c>
      <c r="C188" s="15" t="s">
        <v>456</v>
      </c>
      <c r="D188" s="15" t="s">
        <v>2952</v>
      </c>
      <c r="E188" s="81">
        <v>0</v>
      </c>
      <c r="F188" s="206">
        <v>4.53</v>
      </c>
      <c r="G188" s="206">
        <v>4.53</v>
      </c>
      <c r="H188" s="206">
        <v>0</v>
      </c>
      <c r="I188" s="206">
        <v>0</v>
      </c>
      <c r="J188" s="206">
        <v>0</v>
      </c>
      <c r="K188" s="206">
        <v>0</v>
      </c>
      <c r="L188" s="206">
        <v>0</v>
      </c>
      <c r="M188" s="206">
        <v>0</v>
      </c>
      <c r="N188" s="206">
        <v>0</v>
      </c>
      <c r="O188" s="206">
        <v>0</v>
      </c>
      <c r="P188" s="206">
        <v>0</v>
      </c>
    </row>
    <row r="189" spans="1:16">
      <c r="A189" s="16">
        <v>186</v>
      </c>
      <c r="B189" s="189" t="s">
        <v>1440</v>
      </c>
      <c r="C189" s="189" t="s">
        <v>168</v>
      </c>
      <c r="D189" s="189" t="s">
        <v>413</v>
      </c>
      <c r="E189" s="194">
        <v>0</v>
      </c>
      <c r="F189" s="272">
        <v>0</v>
      </c>
      <c r="G189" s="272">
        <v>0</v>
      </c>
      <c r="H189" s="272">
        <v>0</v>
      </c>
      <c r="I189" s="272">
        <v>0</v>
      </c>
      <c r="J189" s="272">
        <v>0</v>
      </c>
      <c r="K189" s="272">
        <v>0</v>
      </c>
      <c r="L189" s="272">
        <v>0</v>
      </c>
      <c r="M189" s="272">
        <v>0</v>
      </c>
      <c r="N189" s="272">
        <v>0</v>
      </c>
      <c r="O189" s="272">
        <v>0</v>
      </c>
      <c r="P189" s="272">
        <v>0</v>
      </c>
    </row>
    <row r="190" spans="1:16">
      <c r="A190" s="14">
        <v>187</v>
      </c>
      <c r="B190" s="15" t="s">
        <v>1505</v>
      </c>
      <c r="C190" s="15" t="s">
        <v>168</v>
      </c>
      <c r="D190" s="15" t="s">
        <v>2198</v>
      </c>
      <c r="E190" s="81">
        <v>0.32</v>
      </c>
      <c r="F190" s="206">
        <v>5</v>
      </c>
      <c r="G190" s="206">
        <v>5</v>
      </c>
      <c r="H190" s="206">
        <v>0</v>
      </c>
      <c r="I190" s="206">
        <v>0</v>
      </c>
      <c r="J190" s="206">
        <v>0</v>
      </c>
      <c r="K190" s="206">
        <v>0</v>
      </c>
      <c r="L190" s="206">
        <v>0</v>
      </c>
      <c r="M190" s="206">
        <v>0</v>
      </c>
      <c r="N190" s="206">
        <v>5</v>
      </c>
      <c r="O190" s="206">
        <v>5</v>
      </c>
      <c r="P190" s="206">
        <v>0</v>
      </c>
    </row>
    <row r="191" spans="1:16">
      <c r="A191" s="16">
        <v>188</v>
      </c>
      <c r="B191" s="189" t="s">
        <v>1889</v>
      </c>
      <c r="C191" s="189" t="s">
        <v>663</v>
      </c>
      <c r="D191" s="189" t="s">
        <v>663</v>
      </c>
      <c r="E191" s="194">
        <v>800</v>
      </c>
      <c r="F191" s="272">
        <v>0</v>
      </c>
      <c r="G191" s="272">
        <v>0</v>
      </c>
      <c r="H191" s="272">
        <v>0</v>
      </c>
      <c r="I191" s="272">
        <v>0</v>
      </c>
      <c r="J191" s="272">
        <v>0</v>
      </c>
      <c r="K191" s="272">
        <v>0</v>
      </c>
      <c r="L191" s="272">
        <v>0</v>
      </c>
      <c r="M191" s="272">
        <v>0</v>
      </c>
      <c r="N191" s="272">
        <v>0</v>
      </c>
      <c r="O191" s="272">
        <v>0</v>
      </c>
      <c r="P191" s="272">
        <v>0</v>
      </c>
    </row>
    <row r="192" spans="1:16">
      <c r="A192" s="14">
        <v>189</v>
      </c>
      <c r="B192" s="15" t="s">
        <v>252</v>
      </c>
      <c r="C192" s="15" t="s">
        <v>724</v>
      </c>
      <c r="D192" s="15" t="s">
        <v>2234</v>
      </c>
      <c r="E192" s="81">
        <v>250</v>
      </c>
      <c r="F192" s="206">
        <v>0</v>
      </c>
      <c r="G192" s="206">
        <v>0</v>
      </c>
      <c r="H192" s="206">
        <v>0</v>
      </c>
      <c r="I192" s="206">
        <v>0</v>
      </c>
      <c r="J192" s="206">
        <v>0</v>
      </c>
      <c r="K192" s="206">
        <v>0</v>
      </c>
      <c r="L192" s="206">
        <v>0</v>
      </c>
      <c r="M192" s="206">
        <v>0</v>
      </c>
      <c r="N192" s="206">
        <v>0</v>
      </c>
      <c r="O192" s="206">
        <v>0</v>
      </c>
      <c r="P192" s="206">
        <v>0</v>
      </c>
    </row>
    <row r="193" spans="1:16">
      <c r="A193" s="16">
        <v>190</v>
      </c>
      <c r="B193" s="189" t="s">
        <v>1704</v>
      </c>
      <c r="C193" s="189" t="s">
        <v>456</v>
      </c>
      <c r="D193" s="189" t="s">
        <v>3233</v>
      </c>
      <c r="E193" s="194">
        <v>480</v>
      </c>
      <c r="F193" s="272">
        <v>0</v>
      </c>
      <c r="G193" s="272">
        <v>0</v>
      </c>
      <c r="H193" s="272">
        <v>0</v>
      </c>
      <c r="I193" s="272">
        <v>0</v>
      </c>
      <c r="J193" s="272">
        <v>0</v>
      </c>
      <c r="K193" s="272">
        <v>0</v>
      </c>
      <c r="L193" s="272">
        <v>0</v>
      </c>
      <c r="M193" s="272">
        <v>0</v>
      </c>
      <c r="N193" s="272">
        <v>0</v>
      </c>
      <c r="O193" s="272">
        <v>0</v>
      </c>
      <c r="P193" s="272">
        <v>0</v>
      </c>
    </row>
    <row r="194" spans="1:16">
      <c r="A194" s="14">
        <v>191</v>
      </c>
      <c r="B194" s="15" t="s">
        <v>1473</v>
      </c>
      <c r="C194" s="15" t="s">
        <v>663</v>
      </c>
      <c r="D194" s="15" t="s">
        <v>2067</v>
      </c>
      <c r="E194" s="81">
        <v>600</v>
      </c>
      <c r="F194" s="206">
        <v>0</v>
      </c>
      <c r="G194" s="206">
        <v>0</v>
      </c>
      <c r="H194" s="206">
        <v>0</v>
      </c>
      <c r="I194" s="206">
        <v>0</v>
      </c>
      <c r="J194" s="206">
        <v>0</v>
      </c>
      <c r="K194" s="206">
        <v>0</v>
      </c>
      <c r="L194" s="206">
        <v>0</v>
      </c>
      <c r="M194" s="206">
        <v>0</v>
      </c>
      <c r="N194" s="206">
        <v>0</v>
      </c>
      <c r="O194" s="206">
        <v>0</v>
      </c>
      <c r="P194" s="206">
        <v>0</v>
      </c>
    </row>
    <row r="195" spans="1:16">
      <c r="A195" s="16">
        <v>192</v>
      </c>
      <c r="B195" s="189" t="s">
        <v>1542</v>
      </c>
      <c r="C195" s="189" t="s">
        <v>2022</v>
      </c>
      <c r="D195" s="189" t="s">
        <v>2775</v>
      </c>
      <c r="E195" s="194">
        <v>0</v>
      </c>
      <c r="F195" s="272">
        <v>0</v>
      </c>
      <c r="G195" s="272">
        <v>0</v>
      </c>
      <c r="H195" s="272">
        <v>0</v>
      </c>
      <c r="I195" s="272">
        <v>0</v>
      </c>
      <c r="J195" s="272">
        <v>0</v>
      </c>
      <c r="K195" s="272">
        <v>0</v>
      </c>
      <c r="L195" s="272">
        <v>0</v>
      </c>
      <c r="M195" s="272">
        <v>0</v>
      </c>
      <c r="N195" s="272">
        <v>0</v>
      </c>
      <c r="O195" s="272">
        <v>0</v>
      </c>
      <c r="P195" s="272">
        <v>0</v>
      </c>
    </row>
    <row r="196" spans="1:16">
      <c r="A196" s="14">
        <v>193</v>
      </c>
      <c r="B196" s="15" t="s">
        <v>1553</v>
      </c>
      <c r="C196" s="15" t="s">
        <v>180</v>
      </c>
      <c r="D196" s="15" t="s">
        <v>5516</v>
      </c>
      <c r="E196" s="81">
        <v>500</v>
      </c>
      <c r="F196" s="206">
        <v>0</v>
      </c>
      <c r="G196" s="206">
        <v>0</v>
      </c>
      <c r="H196" s="206">
        <v>0</v>
      </c>
      <c r="I196" s="206">
        <v>0</v>
      </c>
      <c r="J196" s="206">
        <v>0</v>
      </c>
      <c r="K196" s="206">
        <v>0</v>
      </c>
      <c r="L196" s="206">
        <v>0</v>
      </c>
      <c r="M196" s="206">
        <v>0</v>
      </c>
      <c r="N196" s="206">
        <v>0</v>
      </c>
      <c r="O196" s="206">
        <v>0</v>
      </c>
      <c r="P196" s="206">
        <v>0</v>
      </c>
    </row>
    <row r="197" spans="1:16">
      <c r="A197" s="16">
        <v>194</v>
      </c>
      <c r="B197" s="189" t="s">
        <v>1731</v>
      </c>
      <c r="C197" s="189" t="s">
        <v>180</v>
      </c>
      <c r="D197" s="189" t="s">
        <v>180</v>
      </c>
      <c r="E197" s="194">
        <v>0</v>
      </c>
      <c r="F197" s="272">
        <v>0</v>
      </c>
      <c r="G197" s="272">
        <v>0</v>
      </c>
      <c r="H197" s="272">
        <v>0</v>
      </c>
      <c r="I197" s="272">
        <v>0</v>
      </c>
      <c r="J197" s="272">
        <v>0</v>
      </c>
      <c r="K197" s="272">
        <v>0</v>
      </c>
      <c r="L197" s="272">
        <v>0</v>
      </c>
      <c r="M197" s="272">
        <v>0</v>
      </c>
      <c r="N197" s="272">
        <v>0</v>
      </c>
      <c r="O197" s="272">
        <v>0</v>
      </c>
      <c r="P197" s="272">
        <v>0</v>
      </c>
    </row>
    <row r="198" spans="1:16">
      <c r="A198" s="14">
        <v>195</v>
      </c>
      <c r="B198" s="15" t="s">
        <v>1767</v>
      </c>
      <c r="C198" s="15" t="s">
        <v>737</v>
      </c>
      <c r="D198" s="15" t="s">
        <v>2013</v>
      </c>
      <c r="E198" s="81">
        <v>960</v>
      </c>
      <c r="F198" s="206">
        <v>0</v>
      </c>
      <c r="G198" s="206">
        <v>0</v>
      </c>
      <c r="H198" s="206">
        <v>0</v>
      </c>
      <c r="I198" s="206">
        <v>0</v>
      </c>
      <c r="J198" s="206">
        <v>0</v>
      </c>
      <c r="K198" s="206">
        <v>0</v>
      </c>
      <c r="L198" s="206">
        <v>0</v>
      </c>
      <c r="M198" s="206">
        <v>0</v>
      </c>
      <c r="N198" s="206">
        <v>3</v>
      </c>
      <c r="O198" s="206">
        <v>3</v>
      </c>
      <c r="P198" s="206">
        <v>0</v>
      </c>
    </row>
    <row r="199" spans="1:16">
      <c r="A199" s="16">
        <v>196</v>
      </c>
      <c r="B199" s="189" t="s">
        <v>1528</v>
      </c>
      <c r="C199" s="189" t="s">
        <v>1422</v>
      </c>
      <c r="D199" s="189" t="s">
        <v>3012</v>
      </c>
      <c r="E199" s="194">
        <v>1659</v>
      </c>
      <c r="F199" s="272">
        <v>0</v>
      </c>
      <c r="G199" s="272">
        <v>0</v>
      </c>
      <c r="H199" s="272">
        <v>0</v>
      </c>
      <c r="I199" s="272">
        <v>0</v>
      </c>
      <c r="J199" s="272">
        <v>0</v>
      </c>
      <c r="K199" s="272">
        <v>0</v>
      </c>
      <c r="L199" s="272">
        <v>0</v>
      </c>
      <c r="M199" s="272">
        <v>0</v>
      </c>
      <c r="N199" s="272">
        <v>0</v>
      </c>
      <c r="O199" s="272">
        <v>0</v>
      </c>
      <c r="P199" s="272">
        <v>0</v>
      </c>
    </row>
    <row r="200" spans="1:16">
      <c r="A200" s="14">
        <v>197</v>
      </c>
      <c r="B200" s="15" t="s">
        <v>488</v>
      </c>
      <c r="C200" s="15" t="s">
        <v>1422</v>
      </c>
      <c r="D200" s="15" t="s">
        <v>3894</v>
      </c>
      <c r="E200" s="81">
        <v>1362</v>
      </c>
      <c r="F200" s="206">
        <v>1</v>
      </c>
      <c r="G200" s="206">
        <v>1</v>
      </c>
      <c r="H200" s="206">
        <v>0</v>
      </c>
      <c r="I200" s="206">
        <v>0</v>
      </c>
      <c r="J200" s="206">
        <v>0</v>
      </c>
      <c r="K200" s="206">
        <v>0</v>
      </c>
      <c r="L200" s="206">
        <v>0</v>
      </c>
      <c r="M200" s="206">
        <v>0</v>
      </c>
      <c r="N200" s="206">
        <v>1</v>
      </c>
      <c r="O200" s="206">
        <v>1</v>
      </c>
      <c r="P200" s="206">
        <v>0</v>
      </c>
    </row>
    <row r="201" spans="1:16">
      <c r="A201" s="16">
        <v>198</v>
      </c>
      <c r="B201" s="189" t="s">
        <v>11181</v>
      </c>
      <c r="C201" s="189" t="s">
        <v>180</v>
      </c>
      <c r="D201" s="189" t="s">
        <v>180</v>
      </c>
      <c r="E201" s="194">
        <v>1200</v>
      </c>
      <c r="F201" s="272">
        <v>0</v>
      </c>
      <c r="G201" s="272">
        <v>0</v>
      </c>
      <c r="H201" s="272">
        <v>0</v>
      </c>
      <c r="I201" s="272">
        <v>0</v>
      </c>
      <c r="J201" s="272">
        <v>0</v>
      </c>
      <c r="K201" s="272">
        <v>0</v>
      </c>
      <c r="L201" s="272">
        <v>0</v>
      </c>
      <c r="M201" s="272">
        <v>0</v>
      </c>
      <c r="N201" s="272">
        <v>0</v>
      </c>
      <c r="O201" s="272">
        <v>0</v>
      </c>
      <c r="P201" s="272">
        <v>0</v>
      </c>
    </row>
    <row r="202" spans="1:16">
      <c r="A202" s="14">
        <v>199</v>
      </c>
      <c r="B202" s="15" t="s">
        <v>299</v>
      </c>
      <c r="C202" s="15" t="s">
        <v>180</v>
      </c>
      <c r="D202" s="15" t="s">
        <v>1995</v>
      </c>
      <c r="E202" s="81">
        <v>500</v>
      </c>
      <c r="F202" s="206">
        <v>0</v>
      </c>
      <c r="G202" s="206">
        <v>0</v>
      </c>
      <c r="H202" s="206">
        <v>0</v>
      </c>
      <c r="I202" s="206">
        <v>0</v>
      </c>
      <c r="J202" s="206">
        <v>0</v>
      </c>
      <c r="K202" s="206">
        <v>0</v>
      </c>
      <c r="L202" s="206">
        <v>0</v>
      </c>
      <c r="M202" s="206">
        <v>0</v>
      </c>
      <c r="N202" s="206">
        <v>0</v>
      </c>
      <c r="O202" s="206">
        <v>0</v>
      </c>
      <c r="P202" s="206">
        <v>0</v>
      </c>
    </row>
    <row r="203" spans="1:16">
      <c r="A203" s="16">
        <v>200</v>
      </c>
      <c r="B203" s="189" t="s">
        <v>1785</v>
      </c>
      <c r="C203" s="189" t="s">
        <v>1303</v>
      </c>
      <c r="D203" s="189" t="s">
        <v>2329</v>
      </c>
      <c r="E203" s="194">
        <v>150</v>
      </c>
      <c r="F203" s="272">
        <v>0</v>
      </c>
      <c r="G203" s="272">
        <v>0</v>
      </c>
      <c r="H203" s="272">
        <v>0</v>
      </c>
      <c r="I203" s="272">
        <v>0</v>
      </c>
      <c r="J203" s="272">
        <v>0</v>
      </c>
      <c r="K203" s="272">
        <v>0</v>
      </c>
      <c r="L203" s="272">
        <v>0</v>
      </c>
      <c r="M203" s="272">
        <v>0</v>
      </c>
      <c r="N203" s="272">
        <v>0</v>
      </c>
      <c r="O203" s="272">
        <v>0</v>
      </c>
      <c r="P203" s="272">
        <v>0</v>
      </c>
    </row>
    <row r="204" spans="1:16">
      <c r="A204" s="14">
        <v>201</v>
      </c>
      <c r="B204" s="15" t="s">
        <v>1455</v>
      </c>
      <c r="C204" s="15" t="s">
        <v>1420</v>
      </c>
      <c r="D204" s="15" t="s">
        <v>2399</v>
      </c>
      <c r="E204" s="81">
        <v>1200</v>
      </c>
      <c r="F204" s="206">
        <v>1300</v>
      </c>
      <c r="G204" s="206">
        <v>1200</v>
      </c>
      <c r="H204" s="206">
        <v>100</v>
      </c>
      <c r="I204" s="206">
        <v>1450</v>
      </c>
      <c r="J204" s="206">
        <v>1200</v>
      </c>
      <c r="K204" s="206">
        <v>250</v>
      </c>
      <c r="L204" s="206">
        <v>0</v>
      </c>
      <c r="M204" s="206">
        <v>0</v>
      </c>
      <c r="N204" s="206">
        <v>48</v>
      </c>
      <c r="O204" s="206">
        <v>0</v>
      </c>
      <c r="P204" s="206">
        <v>48</v>
      </c>
    </row>
    <row r="205" spans="1:16">
      <c r="A205" s="16">
        <v>202</v>
      </c>
      <c r="B205" s="189" t="s">
        <v>375</v>
      </c>
      <c r="C205" s="189" t="s">
        <v>1303</v>
      </c>
      <c r="D205" s="189" t="s">
        <v>2329</v>
      </c>
      <c r="E205" s="194">
        <v>350</v>
      </c>
      <c r="F205" s="272">
        <v>10.1</v>
      </c>
      <c r="G205" s="272">
        <v>10.1</v>
      </c>
      <c r="H205" s="272">
        <v>0</v>
      </c>
      <c r="I205" s="272">
        <v>0</v>
      </c>
      <c r="J205" s="272">
        <v>0</v>
      </c>
      <c r="K205" s="272">
        <v>0</v>
      </c>
      <c r="L205" s="272">
        <v>0</v>
      </c>
      <c r="M205" s="272">
        <v>0</v>
      </c>
      <c r="N205" s="272">
        <v>0</v>
      </c>
      <c r="O205" s="272">
        <v>0</v>
      </c>
      <c r="P205" s="272">
        <v>0</v>
      </c>
    </row>
    <row r="206" spans="1:16">
      <c r="A206" s="14">
        <v>203</v>
      </c>
      <c r="B206" s="15" t="s">
        <v>1575</v>
      </c>
      <c r="C206" s="15" t="s">
        <v>470</v>
      </c>
      <c r="D206" s="15" t="s">
        <v>471</v>
      </c>
      <c r="E206" s="81">
        <v>600</v>
      </c>
      <c r="F206" s="206">
        <v>0.6</v>
      </c>
      <c r="G206" s="206">
        <v>0.6</v>
      </c>
      <c r="H206" s="206">
        <v>0</v>
      </c>
      <c r="I206" s="206">
        <v>0</v>
      </c>
      <c r="J206" s="206">
        <v>0</v>
      </c>
      <c r="K206" s="206">
        <v>0</v>
      </c>
      <c r="L206" s="206">
        <v>0</v>
      </c>
      <c r="M206" s="206">
        <v>0</v>
      </c>
      <c r="N206" s="206">
        <v>0.6</v>
      </c>
      <c r="O206" s="206">
        <v>0.6</v>
      </c>
      <c r="P206" s="206">
        <v>0</v>
      </c>
    </row>
    <row r="207" spans="1:16">
      <c r="A207" s="16">
        <v>204</v>
      </c>
      <c r="B207" s="189" t="s">
        <v>285</v>
      </c>
      <c r="C207" s="189" t="s">
        <v>1420</v>
      </c>
      <c r="D207" s="189" t="s">
        <v>2384</v>
      </c>
      <c r="E207" s="194">
        <v>80</v>
      </c>
      <c r="F207" s="272">
        <v>0</v>
      </c>
      <c r="G207" s="272">
        <v>0</v>
      </c>
      <c r="H207" s="272">
        <v>0</v>
      </c>
      <c r="I207" s="272">
        <v>0</v>
      </c>
      <c r="J207" s="272">
        <v>0</v>
      </c>
      <c r="K207" s="272">
        <v>0</v>
      </c>
      <c r="L207" s="272">
        <v>0</v>
      </c>
      <c r="M207" s="272">
        <v>0</v>
      </c>
      <c r="N207" s="272">
        <v>0</v>
      </c>
      <c r="O207" s="272">
        <v>0</v>
      </c>
      <c r="P207" s="272">
        <v>0</v>
      </c>
    </row>
    <row r="208" spans="1:16">
      <c r="A208" s="14">
        <v>205</v>
      </c>
      <c r="B208" s="15" t="s">
        <v>1575</v>
      </c>
      <c r="C208" s="15" t="s">
        <v>470</v>
      </c>
      <c r="D208" s="15" t="s">
        <v>471</v>
      </c>
      <c r="E208" s="81">
        <v>0</v>
      </c>
      <c r="F208" s="206">
        <v>0.1</v>
      </c>
      <c r="G208" s="206">
        <v>0.1</v>
      </c>
      <c r="H208" s="206">
        <v>0</v>
      </c>
      <c r="I208" s="206">
        <v>0</v>
      </c>
      <c r="J208" s="206">
        <v>0</v>
      </c>
      <c r="K208" s="206">
        <v>0</v>
      </c>
      <c r="L208" s="206">
        <v>0</v>
      </c>
      <c r="M208" s="206">
        <v>0</v>
      </c>
      <c r="N208" s="206">
        <v>0.1</v>
      </c>
      <c r="O208" s="206">
        <v>0.1</v>
      </c>
      <c r="P208" s="206">
        <v>0</v>
      </c>
    </row>
    <row r="209" spans="1:16">
      <c r="A209" s="16">
        <v>206</v>
      </c>
      <c r="B209" s="189" t="s">
        <v>1546</v>
      </c>
      <c r="C209" s="189" t="s">
        <v>1420</v>
      </c>
      <c r="D209" s="189" t="s">
        <v>4469</v>
      </c>
      <c r="E209" s="194">
        <v>120</v>
      </c>
      <c r="F209" s="272">
        <v>0.2</v>
      </c>
      <c r="G209" s="272">
        <v>0.2</v>
      </c>
      <c r="H209" s="272">
        <v>0</v>
      </c>
      <c r="I209" s="272">
        <v>0</v>
      </c>
      <c r="J209" s="272">
        <v>0</v>
      </c>
      <c r="K209" s="272">
        <v>0</v>
      </c>
      <c r="L209" s="272">
        <v>0</v>
      </c>
      <c r="M209" s="272">
        <v>0</v>
      </c>
      <c r="N209" s="272">
        <v>0</v>
      </c>
      <c r="O209" s="272">
        <v>0</v>
      </c>
      <c r="P209" s="272">
        <v>0</v>
      </c>
    </row>
    <row r="210" spans="1:16">
      <c r="A210" s="14">
        <v>207</v>
      </c>
      <c r="B210" s="15" t="s">
        <v>1866</v>
      </c>
      <c r="C210" s="15" t="s">
        <v>470</v>
      </c>
      <c r="D210" s="15" t="s">
        <v>4573</v>
      </c>
      <c r="E210" s="81">
        <v>0</v>
      </c>
      <c r="F210" s="206">
        <v>0</v>
      </c>
      <c r="G210" s="206">
        <v>0</v>
      </c>
      <c r="H210" s="206">
        <v>0</v>
      </c>
      <c r="I210" s="206">
        <v>0</v>
      </c>
      <c r="J210" s="206">
        <v>0</v>
      </c>
      <c r="K210" s="206">
        <v>0</v>
      </c>
      <c r="L210" s="206">
        <v>0</v>
      </c>
      <c r="M210" s="206">
        <v>0</v>
      </c>
      <c r="N210" s="206">
        <v>0</v>
      </c>
      <c r="O210" s="206">
        <v>0</v>
      </c>
      <c r="P210" s="206">
        <v>0</v>
      </c>
    </row>
    <row r="211" spans="1:16">
      <c r="A211" s="16">
        <v>208</v>
      </c>
      <c r="B211" s="189" t="s">
        <v>418</v>
      </c>
      <c r="C211" s="189" t="s">
        <v>456</v>
      </c>
      <c r="D211" s="189" t="s">
        <v>2499</v>
      </c>
      <c r="E211" s="194">
        <v>33539.199999999997</v>
      </c>
      <c r="F211" s="272">
        <v>103.03</v>
      </c>
      <c r="G211" s="272">
        <v>86.1</v>
      </c>
      <c r="H211" s="272">
        <v>16.93</v>
      </c>
      <c r="I211" s="272">
        <v>0</v>
      </c>
      <c r="J211" s="272">
        <v>0</v>
      </c>
      <c r="K211" s="272">
        <v>0</v>
      </c>
      <c r="L211" s="272">
        <v>0</v>
      </c>
      <c r="M211" s="272">
        <v>0</v>
      </c>
      <c r="N211" s="272">
        <v>81.849999999999994</v>
      </c>
      <c r="O211" s="272">
        <v>66.099999999999994</v>
      </c>
      <c r="P211" s="272">
        <v>15.75</v>
      </c>
    </row>
    <row r="212" spans="1:16">
      <c r="A212" s="14">
        <v>209</v>
      </c>
      <c r="B212" s="15" t="s">
        <v>1709</v>
      </c>
      <c r="C212" s="15" t="s">
        <v>456</v>
      </c>
      <c r="D212" s="15" t="s">
        <v>2049</v>
      </c>
      <c r="E212" s="81">
        <v>0</v>
      </c>
      <c r="F212" s="206">
        <v>3</v>
      </c>
      <c r="G212" s="206">
        <v>3</v>
      </c>
      <c r="H212" s="206">
        <v>0</v>
      </c>
      <c r="I212" s="206">
        <v>0</v>
      </c>
      <c r="J212" s="206">
        <v>0</v>
      </c>
      <c r="K212" s="206">
        <v>0</v>
      </c>
      <c r="L212" s="206">
        <v>0</v>
      </c>
      <c r="M212" s="206">
        <v>0</v>
      </c>
      <c r="N212" s="206">
        <v>0</v>
      </c>
      <c r="O212" s="206">
        <v>0</v>
      </c>
      <c r="P212" s="206">
        <v>0</v>
      </c>
    </row>
    <row r="213" spans="1:16">
      <c r="A213" s="16">
        <v>210</v>
      </c>
      <c r="B213" s="189" t="s">
        <v>1872</v>
      </c>
      <c r="C213" s="189" t="s">
        <v>470</v>
      </c>
      <c r="D213" s="189" t="s">
        <v>4573</v>
      </c>
      <c r="E213" s="194">
        <v>0</v>
      </c>
      <c r="F213" s="272">
        <v>303</v>
      </c>
      <c r="G213" s="272">
        <v>300</v>
      </c>
      <c r="H213" s="272">
        <v>3</v>
      </c>
      <c r="I213" s="272">
        <v>303</v>
      </c>
      <c r="J213" s="272">
        <v>300</v>
      </c>
      <c r="K213" s="272">
        <v>0</v>
      </c>
      <c r="L213" s="272">
        <v>0</v>
      </c>
      <c r="M213" s="272">
        <v>3</v>
      </c>
      <c r="N213" s="272">
        <v>303</v>
      </c>
      <c r="O213" s="272">
        <v>300</v>
      </c>
      <c r="P213" s="272">
        <v>3</v>
      </c>
    </row>
    <row r="214" spans="1:16">
      <c r="A214" s="14">
        <v>211</v>
      </c>
      <c r="B214" s="15" t="s">
        <v>11347</v>
      </c>
      <c r="C214" s="15" t="s">
        <v>456</v>
      </c>
      <c r="D214" s="15" t="s">
        <v>457</v>
      </c>
      <c r="E214" s="81">
        <v>30</v>
      </c>
      <c r="F214" s="206">
        <v>30000</v>
      </c>
      <c r="G214" s="206">
        <v>30000</v>
      </c>
      <c r="H214" s="206">
        <v>0</v>
      </c>
      <c r="I214" s="206">
        <v>0</v>
      </c>
      <c r="J214" s="206">
        <v>0</v>
      </c>
      <c r="K214" s="206">
        <v>0</v>
      </c>
      <c r="L214" s="206">
        <v>0</v>
      </c>
      <c r="M214" s="206">
        <v>0</v>
      </c>
      <c r="N214" s="206">
        <v>0</v>
      </c>
      <c r="O214" s="206">
        <v>0</v>
      </c>
      <c r="P214" s="206">
        <v>0</v>
      </c>
    </row>
    <row r="215" spans="1:16">
      <c r="A215" s="16">
        <v>212</v>
      </c>
      <c r="B215" s="189" t="s">
        <v>6164</v>
      </c>
      <c r="C215" s="189" t="s">
        <v>470</v>
      </c>
      <c r="D215" s="189" t="s">
        <v>471</v>
      </c>
      <c r="E215" s="194">
        <v>510.5</v>
      </c>
      <c r="F215" s="272">
        <v>50</v>
      </c>
      <c r="G215" s="272">
        <v>50</v>
      </c>
      <c r="H215" s="272">
        <v>0</v>
      </c>
      <c r="I215" s="272">
        <v>0</v>
      </c>
      <c r="J215" s="272">
        <v>0</v>
      </c>
      <c r="K215" s="272">
        <v>0</v>
      </c>
      <c r="L215" s="272">
        <v>0</v>
      </c>
      <c r="M215" s="272">
        <v>0</v>
      </c>
      <c r="N215" s="272">
        <v>0</v>
      </c>
      <c r="O215" s="272">
        <v>0</v>
      </c>
      <c r="P215" s="272">
        <v>0</v>
      </c>
    </row>
    <row r="216" spans="1:16">
      <c r="A216" s="14">
        <v>213</v>
      </c>
      <c r="B216" s="15" t="s">
        <v>1819</v>
      </c>
      <c r="C216" s="15" t="s">
        <v>2022</v>
      </c>
      <c r="D216" s="15" t="s">
        <v>2333</v>
      </c>
      <c r="E216" s="81">
        <v>64</v>
      </c>
      <c r="F216" s="206">
        <v>25.4</v>
      </c>
      <c r="G216" s="206">
        <v>25</v>
      </c>
      <c r="H216" s="206">
        <v>0.4</v>
      </c>
      <c r="I216" s="206">
        <v>0</v>
      </c>
      <c r="J216" s="206">
        <v>0</v>
      </c>
      <c r="K216" s="206">
        <v>0</v>
      </c>
      <c r="L216" s="206">
        <v>0</v>
      </c>
      <c r="M216" s="206">
        <v>0</v>
      </c>
      <c r="N216" s="206">
        <v>0.4</v>
      </c>
      <c r="O216" s="206">
        <v>0</v>
      </c>
      <c r="P216" s="206">
        <v>0.4</v>
      </c>
    </row>
    <row r="217" spans="1:16">
      <c r="A217" s="16">
        <v>214</v>
      </c>
      <c r="B217" s="189" t="s">
        <v>1519</v>
      </c>
      <c r="C217" s="189" t="s">
        <v>708</v>
      </c>
      <c r="D217" s="189" t="s">
        <v>599</v>
      </c>
      <c r="E217" s="194">
        <v>5313</v>
      </c>
      <c r="F217" s="272">
        <v>0</v>
      </c>
      <c r="G217" s="272">
        <v>0</v>
      </c>
      <c r="H217" s="272">
        <v>0</v>
      </c>
      <c r="I217" s="272">
        <v>0</v>
      </c>
      <c r="J217" s="272">
        <v>0</v>
      </c>
      <c r="K217" s="272">
        <v>0</v>
      </c>
      <c r="L217" s="272">
        <v>0</v>
      </c>
      <c r="M217" s="272">
        <v>0</v>
      </c>
      <c r="N217" s="272">
        <v>0</v>
      </c>
      <c r="O217" s="272">
        <v>0</v>
      </c>
      <c r="P217" s="272">
        <v>0</v>
      </c>
    </row>
    <row r="218" spans="1:16">
      <c r="A218" s="14">
        <v>215</v>
      </c>
      <c r="B218" s="15" t="s">
        <v>1546</v>
      </c>
      <c r="C218" s="15" t="s">
        <v>1420</v>
      </c>
      <c r="D218" s="15" t="s">
        <v>4469</v>
      </c>
      <c r="E218" s="81">
        <v>270</v>
      </c>
      <c r="F218" s="206">
        <v>0.4</v>
      </c>
      <c r="G218" s="206">
        <v>0.4</v>
      </c>
      <c r="H218" s="206">
        <v>0</v>
      </c>
      <c r="I218" s="206">
        <v>0</v>
      </c>
      <c r="J218" s="206">
        <v>0</v>
      </c>
      <c r="K218" s="206">
        <v>0</v>
      </c>
      <c r="L218" s="206">
        <v>0</v>
      </c>
      <c r="M218" s="206">
        <v>0</v>
      </c>
      <c r="N218" s="206">
        <v>0</v>
      </c>
      <c r="O218" s="206">
        <v>0</v>
      </c>
      <c r="P218" s="206">
        <v>0</v>
      </c>
    </row>
    <row r="219" spans="1:16">
      <c r="A219" s="16">
        <v>216</v>
      </c>
      <c r="B219" s="189" t="s">
        <v>5217</v>
      </c>
      <c r="C219" s="189" t="s">
        <v>470</v>
      </c>
      <c r="D219" s="189" t="s">
        <v>682</v>
      </c>
      <c r="E219" s="194">
        <v>36</v>
      </c>
      <c r="F219" s="272">
        <v>90</v>
      </c>
      <c r="G219" s="272">
        <v>90</v>
      </c>
      <c r="H219" s="272">
        <v>0</v>
      </c>
      <c r="I219" s="272">
        <v>0</v>
      </c>
      <c r="J219" s="272">
        <v>0</v>
      </c>
      <c r="K219" s="272">
        <v>0</v>
      </c>
      <c r="L219" s="272">
        <v>0</v>
      </c>
      <c r="M219" s="272">
        <v>0</v>
      </c>
      <c r="N219" s="272">
        <v>0</v>
      </c>
      <c r="O219" s="272">
        <v>0</v>
      </c>
      <c r="P219" s="272">
        <v>0</v>
      </c>
    </row>
    <row r="220" spans="1:16">
      <c r="A220" s="14">
        <v>217</v>
      </c>
      <c r="B220" s="15" t="s">
        <v>1570</v>
      </c>
      <c r="C220" s="15" t="s">
        <v>470</v>
      </c>
      <c r="D220" s="15" t="s">
        <v>471</v>
      </c>
      <c r="E220" s="81">
        <v>96</v>
      </c>
      <c r="F220" s="206">
        <v>0</v>
      </c>
      <c r="G220" s="206">
        <v>0</v>
      </c>
      <c r="H220" s="206">
        <v>0</v>
      </c>
      <c r="I220" s="206">
        <v>0</v>
      </c>
      <c r="J220" s="206">
        <v>0</v>
      </c>
      <c r="K220" s="206">
        <v>0</v>
      </c>
      <c r="L220" s="206">
        <v>0</v>
      </c>
      <c r="M220" s="206">
        <v>0</v>
      </c>
      <c r="N220" s="206">
        <v>0</v>
      </c>
      <c r="O220" s="206">
        <v>0</v>
      </c>
      <c r="P220" s="206">
        <v>0</v>
      </c>
    </row>
    <row r="221" spans="1:16">
      <c r="A221" s="16">
        <v>218</v>
      </c>
      <c r="B221" s="189" t="s">
        <v>3827</v>
      </c>
      <c r="C221" s="189" t="s">
        <v>1422</v>
      </c>
      <c r="D221" s="189" t="s">
        <v>471</v>
      </c>
      <c r="E221" s="194">
        <v>223</v>
      </c>
      <c r="F221" s="272">
        <v>0</v>
      </c>
      <c r="G221" s="272">
        <v>0</v>
      </c>
      <c r="H221" s="272">
        <v>0</v>
      </c>
      <c r="I221" s="272">
        <v>0</v>
      </c>
      <c r="J221" s="272">
        <v>0</v>
      </c>
      <c r="K221" s="272">
        <v>0</v>
      </c>
      <c r="L221" s="272">
        <v>0</v>
      </c>
      <c r="M221" s="272">
        <v>0</v>
      </c>
      <c r="N221" s="272">
        <v>0</v>
      </c>
      <c r="O221" s="272">
        <v>0</v>
      </c>
      <c r="P221" s="272">
        <v>0</v>
      </c>
    </row>
    <row r="222" spans="1:16">
      <c r="A222" s="14">
        <v>219</v>
      </c>
      <c r="B222" s="15" t="s">
        <v>11355</v>
      </c>
      <c r="C222" s="15" t="s">
        <v>2022</v>
      </c>
      <c r="D222" s="15" t="s">
        <v>2708</v>
      </c>
      <c r="E222" s="81">
        <v>50</v>
      </c>
      <c r="F222" s="206">
        <v>0</v>
      </c>
      <c r="G222" s="206">
        <v>0</v>
      </c>
      <c r="H222" s="206">
        <v>0</v>
      </c>
      <c r="I222" s="206">
        <v>0</v>
      </c>
      <c r="J222" s="206">
        <v>0</v>
      </c>
      <c r="K222" s="206">
        <v>0</v>
      </c>
      <c r="L222" s="206">
        <v>0</v>
      </c>
      <c r="M222" s="206">
        <v>0</v>
      </c>
      <c r="N222" s="206">
        <v>50000</v>
      </c>
      <c r="O222" s="206">
        <v>50000</v>
      </c>
      <c r="P222" s="206">
        <v>0</v>
      </c>
    </row>
    <row r="223" spans="1:16">
      <c r="A223" s="16">
        <v>220</v>
      </c>
      <c r="B223" s="189" t="s">
        <v>1455</v>
      </c>
      <c r="C223" s="189" t="s">
        <v>1420</v>
      </c>
      <c r="D223" s="189" t="s">
        <v>2858</v>
      </c>
      <c r="E223" s="194">
        <v>400</v>
      </c>
      <c r="F223" s="272">
        <v>1</v>
      </c>
      <c r="G223" s="272">
        <v>1</v>
      </c>
      <c r="H223" s="272">
        <v>0</v>
      </c>
      <c r="I223" s="272">
        <v>1</v>
      </c>
      <c r="J223" s="272">
        <v>1</v>
      </c>
      <c r="K223" s="272">
        <v>0</v>
      </c>
      <c r="L223" s="272">
        <v>0</v>
      </c>
      <c r="M223" s="272">
        <v>0</v>
      </c>
      <c r="N223" s="272">
        <v>0</v>
      </c>
      <c r="O223" s="272">
        <v>0</v>
      </c>
      <c r="P223" s="272">
        <v>0</v>
      </c>
    </row>
    <row r="224" spans="1:16">
      <c r="A224" s="14">
        <v>221</v>
      </c>
      <c r="B224" s="15" t="s">
        <v>1712</v>
      </c>
      <c r="C224" s="15" t="s">
        <v>2022</v>
      </c>
      <c r="D224" s="15" t="s">
        <v>2196</v>
      </c>
      <c r="E224" s="81">
        <v>500</v>
      </c>
      <c r="F224" s="206">
        <v>25</v>
      </c>
      <c r="G224" s="206">
        <v>25</v>
      </c>
      <c r="H224" s="206">
        <v>0</v>
      </c>
      <c r="I224" s="206">
        <v>25</v>
      </c>
      <c r="J224" s="206">
        <v>0</v>
      </c>
      <c r="K224" s="206">
        <v>0</v>
      </c>
      <c r="L224" s="206">
        <v>0</v>
      </c>
      <c r="M224" s="206">
        <v>25</v>
      </c>
      <c r="N224" s="206">
        <v>0</v>
      </c>
      <c r="O224" s="206">
        <v>0</v>
      </c>
      <c r="P224" s="206">
        <v>0</v>
      </c>
    </row>
    <row r="225" spans="1:16">
      <c r="A225" s="16">
        <v>222</v>
      </c>
      <c r="B225" s="189" t="s">
        <v>1517</v>
      </c>
      <c r="C225" s="189" t="s">
        <v>708</v>
      </c>
      <c r="D225" s="189" t="s">
        <v>253</v>
      </c>
      <c r="E225" s="194">
        <v>0</v>
      </c>
      <c r="F225" s="272">
        <v>0</v>
      </c>
      <c r="G225" s="272">
        <v>0</v>
      </c>
      <c r="H225" s="272">
        <v>0</v>
      </c>
      <c r="I225" s="272">
        <v>0</v>
      </c>
      <c r="J225" s="272">
        <v>0</v>
      </c>
      <c r="K225" s="272">
        <v>0</v>
      </c>
      <c r="L225" s="272">
        <v>0</v>
      </c>
      <c r="M225" s="272">
        <v>0</v>
      </c>
      <c r="N225" s="272">
        <v>0</v>
      </c>
      <c r="O225" s="272">
        <v>0</v>
      </c>
      <c r="P225" s="272">
        <v>0</v>
      </c>
    </row>
    <row r="226" spans="1:16">
      <c r="A226" s="14">
        <v>223</v>
      </c>
      <c r="B226" s="15" t="s">
        <v>1927</v>
      </c>
      <c r="C226" s="15" t="s">
        <v>1420</v>
      </c>
      <c r="D226" s="15" t="s">
        <v>2434</v>
      </c>
      <c r="E226" s="81">
        <v>0</v>
      </c>
      <c r="F226" s="206">
        <v>0</v>
      </c>
      <c r="G226" s="206">
        <v>0</v>
      </c>
      <c r="H226" s="206">
        <v>0</v>
      </c>
      <c r="I226" s="206">
        <v>0</v>
      </c>
      <c r="J226" s="206">
        <v>0</v>
      </c>
      <c r="K226" s="206">
        <v>0</v>
      </c>
      <c r="L226" s="206">
        <v>0</v>
      </c>
      <c r="M226" s="206">
        <v>0</v>
      </c>
      <c r="N226" s="206">
        <v>0</v>
      </c>
      <c r="O226" s="206">
        <v>0</v>
      </c>
      <c r="P226" s="206">
        <v>0</v>
      </c>
    </row>
    <row r="227" spans="1:16">
      <c r="A227" s="16">
        <v>224</v>
      </c>
      <c r="B227" s="189" t="s">
        <v>233</v>
      </c>
      <c r="C227" s="189" t="s">
        <v>1303</v>
      </c>
      <c r="D227" s="189" t="s">
        <v>2329</v>
      </c>
      <c r="E227" s="194">
        <v>600</v>
      </c>
      <c r="F227" s="272">
        <v>11.8</v>
      </c>
      <c r="G227" s="272">
        <v>11</v>
      </c>
      <c r="H227" s="272">
        <v>0.8</v>
      </c>
      <c r="I227" s="272">
        <v>19.600000000000001</v>
      </c>
      <c r="J227" s="272">
        <v>12.8</v>
      </c>
      <c r="K227" s="272">
        <v>1.8</v>
      </c>
      <c r="L227" s="272">
        <v>0</v>
      </c>
      <c r="M227" s="272">
        <v>5</v>
      </c>
      <c r="N227" s="272">
        <v>3.2</v>
      </c>
      <c r="O227" s="272">
        <v>3</v>
      </c>
      <c r="P227" s="272">
        <v>0.2</v>
      </c>
    </row>
    <row r="228" spans="1:16">
      <c r="A228" s="14">
        <v>225</v>
      </c>
      <c r="B228" s="15" t="s">
        <v>308</v>
      </c>
      <c r="C228" s="15" t="s">
        <v>1422</v>
      </c>
      <c r="D228" s="15" t="s">
        <v>3109</v>
      </c>
      <c r="E228" s="81">
        <v>3193.8</v>
      </c>
      <c r="F228" s="206">
        <v>179.02</v>
      </c>
      <c r="G228" s="206">
        <v>161.12</v>
      </c>
      <c r="H228" s="206">
        <v>17.899999999999999</v>
      </c>
      <c r="I228" s="206">
        <v>161.12</v>
      </c>
      <c r="J228" s="206">
        <v>0</v>
      </c>
      <c r="K228" s="206">
        <v>0</v>
      </c>
      <c r="L228" s="206">
        <v>0</v>
      </c>
      <c r="M228" s="206">
        <v>161.12</v>
      </c>
      <c r="N228" s="206">
        <v>0</v>
      </c>
      <c r="O228" s="206">
        <v>0</v>
      </c>
      <c r="P228" s="206">
        <v>0</v>
      </c>
    </row>
    <row r="229" spans="1:16">
      <c r="A229" s="16">
        <v>226</v>
      </c>
      <c r="B229" s="189" t="s">
        <v>1491</v>
      </c>
      <c r="C229" s="189" t="s">
        <v>708</v>
      </c>
      <c r="D229" s="189" t="s">
        <v>2752</v>
      </c>
      <c r="E229" s="194">
        <v>4243.2</v>
      </c>
      <c r="F229" s="272">
        <v>0</v>
      </c>
      <c r="G229" s="272">
        <v>0</v>
      </c>
      <c r="H229" s="272">
        <v>0</v>
      </c>
      <c r="I229" s="272">
        <v>0</v>
      </c>
      <c r="J229" s="272">
        <v>0</v>
      </c>
      <c r="K229" s="272">
        <v>0</v>
      </c>
      <c r="L229" s="272">
        <v>0</v>
      </c>
      <c r="M229" s="272">
        <v>0</v>
      </c>
      <c r="N229" s="272">
        <v>0</v>
      </c>
      <c r="O229" s="272">
        <v>0</v>
      </c>
      <c r="P229" s="272">
        <v>0</v>
      </c>
    </row>
    <row r="230" spans="1:16">
      <c r="A230" s="14">
        <v>227</v>
      </c>
      <c r="B230" s="15" t="s">
        <v>1719</v>
      </c>
      <c r="C230" s="15" t="s">
        <v>1422</v>
      </c>
      <c r="D230" s="15" t="s">
        <v>3109</v>
      </c>
      <c r="E230" s="81">
        <v>2676</v>
      </c>
      <c r="F230" s="206">
        <v>0.7</v>
      </c>
      <c r="G230" s="206">
        <v>0.7</v>
      </c>
      <c r="H230" s="206">
        <v>0</v>
      </c>
      <c r="I230" s="206">
        <v>0</v>
      </c>
      <c r="J230" s="206">
        <v>0</v>
      </c>
      <c r="K230" s="206">
        <v>0</v>
      </c>
      <c r="L230" s="206">
        <v>0</v>
      </c>
      <c r="M230" s="206">
        <v>0</v>
      </c>
      <c r="N230" s="206">
        <v>0</v>
      </c>
      <c r="O230" s="206">
        <v>0</v>
      </c>
      <c r="P230" s="206">
        <v>0</v>
      </c>
    </row>
    <row r="231" spans="1:16">
      <c r="A231" s="16">
        <v>228</v>
      </c>
      <c r="B231" s="189" t="s">
        <v>179</v>
      </c>
      <c r="C231" s="189" t="s">
        <v>708</v>
      </c>
      <c r="D231" s="189" t="s">
        <v>599</v>
      </c>
      <c r="E231" s="194">
        <v>12000</v>
      </c>
      <c r="F231" s="272">
        <v>0</v>
      </c>
      <c r="G231" s="272">
        <v>0</v>
      </c>
      <c r="H231" s="272">
        <v>0</v>
      </c>
      <c r="I231" s="272">
        <v>0</v>
      </c>
      <c r="J231" s="272">
        <v>0</v>
      </c>
      <c r="K231" s="272">
        <v>0</v>
      </c>
      <c r="L231" s="272">
        <v>0</v>
      </c>
      <c r="M231" s="272">
        <v>0</v>
      </c>
      <c r="N231" s="272">
        <v>0</v>
      </c>
      <c r="O231" s="272">
        <v>0</v>
      </c>
      <c r="P231" s="272">
        <v>0</v>
      </c>
    </row>
    <row r="232" spans="1:16">
      <c r="A232" s="14">
        <v>229</v>
      </c>
      <c r="B232" s="15" t="s">
        <v>1721</v>
      </c>
      <c r="C232" s="15" t="s">
        <v>708</v>
      </c>
      <c r="D232" s="15" t="s">
        <v>599</v>
      </c>
      <c r="E232" s="81">
        <v>6932</v>
      </c>
      <c r="F232" s="206">
        <v>0</v>
      </c>
      <c r="G232" s="206">
        <v>0</v>
      </c>
      <c r="H232" s="206">
        <v>0</v>
      </c>
      <c r="I232" s="206">
        <v>0</v>
      </c>
      <c r="J232" s="206">
        <v>0</v>
      </c>
      <c r="K232" s="206">
        <v>0</v>
      </c>
      <c r="L232" s="206">
        <v>0</v>
      </c>
      <c r="M232" s="206">
        <v>0</v>
      </c>
      <c r="N232" s="206">
        <v>0</v>
      </c>
      <c r="O232" s="206">
        <v>0</v>
      </c>
      <c r="P232" s="206">
        <v>0</v>
      </c>
    </row>
    <row r="233" spans="1:16">
      <c r="A233" s="16">
        <v>230</v>
      </c>
      <c r="B233" s="189" t="s">
        <v>325</v>
      </c>
      <c r="C233" s="189" t="s">
        <v>1303</v>
      </c>
      <c r="D233" s="189" t="s">
        <v>2329</v>
      </c>
      <c r="E233" s="194">
        <v>600</v>
      </c>
      <c r="F233" s="272">
        <v>0</v>
      </c>
      <c r="G233" s="272">
        <v>0</v>
      </c>
      <c r="H233" s="272">
        <v>0</v>
      </c>
      <c r="I233" s="272">
        <v>0</v>
      </c>
      <c r="J233" s="272">
        <v>0</v>
      </c>
      <c r="K233" s="272">
        <v>0</v>
      </c>
      <c r="L233" s="272">
        <v>0</v>
      </c>
      <c r="M233" s="272">
        <v>0</v>
      </c>
      <c r="N233" s="272">
        <v>0</v>
      </c>
      <c r="O233" s="272">
        <v>0</v>
      </c>
      <c r="P233" s="272">
        <v>0</v>
      </c>
    </row>
    <row r="234" spans="1:16">
      <c r="A234" s="14">
        <v>231</v>
      </c>
      <c r="B234" s="15" t="s">
        <v>332</v>
      </c>
      <c r="C234" s="15" t="s">
        <v>737</v>
      </c>
      <c r="D234" s="15" t="s">
        <v>2013</v>
      </c>
      <c r="E234" s="81">
        <v>518</v>
      </c>
      <c r="F234" s="206">
        <v>10.89</v>
      </c>
      <c r="G234" s="206">
        <v>10.85</v>
      </c>
      <c r="H234" s="206">
        <v>0.04</v>
      </c>
      <c r="I234" s="206">
        <v>0</v>
      </c>
      <c r="J234" s="206">
        <v>0</v>
      </c>
      <c r="K234" s="206">
        <v>0</v>
      </c>
      <c r="L234" s="206">
        <v>0</v>
      </c>
      <c r="M234" s="206">
        <v>0</v>
      </c>
      <c r="N234" s="206">
        <v>1084.04</v>
      </c>
      <c r="O234" s="206">
        <v>1084</v>
      </c>
      <c r="P234" s="206">
        <v>0.04</v>
      </c>
    </row>
    <row r="235" spans="1:16">
      <c r="A235" s="16">
        <v>232</v>
      </c>
      <c r="B235" s="189" t="s">
        <v>1455</v>
      </c>
      <c r="C235" s="189" t="s">
        <v>1420</v>
      </c>
      <c r="D235" s="189" t="s">
        <v>2399</v>
      </c>
      <c r="E235" s="194">
        <v>1600</v>
      </c>
      <c r="F235" s="272">
        <v>1301</v>
      </c>
      <c r="G235" s="272">
        <v>1201</v>
      </c>
      <c r="H235" s="272">
        <v>100</v>
      </c>
      <c r="I235" s="272">
        <v>1451</v>
      </c>
      <c r="J235" s="272">
        <v>1201</v>
      </c>
      <c r="K235" s="272">
        <v>250</v>
      </c>
      <c r="L235" s="272">
        <v>0</v>
      </c>
      <c r="M235" s="272">
        <v>0</v>
      </c>
      <c r="N235" s="272">
        <v>48</v>
      </c>
      <c r="O235" s="272">
        <v>0</v>
      </c>
      <c r="P235" s="272">
        <v>48</v>
      </c>
    </row>
    <row r="236" spans="1:16">
      <c r="A236" s="14">
        <v>233</v>
      </c>
      <c r="B236" s="15" t="s">
        <v>200</v>
      </c>
      <c r="C236" s="15" t="s">
        <v>747</v>
      </c>
      <c r="D236" s="15" t="s">
        <v>2596</v>
      </c>
      <c r="E236" s="81">
        <v>12000</v>
      </c>
      <c r="F236" s="206">
        <v>13347</v>
      </c>
      <c r="G236" s="206">
        <v>12000</v>
      </c>
      <c r="H236" s="206">
        <v>1347</v>
      </c>
      <c r="I236" s="206">
        <v>11556.52</v>
      </c>
      <c r="J236" s="206">
        <v>11549.82</v>
      </c>
      <c r="K236" s="206">
        <v>6.7</v>
      </c>
      <c r="L236" s="206">
        <v>0</v>
      </c>
      <c r="M236" s="206">
        <v>0</v>
      </c>
      <c r="N236" s="206">
        <v>1279</v>
      </c>
      <c r="O236" s="206">
        <v>1279</v>
      </c>
      <c r="P236" s="206">
        <v>0</v>
      </c>
    </row>
    <row r="237" spans="1:16">
      <c r="A237" s="16">
        <v>234</v>
      </c>
      <c r="B237" s="189" t="s">
        <v>1881</v>
      </c>
      <c r="C237" s="189" t="s">
        <v>747</v>
      </c>
      <c r="D237" s="189" t="s">
        <v>1956</v>
      </c>
      <c r="E237" s="194">
        <v>3162</v>
      </c>
      <c r="F237" s="272">
        <v>3</v>
      </c>
      <c r="G237" s="272">
        <v>3</v>
      </c>
      <c r="H237" s="272">
        <v>0</v>
      </c>
      <c r="I237" s="272">
        <v>2</v>
      </c>
      <c r="J237" s="272">
        <v>0</v>
      </c>
      <c r="K237" s="272">
        <v>2</v>
      </c>
      <c r="L237" s="272">
        <v>0</v>
      </c>
      <c r="M237" s="272">
        <v>0</v>
      </c>
      <c r="N237" s="272">
        <v>1</v>
      </c>
      <c r="O237" s="272">
        <v>1</v>
      </c>
      <c r="P237" s="272">
        <v>0</v>
      </c>
    </row>
    <row r="238" spans="1:16">
      <c r="A238" s="14">
        <v>235</v>
      </c>
      <c r="B238" s="15" t="s">
        <v>1539</v>
      </c>
      <c r="C238" s="15" t="s">
        <v>1303</v>
      </c>
      <c r="D238" s="15" t="s">
        <v>2329</v>
      </c>
      <c r="E238" s="81">
        <v>360</v>
      </c>
      <c r="F238" s="206">
        <v>30</v>
      </c>
      <c r="G238" s="206">
        <v>30</v>
      </c>
      <c r="H238" s="206">
        <v>0</v>
      </c>
      <c r="I238" s="206">
        <v>1</v>
      </c>
      <c r="J238" s="206">
        <v>0</v>
      </c>
      <c r="K238" s="206">
        <v>0</v>
      </c>
      <c r="L238" s="206">
        <v>0</v>
      </c>
      <c r="M238" s="206">
        <v>1</v>
      </c>
      <c r="N238" s="206">
        <v>29</v>
      </c>
      <c r="O238" s="206">
        <v>29</v>
      </c>
      <c r="P238" s="206">
        <v>0</v>
      </c>
    </row>
    <row r="239" spans="1:16">
      <c r="A239" s="16">
        <v>236</v>
      </c>
      <c r="B239" s="189" t="s">
        <v>559</v>
      </c>
      <c r="C239" s="189" t="s">
        <v>560</v>
      </c>
      <c r="D239" s="189" t="s">
        <v>561</v>
      </c>
      <c r="E239" s="194">
        <v>166298.84899999999</v>
      </c>
      <c r="F239" s="272">
        <v>166298849</v>
      </c>
      <c r="G239" s="272">
        <v>166298849</v>
      </c>
      <c r="H239" s="272">
        <v>0</v>
      </c>
      <c r="I239" s="272">
        <v>0</v>
      </c>
      <c r="J239" s="272">
        <v>0</v>
      </c>
      <c r="K239" s="272">
        <v>0</v>
      </c>
      <c r="L239" s="272">
        <v>0</v>
      </c>
      <c r="M239" s="272">
        <v>0</v>
      </c>
      <c r="N239" s="272">
        <v>0</v>
      </c>
      <c r="O239" s="272">
        <v>0</v>
      </c>
      <c r="P239" s="272">
        <v>0</v>
      </c>
    </row>
    <row r="240" spans="1:16">
      <c r="A240" s="14">
        <v>237</v>
      </c>
      <c r="B240" s="15" t="s">
        <v>1783</v>
      </c>
      <c r="C240" s="15" t="s">
        <v>470</v>
      </c>
      <c r="D240" s="15" t="s">
        <v>471</v>
      </c>
      <c r="E240" s="81">
        <v>0</v>
      </c>
      <c r="F240" s="206">
        <v>0</v>
      </c>
      <c r="G240" s="206">
        <v>0</v>
      </c>
      <c r="H240" s="206">
        <v>0</v>
      </c>
      <c r="I240" s="206">
        <v>0</v>
      </c>
      <c r="J240" s="206">
        <v>0</v>
      </c>
      <c r="K240" s="206">
        <v>0</v>
      </c>
      <c r="L240" s="206">
        <v>0</v>
      </c>
      <c r="M240" s="206">
        <v>0</v>
      </c>
      <c r="N240" s="206">
        <v>0</v>
      </c>
      <c r="O240" s="206">
        <v>0</v>
      </c>
      <c r="P240" s="206">
        <v>0</v>
      </c>
    </row>
    <row r="241" spans="1:16">
      <c r="A241" s="16">
        <v>238</v>
      </c>
      <c r="B241" s="189" t="s">
        <v>1622</v>
      </c>
      <c r="C241" s="189"/>
      <c r="D241" s="189"/>
      <c r="E241" s="194">
        <v>0</v>
      </c>
      <c r="F241" s="272"/>
      <c r="G241" s="272"/>
      <c r="H241" s="272"/>
      <c r="I241" s="272"/>
      <c r="J241" s="272"/>
      <c r="K241" s="272"/>
      <c r="L241" s="272"/>
      <c r="M241" s="272"/>
      <c r="N241" s="272"/>
      <c r="O241" s="272"/>
      <c r="P241" s="272"/>
    </row>
    <row r="242" spans="1:16">
      <c r="A242" s="14">
        <v>239</v>
      </c>
      <c r="B242" s="15" t="s">
        <v>6360</v>
      </c>
      <c r="C242" s="15"/>
      <c r="D242" s="15"/>
      <c r="E242" s="81">
        <v>0</v>
      </c>
      <c r="F242" s="206"/>
      <c r="G242" s="206"/>
      <c r="H242" s="206"/>
      <c r="I242" s="206"/>
      <c r="J242" s="206"/>
      <c r="K242" s="206"/>
      <c r="L242" s="206"/>
      <c r="M242" s="206"/>
      <c r="N242" s="206"/>
      <c r="O242" s="206"/>
      <c r="P242" s="206"/>
    </row>
    <row r="243" spans="1:16">
      <c r="A243" s="16">
        <v>240</v>
      </c>
      <c r="B243" s="189" t="s">
        <v>5182</v>
      </c>
      <c r="C243" s="189"/>
      <c r="D243" s="189"/>
      <c r="E243" s="194">
        <v>0</v>
      </c>
      <c r="F243" s="272"/>
      <c r="G243" s="272"/>
      <c r="H243" s="272"/>
      <c r="I243" s="272"/>
      <c r="J243" s="272"/>
      <c r="K243" s="272"/>
      <c r="L243" s="272"/>
      <c r="M243" s="272"/>
      <c r="N243" s="272"/>
      <c r="O243" s="272"/>
      <c r="P243" s="272"/>
    </row>
    <row r="244" spans="1:16">
      <c r="A244" s="14">
        <v>241</v>
      </c>
      <c r="B244" s="15" t="s">
        <v>438</v>
      </c>
      <c r="C244" s="15"/>
      <c r="D244" s="15"/>
      <c r="E244" s="81">
        <v>0</v>
      </c>
      <c r="F244" s="206"/>
      <c r="G244" s="206"/>
      <c r="H244" s="206"/>
      <c r="I244" s="206"/>
      <c r="J244" s="206"/>
      <c r="K244" s="206"/>
      <c r="L244" s="206"/>
      <c r="M244" s="206"/>
      <c r="N244" s="206"/>
      <c r="O244" s="206"/>
      <c r="P244" s="206"/>
    </row>
    <row r="245" spans="1:16">
      <c r="A245" s="16">
        <v>242</v>
      </c>
      <c r="B245" s="189" t="s">
        <v>5817</v>
      </c>
      <c r="C245" s="189"/>
      <c r="D245" s="189"/>
      <c r="E245" s="194">
        <v>0</v>
      </c>
      <c r="F245" s="272"/>
      <c r="G245" s="272"/>
      <c r="H245" s="272"/>
      <c r="I245" s="272"/>
      <c r="J245" s="272"/>
      <c r="K245" s="272"/>
      <c r="L245" s="272"/>
      <c r="M245" s="272"/>
      <c r="N245" s="272"/>
      <c r="O245" s="272"/>
      <c r="P245" s="272"/>
    </row>
    <row r="246" spans="1:16">
      <c r="A246" s="14">
        <v>243</v>
      </c>
      <c r="B246" s="15" t="s">
        <v>1874</v>
      </c>
      <c r="C246" s="15" t="s">
        <v>679</v>
      </c>
      <c r="D246" s="15" t="s">
        <v>4466</v>
      </c>
      <c r="E246" s="81">
        <v>360</v>
      </c>
      <c r="F246" s="206">
        <v>542.20000000000005</v>
      </c>
      <c r="G246" s="206">
        <v>520</v>
      </c>
      <c r="H246" s="206">
        <v>22.2</v>
      </c>
      <c r="I246" s="206">
        <v>540.79999999999995</v>
      </c>
      <c r="J246" s="206">
        <v>530.4</v>
      </c>
      <c r="K246" s="206">
        <v>0</v>
      </c>
      <c r="L246" s="206">
        <v>0</v>
      </c>
      <c r="M246" s="206">
        <v>10.4</v>
      </c>
      <c r="N246" s="206">
        <v>36.799999999999997</v>
      </c>
      <c r="O246" s="206">
        <v>0</v>
      </c>
      <c r="P246" s="206">
        <v>36.799999999999997</v>
      </c>
    </row>
    <row r="247" spans="1:16">
      <c r="A247" s="16">
        <v>244</v>
      </c>
      <c r="B247" s="189" t="s">
        <v>1914</v>
      </c>
      <c r="C247" s="189" t="s">
        <v>1987</v>
      </c>
      <c r="D247" s="189" t="s">
        <v>3012</v>
      </c>
      <c r="E247" s="194">
        <v>0</v>
      </c>
      <c r="F247" s="272">
        <v>0</v>
      </c>
      <c r="G247" s="272">
        <v>0</v>
      </c>
      <c r="H247" s="272">
        <v>0</v>
      </c>
      <c r="I247" s="272">
        <v>0</v>
      </c>
      <c r="J247" s="272">
        <v>0</v>
      </c>
      <c r="K247" s="272">
        <v>0</v>
      </c>
      <c r="L247" s="272">
        <v>0</v>
      </c>
      <c r="M247" s="272">
        <v>0</v>
      </c>
      <c r="N247" s="272">
        <v>0</v>
      </c>
      <c r="O247" s="272">
        <v>0</v>
      </c>
      <c r="P247" s="272">
        <v>0</v>
      </c>
    </row>
    <row r="248" spans="1:16">
      <c r="A248" s="14">
        <v>245</v>
      </c>
      <c r="B248" s="15" t="s">
        <v>325</v>
      </c>
      <c r="C248" s="15" t="s">
        <v>1303</v>
      </c>
      <c r="D248" s="15" t="s">
        <v>2329</v>
      </c>
      <c r="E248" s="81">
        <v>960</v>
      </c>
      <c r="F248" s="206">
        <v>0</v>
      </c>
      <c r="G248" s="206">
        <v>0</v>
      </c>
      <c r="H248" s="206">
        <v>0</v>
      </c>
      <c r="I248" s="206">
        <v>0</v>
      </c>
      <c r="J248" s="206">
        <v>0</v>
      </c>
      <c r="K248" s="206">
        <v>0</v>
      </c>
      <c r="L248" s="206">
        <v>0</v>
      </c>
      <c r="M248" s="206">
        <v>0</v>
      </c>
      <c r="N248" s="206">
        <v>0</v>
      </c>
      <c r="O248" s="206">
        <v>0</v>
      </c>
      <c r="P248" s="206">
        <v>0</v>
      </c>
    </row>
    <row r="249" spans="1:16">
      <c r="A249" s="16">
        <v>246</v>
      </c>
      <c r="B249" s="189" t="s">
        <v>233</v>
      </c>
      <c r="C249" s="189" t="s">
        <v>1303</v>
      </c>
      <c r="D249" s="189" t="s">
        <v>2329</v>
      </c>
      <c r="E249" s="194">
        <v>1320</v>
      </c>
      <c r="F249" s="272">
        <v>20.3</v>
      </c>
      <c r="G249" s="272">
        <v>19</v>
      </c>
      <c r="H249" s="272">
        <v>1.3</v>
      </c>
      <c r="I249" s="272">
        <v>34.6</v>
      </c>
      <c r="J249" s="272">
        <v>23.3</v>
      </c>
      <c r="K249" s="272">
        <v>3.3</v>
      </c>
      <c r="L249" s="272">
        <v>0</v>
      </c>
      <c r="M249" s="272">
        <v>8</v>
      </c>
      <c r="N249" s="272">
        <v>3.4</v>
      </c>
      <c r="O249" s="272">
        <v>3</v>
      </c>
      <c r="P249" s="272">
        <v>0.4</v>
      </c>
    </row>
    <row r="250" spans="1:16">
      <c r="A250" s="14">
        <v>247</v>
      </c>
      <c r="B250" s="15" t="s">
        <v>1575</v>
      </c>
      <c r="C250" s="15" t="s">
        <v>724</v>
      </c>
      <c r="D250" s="15" t="s">
        <v>2285</v>
      </c>
      <c r="E250" s="81">
        <v>600</v>
      </c>
      <c r="F250" s="206">
        <v>0.5</v>
      </c>
      <c r="G250" s="206">
        <v>0.5</v>
      </c>
      <c r="H250" s="206">
        <v>0</v>
      </c>
      <c r="I250" s="206">
        <v>0</v>
      </c>
      <c r="J250" s="206">
        <v>0</v>
      </c>
      <c r="K250" s="206">
        <v>0</v>
      </c>
      <c r="L250" s="206">
        <v>0</v>
      </c>
      <c r="M250" s="206">
        <v>0</v>
      </c>
      <c r="N250" s="206">
        <v>0.5</v>
      </c>
      <c r="O250" s="206">
        <v>0.5</v>
      </c>
      <c r="P250" s="206">
        <v>0</v>
      </c>
    </row>
    <row r="251" spans="1:16">
      <c r="A251" s="16">
        <v>248</v>
      </c>
      <c r="B251" s="189" t="s">
        <v>409</v>
      </c>
      <c r="C251" s="189" t="s">
        <v>663</v>
      </c>
      <c r="D251" s="189" t="s">
        <v>2037</v>
      </c>
      <c r="E251" s="194">
        <v>4801.5200000000004</v>
      </c>
      <c r="F251" s="272">
        <v>0</v>
      </c>
      <c r="G251" s="272">
        <v>0</v>
      </c>
      <c r="H251" s="272">
        <v>0</v>
      </c>
      <c r="I251" s="272">
        <v>0</v>
      </c>
      <c r="J251" s="272">
        <v>0</v>
      </c>
      <c r="K251" s="272">
        <v>0</v>
      </c>
      <c r="L251" s="272">
        <v>0</v>
      </c>
      <c r="M251" s="272">
        <v>0</v>
      </c>
      <c r="N251" s="272">
        <v>0.76</v>
      </c>
      <c r="O251" s="272">
        <v>0</v>
      </c>
      <c r="P251" s="272">
        <v>0.76</v>
      </c>
    </row>
    <row r="252" spans="1:16">
      <c r="A252" s="14">
        <v>249</v>
      </c>
      <c r="B252" s="15" t="s">
        <v>409</v>
      </c>
      <c r="C252" s="15" t="s">
        <v>663</v>
      </c>
      <c r="D252" s="15" t="s">
        <v>2037</v>
      </c>
      <c r="E252" s="81">
        <v>5881.52</v>
      </c>
      <c r="F252" s="206">
        <v>104.5</v>
      </c>
      <c r="G252" s="206">
        <v>84.6</v>
      </c>
      <c r="H252" s="206">
        <v>19.899999999999999</v>
      </c>
      <c r="I252" s="206">
        <v>0</v>
      </c>
      <c r="J252" s="206">
        <v>0</v>
      </c>
      <c r="K252" s="206">
        <v>0</v>
      </c>
      <c r="L252" s="206">
        <v>0</v>
      </c>
      <c r="M252" s="206">
        <v>0</v>
      </c>
      <c r="N252" s="206">
        <v>423.76</v>
      </c>
      <c r="O252" s="206">
        <v>423</v>
      </c>
      <c r="P252" s="206">
        <v>0.76</v>
      </c>
    </row>
    <row r="253" spans="1:16">
      <c r="A253" s="16">
        <v>250</v>
      </c>
      <c r="B253" s="189" t="s">
        <v>540</v>
      </c>
      <c r="C253" s="189" t="s">
        <v>697</v>
      </c>
      <c r="D253" s="189" t="s">
        <v>1562</v>
      </c>
      <c r="E253" s="194">
        <v>4350</v>
      </c>
      <c r="F253" s="272">
        <v>103477</v>
      </c>
      <c r="G253" s="272">
        <v>300</v>
      </c>
      <c r="H253" s="272">
        <v>103177</v>
      </c>
      <c r="I253" s="272">
        <v>300</v>
      </c>
      <c r="J253" s="272">
        <v>300</v>
      </c>
      <c r="K253" s="272">
        <v>0</v>
      </c>
      <c r="L253" s="272">
        <v>0</v>
      </c>
      <c r="M253" s="272">
        <v>0</v>
      </c>
      <c r="N253" s="272">
        <v>300.23</v>
      </c>
      <c r="O253" s="272">
        <v>300</v>
      </c>
      <c r="P253" s="272">
        <v>0.23</v>
      </c>
    </row>
    <row r="254" spans="1:16">
      <c r="A254" s="14">
        <v>251</v>
      </c>
      <c r="B254" s="15" t="s">
        <v>1477</v>
      </c>
      <c r="C254" s="15" t="s">
        <v>697</v>
      </c>
      <c r="D254" s="15" t="s">
        <v>2026</v>
      </c>
      <c r="E254" s="81">
        <v>0</v>
      </c>
      <c r="F254" s="206">
        <v>0</v>
      </c>
      <c r="G254" s="206">
        <v>0</v>
      </c>
      <c r="H254" s="206">
        <v>0</v>
      </c>
      <c r="I254" s="206">
        <v>0</v>
      </c>
      <c r="J254" s="206">
        <v>0</v>
      </c>
      <c r="K254" s="206">
        <v>0</v>
      </c>
      <c r="L254" s="206">
        <v>0</v>
      </c>
      <c r="M254" s="206">
        <v>0</v>
      </c>
      <c r="N254" s="206">
        <v>0</v>
      </c>
      <c r="O254" s="206">
        <v>0</v>
      </c>
      <c r="P254" s="206">
        <v>0</v>
      </c>
    </row>
    <row r="255" spans="1:16">
      <c r="A255" s="16">
        <v>252</v>
      </c>
      <c r="B255" s="189" t="s">
        <v>1653</v>
      </c>
      <c r="C255" s="189" t="s">
        <v>1422</v>
      </c>
      <c r="D255" s="189" t="s">
        <v>2092</v>
      </c>
      <c r="E255" s="194">
        <v>280</v>
      </c>
      <c r="F255" s="272">
        <v>0</v>
      </c>
      <c r="G255" s="272">
        <v>0</v>
      </c>
      <c r="H255" s="272">
        <v>0</v>
      </c>
      <c r="I255" s="272">
        <v>0</v>
      </c>
      <c r="J255" s="272">
        <v>0</v>
      </c>
      <c r="K255" s="272">
        <v>0</v>
      </c>
      <c r="L255" s="272">
        <v>0</v>
      </c>
      <c r="M255" s="272">
        <v>0</v>
      </c>
      <c r="N255" s="272">
        <v>0</v>
      </c>
      <c r="O255" s="272">
        <v>0</v>
      </c>
      <c r="P255" s="272">
        <v>0</v>
      </c>
    </row>
    <row r="256" spans="1:16">
      <c r="A256" s="14">
        <v>253</v>
      </c>
      <c r="B256" s="15" t="s">
        <v>1746</v>
      </c>
      <c r="C256" s="15" t="s">
        <v>1422</v>
      </c>
      <c r="D256" s="15" t="s">
        <v>3109</v>
      </c>
      <c r="E256" s="81">
        <v>2676</v>
      </c>
      <c r="F256" s="206">
        <v>0</v>
      </c>
      <c r="G256" s="206">
        <v>0</v>
      </c>
      <c r="H256" s="206">
        <v>0</v>
      </c>
      <c r="I256" s="206">
        <v>0</v>
      </c>
      <c r="J256" s="206">
        <v>0</v>
      </c>
      <c r="K256" s="206">
        <v>0</v>
      </c>
      <c r="L256" s="206">
        <v>0</v>
      </c>
      <c r="M256" s="206">
        <v>0</v>
      </c>
      <c r="N256" s="206">
        <v>0</v>
      </c>
      <c r="O256" s="206">
        <v>0</v>
      </c>
      <c r="P256" s="206">
        <v>0</v>
      </c>
    </row>
    <row r="257" spans="1:16">
      <c r="A257" s="16">
        <v>254</v>
      </c>
      <c r="B257" s="189" t="s">
        <v>1536</v>
      </c>
      <c r="C257" s="189" t="s">
        <v>267</v>
      </c>
      <c r="D257" s="189" t="s">
        <v>2485</v>
      </c>
      <c r="E257" s="194">
        <v>0</v>
      </c>
      <c r="F257" s="272">
        <v>0</v>
      </c>
      <c r="G257" s="272">
        <v>0</v>
      </c>
      <c r="H257" s="272">
        <v>0</v>
      </c>
      <c r="I257" s="272">
        <v>0</v>
      </c>
      <c r="J257" s="272">
        <v>0</v>
      </c>
      <c r="K257" s="272">
        <v>0</v>
      </c>
      <c r="L257" s="272">
        <v>0</v>
      </c>
      <c r="M257" s="272">
        <v>0</v>
      </c>
      <c r="N257" s="272">
        <v>0</v>
      </c>
      <c r="O257" s="272">
        <v>0</v>
      </c>
      <c r="P257" s="272">
        <v>0</v>
      </c>
    </row>
    <row r="258" spans="1:16">
      <c r="A258" s="14">
        <v>255</v>
      </c>
      <c r="B258" s="15" t="s">
        <v>1844</v>
      </c>
      <c r="C258" s="15" t="s">
        <v>267</v>
      </c>
      <c r="D258" s="15" t="s">
        <v>3888</v>
      </c>
      <c r="E258" s="81">
        <v>360</v>
      </c>
      <c r="F258" s="206">
        <v>0</v>
      </c>
      <c r="G258" s="206">
        <v>0</v>
      </c>
      <c r="H258" s="206">
        <v>0</v>
      </c>
      <c r="I258" s="206">
        <v>0</v>
      </c>
      <c r="J258" s="206">
        <v>0</v>
      </c>
      <c r="K258" s="206">
        <v>0</v>
      </c>
      <c r="L258" s="206">
        <v>0</v>
      </c>
      <c r="M258" s="206">
        <v>0</v>
      </c>
      <c r="N258" s="206">
        <v>1.3</v>
      </c>
      <c r="O258" s="206">
        <v>1.3</v>
      </c>
      <c r="P258" s="206">
        <v>0</v>
      </c>
    </row>
    <row r="259" spans="1:16">
      <c r="A259" s="16">
        <v>256</v>
      </c>
      <c r="B259" s="189" t="s">
        <v>1752</v>
      </c>
      <c r="C259" s="189" t="s">
        <v>356</v>
      </c>
      <c r="D259" s="189" t="s">
        <v>1987</v>
      </c>
      <c r="E259" s="194">
        <v>3600</v>
      </c>
      <c r="F259" s="272">
        <v>0</v>
      </c>
      <c r="G259" s="272">
        <v>0</v>
      </c>
      <c r="H259" s="272">
        <v>0</v>
      </c>
      <c r="I259" s="272">
        <v>0</v>
      </c>
      <c r="J259" s="272">
        <v>0</v>
      </c>
      <c r="K259" s="272">
        <v>0</v>
      </c>
      <c r="L259" s="272">
        <v>0</v>
      </c>
      <c r="M259" s="272">
        <v>0</v>
      </c>
      <c r="N259" s="272">
        <v>6</v>
      </c>
      <c r="O259" s="272">
        <v>6</v>
      </c>
      <c r="P259" s="272">
        <v>0</v>
      </c>
    </row>
    <row r="260" spans="1:16" ht="14.4">
      <c r="A260" s="16"/>
      <c r="B260" s="235"/>
      <c r="C260" s="235"/>
      <c r="D260" s="235"/>
      <c r="E260" s="236">
        <f t="shared" ref="E260:P260" si="0">SUM(E216:E259)</f>
        <v>246324.88899999997</v>
      </c>
      <c r="F260" s="237">
        <f t="shared" si="0"/>
        <v>166418018.71000001</v>
      </c>
      <c r="G260" s="237">
        <f t="shared" si="0"/>
        <v>166313332.16999999</v>
      </c>
      <c r="H260" s="237">
        <f t="shared" si="0"/>
        <v>104686.54</v>
      </c>
      <c r="I260" s="237">
        <f t="shared" si="0"/>
        <v>14092.64</v>
      </c>
      <c r="J260" s="237">
        <f t="shared" si="0"/>
        <v>13618.319999999998</v>
      </c>
      <c r="K260" s="237">
        <f t="shared" si="0"/>
        <v>263.8</v>
      </c>
      <c r="L260" s="237">
        <f t="shared" si="0"/>
        <v>0</v>
      </c>
      <c r="M260" s="237">
        <f t="shared" si="0"/>
        <v>210.52</v>
      </c>
      <c r="N260" s="237">
        <f t="shared" si="0"/>
        <v>53217.390000000014</v>
      </c>
      <c r="O260" s="237">
        <f t="shared" si="0"/>
        <v>53129.8</v>
      </c>
      <c r="P260" s="237">
        <f t="shared" si="0"/>
        <v>87.590000000000018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2"/>
  <sheetViews>
    <sheetView workbookViewId="0"/>
  </sheetViews>
  <sheetFormatPr defaultColWidth="8.88671875" defaultRowHeight="11.4"/>
  <cols>
    <col min="1" max="1" width="4" style="1" customWidth="1"/>
    <col min="2" max="2" width="21" style="1" customWidth="1"/>
    <col min="3" max="3" width="9" style="1" bestFit="1" customWidth="1"/>
    <col min="4" max="4" width="35" style="1" customWidth="1"/>
    <col min="5" max="6" width="8.88671875" style="1"/>
    <col min="7" max="7" width="14.44140625" style="1" bestFit="1" customWidth="1"/>
    <col min="8" max="8" width="11.33203125" style="1" bestFit="1" customWidth="1"/>
    <col min="9" max="9" width="13.44140625" style="1" bestFit="1" customWidth="1"/>
    <col min="10" max="10" width="14.44140625" style="1" bestFit="1" customWidth="1"/>
    <col min="11" max="11" width="13.109375" style="1" bestFit="1" customWidth="1"/>
    <col min="12" max="12" width="12.109375" style="1" bestFit="1" customWidth="1"/>
    <col min="13" max="14" width="14.44140625" style="1" bestFit="1" customWidth="1"/>
    <col min="15" max="15" width="13.109375" style="1" bestFit="1" customWidth="1"/>
    <col min="16" max="16" width="14.44140625" style="1" bestFit="1" customWidth="1"/>
    <col min="17" max="16384" width="8.88671875" style="1"/>
  </cols>
  <sheetData>
    <row r="1" spans="1:16" ht="13.2">
      <c r="A1" s="238" t="s">
        <v>14317</v>
      </c>
    </row>
    <row r="3" spans="1:16" ht="48">
      <c r="A3" s="18" t="s">
        <v>1</v>
      </c>
      <c r="B3" s="18" t="s">
        <v>1181</v>
      </c>
      <c r="C3" s="18" t="s">
        <v>1412</v>
      </c>
      <c r="D3" s="18" t="s">
        <v>14318</v>
      </c>
      <c r="E3" s="18" t="s">
        <v>12335</v>
      </c>
      <c r="F3" s="18" t="s">
        <v>12336</v>
      </c>
      <c r="G3" s="18" t="s">
        <v>14319</v>
      </c>
      <c r="H3" s="18" t="s">
        <v>14320</v>
      </c>
      <c r="I3" s="18" t="s">
        <v>14321</v>
      </c>
      <c r="J3" s="18" t="s">
        <v>14322</v>
      </c>
      <c r="K3" s="18" t="s">
        <v>14323</v>
      </c>
      <c r="L3" s="18" t="s">
        <v>14324</v>
      </c>
      <c r="M3" s="18" t="s">
        <v>14325</v>
      </c>
      <c r="N3" s="18" t="s">
        <v>14326</v>
      </c>
      <c r="O3" s="18" t="s">
        <v>14327</v>
      </c>
      <c r="P3" s="18" t="s">
        <v>14328</v>
      </c>
    </row>
    <row r="4" spans="1:16">
      <c r="A4" s="19">
        <v>1</v>
      </c>
      <c r="B4" s="19" t="s">
        <v>1440</v>
      </c>
      <c r="C4" s="70">
        <v>5183871</v>
      </c>
      <c r="D4" s="19" t="s">
        <v>14329</v>
      </c>
      <c r="E4" s="19" t="s">
        <v>14330</v>
      </c>
      <c r="F4" s="19" t="s">
        <v>14331</v>
      </c>
      <c r="G4" s="94">
        <v>0</v>
      </c>
      <c r="H4" s="94">
        <v>0</v>
      </c>
      <c r="I4" s="94">
        <v>0</v>
      </c>
      <c r="J4" s="94">
        <v>0</v>
      </c>
      <c r="K4" s="94">
        <v>1</v>
      </c>
      <c r="L4" s="94">
        <v>0</v>
      </c>
      <c r="M4" s="94">
        <v>0</v>
      </c>
      <c r="N4" s="94">
        <v>0</v>
      </c>
      <c r="O4" s="94">
        <v>0</v>
      </c>
      <c r="P4" s="94">
        <v>0</v>
      </c>
    </row>
    <row r="5" spans="1:16">
      <c r="A5" s="21">
        <v>2</v>
      </c>
      <c r="B5" s="21" t="s">
        <v>1443</v>
      </c>
      <c r="C5" s="75">
        <v>5607841</v>
      </c>
      <c r="D5" s="21" t="s">
        <v>14332</v>
      </c>
      <c r="E5" s="21" t="s">
        <v>12758</v>
      </c>
      <c r="F5" s="21" t="s">
        <v>12364</v>
      </c>
      <c r="G5" s="95">
        <v>0</v>
      </c>
      <c r="H5" s="95">
        <v>0</v>
      </c>
      <c r="I5" s="95">
        <v>0</v>
      </c>
      <c r="J5" s="95">
        <v>0</v>
      </c>
      <c r="K5" s="95">
        <v>0</v>
      </c>
      <c r="L5" s="95">
        <v>0</v>
      </c>
      <c r="M5" s="95">
        <v>0</v>
      </c>
      <c r="N5" s="95">
        <v>0</v>
      </c>
      <c r="O5" s="95">
        <v>0</v>
      </c>
      <c r="P5" s="95">
        <v>0</v>
      </c>
    </row>
    <row r="6" spans="1:16">
      <c r="A6" s="19">
        <v>3</v>
      </c>
      <c r="B6" s="19" t="s">
        <v>1445</v>
      </c>
      <c r="C6" s="70">
        <v>5468582</v>
      </c>
      <c r="D6" s="19" t="s">
        <v>432</v>
      </c>
      <c r="E6" s="19" t="s">
        <v>14262</v>
      </c>
      <c r="F6" s="19" t="s">
        <v>14262</v>
      </c>
      <c r="G6" s="94">
        <v>0</v>
      </c>
      <c r="H6" s="94">
        <v>0</v>
      </c>
      <c r="I6" s="94">
        <v>0</v>
      </c>
      <c r="J6" s="94">
        <v>5000</v>
      </c>
      <c r="K6" s="94">
        <v>1900</v>
      </c>
      <c r="L6" s="94">
        <v>0</v>
      </c>
      <c r="M6" s="94">
        <v>5</v>
      </c>
      <c r="N6" s="94">
        <v>0</v>
      </c>
      <c r="O6" s="94">
        <v>1</v>
      </c>
      <c r="P6" s="94">
        <v>0</v>
      </c>
    </row>
    <row r="7" spans="1:16">
      <c r="A7" s="21">
        <v>4</v>
      </c>
      <c r="B7" s="21" t="s">
        <v>166</v>
      </c>
      <c r="C7" s="75">
        <v>5809797</v>
      </c>
      <c r="D7" s="21" t="s">
        <v>14333</v>
      </c>
      <c r="E7" s="21" t="s">
        <v>12758</v>
      </c>
      <c r="F7" s="21" t="s">
        <v>12364</v>
      </c>
      <c r="G7" s="95">
        <v>1044.71</v>
      </c>
      <c r="H7" s="95">
        <v>0</v>
      </c>
      <c r="I7" s="95">
        <v>0</v>
      </c>
      <c r="J7" s="95">
        <v>0</v>
      </c>
      <c r="K7" s="95">
        <v>0</v>
      </c>
      <c r="L7" s="95">
        <v>0</v>
      </c>
      <c r="M7" s="95">
        <v>0</v>
      </c>
      <c r="N7" s="95">
        <v>0</v>
      </c>
      <c r="O7" s="95">
        <v>0</v>
      </c>
      <c r="P7" s="95">
        <v>0</v>
      </c>
    </row>
    <row r="8" spans="1:16">
      <c r="A8" s="19">
        <v>5</v>
      </c>
      <c r="B8" s="19" t="s">
        <v>166</v>
      </c>
      <c r="C8" s="70">
        <v>5809797</v>
      </c>
      <c r="D8" s="19" t="s">
        <v>14334</v>
      </c>
      <c r="E8" s="19" t="s">
        <v>12758</v>
      </c>
      <c r="F8" s="19" t="s">
        <v>12364</v>
      </c>
      <c r="G8" s="94">
        <v>0</v>
      </c>
      <c r="H8" s="94">
        <v>0</v>
      </c>
      <c r="I8" s="94">
        <v>0</v>
      </c>
      <c r="J8" s="94">
        <v>0</v>
      </c>
      <c r="K8" s="94">
        <v>0</v>
      </c>
      <c r="L8" s="94">
        <v>0</v>
      </c>
      <c r="M8" s="94">
        <v>130.629524</v>
      </c>
      <c r="N8" s="94">
        <v>195.86926500000001</v>
      </c>
      <c r="O8" s="94">
        <v>0</v>
      </c>
      <c r="P8" s="94">
        <v>0</v>
      </c>
    </row>
    <row r="9" spans="1:16">
      <c r="A9" s="21">
        <v>6</v>
      </c>
      <c r="B9" s="21" t="s">
        <v>166</v>
      </c>
      <c r="C9" s="75">
        <v>5809797</v>
      </c>
      <c r="D9" s="21" t="s">
        <v>14335</v>
      </c>
      <c r="E9" s="21" t="s">
        <v>12758</v>
      </c>
      <c r="F9" s="21" t="s">
        <v>12364</v>
      </c>
      <c r="G9" s="95">
        <v>0</v>
      </c>
      <c r="H9" s="95">
        <v>0</v>
      </c>
      <c r="I9" s="95">
        <v>0</v>
      </c>
      <c r="J9" s="95">
        <v>0</v>
      </c>
      <c r="K9" s="95">
        <v>0</v>
      </c>
      <c r="L9" s="95">
        <v>0</v>
      </c>
      <c r="M9" s="95">
        <v>0</v>
      </c>
      <c r="N9" s="95">
        <v>0</v>
      </c>
      <c r="O9" s="95">
        <v>0</v>
      </c>
      <c r="P9" s="95">
        <v>79.136143140000001</v>
      </c>
    </row>
    <row r="10" spans="1:16">
      <c r="A10" s="19">
        <v>7</v>
      </c>
      <c r="B10" s="19" t="s">
        <v>166</v>
      </c>
      <c r="C10" s="70">
        <v>5809797</v>
      </c>
      <c r="D10" s="19" t="s">
        <v>14336</v>
      </c>
      <c r="E10" s="19" t="s">
        <v>12758</v>
      </c>
      <c r="F10" s="19" t="s">
        <v>12364</v>
      </c>
      <c r="G10" s="94">
        <v>0</v>
      </c>
      <c r="H10" s="94">
        <v>0</v>
      </c>
      <c r="I10" s="94">
        <v>0</v>
      </c>
      <c r="J10" s="94">
        <v>3996.42</v>
      </c>
      <c r="K10" s="94">
        <v>0</v>
      </c>
      <c r="L10" s="94">
        <v>0</v>
      </c>
      <c r="M10" s="94">
        <v>0</v>
      </c>
      <c r="N10" s="94">
        <v>0</v>
      </c>
      <c r="O10" s="94">
        <v>0</v>
      </c>
      <c r="P10" s="94">
        <v>0</v>
      </c>
    </row>
    <row r="11" spans="1:16">
      <c r="A11" s="21">
        <v>8</v>
      </c>
      <c r="B11" s="21" t="s">
        <v>1449</v>
      </c>
      <c r="C11" s="75">
        <v>2741288</v>
      </c>
      <c r="D11" s="21" t="s">
        <v>14337</v>
      </c>
      <c r="E11" s="21" t="s">
        <v>12916</v>
      </c>
      <c r="F11" s="21" t="s">
        <v>14338</v>
      </c>
      <c r="G11" s="95">
        <v>38.6</v>
      </c>
      <c r="H11" s="95">
        <v>0</v>
      </c>
      <c r="I11" s="95">
        <v>0</v>
      </c>
      <c r="J11" s="95">
        <v>83.4</v>
      </c>
      <c r="K11" s="95">
        <v>0</v>
      </c>
      <c r="L11" s="95">
        <v>0</v>
      </c>
      <c r="M11" s="95">
        <v>4.8076881</v>
      </c>
      <c r="N11" s="95">
        <v>0</v>
      </c>
      <c r="O11" s="95">
        <v>1.2</v>
      </c>
      <c r="P11" s="95">
        <v>0</v>
      </c>
    </row>
    <row r="12" spans="1:16">
      <c r="A12" s="19">
        <v>9</v>
      </c>
      <c r="B12" s="19" t="s">
        <v>1455</v>
      </c>
      <c r="C12" s="70">
        <v>5095549</v>
      </c>
      <c r="D12" s="19" t="s">
        <v>14339</v>
      </c>
      <c r="E12" s="19" t="s">
        <v>12758</v>
      </c>
      <c r="F12" s="19" t="s">
        <v>12364</v>
      </c>
      <c r="G12" s="94">
        <v>0</v>
      </c>
      <c r="H12" s="94">
        <v>0</v>
      </c>
      <c r="I12" s="94">
        <v>0</v>
      </c>
      <c r="J12" s="94">
        <v>0</v>
      </c>
      <c r="K12" s="94">
        <v>0</v>
      </c>
      <c r="L12" s="94">
        <v>0</v>
      </c>
      <c r="M12" s="94">
        <v>0</v>
      </c>
      <c r="N12" s="94">
        <v>79.973634500000003</v>
      </c>
      <c r="O12" s="94">
        <v>0</v>
      </c>
      <c r="P12" s="94">
        <v>0</v>
      </c>
    </row>
    <row r="13" spans="1:16">
      <c r="A13" s="21">
        <v>10</v>
      </c>
      <c r="B13" s="21" t="s">
        <v>1455</v>
      </c>
      <c r="C13" s="75">
        <v>5095549</v>
      </c>
      <c r="D13" s="21" t="s">
        <v>14340</v>
      </c>
      <c r="E13" s="21" t="s">
        <v>12758</v>
      </c>
      <c r="F13" s="21" t="s">
        <v>12364</v>
      </c>
      <c r="G13" s="95">
        <v>0</v>
      </c>
      <c r="H13" s="95">
        <v>0</v>
      </c>
      <c r="I13" s="95">
        <v>0</v>
      </c>
      <c r="J13" s="95">
        <v>0</v>
      </c>
      <c r="K13" s="95">
        <v>0</v>
      </c>
      <c r="L13" s="95">
        <v>0</v>
      </c>
      <c r="M13" s="95">
        <v>0</v>
      </c>
      <c r="N13" s="95">
        <v>0</v>
      </c>
      <c r="O13" s="95">
        <v>0</v>
      </c>
      <c r="P13" s="95">
        <v>1226.4000000000001</v>
      </c>
    </row>
    <row r="14" spans="1:16">
      <c r="A14" s="19">
        <v>11</v>
      </c>
      <c r="B14" s="19" t="s">
        <v>1455</v>
      </c>
      <c r="C14" s="70">
        <v>5095549</v>
      </c>
      <c r="D14" s="19" t="s">
        <v>14341</v>
      </c>
      <c r="E14" s="19" t="s">
        <v>12758</v>
      </c>
      <c r="F14" s="19" t="s">
        <v>12364</v>
      </c>
      <c r="G14" s="94">
        <v>0</v>
      </c>
      <c r="H14" s="94">
        <v>0</v>
      </c>
      <c r="I14" s="94">
        <v>0</v>
      </c>
      <c r="J14" s="94">
        <v>0</v>
      </c>
      <c r="K14" s="94">
        <v>0</v>
      </c>
      <c r="L14" s="94">
        <v>0</v>
      </c>
      <c r="M14" s="94">
        <v>0</v>
      </c>
      <c r="N14" s="94">
        <v>106.92936</v>
      </c>
      <c r="O14" s="94">
        <v>0</v>
      </c>
      <c r="P14" s="94">
        <v>0</v>
      </c>
    </row>
    <row r="15" spans="1:16">
      <c r="A15" s="21">
        <v>12</v>
      </c>
      <c r="B15" s="21" t="s">
        <v>1455</v>
      </c>
      <c r="C15" s="75">
        <v>5095549</v>
      </c>
      <c r="D15" s="21" t="s">
        <v>14342</v>
      </c>
      <c r="E15" s="21" t="s">
        <v>12758</v>
      </c>
      <c r="F15" s="21" t="s">
        <v>12364</v>
      </c>
      <c r="G15" s="95">
        <v>0</v>
      </c>
      <c r="H15" s="95">
        <v>0</v>
      </c>
      <c r="I15" s="95">
        <v>0</v>
      </c>
      <c r="J15" s="95">
        <v>0</v>
      </c>
      <c r="K15" s="95">
        <v>0</v>
      </c>
      <c r="L15" s="95">
        <v>0</v>
      </c>
      <c r="M15" s="95">
        <v>0</v>
      </c>
      <c r="N15" s="95">
        <v>0</v>
      </c>
      <c r="O15" s="95">
        <v>0</v>
      </c>
      <c r="P15" s="95">
        <v>62.655999999999999</v>
      </c>
    </row>
    <row r="16" spans="1:16">
      <c r="A16" s="19">
        <v>13</v>
      </c>
      <c r="B16" s="19" t="s">
        <v>1455</v>
      </c>
      <c r="C16" s="70">
        <v>5095549</v>
      </c>
      <c r="D16" s="19" t="s">
        <v>14343</v>
      </c>
      <c r="E16" s="19" t="s">
        <v>12758</v>
      </c>
      <c r="F16" s="19" t="s">
        <v>12364</v>
      </c>
      <c r="G16" s="94">
        <v>0</v>
      </c>
      <c r="H16" s="94">
        <v>0</v>
      </c>
      <c r="I16" s="94">
        <v>0</v>
      </c>
      <c r="J16" s="94">
        <v>0</v>
      </c>
      <c r="K16" s="94">
        <v>0</v>
      </c>
      <c r="L16" s="94">
        <v>0</v>
      </c>
      <c r="M16" s="94">
        <v>0</v>
      </c>
      <c r="N16" s="94">
        <v>0</v>
      </c>
      <c r="O16" s="94">
        <v>0</v>
      </c>
      <c r="P16" s="94">
        <v>6.6</v>
      </c>
    </row>
    <row r="17" spans="1:16">
      <c r="A17" s="21">
        <v>14</v>
      </c>
      <c r="B17" s="21" t="s">
        <v>1455</v>
      </c>
      <c r="C17" s="75">
        <v>5095549</v>
      </c>
      <c r="D17" s="21" t="s">
        <v>14344</v>
      </c>
      <c r="E17" s="21" t="s">
        <v>12758</v>
      </c>
      <c r="F17" s="21" t="s">
        <v>12364</v>
      </c>
      <c r="G17" s="95">
        <v>0</v>
      </c>
      <c r="H17" s="95">
        <v>0</v>
      </c>
      <c r="I17" s="95">
        <v>0</v>
      </c>
      <c r="J17" s="95">
        <v>0</v>
      </c>
      <c r="K17" s="95">
        <v>0</v>
      </c>
      <c r="L17" s="95">
        <v>0</v>
      </c>
      <c r="M17" s="95">
        <v>0</v>
      </c>
      <c r="N17" s="95">
        <v>11.7445</v>
      </c>
      <c r="O17" s="95">
        <v>0</v>
      </c>
      <c r="P17" s="95">
        <v>0</v>
      </c>
    </row>
    <row r="18" spans="1:16">
      <c r="A18" s="19">
        <v>15</v>
      </c>
      <c r="B18" s="19" t="s">
        <v>1455</v>
      </c>
      <c r="C18" s="70">
        <v>5095549</v>
      </c>
      <c r="D18" s="19" t="s">
        <v>14345</v>
      </c>
      <c r="E18" s="19" t="s">
        <v>12758</v>
      </c>
      <c r="F18" s="19" t="s">
        <v>12364</v>
      </c>
      <c r="G18" s="94">
        <v>0</v>
      </c>
      <c r="H18" s="94">
        <v>0</v>
      </c>
      <c r="I18" s="94">
        <v>0</v>
      </c>
      <c r="J18" s="94">
        <v>0</v>
      </c>
      <c r="K18" s="94">
        <v>0</v>
      </c>
      <c r="L18" s="94">
        <v>0</v>
      </c>
      <c r="M18" s="94">
        <v>0</v>
      </c>
      <c r="N18" s="94">
        <v>7.4352</v>
      </c>
      <c r="O18" s="94">
        <v>0</v>
      </c>
      <c r="P18" s="94">
        <v>0</v>
      </c>
    </row>
    <row r="19" spans="1:16">
      <c r="A19" s="21">
        <v>16</v>
      </c>
      <c r="B19" s="21" t="s">
        <v>1455</v>
      </c>
      <c r="C19" s="75">
        <v>5095549</v>
      </c>
      <c r="D19" s="21" t="s">
        <v>14346</v>
      </c>
      <c r="E19" s="21" t="s">
        <v>12758</v>
      </c>
      <c r="F19" s="21" t="s">
        <v>12364</v>
      </c>
      <c r="G19" s="95">
        <v>0</v>
      </c>
      <c r="H19" s="95">
        <v>0</v>
      </c>
      <c r="I19" s="95">
        <v>0</v>
      </c>
      <c r="J19" s="95">
        <v>0</v>
      </c>
      <c r="K19" s="95">
        <v>0</v>
      </c>
      <c r="L19" s="95">
        <v>0</v>
      </c>
      <c r="M19" s="95">
        <v>0</v>
      </c>
      <c r="N19" s="95">
        <v>0</v>
      </c>
      <c r="O19" s="95">
        <v>0</v>
      </c>
      <c r="P19" s="95">
        <v>41.085000000000001</v>
      </c>
    </row>
    <row r="20" spans="1:16">
      <c r="A20" s="19">
        <v>17</v>
      </c>
      <c r="B20" s="19" t="s">
        <v>1455</v>
      </c>
      <c r="C20" s="70">
        <v>5095549</v>
      </c>
      <c r="D20" s="19" t="s">
        <v>14347</v>
      </c>
      <c r="E20" s="19" t="s">
        <v>12758</v>
      </c>
      <c r="F20" s="19" t="s">
        <v>12364</v>
      </c>
      <c r="G20" s="94">
        <v>0</v>
      </c>
      <c r="H20" s="94">
        <v>0</v>
      </c>
      <c r="I20" s="94">
        <v>0</v>
      </c>
      <c r="J20" s="94">
        <v>0</v>
      </c>
      <c r="K20" s="94">
        <v>0</v>
      </c>
      <c r="L20" s="94">
        <v>0</v>
      </c>
      <c r="M20" s="94">
        <v>0</v>
      </c>
      <c r="N20" s="94">
        <v>14.93275</v>
      </c>
      <c r="O20" s="94">
        <v>0</v>
      </c>
      <c r="P20" s="94">
        <v>0</v>
      </c>
    </row>
    <row r="21" spans="1:16">
      <c r="A21" s="21">
        <v>18</v>
      </c>
      <c r="B21" s="21" t="s">
        <v>1455</v>
      </c>
      <c r="C21" s="75">
        <v>5095549</v>
      </c>
      <c r="D21" s="21" t="s">
        <v>14348</v>
      </c>
      <c r="E21" s="21" t="s">
        <v>12758</v>
      </c>
      <c r="F21" s="21" t="s">
        <v>12364</v>
      </c>
      <c r="G21" s="95">
        <v>0</v>
      </c>
      <c r="H21" s="95">
        <v>0</v>
      </c>
      <c r="I21" s="95">
        <v>0</v>
      </c>
      <c r="J21" s="95">
        <v>0</v>
      </c>
      <c r="K21" s="95">
        <v>0</v>
      </c>
      <c r="L21" s="95">
        <v>0</v>
      </c>
      <c r="M21" s="95">
        <v>0</v>
      </c>
      <c r="N21" s="95">
        <v>13.714499999999999</v>
      </c>
      <c r="O21" s="95">
        <v>0</v>
      </c>
      <c r="P21" s="95">
        <v>0</v>
      </c>
    </row>
    <row r="22" spans="1:16">
      <c r="A22" s="19">
        <v>19</v>
      </c>
      <c r="B22" s="19" t="s">
        <v>1455</v>
      </c>
      <c r="C22" s="70">
        <v>5095549</v>
      </c>
      <c r="D22" s="19" t="s">
        <v>14349</v>
      </c>
      <c r="E22" s="19" t="s">
        <v>12758</v>
      </c>
      <c r="F22" s="19" t="s">
        <v>12364</v>
      </c>
      <c r="G22" s="94">
        <v>0</v>
      </c>
      <c r="H22" s="94">
        <v>0</v>
      </c>
      <c r="I22" s="94">
        <v>0</v>
      </c>
      <c r="J22" s="94">
        <v>0</v>
      </c>
      <c r="K22" s="94">
        <v>0</v>
      </c>
      <c r="L22" s="94">
        <v>0</v>
      </c>
      <c r="M22" s="94">
        <v>7.34</v>
      </c>
      <c r="N22" s="94">
        <v>0</v>
      </c>
      <c r="O22" s="94">
        <v>0</v>
      </c>
      <c r="P22" s="94">
        <v>0</v>
      </c>
    </row>
    <row r="23" spans="1:16">
      <c r="A23" s="21">
        <v>20</v>
      </c>
      <c r="B23" s="21" t="s">
        <v>1455</v>
      </c>
      <c r="C23" s="75">
        <v>5095549</v>
      </c>
      <c r="D23" s="21" t="s">
        <v>1166</v>
      </c>
      <c r="E23" s="21" t="s">
        <v>12758</v>
      </c>
      <c r="F23" s="21" t="s">
        <v>12364</v>
      </c>
      <c r="G23" s="95">
        <v>0</v>
      </c>
      <c r="H23" s="95">
        <v>0</v>
      </c>
      <c r="I23" s="95">
        <v>0</v>
      </c>
      <c r="J23" s="95">
        <v>0</v>
      </c>
      <c r="K23" s="95">
        <v>0</v>
      </c>
      <c r="L23" s="95">
        <v>0</v>
      </c>
      <c r="M23" s="95">
        <v>0</v>
      </c>
      <c r="N23" s="95">
        <v>0</v>
      </c>
      <c r="O23" s="95">
        <v>0</v>
      </c>
      <c r="P23" s="95">
        <v>139.34620799999999</v>
      </c>
    </row>
    <row r="24" spans="1:16">
      <c r="A24" s="19">
        <v>21</v>
      </c>
      <c r="B24" s="19" t="s">
        <v>1455</v>
      </c>
      <c r="C24" s="70">
        <v>5095549</v>
      </c>
      <c r="D24" s="19" t="s">
        <v>1166</v>
      </c>
      <c r="E24" s="19" t="s">
        <v>12758</v>
      </c>
      <c r="F24" s="19" t="s">
        <v>12364</v>
      </c>
      <c r="G24" s="94">
        <v>0</v>
      </c>
      <c r="H24" s="94">
        <v>0</v>
      </c>
      <c r="I24" s="94">
        <v>0</v>
      </c>
      <c r="J24" s="94">
        <v>0</v>
      </c>
      <c r="K24" s="94">
        <v>0</v>
      </c>
      <c r="L24" s="94">
        <v>0</v>
      </c>
      <c r="M24" s="94">
        <v>0</v>
      </c>
      <c r="N24" s="94">
        <v>105.091196</v>
      </c>
      <c r="O24" s="94">
        <v>0</v>
      </c>
      <c r="P24" s="94">
        <v>0</v>
      </c>
    </row>
    <row r="25" spans="1:16">
      <c r="A25" s="21">
        <v>22</v>
      </c>
      <c r="B25" s="21" t="s">
        <v>1455</v>
      </c>
      <c r="C25" s="75">
        <v>5095549</v>
      </c>
      <c r="D25" s="21" t="s">
        <v>14350</v>
      </c>
      <c r="E25" s="21" t="s">
        <v>12758</v>
      </c>
      <c r="F25" s="21" t="s">
        <v>12364</v>
      </c>
      <c r="G25" s="95">
        <v>0</v>
      </c>
      <c r="H25" s="95">
        <v>0</v>
      </c>
      <c r="I25" s="95">
        <v>0</v>
      </c>
      <c r="J25" s="95">
        <v>0</v>
      </c>
      <c r="K25" s="95">
        <v>0</v>
      </c>
      <c r="L25" s="95">
        <v>0</v>
      </c>
      <c r="M25" s="95">
        <v>6.9950000000000001</v>
      </c>
      <c r="N25" s="95">
        <v>0</v>
      </c>
      <c r="O25" s="95">
        <v>0</v>
      </c>
      <c r="P25" s="95">
        <v>0</v>
      </c>
    </row>
    <row r="26" spans="1:16">
      <c r="A26" s="19">
        <v>23</v>
      </c>
      <c r="B26" s="19" t="s">
        <v>1455</v>
      </c>
      <c r="C26" s="70">
        <v>5095549</v>
      </c>
      <c r="D26" s="19" t="s">
        <v>14351</v>
      </c>
      <c r="E26" s="19" t="s">
        <v>12758</v>
      </c>
      <c r="F26" s="19" t="s">
        <v>12364</v>
      </c>
      <c r="G26" s="94">
        <v>0</v>
      </c>
      <c r="H26" s="94">
        <v>0</v>
      </c>
      <c r="I26" s="94">
        <v>0</v>
      </c>
      <c r="J26" s="94">
        <v>0</v>
      </c>
      <c r="K26" s="94">
        <v>0</v>
      </c>
      <c r="L26" s="94">
        <v>0</v>
      </c>
      <c r="M26" s="94">
        <v>0</v>
      </c>
      <c r="N26" s="94">
        <v>0</v>
      </c>
      <c r="O26" s="94">
        <v>0</v>
      </c>
      <c r="P26" s="94">
        <v>7.3499489999999996</v>
      </c>
    </row>
    <row r="27" spans="1:16">
      <c r="A27" s="21">
        <v>24</v>
      </c>
      <c r="B27" s="21" t="s">
        <v>1455</v>
      </c>
      <c r="C27" s="75">
        <v>5095549</v>
      </c>
      <c r="D27" s="21" t="s">
        <v>14352</v>
      </c>
      <c r="E27" s="21" t="s">
        <v>12758</v>
      </c>
      <c r="F27" s="21" t="s">
        <v>12364</v>
      </c>
      <c r="G27" s="95">
        <v>0</v>
      </c>
      <c r="H27" s="95">
        <v>0</v>
      </c>
      <c r="I27" s="95">
        <v>0</v>
      </c>
      <c r="J27" s="95">
        <v>0</v>
      </c>
      <c r="K27" s="95">
        <v>0</v>
      </c>
      <c r="L27" s="95">
        <v>0</v>
      </c>
      <c r="M27" s="95">
        <v>0</v>
      </c>
      <c r="N27" s="95">
        <v>15.319100000000001</v>
      </c>
      <c r="O27" s="95">
        <v>0</v>
      </c>
      <c r="P27" s="95">
        <v>0</v>
      </c>
    </row>
    <row r="28" spans="1:16">
      <c r="A28" s="19">
        <v>25</v>
      </c>
      <c r="B28" s="19" t="s">
        <v>1455</v>
      </c>
      <c r="C28" s="70">
        <v>5095549</v>
      </c>
      <c r="D28" s="19" t="s">
        <v>14353</v>
      </c>
      <c r="E28" s="19" t="s">
        <v>12758</v>
      </c>
      <c r="F28" s="19" t="s">
        <v>12364</v>
      </c>
      <c r="G28" s="94">
        <v>0</v>
      </c>
      <c r="H28" s="94">
        <v>0</v>
      </c>
      <c r="I28" s="94">
        <v>0</v>
      </c>
      <c r="J28" s="94">
        <v>0</v>
      </c>
      <c r="K28" s="94">
        <v>0</v>
      </c>
      <c r="L28" s="94">
        <v>0</v>
      </c>
      <c r="M28" s="94">
        <v>0</v>
      </c>
      <c r="N28" s="94">
        <v>14.672000000000001</v>
      </c>
      <c r="O28" s="94">
        <v>0</v>
      </c>
      <c r="P28" s="94">
        <v>0</v>
      </c>
    </row>
    <row r="29" spans="1:16">
      <c r="A29" s="21">
        <v>26</v>
      </c>
      <c r="B29" s="21" t="s">
        <v>1455</v>
      </c>
      <c r="C29" s="75">
        <v>5095549</v>
      </c>
      <c r="D29" s="21" t="s">
        <v>14354</v>
      </c>
      <c r="E29" s="21" t="s">
        <v>12758</v>
      </c>
      <c r="F29" s="21" t="s">
        <v>12364</v>
      </c>
      <c r="G29" s="95">
        <v>0</v>
      </c>
      <c r="H29" s="95">
        <v>0</v>
      </c>
      <c r="I29" s="95">
        <v>0</v>
      </c>
      <c r="J29" s="95">
        <v>0</v>
      </c>
      <c r="K29" s="95">
        <v>0</v>
      </c>
      <c r="L29" s="95">
        <v>0</v>
      </c>
      <c r="M29" s="95">
        <v>0</v>
      </c>
      <c r="N29" s="95">
        <v>7.0010000000000003</v>
      </c>
      <c r="O29" s="95">
        <v>0</v>
      </c>
      <c r="P29" s="95">
        <v>0</v>
      </c>
    </row>
    <row r="30" spans="1:16">
      <c r="A30" s="19">
        <v>27</v>
      </c>
      <c r="B30" s="19" t="s">
        <v>1455</v>
      </c>
      <c r="C30" s="70">
        <v>5095549</v>
      </c>
      <c r="D30" s="19" t="s">
        <v>14355</v>
      </c>
      <c r="E30" s="19" t="s">
        <v>12758</v>
      </c>
      <c r="F30" s="19" t="s">
        <v>12364</v>
      </c>
      <c r="G30" s="94">
        <v>0</v>
      </c>
      <c r="H30" s="94">
        <v>0</v>
      </c>
      <c r="I30" s="94">
        <v>0</v>
      </c>
      <c r="J30" s="94">
        <v>0</v>
      </c>
      <c r="K30" s="94">
        <v>0</v>
      </c>
      <c r="L30" s="94">
        <v>0</v>
      </c>
      <c r="M30" s="94">
        <v>0</v>
      </c>
      <c r="N30" s="94">
        <v>10.734535619999999</v>
      </c>
      <c r="O30" s="94">
        <v>0</v>
      </c>
      <c r="P30" s="94">
        <v>0</v>
      </c>
    </row>
    <row r="31" spans="1:16">
      <c r="A31" s="21">
        <v>28</v>
      </c>
      <c r="B31" s="21" t="s">
        <v>1455</v>
      </c>
      <c r="C31" s="75">
        <v>5095549</v>
      </c>
      <c r="D31" s="21" t="s">
        <v>14356</v>
      </c>
      <c r="E31" s="21" t="s">
        <v>12758</v>
      </c>
      <c r="F31" s="21" t="s">
        <v>12364</v>
      </c>
      <c r="G31" s="95">
        <v>0</v>
      </c>
      <c r="H31" s="95">
        <v>0</v>
      </c>
      <c r="I31" s="95">
        <v>0</v>
      </c>
      <c r="J31" s="95">
        <v>0</v>
      </c>
      <c r="K31" s="95">
        <v>0</v>
      </c>
      <c r="L31" s="95">
        <v>0</v>
      </c>
      <c r="M31" s="95">
        <v>0</v>
      </c>
      <c r="N31" s="95">
        <v>7.8308999999999997</v>
      </c>
      <c r="O31" s="95">
        <v>0</v>
      </c>
      <c r="P31" s="95">
        <v>0</v>
      </c>
    </row>
    <row r="32" spans="1:16">
      <c r="A32" s="19">
        <v>29</v>
      </c>
      <c r="B32" s="19" t="s">
        <v>1455</v>
      </c>
      <c r="C32" s="70">
        <v>5095549</v>
      </c>
      <c r="D32" s="19" t="s">
        <v>14357</v>
      </c>
      <c r="E32" s="19" t="s">
        <v>12758</v>
      </c>
      <c r="F32" s="19" t="s">
        <v>12364</v>
      </c>
      <c r="G32" s="94">
        <v>0</v>
      </c>
      <c r="H32" s="94">
        <v>0</v>
      </c>
      <c r="I32" s="94">
        <v>0</v>
      </c>
      <c r="J32" s="94">
        <v>0</v>
      </c>
      <c r="K32" s="94">
        <v>0</v>
      </c>
      <c r="L32" s="94">
        <v>0</v>
      </c>
      <c r="M32" s="94">
        <v>0</v>
      </c>
      <c r="N32" s="94">
        <v>11.528989660000001</v>
      </c>
      <c r="O32" s="94">
        <v>0</v>
      </c>
      <c r="P32" s="94">
        <v>0</v>
      </c>
    </row>
    <row r="33" spans="1:16">
      <c r="A33" s="21">
        <v>30</v>
      </c>
      <c r="B33" s="21" t="s">
        <v>1455</v>
      </c>
      <c r="C33" s="75">
        <v>5095549</v>
      </c>
      <c r="D33" s="21" t="s">
        <v>14358</v>
      </c>
      <c r="E33" s="21" t="s">
        <v>12758</v>
      </c>
      <c r="F33" s="21" t="s">
        <v>12364</v>
      </c>
      <c r="G33" s="95">
        <v>0</v>
      </c>
      <c r="H33" s="95">
        <v>0</v>
      </c>
      <c r="I33" s="95">
        <v>0</v>
      </c>
      <c r="J33" s="95">
        <v>0</v>
      </c>
      <c r="K33" s="95">
        <v>0</v>
      </c>
      <c r="L33" s="95">
        <v>0</v>
      </c>
      <c r="M33" s="95">
        <v>0</v>
      </c>
      <c r="N33" s="95">
        <v>0</v>
      </c>
      <c r="O33" s="95">
        <v>0</v>
      </c>
      <c r="P33" s="95">
        <v>68.532600000000002</v>
      </c>
    </row>
    <row r="34" spans="1:16">
      <c r="A34" s="19">
        <v>31</v>
      </c>
      <c r="B34" s="19" t="s">
        <v>1455</v>
      </c>
      <c r="C34" s="70">
        <v>5095549</v>
      </c>
      <c r="D34" s="19" t="s">
        <v>14359</v>
      </c>
      <c r="E34" s="19" t="s">
        <v>12758</v>
      </c>
      <c r="F34" s="19" t="s">
        <v>12364</v>
      </c>
      <c r="G34" s="94">
        <v>0</v>
      </c>
      <c r="H34" s="94">
        <v>0</v>
      </c>
      <c r="I34" s="94">
        <v>0</v>
      </c>
      <c r="J34" s="94">
        <v>0</v>
      </c>
      <c r="K34" s="94">
        <v>0</v>
      </c>
      <c r="L34" s="94">
        <v>0</v>
      </c>
      <c r="M34" s="94">
        <v>0</v>
      </c>
      <c r="N34" s="94">
        <v>0</v>
      </c>
      <c r="O34" s="94">
        <v>0</v>
      </c>
      <c r="P34" s="94">
        <v>5.0606</v>
      </c>
    </row>
    <row r="35" spans="1:16">
      <c r="A35" s="21">
        <v>32</v>
      </c>
      <c r="B35" s="21" t="s">
        <v>1455</v>
      </c>
      <c r="C35" s="75">
        <v>5095549</v>
      </c>
      <c r="D35" s="21" t="s">
        <v>14360</v>
      </c>
      <c r="E35" s="21" t="s">
        <v>12758</v>
      </c>
      <c r="F35" s="21" t="s">
        <v>12364</v>
      </c>
      <c r="G35" s="95">
        <v>0</v>
      </c>
      <c r="H35" s="95">
        <v>0</v>
      </c>
      <c r="I35" s="95">
        <v>0</v>
      </c>
      <c r="J35" s="95">
        <v>0</v>
      </c>
      <c r="K35" s="95">
        <v>0</v>
      </c>
      <c r="L35" s="95">
        <v>0</v>
      </c>
      <c r="M35" s="95">
        <v>470.48910000000001</v>
      </c>
      <c r="N35" s="95">
        <v>0</v>
      </c>
      <c r="O35" s="95">
        <v>0</v>
      </c>
      <c r="P35" s="95">
        <v>0</v>
      </c>
    </row>
    <row r="36" spans="1:16">
      <c r="A36" s="19">
        <v>33</v>
      </c>
      <c r="B36" s="19" t="s">
        <v>1455</v>
      </c>
      <c r="C36" s="70">
        <v>5095549</v>
      </c>
      <c r="D36" s="19" t="s">
        <v>14361</v>
      </c>
      <c r="E36" s="19" t="s">
        <v>12758</v>
      </c>
      <c r="F36" s="19" t="s">
        <v>12364</v>
      </c>
      <c r="G36" s="94">
        <v>0</v>
      </c>
      <c r="H36" s="94">
        <v>0</v>
      </c>
      <c r="I36" s="94">
        <v>0</v>
      </c>
      <c r="J36" s="94">
        <v>0</v>
      </c>
      <c r="K36" s="94">
        <v>0</v>
      </c>
      <c r="L36" s="94">
        <v>0</v>
      </c>
      <c r="M36" s="94">
        <v>42.606400000000001</v>
      </c>
      <c r="N36" s="94">
        <v>0</v>
      </c>
      <c r="O36" s="94">
        <v>0</v>
      </c>
      <c r="P36" s="94">
        <v>0</v>
      </c>
    </row>
    <row r="37" spans="1:16">
      <c r="A37" s="21">
        <v>34</v>
      </c>
      <c r="B37" s="21" t="s">
        <v>1455</v>
      </c>
      <c r="C37" s="75">
        <v>5095549</v>
      </c>
      <c r="D37" s="21" t="s">
        <v>14362</v>
      </c>
      <c r="E37" s="21" t="s">
        <v>12758</v>
      </c>
      <c r="F37" s="21" t="s">
        <v>12364</v>
      </c>
      <c r="G37" s="95">
        <v>0</v>
      </c>
      <c r="H37" s="95">
        <v>0</v>
      </c>
      <c r="I37" s="95">
        <v>0</v>
      </c>
      <c r="J37" s="95">
        <v>0</v>
      </c>
      <c r="K37" s="95">
        <v>0</v>
      </c>
      <c r="L37" s="95">
        <v>0</v>
      </c>
      <c r="M37" s="95">
        <v>0</v>
      </c>
      <c r="N37" s="95">
        <v>0</v>
      </c>
      <c r="O37" s="95">
        <v>0</v>
      </c>
      <c r="P37" s="95">
        <v>27</v>
      </c>
    </row>
    <row r="38" spans="1:16">
      <c r="A38" s="19">
        <v>35</v>
      </c>
      <c r="B38" s="19" t="s">
        <v>1455</v>
      </c>
      <c r="C38" s="70">
        <v>5095549</v>
      </c>
      <c r="D38" s="19" t="s">
        <v>14363</v>
      </c>
      <c r="E38" s="19" t="s">
        <v>12758</v>
      </c>
      <c r="F38" s="19" t="s">
        <v>12364</v>
      </c>
      <c r="G38" s="94">
        <v>0</v>
      </c>
      <c r="H38" s="94">
        <v>0</v>
      </c>
      <c r="I38" s="94">
        <v>0</v>
      </c>
      <c r="J38" s="94">
        <v>0</v>
      </c>
      <c r="K38" s="94">
        <v>0</v>
      </c>
      <c r="L38" s="94">
        <v>0</v>
      </c>
      <c r="M38" s="94">
        <v>0</v>
      </c>
      <c r="N38" s="94">
        <v>19.527999999999999</v>
      </c>
      <c r="O38" s="94">
        <v>0</v>
      </c>
      <c r="P38" s="94">
        <v>0</v>
      </c>
    </row>
    <row r="39" spans="1:16">
      <c r="A39" s="21">
        <v>36</v>
      </c>
      <c r="B39" s="21" t="s">
        <v>1455</v>
      </c>
      <c r="C39" s="75">
        <v>5095549</v>
      </c>
      <c r="D39" s="21" t="s">
        <v>14364</v>
      </c>
      <c r="E39" s="21" t="s">
        <v>12758</v>
      </c>
      <c r="F39" s="21" t="s">
        <v>12364</v>
      </c>
      <c r="G39" s="95">
        <v>0</v>
      </c>
      <c r="H39" s="95">
        <v>0</v>
      </c>
      <c r="I39" s="95">
        <v>0</v>
      </c>
      <c r="J39" s="95">
        <v>0</v>
      </c>
      <c r="K39" s="95">
        <v>0</v>
      </c>
      <c r="L39" s="95">
        <v>0</v>
      </c>
      <c r="M39" s="95">
        <v>0</v>
      </c>
      <c r="N39" s="95">
        <v>41.908999999999999</v>
      </c>
      <c r="O39" s="95">
        <v>0</v>
      </c>
      <c r="P39" s="95">
        <v>0</v>
      </c>
    </row>
    <row r="40" spans="1:16">
      <c r="A40" s="19">
        <v>37</v>
      </c>
      <c r="B40" s="19" t="s">
        <v>1455</v>
      </c>
      <c r="C40" s="70">
        <v>5095549</v>
      </c>
      <c r="D40" s="19" t="s">
        <v>14365</v>
      </c>
      <c r="E40" s="19" t="s">
        <v>12758</v>
      </c>
      <c r="F40" s="19" t="s">
        <v>12364</v>
      </c>
      <c r="G40" s="94">
        <v>0</v>
      </c>
      <c r="H40" s="94">
        <v>0</v>
      </c>
      <c r="I40" s="94">
        <v>0</v>
      </c>
      <c r="J40" s="94">
        <v>0</v>
      </c>
      <c r="K40" s="94">
        <v>0</v>
      </c>
      <c r="L40" s="94">
        <v>0</v>
      </c>
      <c r="M40" s="94">
        <v>285.26670000000001</v>
      </c>
      <c r="N40" s="94">
        <v>0</v>
      </c>
      <c r="O40" s="94">
        <v>0</v>
      </c>
      <c r="P40" s="94">
        <v>0</v>
      </c>
    </row>
    <row r="41" spans="1:16">
      <c r="A41" s="21">
        <v>38</v>
      </c>
      <c r="B41" s="21" t="s">
        <v>1455</v>
      </c>
      <c r="C41" s="75">
        <v>5095549</v>
      </c>
      <c r="D41" s="21" t="s">
        <v>14366</v>
      </c>
      <c r="E41" s="21" t="s">
        <v>12758</v>
      </c>
      <c r="F41" s="21" t="s">
        <v>12364</v>
      </c>
      <c r="G41" s="95">
        <v>0</v>
      </c>
      <c r="H41" s="95">
        <v>0</v>
      </c>
      <c r="I41" s="95">
        <v>0</v>
      </c>
      <c r="J41" s="95">
        <v>0</v>
      </c>
      <c r="K41" s="95">
        <v>0</v>
      </c>
      <c r="L41" s="95">
        <v>0</v>
      </c>
      <c r="M41" s="95">
        <v>0</v>
      </c>
      <c r="N41" s="95">
        <v>27.417899999999999</v>
      </c>
      <c r="O41" s="95">
        <v>0</v>
      </c>
      <c r="P41" s="95">
        <v>0</v>
      </c>
    </row>
    <row r="42" spans="1:16">
      <c r="A42" s="19">
        <v>39</v>
      </c>
      <c r="B42" s="19" t="s">
        <v>1455</v>
      </c>
      <c r="C42" s="70">
        <v>5095549</v>
      </c>
      <c r="D42" s="19" t="s">
        <v>14367</v>
      </c>
      <c r="E42" s="19" t="s">
        <v>12758</v>
      </c>
      <c r="F42" s="19" t="s">
        <v>12364</v>
      </c>
      <c r="G42" s="94">
        <v>0</v>
      </c>
      <c r="H42" s="94">
        <v>0</v>
      </c>
      <c r="I42" s="94">
        <v>0</v>
      </c>
      <c r="J42" s="94">
        <v>0</v>
      </c>
      <c r="K42" s="94">
        <v>0</v>
      </c>
      <c r="L42" s="94">
        <v>0</v>
      </c>
      <c r="M42" s="94">
        <v>0</v>
      </c>
      <c r="N42" s="94">
        <v>93.006600000000006</v>
      </c>
      <c r="O42" s="94">
        <v>0</v>
      </c>
      <c r="P42" s="94">
        <v>0</v>
      </c>
    </row>
    <row r="43" spans="1:16">
      <c r="A43" s="21">
        <v>40</v>
      </c>
      <c r="B43" s="21" t="s">
        <v>1455</v>
      </c>
      <c r="C43" s="75">
        <v>5095549</v>
      </c>
      <c r="D43" s="21" t="s">
        <v>14368</v>
      </c>
      <c r="E43" s="21" t="s">
        <v>12758</v>
      </c>
      <c r="F43" s="21" t="s">
        <v>12364</v>
      </c>
      <c r="G43" s="95">
        <v>0</v>
      </c>
      <c r="H43" s="95">
        <v>0</v>
      </c>
      <c r="I43" s="95">
        <v>0</v>
      </c>
      <c r="J43" s="95">
        <v>0</v>
      </c>
      <c r="K43" s="95">
        <v>0</v>
      </c>
      <c r="L43" s="95">
        <v>0</v>
      </c>
      <c r="M43" s="95">
        <v>0</v>
      </c>
      <c r="N43" s="95">
        <v>56.988282869999999</v>
      </c>
      <c r="O43" s="95">
        <v>0</v>
      </c>
      <c r="P43" s="95">
        <v>0</v>
      </c>
    </row>
    <row r="44" spans="1:16">
      <c r="A44" s="19">
        <v>41</v>
      </c>
      <c r="B44" s="19" t="s">
        <v>1455</v>
      </c>
      <c r="C44" s="70">
        <v>5095549</v>
      </c>
      <c r="D44" s="19" t="s">
        <v>14369</v>
      </c>
      <c r="E44" s="19" t="s">
        <v>12758</v>
      </c>
      <c r="F44" s="19" t="s">
        <v>12364</v>
      </c>
      <c r="G44" s="94">
        <v>0</v>
      </c>
      <c r="H44" s="94">
        <v>0</v>
      </c>
      <c r="I44" s="94">
        <v>0</v>
      </c>
      <c r="J44" s="94">
        <v>0</v>
      </c>
      <c r="K44" s="94">
        <v>0</v>
      </c>
      <c r="L44" s="94">
        <v>0</v>
      </c>
      <c r="M44" s="94">
        <v>0</v>
      </c>
      <c r="N44" s="94">
        <v>0</v>
      </c>
      <c r="O44" s="94">
        <v>0</v>
      </c>
      <c r="P44" s="94">
        <v>22.370899999999999</v>
      </c>
    </row>
    <row r="45" spans="1:16">
      <c r="A45" s="21">
        <v>42</v>
      </c>
      <c r="B45" s="21" t="s">
        <v>1455</v>
      </c>
      <c r="C45" s="75">
        <v>5095549</v>
      </c>
      <c r="D45" s="21" t="s">
        <v>14370</v>
      </c>
      <c r="E45" s="21" t="s">
        <v>12758</v>
      </c>
      <c r="F45" s="21" t="s">
        <v>12364</v>
      </c>
      <c r="G45" s="95">
        <v>0</v>
      </c>
      <c r="H45" s="95">
        <v>0</v>
      </c>
      <c r="I45" s="95">
        <v>0</v>
      </c>
      <c r="J45" s="95">
        <v>0</v>
      </c>
      <c r="K45" s="95">
        <v>0</v>
      </c>
      <c r="L45" s="95">
        <v>0</v>
      </c>
      <c r="M45" s="95">
        <v>0</v>
      </c>
      <c r="N45" s="95">
        <v>0</v>
      </c>
      <c r="O45" s="95">
        <v>0</v>
      </c>
      <c r="P45" s="95">
        <v>4.4249999999999998</v>
      </c>
    </row>
    <row r="46" spans="1:16">
      <c r="A46" s="19">
        <v>43</v>
      </c>
      <c r="B46" s="19" t="s">
        <v>1455</v>
      </c>
      <c r="C46" s="70">
        <v>5095549</v>
      </c>
      <c r="D46" s="19" t="s">
        <v>14371</v>
      </c>
      <c r="E46" s="19" t="s">
        <v>12758</v>
      </c>
      <c r="F46" s="19" t="s">
        <v>12364</v>
      </c>
      <c r="G46" s="94">
        <v>0</v>
      </c>
      <c r="H46" s="94">
        <v>0</v>
      </c>
      <c r="I46" s="94">
        <v>0</v>
      </c>
      <c r="J46" s="94">
        <v>0</v>
      </c>
      <c r="K46" s="94">
        <v>0</v>
      </c>
      <c r="L46" s="94">
        <v>0</v>
      </c>
      <c r="M46" s="94">
        <v>0</v>
      </c>
      <c r="N46" s="94">
        <v>7.7225000000000001</v>
      </c>
      <c r="O46" s="94">
        <v>0</v>
      </c>
      <c r="P46" s="94">
        <v>0</v>
      </c>
    </row>
    <row r="47" spans="1:16">
      <c r="A47" s="21">
        <v>44</v>
      </c>
      <c r="B47" s="21" t="s">
        <v>1455</v>
      </c>
      <c r="C47" s="75">
        <v>5095549</v>
      </c>
      <c r="D47" s="21" t="s">
        <v>14372</v>
      </c>
      <c r="E47" s="21" t="s">
        <v>12758</v>
      </c>
      <c r="F47" s="21" t="s">
        <v>12364</v>
      </c>
      <c r="G47" s="95">
        <v>0</v>
      </c>
      <c r="H47" s="95">
        <v>0</v>
      </c>
      <c r="I47" s="95">
        <v>0</v>
      </c>
      <c r="J47" s="95">
        <v>10860.7</v>
      </c>
      <c r="K47" s="95">
        <v>89.7</v>
      </c>
      <c r="L47" s="95">
        <v>0</v>
      </c>
      <c r="M47" s="95">
        <v>0</v>
      </c>
      <c r="N47" s="95">
        <v>0</v>
      </c>
      <c r="O47" s="95">
        <v>0</v>
      </c>
      <c r="P47" s="95">
        <v>0</v>
      </c>
    </row>
    <row r="48" spans="1:16">
      <c r="A48" s="19">
        <v>45</v>
      </c>
      <c r="B48" s="19" t="s">
        <v>1455</v>
      </c>
      <c r="C48" s="70">
        <v>5095549</v>
      </c>
      <c r="D48" s="19" t="s">
        <v>14373</v>
      </c>
      <c r="E48" s="19" t="s">
        <v>12758</v>
      </c>
      <c r="F48" s="19" t="s">
        <v>12364</v>
      </c>
      <c r="G48" s="94">
        <v>0</v>
      </c>
      <c r="H48" s="94">
        <v>0</v>
      </c>
      <c r="I48" s="94">
        <v>0</v>
      </c>
      <c r="J48" s="94">
        <v>0</v>
      </c>
      <c r="K48" s="94">
        <v>0</v>
      </c>
      <c r="L48" s="94">
        <v>0</v>
      </c>
      <c r="M48" s="94">
        <v>0</v>
      </c>
      <c r="N48" s="94">
        <v>0</v>
      </c>
      <c r="O48" s="94">
        <v>0</v>
      </c>
      <c r="P48" s="94">
        <v>4.5324999999999998</v>
      </c>
    </row>
    <row r="49" spans="1:16">
      <c r="A49" s="21">
        <v>46</v>
      </c>
      <c r="B49" s="21" t="s">
        <v>1455</v>
      </c>
      <c r="C49" s="75">
        <v>5095549</v>
      </c>
      <c r="D49" s="21" t="s">
        <v>14374</v>
      </c>
      <c r="E49" s="21" t="s">
        <v>12758</v>
      </c>
      <c r="F49" s="21" t="s">
        <v>12364</v>
      </c>
      <c r="G49" s="95">
        <v>0</v>
      </c>
      <c r="H49" s="95">
        <v>0</v>
      </c>
      <c r="I49" s="95">
        <v>0</v>
      </c>
      <c r="J49" s="95">
        <v>0</v>
      </c>
      <c r="K49" s="95">
        <v>0</v>
      </c>
      <c r="L49" s="95">
        <v>0</v>
      </c>
      <c r="M49" s="95">
        <v>0</v>
      </c>
      <c r="N49" s="95">
        <v>0</v>
      </c>
      <c r="O49" s="95">
        <v>0</v>
      </c>
      <c r="P49" s="95">
        <v>8.3780000000000001</v>
      </c>
    </row>
    <row r="50" spans="1:16">
      <c r="A50" s="19">
        <v>47</v>
      </c>
      <c r="B50" s="19" t="s">
        <v>1455</v>
      </c>
      <c r="C50" s="70">
        <v>5095549</v>
      </c>
      <c r="D50" s="19" t="s">
        <v>14375</v>
      </c>
      <c r="E50" s="19" t="s">
        <v>12758</v>
      </c>
      <c r="F50" s="19" t="s">
        <v>12364</v>
      </c>
      <c r="G50" s="94">
        <v>0</v>
      </c>
      <c r="H50" s="94">
        <v>0</v>
      </c>
      <c r="I50" s="94">
        <v>0</v>
      </c>
      <c r="J50" s="94">
        <v>0</v>
      </c>
      <c r="K50" s="94">
        <v>0</v>
      </c>
      <c r="L50" s="94">
        <v>0</v>
      </c>
      <c r="M50" s="94">
        <v>0</v>
      </c>
      <c r="N50" s="94">
        <v>17.601800000000001</v>
      </c>
      <c r="O50" s="94">
        <v>0</v>
      </c>
      <c r="P50" s="94">
        <v>0</v>
      </c>
    </row>
    <row r="51" spans="1:16">
      <c r="A51" s="21">
        <v>48</v>
      </c>
      <c r="B51" s="21" t="s">
        <v>1455</v>
      </c>
      <c r="C51" s="75">
        <v>5095549</v>
      </c>
      <c r="D51" s="21" t="s">
        <v>14376</v>
      </c>
      <c r="E51" s="21" t="s">
        <v>12758</v>
      </c>
      <c r="F51" s="21" t="s">
        <v>12364</v>
      </c>
      <c r="G51" s="95">
        <v>0</v>
      </c>
      <c r="H51" s="95">
        <v>0</v>
      </c>
      <c r="I51" s="95">
        <v>0</v>
      </c>
      <c r="J51" s="95">
        <v>0</v>
      </c>
      <c r="K51" s="95">
        <v>0</v>
      </c>
      <c r="L51" s="95">
        <v>0</v>
      </c>
      <c r="M51" s="95">
        <v>0</v>
      </c>
      <c r="N51" s="95">
        <v>0</v>
      </c>
      <c r="O51" s="95">
        <v>0</v>
      </c>
      <c r="P51" s="95">
        <v>7.6120000000000001</v>
      </c>
    </row>
    <row r="52" spans="1:16">
      <c r="A52" s="19">
        <v>49</v>
      </c>
      <c r="B52" s="19" t="s">
        <v>1455</v>
      </c>
      <c r="C52" s="70">
        <v>5095549</v>
      </c>
      <c r="D52" s="19" t="s">
        <v>14377</v>
      </c>
      <c r="E52" s="19" t="s">
        <v>12758</v>
      </c>
      <c r="F52" s="19" t="s">
        <v>12364</v>
      </c>
      <c r="G52" s="94">
        <v>0</v>
      </c>
      <c r="H52" s="94">
        <v>0</v>
      </c>
      <c r="I52" s="94">
        <v>0</v>
      </c>
      <c r="J52" s="94">
        <v>0</v>
      </c>
      <c r="K52" s="94">
        <v>0</v>
      </c>
      <c r="L52" s="94">
        <v>0</v>
      </c>
      <c r="M52" s="94">
        <v>0</v>
      </c>
      <c r="N52" s="94">
        <v>138.98027999999999</v>
      </c>
      <c r="O52" s="94">
        <v>0</v>
      </c>
      <c r="P52" s="94">
        <v>0</v>
      </c>
    </row>
    <row r="53" spans="1:16">
      <c r="A53" s="21">
        <v>50</v>
      </c>
      <c r="B53" s="21" t="s">
        <v>1455</v>
      </c>
      <c r="C53" s="75">
        <v>5095549</v>
      </c>
      <c r="D53" s="21" t="s">
        <v>14378</v>
      </c>
      <c r="E53" s="21" t="s">
        <v>12758</v>
      </c>
      <c r="F53" s="21" t="s">
        <v>12364</v>
      </c>
      <c r="G53" s="95">
        <v>0</v>
      </c>
      <c r="H53" s="95">
        <v>0</v>
      </c>
      <c r="I53" s="95">
        <v>0</v>
      </c>
      <c r="J53" s="95">
        <v>0</v>
      </c>
      <c r="K53" s="95">
        <v>0</v>
      </c>
      <c r="L53" s="95">
        <v>0</v>
      </c>
      <c r="M53" s="95">
        <v>0</v>
      </c>
      <c r="N53" s="95">
        <v>14.048928199999999</v>
      </c>
      <c r="O53" s="95">
        <v>0</v>
      </c>
      <c r="P53" s="95">
        <v>0</v>
      </c>
    </row>
    <row r="54" spans="1:16">
      <c r="A54" s="19">
        <v>51</v>
      </c>
      <c r="B54" s="19" t="s">
        <v>1455</v>
      </c>
      <c r="C54" s="70">
        <v>5095549</v>
      </c>
      <c r="D54" s="19" t="s">
        <v>14379</v>
      </c>
      <c r="E54" s="19" t="s">
        <v>12758</v>
      </c>
      <c r="F54" s="19" t="s">
        <v>12364</v>
      </c>
      <c r="G54" s="94">
        <v>0</v>
      </c>
      <c r="H54" s="94">
        <v>0</v>
      </c>
      <c r="I54" s="94">
        <v>0</v>
      </c>
      <c r="J54" s="94">
        <v>0</v>
      </c>
      <c r="K54" s="94">
        <v>0</v>
      </c>
      <c r="L54" s="94">
        <v>0</v>
      </c>
      <c r="M54" s="94">
        <v>0</v>
      </c>
      <c r="N54" s="94">
        <v>14.51</v>
      </c>
      <c r="O54" s="94">
        <v>0</v>
      </c>
      <c r="P54" s="94">
        <v>0</v>
      </c>
    </row>
    <row r="55" spans="1:16">
      <c r="A55" s="21">
        <v>52</v>
      </c>
      <c r="B55" s="21" t="s">
        <v>1455</v>
      </c>
      <c r="C55" s="75">
        <v>5095549</v>
      </c>
      <c r="D55" s="21" t="s">
        <v>14380</v>
      </c>
      <c r="E55" s="21" t="s">
        <v>12758</v>
      </c>
      <c r="F55" s="21" t="s">
        <v>12364</v>
      </c>
      <c r="G55" s="95">
        <v>0</v>
      </c>
      <c r="H55" s="95">
        <v>0</v>
      </c>
      <c r="I55" s="95">
        <v>0</v>
      </c>
      <c r="J55" s="95">
        <v>0</v>
      </c>
      <c r="K55" s="95">
        <v>0</v>
      </c>
      <c r="L55" s="95">
        <v>0</v>
      </c>
      <c r="M55" s="95">
        <v>0</v>
      </c>
      <c r="N55" s="95">
        <v>8.2550000000000008</v>
      </c>
      <c r="O55" s="95">
        <v>0</v>
      </c>
      <c r="P55" s="95">
        <v>0</v>
      </c>
    </row>
    <row r="56" spans="1:16">
      <c r="A56" s="19">
        <v>53</v>
      </c>
      <c r="B56" s="19" t="s">
        <v>1455</v>
      </c>
      <c r="C56" s="70">
        <v>5095549</v>
      </c>
      <c r="D56" s="19" t="s">
        <v>14381</v>
      </c>
      <c r="E56" s="19" t="s">
        <v>12758</v>
      </c>
      <c r="F56" s="19" t="s">
        <v>12364</v>
      </c>
      <c r="G56" s="94">
        <v>0</v>
      </c>
      <c r="H56" s="94">
        <v>0</v>
      </c>
      <c r="I56" s="94">
        <v>0</v>
      </c>
      <c r="J56" s="94">
        <v>0</v>
      </c>
      <c r="K56" s="94">
        <v>0</v>
      </c>
      <c r="L56" s="94">
        <v>0</v>
      </c>
      <c r="M56" s="94">
        <v>0</v>
      </c>
      <c r="N56" s="94">
        <v>15.55217</v>
      </c>
      <c r="O56" s="94">
        <v>0</v>
      </c>
      <c r="P56" s="94">
        <v>0</v>
      </c>
    </row>
    <row r="57" spans="1:16">
      <c r="A57" s="21">
        <v>54</v>
      </c>
      <c r="B57" s="21" t="s">
        <v>1455</v>
      </c>
      <c r="C57" s="75">
        <v>5095549</v>
      </c>
      <c r="D57" s="21" t="s">
        <v>14382</v>
      </c>
      <c r="E57" s="21" t="s">
        <v>12758</v>
      </c>
      <c r="F57" s="21" t="s">
        <v>12364</v>
      </c>
      <c r="G57" s="95">
        <v>0</v>
      </c>
      <c r="H57" s="95">
        <v>0</v>
      </c>
      <c r="I57" s="95">
        <v>21355.79</v>
      </c>
      <c r="J57" s="95">
        <v>0</v>
      </c>
      <c r="K57" s="95">
        <v>0</v>
      </c>
      <c r="L57" s="95">
        <v>0</v>
      </c>
      <c r="M57" s="95">
        <v>0</v>
      </c>
      <c r="N57" s="95">
        <v>0</v>
      </c>
      <c r="O57" s="95">
        <v>0</v>
      </c>
      <c r="P57" s="95">
        <v>0</v>
      </c>
    </row>
    <row r="58" spans="1:16">
      <c r="A58" s="19">
        <v>55</v>
      </c>
      <c r="B58" s="19" t="s">
        <v>1455</v>
      </c>
      <c r="C58" s="70">
        <v>5095549</v>
      </c>
      <c r="D58" s="19" t="s">
        <v>14383</v>
      </c>
      <c r="E58" s="19" t="s">
        <v>12758</v>
      </c>
      <c r="F58" s="19" t="s">
        <v>12364</v>
      </c>
      <c r="G58" s="94">
        <v>0</v>
      </c>
      <c r="H58" s="94">
        <v>0</v>
      </c>
      <c r="I58" s="94">
        <v>0</v>
      </c>
      <c r="J58" s="94">
        <v>0</v>
      </c>
      <c r="K58" s="94">
        <v>0</v>
      </c>
      <c r="L58" s="94">
        <v>0</v>
      </c>
      <c r="M58" s="94">
        <v>0</v>
      </c>
      <c r="N58" s="94">
        <v>0</v>
      </c>
      <c r="O58" s="94">
        <v>0</v>
      </c>
      <c r="P58" s="94">
        <v>60.122700000000002</v>
      </c>
    </row>
    <row r="59" spans="1:16">
      <c r="A59" s="21">
        <v>56</v>
      </c>
      <c r="B59" s="21" t="s">
        <v>1455</v>
      </c>
      <c r="C59" s="75">
        <v>5095549</v>
      </c>
      <c r="D59" s="21" t="s">
        <v>14384</v>
      </c>
      <c r="E59" s="21" t="s">
        <v>12758</v>
      </c>
      <c r="F59" s="21" t="s">
        <v>12364</v>
      </c>
      <c r="G59" s="95">
        <v>0</v>
      </c>
      <c r="H59" s="95">
        <v>0</v>
      </c>
      <c r="I59" s="95">
        <v>0</v>
      </c>
      <c r="J59" s="95">
        <v>0</v>
      </c>
      <c r="K59" s="95">
        <v>0</v>
      </c>
      <c r="L59" s="95">
        <v>0</v>
      </c>
      <c r="M59" s="95">
        <v>0</v>
      </c>
      <c r="N59" s="95">
        <v>7.5664999999999996</v>
      </c>
      <c r="O59" s="95">
        <v>0</v>
      </c>
      <c r="P59" s="95">
        <v>0</v>
      </c>
    </row>
    <row r="60" spans="1:16">
      <c r="A60" s="19">
        <v>57</v>
      </c>
      <c r="B60" s="19" t="s">
        <v>1455</v>
      </c>
      <c r="C60" s="70">
        <v>5095549</v>
      </c>
      <c r="D60" s="19" t="s">
        <v>14385</v>
      </c>
      <c r="E60" s="19" t="s">
        <v>12758</v>
      </c>
      <c r="F60" s="19" t="s">
        <v>12364</v>
      </c>
      <c r="G60" s="94">
        <v>0</v>
      </c>
      <c r="H60" s="94">
        <v>0</v>
      </c>
      <c r="I60" s="94">
        <v>0</v>
      </c>
      <c r="J60" s="94">
        <v>0</v>
      </c>
      <c r="K60" s="94">
        <v>0</v>
      </c>
      <c r="L60" s="94">
        <v>0</v>
      </c>
      <c r="M60" s="94">
        <v>0</v>
      </c>
      <c r="N60" s="94">
        <v>0</v>
      </c>
      <c r="O60" s="94">
        <v>0</v>
      </c>
      <c r="P60" s="94">
        <v>3.2812999999999999</v>
      </c>
    </row>
    <row r="61" spans="1:16">
      <c r="A61" s="21">
        <v>58</v>
      </c>
      <c r="B61" s="21" t="s">
        <v>1455</v>
      </c>
      <c r="C61" s="75">
        <v>5095549</v>
      </c>
      <c r="D61" s="21" t="s">
        <v>14386</v>
      </c>
      <c r="E61" s="21" t="s">
        <v>12758</v>
      </c>
      <c r="F61" s="21" t="s">
        <v>12364</v>
      </c>
      <c r="G61" s="95">
        <v>0</v>
      </c>
      <c r="H61" s="95">
        <v>0</v>
      </c>
      <c r="I61" s="95">
        <v>0</v>
      </c>
      <c r="J61" s="95">
        <v>0</v>
      </c>
      <c r="K61" s="95">
        <v>0</v>
      </c>
      <c r="L61" s="95">
        <v>0</v>
      </c>
      <c r="M61" s="95">
        <v>0</v>
      </c>
      <c r="N61" s="95">
        <v>24.199893960000001</v>
      </c>
      <c r="O61" s="95">
        <v>0</v>
      </c>
      <c r="P61" s="95">
        <v>0</v>
      </c>
    </row>
    <row r="62" spans="1:16">
      <c r="A62" s="19">
        <v>59</v>
      </c>
      <c r="B62" s="19" t="s">
        <v>1455</v>
      </c>
      <c r="C62" s="70">
        <v>5095549</v>
      </c>
      <c r="D62" s="19" t="s">
        <v>14387</v>
      </c>
      <c r="E62" s="19" t="s">
        <v>12758</v>
      </c>
      <c r="F62" s="19" t="s">
        <v>12364</v>
      </c>
      <c r="G62" s="94">
        <v>0</v>
      </c>
      <c r="H62" s="94">
        <v>0</v>
      </c>
      <c r="I62" s="94">
        <v>0</v>
      </c>
      <c r="J62" s="94">
        <v>0</v>
      </c>
      <c r="K62" s="94">
        <v>0</v>
      </c>
      <c r="L62" s="94">
        <v>0</v>
      </c>
      <c r="M62" s="94">
        <v>81.822450000000003</v>
      </c>
      <c r="N62" s="94">
        <v>0</v>
      </c>
      <c r="O62" s="94">
        <v>0</v>
      </c>
      <c r="P62" s="94">
        <v>0</v>
      </c>
    </row>
    <row r="63" spans="1:16">
      <c r="A63" s="21">
        <v>60</v>
      </c>
      <c r="B63" s="21" t="s">
        <v>1455</v>
      </c>
      <c r="C63" s="75">
        <v>5095549</v>
      </c>
      <c r="D63" s="21" t="s">
        <v>14388</v>
      </c>
      <c r="E63" s="21" t="s">
        <v>12758</v>
      </c>
      <c r="F63" s="21" t="s">
        <v>12364</v>
      </c>
      <c r="G63" s="95">
        <v>0</v>
      </c>
      <c r="H63" s="95">
        <v>0</v>
      </c>
      <c r="I63" s="95">
        <v>0</v>
      </c>
      <c r="J63" s="95">
        <v>0</v>
      </c>
      <c r="K63" s="95">
        <v>0</v>
      </c>
      <c r="L63" s="95">
        <v>0</v>
      </c>
      <c r="M63" s="95">
        <v>0</v>
      </c>
      <c r="N63" s="95">
        <v>0</v>
      </c>
      <c r="O63" s="95">
        <v>0</v>
      </c>
      <c r="P63" s="95">
        <v>6.766</v>
      </c>
    </row>
    <row r="64" spans="1:16">
      <c r="A64" s="19">
        <v>61</v>
      </c>
      <c r="B64" s="19" t="s">
        <v>1455</v>
      </c>
      <c r="C64" s="70">
        <v>5095549</v>
      </c>
      <c r="D64" s="19" t="s">
        <v>14389</v>
      </c>
      <c r="E64" s="19" t="s">
        <v>12758</v>
      </c>
      <c r="F64" s="19" t="s">
        <v>12364</v>
      </c>
      <c r="G64" s="94">
        <v>0</v>
      </c>
      <c r="H64" s="94">
        <v>0</v>
      </c>
      <c r="I64" s="94">
        <v>0</v>
      </c>
      <c r="J64" s="94">
        <v>0</v>
      </c>
      <c r="K64" s="94">
        <v>0</v>
      </c>
      <c r="L64" s="94">
        <v>0</v>
      </c>
      <c r="M64" s="94">
        <v>0</v>
      </c>
      <c r="N64" s="94">
        <v>17.059000000000001</v>
      </c>
      <c r="O64" s="94">
        <v>0</v>
      </c>
      <c r="P64" s="94">
        <v>0</v>
      </c>
    </row>
    <row r="65" spans="1:16">
      <c r="A65" s="21">
        <v>62</v>
      </c>
      <c r="B65" s="21" t="s">
        <v>1455</v>
      </c>
      <c r="C65" s="75">
        <v>5095549</v>
      </c>
      <c r="D65" s="21" t="s">
        <v>14390</v>
      </c>
      <c r="E65" s="21" t="s">
        <v>12758</v>
      </c>
      <c r="F65" s="21" t="s">
        <v>12364</v>
      </c>
      <c r="G65" s="95">
        <v>0</v>
      </c>
      <c r="H65" s="95">
        <v>0</v>
      </c>
      <c r="I65" s="95">
        <v>0</v>
      </c>
      <c r="J65" s="95">
        <v>0</v>
      </c>
      <c r="K65" s="95">
        <v>0</v>
      </c>
      <c r="L65" s="95">
        <v>0</v>
      </c>
      <c r="M65" s="95">
        <v>0</v>
      </c>
      <c r="N65" s="95">
        <v>0</v>
      </c>
      <c r="O65" s="95">
        <v>0</v>
      </c>
      <c r="P65" s="95">
        <v>4.5822700000000003</v>
      </c>
    </row>
    <row r="66" spans="1:16">
      <c r="A66" s="19">
        <v>63</v>
      </c>
      <c r="B66" s="19" t="s">
        <v>1455</v>
      </c>
      <c r="C66" s="70">
        <v>5095549</v>
      </c>
      <c r="D66" s="19" t="s">
        <v>14391</v>
      </c>
      <c r="E66" s="19" t="s">
        <v>12758</v>
      </c>
      <c r="F66" s="19" t="s">
        <v>12364</v>
      </c>
      <c r="G66" s="94">
        <v>0</v>
      </c>
      <c r="H66" s="94">
        <v>0</v>
      </c>
      <c r="I66" s="94">
        <v>0</v>
      </c>
      <c r="J66" s="94">
        <v>0</v>
      </c>
      <c r="K66" s="94">
        <v>0</v>
      </c>
      <c r="L66" s="94">
        <v>0</v>
      </c>
      <c r="M66" s="94">
        <v>0</v>
      </c>
      <c r="N66" s="94">
        <v>7.933986</v>
      </c>
      <c r="O66" s="94">
        <v>0</v>
      </c>
      <c r="P66" s="94">
        <v>0</v>
      </c>
    </row>
    <row r="67" spans="1:16">
      <c r="A67" s="21">
        <v>64</v>
      </c>
      <c r="B67" s="21" t="s">
        <v>1455</v>
      </c>
      <c r="C67" s="75">
        <v>5095549</v>
      </c>
      <c r="D67" s="21" t="s">
        <v>14392</v>
      </c>
      <c r="E67" s="21" t="s">
        <v>12758</v>
      </c>
      <c r="F67" s="21" t="s">
        <v>12364</v>
      </c>
      <c r="G67" s="95">
        <v>0</v>
      </c>
      <c r="H67" s="95">
        <v>0</v>
      </c>
      <c r="I67" s="95">
        <v>0</v>
      </c>
      <c r="J67" s="95">
        <v>0</v>
      </c>
      <c r="K67" s="95">
        <v>0</v>
      </c>
      <c r="L67" s="95">
        <v>0</v>
      </c>
      <c r="M67" s="95">
        <v>0</v>
      </c>
      <c r="N67" s="95">
        <v>0</v>
      </c>
      <c r="O67" s="95">
        <v>0</v>
      </c>
      <c r="P67" s="95">
        <v>3.3824999999999998</v>
      </c>
    </row>
    <row r="68" spans="1:16">
      <c r="A68" s="19">
        <v>65</v>
      </c>
      <c r="B68" s="19" t="s">
        <v>1460</v>
      </c>
      <c r="C68" s="70">
        <v>2726793</v>
      </c>
      <c r="D68" s="19" t="s">
        <v>14393</v>
      </c>
      <c r="E68" s="19" t="s">
        <v>12758</v>
      </c>
      <c r="F68" s="19" t="s">
        <v>12364</v>
      </c>
      <c r="G68" s="94">
        <v>0</v>
      </c>
      <c r="H68" s="94">
        <v>0</v>
      </c>
      <c r="I68" s="94">
        <v>0</v>
      </c>
      <c r="J68" s="94">
        <v>1.8</v>
      </c>
      <c r="K68" s="94">
        <v>0</v>
      </c>
      <c r="L68" s="94">
        <v>0</v>
      </c>
      <c r="M68" s="94">
        <v>0</v>
      </c>
      <c r="N68" s="94">
        <v>0</v>
      </c>
      <c r="O68" s="94">
        <v>0</v>
      </c>
      <c r="P68" s="94">
        <v>0</v>
      </c>
    </row>
    <row r="69" spans="1:16">
      <c r="A69" s="21">
        <v>66</v>
      </c>
      <c r="B69" s="21" t="s">
        <v>1460</v>
      </c>
      <c r="C69" s="75">
        <v>2726793</v>
      </c>
      <c r="D69" s="21" t="s">
        <v>14394</v>
      </c>
      <c r="E69" s="21" t="s">
        <v>12758</v>
      </c>
      <c r="F69" s="21" t="s">
        <v>12364</v>
      </c>
      <c r="G69" s="95">
        <v>0</v>
      </c>
      <c r="H69" s="95">
        <v>0</v>
      </c>
      <c r="I69" s="95">
        <v>0</v>
      </c>
      <c r="J69" s="95">
        <v>30</v>
      </c>
      <c r="K69" s="95">
        <v>0</v>
      </c>
      <c r="L69" s="95">
        <v>0</v>
      </c>
      <c r="M69" s="95">
        <v>0</v>
      </c>
      <c r="N69" s="95">
        <v>0</v>
      </c>
      <c r="O69" s="95">
        <v>0</v>
      </c>
      <c r="P69" s="95">
        <v>0</v>
      </c>
    </row>
    <row r="70" spans="1:16">
      <c r="A70" s="19">
        <v>67</v>
      </c>
      <c r="B70" s="19" t="s">
        <v>1460</v>
      </c>
      <c r="C70" s="70">
        <v>2726793</v>
      </c>
      <c r="D70" s="19" t="s">
        <v>14395</v>
      </c>
      <c r="E70" s="19" t="s">
        <v>12758</v>
      </c>
      <c r="F70" s="19" t="s">
        <v>12364</v>
      </c>
      <c r="G70" s="94">
        <v>0</v>
      </c>
      <c r="H70" s="94">
        <v>0</v>
      </c>
      <c r="I70" s="94">
        <v>0</v>
      </c>
      <c r="J70" s="94">
        <v>41</v>
      </c>
      <c r="K70" s="94">
        <v>0</v>
      </c>
      <c r="L70" s="94">
        <v>0</v>
      </c>
      <c r="M70" s="94">
        <v>0</v>
      </c>
      <c r="N70" s="94">
        <v>0</v>
      </c>
      <c r="O70" s="94">
        <v>0</v>
      </c>
      <c r="P70" s="94">
        <v>0</v>
      </c>
    </row>
    <row r="71" spans="1:16">
      <c r="A71" s="21">
        <v>68</v>
      </c>
      <c r="B71" s="21" t="s">
        <v>1460</v>
      </c>
      <c r="C71" s="75">
        <v>2726793</v>
      </c>
      <c r="D71" s="21" t="s">
        <v>14337</v>
      </c>
      <c r="E71" s="21" t="s">
        <v>12758</v>
      </c>
      <c r="F71" s="21" t="s">
        <v>14396</v>
      </c>
      <c r="G71" s="95">
        <v>117851</v>
      </c>
      <c r="H71" s="95">
        <v>0</v>
      </c>
      <c r="I71" s="95">
        <v>0</v>
      </c>
      <c r="J71" s="95">
        <v>0</v>
      </c>
      <c r="K71" s="95">
        <v>0</v>
      </c>
      <c r="L71" s="95">
        <v>0</v>
      </c>
      <c r="M71" s="95">
        <v>0</v>
      </c>
      <c r="N71" s="95">
        <v>0</v>
      </c>
      <c r="O71" s="95">
        <v>0</v>
      </c>
      <c r="P71" s="95">
        <v>0</v>
      </c>
    </row>
    <row r="72" spans="1:16">
      <c r="A72" s="19">
        <v>69</v>
      </c>
      <c r="B72" s="19" t="s">
        <v>1460</v>
      </c>
      <c r="C72" s="70">
        <v>2726793</v>
      </c>
      <c r="D72" s="19" t="s">
        <v>14397</v>
      </c>
      <c r="E72" s="19" t="s">
        <v>12758</v>
      </c>
      <c r="F72" s="19" t="s">
        <v>12364</v>
      </c>
      <c r="G72" s="94">
        <v>0</v>
      </c>
      <c r="H72" s="94">
        <v>0</v>
      </c>
      <c r="I72" s="94">
        <v>0</v>
      </c>
      <c r="J72" s="94">
        <v>0</v>
      </c>
      <c r="K72" s="94">
        <v>0</v>
      </c>
      <c r="L72" s="94">
        <v>0</v>
      </c>
      <c r="M72" s="94">
        <v>1.55</v>
      </c>
      <c r="N72" s="94">
        <v>1.3157000000000001</v>
      </c>
      <c r="O72" s="94">
        <v>0</v>
      </c>
      <c r="P72" s="94">
        <v>0</v>
      </c>
    </row>
    <row r="73" spans="1:16">
      <c r="A73" s="21">
        <v>70</v>
      </c>
      <c r="B73" s="21" t="s">
        <v>1462</v>
      </c>
      <c r="C73" s="75">
        <v>5267994</v>
      </c>
      <c r="D73" s="21" t="s">
        <v>14398</v>
      </c>
      <c r="E73" s="21" t="s">
        <v>12849</v>
      </c>
      <c r="F73" s="21" t="s">
        <v>12364</v>
      </c>
      <c r="G73" s="95">
        <v>375.95</v>
      </c>
      <c r="H73" s="95">
        <v>0</v>
      </c>
      <c r="I73" s="95">
        <v>0</v>
      </c>
      <c r="J73" s="95">
        <v>0</v>
      </c>
      <c r="K73" s="95">
        <v>0</v>
      </c>
      <c r="L73" s="95">
        <v>0</v>
      </c>
      <c r="M73" s="95">
        <v>0</v>
      </c>
      <c r="N73" s="95">
        <v>0</v>
      </c>
      <c r="O73" s="95">
        <v>0</v>
      </c>
      <c r="P73" s="95">
        <v>0</v>
      </c>
    </row>
    <row r="74" spans="1:16">
      <c r="A74" s="19">
        <v>71</v>
      </c>
      <c r="B74" s="19" t="s">
        <v>1462</v>
      </c>
      <c r="C74" s="70">
        <v>5267994</v>
      </c>
      <c r="D74" s="19" t="s">
        <v>14399</v>
      </c>
      <c r="E74" s="19" t="s">
        <v>12758</v>
      </c>
      <c r="F74" s="19" t="s">
        <v>12364</v>
      </c>
      <c r="G74" s="94">
        <v>0</v>
      </c>
      <c r="H74" s="94">
        <v>0</v>
      </c>
      <c r="I74" s="94">
        <v>0</v>
      </c>
      <c r="J74" s="94">
        <v>10.6</v>
      </c>
      <c r="K74" s="94">
        <v>3.1</v>
      </c>
      <c r="L74" s="94">
        <v>0</v>
      </c>
      <c r="M74" s="94">
        <v>0</v>
      </c>
      <c r="N74" s="94">
        <v>4.0088184500000006</v>
      </c>
      <c r="O74" s="94">
        <v>0</v>
      </c>
      <c r="P74" s="94">
        <v>0.59084099999999995</v>
      </c>
    </row>
    <row r="75" spans="1:16">
      <c r="A75" s="21">
        <v>72</v>
      </c>
      <c r="B75" s="21" t="s">
        <v>1464</v>
      </c>
      <c r="C75" s="75">
        <v>2633086</v>
      </c>
      <c r="D75" s="21" t="s">
        <v>14400</v>
      </c>
      <c r="E75" s="21" t="s">
        <v>12703</v>
      </c>
      <c r="F75" s="21" t="s">
        <v>12364</v>
      </c>
      <c r="G75" s="95">
        <v>0</v>
      </c>
      <c r="H75" s="95">
        <v>0</v>
      </c>
      <c r="I75" s="95">
        <v>0</v>
      </c>
      <c r="J75" s="95">
        <v>0</v>
      </c>
      <c r="K75" s="95">
        <v>0</v>
      </c>
      <c r="L75" s="95">
        <v>0</v>
      </c>
      <c r="M75" s="95">
        <v>0</v>
      </c>
      <c r="N75" s="95">
        <v>0</v>
      </c>
      <c r="O75" s="95">
        <v>1.32</v>
      </c>
      <c r="P75" s="95">
        <v>0</v>
      </c>
    </row>
    <row r="76" spans="1:16">
      <c r="A76" s="19">
        <v>73</v>
      </c>
      <c r="B76" s="19" t="s">
        <v>1464</v>
      </c>
      <c r="C76" s="70">
        <v>2633086</v>
      </c>
      <c r="D76" s="19" t="s">
        <v>14401</v>
      </c>
      <c r="E76" s="19" t="s">
        <v>12758</v>
      </c>
      <c r="F76" s="19" t="s">
        <v>12364</v>
      </c>
      <c r="G76" s="94">
        <v>0</v>
      </c>
      <c r="H76" s="94">
        <v>0</v>
      </c>
      <c r="I76" s="94">
        <v>0</v>
      </c>
      <c r="J76" s="94">
        <v>0</v>
      </c>
      <c r="K76" s="94">
        <v>0</v>
      </c>
      <c r="L76" s="94">
        <v>0</v>
      </c>
      <c r="M76" s="94">
        <v>6</v>
      </c>
      <c r="N76" s="94">
        <v>0</v>
      </c>
      <c r="O76" s="94">
        <v>6</v>
      </c>
      <c r="P76" s="94">
        <v>0</v>
      </c>
    </row>
    <row r="77" spans="1:16">
      <c r="A77" s="21">
        <v>74</v>
      </c>
      <c r="B77" s="21" t="s">
        <v>1464</v>
      </c>
      <c r="C77" s="75">
        <v>2633086</v>
      </c>
      <c r="D77" s="21" t="s">
        <v>14402</v>
      </c>
      <c r="E77" s="21" t="s">
        <v>12758</v>
      </c>
      <c r="F77" s="21" t="s">
        <v>12364</v>
      </c>
      <c r="G77" s="95">
        <v>0</v>
      </c>
      <c r="H77" s="95">
        <v>0</v>
      </c>
      <c r="I77" s="95">
        <v>0</v>
      </c>
      <c r="J77" s="95">
        <v>0</v>
      </c>
      <c r="K77" s="95">
        <v>0</v>
      </c>
      <c r="L77" s="95">
        <v>0</v>
      </c>
      <c r="M77" s="95">
        <v>12</v>
      </c>
      <c r="N77" s="95">
        <v>0</v>
      </c>
      <c r="O77" s="95">
        <v>1.2</v>
      </c>
      <c r="P77" s="95">
        <v>0</v>
      </c>
    </row>
    <row r="78" spans="1:16">
      <c r="A78" s="19">
        <v>75</v>
      </c>
      <c r="B78" s="19" t="s">
        <v>1464</v>
      </c>
      <c r="C78" s="70">
        <v>2633086</v>
      </c>
      <c r="D78" s="19" t="s">
        <v>14403</v>
      </c>
      <c r="E78" s="19" t="s">
        <v>14330</v>
      </c>
      <c r="F78" s="19" t="s">
        <v>14404</v>
      </c>
      <c r="G78" s="94">
        <v>0</v>
      </c>
      <c r="H78" s="94">
        <v>0</v>
      </c>
      <c r="I78" s="94">
        <v>0</v>
      </c>
      <c r="J78" s="94">
        <v>36</v>
      </c>
      <c r="K78" s="94">
        <v>0</v>
      </c>
      <c r="L78" s="94">
        <v>0</v>
      </c>
      <c r="M78" s="94">
        <v>0</v>
      </c>
      <c r="N78" s="94">
        <v>0</v>
      </c>
      <c r="O78" s="94">
        <v>0</v>
      </c>
      <c r="P78" s="94">
        <v>0</v>
      </c>
    </row>
    <row r="79" spans="1:16">
      <c r="A79" s="21">
        <v>76</v>
      </c>
      <c r="B79" s="21" t="s">
        <v>1471</v>
      </c>
      <c r="C79" s="75">
        <v>4251679</v>
      </c>
      <c r="D79" s="21" t="s">
        <v>14405</v>
      </c>
      <c r="E79" s="21" t="s">
        <v>12443</v>
      </c>
      <c r="F79" s="21" t="s">
        <v>14406</v>
      </c>
      <c r="G79" s="95">
        <v>0</v>
      </c>
      <c r="H79" s="95">
        <v>0</v>
      </c>
      <c r="I79" s="95">
        <v>0</v>
      </c>
      <c r="J79" s="95">
        <v>0</v>
      </c>
      <c r="K79" s="95">
        <v>0</v>
      </c>
      <c r="L79" s="95">
        <v>0</v>
      </c>
      <c r="M79" s="95">
        <v>2.1231299999999998E-2</v>
      </c>
      <c r="N79" s="95">
        <v>0</v>
      </c>
      <c r="O79" s="95">
        <v>6.3999999999999997E-5</v>
      </c>
      <c r="P79" s="95">
        <v>0</v>
      </c>
    </row>
    <row r="80" spans="1:16">
      <c r="A80" s="19">
        <v>77</v>
      </c>
      <c r="B80" s="19" t="s">
        <v>1471</v>
      </c>
      <c r="C80" s="70">
        <v>4251679</v>
      </c>
      <c r="D80" s="19" t="s">
        <v>14407</v>
      </c>
      <c r="E80" s="19" t="s">
        <v>12443</v>
      </c>
      <c r="F80" s="19" t="s">
        <v>12643</v>
      </c>
      <c r="G80" s="94">
        <v>163413.32</v>
      </c>
      <c r="H80" s="94">
        <v>0</v>
      </c>
      <c r="I80" s="94">
        <v>0</v>
      </c>
      <c r="J80" s="94">
        <v>0</v>
      </c>
      <c r="K80" s="94">
        <v>0</v>
      </c>
      <c r="L80" s="94">
        <v>0</v>
      </c>
      <c r="M80" s="94">
        <v>0</v>
      </c>
      <c r="N80" s="94">
        <v>0</v>
      </c>
      <c r="O80" s="94">
        <v>0</v>
      </c>
      <c r="P80" s="94">
        <v>0</v>
      </c>
    </row>
    <row r="81" spans="1:16">
      <c r="A81" s="21">
        <v>78</v>
      </c>
      <c r="B81" s="21" t="s">
        <v>1471</v>
      </c>
      <c r="C81" s="75">
        <v>4251679</v>
      </c>
      <c r="D81" s="21" t="s">
        <v>14408</v>
      </c>
      <c r="E81" s="21" t="s">
        <v>14246</v>
      </c>
      <c r="F81" s="21" t="s">
        <v>12693</v>
      </c>
      <c r="G81" s="95">
        <v>0</v>
      </c>
      <c r="H81" s="95">
        <v>0</v>
      </c>
      <c r="I81" s="95">
        <v>0</v>
      </c>
      <c r="J81" s="95">
        <v>1833</v>
      </c>
      <c r="K81" s="95">
        <v>43</v>
      </c>
      <c r="L81" s="95">
        <v>0</v>
      </c>
      <c r="M81" s="95">
        <v>0</v>
      </c>
      <c r="N81" s="95">
        <v>0</v>
      </c>
      <c r="O81" s="95">
        <v>0</v>
      </c>
      <c r="P81" s="95">
        <v>0</v>
      </c>
    </row>
    <row r="82" spans="1:16">
      <c r="A82" s="19">
        <v>79</v>
      </c>
      <c r="B82" s="19" t="s">
        <v>1475</v>
      </c>
      <c r="C82" s="70">
        <v>2683083</v>
      </c>
      <c r="D82" s="19" t="s">
        <v>14409</v>
      </c>
      <c r="E82" s="19" t="s">
        <v>12758</v>
      </c>
      <c r="F82" s="19" t="s">
        <v>12364</v>
      </c>
      <c r="G82" s="94">
        <v>0</v>
      </c>
      <c r="H82" s="94">
        <v>0</v>
      </c>
      <c r="I82" s="94">
        <v>0</v>
      </c>
      <c r="J82" s="94">
        <v>0</v>
      </c>
      <c r="K82" s="94">
        <v>0</v>
      </c>
      <c r="L82" s="94">
        <v>0</v>
      </c>
      <c r="M82" s="94">
        <v>16.13203</v>
      </c>
      <c r="N82" s="94">
        <v>0</v>
      </c>
      <c r="O82" s="94">
        <v>2.84815</v>
      </c>
      <c r="P82" s="94">
        <v>0</v>
      </c>
    </row>
    <row r="83" spans="1:16">
      <c r="A83" s="21">
        <v>80</v>
      </c>
      <c r="B83" s="21" t="s">
        <v>1475</v>
      </c>
      <c r="C83" s="75">
        <v>2683083</v>
      </c>
      <c r="D83" s="21" t="s">
        <v>14410</v>
      </c>
      <c r="E83" s="21" t="s">
        <v>12758</v>
      </c>
      <c r="F83" s="21" t="s">
        <v>12364</v>
      </c>
      <c r="G83" s="95">
        <v>0</v>
      </c>
      <c r="H83" s="95">
        <v>0</v>
      </c>
      <c r="I83" s="95">
        <v>0</v>
      </c>
      <c r="J83" s="95">
        <v>302069810</v>
      </c>
      <c r="K83" s="95">
        <v>0</v>
      </c>
      <c r="L83" s="95">
        <v>0</v>
      </c>
      <c r="M83" s="95">
        <v>0</v>
      </c>
      <c r="N83" s="95">
        <v>0</v>
      </c>
      <c r="O83" s="95">
        <v>0</v>
      </c>
      <c r="P83" s="95">
        <v>0</v>
      </c>
    </row>
    <row r="84" spans="1:16">
      <c r="A84" s="19">
        <v>81</v>
      </c>
      <c r="B84" s="19" t="s">
        <v>1478</v>
      </c>
      <c r="C84" s="70">
        <v>2816555</v>
      </c>
      <c r="D84" s="19" t="s">
        <v>14411</v>
      </c>
      <c r="E84" s="19" t="s">
        <v>12758</v>
      </c>
      <c r="F84" s="19" t="s">
        <v>12364</v>
      </c>
      <c r="G84" s="94">
        <v>0</v>
      </c>
      <c r="H84" s="94">
        <v>0</v>
      </c>
      <c r="I84" s="94">
        <v>0</v>
      </c>
      <c r="J84" s="94">
        <v>0</v>
      </c>
      <c r="K84" s="94">
        <v>0</v>
      </c>
      <c r="L84" s="94">
        <v>0</v>
      </c>
      <c r="M84" s="94">
        <v>0</v>
      </c>
      <c r="N84" s="94">
        <v>0</v>
      </c>
      <c r="O84" s="94">
        <v>0</v>
      </c>
      <c r="P84" s="94">
        <v>0</v>
      </c>
    </row>
    <row r="85" spans="1:16">
      <c r="A85" s="21">
        <v>82</v>
      </c>
      <c r="B85" s="21" t="s">
        <v>188</v>
      </c>
      <c r="C85" s="75">
        <v>2008572</v>
      </c>
      <c r="D85" s="21" t="s">
        <v>14412</v>
      </c>
      <c r="E85" s="21" t="s">
        <v>12899</v>
      </c>
      <c r="F85" s="21" t="s">
        <v>14413</v>
      </c>
      <c r="G85" s="95">
        <v>0</v>
      </c>
      <c r="H85" s="95">
        <v>0</v>
      </c>
      <c r="I85" s="95">
        <v>0</v>
      </c>
      <c r="J85" s="95">
        <v>0</v>
      </c>
      <c r="K85" s="95">
        <v>0</v>
      </c>
      <c r="L85" s="95">
        <v>0</v>
      </c>
      <c r="M85" s="95">
        <v>0</v>
      </c>
      <c r="N85" s="95">
        <v>0</v>
      </c>
      <c r="O85" s="95">
        <v>0</v>
      </c>
      <c r="P85" s="95">
        <v>50</v>
      </c>
    </row>
    <row r="86" spans="1:16">
      <c r="A86" s="19">
        <v>83</v>
      </c>
      <c r="B86" s="19" t="s">
        <v>188</v>
      </c>
      <c r="C86" s="70">
        <v>2008572</v>
      </c>
      <c r="D86" s="19" t="s">
        <v>14414</v>
      </c>
      <c r="E86" s="19" t="s">
        <v>14415</v>
      </c>
      <c r="F86" s="19" t="s">
        <v>14416</v>
      </c>
      <c r="G86" s="94">
        <v>0</v>
      </c>
      <c r="H86" s="94">
        <v>0</v>
      </c>
      <c r="I86" s="94">
        <v>0</v>
      </c>
      <c r="J86" s="94">
        <v>0</v>
      </c>
      <c r="K86" s="94">
        <v>0</v>
      </c>
      <c r="L86" s="94">
        <v>0</v>
      </c>
      <c r="M86" s="94">
        <v>0</v>
      </c>
      <c r="N86" s="94">
        <v>0</v>
      </c>
      <c r="O86" s="94">
        <v>0</v>
      </c>
      <c r="P86" s="94">
        <v>26.73</v>
      </c>
    </row>
    <row r="87" spans="1:16">
      <c r="A87" s="21">
        <v>84</v>
      </c>
      <c r="B87" s="21" t="s">
        <v>188</v>
      </c>
      <c r="C87" s="75">
        <v>2008572</v>
      </c>
      <c r="D87" s="21" t="s">
        <v>14414</v>
      </c>
      <c r="E87" s="21" t="s">
        <v>14417</v>
      </c>
      <c r="F87" s="21" t="s">
        <v>14418</v>
      </c>
      <c r="G87" s="95">
        <v>0</v>
      </c>
      <c r="H87" s="95">
        <v>0</v>
      </c>
      <c r="I87" s="95">
        <v>0</v>
      </c>
      <c r="J87" s="95">
        <v>0</v>
      </c>
      <c r="K87" s="95">
        <v>0</v>
      </c>
      <c r="L87" s="95">
        <v>0</v>
      </c>
      <c r="M87" s="95">
        <v>0</v>
      </c>
      <c r="N87" s="95">
        <v>0</v>
      </c>
      <c r="O87" s="95">
        <v>0</v>
      </c>
      <c r="P87" s="95">
        <v>54.911999999999999</v>
      </c>
    </row>
    <row r="88" spans="1:16">
      <c r="A88" s="19">
        <v>85</v>
      </c>
      <c r="B88" s="19" t="s">
        <v>188</v>
      </c>
      <c r="C88" s="70">
        <v>2008572</v>
      </c>
      <c r="D88" s="19" t="s">
        <v>14419</v>
      </c>
      <c r="E88" s="19" t="s">
        <v>12433</v>
      </c>
      <c r="F88" s="19" t="s">
        <v>14420</v>
      </c>
      <c r="G88" s="94">
        <v>0</v>
      </c>
      <c r="H88" s="94">
        <v>0</v>
      </c>
      <c r="I88" s="94">
        <v>0</v>
      </c>
      <c r="J88" s="94">
        <v>0</v>
      </c>
      <c r="K88" s="94">
        <v>0</v>
      </c>
      <c r="L88" s="94">
        <v>0</v>
      </c>
      <c r="M88" s="94">
        <v>0</v>
      </c>
      <c r="N88" s="94">
        <v>0</v>
      </c>
      <c r="O88" s="94">
        <v>131.285</v>
      </c>
      <c r="P88" s="94">
        <v>0</v>
      </c>
    </row>
    <row r="89" spans="1:16">
      <c r="A89" s="21">
        <v>86</v>
      </c>
      <c r="B89" s="21" t="s">
        <v>188</v>
      </c>
      <c r="C89" s="75">
        <v>2008572</v>
      </c>
      <c r="D89" s="21" t="s">
        <v>14421</v>
      </c>
      <c r="E89" s="21" t="s">
        <v>14422</v>
      </c>
      <c r="F89" s="21" t="s">
        <v>14423</v>
      </c>
      <c r="G89" s="95">
        <v>0</v>
      </c>
      <c r="H89" s="95">
        <v>0</v>
      </c>
      <c r="I89" s="95">
        <v>0</v>
      </c>
      <c r="J89" s="95">
        <v>0</v>
      </c>
      <c r="K89" s="95">
        <v>0</v>
      </c>
      <c r="L89" s="95">
        <v>0</v>
      </c>
      <c r="M89" s="95">
        <v>0</v>
      </c>
      <c r="N89" s="95">
        <v>0</v>
      </c>
      <c r="O89" s="95">
        <v>0</v>
      </c>
      <c r="P89" s="95">
        <v>49.5</v>
      </c>
    </row>
    <row r="90" spans="1:16">
      <c r="A90" s="19">
        <v>87</v>
      </c>
      <c r="B90" s="19" t="s">
        <v>188</v>
      </c>
      <c r="C90" s="70">
        <v>2008572</v>
      </c>
      <c r="D90" s="19" t="s">
        <v>14424</v>
      </c>
      <c r="E90" s="19" t="s">
        <v>14425</v>
      </c>
      <c r="F90" s="19" t="s">
        <v>14426</v>
      </c>
      <c r="G90" s="94">
        <v>0</v>
      </c>
      <c r="H90" s="94">
        <v>0</v>
      </c>
      <c r="I90" s="94">
        <v>0</v>
      </c>
      <c r="J90" s="94">
        <v>0</v>
      </c>
      <c r="K90" s="94">
        <v>0</v>
      </c>
      <c r="L90" s="94">
        <v>0</v>
      </c>
      <c r="M90" s="94">
        <v>0</v>
      </c>
      <c r="N90" s="94">
        <v>0</v>
      </c>
      <c r="O90" s="94">
        <v>26.447199999999999</v>
      </c>
      <c r="P90" s="94">
        <v>0</v>
      </c>
    </row>
    <row r="91" spans="1:16">
      <c r="A91" s="21">
        <v>88</v>
      </c>
      <c r="B91" s="21" t="s">
        <v>188</v>
      </c>
      <c r="C91" s="75">
        <v>2008572</v>
      </c>
      <c r="D91" s="21" t="s">
        <v>14427</v>
      </c>
      <c r="E91" s="21" t="s">
        <v>14266</v>
      </c>
      <c r="F91" s="21" t="s">
        <v>14428</v>
      </c>
      <c r="G91" s="95">
        <v>0</v>
      </c>
      <c r="H91" s="95">
        <v>0</v>
      </c>
      <c r="I91" s="95">
        <v>0</v>
      </c>
      <c r="J91" s="95">
        <v>0</v>
      </c>
      <c r="K91" s="95">
        <v>0</v>
      </c>
      <c r="L91" s="95">
        <v>0</v>
      </c>
      <c r="M91" s="95">
        <v>0</v>
      </c>
      <c r="N91" s="95">
        <v>0</v>
      </c>
      <c r="O91" s="95">
        <v>0</v>
      </c>
      <c r="P91" s="95">
        <v>76.712000000000003</v>
      </c>
    </row>
    <row r="92" spans="1:16">
      <c r="A92" s="19">
        <v>89</v>
      </c>
      <c r="B92" s="19" t="s">
        <v>188</v>
      </c>
      <c r="C92" s="70">
        <v>2008572</v>
      </c>
      <c r="D92" s="19" t="s">
        <v>14427</v>
      </c>
      <c r="E92" s="19" t="s">
        <v>14417</v>
      </c>
      <c r="F92" s="19" t="s">
        <v>14418</v>
      </c>
      <c r="G92" s="94">
        <v>0</v>
      </c>
      <c r="H92" s="94">
        <v>0</v>
      </c>
      <c r="I92" s="94">
        <v>0</v>
      </c>
      <c r="J92" s="94">
        <v>0</v>
      </c>
      <c r="K92" s="94">
        <v>0</v>
      </c>
      <c r="L92" s="94">
        <v>0</v>
      </c>
      <c r="M92" s="94">
        <v>0</v>
      </c>
      <c r="N92" s="94">
        <v>0</v>
      </c>
      <c r="O92" s="94">
        <v>0</v>
      </c>
      <c r="P92" s="94">
        <v>94.248000000000005</v>
      </c>
    </row>
    <row r="93" spans="1:16">
      <c r="A93" s="21">
        <v>90</v>
      </c>
      <c r="B93" s="21" t="s">
        <v>188</v>
      </c>
      <c r="C93" s="75">
        <v>2008572</v>
      </c>
      <c r="D93" s="21" t="s">
        <v>14429</v>
      </c>
      <c r="E93" s="21" t="s">
        <v>12443</v>
      </c>
      <c r="F93" s="21" t="s">
        <v>14430</v>
      </c>
      <c r="G93" s="95">
        <v>31893.5</v>
      </c>
      <c r="H93" s="95">
        <v>0</v>
      </c>
      <c r="I93" s="95">
        <v>0</v>
      </c>
      <c r="J93" s="95">
        <v>0</v>
      </c>
      <c r="K93" s="95">
        <v>0</v>
      </c>
      <c r="L93" s="95">
        <v>0</v>
      </c>
      <c r="M93" s="95">
        <v>0</v>
      </c>
      <c r="N93" s="95">
        <v>0</v>
      </c>
      <c r="O93" s="95">
        <v>0</v>
      </c>
      <c r="P93" s="95">
        <v>0</v>
      </c>
    </row>
    <row r="94" spans="1:16">
      <c r="A94" s="19">
        <v>91</v>
      </c>
      <c r="B94" s="19" t="s">
        <v>188</v>
      </c>
      <c r="C94" s="70">
        <v>2008572</v>
      </c>
      <c r="D94" s="19" t="s">
        <v>14431</v>
      </c>
      <c r="E94" s="19" t="s">
        <v>14283</v>
      </c>
      <c r="F94" s="19" t="s">
        <v>14432</v>
      </c>
      <c r="G94" s="94">
        <v>0</v>
      </c>
      <c r="H94" s="94">
        <v>0</v>
      </c>
      <c r="I94" s="94">
        <v>0</v>
      </c>
      <c r="J94" s="94">
        <v>0</v>
      </c>
      <c r="K94" s="94">
        <v>0</v>
      </c>
      <c r="L94" s="94">
        <v>0</v>
      </c>
      <c r="M94" s="94">
        <v>0</v>
      </c>
      <c r="N94" s="94">
        <v>0</v>
      </c>
      <c r="O94" s="94">
        <v>0</v>
      </c>
      <c r="P94" s="94">
        <v>42</v>
      </c>
    </row>
    <row r="95" spans="1:16">
      <c r="A95" s="21">
        <v>92</v>
      </c>
      <c r="B95" s="21" t="s">
        <v>188</v>
      </c>
      <c r="C95" s="75">
        <v>2008572</v>
      </c>
      <c r="D95" s="21" t="s">
        <v>14433</v>
      </c>
      <c r="E95" s="21" t="s">
        <v>14434</v>
      </c>
      <c r="F95" s="21" t="s">
        <v>14435</v>
      </c>
      <c r="G95" s="95">
        <v>0</v>
      </c>
      <c r="H95" s="95">
        <v>0</v>
      </c>
      <c r="I95" s="95">
        <v>0</v>
      </c>
      <c r="J95" s="95">
        <v>0</v>
      </c>
      <c r="K95" s="95">
        <v>0</v>
      </c>
      <c r="L95" s="95">
        <v>0</v>
      </c>
      <c r="M95" s="95">
        <v>0</v>
      </c>
      <c r="N95" s="95">
        <v>0</v>
      </c>
      <c r="O95" s="95">
        <v>0</v>
      </c>
      <c r="P95" s="95">
        <v>40</v>
      </c>
    </row>
    <row r="96" spans="1:16">
      <c r="A96" s="19">
        <v>93</v>
      </c>
      <c r="B96" s="19" t="s">
        <v>188</v>
      </c>
      <c r="C96" s="70">
        <v>2008572</v>
      </c>
      <c r="D96" s="19" t="s">
        <v>14436</v>
      </c>
      <c r="E96" s="19" t="s">
        <v>14437</v>
      </c>
      <c r="F96" s="19" t="s">
        <v>14438</v>
      </c>
      <c r="G96" s="94">
        <v>0</v>
      </c>
      <c r="H96" s="94">
        <v>0</v>
      </c>
      <c r="I96" s="94">
        <v>0</v>
      </c>
      <c r="J96" s="94">
        <v>5283290</v>
      </c>
      <c r="K96" s="94">
        <v>0</v>
      </c>
      <c r="L96" s="94">
        <v>0</v>
      </c>
      <c r="M96" s="94">
        <v>0</v>
      </c>
      <c r="N96" s="94">
        <v>0</v>
      </c>
      <c r="O96" s="94">
        <v>0</v>
      </c>
      <c r="P96" s="94">
        <v>0</v>
      </c>
    </row>
    <row r="97" spans="1:16">
      <c r="A97" s="21">
        <v>94</v>
      </c>
      <c r="B97" s="21" t="s">
        <v>188</v>
      </c>
      <c r="C97" s="75">
        <v>2008572</v>
      </c>
      <c r="D97" s="21" t="s">
        <v>14436</v>
      </c>
      <c r="E97" s="21" t="s">
        <v>12513</v>
      </c>
      <c r="F97" s="21" t="s">
        <v>14439</v>
      </c>
      <c r="G97" s="95">
        <v>0</v>
      </c>
      <c r="H97" s="95">
        <v>0</v>
      </c>
      <c r="I97" s="95">
        <v>0</v>
      </c>
      <c r="J97" s="95">
        <v>5632509</v>
      </c>
      <c r="K97" s="95">
        <v>0</v>
      </c>
      <c r="L97" s="95">
        <v>0</v>
      </c>
      <c r="M97" s="95">
        <v>0</v>
      </c>
      <c r="N97" s="95">
        <v>0</v>
      </c>
      <c r="O97" s="95">
        <v>0</v>
      </c>
      <c r="P97" s="95">
        <v>0</v>
      </c>
    </row>
    <row r="98" spans="1:16">
      <c r="A98" s="19">
        <v>95</v>
      </c>
      <c r="B98" s="19" t="s">
        <v>188</v>
      </c>
      <c r="C98" s="70">
        <v>2008572</v>
      </c>
      <c r="D98" s="19" t="s">
        <v>14440</v>
      </c>
      <c r="E98" s="19" t="s">
        <v>12474</v>
      </c>
      <c r="F98" s="19" t="s">
        <v>14441</v>
      </c>
      <c r="G98" s="94">
        <v>0</v>
      </c>
      <c r="H98" s="94">
        <v>0</v>
      </c>
      <c r="I98" s="94">
        <v>0</v>
      </c>
      <c r="J98" s="94">
        <v>0</v>
      </c>
      <c r="K98" s="94">
        <v>0</v>
      </c>
      <c r="L98" s="94">
        <v>5040</v>
      </c>
      <c r="M98" s="94">
        <v>0</v>
      </c>
      <c r="N98" s="94">
        <v>0</v>
      </c>
      <c r="O98" s="94">
        <v>0</v>
      </c>
      <c r="P98" s="94">
        <v>0</v>
      </c>
    </row>
    <row r="99" spans="1:16">
      <c r="A99" s="21">
        <v>96</v>
      </c>
      <c r="B99" s="21" t="s">
        <v>188</v>
      </c>
      <c r="C99" s="75">
        <v>2008572</v>
      </c>
      <c r="D99" s="21" t="s">
        <v>14440</v>
      </c>
      <c r="E99" s="21" t="s">
        <v>12474</v>
      </c>
      <c r="F99" s="21" t="s">
        <v>14441</v>
      </c>
      <c r="G99" s="95">
        <v>0</v>
      </c>
      <c r="H99" s="95">
        <v>0</v>
      </c>
      <c r="I99" s="95">
        <v>0</v>
      </c>
      <c r="J99" s="95">
        <v>0</v>
      </c>
      <c r="K99" s="95">
        <v>0</v>
      </c>
      <c r="L99" s="95">
        <v>179638</v>
      </c>
      <c r="M99" s="95">
        <v>0</v>
      </c>
      <c r="N99" s="95">
        <v>0</v>
      </c>
      <c r="O99" s="95">
        <v>0</v>
      </c>
      <c r="P99" s="95">
        <v>0</v>
      </c>
    </row>
    <row r="100" spans="1:16">
      <c r="A100" s="19">
        <v>97</v>
      </c>
      <c r="B100" s="19" t="s">
        <v>188</v>
      </c>
      <c r="C100" s="70">
        <v>2008572</v>
      </c>
      <c r="D100" s="19" t="s">
        <v>14442</v>
      </c>
      <c r="E100" s="19" t="s">
        <v>14229</v>
      </c>
      <c r="F100" s="19" t="s">
        <v>12690</v>
      </c>
      <c r="G100" s="94">
        <v>0</v>
      </c>
      <c r="H100" s="94">
        <v>0</v>
      </c>
      <c r="I100" s="94">
        <v>0</v>
      </c>
      <c r="J100" s="94">
        <v>0</v>
      </c>
      <c r="K100" s="94">
        <v>0</v>
      </c>
      <c r="L100" s="94">
        <v>0</v>
      </c>
      <c r="M100" s="94">
        <v>0</v>
      </c>
      <c r="N100" s="94">
        <v>0</v>
      </c>
      <c r="O100" s="94">
        <v>0</v>
      </c>
      <c r="P100" s="94">
        <v>26.05</v>
      </c>
    </row>
    <row r="101" spans="1:16">
      <c r="A101" s="21">
        <v>98</v>
      </c>
      <c r="B101" s="21" t="s">
        <v>188</v>
      </c>
      <c r="C101" s="75">
        <v>2008572</v>
      </c>
      <c r="D101" s="21" t="s">
        <v>14443</v>
      </c>
      <c r="E101" s="21" t="s">
        <v>12632</v>
      </c>
      <c r="F101" s="21" t="s">
        <v>12364</v>
      </c>
      <c r="G101" s="95">
        <v>0</v>
      </c>
      <c r="H101" s="95">
        <v>0</v>
      </c>
      <c r="I101" s="95">
        <v>0</v>
      </c>
      <c r="J101" s="95">
        <v>41280</v>
      </c>
      <c r="K101" s="95">
        <v>0</v>
      </c>
      <c r="L101" s="95">
        <v>0</v>
      </c>
      <c r="M101" s="95">
        <v>0</v>
      </c>
      <c r="N101" s="95">
        <v>0</v>
      </c>
      <c r="O101" s="95">
        <v>0</v>
      </c>
      <c r="P101" s="95">
        <v>0</v>
      </c>
    </row>
    <row r="102" spans="1:16">
      <c r="A102" s="19">
        <v>99</v>
      </c>
      <c r="B102" s="19" t="s">
        <v>188</v>
      </c>
      <c r="C102" s="70">
        <v>2008572</v>
      </c>
      <c r="D102" s="19" t="s">
        <v>14444</v>
      </c>
      <c r="E102" s="19" t="s">
        <v>14275</v>
      </c>
      <c r="F102" s="19" t="s">
        <v>14445</v>
      </c>
      <c r="G102" s="94">
        <v>0</v>
      </c>
      <c r="H102" s="94">
        <v>0</v>
      </c>
      <c r="I102" s="94">
        <v>0</v>
      </c>
      <c r="J102" s="94">
        <v>0</v>
      </c>
      <c r="K102" s="94">
        <v>0</v>
      </c>
      <c r="L102" s="94">
        <v>0</v>
      </c>
      <c r="M102" s="94">
        <v>0</v>
      </c>
      <c r="N102" s="94">
        <v>0</v>
      </c>
      <c r="O102" s="94">
        <v>9.69</v>
      </c>
      <c r="P102" s="94">
        <v>0</v>
      </c>
    </row>
    <row r="103" spans="1:16">
      <c r="A103" s="21">
        <v>100</v>
      </c>
      <c r="B103" s="21" t="s">
        <v>188</v>
      </c>
      <c r="C103" s="75">
        <v>2008572</v>
      </c>
      <c r="D103" s="21" t="s">
        <v>14446</v>
      </c>
      <c r="E103" s="21" t="s">
        <v>12758</v>
      </c>
      <c r="F103" s="21" t="s">
        <v>12364</v>
      </c>
      <c r="G103" s="95">
        <v>0</v>
      </c>
      <c r="H103" s="95">
        <v>0</v>
      </c>
      <c r="I103" s="95">
        <v>0</v>
      </c>
      <c r="J103" s="95">
        <v>0</v>
      </c>
      <c r="K103" s="95">
        <v>192809</v>
      </c>
      <c r="L103" s="95">
        <v>0</v>
      </c>
      <c r="M103" s="95">
        <v>0</v>
      </c>
      <c r="N103" s="95">
        <v>0</v>
      </c>
      <c r="O103" s="95">
        <v>0</v>
      </c>
      <c r="P103" s="95">
        <v>0</v>
      </c>
    </row>
    <row r="104" spans="1:16">
      <c r="A104" s="19">
        <v>101</v>
      </c>
      <c r="B104" s="19" t="s">
        <v>188</v>
      </c>
      <c r="C104" s="70">
        <v>2008572</v>
      </c>
      <c r="D104" s="19" t="s">
        <v>14447</v>
      </c>
      <c r="E104" s="19" t="s">
        <v>13195</v>
      </c>
      <c r="F104" s="19" t="s">
        <v>14448</v>
      </c>
      <c r="G104" s="94">
        <v>0</v>
      </c>
      <c r="H104" s="94">
        <v>0</v>
      </c>
      <c r="I104" s="94">
        <v>0</v>
      </c>
      <c r="J104" s="94">
        <v>0</v>
      </c>
      <c r="K104" s="94">
        <v>0</v>
      </c>
      <c r="L104" s="94">
        <v>0</v>
      </c>
      <c r="M104" s="94">
        <v>0</v>
      </c>
      <c r="N104" s="94">
        <v>0</v>
      </c>
      <c r="O104" s="94">
        <v>0</v>
      </c>
      <c r="P104" s="94">
        <v>54.570999999999998</v>
      </c>
    </row>
    <row r="105" spans="1:16">
      <c r="A105" s="21">
        <v>102</v>
      </c>
      <c r="B105" s="21" t="s">
        <v>188</v>
      </c>
      <c r="C105" s="75">
        <v>2008572</v>
      </c>
      <c r="D105" s="21" t="s">
        <v>14449</v>
      </c>
      <c r="E105" s="21" t="s">
        <v>14450</v>
      </c>
      <c r="F105" s="21" t="s">
        <v>14451</v>
      </c>
      <c r="G105" s="95">
        <v>0</v>
      </c>
      <c r="H105" s="95">
        <v>0</v>
      </c>
      <c r="I105" s="95">
        <v>0</v>
      </c>
      <c r="J105" s="95">
        <v>139510</v>
      </c>
      <c r="K105" s="95">
        <v>0</v>
      </c>
      <c r="L105" s="95">
        <v>0</v>
      </c>
      <c r="M105" s="95">
        <v>0</v>
      </c>
      <c r="N105" s="95">
        <v>0</v>
      </c>
      <c r="O105" s="95">
        <v>0</v>
      </c>
      <c r="P105" s="95">
        <v>0</v>
      </c>
    </row>
    <row r="106" spans="1:16">
      <c r="A106" s="19">
        <v>103</v>
      </c>
      <c r="B106" s="19" t="s">
        <v>188</v>
      </c>
      <c r="C106" s="70">
        <v>2008572</v>
      </c>
      <c r="D106" s="19" t="s">
        <v>14452</v>
      </c>
      <c r="E106" s="19" t="s">
        <v>14453</v>
      </c>
      <c r="F106" s="19" t="s">
        <v>14454</v>
      </c>
      <c r="G106" s="94">
        <v>0</v>
      </c>
      <c r="H106" s="94">
        <v>0</v>
      </c>
      <c r="I106" s="94">
        <v>0</v>
      </c>
      <c r="J106" s="94">
        <v>0</v>
      </c>
      <c r="K106" s="94">
        <v>0</v>
      </c>
      <c r="L106" s="94">
        <v>0</v>
      </c>
      <c r="M106" s="94">
        <v>0</v>
      </c>
      <c r="N106" s="94">
        <v>0</v>
      </c>
      <c r="O106" s="94">
        <v>46.343000000000004</v>
      </c>
      <c r="P106" s="94">
        <v>0</v>
      </c>
    </row>
    <row r="107" spans="1:16">
      <c r="A107" s="21">
        <v>104</v>
      </c>
      <c r="B107" s="21" t="s">
        <v>1480</v>
      </c>
      <c r="C107" s="75">
        <v>2099551</v>
      </c>
      <c r="D107" s="21" t="s">
        <v>14455</v>
      </c>
      <c r="E107" s="21" t="s">
        <v>12758</v>
      </c>
      <c r="F107" s="21" t="s">
        <v>12693</v>
      </c>
      <c r="G107" s="95">
        <v>0</v>
      </c>
      <c r="H107" s="95">
        <v>0</v>
      </c>
      <c r="I107" s="95">
        <v>0</v>
      </c>
      <c r="J107" s="95">
        <v>0</v>
      </c>
      <c r="K107" s="95">
        <v>0</v>
      </c>
      <c r="L107" s="95">
        <v>0</v>
      </c>
      <c r="M107" s="95">
        <v>0</v>
      </c>
      <c r="N107" s="95">
        <v>0</v>
      </c>
      <c r="O107" s="95">
        <v>0</v>
      </c>
      <c r="P107" s="95">
        <v>0</v>
      </c>
    </row>
    <row r="108" spans="1:16">
      <c r="A108" s="19">
        <v>105</v>
      </c>
      <c r="B108" s="19" t="s">
        <v>1481</v>
      </c>
      <c r="C108" s="70">
        <v>5502977</v>
      </c>
      <c r="D108" s="19" t="s">
        <v>14429</v>
      </c>
      <c r="E108" s="19" t="s">
        <v>14456</v>
      </c>
      <c r="F108" s="19" t="s">
        <v>12693</v>
      </c>
      <c r="G108" s="94">
        <v>824729</v>
      </c>
      <c r="H108" s="94">
        <v>0</v>
      </c>
      <c r="I108" s="94">
        <v>0</v>
      </c>
      <c r="J108" s="94">
        <v>0</v>
      </c>
      <c r="K108" s="94">
        <v>0</v>
      </c>
      <c r="L108" s="94">
        <v>0</v>
      </c>
      <c r="M108" s="94">
        <v>0</v>
      </c>
      <c r="N108" s="94">
        <v>0</v>
      </c>
      <c r="O108" s="94">
        <v>0</v>
      </c>
      <c r="P108" s="94">
        <v>0</v>
      </c>
    </row>
    <row r="109" spans="1:16">
      <c r="A109" s="21">
        <v>106</v>
      </c>
      <c r="B109" s="21" t="s">
        <v>1481</v>
      </c>
      <c r="C109" s="75">
        <v>5502977</v>
      </c>
      <c r="D109" s="21" t="s">
        <v>14457</v>
      </c>
      <c r="E109" s="21" t="s">
        <v>14458</v>
      </c>
      <c r="F109" s="21" t="s">
        <v>14459</v>
      </c>
      <c r="G109" s="95">
        <v>0</v>
      </c>
      <c r="H109" s="95">
        <v>0</v>
      </c>
      <c r="I109" s="95">
        <v>0</v>
      </c>
      <c r="J109" s="95">
        <v>243253</v>
      </c>
      <c r="K109" s="95">
        <v>0</v>
      </c>
      <c r="L109" s="95">
        <v>0</v>
      </c>
      <c r="M109" s="95">
        <v>0</v>
      </c>
      <c r="N109" s="95">
        <v>0</v>
      </c>
      <c r="O109" s="95">
        <v>0</v>
      </c>
      <c r="P109" s="95">
        <v>0</v>
      </c>
    </row>
    <row r="110" spans="1:16">
      <c r="A110" s="19">
        <v>107</v>
      </c>
      <c r="B110" s="19" t="s">
        <v>4813</v>
      </c>
      <c r="C110" s="70">
        <v>2738961</v>
      </c>
      <c r="D110" s="19" t="s">
        <v>14460</v>
      </c>
      <c r="E110" s="19" t="s">
        <v>12758</v>
      </c>
      <c r="F110" s="19" t="s">
        <v>12364</v>
      </c>
      <c r="G110" s="94">
        <v>0</v>
      </c>
      <c r="H110" s="94">
        <v>0</v>
      </c>
      <c r="I110" s="94">
        <v>0</v>
      </c>
      <c r="J110" s="94">
        <v>0.2</v>
      </c>
      <c r="K110" s="94">
        <v>0</v>
      </c>
      <c r="L110" s="94">
        <v>0</v>
      </c>
      <c r="M110" s="94">
        <v>0</v>
      </c>
      <c r="N110" s="94">
        <v>0</v>
      </c>
      <c r="O110" s="94">
        <v>0</v>
      </c>
      <c r="P110" s="94">
        <v>0</v>
      </c>
    </row>
    <row r="111" spans="1:16">
      <c r="A111" s="21">
        <v>108</v>
      </c>
      <c r="B111" s="21" t="s">
        <v>200</v>
      </c>
      <c r="C111" s="75">
        <v>2708701</v>
      </c>
      <c r="D111" s="21" t="s">
        <v>14457</v>
      </c>
      <c r="E111" s="21" t="s">
        <v>12643</v>
      </c>
      <c r="F111" s="21" t="s">
        <v>12643</v>
      </c>
      <c r="G111" s="95">
        <v>0</v>
      </c>
      <c r="H111" s="95">
        <v>0</v>
      </c>
      <c r="I111" s="95">
        <v>0</v>
      </c>
      <c r="J111" s="95">
        <v>240890</v>
      </c>
      <c r="K111" s="95">
        <v>26663</v>
      </c>
      <c r="L111" s="95">
        <v>0</v>
      </c>
      <c r="M111" s="95">
        <v>0</v>
      </c>
      <c r="N111" s="95">
        <v>0</v>
      </c>
      <c r="O111" s="95">
        <v>0</v>
      </c>
      <c r="P111" s="95">
        <v>0</v>
      </c>
    </row>
    <row r="112" spans="1:16">
      <c r="A112" s="19">
        <v>109</v>
      </c>
      <c r="B112" s="19" t="s">
        <v>200</v>
      </c>
      <c r="C112" s="70">
        <v>2708701</v>
      </c>
      <c r="D112" s="19" t="s">
        <v>14461</v>
      </c>
      <c r="E112" s="19" t="s">
        <v>12643</v>
      </c>
      <c r="F112" s="19" t="s">
        <v>12643</v>
      </c>
      <c r="G112" s="94">
        <v>0</v>
      </c>
      <c r="H112" s="94">
        <v>0</v>
      </c>
      <c r="I112" s="94">
        <v>0</v>
      </c>
      <c r="J112" s="94">
        <v>1391155</v>
      </c>
      <c r="K112" s="94">
        <v>14680</v>
      </c>
      <c r="L112" s="94">
        <v>0</v>
      </c>
      <c r="M112" s="94">
        <v>0</v>
      </c>
      <c r="N112" s="94">
        <v>0</v>
      </c>
      <c r="O112" s="94">
        <v>0</v>
      </c>
      <c r="P112" s="94">
        <v>0</v>
      </c>
    </row>
    <row r="113" spans="1:16">
      <c r="A113" s="21">
        <v>110</v>
      </c>
      <c r="B113" s="21" t="s">
        <v>200</v>
      </c>
      <c r="C113" s="75">
        <v>2708701</v>
      </c>
      <c r="D113" s="21" t="s">
        <v>14462</v>
      </c>
      <c r="E113" s="21" t="s">
        <v>12643</v>
      </c>
      <c r="F113" s="21" t="s">
        <v>12643</v>
      </c>
      <c r="G113" s="95">
        <v>0</v>
      </c>
      <c r="H113" s="95">
        <v>0</v>
      </c>
      <c r="I113" s="95">
        <v>0</v>
      </c>
      <c r="J113" s="95">
        <v>619073</v>
      </c>
      <c r="K113" s="95">
        <v>0</v>
      </c>
      <c r="L113" s="95">
        <v>0</v>
      </c>
      <c r="M113" s="95">
        <v>0</v>
      </c>
      <c r="N113" s="95">
        <v>0</v>
      </c>
      <c r="O113" s="95">
        <v>0</v>
      </c>
      <c r="P113" s="95">
        <v>0</v>
      </c>
    </row>
    <row r="114" spans="1:16">
      <c r="A114" s="19">
        <v>111</v>
      </c>
      <c r="B114" s="19" t="s">
        <v>200</v>
      </c>
      <c r="C114" s="70">
        <v>2708701</v>
      </c>
      <c r="D114" s="19" t="s">
        <v>14463</v>
      </c>
      <c r="E114" s="19" t="s">
        <v>12643</v>
      </c>
      <c r="F114" s="19" t="s">
        <v>12643</v>
      </c>
      <c r="G114" s="94">
        <v>0</v>
      </c>
      <c r="H114" s="94">
        <v>0</v>
      </c>
      <c r="I114" s="94">
        <v>0</v>
      </c>
      <c r="J114" s="94">
        <v>2840630</v>
      </c>
      <c r="K114" s="94">
        <v>0</v>
      </c>
      <c r="L114" s="94">
        <v>0</v>
      </c>
      <c r="M114" s="94">
        <v>0</v>
      </c>
      <c r="N114" s="94">
        <v>0</v>
      </c>
      <c r="O114" s="94">
        <v>0</v>
      </c>
      <c r="P114" s="94">
        <v>0</v>
      </c>
    </row>
    <row r="115" spans="1:16">
      <c r="A115" s="21">
        <v>112</v>
      </c>
      <c r="B115" s="21" t="s">
        <v>200</v>
      </c>
      <c r="C115" s="75">
        <v>2708701</v>
      </c>
      <c r="D115" s="21" t="s">
        <v>14464</v>
      </c>
      <c r="E115" s="21" t="s">
        <v>12643</v>
      </c>
      <c r="F115" s="21" t="s">
        <v>12643</v>
      </c>
      <c r="G115" s="95">
        <v>0</v>
      </c>
      <c r="H115" s="95">
        <v>0</v>
      </c>
      <c r="I115" s="95">
        <v>0</v>
      </c>
      <c r="J115" s="95">
        <v>108720</v>
      </c>
      <c r="K115" s="95">
        <v>0</v>
      </c>
      <c r="L115" s="95">
        <v>0</v>
      </c>
      <c r="M115" s="95">
        <v>0</v>
      </c>
      <c r="N115" s="95">
        <v>0</v>
      </c>
      <c r="O115" s="95">
        <v>0</v>
      </c>
      <c r="P115" s="95">
        <v>0</v>
      </c>
    </row>
    <row r="116" spans="1:16">
      <c r="A116" s="19">
        <v>113</v>
      </c>
      <c r="B116" s="19" t="s">
        <v>200</v>
      </c>
      <c r="C116" s="70">
        <v>2708701</v>
      </c>
      <c r="D116" s="19" t="s">
        <v>14465</v>
      </c>
      <c r="E116" s="19" t="s">
        <v>12643</v>
      </c>
      <c r="F116" s="19" t="s">
        <v>12643</v>
      </c>
      <c r="G116" s="94">
        <v>0</v>
      </c>
      <c r="H116" s="94">
        <v>0</v>
      </c>
      <c r="I116" s="94">
        <v>0</v>
      </c>
      <c r="J116" s="94">
        <v>301890</v>
      </c>
      <c r="K116" s="94">
        <v>0</v>
      </c>
      <c r="L116" s="94">
        <v>0</v>
      </c>
      <c r="M116" s="94">
        <v>0</v>
      </c>
      <c r="N116" s="94">
        <v>0</v>
      </c>
      <c r="O116" s="94">
        <v>0</v>
      </c>
      <c r="P116" s="94">
        <v>0</v>
      </c>
    </row>
    <row r="117" spans="1:16">
      <c r="A117" s="21">
        <v>114</v>
      </c>
      <c r="B117" s="21" t="s">
        <v>200</v>
      </c>
      <c r="C117" s="75">
        <v>2708701</v>
      </c>
      <c r="D117" s="21" t="s">
        <v>14466</v>
      </c>
      <c r="E117" s="21" t="s">
        <v>12643</v>
      </c>
      <c r="F117" s="21" t="s">
        <v>12643</v>
      </c>
      <c r="G117" s="95">
        <v>0</v>
      </c>
      <c r="H117" s="95">
        <v>0</v>
      </c>
      <c r="I117" s="95">
        <v>0</v>
      </c>
      <c r="J117" s="95">
        <v>136180</v>
      </c>
      <c r="K117" s="95">
        <v>0</v>
      </c>
      <c r="L117" s="95">
        <v>0</v>
      </c>
      <c r="M117" s="95">
        <v>0</v>
      </c>
      <c r="N117" s="95">
        <v>0</v>
      </c>
      <c r="O117" s="95">
        <v>0</v>
      </c>
      <c r="P117" s="95">
        <v>0</v>
      </c>
    </row>
    <row r="118" spans="1:16">
      <c r="A118" s="19">
        <v>115</v>
      </c>
      <c r="B118" s="19" t="s">
        <v>200</v>
      </c>
      <c r="C118" s="70">
        <v>2708701</v>
      </c>
      <c r="D118" s="19" t="s">
        <v>14467</v>
      </c>
      <c r="E118" s="19" t="s">
        <v>12643</v>
      </c>
      <c r="F118" s="19" t="s">
        <v>12643</v>
      </c>
      <c r="G118" s="94">
        <v>0</v>
      </c>
      <c r="H118" s="94">
        <v>0</v>
      </c>
      <c r="I118" s="94">
        <v>0</v>
      </c>
      <c r="J118" s="94">
        <v>4221174</v>
      </c>
      <c r="K118" s="94">
        <v>0</v>
      </c>
      <c r="L118" s="94">
        <v>0</v>
      </c>
      <c r="M118" s="94">
        <v>0</v>
      </c>
      <c r="N118" s="94">
        <v>0</v>
      </c>
      <c r="O118" s="94">
        <v>0</v>
      </c>
      <c r="P118" s="94">
        <v>0</v>
      </c>
    </row>
    <row r="119" spans="1:16">
      <c r="A119" s="21">
        <v>116</v>
      </c>
      <c r="B119" s="21" t="s">
        <v>200</v>
      </c>
      <c r="C119" s="75">
        <v>2708701</v>
      </c>
      <c r="D119" s="21" t="s">
        <v>14468</v>
      </c>
      <c r="E119" s="21" t="s">
        <v>12643</v>
      </c>
      <c r="F119" s="21" t="s">
        <v>12643</v>
      </c>
      <c r="G119" s="95">
        <v>0</v>
      </c>
      <c r="H119" s="95">
        <v>0</v>
      </c>
      <c r="I119" s="95">
        <v>0</v>
      </c>
      <c r="J119" s="95">
        <v>718170</v>
      </c>
      <c r="K119" s="95">
        <v>0</v>
      </c>
      <c r="L119" s="95">
        <v>0</v>
      </c>
      <c r="M119" s="95">
        <v>0</v>
      </c>
      <c r="N119" s="95">
        <v>0</v>
      </c>
      <c r="O119" s="95">
        <v>0</v>
      </c>
      <c r="P119" s="95">
        <v>0</v>
      </c>
    </row>
    <row r="120" spans="1:16">
      <c r="A120" s="19">
        <v>117</v>
      </c>
      <c r="B120" s="19" t="s">
        <v>200</v>
      </c>
      <c r="C120" s="70">
        <v>2708701</v>
      </c>
      <c r="D120" s="19" t="s">
        <v>14469</v>
      </c>
      <c r="E120" s="19" t="s">
        <v>12643</v>
      </c>
      <c r="F120" s="19" t="s">
        <v>12643</v>
      </c>
      <c r="G120" s="94">
        <v>0</v>
      </c>
      <c r="H120" s="94">
        <v>0</v>
      </c>
      <c r="I120" s="94">
        <v>0</v>
      </c>
      <c r="J120" s="94">
        <v>206802.7</v>
      </c>
      <c r="K120" s="94">
        <v>0</v>
      </c>
      <c r="L120" s="94">
        <v>0</v>
      </c>
      <c r="M120" s="94">
        <v>0</v>
      </c>
      <c r="N120" s="94">
        <v>0</v>
      </c>
      <c r="O120" s="94">
        <v>0</v>
      </c>
      <c r="P120" s="94">
        <v>0</v>
      </c>
    </row>
    <row r="121" spans="1:16">
      <c r="A121" s="21">
        <v>118</v>
      </c>
      <c r="B121" s="21" t="s">
        <v>207</v>
      </c>
      <c r="C121" s="75">
        <v>5906865</v>
      </c>
      <c r="D121" s="21" t="s">
        <v>14470</v>
      </c>
      <c r="E121" s="21" t="s">
        <v>12758</v>
      </c>
      <c r="F121" s="21" t="s">
        <v>12364</v>
      </c>
      <c r="G121" s="95">
        <v>1525970876</v>
      </c>
      <c r="H121" s="95">
        <v>0</v>
      </c>
      <c r="I121" s="95">
        <v>0</v>
      </c>
      <c r="J121" s="95">
        <v>623091594</v>
      </c>
      <c r="K121" s="95">
        <v>7085000</v>
      </c>
      <c r="L121" s="95">
        <v>0</v>
      </c>
      <c r="M121" s="95">
        <v>0</v>
      </c>
      <c r="N121" s="95">
        <v>102.311632</v>
      </c>
      <c r="O121" s="95">
        <v>0</v>
      </c>
      <c r="P121" s="95">
        <v>39.96521164</v>
      </c>
    </row>
    <row r="122" spans="1:16">
      <c r="A122" s="19">
        <v>119</v>
      </c>
      <c r="B122" s="19" t="s">
        <v>1489</v>
      </c>
      <c r="C122" s="70">
        <v>5113342</v>
      </c>
      <c r="D122" s="19" t="s">
        <v>14471</v>
      </c>
      <c r="E122" s="19" t="s">
        <v>12402</v>
      </c>
      <c r="F122" s="19" t="s">
        <v>12402</v>
      </c>
      <c r="G122" s="94">
        <v>0</v>
      </c>
      <c r="H122" s="94">
        <v>0</v>
      </c>
      <c r="I122" s="94">
        <v>0</v>
      </c>
      <c r="J122" s="94">
        <v>0</v>
      </c>
      <c r="K122" s="94">
        <v>0</v>
      </c>
      <c r="L122" s="94">
        <v>0</v>
      </c>
      <c r="M122" s="94">
        <v>0</v>
      </c>
      <c r="N122" s="94">
        <v>0</v>
      </c>
      <c r="O122" s="94">
        <v>0</v>
      </c>
      <c r="P122" s="94">
        <v>0</v>
      </c>
    </row>
    <row r="123" spans="1:16">
      <c r="A123" s="21">
        <v>120</v>
      </c>
      <c r="B123" s="21" t="s">
        <v>1490</v>
      </c>
      <c r="C123" s="75">
        <v>2609436</v>
      </c>
      <c r="D123" s="21" t="s">
        <v>14472</v>
      </c>
      <c r="E123" s="21" t="s">
        <v>12758</v>
      </c>
      <c r="F123" s="21" t="s">
        <v>12364</v>
      </c>
      <c r="G123" s="95">
        <v>4862589</v>
      </c>
      <c r="H123" s="95">
        <v>0</v>
      </c>
      <c r="I123" s="95">
        <v>0</v>
      </c>
      <c r="J123" s="95">
        <v>110911</v>
      </c>
      <c r="K123" s="95">
        <v>169</v>
      </c>
      <c r="L123" s="95">
        <v>11</v>
      </c>
      <c r="M123" s="95">
        <v>28.186758000000001</v>
      </c>
      <c r="N123" s="95">
        <v>15.177485000000001</v>
      </c>
      <c r="O123" s="95">
        <v>2.2000000000000002</v>
      </c>
      <c r="P123" s="95">
        <v>6.7140000000000004</v>
      </c>
    </row>
    <row r="124" spans="1:16">
      <c r="A124" s="19">
        <v>121</v>
      </c>
      <c r="B124" s="19" t="s">
        <v>1491</v>
      </c>
      <c r="C124" s="70">
        <v>2014491</v>
      </c>
      <c r="D124" s="19" t="s">
        <v>14473</v>
      </c>
      <c r="E124" s="19" t="s">
        <v>14474</v>
      </c>
      <c r="F124" s="19" t="s">
        <v>12364</v>
      </c>
      <c r="G124" s="94">
        <v>0</v>
      </c>
      <c r="H124" s="94">
        <v>0</v>
      </c>
      <c r="I124" s="94">
        <v>0</v>
      </c>
      <c r="J124" s="94">
        <v>332.6</v>
      </c>
      <c r="K124" s="94">
        <v>0</v>
      </c>
      <c r="L124" s="94">
        <v>0</v>
      </c>
      <c r="M124" s="94">
        <v>0</v>
      </c>
      <c r="N124" s="94">
        <v>0</v>
      </c>
      <c r="O124" s="94">
        <v>0</v>
      </c>
      <c r="P124" s="94">
        <v>0</v>
      </c>
    </row>
    <row r="125" spans="1:16">
      <c r="A125" s="21">
        <v>122</v>
      </c>
      <c r="B125" s="21" t="s">
        <v>1491</v>
      </c>
      <c r="C125" s="75">
        <v>2014491</v>
      </c>
      <c r="D125" s="21" t="s">
        <v>14475</v>
      </c>
      <c r="E125" s="21" t="s">
        <v>12758</v>
      </c>
      <c r="F125" s="21" t="s">
        <v>12693</v>
      </c>
      <c r="G125" s="95">
        <v>354.1</v>
      </c>
      <c r="H125" s="95">
        <v>0</v>
      </c>
      <c r="I125" s="95">
        <v>0</v>
      </c>
      <c r="J125" s="95">
        <v>0</v>
      </c>
      <c r="K125" s="95">
        <v>0</v>
      </c>
      <c r="L125" s="95">
        <v>0</v>
      </c>
      <c r="M125" s="95">
        <v>0</v>
      </c>
      <c r="N125" s="95">
        <v>0</v>
      </c>
      <c r="O125" s="95">
        <v>0</v>
      </c>
      <c r="P125" s="95">
        <v>0</v>
      </c>
    </row>
    <row r="126" spans="1:16">
      <c r="A126" s="19">
        <v>123</v>
      </c>
      <c r="B126" s="19" t="s">
        <v>1492</v>
      </c>
      <c r="C126" s="70">
        <v>2551764</v>
      </c>
      <c r="D126" s="19" t="s">
        <v>400</v>
      </c>
      <c r="E126" s="19" t="s">
        <v>12408</v>
      </c>
      <c r="F126" s="19" t="s">
        <v>12408</v>
      </c>
      <c r="G126" s="94">
        <v>0</v>
      </c>
      <c r="H126" s="94">
        <v>0</v>
      </c>
      <c r="I126" s="94">
        <v>0</v>
      </c>
      <c r="J126" s="94">
        <v>0</v>
      </c>
      <c r="K126" s="94">
        <v>0</v>
      </c>
      <c r="L126" s="94">
        <v>0</v>
      </c>
      <c r="M126" s="94">
        <v>0</v>
      </c>
      <c r="N126" s="94">
        <v>0</v>
      </c>
      <c r="O126" s="94">
        <v>0</v>
      </c>
      <c r="P126" s="94">
        <v>0</v>
      </c>
    </row>
    <row r="127" spans="1:16">
      <c r="A127" s="21">
        <v>124</v>
      </c>
      <c r="B127" s="21" t="s">
        <v>1502</v>
      </c>
      <c r="C127" s="75">
        <v>5294088</v>
      </c>
      <c r="D127" s="21" t="s">
        <v>14476</v>
      </c>
      <c r="E127" s="21" t="s">
        <v>12758</v>
      </c>
      <c r="F127" s="21" t="s">
        <v>12545</v>
      </c>
      <c r="G127" s="95">
        <v>9432</v>
      </c>
      <c r="H127" s="95">
        <v>0</v>
      </c>
      <c r="I127" s="95">
        <v>0</v>
      </c>
      <c r="J127" s="95">
        <v>0</v>
      </c>
      <c r="K127" s="95">
        <v>0</v>
      </c>
      <c r="L127" s="95">
        <v>0</v>
      </c>
      <c r="M127" s="95">
        <v>0</v>
      </c>
      <c r="N127" s="95">
        <v>0</v>
      </c>
      <c r="O127" s="95">
        <v>0</v>
      </c>
      <c r="P127" s="95">
        <v>0</v>
      </c>
    </row>
    <row r="128" spans="1:16">
      <c r="A128" s="19">
        <v>125</v>
      </c>
      <c r="B128" s="19" t="s">
        <v>1502</v>
      </c>
      <c r="C128" s="70">
        <v>5294088</v>
      </c>
      <c r="D128" s="19" t="s">
        <v>14477</v>
      </c>
      <c r="E128" s="19" t="s">
        <v>12758</v>
      </c>
      <c r="F128" s="19" t="s">
        <v>12545</v>
      </c>
      <c r="G128" s="94">
        <v>0</v>
      </c>
      <c r="H128" s="94">
        <v>0</v>
      </c>
      <c r="I128" s="94">
        <v>0</v>
      </c>
      <c r="J128" s="94">
        <v>62.09</v>
      </c>
      <c r="K128" s="94">
        <v>0</v>
      </c>
      <c r="L128" s="94">
        <v>0</v>
      </c>
      <c r="M128" s="94">
        <v>0</v>
      </c>
      <c r="N128" s="94">
        <v>0</v>
      </c>
      <c r="O128" s="94">
        <v>0</v>
      </c>
      <c r="P128" s="94">
        <v>0</v>
      </c>
    </row>
    <row r="129" spans="1:16">
      <c r="A129" s="21">
        <v>126</v>
      </c>
      <c r="B129" s="21" t="s">
        <v>1505</v>
      </c>
      <c r="C129" s="75">
        <v>6567452</v>
      </c>
      <c r="D129" s="21" t="s">
        <v>14478</v>
      </c>
      <c r="E129" s="21" t="s">
        <v>14479</v>
      </c>
      <c r="F129" s="21" t="s">
        <v>12666</v>
      </c>
      <c r="G129" s="95">
        <v>1215</v>
      </c>
      <c r="H129" s="95">
        <v>0</v>
      </c>
      <c r="I129" s="95">
        <v>0</v>
      </c>
      <c r="J129" s="95">
        <v>1500</v>
      </c>
      <c r="K129" s="95">
        <v>0</v>
      </c>
      <c r="L129" s="95">
        <v>0</v>
      </c>
      <c r="M129" s="95">
        <v>7.509E-3</v>
      </c>
      <c r="N129" s="95">
        <v>0</v>
      </c>
      <c r="O129" s="95">
        <v>3.9999999999999998E-6</v>
      </c>
      <c r="P129" s="95">
        <v>1.58E-3</v>
      </c>
    </row>
    <row r="130" spans="1:16">
      <c r="A130" s="19">
        <v>127</v>
      </c>
      <c r="B130" s="19" t="s">
        <v>1506</v>
      </c>
      <c r="C130" s="70">
        <v>2771179</v>
      </c>
      <c r="D130" s="19" t="s">
        <v>14480</v>
      </c>
      <c r="E130" s="19" t="s">
        <v>12758</v>
      </c>
      <c r="F130" s="19" t="s">
        <v>12364</v>
      </c>
      <c r="G130" s="94">
        <v>0</v>
      </c>
      <c r="H130" s="94">
        <v>0</v>
      </c>
      <c r="I130" s="94">
        <v>0</v>
      </c>
      <c r="J130" s="94">
        <v>0</v>
      </c>
      <c r="K130" s="94">
        <v>0</v>
      </c>
      <c r="L130" s="94">
        <v>0</v>
      </c>
      <c r="M130" s="94">
        <v>0</v>
      </c>
      <c r="N130" s="94">
        <v>0</v>
      </c>
      <c r="O130" s="94">
        <v>0</v>
      </c>
      <c r="P130" s="94">
        <v>0</v>
      </c>
    </row>
    <row r="131" spans="1:16">
      <c r="A131" s="21">
        <v>128</v>
      </c>
      <c r="B131" s="21" t="s">
        <v>1498</v>
      </c>
      <c r="C131" s="75">
        <v>5035503</v>
      </c>
      <c r="D131" s="21" t="s">
        <v>14481</v>
      </c>
      <c r="E131" s="21" t="s">
        <v>12531</v>
      </c>
      <c r="F131" s="21" t="s">
        <v>12531</v>
      </c>
      <c r="G131" s="95">
        <v>0</v>
      </c>
      <c r="H131" s="95">
        <v>0</v>
      </c>
      <c r="I131" s="95">
        <v>0</v>
      </c>
      <c r="J131" s="95">
        <v>0</v>
      </c>
      <c r="K131" s="95">
        <v>0</v>
      </c>
      <c r="L131" s="95">
        <v>0</v>
      </c>
      <c r="M131" s="95">
        <v>0</v>
      </c>
      <c r="N131" s="95">
        <v>0</v>
      </c>
      <c r="O131" s="95">
        <v>0</v>
      </c>
      <c r="P131" s="95">
        <v>0.70399999999999996</v>
      </c>
    </row>
    <row r="132" spans="1:16">
      <c r="A132" s="19">
        <v>129</v>
      </c>
      <c r="B132" s="19" t="s">
        <v>1498</v>
      </c>
      <c r="C132" s="70">
        <v>5035503</v>
      </c>
      <c r="D132" s="19" t="s">
        <v>14482</v>
      </c>
      <c r="E132" s="19" t="s">
        <v>12743</v>
      </c>
      <c r="F132" s="19" t="s">
        <v>12743</v>
      </c>
      <c r="G132" s="94">
        <v>0</v>
      </c>
      <c r="H132" s="94">
        <v>0</v>
      </c>
      <c r="I132" s="94">
        <v>0</v>
      </c>
      <c r="J132" s="94">
        <v>0</v>
      </c>
      <c r="K132" s="94">
        <v>0</v>
      </c>
      <c r="L132" s="94">
        <v>0</v>
      </c>
      <c r="M132" s="94">
        <v>0</v>
      </c>
      <c r="N132" s="94">
        <v>0</v>
      </c>
      <c r="O132" s="94">
        <v>0</v>
      </c>
      <c r="P132" s="94">
        <v>3.5200000000000002E-2</v>
      </c>
    </row>
    <row r="133" spans="1:16">
      <c r="A133" s="21">
        <v>130</v>
      </c>
      <c r="B133" s="21" t="s">
        <v>1498</v>
      </c>
      <c r="C133" s="75">
        <v>5035503</v>
      </c>
      <c r="D133" s="21" t="s">
        <v>14483</v>
      </c>
      <c r="E133" s="21" t="s">
        <v>14484</v>
      </c>
      <c r="F133" s="21" t="s">
        <v>14484</v>
      </c>
      <c r="G133" s="95">
        <v>0</v>
      </c>
      <c r="H133" s="95">
        <v>0</v>
      </c>
      <c r="I133" s="95">
        <v>0</v>
      </c>
      <c r="J133" s="95">
        <v>0</v>
      </c>
      <c r="K133" s="95">
        <v>0</v>
      </c>
      <c r="L133" s="95">
        <v>0</v>
      </c>
      <c r="M133" s="95">
        <v>0</v>
      </c>
      <c r="N133" s="95">
        <v>0</v>
      </c>
      <c r="O133" s="95">
        <v>0</v>
      </c>
      <c r="P133" s="95">
        <v>2.75E-2</v>
      </c>
    </row>
    <row r="134" spans="1:16">
      <c r="A134" s="19">
        <v>131</v>
      </c>
      <c r="B134" s="19" t="s">
        <v>1498</v>
      </c>
      <c r="C134" s="70">
        <v>5035503</v>
      </c>
      <c r="D134" s="19" t="s">
        <v>14485</v>
      </c>
      <c r="E134" s="19" t="s">
        <v>12364</v>
      </c>
      <c r="F134" s="19" t="s">
        <v>12364</v>
      </c>
      <c r="G134" s="94">
        <v>0</v>
      </c>
      <c r="H134" s="94">
        <v>0</v>
      </c>
      <c r="I134" s="94">
        <v>0</v>
      </c>
      <c r="J134" s="94">
        <v>5100000</v>
      </c>
      <c r="K134" s="94">
        <v>0</v>
      </c>
      <c r="L134" s="94">
        <v>0</v>
      </c>
      <c r="M134" s="94">
        <v>0</v>
      </c>
      <c r="N134" s="94">
        <v>0</v>
      </c>
      <c r="O134" s="94">
        <v>0</v>
      </c>
      <c r="P134" s="94">
        <v>0</v>
      </c>
    </row>
    <row r="135" spans="1:16">
      <c r="A135" s="21">
        <v>132</v>
      </c>
      <c r="B135" s="21" t="s">
        <v>1498</v>
      </c>
      <c r="C135" s="75">
        <v>5035503</v>
      </c>
      <c r="D135" s="21" t="s">
        <v>14485</v>
      </c>
      <c r="E135" s="21" t="s">
        <v>12364</v>
      </c>
      <c r="F135" s="21" t="s">
        <v>12364</v>
      </c>
      <c r="G135" s="95">
        <v>0</v>
      </c>
      <c r="H135" s="95">
        <v>0</v>
      </c>
      <c r="I135" s="95">
        <v>0</v>
      </c>
      <c r="J135" s="95">
        <v>5490000</v>
      </c>
      <c r="K135" s="95">
        <v>0</v>
      </c>
      <c r="L135" s="95">
        <v>0</v>
      </c>
      <c r="M135" s="95">
        <v>0</v>
      </c>
      <c r="N135" s="95">
        <v>0</v>
      </c>
      <c r="O135" s="95">
        <v>0</v>
      </c>
      <c r="P135" s="95">
        <v>0</v>
      </c>
    </row>
    <row r="136" spans="1:16">
      <c r="A136" s="19">
        <v>133</v>
      </c>
      <c r="B136" s="19" t="s">
        <v>1498</v>
      </c>
      <c r="C136" s="70">
        <v>5035503</v>
      </c>
      <c r="D136" s="19" t="s">
        <v>14486</v>
      </c>
      <c r="E136" s="19" t="s">
        <v>14404</v>
      </c>
      <c r="F136" s="19" t="s">
        <v>12364</v>
      </c>
      <c r="G136" s="94">
        <v>0</v>
      </c>
      <c r="H136" s="94">
        <v>0</v>
      </c>
      <c r="I136" s="94">
        <v>0</v>
      </c>
      <c r="J136" s="94">
        <v>0</v>
      </c>
      <c r="K136" s="94">
        <v>0</v>
      </c>
      <c r="L136" s="94">
        <v>0</v>
      </c>
      <c r="M136" s="94">
        <v>3.5561919999999998</v>
      </c>
      <c r="N136" s="94">
        <v>0</v>
      </c>
      <c r="O136" s="94">
        <v>0</v>
      </c>
      <c r="P136" s="94">
        <v>0</v>
      </c>
    </row>
    <row r="137" spans="1:16">
      <c r="A137" s="21">
        <v>134</v>
      </c>
      <c r="B137" s="21" t="s">
        <v>1498</v>
      </c>
      <c r="C137" s="75">
        <v>5035503</v>
      </c>
      <c r="D137" s="21" t="s">
        <v>14487</v>
      </c>
      <c r="E137" s="21" t="s">
        <v>12490</v>
      </c>
      <c r="F137" s="21" t="s">
        <v>12490</v>
      </c>
      <c r="G137" s="95">
        <v>0</v>
      </c>
      <c r="H137" s="95">
        <v>0</v>
      </c>
      <c r="I137" s="95">
        <v>0</v>
      </c>
      <c r="J137" s="95">
        <v>0</v>
      </c>
      <c r="K137" s="95">
        <v>0</v>
      </c>
      <c r="L137" s="95">
        <v>0</v>
      </c>
      <c r="M137" s="95">
        <v>0</v>
      </c>
      <c r="N137" s="95">
        <v>0</v>
      </c>
      <c r="O137" s="95">
        <v>0</v>
      </c>
      <c r="P137" s="95">
        <v>0.3</v>
      </c>
    </row>
    <row r="138" spans="1:16">
      <c r="A138" s="19">
        <v>135</v>
      </c>
      <c r="B138" s="19" t="s">
        <v>1498</v>
      </c>
      <c r="C138" s="70">
        <v>5035503</v>
      </c>
      <c r="D138" s="19" t="s">
        <v>14488</v>
      </c>
      <c r="E138" s="19" t="s">
        <v>12758</v>
      </c>
      <c r="F138" s="19" t="s">
        <v>12364</v>
      </c>
      <c r="G138" s="94">
        <v>0</v>
      </c>
      <c r="H138" s="94">
        <v>0</v>
      </c>
      <c r="I138" s="94">
        <v>0</v>
      </c>
      <c r="J138" s="94">
        <v>26892000</v>
      </c>
      <c r="K138" s="94">
        <v>0</v>
      </c>
      <c r="L138" s="94">
        <v>0</v>
      </c>
      <c r="M138" s="94">
        <v>0</v>
      </c>
      <c r="N138" s="94">
        <v>0</v>
      </c>
      <c r="O138" s="94">
        <v>0</v>
      </c>
      <c r="P138" s="94">
        <v>0</v>
      </c>
    </row>
    <row r="139" spans="1:16">
      <c r="A139" s="21">
        <v>136</v>
      </c>
      <c r="B139" s="21" t="s">
        <v>1498</v>
      </c>
      <c r="C139" s="75">
        <v>5035503</v>
      </c>
      <c r="D139" s="21" t="s">
        <v>14489</v>
      </c>
      <c r="E139" s="21" t="s">
        <v>14230</v>
      </c>
      <c r="F139" s="21" t="s">
        <v>14230</v>
      </c>
      <c r="G139" s="95">
        <v>0</v>
      </c>
      <c r="H139" s="95">
        <v>0</v>
      </c>
      <c r="I139" s="95">
        <v>0</v>
      </c>
      <c r="J139" s="95">
        <v>0</v>
      </c>
      <c r="K139" s="95">
        <v>0</v>
      </c>
      <c r="L139" s="95">
        <v>0</v>
      </c>
      <c r="M139" s="95">
        <v>0</v>
      </c>
      <c r="N139" s="95">
        <v>0</v>
      </c>
      <c r="O139" s="95">
        <v>0</v>
      </c>
      <c r="P139" s="95">
        <v>0.45</v>
      </c>
    </row>
    <row r="140" spans="1:16">
      <c r="A140" s="19">
        <v>137</v>
      </c>
      <c r="B140" s="19" t="s">
        <v>1498</v>
      </c>
      <c r="C140" s="70">
        <v>5035503</v>
      </c>
      <c r="D140" s="19" t="s">
        <v>14490</v>
      </c>
      <c r="E140" s="19" t="s">
        <v>14192</v>
      </c>
      <c r="F140" s="19" t="s">
        <v>14192</v>
      </c>
      <c r="G140" s="94">
        <v>0</v>
      </c>
      <c r="H140" s="94">
        <v>0</v>
      </c>
      <c r="I140" s="94">
        <v>0</v>
      </c>
      <c r="J140" s="94">
        <v>0</v>
      </c>
      <c r="K140" s="94">
        <v>0</v>
      </c>
      <c r="L140" s="94">
        <v>0</v>
      </c>
      <c r="M140" s="94">
        <v>0</v>
      </c>
      <c r="N140" s="94">
        <v>0</v>
      </c>
      <c r="O140" s="94">
        <v>0</v>
      </c>
      <c r="P140" s="94">
        <v>6.3730799999999999</v>
      </c>
    </row>
    <row r="141" spans="1:16">
      <c r="A141" s="21">
        <v>138</v>
      </c>
      <c r="B141" s="21" t="s">
        <v>1498</v>
      </c>
      <c r="C141" s="75">
        <v>5035503</v>
      </c>
      <c r="D141" s="21" t="s">
        <v>14491</v>
      </c>
      <c r="E141" s="21" t="s">
        <v>12386</v>
      </c>
      <c r="F141" s="21" t="s">
        <v>12386</v>
      </c>
      <c r="G141" s="95">
        <v>0</v>
      </c>
      <c r="H141" s="95">
        <v>0</v>
      </c>
      <c r="I141" s="95">
        <v>0</v>
      </c>
      <c r="J141" s="95">
        <v>0</v>
      </c>
      <c r="K141" s="95">
        <v>0</v>
      </c>
      <c r="L141" s="95">
        <v>0</v>
      </c>
      <c r="M141" s="95">
        <v>0</v>
      </c>
      <c r="N141" s="95">
        <v>0</v>
      </c>
      <c r="O141" s="95">
        <v>0</v>
      </c>
      <c r="P141" s="95">
        <v>3.782734</v>
      </c>
    </row>
    <row r="142" spans="1:16">
      <c r="A142" s="19">
        <v>139</v>
      </c>
      <c r="B142" s="19" t="s">
        <v>1498</v>
      </c>
      <c r="C142" s="70">
        <v>5035503</v>
      </c>
      <c r="D142" s="19" t="s">
        <v>14492</v>
      </c>
      <c r="E142" s="19" t="s">
        <v>12364</v>
      </c>
      <c r="F142" s="19" t="s">
        <v>12364</v>
      </c>
      <c r="G142" s="94">
        <v>0</v>
      </c>
      <c r="H142" s="94">
        <v>0</v>
      </c>
      <c r="I142" s="94">
        <v>0</v>
      </c>
      <c r="J142" s="94">
        <v>4800000</v>
      </c>
      <c r="K142" s="94">
        <v>0</v>
      </c>
      <c r="L142" s="94">
        <v>0</v>
      </c>
      <c r="M142" s="94">
        <v>0</v>
      </c>
      <c r="N142" s="94">
        <v>0</v>
      </c>
      <c r="O142" s="94">
        <v>0</v>
      </c>
      <c r="P142" s="94">
        <v>0</v>
      </c>
    </row>
    <row r="143" spans="1:16">
      <c r="A143" s="21">
        <v>140</v>
      </c>
      <c r="B143" s="21" t="s">
        <v>1498</v>
      </c>
      <c r="C143" s="75">
        <v>5035503</v>
      </c>
      <c r="D143" s="21" t="s">
        <v>14492</v>
      </c>
      <c r="E143" s="21" t="s">
        <v>12364</v>
      </c>
      <c r="F143" s="21" t="s">
        <v>12364</v>
      </c>
      <c r="G143" s="95">
        <v>0</v>
      </c>
      <c r="H143" s="95">
        <v>0</v>
      </c>
      <c r="I143" s="95">
        <v>0</v>
      </c>
      <c r="J143" s="95">
        <v>5502750</v>
      </c>
      <c r="K143" s="95">
        <v>0</v>
      </c>
      <c r="L143" s="95">
        <v>0</v>
      </c>
      <c r="M143" s="95">
        <v>0</v>
      </c>
      <c r="N143" s="95">
        <v>0</v>
      </c>
      <c r="O143" s="95">
        <v>0</v>
      </c>
      <c r="P143" s="95">
        <v>0</v>
      </c>
    </row>
    <row r="144" spans="1:16">
      <c r="A144" s="19">
        <v>141</v>
      </c>
      <c r="B144" s="19" t="s">
        <v>1498</v>
      </c>
      <c r="C144" s="70">
        <v>5035503</v>
      </c>
      <c r="D144" s="19" t="s">
        <v>14493</v>
      </c>
      <c r="E144" s="19" t="s">
        <v>12758</v>
      </c>
      <c r="F144" s="19" t="s">
        <v>12364</v>
      </c>
      <c r="G144" s="94">
        <v>0</v>
      </c>
      <c r="H144" s="94">
        <v>0</v>
      </c>
      <c r="I144" s="94">
        <v>0</v>
      </c>
      <c r="J144" s="94">
        <v>0</v>
      </c>
      <c r="K144" s="94">
        <v>13847814</v>
      </c>
      <c r="L144" s="94">
        <v>0</v>
      </c>
      <c r="M144" s="94">
        <v>0</v>
      </c>
      <c r="N144" s="94">
        <v>0</v>
      </c>
      <c r="O144" s="94">
        <v>0</v>
      </c>
      <c r="P144" s="94">
        <v>0</v>
      </c>
    </row>
    <row r="145" spans="1:16">
      <c r="A145" s="21">
        <v>142</v>
      </c>
      <c r="B145" s="21" t="s">
        <v>1498</v>
      </c>
      <c r="C145" s="75">
        <v>5035503</v>
      </c>
      <c r="D145" s="21" t="s">
        <v>14494</v>
      </c>
      <c r="E145" s="21" t="s">
        <v>14404</v>
      </c>
      <c r="F145" s="21" t="s">
        <v>12364</v>
      </c>
      <c r="G145" s="95">
        <v>0</v>
      </c>
      <c r="H145" s="95">
        <v>0</v>
      </c>
      <c r="I145" s="95">
        <v>0</v>
      </c>
      <c r="J145" s="95">
        <v>0</v>
      </c>
      <c r="K145" s="95">
        <v>0</v>
      </c>
      <c r="L145" s="95">
        <v>0</v>
      </c>
      <c r="M145" s="95">
        <v>0</v>
      </c>
      <c r="N145" s="95">
        <v>0</v>
      </c>
      <c r="O145" s="95">
        <v>0</v>
      </c>
      <c r="P145" s="95">
        <v>2.46482</v>
      </c>
    </row>
    <row r="146" spans="1:16">
      <c r="A146" s="19">
        <v>143</v>
      </c>
      <c r="B146" s="19" t="s">
        <v>1498</v>
      </c>
      <c r="C146" s="70">
        <v>5035503</v>
      </c>
      <c r="D146" s="19" t="s">
        <v>14495</v>
      </c>
      <c r="E146" s="19" t="s">
        <v>12849</v>
      </c>
      <c r="F146" s="19" t="s">
        <v>14496</v>
      </c>
      <c r="G146" s="94">
        <v>0</v>
      </c>
      <c r="H146" s="94">
        <v>0</v>
      </c>
      <c r="I146" s="94">
        <v>0</v>
      </c>
      <c r="J146" s="94">
        <v>27600000</v>
      </c>
      <c r="K146" s="94">
        <v>0</v>
      </c>
      <c r="L146" s="94">
        <v>0</v>
      </c>
      <c r="M146" s="94">
        <v>0</v>
      </c>
      <c r="N146" s="94">
        <v>0</v>
      </c>
      <c r="O146" s="94">
        <v>0</v>
      </c>
      <c r="P146" s="94">
        <v>0</v>
      </c>
    </row>
    <row r="147" spans="1:16">
      <c r="A147" s="21">
        <v>144</v>
      </c>
      <c r="B147" s="21" t="s">
        <v>1511</v>
      </c>
      <c r="C147" s="75">
        <v>2855119</v>
      </c>
      <c r="D147" s="21" t="s">
        <v>14497</v>
      </c>
      <c r="E147" s="21" t="s">
        <v>12758</v>
      </c>
      <c r="F147" s="21" t="s">
        <v>12364</v>
      </c>
      <c r="G147" s="95">
        <v>17866434</v>
      </c>
      <c r="H147" s="95">
        <v>0</v>
      </c>
      <c r="I147" s="95">
        <v>0</v>
      </c>
      <c r="J147" s="95">
        <v>0</v>
      </c>
      <c r="K147" s="95">
        <v>0</v>
      </c>
      <c r="L147" s="95">
        <v>0</v>
      </c>
      <c r="M147" s="95">
        <v>0</v>
      </c>
      <c r="N147" s="95">
        <v>0</v>
      </c>
      <c r="O147" s="95">
        <v>0</v>
      </c>
      <c r="P147" s="95">
        <v>0</v>
      </c>
    </row>
    <row r="148" spans="1:16">
      <c r="A148" s="19">
        <v>145</v>
      </c>
      <c r="B148" s="19" t="s">
        <v>1511</v>
      </c>
      <c r="C148" s="70">
        <v>2855119</v>
      </c>
      <c r="D148" s="19" t="s">
        <v>14498</v>
      </c>
      <c r="E148" s="19" t="s">
        <v>12545</v>
      </c>
      <c r="F148" s="19" t="s">
        <v>12364</v>
      </c>
      <c r="G148" s="94">
        <v>0</v>
      </c>
      <c r="H148" s="94">
        <v>0</v>
      </c>
      <c r="I148" s="94">
        <v>0</v>
      </c>
      <c r="J148" s="94">
        <v>15036572</v>
      </c>
      <c r="K148" s="94">
        <v>171790</v>
      </c>
      <c r="L148" s="94">
        <v>0</v>
      </c>
      <c r="M148" s="94">
        <v>0</v>
      </c>
      <c r="N148" s="94">
        <v>0</v>
      </c>
      <c r="O148" s="94">
        <v>0</v>
      </c>
      <c r="P148" s="94">
        <v>0</v>
      </c>
    </row>
    <row r="149" spans="1:16">
      <c r="A149" s="21">
        <v>146</v>
      </c>
      <c r="B149" s="21" t="s">
        <v>1511</v>
      </c>
      <c r="C149" s="75">
        <v>2855119</v>
      </c>
      <c r="D149" s="21" t="s">
        <v>14499</v>
      </c>
      <c r="E149" s="21" t="s">
        <v>12758</v>
      </c>
      <c r="F149" s="21" t="s">
        <v>12364</v>
      </c>
      <c r="G149" s="95">
        <v>0</v>
      </c>
      <c r="H149" s="95">
        <v>0</v>
      </c>
      <c r="I149" s="95">
        <v>0</v>
      </c>
      <c r="J149" s="95">
        <v>0</v>
      </c>
      <c r="K149" s="95">
        <v>0</v>
      </c>
      <c r="L149" s="95">
        <v>0</v>
      </c>
      <c r="M149" s="95">
        <v>0</v>
      </c>
      <c r="N149" s="95">
        <v>0</v>
      </c>
      <c r="O149" s="95">
        <v>0</v>
      </c>
      <c r="P149" s="95">
        <v>1342.7276244300001</v>
      </c>
    </row>
    <row r="150" spans="1:16">
      <c r="A150" s="19">
        <v>147</v>
      </c>
      <c r="B150" s="19" t="s">
        <v>1512</v>
      </c>
      <c r="C150" s="70">
        <v>2830701</v>
      </c>
      <c r="D150" s="19" t="s">
        <v>14500</v>
      </c>
      <c r="E150" s="19" t="s">
        <v>12758</v>
      </c>
      <c r="F150" s="19" t="s">
        <v>12364</v>
      </c>
      <c r="G150" s="94">
        <v>18608.29</v>
      </c>
      <c r="H150" s="94">
        <v>0</v>
      </c>
      <c r="I150" s="94">
        <v>0</v>
      </c>
      <c r="J150" s="94">
        <v>0</v>
      </c>
      <c r="K150" s="94">
        <v>0</v>
      </c>
      <c r="L150" s="94">
        <v>0</v>
      </c>
      <c r="M150" s="94">
        <v>0</v>
      </c>
      <c r="N150" s="94">
        <v>0</v>
      </c>
      <c r="O150" s="94">
        <v>0</v>
      </c>
      <c r="P150" s="94">
        <v>0</v>
      </c>
    </row>
    <row r="151" spans="1:16">
      <c r="A151" s="21">
        <v>148</v>
      </c>
      <c r="B151" s="21" t="s">
        <v>1512</v>
      </c>
      <c r="C151" s="75">
        <v>2830701</v>
      </c>
      <c r="D151" s="21" t="s">
        <v>14501</v>
      </c>
      <c r="E151" s="21" t="s">
        <v>12758</v>
      </c>
      <c r="F151" s="21" t="s">
        <v>12364</v>
      </c>
      <c r="G151" s="95">
        <v>0</v>
      </c>
      <c r="H151" s="95">
        <v>0</v>
      </c>
      <c r="I151" s="95">
        <v>0</v>
      </c>
      <c r="J151" s="95">
        <v>0</v>
      </c>
      <c r="K151" s="95">
        <v>0</v>
      </c>
      <c r="L151" s="95">
        <v>0</v>
      </c>
      <c r="M151" s="95">
        <v>17.709397129999999</v>
      </c>
      <c r="N151" s="95">
        <v>0</v>
      </c>
      <c r="O151" s="95">
        <v>0</v>
      </c>
      <c r="P151" s="95">
        <v>0</v>
      </c>
    </row>
    <row r="152" spans="1:16">
      <c r="A152" s="19">
        <v>149</v>
      </c>
      <c r="B152" s="19" t="s">
        <v>1512</v>
      </c>
      <c r="C152" s="70">
        <v>2830701</v>
      </c>
      <c r="D152" s="19" t="s">
        <v>14502</v>
      </c>
      <c r="E152" s="19" t="s">
        <v>12758</v>
      </c>
      <c r="F152" s="19" t="s">
        <v>12364</v>
      </c>
      <c r="G152" s="94">
        <v>0</v>
      </c>
      <c r="H152" s="94">
        <v>0</v>
      </c>
      <c r="I152" s="94">
        <v>0</v>
      </c>
      <c r="J152" s="94">
        <v>3063008047</v>
      </c>
      <c r="K152" s="94">
        <v>20000000</v>
      </c>
      <c r="L152" s="94">
        <v>0</v>
      </c>
      <c r="M152" s="94">
        <v>0</v>
      </c>
      <c r="N152" s="94">
        <v>0</v>
      </c>
      <c r="O152" s="94">
        <v>0</v>
      </c>
      <c r="P152" s="94">
        <v>0</v>
      </c>
    </row>
    <row r="153" spans="1:16">
      <c r="A153" s="21">
        <v>150</v>
      </c>
      <c r="B153" s="21" t="s">
        <v>1513</v>
      </c>
      <c r="C153" s="75">
        <v>2603365</v>
      </c>
      <c r="D153" s="21" t="s">
        <v>14503</v>
      </c>
      <c r="E153" s="21" t="s">
        <v>12952</v>
      </c>
      <c r="F153" s="21" t="s">
        <v>12364</v>
      </c>
      <c r="G153" s="95">
        <v>0</v>
      </c>
      <c r="H153" s="95">
        <v>0</v>
      </c>
      <c r="I153" s="95">
        <v>0</v>
      </c>
      <c r="J153" s="95">
        <v>66979.48</v>
      </c>
      <c r="K153" s="95">
        <v>0</v>
      </c>
      <c r="L153" s="95">
        <v>0</v>
      </c>
      <c r="M153" s="95">
        <v>0</v>
      </c>
      <c r="N153" s="95">
        <v>22.644936000000001</v>
      </c>
      <c r="O153" s="95">
        <v>0</v>
      </c>
      <c r="P153" s="95">
        <v>7.3033849999999996</v>
      </c>
    </row>
    <row r="154" spans="1:16">
      <c r="A154" s="19">
        <v>151</v>
      </c>
      <c r="B154" s="19" t="s">
        <v>1516</v>
      </c>
      <c r="C154" s="70">
        <v>5025397</v>
      </c>
      <c r="D154" s="19" t="s">
        <v>14504</v>
      </c>
      <c r="E154" s="19" t="s">
        <v>14505</v>
      </c>
      <c r="F154" s="19" t="s">
        <v>14506</v>
      </c>
      <c r="G154" s="94">
        <v>4</v>
      </c>
      <c r="H154" s="94">
        <v>0</v>
      </c>
      <c r="I154" s="94">
        <v>0</v>
      </c>
      <c r="J154" s="94">
        <v>0</v>
      </c>
      <c r="K154" s="94">
        <v>0</v>
      </c>
      <c r="L154" s="94">
        <v>0</v>
      </c>
      <c r="M154" s="94">
        <v>0</v>
      </c>
      <c r="N154" s="94">
        <v>0</v>
      </c>
      <c r="O154" s="94">
        <v>0</v>
      </c>
      <c r="P154" s="94">
        <v>0</v>
      </c>
    </row>
    <row r="155" spans="1:16">
      <c r="A155" s="21">
        <v>152</v>
      </c>
      <c r="B155" s="21" t="s">
        <v>224</v>
      </c>
      <c r="C155" s="75">
        <v>2094533</v>
      </c>
      <c r="D155" s="21" t="s">
        <v>14507</v>
      </c>
      <c r="E155" s="21" t="s">
        <v>12632</v>
      </c>
      <c r="F155" s="21" t="s">
        <v>12364</v>
      </c>
      <c r="G155" s="95">
        <v>6142</v>
      </c>
      <c r="H155" s="95">
        <v>0</v>
      </c>
      <c r="I155" s="95">
        <v>0</v>
      </c>
      <c r="J155" s="95">
        <v>0</v>
      </c>
      <c r="K155" s="95">
        <v>0</v>
      </c>
      <c r="L155" s="95">
        <v>0</v>
      </c>
      <c r="M155" s="95">
        <v>0</v>
      </c>
      <c r="N155" s="95">
        <v>0</v>
      </c>
      <c r="O155" s="95">
        <v>0</v>
      </c>
      <c r="P155" s="95">
        <v>0</v>
      </c>
    </row>
    <row r="156" spans="1:16">
      <c r="A156" s="19">
        <v>153</v>
      </c>
      <c r="B156" s="19" t="s">
        <v>1520</v>
      </c>
      <c r="C156" s="70">
        <v>2736381</v>
      </c>
      <c r="D156" s="19" t="s">
        <v>14508</v>
      </c>
      <c r="E156" s="19" t="s">
        <v>12758</v>
      </c>
      <c r="F156" s="19" t="s">
        <v>12364</v>
      </c>
      <c r="G156" s="94">
        <v>636.70000000000005</v>
      </c>
      <c r="H156" s="94">
        <v>0</v>
      </c>
      <c r="I156" s="94">
        <v>0</v>
      </c>
      <c r="J156" s="94">
        <v>0</v>
      </c>
      <c r="K156" s="94">
        <v>0</v>
      </c>
      <c r="L156" s="94">
        <v>0</v>
      </c>
      <c r="M156" s="94">
        <v>0</v>
      </c>
      <c r="N156" s="94">
        <v>0</v>
      </c>
      <c r="O156" s="94">
        <v>0</v>
      </c>
      <c r="P156" s="94">
        <v>0</v>
      </c>
    </row>
    <row r="157" spans="1:16">
      <c r="A157" s="21">
        <v>154</v>
      </c>
      <c r="B157" s="21" t="s">
        <v>1520</v>
      </c>
      <c r="C157" s="75">
        <v>2736381</v>
      </c>
      <c r="D157" s="21" t="s">
        <v>14509</v>
      </c>
      <c r="E157" s="21" t="s">
        <v>12758</v>
      </c>
      <c r="F157" s="21" t="s">
        <v>12364</v>
      </c>
      <c r="G157" s="95">
        <v>0</v>
      </c>
      <c r="H157" s="95">
        <v>0</v>
      </c>
      <c r="I157" s="95">
        <v>0</v>
      </c>
      <c r="J157" s="95">
        <v>0</v>
      </c>
      <c r="K157" s="95">
        <v>0</v>
      </c>
      <c r="L157" s="95">
        <v>0</v>
      </c>
      <c r="M157" s="95">
        <v>0</v>
      </c>
      <c r="N157" s="95">
        <v>0</v>
      </c>
      <c r="O157" s="95">
        <v>5.5999999999999999E-3</v>
      </c>
      <c r="P157" s="95">
        <v>0</v>
      </c>
    </row>
    <row r="158" spans="1:16">
      <c r="A158" s="19">
        <v>155</v>
      </c>
      <c r="B158" s="19" t="s">
        <v>1520</v>
      </c>
      <c r="C158" s="70">
        <v>2736381</v>
      </c>
      <c r="D158" s="19" t="s">
        <v>14509</v>
      </c>
      <c r="E158" s="19" t="s">
        <v>12758</v>
      </c>
      <c r="F158" s="19" t="s">
        <v>12364</v>
      </c>
      <c r="G158" s="94">
        <v>0</v>
      </c>
      <c r="H158" s="94">
        <v>0</v>
      </c>
      <c r="I158" s="94">
        <v>0</v>
      </c>
      <c r="J158" s="94">
        <v>0</v>
      </c>
      <c r="K158" s="94">
        <v>0</v>
      </c>
      <c r="L158" s="94">
        <v>0</v>
      </c>
      <c r="M158" s="94">
        <v>1.16239E-2</v>
      </c>
      <c r="N158" s="94">
        <v>0</v>
      </c>
      <c r="O158" s="94">
        <v>0</v>
      </c>
      <c r="P158" s="94">
        <v>0</v>
      </c>
    </row>
    <row r="159" spans="1:16">
      <c r="A159" s="21">
        <v>156</v>
      </c>
      <c r="B159" s="21" t="s">
        <v>1520</v>
      </c>
      <c r="C159" s="75">
        <v>2736381</v>
      </c>
      <c r="D159" s="21" t="s">
        <v>14509</v>
      </c>
      <c r="E159" s="21" t="s">
        <v>12758</v>
      </c>
      <c r="F159" s="21" t="s">
        <v>12364</v>
      </c>
      <c r="G159" s="95">
        <v>0</v>
      </c>
      <c r="H159" s="95">
        <v>0</v>
      </c>
      <c r="I159" s="95">
        <v>0</v>
      </c>
      <c r="J159" s="95">
        <v>77.5</v>
      </c>
      <c r="K159" s="95">
        <v>6.5</v>
      </c>
      <c r="L159" s="95">
        <v>3.6</v>
      </c>
      <c r="M159" s="95">
        <v>0</v>
      </c>
      <c r="N159" s="95">
        <v>0</v>
      </c>
      <c r="O159" s="95">
        <v>0</v>
      </c>
      <c r="P159" s="95">
        <v>0</v>
      </c>
    </row>
    <row r="160" spans="1:16">
      <c r="A160" s="19">
        <v>157</v>
      </c>
      <c r="B160" s="19" t="s">
        <v>1524</v>
      </c>
      <c r="C160" s="70">
        <v>4068955</v>
      </c>
      <c r="D160" s="19" t="s">
        <v>14510</v>
      </c>
      <c r="E160" s="19" t="s">
        <v>14511</v>
      </c>
      <c r="F160" s="19" t="s">
        <v>14512</v>
      </c>
      <c r="G160" s="94">
        <v>6908000</v>
      </c>
      <c r="H160" s="94">
        <v>0</v>
      </c>
      <c r="I160" s="94">
        <v>0</v>
      </c>
      <c r="J160" s="94">
        <v>0</v>
      </c>
      <c r="K160" s="94">
        <v>30000000</v>
      </c>
      <c r="L160" s="94">
        <v>0</v>
      </c>
      <c r="M160" s="94">
        <v>5</v>
      </c>
      <c r="N160" s="94">
        <v>0</v>
      </c>
      <c r="O160" s="94">
        <v>10</v>
      </c>
      <c r="P160" s="94">
        <v>0</v>
      </c>
    </row>
    <row r="161" spans="1:16">
      <c r="A161" s="21">
        <v>158</v>
      </c>
      <c r="B161" s="21" t="s">
        <v>5326</v>
      </c>
      <c r="C161" s="75">
        <v>2822601</v>
      </c>
      <c r="D161" s="21" t="s">
        <v>14337</v>
      </c>
      <c r="E161" s="21" t="s">
        <v>13300</v>
      </c>
      <c r="F161" s="21" t="s">
        <v>14513</v>
      </c>
      <c r="G161" s="95">
        <v>25430</v>
      </c>
      <c r="H161" s="95">
        <v>0</v>
      </c>
      <c r="I161" s="95">
        <v>0</v>
      </c>
      <c r="J161" s="95">
        <v>0.5</v>
      </c>
      <c r="K161" s="95">
        <v>0</v>
      </c>
      <c r="L161" s="95">
        <v>0</v>
      </c>
      <c r="M161" s="95">
        <v>0</v>
      </c>
      <c r="N161" s="95">
        <v>0</v>
      </c>
      <c r="O161" s="95">
        <v>0</v>
      </c>
      <c r="P161" s="95">
        <v>0</v>
      </c>
    </row>
    <row r="162" spans="1:16">
      <c r="A162" s="19">
        <v>159</v>
      </c>
      <c r="B162" s="19" t="s">
        <v>1526</v>
      </c>
      <c r="C162" s="70">
        <v>5429196</v>
      </c>
      <c r="D162" s="19" t="s">
        <v>14514</v>
      </c>
      <c r="E162" s="19" t="s">
        <v>12360</v>
      </c>
      <c r="F162" s="19" t="s">
        <v>12360</v>
      </c>
      <c r="G162" s="94">
        <v>0</v>
      </c>
      <c r="H162" s="94">
        <v>0</v>
      </c>
      <c r="I162" s="94">
        <v>0</v>
      </c>
      <c r="J162" s="94">
        <v>0</v>
      </c>
      <c r="K162" s="94">
        <v>0</v>
      </c>
      <c r="L162" s="94">
        <v>0</v>
      </c>
      <c r="M162" s="94">
        <v>0</v>
      </c>
      <c r="N162" s="94">
        <v>0</v>
      </c>
      <c r="O162" s="94">
        <v>0</v>
      </c>
      <c r="P162" s="94">
        <v>0</v>
      </c>
    </row>
    <row r="163" spans="1:16">
      <c r="A163" s="21">
        <v>160</v>
      </c>
      <c r="B163" s="21" t="s">
        <v>239</v>
      </c>
      <c r="C163" s="75">
        <v>5502292</v>
      </c>
      <c r="D163" s="21" t="s">
        <v>14515</v>
      </c>
      <c r="E163" s="21" t="s">
        <v>12758</v>
      </c>
      <c r="F163" s="21" t="s">
        <v>12693</v>
      </c>
      <c r="G163" s="95">
        <v>0</v>
      </c>
      <c r="H163" s="95">
        <v>0</v>
      </c>
      <c r="I163" s="95">
        <v>0</v>
      </c>
      <c r="J163" s="95">
        <v>0</v>
      </c>
      <c r="K163" s="95">
        <v>0</v>
      </c>
      <c r="L163" s="95">
        <v>0</v>
      </c>
      <c r="M163" s="95">
        <v>175.98521657000001</v>
      </c>
      <c r="N163" s="95">
        <v>19.49186615</v>
      </c>
      <c r="O163" s="95">
        <v>0</v>
      </c>
      <c r="P163" s="95">
        <v>0</v>
      </c>
    </row>
    <row r="164" spans="1:16">
      <c r="A164" s="19">
        <v>161</v>
      </c>
      <c r="B164" s="19" t="s">
        <v>239</v>
      </c>
      <c r="C164" s="70">
        <v>5502292</v>
      </c>
      <c r="D164" s="19" t="s">
        <v>14516</v>
      </c>
      <c r="E164" s="19" t="s">
        <v>12758</v>
      </c>
      <c r="F164" s="19" t="s">
        <v>12693</v>
      </c>
      <c r="G164" s="94">
        <v>9726</v>
      </c>
      <c r="H164" s="94">
        <v>0</v>
      </c>
      <c r="I164" s="94">
        <v>0</v>
      </c>
      <c r="J164" s="94">
        <v>0</v>
      </c>
      <c r="K164" s="94">
        <v>0</v>
      </c>
      <c r="L164" s="94">
        <v>0</v>
      </c>
      <c r="M164" s="94">
        <v>0</v>
      </c>
      <c r="N164" s="94">
        <v>0</v>
      </c>
      <c r="O164" s="94">
        <v>0</v>
      </c>
      <c r="P164" s="94">
        <v>0</v>
      </c>
    </row>
    <row r="165" spans="1:16">
      <c r="A165" s="21">
        <v>162</v>
      </c>
      <c r="B165" s="21" t="s">
        <v>239</v>
      </c>
      <c r="C165" s="75">
        <v>5502292</v>
      </c>
      <c r="D165" s="21" t="s">
        <v>1166</v>
      </c>
      <c r="E165" s="21" t="s">
        <v>12758</v>
      </c>
      <c r="F165" s="21" t="s">
        <v>12693</v>
      </c>
      <c r="G165" s="95">
        <v>0</v>
      </c>
      <c r="H165" s="95">
        <v>0</v>
      </c>
      <c r="I165" s="95">
        <v>0</v>
      </c>
      <c r="J165" s="95">
        <v>0</v>
      </c>
      <c r="K165" s="95">
        <v>0</v>
      </c>
      <c r="L165" s="95">
        <v>0</v>
      </c>
      <c r="M165" s="95">
        <v>0</v>
      </c>
      <c r="N165" s="95">
        <v>0</v>
      </c>
      <c r="O165" s="95">
        <v>0</v>
      </c>
      <c r="P165" s="95">
        <v>58.648637170000001</v>
      </c>
    </row>
    <row r="166" spans="1:16">
      <c r="A166" s="19">
        <v>163</v>
      </c>
      <c r="B166" s="19" t="s">
        <v>239</v>
      </c>
      <c r="C166" s="70">
        <v>5502292</v>
      </c>
      <c r="D166" s="19" t="s">
        <v>14517</v>
      </c>
      <c r="E166" s="19" t="s">
        <v>12758</v>
      </c>
      <c r="F166" s="19" t="s">
        <v>12693</v>
      </c>
      <c r="G166" s="94">
        <v>0</v>
      </c>
      <c r="H166" s="94">
        <v>0</v>
      </c>
      <c r="I166" s="94">
        <v>0</v>
      </c>
      <c r="J166" s="94">
        <v>179.4</v>
      </c>
      <c r="K166" s="94">
        <v>9.4</v>
      </c>
      <c r="L166" s="94">
        <v>0</v>
      </c>
      <c r="M166" s="94">
        <v>0</v>
      </c>
      <c r="N166" s="94">
        <v>0</v>
      </c>
      <c r="O166" s="94">
        <v>0</v>
      </c>
      <c r="P166" s="94">
        <v>0</v>
      </c>
    </row>
    <row r="167" spans="1:16">
      <c r="A167" s="21">
        <v>164</v>
      </c>
      <c r="B167" s="21" t="s">
        <v>1719</v>
      </c>
      <c r="C167" s="75">
        <v>5824699</v>
      </c>
      <c r="D167" s="21" t="s">
        <v>14518</v>
      </c>
      <c r="E167" s="21" t="s">
        <v>14404</v>
      </c>
      <c r="F167" s="21" t="s">
        <v>12364</v>
      </c>
      <c r="G167" s="95">
        <v>0</v>
      </c>
      <c r="H167" s="95">
        <v>0</v>
      </c>
      <c r="I167" s="95">
        <v>0</v>
      </c>
      <c r="J167" s="95">
        <v>0</v>
      </c>
      <c r="K167" s="95">
        <v>9000</v>
      </c>
      <c r="L167" s="95">
        <v>0</v>
      </c>
      <c r="M167" s="95">
        <v>0</v>
      </c>
      <c r="N167" s="95">
        <v>0</v>
      </c>
      <c r="O167" s="95">
        <v>0</v>
      </c>
      <c r="P167" s="95">
        <v>0</v>
      </c>
    </row>
    <row r="168" spans="1:16">
      <c r="A168" s="19">
        <v>165</v>
      </c>
      <c r="B168" s="19" t="s">
        <v>1719</v>
      </c>
      <c r="C168" s="70">
        <v>5824699</v>
      </c>
      <c r="D168" s="19" t="s">
        <v>14519</v>
      </c>
      <c r="E168" s="19" t="s">
        <v>14404</v>
      </c>
      <c r="F168" s="19" t="s">
        <v>12364</v>
      </c>
      <c r="G168" s="94">
        <v>0</v>
      </c>
      <c r="H168" s="94">
        <v>0</v>
      </c>
      <c r="I168" s="94">
        <v>0</v>
      </c>
      <c r="J168" s="94">
        <v>0</v>
      </c>
      <c r="K168" s="94">
        <v>0</v>
      </c>
      <c r="L168" s="94">
        <v>0</v>
      </c>
      <c r="M168" s="94">
        <v>3.3077260000000002</v>
      </c>
      <c r="N168" s="94">
        <v>0</v>
      </c>
      <c r="O168" s="94">
        <v>0</v>
      </c>
      <c r="P168" s="94">
        <v>0</v>
      </c>
    </row>
    <row r="169" spans="1:16">
      <c r="A169" s="21">
        <v>166</v>
      </c>
      <c r="B169" s="21" t="s">
        <v>1534</v>
      </c>
      <c r="C169" s="75">
        <v>5460816</v>
      </c>
      <c r="D169" s="21" t="s">
        <v>14520</v>
      </c>
      <c r="E169" s="21" t="s">
        <v>12758</v>
      </c>
      <c r="F169" s="21" t="s">
        <v>12364</v>
      </c>
      <c r="G169" s="95">
        <v>0</v>
      </c>
      <c r="H169" s="95">
        <v>0</v>
      </c>
      <c r="I169" s="95">
        <v>0</v>
      </c>
      <c r="J169" s="95">
        <v>73500</v>
      </c>
      <c r="K169" s="95">
        <v>4000</v>
      </c>
      <c r="L169" s="95">
        <v>0</v>
      </c>
      <c r="M169" s="95">
        <v>0</v>
      </c>
      <c r="N169" s="95">
        <v>0</v>
      </c>
      <c r="O169" s="95">
        <v>0</v>
      </c>
      <c r="P169" s="95">
        <v>0</v>
      </c>
    </row>
    <row r="170" spans="1:16">
      <c r="A170" s="19">
        <v>167</v>
      </c>
      <c r="B170" s="19" t="s">
        <v>1536</v>
      </c>
      <c r="C170" s="70">
        <v>2095092</v>
      </c>
      <c r="D170" s="19" t="s">
        <v>10896</v>
      </c>
      <c r="E170" s="19" t="s">
        <v>12758</v>
      </c>
      <c r="F170" s="19" t="s">
        <v>12364</v>
      </c>
      <c r="G170" s="94">
        <v>0</v>
      </c>
      <c r="H170" s="94">
        <v>0</v>
      </c>
      <c r="I170" s="94">
        <v>0</v>
      </c>
      <c r="J170" s="94">
        <v>0</v>
      </c>
      <c r="K170" s="94">
        <v>0</v>
      </c>
      <c r="L170" s="94">
        <v>0</v>
      </c>
      <c r="M170" s="94">
        <v>0</v>
      </c>
      <c r="N170" s="94">
        <v>0</v>
      </c>
      <c r="O170" s="94">
        <v>0</v>
      </c>
      <c r="P170" s="94">
        <v>0</v>
      </c>
    </row>
    <row r="171" spans="1:16">
      <c r="A171" s="21">
        <v>168</v>
      </c>
      <c r="B171" s="21" t="s">
        <v>1542</v>
      </c>
      <c r="C171" s="75">
        <v>5185874</v>
      </c>
      <c r="D171" s="21" t="s">
        <v>14521</v>
      </c>
      <c r="E171" s="21" t="s">
        <v>12758</v>
      </c>
      <c r="F171" s="21" t="s">
        <v>12364</v>
      </c>
      <c r="G171" s="95">
        <v>0</v>
      </c>
      <c r="H171" s="95">
        <v>0</v>
      </c>
      <c r="I171" s="95">
        <v>0</v>
      </c>
      <c r="J171" s="95">
        <v>0</v>
      </c>
      <c r="K171" s="95">
        <v>0</v>
      </c>
      <c r="L171" s="95">
        <v>0</v>
      </c>
      <c r="M171" s="95">
        <v>0</v>
      </c>
      <c r="N171" s="95">
        <v>0</v>
      </c>
      <c r="O171" s="95">
        <v>0</v>
      </c>
      <c r="P171" s="95">
        <v>0</v>
      </c>
    </row>
    <row r="172" spans="1:16">
      <c r="A172" s="19">
        <v>169</v>
      </c>
      <c r="B172" s="19" t="s">
        <v>364</v>
      </c>
      <c r="C172" s="70">
        <v>5515882</v>
      </c>
      <c r="D172" s="19" t="s">
        <v>14522</v>
      </c>
      <c r="E172" s="19" t="s">
        <v>14523</v>
      </c>
      <c r="F172" s="19" t="s">
        <v>14524</v>
      </c>
      <c r="G172" s="94">
        <v>0</v>
      </c>
      <c r="H172" s="94">
        <v>0</v>
      </c>
      <c r="I172" s="94">
        <v>0</v>
      </c>
      <c r="J172" s="94">
        <v>0</v>
      </c>
      <c r="K172" s="94">
        <v>0</v>
      </c>
      <c r="L172" s="94">
        <v>0</v>
      </c>
      <c r="M172" s="94">
        <v>0</v>
      </c>
      <c r="N172" s="94">
        <v>0</v>
      </c>
      <c r="O172" s="94">
        <v>0</v>
      </c>
      <c r="P172" s="94">
        <v>6.835</v>
      </c>
    </row>
    <row r="173" spans="1:16">
      <c r="A173" s="21">
        <v>170</v>
      </c>
      <c r="B173" s="21" t="s">
        <v>364</v>
      </c>
      <c r="C173" s="75">
        <v>5515882</v>
      </c>
      <c r="D173" s="21" t="s">
        <v>14525</v>
      </c>
      <c r="E173" s="21" t="s">
        <v>12541</v>
      </c>
      <c r="F173" s="21" t="s">
        <v>12643</v>
      </c>
      <c r="G173" s="95">
        <v>0</v>
      </c>
      <c r="H173" s="95">
        <v>0</v>
      </c>
      <c r="I173" s="95">
        <v>0</v>
      </c>
      <c r="J173" s="95">
        <v>555.92999999999995</v>
      </c>
      <c r="K173" s="95">
        <v>0</v>
      </c>
      <c r="L173" s="95">
        <v>0</v>
      </c>
      <c r="M173" s="95">
        <v>0</v>
      </c>
      <c r="N173" s="95">
        <v>0</v>
      </c>
      <c r="O173" s="95">
        <v>0</v>
      </c>
      <c r="P173" s="95">
        <v>0</v>
      </c>
    </row>
    <row r="174" spans="1:16">
      <c r="A174" s="19">
        <v>171</v>
      </c>
      <c r="B174" s="19" t="s">
        <v>364</v>
      </c>
      <c r="C174" s="70">
        <v>5515882</v>
      </c>
      <c r="D174" s="19" t="s">
        <v>14526</v>
      </c>
      <c r="E174" s="19" t="s">
        <v>12717</v>
      </c>
      <c r="F174" s="19" t="s">
        <v>14527</v>
      </c>
      <c r="G174" s="94">
        <v>0</v>
      </c>
      <c r="H174" s="94">
        <v>0</v>
      </c>
      <c r="I174" s="94">
        <v>0</v>
      </c>
      <c r="J174" s="94">
        <v>0</v>
      </c>
      <c r="K174" s="94">
        <v>0</v>
      </c>
      <c r="L174" s="94">
        <v>0</v>
      </c>
      <c r="M174" s="94">
        <v>0</v>
      </c>
      <c r="N174" s="94">
        <v>0</v>
      </c>
      <c r="O174" s="94">
        <v>0</v>
      </c>
      <c r="P174" s="94">
        <v>19.554500000000001</v>
      </c>
    </row>
    <row r="175" spans="1:16">
      <c r="A175" s="21">
        <v>172</v>
      </c>
      <c r="B175" s="21" t="s">
        <v>1721</v>
      </c>
      <c r="C175" s="75">
        <v>2681404</v>
      </c>
      <c r="D175" s="21" t="s">
        <v>14528</v>
      </c>
      <c r="E175" s="21" t="s">
        <v>14267</v>
      </c>
      <c r="F175" s="21" t="s">
        <v>14228</v>
      </c>
      <c r="G175" s="95">
        <v>255</v>
      </c>
      <c r="H175" s="95">
        <v>0</v>
      </c>
      <c r="I175" s="95">
        <v>0</v>
      </c>
      <c r="J175" s="95">
        <v>257000</v>
      </c>
      <c r="K175" s="95">
        <v>0</v>
      </c>
      <c r="L175" s="95">
        <v>0</v>
      </c>
      <c r="M175" s="95">
        <v>1.15E-4</v>
      </c>
      <c r="N175" s="95">
        <v>0</v>
      </c>
      <c r="O175" s="95">
        <v>3.1199999999999999E-5</v>
      </c>
      <c r="P175" s="95">
        <v>0</v>
      </c>
    </row>
    <row r="176" spans="1:16">
      <c r="A176" s="19">
        <v>173</v>
      </c>
      <c r="B176" s="19" t="s">
        <v>1546</v>
      </c>
      <c r="C176" s="70">
        <v>2862468</v>
      </c>
      <c r="D176" s="19" t="s">
        <v>14529</v>
      </c>
      <c r="E176" s="19" t="s">
        <v>12758</v>
      </c>
      <c r="F176" s="19" t="s">
        <v>12364</v>
      </c>
      <c r="G176" s="94">
        <v>0</v>
      </c>
      <c r="H176" s="94">
        <v>0</v>
      </c>
      <c r="I176" s="94">
        <v>0</v>
      </c>
      <c r="J176" s="94">
        <v>0</v>
      </c>
      <c r="K176" s="94">
        <v>0</v>
      </c>
      <c r="L176" s="94">
        <v>0</v>
      </c>
      <c r="M176" s="94">
        <v>3.8787029999999998</v>
      </c>
      <c r="N176" s="94">
        <v>0</v>
      </c>
      <c r="O176" s="94">
        <v>0</v>
      </c>
      <c r="P176" s="94">
        <v>0</v>
      </c>
    </row>
    <row r="177" spans="1:16">
      <c r="A177" s="21">
        <v>174</v>
      </c>
      <c r="B177" s="21" t="s">
        <v>1546</v>
      </c>
      <c r="C177" s="75">
        <v>2862468</v>
      </c>
      <c r="D177" s="21" t="s">
        <v>14530</v>
      </c>
      <c r="E177" s="21" t="s">
        <v>14531</v>
      </c>
      <c r="F177" s="21" t="s">
        <v>12654</v>
      </c>
      <c r="G177" s="95">
        <v>0</v>
      </c>
      <c r="H177" s="95">
        <v>0</v>
      </c>
      <c r="I177" s="95">
        <v>0</v>
      </c>
      <c r="J177" s="95">
        <v>0</v>
      </c>
      <c r="K177" s="95">
        <v>0</v>
      </c>
      <c r="L177" s="95">
        <v>0</v>
      </c>
      <c r="M177" s="95">
        <v>0</v>
      </c>
      <c r="N177" s="95">
        <v>0</v>
      </c>
      <c r="O177" s="95">
        <v>0</v>
      </c>
      <c r="P177" s="95">
        <v>1.02965</v>
      </c>
    </row>
    <row r="178" spans="1:16">
      <c r="A178" s="19">
        <v>175</v>
      </c>
      <c r="B178" s="19" t="s">
        <v>1546</v>
      </c>
      <c r="C178" s="70">
        <v>2862468</v>
      </c>
      <c r="D178" s="19" t="s">
        <v>14485</v>
      </c>
      <c r="E178" s="19" t="s">
        <v>12758</v>
      </c>
      <c r="F178" s="19" t="s">
        <v>12364</v>
      </c>
      <c r="G178" s="94">
        <v>0</v>
      </c>
      <c r="H178" s="94">
        <v>0</v>
      </c>
      <c r="I178" s="94">
        <v>0</v>
      </c>
      <c r="J178" s="94">
        <v>1.83</v>
      </c>
      <c r="K178" s="94">
        <v>0</v>
      </c>
      <c r="L178" s="94">
        <v>0</v>
      </c>
      <c r="M178" s="94">
        <v>0</v>
      </c>
      <c r="N178" s="94">
        <v>0</v>
      </c>
      <c r="O178" s="94">
        <v>0</v>
      </c>
      <c r="P178" s="94">
        <v>0</v>
      </c>
    </row>
    <row r="179" spans="1:16">
      <c r="A179" s="21">
        <v>176</v>
      </c>
      <c r="B179" s="21" t="s">
        <v>1546</v>
      </c>
      <c r="C179" s="75">
        <v>2862468</v>
      </c>
      <c r="D179" s="21" t="s">
        <v>14532</v>
      </c>
      <c r="E179" s="21" t="s">
        <v>12522</v>
      </c>
      <c r="F179" s="21" t="s">
        <v>12408</v>
      </c>
      <c r="G179" s="95">
        <v>0</v>
      </c>
      <c r="H179" s="95">
        <v>0</v>
      </c>
      <c r="I179" s="95">
        <v>0</v>
      </c>
      <c r="J179" s="95">
        <v>0</v>
      </c>
      <c r="K179" s="95">
        <v>0</v>
      </c>
      <c r="L179" s="95">
        <v>0</v>
      </c>
      <c r="M179" s="95">
        <v>1.7849999999999999</v>
      </c>
      <c r="N179" s="95">
        <v>0</v>
      </c>
      <c r="O179" s="95">
        <v>0</v>
      </c>
      <c r="P179" s="95">
        <v>0</v>
      </c>
    </row>
    <row r="180" spans="1:16">
      <c r="A180" s="19">
        <v>177</v>
      </c>
      <c r="B180" s="19" t="s">
        <v>1549</v>
      </c>
      <c r="C180" s="70">
        <v>6463932</v>
      </c>
      <c r="D180" s="19" t="s">
        <v>14533</v>
      </c>
      <c r="E180" s="19" t="s">
        <v>14534</v>
      </c>
      <c r="F180" s="19" t="s">
        <v>14535</v>
      </c>
      <c r="G180" s="94">
        <v>352483.74</v>
      </c>
      <c r="H180" s="94">
        <v>0</v>
      </c>
      <c r="I180" s="94">
        <v>0</v>
      </c>
      <c r="J180" s="94">
        <v>0</v>
      </c>
      <c r="K180" s="94">
        <v>0</v>
      </c>
      <c r="L180" s="94">
        <v>0</v>
      </c>
      <c r="M180" s="94">
        <v>0</v>
      </c>
      <c r="N180" s="94">
        <v>0</v>
      </c>
      <c r="O180" s="94">
        <v>0</v>
      </c>
      <c r="P180" s="94">
        <v>0</v>
      </c>
    </row>
    <row r="181" spans="1:16">
      <c r="A181" s="21">
        <v>178</v>
      </c>
      <c r="B181" s="21" t="s">
        <v>1554</v>
      </c>
      <c r="C181" s="75">
        <v>5060338</v>
      </c>
      <c r="D181" s="21" t="s">
        <v>14536</v>
      </c>
      <c r="E181" s="21" t="s">
        <v>12758</v>
      </c>
      <c r="F181" s="21" t="s">
        <v>12364</v>
      </c>
      <c r="G181" s="95">
        <v>0</v>
      </c>
      <c r="H181" s="95">
        <v>0</v>
      </c>
      <c r="I181" s="95">
        <v>0</v>
      </c>
      <c r="J181" s="95">
        <v>109.22</v>
      </c>
      <c r="K181" s="95">
        <v>0.17</v>
      </c>
      <c r="L181" s="95">
        <v>0</v>
      </c>
      <c r="M181" s="95">
        <v>0</v>
      </c>
      <c r="N181" s="95">
        <v>0</v>
      </c>
      <c r="O181" s="95">
        <v>0</v>
      </c>
      <c r="P181" s="95">
        <v>0</v>
      </c>
    </row>
    <row r="182" spans="1:16">
      <c r="A182" s="19">
        <v>179</v>
      </c>
      <c r="B182" s="19" t="s">
        <v>1551</v>
      </c>
      <c r="C182" s="70">
        <v>5519365</v>
      </c>
      <c r="D182" s="19" t="s">
        <v>14537</v>
      </c>
      <c r="E182" s="19" t="s">
        <v>14453</v>
      </c>
      <c r="F182" s="19" t="s">
        <v>14538</v>
      </c>
      <c r="G182" s="94">
        <v>0</v>
      </c>
      <c r="H182" s="94">
        <v>0</v>
      </c>
      <c r="I182" s="94">
        <v>0</v>
      </c>
      <c r="J182" s="94">
        <v>6000000</v>
      </c>
      <c r="K182" s="94">
        <v>2000</v>
      </c>
      <c r="L182" s="94">
        <v>0</v>
      </c>
      <c r="M182" s="94">
        <v>0</v>
      </c>
      <c r="N182" s="94">
        <v>0</v>
      </c>
      <c r="O182" s="94">
        <v>0</v>
      </c>
      <c r="P182" s="94">
        <v>0</v>
      </c>
    </row>
    <row r="183" spans="1:16">
      <c r="A183" s="21">
        <v>180</v>
      </c>
      <c r="B183" s="21" t="s">
        <v>1551</v>
      </c>
      <c r="C183" s="75">
        <v>5519365</v>
      </c>
      <c r="D183" s="21" t="s">
        <v>14539</v>
      </c>
      <c r="E183" s="21" t="s">
        <v>14540</v>
      </c>
      <c r="F183" s="21" t="s">
        <v>14538</v>
      </c>
      <c r="G183" s="95">
        <v>0</v>
      </c>
      <c r="H183" s="95">
        <v>0</v>
      </c>
      <c r="I183" s="95">
        <v>0</v>
      </c>
      <c r="J183" s="95">
        <v>0</v>
      </c>
      <c r="K183" s="95">
        <v>0</v>
      </c>
      <c r="L183" s="95">
        <v>0</v>
      </c>
      <c r="M183" s="95">
        <v>18</v>
      </c>
      <c r="N183" s="95">
        <v>20</v>
      </c>
      <c r="O183" s="95">
        <v>5</v>
      </c>
      <c r="P183" s="95">
        <v>15</v>
      </c>
    </row>
    <row r="184" spans="1:16">
      <c r="A184" s="19">
        <v>181</v>
      </c>
      <c r="B184" s="19" t="s">
        <v>1555</v>
      </c>
      <c r="C184" s="70">
        <v>5236517</v>
      </c>
      <c r="D184" s="19" t="s">
        <v>14541</v>
      </c>
      <c r="E184" s="19" t="s">
        <v>12758</v>
      </c>
      <c r="F184" s="19" t="s">
        <v>12364</v>
      </c>
      <c r="G184" s="94">
        <v>493.2</v>
      </c>
      <c r="H184" s="94">
        <v>0</v>
      </c>
      <c r="I184" s="94">
        <v>0</v>
      </c>
      <c r="J184" s="94">
        <v>35140</v>
      </c>
      <c r="K184" s="94">
        <v>0</v>
      </c>
      <c r="L184" s="94">
        <v>0</v>
      </c>
      <c r="M184" s="94">
        <v>7.8411956199999997</v>
      </c>
      <c r="N184" s="94">
        <v>0</v>
      </c>
      <c r="O184" s="94">
        <v>13.732409000000001</v>
      </c>
      <c r="P184" s="94">
        <v>0</v>
      </c>
    </row>
    <row r="185" spans="1:16">
      <c r="A185" s="21">
        <v>182</v>
      </c>
      <c r="B185" s="21" t="s">
        <v>1559</v>
      </c>
      <c r="C185" s="75">
        <v>5481341</v>
      </c>
      <c r="D185" s="21" t="s">
        <v>14542</v>
      </c>
      <c r="E185" s="21" t="s">
        <v>12377</v>
      </c>
      <c r="F185" s="21" t="s">
        <v>12693</v>
      </c>
      <c r="G185" s="95">
        <v>0</v>
      </c>
      <c r="H185" s="95">
        <v>0</v>
      </c>
      <c r="I185" s="95">
        <v>1</v>
      </c>
      <c r="J185" s="95">
        <v>9070983</v>
      </c>
      <c r="K185" s="95">
        <v>560000</v>
      </c>
      <c r="L185" s="95">
        <v>0</v>
      </c>
      <c r="M185" s="95">
        <v>1.2</v>
      </c>
      <c r="N185" s="95">
        <v>5.65</v>
      </c>
      <c r="O185" s="95">
        <v>0</v>
      </c>
      <c r="P185" s="95">
        <v>1</v>
      </c>
    </row>
    <row r="186" spans="1:16">
      <c r="A186" s="19">
        <v>183</v>
      </c>
      <c r="B186" s="19" t="s">
        <v>10994</v>
      </c>
      <c r="C186" s="70">
        <v>5298091</v>
      </c>
      <c r="D186" s="19" t="s">
        <v>400</v>
      </c>
      <c r="E186" s="19" t="s">
        <v>14543</v>
      </c>
      <c r="F186" s="19" t="s">
        <v>12364</v>
      </c>
      <c r="G186" s="94">
        <v>0</v>
      </c>
      <c r="H186" s="94">
        <v>0</v>
      </c>
      <c r="I186" s="94">
        <v>0</v>
      </c>
      <c r="J186" s="94">
        <v>0</v>
      </c>
      <c r="K186" s="94">
        <v>0.56999999999999995</v>
      </c>
      <c r="L186" s="94">
        <v>0</v>
      </c>
      <c r="M186" s="94">
        <v>0</v>
      </c>
      <c r="N186" s="94">
        <v>0.61927299999999996</v>
      </c>
      <c r="O186" s="94">
        <v>0</v>
      </c>
      <c r="P186" s="94">
        <v>0</v>
      </c>
    </row>
    <row r="187" spans="1:16">
      <c r="A187" s="21">
        <v>184</v>
      </c>
      <c r="B187" s="21" t="s">
        <v>1561</v>
      </c>
      <c r="C187" s="75">
        <v>2091798</v>
      </c>
      <c r="D187" s="21" t="s">
        <v>14544</v>
      </c>
      <c r="E187" s="21" t="s">
        <v>14545</v>
      </c>
      <c r="F187" s="21" t="s">
        <v>14546</v>
      </c>
      <c r="G187" s="95">
        <v>0</v>
      </c>
      <c r="H187" s="95">
        <v>0</v>
      </c>
      <c r="I187" s="95">
        <v>0</v>
      </c>
      <c r="J187" s="95">
        <v>0</v>
      </c>
      <c r="K187" s="95">
        <v>0</v>
      </c>
      <c r="L187" s="95">
        <v>0</v>
      </c>
      <c r="M187" s="95">
        <v>0</v>
      </c>
      <c r="N187" s="95">
        <v>0</v>
      </c>
      <c r="O187" s="95">
        <v>0</v>
      </c>
      <c r="P187" s="95">
        <v>0</v>
      </c>
    </row>
    <row r="188" spans="1:16">
      <c r="A188" s="19">
        <v>185</v>
      </c>
      <c r="B188" s="19" t="s">
        <v>1561</v>
      </c>
      <c r="C188" s="70">
        <v>2091798</v>
      </c>
      <c r="D188" s="19" t="s">
        <v>14547</v>
      </c>
      <c r="E188" s="19" t="s">
        <v>14548</v>
      </c>
      <c r="F188" s="19" t="s">
        <v>14549</v>
      </c>
      <c r="G188" s="94">
        <v>0</v>
      </c>
      <c r="H188" s="94">
        <v>0</v>
      </c>
      <c r="I188" s="94">
        <v>0</v>
      </c>
      <c r="J188" s="94">
        <v>0</v>
      </c>
      <c r="K188" s="94">
        <v>0</v>
      </c>
      <c r="L188" s="94">
        <v>0</v>
      </c>
      <c r="M188" s="94">
        <v>28.75</v>
      </c>
      <c r="N188" s="94">
        <v>0</v>
      </c>
      <c r="O188" s="94">
        <v>0</v>
      </c>
      <c r="P188" s="94">
        <v>0</v>
      </c>
    </row>
    <row r="189" spans="1:16">
      <c r="A189" s="21">
        <v>186</v>
      </c>
      <c r="B189" s="21" t="s">
        <v>1561</v>
      </c>
      <c r="C189" s="75">
        <v>2091798</v>
      </c>
      <c r="D189" s="21" t="s">
        <v>14547</v>
      </c>
      <c r="E189" s="21" t="s">
        <v>14550</v>
      </c>
      <c r="F189" s="21" t="s">
        <v>12531</v>
      </c>
      <c r="G189" s="95">
        <v>0</v>
      </c>
      <c r="H189" s="95">
        <v>0</v>
      </c>
      <c r="I189" s="95">
        <v>0</v>
      </c>
      <c r="J189" s="95">
        <v>0</v>
      </c>
      <c r="K189" s="95">
        <v>0</v>
      </c>
      <c r="L189" s="95">
        <v>0</v>
      </c>
      <c r="M189" s="95">
        <v>0</v>
      </c>
      <c r="N189" s="95">
        <v>0</v>
      </c>
      <c r="O189" s="95">
        <v>18.463999999999999</v>
      </c>
      <c r="P189" s="95">
        <v>0</v>
      </c>
    </row>
    <row r="190" spans="1:16">
      <c r="A190" s="19">
        <v>187</v>
      </c>
      <c r="B190" s="19" t="s">
        <v>1561</v>
      </c>
      <c r="C190" s="70">
        <v>2091798</v>
      </c>
      <c r="D190" s="19" t="s">
        <v>14551</v>
      </c>
      <c r="E190" s="19" t="s">
        <v>14552</v>
      </c>
      <c r="F190" s="19" t="s">
        <v>14553</v>
      </c>
      <c r="G190" s="94">
        <v>0</v>
      </c>
      <c r="H190" s="94">
        <v>0</v>
      </c>
      <c r="I190" s="94">
        <v>0</v>
      </c>
      <c r="J190" s="94">
        <v>1909.92</v>
      </c>
      <c r="K190" s="94">
        <v>0</v>
      </c>
      <c r="L190" s="94">
        <v>0</v>
      </c>
      <c r="M190" s="94">
        <v>0</v>
      </c>
      <c r="N190" s="94">
        <v>0</v>
      </c>
      <c r="O190" s="94">
        <v>0</v>
      </c>
      <c r="P190" s="94">
        <v>0</v>
      </c>
    </row>
    <row r="191" spans="1:16">
      <c r="A191" s="21">
        <v>188</v>
      </c>
      <c r="B191" s="21" t="s">
        <v>1563</v>
      </c>
      <c r="C191" s="75">
        <v>2086166</v>
      </c>
      <c r="D191" s="21" t="s">
        <v>14554</v>
      </c>
      <c r="E191" s="21" t="s">
        <v>12758</v>
      </c>
      <c r="F191" s="21" t="s">
        <v>12545</v>
      </c>
      <c r="G191" s="95">
        <v>0</v>
      </c>
      <c r="H191" s="95">
        <v>0</v>
      </c>
      <c r="I191" s="95">
        <v>0</v>
      </c>
      <c r="J191" s="95">
        <v>0</v>
      </c>
      <c r="K191" s="95">
        <v>0</v>
      </c>
      <c r="L191" s="95">
        <v>0</v>
      </c>
      <c r="M191" s="95">
        <v>0</v>
      </c>
      <c r="N191" s="95">
        <v>5.3</v>
      </c>
      <c r="O191" s="95">
        <v>0</v>
      </c>
      <c r="P191" s="95">
        <v>0</v>
      </c>
    </row>
    <row r="192" spans="1:16">
      <c r="A192" s="19">
        <v>189</v>
      </c>
      <c r="B192" s="19" t="s">
        <v>1563</v>
      </c>
      <c r="C192" s="70">
        <v>2086166</v>
      </c>
      <c r="D192" s="19" t="s">
        <v>14555</v>
      </c>
      <c r="E192" s="19" t="s">
        <v>12758</v>
      </c>
      <c r="F192" s="19" t="s">
        <v>12545</v>
      </c>
      <c r="G192" s="94">
        <v>0</v>
      </c>
      <c r="H192" s="94">
        <v>0</v>
      </c>
      <c r="I192" s="94">
        <v>0</v>
      </c>
      <c r="J192" s="94">
        <v>0</v>
      </c>
      <c r="K192" s="94">
        <v>0</v>
      </c>
      <c r="L192" s="94">
        <v>0</v>
      </c>
      <c r="M192" s="94">
        <v>0</v>
      </c>
      <c r="N192" s="94">
        <v>0</v>
      </c>
      <c r="O192" s="94">
        <v>0</v>
      </c>
      <c r="P192" s="94">
        <v>0.72</v>
      </c>
    </row>
    <row r="193" spans="1:16">
      <c r="A193" s="21">
        <v>190</v>
      </c>
      <c r="B193" s="21" t="s">
        <v>1563</v>
      </c>
      <c r="C193" s="75">
        <v>2086166</v>
      </c>
      <c r="D193" s="21" t="s">
        <v>14556</v>
      </c>
      <c r="E193" s="21" t="s">
        <v>14221</v>
      </c>
      <c r="F193" s="21" t="s">
        <v>14221</v>
      </c>
      <c r="G193" s="95">
        <v>733.5</v>
      </c>
      <c r="H193" s="95">
        <v>0</v>
      </c>
      <c r="I193" s="95">
        <v>0</v>
      </c>
      <c r="J193" s="95">
        <v>0</v>
      </c>
      <c r="K193" s="95">
        <v>0</v>
      </c>
      <c r="L193" s="95">
        <v>0</v>
      </c>
      <c r="M193" s="95">
        <v>0</v>
      </c>
      <c r="N193" s="95">
        <v>0</v>
      </c>
      <c r="O193" s="95">
        <v>0</v>
      </c>
      <c r="P193" s="95">
        <v>0</v>
      </c>
    </row>
    <row r="194" spans="1:16">
      <c r="A194" s="19">
        <v>191</v>
      </c>
      <c r="B194" s="19" t="s">
        <v>1563</v>
      </c>
      <c r="C194" s="70">
        <v>2086166</v>
      </c>
      <c r="D194" s="19" t="s">
        <v>14557</v>
      </c>
      <c r="E194" s="19" t="s">
        <v>12758</v>
      </c>
      <c r="F194" s="19" t="s">
        <v>12545</v>
      </c>
      <c r="G194" s="94">
        <v>0</v>
      </c>
      <c r="H194" s="94">
        <v>0</v>
      </c>
      <c r="I194" s="94">
        <v>0</v>
      </c>
      <c r="J194" s="94">
        <v>82.1</v>
      </c>
      <c r="K194" s="94">
        <v>0</v>
      </c>
      <c r="L194" s="94">
        <v>0</v>
      </c>
      <c r="M194" s="94">
        <v>0</v>
      </c>
      <c r="N194" s="94">
        <v>0</v>
      </c>
      <c r="O194" s="94">
        <v>0</v>
      </c>
      <c r="P194" s="94">
        <v>0</v>
      </c>
    </row>
    <row r="195" spans="1:16">
      <c r="A195" s="21">
        <v>192</v>
      </c>
      <c r="B195" s="21" t="s">
        <v>1567</v>
      </c>
      <c r="C195" s="75">
        <v>2152924</v>
      </c>
      <c r="D195" s="21" t="s">
        <v>14558</v>
      </c>
      <c r="E195" s="21" t="s">
        <v>12758</v>
      </c>
      <c r="F195" s="21" t="s">
        <v>12364</v>
      </c>
      <c r="G195" s="95">
        <v>0</v>
      </c>
      <c r="H195" s="95">
        <v>0</v>
      </c>
      <c r="I195" s="95">
        <v>0</v>
      </c>
      <c r="J195" s="95">
        <v>0</v>
      </c>
      <c r="K195" s="95">
        <v>103</v>
      </c>
      <c r="L195" s="95">
        <v>0</v>
      </c>
      <c r="M195" s="95">
        <v>0</v>
      </c>
      <c r="N195" s="95">
        <v>0</v>
      </c>
      <c r="O195" s="95">
        <v>0</v>
      </c>
      <c r="P195" s="95">
        <v>0</v>
      </c>
    </row>
    <row r="196" spans="1:16">
      <c r="A196" s="19">
        <v>193</v>
      </c>
      <c r="B196" s="19" t="s">
        <v>1567</v>
      </c>
      <c r="C196" s="70">
        <v>2152924</v>
      </c>
      <c r="D196" s="19" t="s">
        <v>14559</v>
      </c>
      <c r="E196" s="19" t="s">
        <v>12758</v>
      </c>
      <c r="F196" s="19" t="s">
        <v>12364</v>
      </c>
      <c r="G196" s="94">
        <v>0</v>
      </c>
      <c r="H196" s="94">
        <v>0</v>
      </c>
      <c r="I196" s="94">
        <v>6943057.1900000004</v>
      </c>
      <c r="J196" s="94">
        <v>0</v>
      </c>
      <c r="K196" s="94">
        <v>0</v>
      </c>
      <c r="L196" s="94">
        <v>0</v>
      </c>
      <c r="M196" s="94">
        <v>0</v>
      </c>
      <c r="N196" s="94">
        <v>0</v>
      </c>
      <c r="O196" s="94">
        <v>0</v>
      </c>
      <c r="P196" s="94">
        <v>0</v>
      </c>
    </row>
    <row r="197" spans="1:16">
      <c r="A197" s="21">
        <v>194</v>
      </c>
      <c r="B197" s="21" t="s">
        <v>1568</v>
      </c>
      <c r="C197" s="75">
        <v>5046483</v>
      </c>
      <c r="D197" s="21" t="s">
        <v>14398</v>
      </c>
      <c r="E197" s="21" t="s">
        <v>14560</v>
      </c>
      <c r="F197" s="21" t="s">
        <v>12693</v>
      </c>
      <c r="G197" s="95">
        <v>8</v>
      </c>
      <c r="H197" s="95">
        <v>8</v>
      </c>
      <c r="I197" s="95">
        <v>0</v>
      </c>
      <c r="J197" s="95">
        <v>0</v>
      </c>
      <c r="K197" s="95">
        <v>0</v>
      </c>
      <c r="L197" s="95">
        <v>0</v>
      </c>
      <c r="M197" s="95">
        <v>0</v>
      </c>
      <c r="N197" s="95">
        <v>0</v>
      </c>
      <c r="O197" s="95">
        <v>0</v>
      </c>
      <c r="P197" s="95">
        <v>0</v>
      </c>
    </row>
    <row r="198" spans="1:16">
      <c r="A198" s="19">
        <v>195</v>
      </c>
      <c r="B198" s="19" t="s">
        <v>1570</v>
      </c>
      <c r="C198" s="70">
        <v>2608073</v>
      </c>
      <c r="D198" s="19" t="s">
        <v>297</v>
      </c>
      <c r="E198" s="19" t="s">
        <v>12377</v>
      </c>
      <c r="F198" s="19" t="s">
        <v>12377</v>
      </c>
      <c r="G198" s="94">
        <v>20</v>
      </c>
      <c r="H198" s="94">
        <v>0</v>
      </c>
      <c r="I198" s="94">
        <v>0</v>
      </c>
      <c r="J198" s="94">
        <v>4</v>
      </c>
      <c r="K198" s="94">
        <v>0.3</v>
      </c>
      <c r="L198" s="94">
        <v>0</v>
      </c>
      <c r="M198" s="94">
        <v>1.8000000000000001E-6</v>
      </c>
      <c r="N198" s="94">
        <v>0</v>
      </c>
      <c r="O198" s="94">
        <v>3.2000000000000001E-7</v>
      </c>
      <c r="P198" s="94">
        <v>0</v>
      </c>
    </row>
    <row r="199" spans="1:16">
      <c r="A199" s="21">
        <v>196</v>
      </c>
      <c r="B199" s="21" t="s">
        <v>1573</v>
      </c>
      <c r="C199" s="75">
        <v>4250125</v>
      </c>
      <c r="D199" s="21" t="s">
        <v>14561</v>
      </c>
      <c r="E199" s="21" t="s">
        <v>12758</v>
      </c>
      <c r="F199" s="21" t="s">
        <v>12364</v>
      </c>
      <c r="G199" s="95">
        <v>0</v>
      </c>
      <c r="H199" s="95">
        <v>0</v>
      </c>
      <c r="I199" s="95">
        <v>0</v>
      </c>
      <c r="J199" s="95">
        <v>0</v>
      </c>
      <c r="K199" s="95">
        <v>0</v>
      </c>
      <c r="L199" s="95">
        <v>0</v>
      </c>
      <c r="M199" s="95">
        <v>0</v>
      </c>
      <c r="N199" s="95">
        <v>0</v>
      </c>
      <c r="O199" s="95">
        <v>1</v>
      </c>
      <c r="P199" s="95">
        <v>0</v>
      </c>
    </row>
    <row r="200" spans="1:16">
      <c r="A200" s="19">
        <v>197</v>
      </c>
      <c r="B200" s="19" t="s">
        <v>1573</v>
      </c>
      <c r="C200" s="70">
        <v>4250125</v>
      </c>
      <c r="D200" s="19" t="s">
        <v>14398</v>
      </c>
      <c r="E200" s="19" t="s">
        <v>12758</v>
      </c>
      <c r="F200" s="19" t="s">
        <v>12364</v>
      </c>
      <c r="G200" s="94">
        <v>122</v>
      </c>
      <c r="H200" s="94">
        <v>0</v>
      </c>
      <c r="I200" s="94">
        <v>0</v>
      </c>
      <c r="J200" s="94">
        <v>0</v>
      </c>
      <c r="K200" s="94">
        <v>0</v>
      </c>
      <c r="L200" s="94">
        <v>0</v>
      </c>
      <c r="M200" s="94">
        <v>0</v>
      </c>
      <c r="N200" s="94">
        <v>0</v>
      </c>
      <c r="O200" s="94">
        <v>0</v>
      </c>
      <c r="P200" s="94">
        <v>0</v>
      </c>
    </row>
    <row r="201" spans="1:16">
      <c r="A201" s="21">
        <v>198</v>
      </c>
      <c r="B201" s="21" t="s">
        <v>1573</v>
      </c>
      <c r="C201" s="75">
        <v>4250125</v>
      </c>
      <c r="D201" s="21" t="s">
        <v>14562</v>
      </c>
      <c r="E201" s="21" t="s">
        <v>12758</v>
      </c>
      <c r="F201" s="21" t="s">
        <v>12364</v>
      </c>
      <c r="G201" s="95">
        <v>0</v>
      </c>
      <c r="H201" s="95">
        <v>0</v>
      </c>
      <c r="I201" s="95">
        <v>0</v>
      </c>
      <c r="J201" s="95">
        <v>0</v>
      </c>
      <c r="K201" s="95">
        <v>0</v>
      </c>
      <c r="L201" s="95">
        <v>0</v>
      </c>
      <c r="M201" s="95">
        <v>4.5999999999999996</v>
      </c>
      <c r="N201" s="95">
        <v>0</v>
      </c>
      <c r="O201" s="95">
        <v>0</v>
      </c>
      <c r="P201" s="95">
        <v>0</v>
      </c>
    </row>
    <row r="202" spans="1:16">
      <c r="A202" s="19">
        <v>199</v>
      </c>
      <c r="B202" s="19" t="s">
        <v>1573</v>
      </c>
      <c r="C202" s="70">
        <v>4250125</v>
      </c>
      <c r="D202" s="19" t="s">
        <v>14485</v>
      </c>
      <c r="E202" s="19" t="s">
        <v>12758</v>
      </c>
      <c r="F202" s="19" t="s">
        <v>12364</v>
      </c>
      <c r="G202" s="94">
        <v>0</v>
      </c>
      <c r="H202" s="94">
        <v>0</v>
      </c>
      <c r="I202" s="94">
        <v>0</v>
      </c>
      <c r="J202" s="94">
        <v>13578</v>
      </c>
      <c r="K202" s="94">
        <v>0</v>
      </c>
      <c r="L202" s="94">
        <v>0</v>
      </c>
      <c r="M202" s="94">
        <v>0</v>
      </c>
      <c r="N202" s="94">
        <v>0</v>
      </c>
      <c r="O202" s="94">
        <v>0</v>
      </c>
      <c r="P202" s="94">
        <v>0</v>
      </c>
    </row>
    <row r="203" spans="1:16">
      <c r="A203" s="21">
        <v>200</v>
      </c>
      <c r="B203" s="21" t="s">
        <v>1575</v>
      </c>
      <c r="C203" s="75">
        <v>2051303</v>
      </c>
      <c r="D203" s="21" t="s">
        <v>14563</v>
      </c>
      <c r="E203" s="21" t="s">
        <v>12758</v>
      </c>
      <c r="F203" s="21" t="s">
        <v>12364</v>
      </c>
      <c r="G203" s="95">
        <v>3173.8</v>
      </c>
      <c r="H203" s="95">
        <v>0</v>
      </c>
      <c r="I203" s="95">
        <v>0</v>
      </c>
      <c r="J203" s="95">
        <v>0</v>
      </c>
      <c r="K203" s="95">
        <v>0</v>
      </c>
      <c r="L203" s="95">
        <v>0</v>
      </c>
      <c r="M203" s="95">
        <v>0</v>
      </c>
      <c r="N203" s="95">
        <v>0</v>
      </c>
      <c r="O203" s="95">
        <v>0</v>
      </c>
      <c r="P203" s="95">
        <v>0</v>
      </c>
    </row>
    <row r="204" spans="1:16">
      <c r="A204" s="19">
        <v>201</v>
      </c>
      <c r="B204" s="19" t="s">
        <v>1575</v>
      </c>
      <c r="C204" s="70">
        <v>2051303</v>
      </c>
      <c r="D204" s="19" t="s">
        <v>14564</v>
      </c>
      <c r="E204" s="19" t="s">
        <v>12758</v>
      </c>
      <c r="F204" s="19" t="s">
        <v>12364</v>
      </c>
      <c r="G204" s="94">
        <v>4590.1000000000004</v>
      </c>
      <c r="H204" s="94">
        <v>0</v>
      </c>
      <c r="I204" s="94">
        <v>0</v>
      </c>
      <c r="J204" s="94">
        <v>0</v>
      </c>
      <c r="K204" s="94">
        <v>0</v>
      </c>
      <c r="L204" s="94">
        <v>0</v>
      </c>
      <c r="M204" s="94">
        <v>0</v>
      </c>
      <c r="N204" s="94">
        <v>0</v>
      </c>
      <c r="O204" s="94">
        <v>0</v>
      </c>
      <c r="P204" s="94">
        <v>0</v>
      </c>
    </row>
    <row r="205" spans="1:16">
      <c r="A205" s="21">
        <v>202</v>
      </c>
      <c r="B205" s="21" t="s">
        <v>1575</v>
      </c>
      <c r="C205" s="75">
        <v>2051303</v>
      </c>
      <c r="D205" s="21" t="s">
        <v>14565</v>
      </c>
      <c r="E205" s="21" t="s">
        <v>12758</v>
      </c>
      <c r="F205" s="21" t="s">
        <v>12364</v>
      </c>
      <c r="G205" s="95">
        <v>0</v>
      </c>
      <c r="H205" s="95">
        <v>0</v>
      </c>
      <c r="I205" s="95">
        <v>0</v>
      </c>
      <c r="J205" s="95">
        <v>0</v>
      </c>
      <c r="K205" s="95">
        <v>0</v>
      </c>
      <c r="L205" s="95">
        <v>0</v>
      </c>
      <c r="M205" s="95">
        <v>906.37622399999998</v>
      </c>
      <c r="N205" s="95">
        <v>0</v>
      </c>
      <c r="O205" s="95">
        <v>0</v>
      </c>
      <c r="P205" s="95">
        <v>0</v>
      </c>
    </row>
    <row r="206" spans="1:16">
      <c r="A206" s="19">
        <v>203</v>
      </c>
      <c r="B206" s="19" t="s">
        <v>1575</v>
      </c>
      <c r="C206" s="70">
        <v>2051303</v>
      </c>
      <c r="D206" s="19" t="s">
        <v>14566</v>
      </c>
      <c r="E206" s="19" t="s">
        <v>12758</v>
      </c>
      <c r="F206" s="19" t="s">
        <v>12364</v>
      </c>
      <c r="G206" s="94">
        <v>0</v>
      </c>
      <c r="H206" s="94">
        <v>0</v>
      </c>
      <c r="I206" s="94">
        <v>0</v>
      </c>
      <c r="J206" s="94">
        <v>19121784</v>
      </c>
      <c r="K206" s="94">
        <v>53813</v>
      </c>
      <c r="L206" s="94">
        <v>0</v>
      </c>
      <c r="M206" s="94">
        <v>0</v>
      </c>
      <c r="N206" s="94">
        <v>0</v>
      </c>
      <c r="O206" s="94">
        <v>0</v>
      </c>
      <c r="P206" s="94">
        <v>0</v>
      </c>
    </row>
    <row r="207" spans="1:16">
      <c r="A207" s="21">
        <v>204</v>
      </c>
      <c r="B207" s="21" t="s">
        <v>1575</v>
      </c>
      <c r="C207" s="75">
        <v>2051303</v>
      </c>
      <c r="D207" s="21" t="s">
        <v>14567</v>
      </c>
      <c r="E207" s="21" t="s">
        <v>12758</v>
      </c>
      <c r="F207" s="21" t="s">
        <v>12364</v>
      </c>
      <c r="G207" s="95">
        <v>0</v>
      </c>
      <c r="H207" s="95">
        <v>0</v>
      </c>
      <c r="I207" s="95">
        <v>0</v>
      </c>
      <c r="J207" s="95">
        <v>0</v>
      </c>
      <c r="K207" s="95">
        <v>0</v>
      </c>
      <c r="L207" s="95">
        <v>0</v>
      </c>
      <c r="M207" s="95">
        <v>1356.0094469999999</v>
      </c>
      <c r="N207" s="95">
        <v>0</v>
      </c>
      <c r="O207" s="95">
        <v>0</v>
      </c>
      <c r="P207" s="95">
        <v>0</v>
      </c>
    </row>
    <row r="208" spans="1:16">
      <c r="A208" s="19">
        <v>205</v>
      </c>
      <c r="B208" s="19" t="s">
        <v>1575</v>
      </c>
      <c r="C208" s="70">
        <v>2051303</v>
      </c>
      <c r="D208" s="19" t="s">
        <v>14568</v>
      </c>
      <c r="E208" s="19" t="s">
        <v>12758</v>
      </c>
      <c r="F208" s="19" t="s">
        <v>12364</v>
      </c>
      <c r="G208" s="94">
        <v>0</v>
      </c>
      <c r="H208" s="94">
        <v>0</v>
      </c>
      <c r="I208" s="94">
        <v>0</v>
      </c>
      <c r="J208" s="94">
        <v>0</v>
      </c>
      <c r="K208" s="94">
        <v>0</v>
      </c>
      <c r="L208" s="94">
        <v>0</v>
      </c>
      <c r="M208" s="94">
        <v>0</v>
      </c>
      <c r="N208" s="94">
        <v>0</v>
      </c>
      <c r="O208" s="94">
        <v>517.03927399999998</v>
      </c>
      <c r="P208" s="94">
        <v>0</v>
      </c>
    </row>
    <row r="209" spans="1:16">
      <c r="A209" s="21">
        <v>206</v>
      </c>
      <c r="B209" s="21" t="s">
        <v>1577</v>
      </c>
      <c r="C209" s="75">
        <v>2061848</v>
      </c>
      <c r="D209" s="21" t="s">
        <v>14457</v>
      </c>
      <c r="E209" s="21" t="s">
        <v>14569</v>
      </c>
      <c r="F209" s="21" t="s">
        <v>14570</v>
      </c>
      <c r="G209" s="95">
        <v>0</v>
      </c>
      <c r="H209" s="95">
        <v>0</v>
      </c>
      <c r="I209" s="95">
        <v>0</v>
      </c>
      <c r="J209" s="95">
        <v>203.16</v>
      </c>
      <c r="K209" s="95">
        <v>0</v>
      </c>
      <c r="L209" s="95">
        <v>0</v>
      </c>
      <c r="M209" s="95">
        <v>0</v>
      </c>
      <c r="N209" s="95">
        <v>0</v>
      </c>
      <c r="O209" s="95">
        <v>0</v>
      </c>
      <c r="P209" s="95">
        <v>0</v>
      </c>
    </row>
    <row r="210" spans="1:16">
      <c r="A210" s="19">
        <v>207</v>
      </c>
      <c r="B210" s="19" t="s">
        <v>252</v>
      </c>
      <c r="C210" s="70">
        <v>2570769</v>
      </c>
      <c r="D210" s="19" t="s">
        <v>14571</v>
      </c>
      <c r="E210" s="19" t="s">
        <v>12541</v>
      </c>
      <c r="F210" s="19" t="s">
        <v>12643</v>
      </c>
      <c r="G210" s="94">
        <v>0</v>
      </c>
      <c r="H210" s="94">
        <v>0</v>
      </c>
      <c r="I210" s="94">
        <v>0</v>
      </c>
      <c r="J210" s="94">
        <v>630</v>
      </c>
      <c r="K210" s="94">
        <v>10</v>
      </c>
      <c r="L210" s="94">
        <v>0</v>
      </c>
      <c r="M210" s="94">
        <v>92.4</v>
      </c>
      <c r="N210" s="94">
        <v>0</v>
      </c>
      <c r="O210" s="94">
        <v>0</v>
      </c>
      <c r="P210" s="94">
        <v>0</v>
      </c>
    </row>
    <row r="211" spans="1:16">
      <c r="A211" s="21">
        <v>208</v>
      </c>
      <c r="B211" s="21" t="s">
        <v>2172</v>
      </c>
      <c r="C211" s="75">
        <v>2160757</v>
      </c>
      <c r="D211" s="21" t="s">
        <v>14572</v>
      </c>
      <c r="E211" s="21" t="s">
        <v>14573</v>
      </c>
      <c r="F211" s="21" t="s">
        <v>14574</v>
      </c>
      <c r="G211" s="95">
        <v>0</v>
      </c>
      <c r="H211" s="95">
        <v>0</v>
      </c>
      <c r="I211" s="95">
        <v>0</v>
      </c>
      <c r="J211" s="95">
        <v>3000</v>
      </c>
      <c r="K211" s="95">
        <v>2000</v>
      </c>
      <c r="L211" s="95">
        <v>0</v>
      </c>
      <c r="M211" s="95">
        <v>0</v>
      </c>
      <c r="N211" s="95">
        <v>3.5</v>
      </c>
      <c r="O211" s="95">
        <v>0</v>
      </c>
      <c r="P211" s="95">
        <v>0</v>
      </c>
    </row>
    <row r="212" spans="1:16">
      <c r="A212" s="19">
        <v>209</v>
      </c>
      <c r="B212" s="19" t="s">
        <v>1581</v>
      </c>
      <c r="C212" s="70">
        <v>2766337</v>
      </c>
      <c r="D212" s="19" t="s">
        <v>14575</v>
      </c>
      <c r="E212" s="19" t="s">
        <v>12758</v>
      </c>
      <c r="F212" s="19" t="s">
        <v>12364</v>
      </c>
      <c r="G212" s="94">
        <v>0</v>
      </c>
      <c r="H212" s="94">
        <v>0</v>
      </c>
      <c r="I212" s="94">
        <v>0</v>
      </c>
      <c r="J212" s="94">
        <v>0</v>
      </c>
      <c r="K212" s="94">
        <v>0</v>
      </c>
      <c r="L212" s="94">
        <v>0</v>
      </c>
      <c r="M212" s="94">
        <v>0</v>
      </c>
      <c r="N212" s="94">
        <v>0</v>
      </c>
      <c r="O212" s="94">
        <v>14.74</v>
      </c>
      <c r="P212" s="94">
        <v>0</v>
      </c>
    </row>
    <row r="213" spans="1:16">
      <c r="A213" s="21">
        <v>210</v>
      </c>
      <c r="B213" s="21" t="s">
        <v>1581</v>
      </c>
      <c r="C213" s="75">
        <v>2766337</v>
      </c>
      <c r="D213" s="21" t="s">
        <v>14500</v>
      </c>
      <c r="E213" s="21" t="s">
        <v>12758</v>
      </c>
      <c r="F213" s="21" t="s">
        <v>12364</v>
      </c>
      <c r="G213" s="95">
        <v>0</v>
      </c>
      <c r="H213" s="95">
        <v>0</v>
      </c>
      <c r="I213" s="95">
        <v>0</v>
      </c>
      <c r="J213" s="95">
        <v>503807865</v>
      </c>
      <c r="K213" s="95">
        <v>22288018.5</v>
      </c>
      <c r="L213" s="95">
        <v>0</v>
      </c>
      <c r="M213" s="95">
        <v>511.91347119</v>
      </c>
      <c r="N213" s="95">
        <v>68.633108859999993</v>
      </c>
      <c r="O213" s="95">
        <v>64.653611909999995</v>
      </c>
      <c r="P213" s="95">
        <v>4.5684733899999994</v>
      </c>
    </row>
    <row r="214" spans="1:16">
      <c r="A214" s="19">
        <v>211</v>
      </c>
      <c r="B214" s="19" t="s">
        <v>1582</v>
      </c>
      <c r="C214" s="70">
        <v>5197201</v>
      </c>
      <c r="D214" s="19" t="s">
        <v>14576</v>
      </c>
      <c r="E214" s="19" t="s">
        <v>12758</v>
      </c>
      <c r="F214" s="19" t="s">
        <v>12364</v>
      </c>
      <c r="G214" s="94">
        <v>0</v>
      </c>
      <c r="H214" s="94">
        <v>0</v>
      </c>
      <c r="I214" s="94">
        <v>0</v>
      </c>
      <c r="J214" s="94">
        <v>120</v>
      </c>
      <c r="K214" s="94">
        <v>0</v>
      </c>
      <c r="L214" s="94">
        <v>0</v>
      </c>
      <c r="M214" s="94">
        <v>60</v>
      </c>
      <c r="N214" s="94">
        <v>0</v>
      </c>
      <c r="O214" s="94">
        <v>0</v>
      </c>
      <c r="P214" s="94">
        <v>0</v>
      </c>
    </row>
    <row r="215" spans="1:16">
      <c r="A215" s="21">
        <v>212</v>
      </c>
      <c r="B215" s="21" t="s">
        <v>1590</v>
      </c>
      <c r="C215" s="75">
        <v>5822181</v>
      </c>
      <c r="D215" s="21" t="s">
        <v>400</v>
      </c>
      <c r="E215" s="21" t="s">
        <v>14221</v>
      </c>
      <c r="F215" s="21" t="s">
        <v>14221</v>
      </c>
      <c r="G215" s="95">
        <v>0</v>
      </c>
      <c r="H215" s="95">
        <v>0</v>
      </c>
      <c r="I215" s="95">
        <v>0</v>
      </c>
      <c r="J215" s="95">
        <v>0</v>
      </c>
      <c r="K215" s="95">
        <v>0</v>
      </c>
      <c r="L215" s="95">
        <v>0</v>
      </c>
      <c r="M215" s="95">
        <v>0</v>
      </c>
      <c r="N215" s="95">
        <v>0</v>
      </c>
      <c r="O215" s="95">
        <v>0</v>
      </c>
      <c r="P215" s="95">
        <v>0</v>
      </c>
    </row>
    <row r="216" spans="1:16">
      <c r="A216" s="19">
        <v>213</v>
      </c>
      <c r="B216" s="19" t="s">
        <v>1588</v>
      </c>
      <c r="C216" s="70">
        <v>2574209</v>
      </c>
      <c r="D216" s="19" t="s">
        <v>14577</v>
      </c>
      <c r="E216" s="19" t="s">
        <v>12758</v>
      </c>
      <c r="F216" s="19" t="s">
        <v>12364</v>
      </c>
      <c r="G216" s="94">
        <v>7544.7</v>
      </c>
      <c r="H216" s="94">
        <v>0</v>
      </c>
      <c r="I216" s="94">
        <v>0</v>
      </c>
      <c r="J216" s="94">
        <v>8.1999999999999993</v>
      </c>
      <c r="K216" s="94">
        <v>0</v>
      </c>
      <c r="L216" s="94">
        <v>0</v>
      </c>
      <c r="M216" s="94">
        <v>0</v>
      </c>
      <c r="N216" s="94">
        <v>0</v>
      </c>
      <c r="O216" s="94">
        <v>0.27017999999999998</v>
      </c>
      <c r="P216" s="94">
        <v>0</v>
      </c>
    </row>
    <row r="217" spans="1:16">
      <c r="A217" s="21">
        <v>214</v>
      </c>
      <c r="B217" s="21" t="s">
        <v>1592</v>
      </c>
      <c r="C217" s="75">
        <v>5217652</v>
      </c>
      <c r="D217" s="21" t="s">
        <v>14578</v>
      </c>
      <c r="E217" s="21" t="s">
        <v>14294</v>
      </c>
      <c r="F217" s="21" t="s">
        <v>14434</v>
      </c>
      <c r="G217" s="95">
        <v>0</v>
      </c>
      <c r="H217" s="95">
        <v>0</v>
      </c>
      <c r="I217" s="95">
        <v>0</v>
      </c>
      <c r="J217" s="95">
        <v>22</v>
      </c>
      <c r="K217" s="95">
        <v>20</v>
      </c>
      <c r="L217" s="95">
        <v>0</v>
      </c>
      <c r="M217" s="95">
        <v>0</v>
      </c>
      <c r="N217" s="95">
        <v>0</v>
      </c>
      <c r="O217" s="95">
        <v>0</v>
      </c>
      <c r="P217" s="95">
        <v>0</v>
      </c>
    </row>
    <row r="218" spans="1:16">
      <c r="A218" s="19">
        <v>215</v>
      </c>
      <c r="B218" s="19" t="s">
        <v>1592</v>
      </c>
      <c r="C218" s="70">
        <v>5217652</v>
      </c>
      <c r="D218" s="19" t="s">
        <v>14579</v>
      </c>
      <c r="E218" s="19" t="s">
        <v>14580</v>
      </c>
      <c r="F218" s="19" t="s">
        <v>12707</v>
      </c>
      <c r="G218" s="94">
        <v>0</v>
      </c>
      <c r="H218" s="94">
        <v>0</v>
      </c>
      <c r="I218" s="94">
        <v>0</v>
      </c>
      <c r="J218" s="94">
        <v>150</v>
      </c>
      <c r="K218" s="94">
        <v>0</v>
      </c>
      <c r="L218" s="94">
        <v>0</v>
      </c>
      <c r="M218" s="94">
        <v>0</v>
      </c>
      <c r="N218" s="94">
        <v>0</v>
      </c>
      <c r="O218" s="94">
        <v>0</v>
      </c>
      <c r="P218" s="94">
        <v>0</v>
      </c>
    </row>
    <row r="219" spans="1:16">
      <c r="A219" s="21">
        <v>216</v>
      </c>
      <c r="B219" s="21" t="s">
        <v>1592</v>
      </c>
      <c r="C219" s="75">
        <v>5217652</v>
      </c>
      <c r="D219" s="21" t="s">
        <v>14581</v>
      </c>
      <c r="E219" s="21" t="s">
        <v>14582</v>
      </c>
      <c r="F219" s="21" t="s">
        <v>14583</v>
      </c>
      <c r="G219" s="95">
        <v>0</v>
      </c>
      <c r="H219" s="95">
        <v>0</v>
      </c>
      <c r="I219" s="95">
        <v>0</v>
      </c>
      <c r="J219" s="95">
        <v>0</v>
      </c>
      <c r="K219" s="95">
        <v>0</v>
      </c>
      <c r="L219" s="95">
        <v>0</v>
      </c>
      <c r="M219" s="95">
        <v>0</v>
      </c>
      <c r="N219" s="95">
        <v>0</v>
      </c>
      <c r="O219" s="95">
        <v>0</v>
      </c>
      <c r="P219" s="95">
        <v>9.5280000000000005</v>
      </c>
    </row>
    <row r="220" spans="1:16">
      <c r="A220" s="19">
        <v>217</v>
      </c>
      <c r="B220" s="19" t="s">
        <v>1592</v>
      </c>
      <c r="C220" s="70">
        <v>5217652</v>
      </c>
      <c r="D220" s="19" t="s">
        <v>14584</v>
      </c>
      <c r="E220" s="19" t="s">
        <v>14265</v>
      </c>
      <c r="F220" s="19" t="s">
        <v>13049</v>
      </c>
      <c r="G220" s="94">
        <v>0</v>
      </c>
      <c r="H220" s="94">
        <v>0</v>
      </c>
      <c r="I220" s="94">
        <v>0</v>
      </c>
      <c r="J220" s="94">
        <v>0</v>
      </c>
      <c r="K220" s="94">
        <v>0</v>
      </c>
      <c r="L220" s="94">
        <v>0</v>
      </c>
      <c r="M220" s="94">
        <v>44.9</v>
      </c>
      <c r="N220" s="94">
        <v>0</v>
      </c>
      <c r="O220" s="94">
        <v>0</v>
      </c>
      <c r="P220" s="94">
        <v>0</v>
      </c>
    </row>
    <row r="221" spans="1:16">
      <c r="A221" s="21">
        <v>218</v>
      </c>
      <c r="B221" s="21" t="s">
        <v>1594</v>
      </c>
      <c r="C221" s="75">
        <v>2081342</v>
      </c>
      <c r="D221" s="21" t="s">
        <v>400</v>
      </c>
      <c r="E221" s="21" t="s">
        <v>12523</v>
      </c>
      <c r="F221" s="21" t="s">
        <v>12523</v>
      </c>
      <c r="G221" s="95">
        <v>0</v>
      </c>
      <c r="H221" s="95">
        <v>0</v>
      </c>
      <c r="I221" s="95">
        <v>0</v>
      </c>
      <c r="J221" s="95">
        <v>0</v>
      </c>
      <c r="K221" s="95">
        <v>0</v>
      </c>
      <c r="L221" s="95">
        <v>0</v>
      </c>
      <c r="M221" s="95">
        <v>0</v>
      </c>
      <c r="N221" s="95">
        <v>0</v>
      </c>
      <c r="O221" s="95">
        <v>0</v>
      </c>
      <c r="P221" s="95">
        <v>0</v>
      </c>
    </row>
    <row r="222" spans="1:16">
      <c r="A222" s="19">
        <v>219</v>
      </c>
      <c r="B222" s="19" t="s">
        <v>1596</v>
      </c>
      <c r="C222" s="70">
        <v>5517176</v>
      </c>
      <c r="D222" s="19" t="s">
        <v>663</v>
      </c>
      <c r="E222" s="19" t="s">
        <v>14195</v>
      </c>
      <c r="F222" s="19" t="s">
        <v>13159</v>
      </c>
      <c r="G222" s="94">
        <v>356</v>
      </c>
      <c r="H222" s="94">
        <v>0</v>
      </c>
      <c r="I222" s="94">
        <v>0</v>
      </c>
      <c r="J222" s="94">
        <v>0</v>
      </c>
      <c r="K222" s="94">
        <v>0</v>
      </c>
      <c r="L222" s="94">
        <v>0</v>
      </c>
      <c r="M222" s="94">
        <v>0</v>
      </c>
      <c r="N222" s="94">
        <v>0</v>
      </c>
      <c r="O222" s="94">
        <v>0</v>
      </c>
      <c r="P222" s="94">
        <v>0</v>
      </c>
    </row>
    <row r="223" spans="1:16">
      <c r="A223" s="21">
        <v>220</v>
      </c>
      <c r="B223" s="21" t="s">
        <v>1596</v>
      </c>
      <c r="C223" s="75">
        <v>5517176</v>
      </c>
      <c r="D223" s="21" t="s">
        <v>14585</v>
      </c>
      <c r="E223" s="21" t="s">
        <v>12507</v>
      </c>
      <c r="F223" s="21" t="s">
        <v>12522</v>
      </c>
      <c r="G223" s="95">
        <v>0</v>
      </c>
      <c r="H223" s="95">
        <v>0</v>
      </c>
      <c r="I223" s="95">
        <v>0</v>
      </c>
      <c r="J223" s="95">
        <v>0</v>
      </c>
      <c r="K223" s="95">
        <v>0</v>
      </c>
      <c r="L223" s="95">
        <v>0</v>
      </c>
      <c r="M223" s="95">
        <v>1.325</v>
      </c>
      <c r="N223" s="95">
        <v>4.7249999999999996</v>
      </c>
      <c r="O223" s="95">
        <v>0.13500000000000001</v>
      </c>
      <c r="P223" s="95">
        <v>0.76500000000000001</v>
      </c>
    </row>
    <row r="224" spans="1:16">
      <c r="A224" s="19">
        <v>221</v>
      </c>
      <c r="B224" s="19" t="s">
        <v>1596</v>
      </c>
      <c r="C224" s="70">
        <v>5517176</v>
      </c>
      <c r="D224" s="19" t="s">
        <v>14586</v>
      </c>
      <c r="E224" s="19" t="s">
        <v>14587</v>
      </c>
      <c r="F224" s="19" t="s">
        <v>14588</v>
      </c>
      <c r="G224" s="94">
        <v>0</v>
      </c>
      <c r="H224" s="94">
        <v>0</v>
      </c>
      <c r="I224" s="94">
        <v>0</v>
      </c>
      <c r="J224" s="94">
        <v>525.64</v>
      </c>
      <c r="K224" s="94">
        <v>0</v>
      </c>
      <c r="L224" s="94">
        <v>0</v>
      </c>
      <c r="M224" s="94">
        <v>0</v>
      </c>
      <c r="N224" s="94">
        <v>0</v>
      </c>
      <c r="O224" s="94">
        <v>0</v>
      </c>
      <c r="P224" s="94">
        <v>0</v>
      </c>
    </row>
    <row r="225" spans="1:16">
      <c r="A225" s="21">
        <v>222</v>
      </c>
      <c r="B225" s="21" t="s">
        <v>1599</v>
      </c>
      <c r="C225" s="75">
        <v>5089417</v>
      </c>
      <c r="D225" s="21" t="s">
        <v>14589</v>
      </c>
      <c r="E225" s="21" t="s">
        <v>12758</v>
      </c>
      <c r="F225" s="21" t="s">
        <v>12364</v>
      </c>
      <c r="G225" s="95">
        <v>0</v>
      </c>
      <c r="H225" s="95">
        <v>0</v>
      </c>
      <c r="I225" s="95">
        <v>0</v>
      </c>
      <c r="J225" s="95">
        <v>184266672</v>
      </c>
      <c r="K225" s="95">
        <v>0</v>
      </c>
      <c r="L225" s="95">
        <v>0</v>
      </c>
      <c r="M225" s="95">
        <v>12.885</v>
      </c>
      <c r="N225" s="95">
        <v>51.54</v>
      </c>
      <c r="O225" s="95">
        <v>2.21943</v>
      </c>
      <c r="P225" s="95">
        <v>8.8777200000000001</v>
      </c>
    </row>
    <row r="226" spans="1:16">
      <c r="A226" s="19">
        <v>223</v>
      </c>
      <c r="B226" s="19" t="s">
        <v>1603</v>
      </c>
      <c r="C226" s="70">
        <v>2812231</v>
      </c>
      <c r="D226" s="19" t="s">
        <v>14590</v>
      </c>
      <c r="E226" s="19" t="s">
        <v>12758</v>
      </c>
      <c r="F226" s="19" t="s">
        <v>12364</v>
      </c>
      <c r="G226" s="94">
        <v>0</v>
      </c>
      <c r="H226" s="94">
        <v>0</v>
      </c>
      <c r="I226" s="94">
        <v>0</v>
      </c>
      <c r="J226" s="94">
        <v>66.599999999999994</v>
      </c>
      <c r="K226" s="94">
        <v>3.4</v>
      </c>
      <c r="L226" s="94">
        <v>6.7</v>
      </c>
      <c r="M226" s="94">
        <v>5.7341819999999997</v>
      </c>
      <c r="N226" s="94">
        <v>13.379758000000001</v>
      </c>
      <c r="O226" s="94">
        <v>0</v>
      </c>
      <c r="P226" s="94">
        <v>5.3888999999999996</v>
      </c>
    </row>
    <row r="227" spans="1:16">
      <c r="A227" s="21">
        <v>224</v>
      </c>
      <c r="B227" s="21" t="s">
        <v>1604</v>
      </c>
      <c r="C227" s="75">
        <v>5935539</v>
      </c>
      <c r="D227" s="21" t="s">
        <v>14591</v>
      </c>
      <c r="E227" s="21" t="s">
        <v>14592</v>
      </c>
      <c r="F227" s="21" t="s">
        <v>12693</v>
      </c>
      <c r="G227" s="95">
        <v>4384.8999999999996</v>
      </c>
      <c r="H227" s="95">
        <v>0</v>
      </c>
      <c r="I227" s="95">
        <v>0</v>
      </c>
      <c r="J227" s="95">
        <v>0</v>
      </c>
      <c r="K227" s="95">
        <v>0</v>
      </c>
      <c r="L227" s="95">
        <v>0</v>
      </c>
      <c r="M227" s="95">
        <v>0</v>
      </c>
      <c r="N227" s="95">
        <v>0</v>
      </c>
      <c r="O227" s="95">
        <v>0</v>
      </c>
      <c r="P227" s="95">
        <v>0</v>
      </c>
    </row>
    <row r="228" spans="1:16">
      <c r="A228" s="19">
        <v>225</v>
      </c>
      <c r="B228" s="19" t="s">
        <v>1604</v>
      </c>
      <c r="C228" s="70">
        <v>5935539</v>
      </c>
      <c r="D228" s="19" t="s">
        <v>14593</v>
      </c>
      <c r="E228" s="19" t="s">
        <v>12758</v>
      </c>
      <c r="F228" s="19" t="s">
        <v>12693</v>
      </c>
      <c r="G228" s="94">
        <v>0</v>
      </c>
      <c r="H228" s="94">
        <v>0</v>
      </c>
      <c r="I228" s="94">
        <v>0</v>
      </c>
      <c r="J228" s="94">
        <v>2469</v>
      </c>
      <c r="K228" s="94">
        <v>0</v>
      </c>
      <c r="L228" s="94">
        <v>0</v>
      </c>
      <c r="M228" s="94">
        <v>0</v>
      </c>
      <c r="N228" s="94">
        <v>0</v>
      </c>
      <c r="O228" s="94">
        <v>0</v>
      </c>
      <c r="P228" s="94">
        <v>0</v>
      </c>
    </row>
    <row r="229" spans="1:16">
      <c r="A229" s="21">
        <v>226</v>
      </c>
      <c r="B229" s="21" t="s">
        <v>1609</v>
      </c>
      <c r="C229" s="75">
        <v>5101883</v>
      </c>
      <c r="D229" s="21" t="s">
        <v>14429</v>
      </c>
      <c r="E229" s="21" t="s">
        <v>14255</v>
      </c>
      <c r="F229" s="21" t="s">
        <v>12377</v>
      </c>
      <c r="G229" s="95">
        <v>300000</v>
      </c>
      <c r="H229" s="95">
        <v>0</v>
      </c>
      <c r="I229" s="95">
        <v>0</v>
      </c>
      <c r="J229" s="95">
        <v>4</v>
      </c>
      <c r="K229" s="95">
        <v>0</v>
      </c>
      <c r="L229" s="95">
        <v>0</v>
      </c>
      <c r="M229" s="95">
        <v>11.22</v>
      </c>
      <c r="N229" s="95">
        <v>0</v>
      </c>
      <c r="O229" s="95">
        <v>1</v>
      </c>
      <c r="P229" s="95">
        <v>2.5</v>
      </c>
    </row>
    <row r="230" spans="1:16">
      <c r="A230" s="19">
        <v>227</v>
      </c>
      <c r="B230" s="19" t="s">
        <v>1611</v>
      </c>
      <c r="C230" s="70">
        <v>5110475</v>
      </c>
      <c r="D230" s="19" t="s">
        <v>14594</v>
      </c>
      <c r="E230" s="19" t="s">
        <v>12758</v>
      </c>
      <c r="F230" s="19" t="s">
        <v>12364</v>
      </c>
      <c r="G230" s="94">
        <v>0</v>
      </c>
      <c r="H230" s="94">
        <v>0</v>
      </c>
      <c r="I230" s="94">
        <v>0</v>
      </c>
      <c r="J230" s="94">
        <v>250873523</v>
      </c>
      <c r="K230" s="94">
        <v>0</v>
      </c>
      <c r="L230" s="94">
        <v>0</v>
      </c>
      <c r="M230" s="94">
        <v>0</v>
      </c>
      <c r="N230" s="94">
        <v>0</v>
      </c>
      <c r="O230" s="94">
        <v>0</v>
      </c>
      <c r="P230" s="94">
        <v>0</v>
      </c>
    </row>
    <row r="231" spans="1:16">
      <c r="A231" s="21">
        <v>228</v>
      </c>
      <c r="B231" s="21" t="s">
        <v>1611</v>
      </c>
      <c r="C231" s="75">
        <v>5110475</v>
      </c>
      <c r="D231" s="21" t="s">
        <v>14595</v>
      </c>
      <c r="E231" s="21" t="s">
        <v>12758</v>
      </c>
      <c r="F231" s="21" t="s">
        <v>14513</v>
      </c>
      <c r="G231" s="95">
        <v>0</v>
      </c>
      <c r="H231" s="95">
        <v>0</v>
      </c>
      <c r="I231" s="95">
        <v>0</v>
      </c>
      <c r="J231" s="95">
        <v>0</v>
      </c>
      <c r="K231" s="95">
        <v>0</v>
      </c>
      <c r="L231" s="95">
        <v>0</v>
      </c>
      <c r="M231" s="95">
        <v>71.998358370000005</v>
      </c>
      <c r="N231" s="95">
        <v>0</v>
      </c>
      <c r="O231" s="95">
        <v>0</v>
      </c>
      <c r="P231" s="95">
        <v>0</v>
      </c>
    </row>
    <row r="232" spans="1:16">
      <c r="A232" s="19">
        <v>229</v>
      </c>
      <c r="B232" s="19" t="s">
        <v>1611</v>
      </c>
      <c r="C232" s="70">
        <v>5110475</v>
      </c>
      <c r="D232" s="19" t="s">
        <v>14596</v>
      </c>
      <c r="E232" s="19" t="s">
        <v>14250</v>
      </c>
      <c r="F232" s="19" t="s">
        <v>14513</v>
      </c>
      <c r="G232" s="94">
        <v>0</v>
      </c>
      <c r="H232" s="94">
        <v>0</v>
      </c>
      <c r="I232" s="94">
        <v>0</v>
      </c>
      <c r="J232" s="94">
        <v>0</v>
      </c>
      <c r="K232" s="94">
        <v>0</v>
      </c>
      <c r="L232" s="94">
        <v>0</v>
      </c>
      <c r="M232" s="94">
        <v>0</v>
      </c>
      <c r="N232" s="94">
        <v>0</v>
      </c>
      <c r="O232" s="94">
        <v>0</v>
      </c>
      <c r="P232" s="94">
        <v>31.806270000000001</v>
      </c>
    </row>
    <row r="233" spans="1:16">
      <c r="A233" s="21">
        <v>230</v>
      </c>
      <c r="B233" s="21" t="s">
        <v>1613</v>
      </c>
      <c r="C233" s="75">
        <v>2169967</v>
      </c>
      <c r="D233" s="21" t="s">
        <v>14470</v>
      </c>
      <c r="E233" s="21" t="s">
        <v>14456</v>
      </c>
      <c r="F233" s="21" t="s">
        <v>14597</v>
      </c>
      <c r="G233" s="95">
        <v>410.71</v>
      </c>
      <c r="H233" s="95">
        <v>0</v>
      </c>
      <c r="I233" s="95">
        <v>0</v>
      </c>
      <c r="J233" s="95">
        <v>0</v>
      </c>
      <c r="K233" s="95">
        <v>0</v>
      </c>
      <c r="L233" s="95">
        <v>0</v>
      </c>
      <c r="M233" s="95">
        <v>0</v>
      </c>
      <c r="N233" s="95">
        <v>0</v>
      </c>
      <c r="O233" s="95">
        <v>0</v>
      </c>
      <c r="P233" s="95">
        <v>0</v>
      </c>
    </row>
    <row r="234" spans="1:16">
      <c r="A234" s="19">
        <v>231</v>
      </c>
      <c r="B234" s="19" t="s">
        <v>1613</v>
      </c>
      <c r="C234" s="70">
        <v>2169967</v>
      </c>
      <c r="D234" s="19" t="s">
        <v>14598</v>
      </c>
      <c r="E234" s="19" t="s">
        <v>14599</v>
      </c>
      <c r="F234" s="19" t="s">
        <v>12364</v>
      </c>
      <c r="G234" s="94">
        <v>0</v>
      </c>
      <c r="H234" s="94">
        <v>0</v>
      </c>
      <c r="I234" s="94">
        <v>0</v>
      </c>
      <c r="J234" s="94">
        <v>80.73</v>
      </c>
      <c r="K234" s="94">
        <v>0.54</v>
      </c>
      <c r="L234" s="94">
        <v>0</v>
      </c>
      <c r="M234" s="94">
        <v>0</v>
      </c>
      <c r="N234" s="94">
        <v>0</v>
      </c>
      <c r="O234" s="94">
        <v>0</v>
      </c>
      <c r="P234" s="94">
        <v>0</v>
      </c>
    </row>
    <row r="235" spans="1:16">
      <c r="A235" s="21">
        <v>232</v>
      </c>
      <c r="B235" s="21" t="s">
        <v>266</v>
      </c>
      <c r="C235" s="75">
        <v>5073189</v>
      </c>
      <c r="D235" s="21" t="s">
        <v>14600</v>
      </c>
      <c r="E235" s="21" t="s">
        <v>12758</v>
      </c>
      <c r="F235" s="21" t="s">
        <v>12364</v>
      </c>
      <c r="G235" s="95">
        <v>0</v>
      </c>
      <c r="H235" s="95">
        <v>0</v>
      </c>
      <c r="I235" s="95">
        <v>0</v>
      </c>
      <c r="J235" s="95">
        <v>0</v>
      </c>
      <c r="K235" s="95">
        <v>0</v>
      </c>
      <c r="L235" s="95">
        <v>0</v>
      </c>
      <c r="M235" s="95">
        <v>0</v>
      </c>
      <c r="N235" s="95">
        <v>0</v>
      </c>
      <c r="O235" s="95">
        <v>0</v>
      </c>
      <c r="P235" s="95">
        <v>0</v>
      </c>
    </row>
    <row r="236" spans="1:16">
      <c r="A236" s="19">
        <v>233</v>
      </c>
      <c r="B236" s="19" t="s">
        <v>266</v>
      </c>
      <c r="C236" s="70">
        <v>5073189</v>
      </c>
      <c r="D236" s="19" t="s">
        <v>14601</v>
      </c>
      <c r="E236" s="19" t="s">
        <v>12758</v>
      </c>
      <c r="F236" s="19" t="s">
        <v>12364</v>
      </c>
      <c r="G236" s="94">
        <v>1036704900</v>
      </c>
      <c r="H236" s="94">
        <v>0</v>
      </c>
      <c r="I236" s="94">
        <v>0</v>
      </c>
      <c r="J236" s="94">
        <v>0</v>
      </c>
      <c r="K236" s="94">
        <v>0</v>
      </c>
      <c r="L236" s="94">
        <v>0</v>
      </c>
      <c r="M236" s="94">
        <v>0</v>
      </c>
      <c r="N236" s="94">
        <v>0</v>
      </c>
      <c r="O236" s="94">
        <v>0</v>
      </c>
      <c r="P236" s="94">
        <v>0</v>
      </c>
    </row>
    <row r="237" spans="1:16">
      <c r="A237" s="21">
        <v>234</v>
      </c>
      <c r="B237" s="21" t="s">
        <v>266</v>
      </c>
      <c r="C237" s="75">
        <v>5073189</v>
      </c>
      <c r="D237" s="21" t="s">
        <v>14602</v>
      </c>
      <c r="E237" s="21" t="s">
        <v>12972</v>
      </c>
      <c r="F237" s="21" t="s">
        <v>12364</v>
      </c>
      <c r="G237" s="95">
        <v>0</v>
      </c>
      <c r="H237" s="95">
        <v>0</v>
      </c>
      <c r="I237" s="95">
        <v>0</v>
      </c>
      <c r="J237" s="95">
        <v>0</v>
      </c>
      <c r="K237" s="95">
        <v>0</v>
      </c>
      <c r="L237" s="95">
        <v>0</v>
      </c>
      <c r="M237" s="95">
        <v>27.683399999999999</v>
      </c>
      <c r="N237" s="95">
        <v>54</v>
      </c>
      <c r="O237" s="95">
        <v>0</v>
      </c>
      <c r="P237" s="95">
        <v>0</v>
      </c>
    </row>
    <row r="238" spans="1:16">
      <c r="A238" s="19">
        <v>235</v>
      </c>
      <c r="B238" s="19" t="s">
        <v>266</v>
      </c>
      <c r="C238" s="70">
        <v>5073189</v>
      </c>
      <c r="D238" s="19" t="s">
        <v>14603</v>
      </c>
      <c r="E238" s="19" t="s">
        <v>12758</v>
      </c>
      <c r="F238" s="19" t="s">
        <v>12364</v>
      </c>
      <c r="G238" s="94">
        <v>0</v>
      </c>
      <c r="H238" s="94">
        <v>0</v>
      </c>
      <c r="I238" s="94">
        <v>0</v>
      </c>
      <c r="J238" s="94">
        <v>0</v>
      </c>
      <c r="K238" s="94">
        <v>0</v>
      </c>
      <c r="L238" s="94">
        <v>0</v>
      </c>
      <c r="M238" s="94">
        <v>0</v>
      </c>
      <c r="N238" s="94">
        <v>0</v>
      </c>
      <c r="O238" s="94">
        <v>13.4</v>
      </c>
      <c r="P238" s="94">
        <v>27.4</v>
      </c>
    </row>
    <row r="239" spans="1:16">
      <c r="A239" s="21">
        <v>236</v>
      </c>
      <c r="B239" s="21" t="s">
        <v>266</v>
      </c>
      <c r="C239" s="75">
        <v>5073189</v>
      </c>
      <c r="D239" s="21" t="s">
        <v>14604</v>
      </c>
      <c r="E239" s="21" t="s">
        <v>12758</v>
      </c>
      <c r="F239" s="21" t="s">
        <v>12364</v>
      </c>
      <c r="G239" s="95">
        <v>0</v>
      </c>
      <c r="H239" s="95">
        <v>0</v>
      </c>
      <c r="I239" s="95">
        <v>0</v>
      </c>
      <c r="J239" s="95">
        <v>742800000</v>
      </c>
      <c r="K239" s="95">
        <v>54841000</v>
      </c>
      <c r="L239" s="95">
        <v>0</v>
      </c>
      <c r="M239" s="95">
        <v>0</v>
      </c>
      <c r="N239" s="95">
        <v>0</v>
      </c>
      <c r="O239" s="95">
        <v>0</v>
      </c>
      <c r="P239" s="95">
        <v>0</v>
      </c>
    </row>
    <row r="240" spans="1:16">
      <c r="A240" s="19">
        <v>237</v>
      </c>
      <c r="B240" s="19" t="s">
        <v>1618</v>
      </c>
      <c r="C240" s="70">
        <v>5718902</v>
      </c>
      <c r="D240" s="19" t="s">
        <v>14333</v>
      </c>
      <c r="E240" s="19" t="s">
        <v>12758</v>
      </c>
      <c r="F240" s="19" t="s">
        <v>12364</v>
      </c>
      <c r="G240" s="94">
        <v>155220</v>
      </c>
      <c r="H240" s="94">
        <v>0</v>
      </c>
      <c r="I240" s="94">
        <v>0</v>
      </c>
      <c r="J240" s="94">
        <v>0</v>
      </c>
      <c r="K240" s="94">
        <v>0</v>
      </c>
      <c r="L240" s="94">
        <v>0</v>
      </c>
      <c r="M240" s="94">
        <v>0</v>
      </c>
      <c r="N240" s="94">
        <v>0</v>
      </c>
      <c r="O240" s="94">
        <v>0</v>
      </c>
      <c r="P240" s="94">
        <v>0</v>
      </c>
    </row>
    <row r="241" spans="1:16">
      <c r="A241" s="21">
        <v>238</v>
      </c>
      <c r="B241" s="21" t="s">
        <v>1618</v>
      </c>
      <c r="C241" s="75">
        <v>5718902</v>
      </c>
      <c r="D241" s="21" t="s">
        <v>14605</v>
      </c>
      <c r="E241" s="21" t="s">
        <v>12758</v>
      </c>
      <c r="F241" s="21" t="s">
        <v>12364</v>
      </c>
      <c r="G241" s="95">
        <v>0</v>
      </c>
      <c r="H241" s="95">
        <v>0</v>
      </c>
      <c r="I241" s="95">
        <v>0</v>
      </c>
      <c r="J241" s="95">
        <v>4.34</v>
      </c>
      <c r="K241" s="95">
        <v>0</v>
      </c>
      <c r="L241" s="95">
        <v>0</v>
      </c>
      <c r="M241" s="95">
        <v>0</v>
      </c>
      <c r="N241" s="95">
        <v>0</v>
      </c>
      <c r="O241" s="95">
        <v>0</v>
      </c>
      <c r="P241" s="95">
        <v>0</v>
      </c>
    </row>
    <row r="242" spans="1:16">
      <c r="A242" s="19">
        <v>239</v>
      </c>
      <c r="B242" s="19" t="s">
        <v>1618</v>
      </c>
      <c r="C242" s="70">
        <v>5718902</v>
      </c>
      <c r="D242" s="19" t="s">
        <v>14606</v>
      </c>
      <c r="E242" s="19" t="s">
        <v>12758</v>
      </c>
      <c r="F242" s="19" t="s">
        <v>12364</v>
      </c>
      <c r="G242" s="94">
        <v>0</v>
      </c>
      <c r="H242" s="94">
        <v>0</v>
      </c>
      <c r="I242" s="94">
        <v>0</v>
      </c>
      <c r="J242" s="94">
        <v>0.5</v>
      </c>
      <c r="K242" s="94">
        <v>0.8</v>
      </c>
      <c r="L242" s="94">
        <v>0</v>
      </c>
      <c r="M242" s="94">
        <v>0</v>
      </c>
      <c r="N242" s="94">
        <v>0</v>
      </c>
      <c r="O242" s="94">
        <v>0</v>
      </c>
      <c r="P242" s="94">
        <v>0</v>
      </c>
    </row>
    <row r="243" spans="1:16">
      <c r="A243" s="21">
        <v>240</v>
      </c>
      <c r="B243" s="21" t="s">
        <v>1618</v>
      </c>
      <c r="C243" s="75">
        <v>5718902</v>
      </c>
      <c r="D243" s="21" t="s">
        <v>14607</v>
      </c>
      <c r="E243" s="21" t="s">
        <v>12758</v>
      </c>
      <c r="F243" s="21" t="s">
        <v>12364</v>
      </c>
      <c r="G243" s="95">
        <v>0</v>
      </c>
      <c r="H243" s="95">
        <v>0</v>
      </c>
      <c r="I243" s="95">
        <v>0</v>
      </c>
      <c r="J243" s="95">
        <v>0</v>
      </c>
      <c r="K243" s="95">
        <v>0.06</v>
      </c>
      <c r="L243" s="95">
        <v>0</v>
      </c>
      <c r="M243" s="95">
        <v>0</v>
      </c>
      <c r="N243" s="95">
        <v>0</v>
      </c>
      <c r="O243" s="95">
        <v>0</v>
      </c>
      <c r="P243" s="95">
        <v>0</v>
      </c>
    </row>
    <row r="244" spans="1:16">
      <c r="A244" s="19">
        <v>241</v>
      </c>
      <c r="B244" s="19" t="s">
        <v>1618</v>
      </c>
      <c r="C244" s="70">
        <v>5718902</v>
      </c>
      <c r="D244" s="19" t="s">
        <v>14460</v>
      </c>
      <c r="E244" s="19" t="s">
        <v>12758</v>
      </c>
      <c r="F244" s="19" t="s">
        <v>12364</v>
      </c>
      <c r="G244" s="94">
        <v>0</v>
      </c>
      <c r="H244" s="94">
        <v>0</v>
      </c>
      <c r="I244" s="94">
        <v>0</v>
      </c>
      <c r="J244" s="94">
        <v>13.4</v>
      </c>
      <c r="K244" s="94">
        <v>0</v>
      </c>
      <c r="L244" s="94">
        <v>0</v>
      </c>
      <c r="M244" s="94">
        <v>0</v>
      </c>
      <c r="N244" s="94">
        <v>0</v>
      </c>
      <c r="O244" s="94">
        <v>0</v>
      </c>
      <c r="P244" s="94">
        <v>0</v>
      </c>
    </row>
    <row r="245" spans="1:16">
      <c r="A245" s="21">
        <v>242</v>
      </c>
      <c r="B245" s="21" t="s">
        <v>1618</v>
      </c>
      <c r="C245" s="75">
        <v>5718902</v>
      </c>
      <c r="D245" s="21" t="s">
        <v>14608</v>
      </c>
      <c r="E245" s="21" t="s">
        <v>12758</v>
      </c>
      <c r="F245" s="21" t="s">
        <v>12364</v>
      </c>
      <c r="G245" s="95">
        <v>0</v>
      </c>
      <c r="H245" s="95">
        <v>0</v>
      </c>
      <c r="I245" s="95">
        <v>0</v>
      </c>
      <c r="J245" s="95">
        <v>2</v>
      </c>
      <c r="K245" s="95">
        <v>0</v>
      </c>
      <c r="L245" s="95">
        <v>0</v>
      </c>
      <c r="M245" s="95">
        <v>0</v>
      </c>
      <c r="N245" s="95">
        <v>0</v>
      </c>
      <c r="O245" s="95">
        <v>0</v>
      </c>
      <c r="P245" s="95">
        <v>0</v>
      </c>
    </row>
    <row r="246" spans="1:16">
      <c r="A246" s="19">
        <v>243</v>
      </c>
      <c r="B246" s="19" t="s">
        <v>1622</v>
      </c>
      <c r="C246" s="70">
        <v>5396786</v>
      </c>
      <c r="D246" s="19" t="s">
        <v>14609</v>
      </c>
      <c r="E246" s="19" t="s">
        <v>12849</v>
      </c>
      <c r="F246" s="19" t="s">
        <v>14610</v>
      </c>
      <c r="G246" s="94">
        <v>0</v>
      </c>
      <c r="H246" s="94">
        <v>0</v>
      </c>
      <c r="I246" s="94">
        <v>0</v>
      </c>
      <c r="J246" s="94">
        <v>177581357.13999999</v>
      </c>
      <c r="K246" s="94">
        <v>0</v>
      </c>
      <c r="L246" s="94">
        <v>0</v>
      </c>
      <c r="M246" s="94">
        <v>0</v>
      </c>
      <c r="N246" s="94">
        <v>0</v>
      </c>
      <c r="O246" s="94">
        <v>0</v>
      </c>
      <c r="P246" s="94">
        <v>0</v>
      </c>
    </row>
    <row r="247" spans="1:16">
      <c r="A247" s="21">
        <v>244</v>
      </c>
      <c r="B247" s="21" t="s">
        <v>1622</v>
      </c>
      <c r="C247" s="75">
        <v>5396786</v>
      </c>
      <c r="D247" s="21" t="s">
        <v>14611</v>
      </c>
      <c r="E247" s="21" t="s">
        <v>12522</v>
      </c>
      <c r="F247" s="21" t="s">
        <v>12616</v>
      </c>
      <c r="G247" s="95">
        <v>28009986</v>
      </c>
      <c r="H247" s="95">
        <v>0</v>
      </c>
      <c r="I247" s="95">
        <v>0</v>
      </c>
      <c r="J247" s="95">
        <v>0</v>
      </c>
      <c r="K247" s="95">
        <v>0</v>
      </c>
      <c r="L247" s="95">
        <v>0</v>
      </c>
      <c r="M247" s="95">
        <v>0</v>
      </c>
      <c r="N247" s="95">
        <v>0</v>
      </c>
      <c r="O247" s="95">
        <v>0</v>
      </c>
      <c r="P247" s="95">
        <v>0</v>
      </c>
    </row>
    <row r="248" spans="1:16">
      <c r="A248" s="19">
        <v>245</v>
      </c>
      <c r="B248" s="19" t="s">
        <v>1622</v>
      </c>
      <c r="C248" s="70">
        <v>5396786</v>
      </c>
      <c r="D248" s="19" t="s">
        <v>14612</v>
      </c>
      <c r="E248" s="19" t="s">
        <v>12752</v>
      </c>
      <c r="F248" s="19" t="s">
        <v>12364</v>
      </c>
      <c r="G248" s="94">
        <v>0</v>
      </c>
      <c r="H248" s="94">
        <v>0</v>
      </c>
      <c r="I248" s="94">
        <v>0</v>
      </c>
      <c r="J248" s="94">
        <v>0</v>
      </c>
      <c r="K248" s="94">
        <v>0</v>
      </c>
      <c r="L248" s="94">
        <v>0</v>
      </c>
      <c r="M248" s="94">
        <v>0</v>
      </c>
      <c r="N248" s="94">
        <v>0</v>
      </c>
      <c r="O248" s="94">
        <v>4.8462699999999996</v>
      </c>
      <c r="P248" s="94">
        <v>0</v>
      </c>
    </row>
    <row r="249" spans="1:16">
      <c r="A249" s="21">
        <v>246</v>
      </c>
      <c r="B249" s="21" t="s">
        <v>1622</v>
      </c>
      <c r="C249" s="75">
        <v>5396786</v>
      </c>
      <c r="D249" s="21" t="s">
        <v>14613</v>
      </c>
      <c r="E249" s="21" t="s">
        <v>12849</v>
      </c>
      <c r="F249" s="21" t="s">
        <v>12364</v>
      </c>
      <c r="G249" s="95">
        <v>0</v>
      </c>
      <c r="H249" s="95">
        <v>0</v>
      </c>
      <c r="I249" s="95">
        <v>0</v>
      </c>
      <c r="J249" s="95">
        <v>0</v>
      </c>
      <c r="K249" s="95">
        <v>0</v>
      </c>
      <c r="L249" s="95">
        <v>0</v>
      </c>
      <c r="M249" s="95">
        <v>65.84</v>
      </c>
      <c r="N249" s="95">
        <v>34.564999999999998</v>
      </c>
      <c r="O249" s="95">
        <v>0</v>
      </c>
      <c r="P249" s="95">
        <v>0</v>
      </c>
    </row>
    <row r="250" spans="1:16">
      <c r="A250" s="19">
        <v>247</v>
      </c>
      <c r="B250" s="19" t="s">
        <v>1622</v>
      </c>
      <c r="C250" s="70">
        <v>5396786</v>
      </c>
      <c r="D250" s="19" t="s">
        <v>14613</v>
      </c>
      <c r="E250" s="19" t="s">
        <v>12752</v>
      </c>
      <c r="F250" s="19" t="s">
        <v>12364</v>
      </c>
      <c r="G250" s="94">
        <v>0</v>
      </c>
      <c r="H250" s="94">
        <v>0</v>
      </c>
      <c r="I250" s="94">
        <v>0</v>
      </c>
      <c r="J250" s="94">
        <v>0</v>
      </c>
      <c r="K250" s="94">
        <v>0</v>
      </c>
      <c r="L250" s="94">
        <v>0</v>
      </c>
      <c r="M250" s="94">
        <v>0</v>
      </c>
      <c r="N250" s="94">
        <v>0</v>
      </c>
      <c r="O250" s="94">
        <v>16.45</v>
      </c>
      <c r="P250" s="94">
        <v>2.8795000000000002</v>
      </c>
    </row>
    <row r="251" spans="1:16">
      <c r="A251" s="21">
        <v>248</v>
      </c>
      <c r="B251" s="21" t="s">
        <v>274</v>
      </c>
      <c r="C251" s="75">
        <v>6254713</v>
      </c>
      <c r="D251" s="21" t="s">
        <v>14470</v>
      </c>
      <c r="E251" s="21" t="s">
        <v>12578</v>
      </c>
      <c r="F251" s="21" t="s">
        <v>14614</v>
      </c>
      <c r="G251" s="95">
        <v>819987205</v>
      </c>
      <c r="H251" s="95">
        <v>0</v>
      </c>
      <c r="I251" s="95">
        <v>0</v>
      </c>
      <c r="J251" s="95">
        <v>0</v>
      </c>
      <c r="K251" s="95">
        <v>0</v>
      </c>
      <c r="L251" s="95">
        <v>0</v>
      </c>
      <c r="M251" s="95">
        <v>0</v>
      </c>
      <c r="N251" s="95">
        <v>0</v>
      </c>
      <c r="O251" s="95">
        <v>0</v>
      </c>
      <c r="P251" s="95">
        <v>0</v>
      </c>
    </row>
    <row r="252" spans="1:16">
      <c r="A252" s="19">
        <v>249</v>
      </c>
      <c r="B252" s="19" t="s">
        <v>274</v>
      </c>
      <c r="C252" s="70">
        <v>6254713</v>
      </c>
      <c r="D252" s="19" t="s">
        <v>14615</v>
      </c>
      <c r="E252" s="19" t="s">
        <v>14192</v>
      </c>
      <c r="F252" s="19" t="s">
        <v>12364</v>
      </c>
      <c r="G252" s="94">
        <v>0</v>
      </c>
      <c r="H252" s="94">
        <v>0</v>
      </c>
      <c r="I252" s="94">
        <v>0</v>
      </c>
      <c r="J252" s="94">
        <v>0</v>
      </c>
      <c r="K252" s="94">
        <v>0</v>
      </c>
      <c r="L252" s="94">
        <v>0</v>
      </c>
      <c r="M252" s="94">
        <v>0</v>
      </c>
      <c r="N252" s="94">
        <v>0</v>
      </c>
      <c r="O252" s="94">
        <v>4.2350000000000003</v>
      </c>
      <c r="P252" s="94">
        <v>26.699400000000001</v>
      </c>
    </row>
    <row r="253" spans="1:16">
      <c r="A253" s="21">
        <v>250</v>
      </c>
      <c r="B253" s="21" t="s">
        <v>274</v>
      </c>
      <c r="C253" s="75">
        <v>6254713</v>
      </c>
      <c r="D253" s="21" t="s">
        <v>14616</v>
      </c>
      <c r="E253" s="21" t="s">
        <v>14192</v>
      </c>
      <c r="F253" s="21" t="s">
        <v>12408</v>
      </c>
      <c r="G253" s="95">
        <v>0</v>
      </c>
      <c r="H253" s="95">
        <v>0</v>
      </c>
      <c r="I253" s="95">
        <v>0</v>
      </c>
      <c r="J253" s="95">
        <v>1034976082</v>
      </c>
      <c r="K253" s="95">
        <v>0</v>
      </c>
      <c r="L253" s="95">
        <v>0</v>
      </c>
      <c r="M253" s="95">
        <v>0</v>
      </c>
      <c r="N253" s="95">
        <v>0</v>
      </c>
      <c r="O253" s="95">
        <v>0</v>
      </c>
      <c r="P253" s="95">
        <v>0</v>
      </c>
    </row>
    <row r="254" spans="1:16">
      <c r="A254" s="19">
        <v>251</v>
      </c>
      <c r="B254" s="19" t="s">
        <v>1630</v>
      </c>
      <c r="C254" s="70">
        <v>2698161</v>
      </c>
      <c r="D254" s="19" t="s">
        <v>14617</v>
      </c>
      <c r="E254" s="19" t="s">
        <v>12732</v>
      </c>
      <c r="F254" s="19" t="s">
        <v>12364</v>
      </c>
      <c r="G254" s="94">
        <v>0</v>
      </c>
      <c r="H254" s="94">
        <v>0</v>
      </c>
      <c r="I254" s="94">
        <v>0</v>
      </c>
      <c r="J254" s="94">
        <v>488.74</v>
      </c>
      <c r="K254" s="94">
        <v>1.05</v>
      </c>
      <c r="L254" s="94">
        <v>0</v>
      </c>
      <c r="M254" s="94">
        <v>0</v>
      </c>
      <c r="N254" s="94">
        <v>0</v>
      </c>
      <c r="O254" s="94">
        <v>0</v>
      </c>
      <c r="P254" s="94">
        <v>0</v>
      </c>
    </row>
    <row r="255" spans="1:16">
      <c r="A255" s="21">
        <v>252</v>
      </c>
      <c r="B255" s="21" t="s">
        <v>1630</v>
      </c>
      <c r="C255" s="75">
        <v>2698161</v>
      </c>
      <c r="D255" s="21" t="s">
        <v>14618</v>
      </c>
      <c r="E255" s="21" t="s">
        <v>12758</v>
      </c>
      <c r="F255" s="21" t="s">
        <v>12364</v>
      </c>
      <c r="G255" s="95">
        <v>0</v>
      </c>
      <c r="H255" s="95">
        <v>0</v>
      </c>
      <c r="I255" s="95">
        <v>0</v>
      </c>
      <c r="J255" s="95">
        <v>0</v>
      </c>
      <c r="K255" s="95">
        <v>0</v>
      </c>
      <c r="L255" s="95">
        <v>0</v>
      </c>
      <c r="M255" s="95">
        <v>0</v>
      </c>
      <c r="N255" s="95">
        <v>0</v>
      </c>
      <c r="O255" s="95">
        <v>0</v>
      </c>
      <c r="P255" s="95">
        <v>6.6862500000000002</v>
      </c>
    </row>
    <row r="256" spans="1:16">
      <c r="A256" s="19">
        <v>253</v>
      </c>
      <c r="B256" s="19" t="s">
        <v>1630</v>
      </c>
      <c r="C256" s="70">
        <v>2698161</v>
      </c>
      <c r="D256" s="19" t="s">
        <v>14618</v>
      </c>
      <c r="E256" s="19" t="s">
        <v>12758</v>
      </c>
      <c r="F256" s="19" t="s">
        <v>12364</v>
      </c>
      <c r="G256" s="94">
        <v>0</v>
      </c>
      <c r="H256" s="94">
        <v>0</v>
      </c>
      <c r="I256" s="94">
        <v>0</v>
      </c>
      <c r="J256" s="94">
        <v>0</v>
      </c>
      <c r="K256" s="94">
        <v>0</v>
      </c>
      <c r="L256" s="94">
        <v>0</v>
      </c>
      <c r="M256" s="94">
        <v>0</v>
      </c>
      <c r="N256" s="94">
        <v>20.022027000000001</v>
      </c>
      <c r="O256" s="94">
        <v>0</v>
      </c>
      <c r="P256" s="94">
        <v>0</v>
      </c>
    </row>
    <row r="257" spans="1:16">
      <c r="A257" s="21">
        <v>254</v>
      </c>
      <c r="B257" s="21" t="s">
        <v>1640</v>
      </c>
      <c r="C257" s="75">
        <v>2745534</v>
      </c>
      <c r="D257" s="21" t="s">
        <v>14619</v>
      </c>
      <c r="E257" s="21" t="s">
        <v>14248</v>
      </c>
      <c r="F257" s="21" t="s">
        <v>12364</v>
      </c>
      <c r="G257" s="95">
        <v>0</v>
      </c>
      <c r="H257" s="95">
        <v>0</v>
      </c>
      <c r="I257" s="95">
        <v>0</v>
      </c>
      <c r="J257" s="95">
        <v>0</v>
      </c>
      <c r="K257" s="95">
        <v>0</v>
      </c>
      <c r="L257" s="95">
        <v>0</v>
      </c>
      <c r="M257" s="95">
        <v>0</v>
      </c>
      <c r="N257" s="95">
        <v>0</v>
      </c>
      <c r="O257" s="95">
        <v>1.0000000000000001E-7</v>
      </c>
      <c r="P257" s="95">
        <v>0</v>
      </c>
    </row>
    <row r="258" spans="1:16">
      <c r="A258" s="19">
        <v>255</v>
      </c>
      <c r="B258" s="19" t="s">
        <v>1640</v>
      </c>
      <c r="C258" s="70">
        <v>2745534</v>
      </c>
      <c r="D258" s="19" t="s">
        <v>14620</v>
      </c>
      <c r="E258" s="19" t="s">
        <v>14248</v>
      </c>
      <c r="F258" s="19" t="s">
        <v>12364</v>
      </c>
      <c r="G258" s="94">
        <v>0</v>
      </c>
      <c r="H258" s="94">
        <v>0</v>
      </c>
      <c r="I258" s="94">
        <v>0</v>
      </c>
      <c r="J258" s="94">
        <v>0</v>
      </c>
      <c r="K258" s="94">
        <v>0</v>
      </c>
      <c r="L258" s="94">
        <v>0</v>
      </c>
      <c r="M258" s="94">
        <v>0.72753299999999999</v>
      </c>
      <c r="N258" s="94">
        <v>0</v>
      </c>
      <c r="O258" s="94">
        <v>0</v>
      </c>
      <c r="P258" s="94">
        <v>0</v>
      </c>
    </row>
    <row r="259" spans="1:16">
      <c r="A259" s="21">
        <v>256</v>
      </c>
      <c r="B259" s="21" t="s">
        <v>1640</v>
      </c>
      <c r="C259" s="75">
        <v>2745534</v>
      </c>
      <c r="D259" s="21" t="s">
        <v>14621</v>
      </c>
      <c r="E259" s="21" t="s">
        <v>12758</v>
      </c>
      <c r="F259" s="21" t="s">
        <v>12364</v>
      </c>
      <c r="G259" s="95">
        <v>187.7</v>
      </c>
      <c r="H259" s="95">
        <v>0</v>
      </c>
      <c r="I259" s="95">
        <v>0</v>
      </c>
      <c r="J259" s="95">
        <v>0</v>
      </c>
      <c r="K259" s="95">
        <v>0</v>
      </c>
      <c r="L259" s="95">
        <v>0</v>
      </c>
      <c r="M259" s="95">
        <v>0</v>
      </c>
      <c r="N259" s="95">
        <v>0</v>
      </c>
      <c r="O259" s="95">
        <v>0</v>
      </c>
      <c r="P259" s="95">
        <v>0</v>
      </c>
    </row>
    <row r="260" spans="1:16">
      <c r="A260" s="19">
        <v>257</v>
      </c>
      <c r="B260" s="19" t="s">
        <v>1640</v>
      </c>
      <c r="C260" s="70">
        <v>2745534</v>
      </c>
      <c r="D260" s="19" t="s">
        <v>14622</v>
      </c>
      <c r="E260" s="19" t="s">
        <v>14248</v>
      </c>
      <c r="F260" s="19" t="s">
        <v>12364</v>
      </c>
      <c r="G260" s="94">
        <v>0</v>
      </c>
      <c r="H260" s="94">
        <v>0</v>
      </c>
      <c r="I260" s="94">
        <v>0</v>
      </c>
      <c r="J260" s="94">
        <v>0</v>
      </c>
      <c r="K260" s="94">
        <v>1.5</v>
      </c>
      <c r="L260" s="94">
        <v>0</v>
      </c>
      <c r="M260" s="94">
        <v>0</v>
      </c>
      <c r="N260" s="94">
        <v>0</v>
      </c>
      <c r="O260" s="94">
        <v>0</v>
      </c>
      <c r="P260" s="94">
        <v>0</v>
      </c>
    </row>
    <row r="261" spans="1:16">
      <c r="A261" s="21">
        <v>258</v>
      </c>
      <c r="B261" s="21" t="s">
        <v>1649</v>
      </c>
      <c r="C261" s="75">
        <v>4257456</v>
      </c>
      <c r="D261" s="21" t="s">
        <v>1191</v>
      </c>
      <c r="E261" s="21" t="s">
        <v>12377</v>
      </c>
      <c r="F261" s="21" t="s">
        <v>12377</v>
      </c>
      <c r="G261" s="95">
        <v>0</v>
      </c>
      <c r="H261" s="95">
        <v>0</v>
      </c>
      <c r="I261" s="95">
        <v>0</v>
      </c>
      <c r="J261" s="95">
        <v>0</v>
      </c>
      <c r="K261" s="95">
        <v>0</v>
      </c>
      <c r="L261" s="95">
        <v>0</v>
      </c>
      <c r="M261" s="95">
        <v>0</v>
      </c>
      <c r="N261" s="95">
        <v>0</v>
      </c>
      <c r="O261" s="95">
        <v>0</v>
      </c>
      <c r="P261" s="95">
        <v>0</v>
      </c>
    </row>
    <row r="262" spans="1:16">
      <c r="A262" s="19">
        <v>259</v>
      </c>
      <c r="B262" s="19" t="s">
        <v>1652</v>
      </c>
      <c r="C262" s="70">
        <v>5830974</v>
      </c>
      <c r="D262" s="19" t="s">
        <v>14623</v>
      </c>
      <c r="E262" s="19" t="s">
        <v>12758</v>
      </c>
      <c r="F262" s="19" t="s">
        <v>12364</v>
      </c>
      <c r="G262" s="94">
        <v>0</v>
      </c>
      <c r="H262" s="94">
        <v>0</v>
      </c>
      <c r="I262" s="94">
        <v>0</v>
      </c>
      <c r="J262" s="94">
        <v>2260.8000000000002</v>
      </c>
      <c r="K262" s="94">
        <v>0</v>
      </c>
      <c r="L262" s="94">
        <v>0</v>
      </c>
      <c r="M262" s="94">
        <v>0</v>
      </c>
      <c r="N262" s="94">
        <v>0</v>
      </c>
      <c r="O262" s="94">
        <v>0</v>
      </c>
      <c r="P262" s="94">
        <v>0</v>
      </c>
    </row>
    <row r="263" spans="1:16">
      <c r="A263" s="21">
        <v>260</v>
      </c>
      <c r="B263" s="21" t="s">
        <v>1652</v>
      </c>
      <c r="C263" s="75">
        <v>5830974</v>
      </c>
      <c r="D263" s="21" t="s">
        <v>14429</v>
      </c>
      <c r="E263" s="21" t="s">
        <v>12758</v>
      </c>
      <c r="F263" s="21" t="s">
        <v>12364</v>
      </c>
      <c r="G263" s="95">
        <v>0</v>
      </c>
      <c r="H263" s="95">
        <v>0</v>
      </c>
      <c r="I263" s="95">
        <v>0</v>
      </c>
      <c r="J263" s="95">
        <v>0</v>
      </c>
      <c r="K263" s="95">
        <v>0</v>
      </c>
      <c r="L263" s="95">
        <v>0</v>
      </c>
      <c r="M263" s="95">
        <v>0</v>
      </c>
      <c r="N263" s="95">
        <v>0</v>
      </c>
      <c r="O263" s="95">
        <v>0</v>
      </c>
      <c r="P263" s="95">
        <v>0</v>
      </c>
    </row>
    <row r="264" spans="1:16">
      <c r="A264" s="19">
        <v>261</v>
      </c>
      <c r="B264" s="19" t="s">
        <v>1652</v>
      </c>
      <c r="C264" s="70">
        <v>5830974</v>
      </c>
      <c r="D264" s="19" t="s">
        <v>14624</v>
      </c>
      <c r="E264" s="19" t="s">
        <v>12758</v>
      </c>
      <c r="F264" s="19" t="s">
        <v>12364</v>
      </c>
      <c r="G264" s="94">
        <v>0</v>
      </c>
      <c r="H264" s="94">
        <v>0</v>
      </c>
      <c r="I264" s="94">
        <v>0</v>
      </c>
      <c r="J264" s="94">
        <v>0</v>
      </c>
      <c r="K264" s="94">
        <v>0</v>
      </c>
      <c r="L264" s="94">
        <v>0</v>
      </c>
      <c r="M264" s="94">
        <v>0</v>
      </c>
      <c r="N264" s="94">
        <v>302.21137311000001</v>
      </c>
      <c r="O264" s="94">
        <v>0</v>
      </c>
      <c r="P264" s="94">
        <v>0</v>
      </c>
    </row>
    <row r="265" spans="1:16">
      <c r="A265" s="21">
        <v>262</v>
      </c>
      <c r="B265" s="21" t="s">
        <v>1652</v>
      </c>
      <c r="C265" s="75">
        <v>5830974</v>
      </c>
      <c r="D265" s="21" t="s">
        <v>14625</v>
      </c>
      <c r="E265" s="21" t="s">
        <v>12758</v>
      </c>
      <c r="F265" s="21" t="s">
        <v>12364</v>
      </c>
      <c r="G265" s="95">
        <v>0</v>
      </c>
      <c r="H265" s="95">
        <v>0</v>
      </c>
      <c r="I265" s="95">
        <v>0</v>
      </c>
      <c r="J265" s="95">
        <v>0</v>
      </c>
      <c r="K265" s="95">
        <v>0</v>
      </c>
      <c r="L265" s="95">
        <v>0</v>
      </c>
      <c r="M265" s="95">
        <v>0</v>
      </c>
      <c r="N265" s="95">
        <v>0</v>
      </c>
      <c r="O265" s="95">
        <v>0</v>
      </c>
      <c r="P265" s="95">
        <v>453.19750299000003</v>
      </c>
    </row>
    <row r="266" spans="1:16">
      <c r="A266" s="19">
        <v>263</v>
      </c>
      <c r="B266" s="19" t="s">
        <v>1654</v>
      </c>
      <c r="C266" s="70">
        <v>2662507</v>
      </c>
      <c r="D266" s="19" t="s">
        <v>14626</v>
      </c>
      <c r="E266" s="19" t="s">
        <v>12758</v>
      </c>
      <c r="F266" s="19" t="s">
        <v>12364</v>
      </c>
      <c r="G266" s="94">
        <v>60</v>
      </c>
      <c r="H266" s="94">
        <v>0</v>
      </c>
      <c r="I266" s="94">
        <v>0</v>
      </c>
      <c r="J266" s="94">
        <v>60857</v>
      </c>
      <c r="K266" s="94">
        <v>0</v>
      </c>
      <c r="L266" s="94">
        <v>0</v>
      </c>
      <c r="M266" s="94">
        <v>21.2</v>
      </c>
      <c r="N266" s="94">
        <v>0</v>
      </c>
      <c r="O266" s="94">
        <v>0.8</v>
      </c>
      <c r="P266" s="94">
        <v>0</v>
      </c>
    </row>
    <row r="267" spans="1:16">
      <c r="A267" s="21">
        <v>264</v>
      </c>
      <c r="B267" s="21" t="s">
        <v>1655</v>
      </c>
      <c r="C267" s="75">
        <v>5546753</v>
      </c>
      <c r="D267" s="21" t="s">
        <v>400</v>
      </c>
      <c r="E267" s="21" t="s">
        <v>14404</v>
      </c>
      <c r="F267" s="21" t="s">
        <v>14404</v>
      </c>
      <c r="G267" s="95">
        <v>0</v>
      </c>
      <c r="H267" s="95">
        <v>0</v>
      </c>
      <c r="I267" s="95">
        <v>0</v>
      </c>
      <c r="J267" s="95">
        <v>0</v>
      </c>
      <c r="K267" s="95">
        <v>25256342.02</v>
      </c>
      <c r="L267" s="95">
        <v>0</v>
      </c>
      <c r="M267" s="95">
        <v>0</v>
      </c>
      <c r="N267" s="95">
        <v>2.8747810199999999</v>
      </c>
      <c r="O267" s="95">
        <v>0</v>
      </c>
      <c r="P267" s="95">
        <v>0</v>
      </c>
    </row>
    <row r="268" spans="1:16">
      <c r="A268" s="19">
        <v>265</v>
      </c>
      <c r="B268" s="19" t="s">
        <v>1656</v>
      </c>
      <c r="C268" s="70">
        <v>2561662</v>
      </c>
      <c r="D268" s="19" t="s">
        <v>14627</v>
      </c>
      <c r="E268" s="19" t="s">
        <v>12758</v>
      </c>
      <c r="F268" s="19" t="s">
        <v>12364</v>
      </c>
      <c r="G268" s="94">
        <v>10854327</v>
      </c>
      <c r="H268" s="94">
        <v>0</v>
      </c>
      <c r="I268" s="94">
        <v>0</v>
      </c>
      <c r="J268" s="94">
        <v>125510406</v>
      </c>
      <c r="K268" s="94">
        <v>0</v>
      </c>
      <c r="L268" s="94">
        <v>0</v>
      </c>
      <c r="M268" s="94">
        <v>10.5</v>
      </c>
      <c r="N268" s="94">
        <v>0</v>
      </c>
      <c r="O268" s="94">
        <v>1.095</v>
      </c>
      <c r="P268" s="94">
        <v>0</v>
      </c>
    </row>
    <row r="269" spans="1:16">
      <c r="A269" s="21">
        <v>266</v>
      </c>
      <c r="B269" s="21" t="s">
        <v>1687</v>
      </c>
      <c r="C269" s="75">
        <v>5314593</v>
      </c>
      <c r="D269" s="21" t="s">
        <v>14333</v>
      </c>
      <c r="E269" s="21" t="s">
        <v>12758</v>
      </c>
      <c r="F269" s="21" t="s">
        <v>12364</v>
      </c>
      <c r="G269" s="95">
        <v>93713</v>
      </c>
      <c r="H269" s="95">
        <v>0</v>
      </c>
      <c r="I269" s="95">
        <v>0</v>
      </c>
      <c r="J269" s="95">
        <v>0</v>
      </c>
      <c r="K269" s="95">
        <v>0</v>
      </c>
      <c r="L269" s="95">
        <v>0</v>
      </c>
      <c r="M269" s="95">
        <v>0</v>
      </c>
      <c r="N269" s="95">
        <v>0</v>
      </c>
      <c r="O269" s="95">
        <v>0</v>
      </c>
      <c r="P269" s="95">
        <v>0</v>
      </c>
    </row>
    <row r="270" spans="1:16">
      <c r="A270" s="19">
        <v>267</v>
      </c>
      <c r="B270" s="19" t="s">
        <v>1687</v>
      </c>
      <c r="C270" s="70">
        <v>5314593</v>
      </c>
      <c r="D270" s="19" t="s">
        <v>14628</v>
      </c>
      <c r="E270" s="19" t="s">
        <v>12758</v>
      </c>
      <c r="F270" s="19" t="s">
        <v>12364</v>
      </c>
      <c r="G270" s="94">
        <v>0</v>
      </c>
      <c r="H270" s="94">
        <v>0</v>
      </c>
      <c r="I270" s="94">
        <v>0</v>
      </c>
      <c r="J270" s="94">
        <v>0</v>
      </c>
      <c r="K270" s="94">
        <v>0</v>
      </c>
      <c r="L270" s="94">
        <v>0</v>
      </c>
      <c r="M270" s="94">
        <v>0.113</v>
      </c>
      <c r="N270" s="94">
        <v>0</v>
      </c>
      <c r="O270" s="94">
        <v>0</v>
      </c>
      <c r="P270" s="94">
        <v>0</v>
      </c>
    </row>
    <row r="271" spans="1:16">
      <c r="A271" s="21">
        <v>268</v>
      </c>
      <c r="B271" s="21" t="s">
        <v>1687</v>
      </c>
      <c r="C271" s="75">
        <v>5314593</v>
      </c>
      <c r="D271" s="21" t="s">
        <v>14608</v>
      </c>
      <c r="E271" s="21" t="s">
        <v>12758</v>
      </c>
      <c r="F271" s="21" t="s">
        <v>12364</v>
      </c>
      <c r="G271" s="95">
        <v>0</v>
      </c>
      <c r="H271" s="95">
        <v>0</v>
      </c>
      <c r="I271" s="95">
        <v>0</v>
      </c>
      <c r="J271" s="95">
        <v>13.2</v>
      </c>
      <c r="K271" s="95">
        <v>0.04</v>
      </c>
      <c r="L271" s="95">
        <v>0</v>
      </c>
      <c r="M271" s="95">
        <v>0</v>
      </c>
      <c r="N271" s="95">
        <v>0</v>
      </c>
      <c r="O271" s="95">
        <v>0</v>
      </c>
      <c r="P271" s="95">
        <v>0</v>
      </c>
    </row>
    <row r="272" spans="1:16">
      <c r="A272" s="19">
        <v>269</v>
      </c>
      <c r="B272" s="19" t="s">
        <v>1691</v>
      </c>
      <c r="C272" s="70">
        <v>5314577</v>
      </c>
      <c r="D272" s="19" t="s">
        <v>14629</v>
      </c>
      <c r="E272" s="19" t="s">
        <v>12758</v>
      </c>
      <c r="F272" s="19" t="s">
        <v>12364</v>
      </c>
      <c r="G272" s="94">
        <v>0</v>
      </c>
      <c r="H272" s="94">
        <v>0</v>
      </c>
      <c r="I272" s="94">
        <v>0</v>
      </c>
      <c r="J272" s="94">
        <v>0</v>
      </c>
      <c r="K272" s="94">
        <v>0</v>
      </c>
      <c r="L272" s="94">
        <v>0</v>
      </c>
      <c r="M272" s="94">
        <v>0</v>
      </c>
      <c r="N272" s="94">
        <v>0</v>
      </c>
      <c r="O272" s="94">
        <v>0</v>
      </c>
      <c r="P272" s="94">
        <v>0.13200000000000001</v>
      </c>
    </row>
    <row r="273" spans="1:16">
      <c r="A273" s="21">
        <v>270</v>
      </c>
      <c r="B273" s="21" t="s">
        <v>1691</v>
      </c>
      <c r="C273" s="75">
        <v>5314577</v>
      </c>
      <c r="D273" s="21" t="s">
        <v>14630</v>
      </c>
      <c r="E273" s="21" t="s">
        <v>12758</v>
      </c>
      <c r="F273" s="21" t="s">
        <v>12364</v>
      </c>
      <c r="G273" s="95">
        <v>0</v>
      </c>
      <c r="H273" s="95">
        <v>0</v>
      </c>
      <c r="I273" s="95">
        <v>0</v>
      </c>
      <c r="J273" s="95">
        <v>0</v>
      </c>
      <c r="K273" s="95">
        <v>0</v>
      </c>
      <c r="L273" s="95">
        <v>0</v>
      </c>
      <c r="M273" s="95">
        <v>0</v>
      </c>
      <c r="N273" s="95">
        <v>0</v>
      </c>
      <c r="O273" s="95">
        <v>0</v>
      </c>
      <c r="P273" s="95">
        <v>2.8050000000000002</v>
      </c>
    </row>
    <row r="274" spans="1:16">
      <c r="A274" s="19">
        <v>271</v>
      </c>
      <c r="B274" s="19" t="s">
        <v>1691</v>
      </c>
      <c r="C274" s="70">
        <v>5314577</v>
      </c>
      <c r="D274" s="19" t="s">
        <v>14631</v>
      </c>
      <c r="E274" s="19" t="s">
        <v>14632</v>
      </c>
      <c r="F274" s="19" t="s">
        <v>14633</v>
      </c>
      <c r="G274" s="94">
        <v>0</v>
      </c>
      <c r="H274" s="94">
        <v>0</v>
      </c>
      <c r="I274" s="94">
        <v>0</v>
      </c>
      <c r="J274" s="94">
        <v>0</v>
      </c>
      <c r="K274" s="94">
        <v>0</v>
      </c>
      <c r="L274" s="94">
        <v>0</v>
      </c>
      <c r="M274" s="94">
        <v>0</v>
      </c>
      <c r="N274" s="94">
        <v>0</v>
      </c>
      <c r="O274" s="94">
        <v>0</v>
      </c>
      <c r="P274" s="94">
        <v>5.1536099999999996</v>
      </c>
    </row>
    <row r="275" spans="1:16">
      <c r="A275" s="21">
        <v>272</v>
      </c>
      <c r="B275" s="21" t="s">
        <v>1691</v>
      </c>
      <c r="C275" s="75">
        <v>5314577</v>
      </c>
      <c r="D275" s="21" t="s">
        <v>14634</v>
      </c>
      <c r="E275" s="21" t="s">
        <v>12758</v>
      </c>
      <c r="F275" s="21" t="s">
        <v>12364</v>
      </c>
      <c r="G275" s="95">
        <v>0</v>
      </c>
      <c r="H275" s="95">
        <v>0</v>
      </c>
      <c r="I275" s="95">
        <v>0</v>
      </c>
      <c r="J275" s="95">
        <v>0</v>
      </c>
      <c r="K275" s="95">
        <v>0</v>
      </c>
      <c r="L275" s="95">
        <v>0</v>
      </c>
      <c r="M275" s="95">
        <v>0</v>
      </c>
      <c r="N275" s="95">
        <v>0</v>
      </c>
      <c r="O275" s="95">
        <v>0</v>
      </c>
      <c r="P275" s="95">
        <v>0.42720000000000002</v>
      </c>
    </row>
    <row r="276" spans="1:16">
      <c r="A276" s="19">
        <v>273</v>
      </c>
      <c r="B276" s="19" t="s">
        <v>1691</v>
      </c>
      <c r="C276" s="70">
        <v>5314577</v>
      </c>
      <c r="D276" s="19" t="s">
        <v>14635</v>
      </c>
      <c r="E276" s="19" t="s">
        <v>12758</v>
      </c>
      <c r="F276" s="19" t="s">
        <v>12364</v>
      </c>
      <c r="G276" s="94">
        <v>0</v>
      </c>
      <c r="H276" s="94">
        <v>0</v>
      </c>
      <c r="I276" s="94">
        <v>0</v>
      </c>
      <c r="J276" s="94">
        <v>0</v>
      </c>
      <c r="K276" s="94">
        <v>0</v>
      </c>
      <c r="L276" s="94">
        <v>0</v>
      </c>
      <c r="M276" s="94">
        <v>0</v>
      </c>
      <c r="N276" s="94">
        <v>462.97152769999997</v>
      </c>
      <c r="O276" s="94">
        <v>0</v>
      </c>
      <c r="P276" s="94">
        <v>0</v>
      </c>
    </row>
    <row r="277" spans="1:16">
      <c r="A277" s="21">
        <v>274</v>
      </c>
      <c r="B277" s="21" t="s">
        <v>1691</v>
      </c>
      <c r="C277" s="75">
        <v>5314577</v>
      </c>
      <c r="D277" s="21" t="s">
        <v>14457</v>
      </c>
      <c r="E277" s="21" t="s">
        <v>12758</v>
      </c>
      <c r="F277" s="21" t="s">
        <v>12364</v>
      </c>
      <c r="G277" s="95">
        <v>0</v>
      </c>
      <c r="H277" s="95">
        <v>0</v>
      </c>
      <c r="I277" s="95">
        <v>0</v>
      </c>
      <c r="J277" s="95">
        <v>368010</v>
      </c>
      <c r="K277" s="95">
        <v>0</v>
      </c>
      <c r="L277" s="95">
        <v>0</v>
      </c>
      <c r="M277" s="95">
        <v>0</v>
      </c>
      <c r="N277" s="95">
        <v>0</v>
      </c>
      <c r="O277" s="95">
        <v>0</v>
      </c>
      <c r="P277" s="95">
        <v>680.49689999999998</v>
      </c>
    </row>
    <row r="278" spans="1:16">
      <c r="A278" s="19">
        <v>275</v>
      </c>
      <c r="B278" s="19" t="s">
        <v>1691</v>
      </c>
      <c r="C278" s="70">
        <v>5314577</v>
      </c>
      <c r="D278" s="19" t="s">
        <v>14636</v>
      </c>
      <c r="E278" s="19" t="s">
        <v>12507</v>
      </c>
      <c r="F278" s="19" t="s">
        <v>14637</v>
      </c>
      <c r="G278" s="94">
        <v>0</v>
      </c>
      <c r="H278" s="94">
        <v>0</v>
      </c>
      <c r="I278" s="94">
        <v>0</v>
      </c>
      <c r="J278" s="94">
        <v>0</v>
      </c>
      <c r="K278" s="94">
        <v>0</v>
      </c>
      <c r="L278" s="94">
        <v>0</v>
      </c>
      <c r="M278" s="94">
        <v>0</v>
      </c>
      <c r="N278" s="94">
        <v>0</v>
      </c>
      <c r="O278" s="94">
        <v>0</v>
      </c>
      <c r="P278" s="94">
        <v>6.0533000000000001</v>
      </c>
    </row>
    <row r="279" spans="1:16">
      <c r="A279" s="21">
        <v>276</v>
      </c>
      <c r="B279" s="21" t="s">
        <v>1691</v>
      </c>
      <c r="C279" s="75">
        <v>5314577</v>
      </c>
      <c r="D279" s="21" t="s">
        <v>14638</v>
      </c>
      <c r="E279" s="21" t="s">
        <v>12758</v>
      </c>
      <c r="F279" s="21" t="s">
        <v>12364</v>
      </c>
      <c r="G279" s="95">
        <v>0</v>
      </c>
      <c r="H279" s="95">
        <v>0</v>
      </c>
      <c r="I279" s="95">
        <v>0</v>
      </c>
      <c r="J279" s="95">
        <v>0</v>
      </c>
      <c r="K279" s="95">
        <v>0</v>
      </c>
      <c r="L279" s="95">
        <v>0</v>
      </c>
      <c r="M279" s="95">
        <v>0</v>
      </c>
      <c r="N279" s="95">
        <v>0</v>
      </c>
      <c r="O279" s="95">
        <v>0</v>
      </c>
      <c r="P279" s="95">
        <v>5.423</v>
      </c>
    </row>
    <row r="280" spans="1:16">
      <c r="A280" s="19">
        <v>277</v>
      </c>
      <c r="B280" s="19" t="s">
        <v>1666</v>
      </c>
      <c r="C280" s="70">
        <v>2679213</v>
      </c>
      <c r="D280" s="19" t="s">
        <v>297</v>
      </c>
      <c r="E280" s="19" t="s">
        <v>12585</v>
      </c>
      <c r="F280" s="19" t="s">
        <v>12585</v>
      </c>
      <c r="G280" s="94">
        <v>0</v>
      </c>
      <c r="H280" s="94">
        <v>0</v>
      </c>
      <c r="I280" s="94">
        <v>0</v>
      </c>
      <c r="J280" s="94">
        <v>0</v>
      </c>
      <c r="K280" s="94">
        <v>0</v>
      </c>
      <c r="L280" s="94">
        <v>0</v>
      </c>
      <c r="M280" s="94">
        <v>0</v>
      </c>
      <c r="N280" s="94">
        <v>0</v>
      </c>
      <c r="O280" s="94">
        <v>0</v>
      </c>
      <c r="P280" s="94">
        <v>0</v>
      </c>
    </row>
    <row r="281" spans="1:16">
      <c r="A281" s="21">
        <v>278</v>
      </c>
      <c r="B281" s="21" t="s">
        <v>1667</v>
      </c>
      <c r="C281" s="75">
        <v>2571889</v>
      </c>
      <c r="D281" s="21" t="s">
        <v>297</v>
      </c>
      <c r="E281" s="21" t="s">
        <v>12585</v>
      </c>
      <c r="F281" s="21" t="s">
        <v>12585</v>
      </c>
      <c r="G281" s="95">
        <v>0</v>
      </c>
      <c r="H281" s="95">
        <v>0</v>
      </c>
      <c r="I281" s="95">
        <v>0</v>
      </c>
      <c r="J281" s="95">
        <v>0</v>
      </c>
      <c r="K281" s="95">
        <v>0</v>
      </c>
      <c r="L281" s="95">
        <v>0</v>
      </c>
      <c r="M281" s="95">
        <v>0</v>
      </c>
      <c r="N281" s="95">
        <v>0</v>
      </c>
      <c r="O281" s="95">
        <v>0</v>
      </c>
      <c r="P281" s="95">
        <v>0</v>
      </c>
    </row>
    <row r="282" spans="1:16">
      <c r="A282" s="19">
        <v>279</v>
      </c>
      <c r="B282" s="19" t="s">
        <v>11117</v>
      </c>
      <c r="C282" s="70">
        <v>5747392</v>
      </c>
      <c r="D282" s="19" t="s">
        <v>14639</v>
      </c>
      <c r="E282" s="19" t="s">
        <v>12377</v>
      </c>
      <c r="F282" s="19" t="s">
        <v>12360</v>
      </c>
      <c r="G282" s="94">
        <v>0</v>
      </c>
      <c r="H282" s="94">
        <v>0</v>
      </c>
      <c r="I282" s="94">
        <v>0</v>
      </c>
      <c r="J282" s="94">
        <v>40726440</v>
      </c>
      <c r="K282" s="94">
        <v>0</v>
      </c>
      <c r="L282" s="94">
        <v>0</v>
      </c>
      <c r="M282" s="94">
        <v>0</v>
      </c>
      <c r="N282" s="94">
        <v>0</v>
      </c>
      <c r="O282" s="94">
        <v>0</v>
      </c>
      <c r="P282" s="94">
        <v>0</v>
      </c>
    </row>
    <row r="283" spans="1:16">
      <c r="A283" s="21">
        <v>280</v>
      </c>
      <c r="B283" s="21" t="s">
        <v>308</v>
      </c>
      <c r="C283" s="75">
        <v>2550466</v>
      </c>
      <c r="D283" s="21" t="s">
        <v>14429</v>
      </c>
      <c r="E283" s="21" t="s">
        <v>12758</v>
      </c>
      <c r="F283" s="21" t="s">
        <v>12364</v>
      </c>
      <c r="G283" s="95">
        <v>44687800</v>
      </c>
      <c r="H283" s="95">
        <v>0</v>
      </c>
      <c r="I283" s="95">
        <v>28800</v>
      </c>
      <c r="J283" s="95">
        <v>0</v>
      </c>
      <c r="K283" s="95">
        <v>0</v>
      </c>
      <c r="L283" s="95">
        <v>0</v>
      </c>
      <c r="M283" s="95">
        <v>0</v>
      </c>
      <c r="N283" s="95">
        <v>0</v>
      </c>
      <c r="O283" s="95">
        <v>0</v>
      </c>
      <c r="P283" s="95">
        <v>0</v>
      </c>
    </row>
    <row r="284" spans="1:16">
      <c r="A284" s="19">
        <v>281</v>
      </c>
      <c r="B284" s="19" t="s">
        <v>308</v>
      </c>
      <c r="C284" s="70">
        <v>2550466</v>
      </c>
      <c r="D284" s="19" t="s">
        <v>14640</v>
      </c>
      <c r="E284" s="19" t="s">
        <v>14404</v>
      </c>
      <c r="F284" s="19" t="s">
        <v>12364</v>
      </c>
      <c r="G284" s="94">
        <v>0</v>
      </c>
      <c r="H284" s="94">
        <v>0</v>
      </c>
      <c r="I284" s="94">
        <v>0</v>
      </c>
      <c r="J284" s="94">
        <v>0</v>
      </c>
      <c r="K284" s="94">
        <v>0</v>
      </c>
      <c r="L284" s="94">
        <v>632679</v>
      </c>
      <c r="M284" s="94">
        <v>0</v>
      </c>
      <c r="N284" s="94">
        <v>0</v>
      </c>
      <c r="O284" s="94">
        <v>0</v>
      </c>
      <c r="P284" s="94">
        <v>0</v>
      </c>
    </row>
    <row r="285" spans="1:16">
      <c r="A285" s="21">
        <v>282</v>
      </c>
      <c r="B285" s="21" t="s">
        <v>308</v>
      </c>
      <c r="C285" s="75">
        <v>2550466</v>
      </c>
      <c r="D285" s="21" t="s">
        <v>14641</v>
      </c>
      <c r="E285" s="21" t="s">
        <v>12541</v>
      </c>
      <c r="F285" s="21" t="s">
        <v>12408</v>
      </c>
      <c r="G285" s="95">
        <v>0</v>
      </c>
      <c r="H285" s="95">
        <v>0</v>
      </c>
      <c r="I285" s="95">
        <v>0</v>
      </c>
      <c r="J285" s="95">
        <v>0</v>
      </c>
      <c r="K285" s="95">
        <v>141744</v>
      </c>
      <c r="L285" s="95">
        <v>0</v>
      </c>
      <c r="M285" s="95">
        <v>0</v>
      </c>
      <c r="N285" s="95">
        <v>0</v>
      </c>
      <c r="O285" s="95">
        <v>0</v>
      </c>
      <c r="P285" s="95">
        <v>0</v>
      </c>
    </row>
    <row r="286" spans="1:16">
      <c r="A286" s="19">
        <v>283</v>
      </c>
      <c r="B286" s="19" t="s">
        <v>308</v>
      </c>
      <c r="C286" s="70">
        <v>2550466</v>
      </c>
      <c r="D286" s="19" t="s">
        <v>14641</v>
      </c>
      <c r="E286" s="19" t="s">
        <v>14404</v>
      </c>
      <c r="F286" s="19" t="s">
        <v>14642</v>
      </c>
      <c r="G286" s="94">
        <v>0</v>
      </c>
      <c r="H286" s="94">
        <v>0</v>
      </c>
      <c r="I286" s="94">
        <v>0</v>
      </c>
      <c r="J286" s="94">
        <v>4048973</v>
      </c>
      <c r="K286" s="94">
        <v>0</v>
      </c>
      <c r="L286" s="94">
        <v>0</v>
      </c>
      <c r="M286" s="94">
        <v>0</v>
      </c>
      <c r="N286" s="94">
        <v>0</v>
      </c>
      <c r="O286" s="94">
        <v>0</v>
      </c>
      <c r="P286" s="94">
        <v>0</v>
      </c>
    </row>
    <row r="287" spans="1:16">
      <c r="A287" s="21">
        <v>284</v>
      </c>
      <c r="B287" s="21" t="s">
        <v>308</v>
      </c>
      <c r="C287" s="75">
        <v>2550466</v>
      </c>
      <c r="D287" s="21" t="s">
        <v>14643</v>
      </c>
      <c r="E287" s="21" t="s">
        <v>12563</v>
      </c>
      <c r="F287" s="21" t="s">
        <v>14644</v>
      </c>
      <c r="G287" s="95">
        <v>0</v>
      </c>
      <c r="H287" s="95">
        <v>0</v>
      </c>
      <c r="I287" s="95">
        <v>0</v>
      </c>
      <c r="J287" s="95">
        <v>0</v>
      </c>
      <c r="K287" s="95">
        <v>0</v>
      </c>
      <c r="L287" s="95">
        <v>0</v>
      </c>
      <c r="M287" s="95">
        <v>570.468616</v>
      </c>
      <c r="N287" s="95">
        <v>0</v>
      </c>
      <c r="O287" s="95">
        <v>0</v>
      </c>
      <c r="P287" s="95">
        <v>0</v>
      </c>
    </row>
    <row r="288" spans="1:16">
      <c r="A288" s="19">
        <v>285</v>
      </c>
      <c r="B288" s="19" t="s">
        <v>299</v>
      </c>
      <c r="C288" s="70">
        <v>5150884</v>
      </c>
      <c r="D288" s="19" t="s">
        <v>297</v>
      </c>
      <c r="E288" s="19" t="s">
        <v>12585</v>
      </c>
      <c r="F288" s="19" t="s">
        <v>12585</v>
      </c>
      <c r="G288" s="94">
        <v>0</v>
      </c>
      <c r="H288" s="94">
        <v>0</v>
      </c>
      <c r="I288" s="94">
        <v>0</v>
      </c>
      <c r="J288" s="94">
        <v>0</v>
      </c>
      <c r="K288" s="94">
        <v>0</v>
      </c>
      <c r="L288" s="94">
        <v>0</v>
      </c>
      <c r="M288" s="94">
        <v>0</v>
      </c>
      <c r="N288" s="94">
        <v>0</v>
      </c>
      <c r="O288" s="94">
        <v>0</v>
      </c>
      <c r="P288" s="94">
        <v>0</v>
      </c>
    </row>
    <row r="289" spans="1:16">
      <c r="A289" s="21">
        <v>286</v>
      </c>
      <c r="B289" s="21" t="s">
        <v>1677</v>
      </c>
      <c r="C289" s="75">
        <v>5051134</v>
      </c>
      <c r="D289" s="21" t="s">
        <v>14645</v>
      </c>
      <c r="E289" s="21" t="s">
        <v>12377</v>
      </c>
      <c r="F289" s="21" t="s">
        <v>12377</v>
      </c>
      <c r="G289" s="95">
        <v>370000</v>
      </c>
      <c r="H289" s="95">
        <v>0</v>
      </c>
      <c r="I289" s="95">
        <v>0</v>
      </c>
      <c r="J289" s="95">
        <v>472300</v>
      </c>
      <c r="K289" s="95">
        <v>0</v>
      </c>
      <c r="L289" s="95">
        <v>0</v>
      </c>
      <c r="M289" s="95">
        <v>0</v>
      </c>
      <c r="N289" s="95">
        <v>48</v>
      </c>
      <c r="O289" s="95">
        <v>0</v>
      </c>
      <c r="P289" s="95">
        <v>61.2</v>
      </c>
    </row>
    <row r="290" spans="1:16">
      <c r="A290" s="19">
        <v>287</v>
      </c>
      <c r="B290" s="19" t="s">
        <v>2955</v>
      </c>
      <c r="C290" s="70">
        <v>2554518</v>
      </c>
      <c r="D290" s="19" t="s">
        <v>14398</v>
      </c>
      <c r="E290" s="19" t="s">
        <v>12541</v>
      </c>
      <c r="F290" s="19" t="s">
        <v>12429</v>
      </c>
      <c r="G290" s="94">
        <v>2</v>
      </c>
      <c r="H290" s="94">
        <v>0</v>
      </c>
      <c r="I290" s="94">
        <v>0</v>
      </c>
      <c r="J290" s="94">
        <v>0</v>
      </c>
      <c r="K290" s="94">
        <v>0</v>
      </c>
      <c r="L290" s="94">
        <v>0</v>
      </c>
      <c r="M290" s="94">
        <v>0</v>
      </c>
      <c r="N290" s="94">
        <v>0</v>
      </c>
      <c r="O290" s="94">
        <v>0</v>
      </c>
      <c r="P290" s="94">
        <v>0</v>
      </c>
    </row>
    <row r="291" spans="1:16">
      <c r="A291" s="21">
        <v>288</v>
      </c>
      <c r="B291" s="21" t="s">
        <v>1679</v>
      </c>
      <c r="C291" s="75">
        <v>5533392</v>
      </c>
      <c r="D291" s="21" t="s">
        <v>14646</v>
      </c>
      <c r="E291" s="21" t="s">
        <v>12522</v>
      </c>
      <c r="F291" s="21" t="s">
        <v>12364</v>
      </c>
      <c r="G291" s="95">
        <v>0</v>
      </c>
      <c r="H291" s="95">
        <v>0</v>
      </c>
      <c r="I291" s="95">
        <v>0</v>
      </c>
      <c r="J291" s="95">
        <v>58680</v>
      </c>
      <c r="K291" s="95">
        <v>0</v>
      </c>
      <c r="L291" s="95">
        <v>0</v>
      </c>
      <c r="M291" s="95">
        <v>0</v>
      </c>
      <c r="N291" s="95">
        <v>0</v>
      </c>
      <c r="O291" s="95">
        <v>0</v>
      </c>
      <c r="P291" s="95">
        <v>0</v>
      </c>
    </row>
    <row r="292" spans="1:16">
      <c r="A292" s="19">
        <v>289</v>
      </c>
      <c r="B292" s="19" t="s">
        <v>1679</v>
      </c>
      <c r="C292" s="70">
        <v>5533392</v>
      </c>
      <c r="D292" s="19" t="s">
        <v>14337</v>
      </c>
      <c r="E292" s="19" t="s">
        <v>12758</v>
      </c>
      <c r="F292" s="19" t="s">
        <v>12364</v>
      </c>
      <c r="G292" s="94">
        <v>27000</v>
      </c>
      <c r="H292" s="94">
        <v>0</v>
      </c>
      <c r="I292" s="94">
        <v>0</v>
      </c>
      <c r="J292" s="94">
        <v>0</v>
      </c>
      <c r="K292" s="94">
        <v>0</v>
      </c>
      <c r="L292" s="94">
        <v>0</v>
      </c>
      <c r="M292" s="94">
        <v>0</v>
      </c>
      <c r="N292" s="94">
        <v>0</v>
      </c>
      <c r="O292" s="94">
        <v>0</v>
      </c>
      <c r="P292" s="94">
        <v>0</v>
      </c>
    </row>
    <row r="293" spans="1:16">
      <c r="A293" s="21">
        <v>290</v>
      </c>
      <c r="B293" s="21" t="s">
        <v>1679</v>
      </c>
      <c r="C293" s="75">
        <v>5533392</v>
      </c>
      <c r="D293" s="21" t="s">
        <v>14647</v>
      </c>
      <c r="E293" s="21" t="s">
        <v>12758</v>
      </c>
      <c r="F293" s="21" t="s">
        <v>12364</v>
      </c>
      <c r="G293" s="95">
        <v>0</v>
      </c>
      <c r="H293" s="95">
        <v>0</v>
      </c>
      <c r="I293" s="95">
        <v>0</v>
      </c>
      <c r="J293" s="95">
        <v>121000</v>
      </c>
      <c r="K293" s="95">
        <v>0</v>
      </c>
      <c r="L293" s="95">
        <v>0</v>
      </c>
      <c r="M293" s="95">
        <v>0</v>
      </c>
      <c r="N293" s="95">
        <v>0</v>
      </c>
      <c r="O293" s="95">
        <v>0</v>
      </c>
      <c r="P293" s="95">
        <v>0</v>
      </c>
    </row>
    <row r="294" spans="1:16">
      <c r="A294" s="19">
        <v>291</v>
      </c>
      <c r="B294" s="19" t="s">
        <v>1680</v>
      </c>
      <c r="C294" s="70">
        <v>2045931</v>
      </c>
      <c r="D294" s="19" t="s">
        <v>14648</v>
      </c>
      <c r="E294" s="19" t="s">
        <v>12758</v>
      </c>
      <c r="F294" s="19" t="s">
        <v>12693</v>
      </c>
      <c r="G294" s="94">
        <v>0</v>
      </c>
      <c r="H294" s="94">
        <v>0</v>
      </c>
      <c r="I294" s="94">
        <v>0</v>
      </c>
      <c r="J294" s="94">
        <v>1450</v>
      </c>
      <c r="K294" s="94">
        <v>0</v>
      </c>
      <c r="L294" s="94">
        <v>0</v>
      </c>
      <c r="M294" s="94">
        <v>0</v>
      </c>
      <c r="N294" s="94">
        <v>0</v>
      </c>
      <c r="O294" s="94">
        <v>0</v>
      </c>
      <c r="P294" s="94">
        <v>0</v>
      </c>
    </row>
    <row r="295" spans="1:16">
      <c r="A295" s="21">
        <v>292</v>
      </c>
      <c r="B295" s="21" t="s">
        <v>1680</v>
      </c>
      <c r="C295" s="75">
        <v>2045931</v>
      </c>
      <c r="D295" s="21" t="s">
        <v>14649</v>
      </c>
      <c r="E295" s="21" t="s">
        <v>14248</v>
      </c>
      <c r="F295" s="21" t="s">
        <v>12408</v>
      </c>
      <c r="G295" s="95">
        <v>0</v>
      </c>
      <c r="H295" s="95">
        <v>0</v>
      </c>
      <c r="I295" s="95">
        <v>0</v>
      </c>
      <c r="J295" s="95">
        <v>301</v>
      </c>
      <c r="K295" s="95">
        <v>0</v>
      </c>
      <c r="L295" s="95">
        <v>0</v>
      </c>
      <c r="M295" s="95">
        <v>0</v>
      </c>
      <c r="N295" s="95">
        <v>0</v>
      </c>
      <c r="O295" s="95">
        <v>0</v>
      </c>
      <c r="P295" s="95">
        <v>0</v>
      </c>
    </row>
    <row r="296" spans="1:16">
      <c r="A296" s="19">
        <v>293</v>
      </c>
      <c r="B296" s="19" t="s">
        <v>1680</v>
      </c>
      <c r="C296" s="70">
        <v>2045931</v>
      </c>
      <c r="D296" s="19" t="s">
        <v>14650</v>
      </c>
      <c r="E296" s="19" t="s">
        <v>12758</v>
      </c>
      <c r="F296" s="19" t="s">
        <v>12616</v>
      </c>
      <c r="G296" s="94">
        <v>0</v>
      </c>
      <c r="H296" s="94">
        <v>0</v>
      </c>
      <c r="I296" s="94">
        <v>0</v>
      </c>
      <c r="J296" s="94">
        <v>295.8</v>
      </c>
      <c r="K296" s="94">
        <v>0</v>
      </c>
      <c r="L296" s="94">
        <v>0</v>
      </c>
      <c r="M296" s="94">
        <v>0</v>
      </c>
      <c r="N296" s="94">
        <v>0</v>
      </c>
      <c r="O296" s="94">
        <v>0</v>
      </c>
      <c r="P296" s="94">
        <v>0</v>
      </c>
    </row>
    <row r="297" spans="1:16">
      <c r="A297" s="21">
        <v>294</v>
      </c>
      <c r="B297" s="21" t="s">
        <v>1681</v>
      </c>
      <c r="C297" s="75">
        <v>2893444</v>
      </c>
      <c r="D297" s="21" t="s">
        <v>1191</v>
      </c>
      <c r="E297" s="21" t="s">
        <v>12758</v>
      </c>
      <c r="F297" s="21" t="s">
        <v>12364</v>
      </c>
      <c r="G297" s="95">
        <v>0</v>
      </c>
      <c r="H297" s="95">
        <v>0</v>
      </c>
      <c r="I297" s="95">
        <v>0</v>
      </c>
      <c r="J297" s="95">
        <v>0</v>
      </c>
      <c r="K297" s="95">
        <v>0</v>
      </c>
      <c r="L297" s="95">
        <v>0</v>
      </c>
      <c r="M297" s="95">
        <v>0</v>
      </c>
      <c r="N297" s="95">
        <v>0</v>
      </c>
      <c r="O297" s="95">
        <v>0</v>
      </c>
      <c r="P297" s="95">
        <v>0</v>
      </c>
    </row>
    <row r="298" spans="1:16">
      <c r="A298" s="19">
        <v>295</v>
      </c>
      <c r="B298" s="19" t="s">
        <v>1668</v>
      </c>
      <c r="C298" s="70">
        <v>2695421</v>
      </c>
      <c r="D298" s="19" t="s">
        <v>400</v>
      </c>
      <c r="E298" s="19" t="s">
        <v>12408</v>
      </c>
      <c r="F298" s="19" t="s">
        <v>12408</v>
      </c>
      <c r="G298" s="94">
        <v>0</v>
      </c>
      <c r="H298" s="94">
        <v>0</v>
      </c>
      <c r="I298" s="94">
        <v>0</v>
      </c>
      <c r="J298" s="94">
        <v>0</v>
      </c>
      <c r="K298" s="94">
        <v>0</v>
      </c>
      <c r="L298" s="94">
        <v>0</v>
      </c>
      <c r="M298" s="94">
        <v>0</v>
      </c>
      <c r="N298" s="94">
        <v>0</v>
      </c>
      <c r="O298" s="94">
        <v>0</v>
      </c>
      <c r="P298" s="94">
        <v>0</v>
      </c>
    </row>
    <row r="299" spans="1:16">
      <c r="A299" s="21">
        <v>296</v>
      </c>
      <c r="B299" s="21" t="s">
        <v>1683</v>
      </c>
      <c r="C299" s="75">
        <v>5106567</v>
      </c>
      <c r="D299" s="21" t="s">
        <v>14500</v>
      </c>
      <c r="E299" s="21" t="s">
        <v>12758</v>
      </c>
      <c r="F299" s="21" t="s">
        <v>12364</v>
      </c>
      <c r="G299" s="95">
        <v>25078</v>
      </c>
      <c r="H299" s="95">
        <v>0</v>
      </c>
      <c r="I299" s="95">
        <v>0</v>
      </c>
      <c r="J299" s="95">
        <v>0</v>
      </c>
      <c r="K299" s="95">
        <v>0</v>
      </c>
      <c r="L299" s="95">
        <v>0</v>
      </c>
      <c r="M299" s="95">
        <v>0</v>
      </c>
      <c r="N299" s="95">
        <v>0</v>
      </c>
      <c r="O299" s="95">
        <v>0</v>
      </c>
      <c r="P299" s="95">
        <v>0</v>
      </c>
    </row>
    <row r="300" spans="1:16">
      <c r="A300" s="19">
        <v>297</v>
      </c>
      <c r="B300" s="19" t="s">
        <v>1683</v>
      </c>
      <c r="C300" s="70">
        <v>5106567</v>
      </c>
      <c r="D300" s="19" t="s">
        <v>14651</v>
      </c>
      <c r="E300" s="19" t="s">
        <v>12758</v>
      </c>
      <c r="F300" s="19" t="s">
        <v>12364</v>
      </c>
      <c r="G300" s="94">
        <v>0</v>
      </c>
      <c r="H300" s="94">
        <v>0</v>
      </c>
      <c r="I300" s="94">
        <v>0</v>
      </c>
      <c r="J300" s="94">
        <v>0</v>
      </c>
      <c r="K300" s="94">
        <v>0</v>
      </c>
      <c r="L300" s="94">
        <v>0</v>
      </c>
      <c r="M300" s="94">
        <v>0</v>
      </c>
      <c r="N300" s="94">
        <v>16.724102999999999</v>
      </c>
      <c r="O300" s="94">
        <v>0</v>
      </c>
      <c r="P300" s="94">
        <v>0</v>
      </c>
    </row>
    <row r="301" spans="1:16">
      <c r="A301" s="21">
        <v>298</v>
      </c>
      <c r="B301" s="21" t="s">
        <v>1683</v>
      </c>
      <c r="C301" s="75">
        <v>5106567</v>
      </c>
      <c r="D301" s="21" t="s">
        <v>14652</v>
      </c>
      <c r="E301" s="21" t="s">
        <v>12758</v>
      </c>
      <c r="F301" s="21" t="s">
        <v>12364</v>
      </c>
      <c r="G301" s="95">
        <v>0</v>
      </c>
      <c r="H301" s="95">
        <v>0</v>
      </c>
      <c r="I301" s="95">
        <v>0</v>
      </c>
      <c r="J301" s="95">
        <v>47.64</v>
      </c>
      <c r="K301" s="95">
        <v>0</v>
      </c>
      <c r="L301" s="95">
        <v>0</v>
      </c>
      <c r="M301" s="95">
        <v>0</v>
      </c>
      <c r="N301" s="95">
        <v>0</v>
      </c>
      <c r="O301" s="95">
        <v>0</v>
      </c>
      <c r="P301" s="95">
        <v>0</v>
      </c>
    </row>
    <row r="302" spans="1:16">
      <c r="A302" s="19">
        <v>299</v>
      </c>
      <c r="B302" s="19" t="s">
        <v>1683</v>
      </c>
      <c r="C302" s="70">
        <v>5106567</v>
      </c>
      <c r="D302" s="19" t="s">
        <v>14653</v>
      </c>
      <c r="E302" s="19" t="s">
        <v>14654</v>
      </c>
      <c r="F302" s="19" t="s">
        <v>12364</v>
      </c>
      <c r="G302" s="94">
        <v>0</v>
      </c>
      <c r="H302" s="94">
        <v>0</v>
      </c>
      <c r="I302" s="94">
        <v>0</v>
      </c>
      <c r="J302" s="94">
        <v>0</v>
      </c>
      <c r="K302" s="94">
        <v>0</v>
      </c>
      <c r="L302" s="94">
        <v>0</v>
      </c>
      <c r="M302" s="94">
        <v>17.166975000000001</v>
      </c>
      <c r="N302" s="94">
        <v>0</v>
      </c>
      <c r="O302" s="94">
        <v>0</v>
      </c>
      <c r="P302" s="94">
        <v>0</v>
      </c>
    </row>
    <row r="303" spans="1:16">
      <c r="A303" s="21">
        <v>300</v>
      </c>
      <c r="B303" s="21" t="s">
        <v>1683</v>
      </c>
      <c r="C303" s="75">
        <v>5106567</v>
      </c>
      <c r="D303" s="21" t="s">
        <v>14655</v>
      </c>
      <c r="E303" s="21" t="s">
        <v>12758</v>
      </c>
      <c r="F303" s="21" t="s">
        <v>12364</v>
      </c>
      <c r="G303" s="95">
        <v>0</v>
      </c>
      <c r="H303" s="95">
        <v>0</v>
      </c>
      <c r="I303" s="95">
        <v>0</v>
      </c>
      <c r="J303" s="95">
        <v>0</v>
      </c>
      <c r="K303" s="95">
        <v>0</v>
      </c>
      <c r="L303" s="95">
        <v>0</v>
      </c>
      <c r="M303" s="95">
        <v>0</v>
      </c>
      <c r="N303" s="95">
        <v>0</v>
      </c>
      <c r="O303" s="95">
        <v>0</v>
      </c>
      <c r="P303" s="95">
        <v>33.757821</v>
      </c>
    </row>
    <row r="304" spans="1:16">
      <c r="A304" s="19">
        <v>301</v>
      </c>
      <c r="B304" s="19" t="s">
        <v>1683</v>
      </c>
      <c r="C304" s="70">
        <v>5106567</v>
      </c>
      <c r="D304" s="19" t="s">
        <v>14457</v>
      </c>
      <c r="E304" s="19" t="s">
        <v>12758</v>
      </c>
      <c r="F304" s="19" t="s">
        <v>12364</v>
      </c>
      <c r="G304" s="94">
        <v>0</v>
      </c>
      <c r="H304" s="94">
        <v>0</v>
      </c>
      <c r="I304" s="94">
        <v>0</v>
      </c>
      <c r="J304" s="94">
        <v>44.79</v>
      </c>
      <c r="K304" s="94">
        <v>0</v>
      </c>
      <c r="L304" s="94">
        <v>0</v>
      </c>
      <c r="M304" s="94">
        <v>0</v>
      </c>
      <c r="N304" s="94">
        <v>0</v>
      </c>
      <c r="O304" s="94">
        <v>0</v>
      </c>
      <c r="P304" s="94">
        <v>0</v>
      </c>
    </row>
    <row r="305" spans="1:16">
      <c r="A305" s="21">
        <v>302</v>
      </c>
      <c r="B305" s="21" t="s">
        <v>1683</v>
      </c>
      <c r="C305" s="75">
        <v>5106567</v>
      </c>
      <c r="D305" s="21" t="s">
        <v>14656</v>
      </c>
      <c r="E305" s="21" t="s">
        <v>12758</v>
      </c>
      <c r="F305" s="21" t="s">
        <v>12364</v>
      </c>
      <c r="G305" s="95">
        <v>0</v>
      </c>
      <c r="H305" s="95">
        <v>0</v>
      </c>
      <c r="I305" s="95">
        <v>0</v>
      </c>
      <c r="J305" s="95">
        <v>0</v>
      </c>
      <c r="K305" s="95">
        <v>0</v>
      </c>
      <c r="L305" s="95">
        <v>0</v>
      </c>
      <c r="M305" s="95">
        <v>204.26578900000001</v>
      </c>
      <c r="N305" s="95">
        <v>0</v>
      </c>
      <c r="O305" s="95">
        <v>0</v>
      </c>
      <c r="P305" s="95">
        <v>0</v>
      </c>
    </row>
    <row r="306" spans="1:16">
      <c r="A306" s="19">
        <v>303</v>
      </c>
      <c r="B306" s="19" t="s">
        <v>1683</v>
      </c>
      <c r="C306" s="70">
        <v>5106567</v>
      </c>
      <c r="D306" s="19" t="s">
        <v>14657</v>
      </c>
      <c r="E306" s="19" t="s">
        <v>12758</v>
      </c>
      <c r="F306" s="19" t="s">
        <v>12364</v>
      </c>
      <c r="G306" s="94">
        <v>0</v>
      </c>
      <c r="H306" s="94">
        <v>0</v>
      </c>
      <c r="I306" s="94">
        <v>0</v>
      </c>
      <c r="J306" s="94">
        <v>0</v>
      </c>
      <c r="K306" s="94">
        <v>0</v>
      </c>
      <c r="L306" s="94">
        <v>0</v>
      </c>
      <c r="M306" s="94">
        <v>0</v>
      </c>
      <c r="N306" s="94">
        <v>4.6539799999999998</v>
      </c>
      <c r="O306" s="94">
        <v>0</v>
      </c>
      <c r="P306" s="94">
        <v>0</v>
      </c>
    </row>
    <row r="307" spans="1:16">
      <c r="A307" s="21">
        <v>304</v>
      </c>
      <c r="B307" s="21" t="s">
        <v>1683</v>
      </c>
      <c r="C307" s="75">
        <v>5106567</v>
      </c>
      <c r="D307" s="21" t="s">
        <v>14576</v>
      </c>
      <c r="E307" s="21" t="s">
        <v>12758</v>
      </c>
      <c r="F307" s="21" t="s">
        <v>12364</v>
      </c>
      <c r="G307" s="95">
        <v>0</v>
      </c>
      <c r="H307" s="95">
        <v>0</v>
      </c>
      <c r="I307" s="95">
        <v>0</v>
      </c>
      <c r="J307" s="95">
        <v>0</v>
      </c>
      <c r="K307" s="95">
        <v>32.700000000000003</v>
      </c>
      <c r="L307" s="95">
        <v>0</v>
      </c>
      <c r="M307" s="95">
        <v>0</v>
      </c>
      <c r="N307" s="95">
        <v>0</v>
      </c>
      <c r="O307" s="95">
        <v>0</v>
      </c>
      <c r="P307" s="95">
        <v>0</v>
      </c>
    </row>
    <row r="308" spans="1:16">
      <c r="A308" s="19">
        <v>305</v>
      </c>
      <c r="B308" s="19" t="s">
        <v>1683</v>
      </c>
      <c r="C308" s="70">
        <v>5106567</v>
      </c>
      <c r="D308" s="19" t="s">
        <v>14658</v>
      </c>
      <c r="E308" s="19" t="s">
        <v>12758</v>
      </c>
      <c r="F308" s="19" t="s">
        <v>12364</v>
      </c>
      <c r="G308" s="94">
        <v>0</v>
      </c>
      <c r="H308" s="94">
        <v>0</v>
      </c>
      <c r="I308" s="94">
        <v>0</v>
      </c>
      <c r="J308" s="94">
        <v>39.700000000000003</v>
      </c>
      <c r="K308" s="94">
        <v>0</v>
      </c>
      <c r="L308" s="94">
        <v>0</v>
      </c>
      <c r="M308" s="94">
        <v>0</v>
      </c>
      <c r="N308" s="94">
        <v>0</v>
      </c>
      <c r="O308" s="94">
        <v>0</v>
      </c>
      <c r="P308" s="94">
        <v>0</v>
      </c>
    </row>
    <row r="309" spans="1:16">
      <c r="A309" s="21">
        <v>306</v>
      </c>
      <c r="B309" s="21" t="s">
        <v>1683</v>
      </c>
      <c r="C309" s="75">
        <v>5106567</v>
      </c>
      <c r="D309" s="21" t="s">
        <v>14659</v>
      </c>
      <c r="E309" s="21" t="s">
        <v>12758</v>
      </c>
      <c r="F309" s="21" t="s">
        <v>12364</v>
      </c>
      <c r="G309" s="95">
        <v>0</v>
      </c>
      <c r="H309" s="95">
        <v>0</v>
      </c>
      <c r="I309" s="95">
        <v>0</v>
      </c>
      <c r="J309" s="95">
        <v>0</v>
      </c>
      <c r="K309" s="95">
        <v>0</v>
      </c>
      <c r="L309" s="95">
        <v>0</v>
      </c>
      <c r="M309" s="95">
        <v>0</v>
      </c>
      <c r="N309" s="95">
        <v>0</v>
      </c>
      <c r="O309" s="95">
        <v>0</v>
      </c>
      <c r="P309" s="95">
        <v>36.351999999999997</v>
      </c>
    </row>
    <row r="310" spans="1:16">
      <c r="A310" s="19">
        <v>307</v>
      </c>
      <c r="B310" s="19" t="s">
        <v>1683</v>
      </c>
      <c r="C310" s="70">
        <v>5106567</v>
      </c>
      <c r="D310" s="19" t="s">
        <v>14660</v>
      </c>
      <c r="E310" s="19" t="s">
        <v>12758</v>
      </c>
      <c r="F310" s="19" t="s">
        <v>12364</v>
      </c>
      <c r="G310" s="94">
        <v>0</v>
      </c>
      <c r="H310" s="94">
        <v>0</v>
      </c>
      <c r="I310" s="94">
        <v>0</v>
      </c>
      <c r="J310" s="94">
        <v>0</v>
      </c>
      <c r="K310" s="94">
        <v>0</v>
      </c>
      <c r="L310" s="94">
        <v>0</v>
      </c>
      <c r="M310" s="94">
        <v>9.7262299999999993</v>
      </c>
      <c r="N310" s="94">
        <v>0</v>
      </c>
      <c r="O310" s="94">
        <v>0</v>
      </c>
      <c r="P310" s="94">
        <v>0</v>
      </c>
    </row>
    <row r="311" spans="1:16">
      <c r="A311" s="21">
        <v>308</v>
      </c>
      <c r="B311" s="21" t="s">
        <v>1683</v>
      </c>
      <c r="C311" s="75">
        <v>5106567</v>
      </c>
      <c r="D311" s="21" t="s">
        <v>14661</v>
      </c>
      <c r="E311" s="21" t="s">
        <v>12758</v>
      </c>
      <c r="F311" s="21" t="s">
        <v>12364</v>
      </c>
      <c r="G311" s="95">
        <v>13000</v>
      </c>
      <c r="H311" s="95">
        <v>0</v>
      </c>
      <c r="I311" s="95">
        <v>0</v>
      </c>
      <c r="J311" s="95">
        <v>0</v>
      </c>
      <c r="K311" s="95">
        <v>0</v>
      </c>
      <c r="L311" s="95">
        <v>0</v>
      </c>
      <c r="M311" s="95">
        <v>0</v>
      </c>
      <c r="N311" s="95">
        <v>0</v>
      </c>
      <c r="O311" s="95">
        <v>0</v>
      </c>
      <c r="P311" s="95">
        <v>0</v>
      </c>
    </row>
    <row r="312" spans="1:16">
      <c r="A312" s="19">
        <v>309</v>
      </c>
      <c r="B312" s="19" t="s">
        <v>1683</v>
      </c>
      <c r="C312" s="70">
        <v>5106567</v>
      </c>
      <c r="D312" s="19" t="s">
        <v>14662</v>
      </c>
      <c r="E312" s="19" t="s">
        <v>12758</v>
      </c>
      <c r="F312" s="19" t="s">
        <v>12364</v>
      </c>
      <c r="G312" s="94">
        <v>0</v>
      </c>
      <c r="H312" s="94">
        <v>0</v>
      </c>
      <c r="I312" s="94">
        <v>0</v>
      </c>
      <c r="J312" s="94">
        <v>20</v>
      </c>
      <c r="K312" s="94">
        <v>0</v>
      </c>
      <c r="L312" s="94">
        <v>0</v>
      </c>
      <c r="M312" s="94">
        <v>0</v>
      </c>
      <c r="N312" s="94">
        <v>0</v>
      </c>
      <c r="O312" s="94">
        <v>0</v>
      </c>
      <c r="P312" s="94">
        <v>0</v>
      </c>
    </row>
    <row r="313" spans="1:16">
      <c r="A313" s="21">
        <v>310</v>
      </c>
      <c r="B313" s="21" t="s">
        <v>1683</v>
      </c>
      <c r="C313" s="75">
        <v>5106567</v>
      </c>
      <c r="D313" s="21" t="s">
        <v>14663</v>
      </c>
      <c r="E313" s="21" t="s">
        <v>12758</v>
      </c>
      <c r="F313" s="21" t="s">
        <v>12364</v>
      </c>
      <c r="G313" s="95">
        <v>0</v>
      </c>
      <c r="H313" s="95">
        <v>0</v>
      </c>
      <c r="I313" s="95">
        <v>0</v>
      </c>
      <c r="J313" s="95">
        <v>0</v>
      </c>
      <c r="K313" s="95">
        <v>0</v>
      </c>
      <c r="L313" s="95">
        <v>0</v>
      </c>
      <c r="M313" s="95">
        <v>0</v>
      </c>
      <c r="N313" s="95">
        <v>0</v>
      </c>
      <c r="O313" s="95">
        <v>0</v>
      </c>
      <c r="P313" s="95">
        <v>26</v>
      </c>
    </row>
    <row r="314" spans="1:16">
      <c r="A314" s="19">
        <v>311</v>
      </c>
      <c r="B314" s="19" t="s">
        <v>1683</v>
      </c>
      <c r="C314" s="70">
        <v>5106567</v>
      </c>
      <c r="D314" s="19" t="s">
        <v>14664</v>
      </c>
      <c r="E314" s="19" t="s">
        <v>12758</v>
      </c>
      <c r="F314" s="19" t="s">
        <v>12364</v>
      </c>
      <c r="G314" s="94">
        <v>0</v>
      </c>
      <c r="H314" s="94">
        <v>0</v>
      </c>
      <c r="I314" s="94">
        <v>0</v>
      </c>
      <c r="J314" s="94">
        <v>176.45</v>
      </c>
      <c r="K314" s="94">
        <v>0</v>
      </c>
      <c r="L314" s="94">
        <v>0</v>
      </c>
      <c r="M314" s="94">
        <v>0</v>
      </c>
      <c r="N314" s="94">
        <v>0</v>
      </c>
      <c r="O314" s="94">
        <v>0</v>
      </c>
      <c r="P314" s="94">
        <v>0</v>
      </c>
    </row>
    <row r="315" spans="1:16">
      <c r="A315" s="21">
        <v>312</v>
      </c>
      <c r="B315" s="21" t="s">
        <v>1683</v>
      </c>
      <c r="C315" s="75">
        <v>5106567</v>
      </c>
      <c r="D315" s="21" t="s">
        <v>14665</v>
      </c>
      <c r="E315" s="21" t="s">
        <v>12758</v>
      </c>
      <c r="F315" s="21" t="s">
        <v>12364</v>
      </c>
      <c r="G315" s="95">
        <v>0</v>
      </c>
      <c r="H315" s="95">
        <v>0</v>
      </c>
      <c r="I315" s="95">
        <v>0</v>
      </c>
      <c r="J315" s="95">
        <v>0</v>
      </c>
      <c r="K315" s="95">
        <v>0</v>
      </c>
      <c r="L315" s="95">
        <v>0</v>
      </c>
      <c r="M315" s="95">
        <v>0</v>
      </c>
      <c r="N315" s="95">
        <v>0</v>
      </c>
      <c r="O315" s="95">
        <v>0</v>
      </c>
      <c r="P315" s="95">
        <v>40.847999999999999</v>
      </c>
    </row>
    <row r="316" spans="1:16">
      <c r="A316" s="19">
        <v>313</v>
      </c>
      <c r="B316" s="19" t="s">
        <v>1670</v>
      </c>
      <c r="C316" s="70">
        <v>2044838</v>
      </c>
      <c r="D316" s="19" t="s">
        <v>14337</v>
      </c>
      <c r="E316" s="19" t="s">
        <v>12758</v>
      </c>
      <c r="F316" s="19" t="s">
        <v>12364</v>
      </c>
      <c r="G316" s="94">
        <v>15844626</v>
      </c>
      <c r="H316" s="94">
        <v>0</v>
      </c>
      <c r="I316" s="94">
        <v>0</v>
      </c>
      <c r="J316" s="94">
        <v>0</v>
      </c>
      <c r="K316" s="94">
        <v>0</v>
      </c>
      <c r="L316" s="94">
        <v>0</v>
      </c>
      <c r="M316" s="94">
        <v>0</v>
      </c>
      <c r="N316" s="94">
        <v>0</v>
      </c>
      <c r="O316" s="94">
        <v>0</v>
      </c>
      <c r="P316" s="94">
        <v>0</v>
      </c>
    </row>
    <row r="317" spans="1:16">
      <c r="A317" s="21">
        <v>314</v>
      </c>
      <c r="B317" s="21" t="s">
        <v>332</v>
      </c>
      <c r="C317" s="75">
        <v>5141583</v>
      </c>
      <c r="D317" s="21" t="s">
        <v>14666</v>
      </c>
      <c r="E317" s="21" t="s">
        <v>12758</v>
      </c>
      <c r="F317" s="21" t="s">
        <v>12364</v>
      </c>
      <c r="G317" s="95">
        <v>1343.64</v>
      </c>
      <c r="H317" s="95">
        <v>0</v>
      </c>
      <c r="I317" s="95">
        <v>0</v>
      </c>
      <c r="J317" s="95">
        <v>0</v>
      </c>
      <c r="K317" s="95">
        <v>0</v>
      </c>
      <c r="L317" s="95">
        <v>0</v>
      </c>
      <c r="M317" s="95">
        <v>0</v>
      </c>
      <c r="N317" s="95">
        <v>0</v>
      </c>
      <c r="O317" s="95">
        <v>0</v>
      </c>
      <c r="P317" s="95">
        <v>0</v>
      </c>
    </row>
    <row r="318" spans="1:16">
      <c r="A318" s="19">
        <v>315</v>
      </c>
      <c r="B318" s="19" t="s">
        <v>332</v>
      </c>
      <c r="C318" s="70">
        <v>5141583</v>
      </c>
      <c r="D318" s="19" t="s">
        <v>14667</v>
      </c>
      <c r="E318" s="19" t="s">
        <v>12758</v>
      </c>
      <c r="F318" s="19" t="s">
        <v>12364</v>
      </c>
      <c r="G318" s="94">
        <v>0</v>
      </c>
      <c r="H318" s="94">
        <v>0</v>
      </c>
      <c r="I318" s="94">
        <v>3080.42</v>
      </c>
      <c r="J318" s="94">
        <v>0</v>
      </c>
      <c r="K318" s="94">
        <v>0</v>
      </c>
      <c r="L318" s="94">
        <v>0</v>
      </c>
      <c r="M318" s="94">
        <v>0</v>
      </c>
      <c r="N318" s="94">
        <v>0</v>
      </c>
      <c r="O318" s="94">
        <v>0</v>
      </c>
      <c r="P318" s="94">
        <v>0</v>
      </c>
    </row>
    <row r="319" spans="1:16">
      <c r="A319" s="21">
        <v>316</v>
      </c>
      <c r="B319" s="21" t="s">
        <v>332</v>
      </c>
      <c r="C319" s="75">
        <v>5141583</v>
      </c>
      <c r="D319" s="21" t="s">
        <v>14668</v>
      </c>
      <c r="E319" s="21" t="s">
        <v>12758</v>
      </c>
      <c r="F319" s="21" t="s">
        <v>12364</v>
      </c>
      <c r="G319" s="95">
        <v>0</v>
      </c>
      <c r="H319" s="95">
        <v>0</v>
      </c>
      <c r="I319" s="95">
        <v>0</v>
      </c>
      <c r="J319" s="95">
        <v>1460.34</v>
      </c>
      <c r="K319" s="95">
        <v>20.94</v>
      </c>
      <c r="L319" s="95">
        <v>0</v>
      </c>
      <c r="M319" s="95">
        <v>74.688936999999996</v>
      </c>
      <c r="N319" s="95">
        <v>5.1529860000000003</v>
      </c>
      <c r="O319" s="95">
        <v>164.3374</v>
      </c>
      <c r="P319" s="95">
        <v>283.45950399999998</v>
      </c>
    </row>
    <row r="320" spans="1:16">
      <c r="A320" s="19">
        <v>317</v>
      </c>
      <c r="B320" s="19" t="s">
        <v>1693</v>
      </c>
      <c r="C320" s="70">
        <v>3307905</v>
      </c>
      <c r="D320" s="19" t="s">
        <v>14403</v>
      </c>
      <c r="E320" s="19" t="s">
        <v>12507</v>
      </c>
      <c r="F320" s="19" t="s">
        <v>14496</v>
      </c>
      <c r="G320" s="94">
        <v>8000</v>
      </c>
      <c r="H320" s="94">
        <v>0</v>
      </c>
      <c r="I320" s="94">
        <v>0</v>
      </c>
      <c r="J320" s="94">
        <v>20000</v>
      </c>
      <c r="K320" s="94">
        <v>0</v>
      </c>
      <c r="L320" s="94">
        <v>0</v>
      </c>
      <c r="M320" s="94">
        <v>10</v>
      </c>
      <c r="N320" s="94">
        <v>0</v>
      </c>
      <c r="O320" s="94">
        <v>5</v>
      </c>
      <c r="P320" s="94">
        <v>0</v>
      </c>
    </row>
    <row r="321" spans="1:16">
      <c r="A321" s="21">
        <v>318</v>
      </c>
      <c r="B321" s="21" t="s">
        <v>1697</v>
      </c>
      <c r="C321" s="75">
        <v>6085571</v>
      </c>
      <c r="D321" s="21" t="s">
        <v>14669</v>
      </c>
      <c r="E321" s="21" t="s">
        <v>12377</v>
      </c>
      <c r="F321" s="21" t="s">
        <v>12360</v>
      </c>
      <c r="G321" s="95">
        <v>0</v>
      </c>
      <c r="H321" s="95">
        <v>0</v>
      </c>
      <c r="I321" s="95">
        <v>0</v>
      </c>
      <c r="J321" s="95">
        <v>0</v>
      </c>
      <c r="K321" s="95">
        <v>0</v>
      </c>
      <c r="L321" s="95">
        <v>0</v>
      </c>
      <c r="M321" s="95">
        <v>0</v>
      </c>
      <c r="N321" s="95">
        <v>0</v>
      </c>
      <c r="O321" s="95">
        <v>0</v>
      </c>
      <c r="P321" s="95">
        <v>0</v>
      </c>
    </row>
    <row r="322" spans="1:16">
      <c r="A322" s="19">
        <v>319</v>
      </c>
      <c r="B322" s="19" t="s">
        <v>1698</v>
      </c>
      <c r="C322" s="70">
        <v>2703068</v>
      </c>
      <c r="D322" s="19" t="s">
        <v>14670</v>
      </c>
      <c r="E322" s="19" t="s">
        <v>14195</v>
      </c>
      <c r="F322" s="19" t="s">
        <v>14671</v>
      </c>
      <c r="G322" s="94">
        <v>10</v>
      </c>
      <c r="H322" s="94">
        <v>0</v>
      </c>
      <c r="I322" s="94">
        <v>0</v>
      </c>
      <c r="J322" s="94">
        <v>5</v>
      </c>
      <c r="K322" s="94">
        <v>0.5</v>
      </c>
      <c r="L322" s="94">
        <v>0</v>
      </c>
      <c r="M322" s="94">
        <v>1.5</v>
      </c>
      <c r="N322" s="94">
        <v>0</v>
      </c>
      <c r="O322" s="94">
        <v>1.5E-5</v>
      </c>
      <c r="P322" s="94">
        <v>0</v>
      </c>
    </row>
    <row r="323" spans="1:16">
      <c r="A323" s="21">
        <v>320</v>
      </c>
      <c r="B323" s="21" t="s">
        <v>1700</v>
      </c>
      <c r="C323" s="75">
        <v>2774666</v>
      </c>
      <c r="D323" s="21" t="s">
        <v>14672</v>
      </c>
      <c r="E323" s="21" t="s">
        <v>14673</v>
      </c>
      <c r="F323" s="21" t="s">
        <v>14674</v>
      </c>
      <c r="G323" s="95">
        <v>13886</v>
      </c>
      <c r="H323" s="95">
        <v>0</v>
      </c>
      <c r="I323" s="95">
        <v>0</v>
      </c>
      <c r="J323" s="95">
        <v>4</v>
      </c>
      <c r="K323" s="95">
        <v>0</v>
      </c>
      <c r="L323" s="95">
        <v>0</v>
      </c>
      <c r="M323" s="95">
        <v>2.2000000000000002</v>
      </c>
      <c r="N323" s="95">
        <v>1.5</v>
      </c>
      <c r="O323" s="95">
        <v>4.2</v>
      </c>
      <c r="P323" s="95">
        <v>0</v>
      </c>
    </row>
    <row r="324" spans="1:16">
      <c r="A324" s="19">
        <v>321</v>
      </c>
      <c r="B324" s="19" t="s">
        <v>1702</v>
      </c>
      <c r="C324" s="70">
        <v>5003539</v>
      </c>
      <c r="D324" s="19" t="s">
        <v>14675</v>
      </c>
      <c r="E324" s="19" t="s">
        <v>14676</v>
      </c>
      <c r="F324" s="19" t="s">
        <v>14677</v>
      </c>
      <c r="G324" s="94">
        <v>1500</v>
      </c>
      <c r="H324" s="94">
        <v>0</v>
      </c>
      <c r="I324" s="94">
        <v>0</v>
      </c>
      <c r="J324" s="94">
        <v>0</v>
      </c>
      <c r="K324" s="94">
        <v>0</v>
      </c>
      <c r="L324" s="94">
        <v>0</v>
      </c>
      <c r="M324" s="94">
        <v>0</v>
      </c>
      <c r="N324" s="94">
        <v>0</v>
      </c>
      <c r="O324" s="94">
        <v>0</v>
      </c>
      <c r="P324" s="94">
        <v>0</v>
      </c>
    </row>
    <row r="325" spans="1:16">
      <c r="A325" s="21">
        <v>322</v>
      </c>
      <c r="B325" s="21" t="s">
        <v>1704</v>
      </c>
      <c r="C325" s="75">
        <v>6271642</v>
      </c>
      <c r="D325" s="21" t="s">
        <v>14645</v>
      </c>
      <c r="E325" s="21" t="s">
        <v>14678</v>
      </c>
      <c r="F325" s="21" t="s">
        <v>14679</v>
      </c>
      <c r="G325" s="95">
        <v>0</v>
      </c>
      <c r="H325" s="95">
        <v>0</v>
      </c>
      <c r="I325" s="95">
        <v>0</v>
      </c>
      <c r="J325" s="95">
        <v>116113292</v>
      </c>
      <c r="K325" s="95">
        <v>19494014</v>
      </c>
      <c r="L325" s="95">
        <v>3150000</v>
      </c>
      <c r="M325" s="95">
        <v>0</v>
      </c>
      <c r="N325" s="95">
        <v>0</v>
      </c>
      <c r="O325" s="95">
        <v>0</v>
      </c>
      <c r="P325" s="95">
        <v>0</v>
      </c>
    </row>
    <row r="326" spans="1:16">
      <c r="A326" s="19">
        <v>323</v>
      </c>
      <c r="B326" s="19" t="s">
        <v>1706</v>
      </c>
      <c r="C326" s="70">
        <v>5196175</v>
      </c>
      <c r="D326" s="19" t="s">
        <v>14680</v>
      </c>
      <c r="E326" s="19" t="s">
        <v>14681</v>
      </c>
      <c r="F326" s="19" t="s">
        <v>14682</v>
      </c>
      <c r="G326" s="94">
        <v>45600</v>
      </c>
      <c r="H326" s="94">
        <v>0</v>
      </c>
      <c r="I326" s="94">
        <v>0</v>
      </c>
      <c r="J326" s="94">
        <v>0</v>
      </c>
      <c r="K326" s="94">
        <v>0</v>
      </c>
      <c r="L326" s="94">
        <v>0</v>
      </c>
      <c r="M326" s="94">
        <v>0</v>
      </c>
      <c r="N326" s="94">
        <v>0</v>
      </c>
      <c r="O326" s="94">
        <v>0</v>
      </c>
      <c r="P326" s="94">
        <v>0</v>
      </c>
    </row>
    <row r="327" spans="1:16">
      <c r="A327" s="21">
        <v>324</v>
      </c>
      <c r="B327" s="21" t="s">
        <v>1797</v>
      </c>
      <c r="C327" s="75">
        <v>2885565</v>
      </c>
      <c r="D327" s="21" t="s">
        <v>14683</v>
      </c>
      <c r="E327" s="21" t="s">
        <v>12541</v>
      </c>
      <c r="F327" s="21" t="s">
        <v>12364</v>
      </c>
      <c r="G327" s="95">
        <v>0</v>
      </c>
      <c r="H327" s="95">
        <v>0</v>
      </c>
      <c r="I327" s="95">
        <v>0</v>
      </c>
      <c r="J327" s="95">
        <v>0</v>
      </c>
      <c r="K327" s="95">
        <v>0</v>
      </c>
      <c r="L327" s="95">
        <v>0</v>
      </c>
      <c r="M327" s="95">
        <v>24</v>
      </c>
      <c r="N327" s="95">
        <v>30</v>
      </c>
      <c r="O327" s="95">
        <v>0</v>
      </c>
      <c r="P327" s="95">
        <v>0</v>
      </c>
    </row>
    <row r="328" spans="1:16">
      <c r="A328" s="19">
        <v>325</v>
      </c>
      <c r="B328" s="19" t="s">
        <v>1797</v>
      </c>
      <c r="C328" s="70">
        <v>2885565</v>
      </c>
      <c r="D328" s="19" t="s">
        <v>14645</v>
      </c>
      <c r="E328" s="19" t="s">
        <v>12541</v>
      </c>
      <c r="F328" s="19" t="s">
        <v>12364</v>
      </c>
      <c r="G328" s="94">
        <v>0</v>
      </c>
      <c r="H328" s="94">
        <v>0</v>
      </c>
      <c r="I328" s="94">
        <v>0</v>
      </c>
      <c r="J328" s="94">
        <v>35</v>
      </c>
      <c r="K328" s="94">
        <v>0</v>
      </c>
      <c r="L328" s="94">
        <v>0</v>
      </c>
      <c r="M328" s="94">
        <v>0</v>
      </c>
      <c r="N328" s="94">
        <v>0</v>
      </c>
      <c r="O328" s="94">
        <v>0</v>
      </c>
      <c r="P328" s="94">
        <v>0</v>
      </c>
    </row>
    <row r="329" spans="1:16">
      <c r="A329" s="21">
        <v>326</v>
      </c>
      <c r="B329" s="21" t="s">
        <v>1712</v>
      </c>
      <c r="C329" s="75">
        <v>4001621</v>
      </c>
      <c r="D329" s="21" t="s">
        <v>14684</v>
      </c>
      <c r="E329" s="21" t="s">
        <v>12758</v>
      </c>
      <c r="F329" s="21" t="s">
        <v>12364</v>
      </c>
      <c r="G329" s="95">
        <v>0</v>
      </c>
      <c r="H329" s="95">
        <v>0</v>
      </c>
      <c r="I329" s="95">
        <v>153</v>
      </c>
      <c r="J329" s="95">
        <v>35</v>
      </c>
      <c r="K329" s="95">
        <v>1</v>
      </c>
      <c r="L329" s="95">
        <v>0</v>
      </c>
      <c r="M329" s="95">
        <v>0</v>
      </c>
      <c r="N329" s="95">
        <v>10.7</v>
      </c>
      <c r="O329" s="95">
        <v>0</v>
      </c>
      <c r="P329" s="95">
        <v>2.85</v>
      </c>
    </row>
    <row r="330" spans="1:16">
      <c r="A330" s="19">
        <v>327</v>
      </c>
      <c r="B330" s="19" t="s">
        <v>7032</v>
      </c>
      <c r="C330" s="70">
        <v>4244796</v>
      </c>
      <c r="D330" s="19" t="s">
        <v>14685</v>
      </c>
      <c r="E330" s="19" t="s">
        <v>13257</v>
      </c>
      <c r="F330" s="19" t="s">
        <v>14686</v>
      </c>
      <c r="G330" s="94">
        <v>0</v>
      </c>
      <c r="H330" s="94">
        <v>0</v>
      </c>
      <c r="I330" s="94">
        <v>0</v>
      </c>
      <c r="J330" s="94">
        <v>0</v>
      </c>
      <c r="K330" s="94">
        <v>0</v>
      </c>
      <c r="L330" s="94">
        <v>0</v>
      </c>
      <c r="M330" s="94">
        <v>0</v>
      </c>
      <c r="N330" s="94">
        <v>0</v>
      </c>
      <c r="O330" s="94">
        <v>0</v>
      </c>
      <c r="P330" s="94">
        <v>0</v>
      </c>
    </row>
    <row r="331" spans="1:16">
      <c r="A331" s="21">
        <v>328</v>
      </c>
      <c r="B331" s="21" t="s">
        <v>349</v>
      </c>
      <c r="C331" s="75">
        <v>2657457</v>
      </c>
      <c r="D331" s="21" t="s">
        <v>14687</v>
      </c>
      <c r="E331" s="21" t="s">
        <v>12426</v>
      </c>
      <c r="F331" s="21" t="s">
        <v>14688</v>
      </c>
      <c r="G331" s="95">
        <v>0</v>
      </c>
      <c r="H331" s="95">
        <v>1361445.76</v>
      </c>
      <c r="I331" s="95">
        <v>0</v>
      </c>
      <c r="J331" s="95">
        <v>0</v>
      </c>
      <c r="K331" s="95">
        <v>0</v>
      </c>
      <c r="L331" s="95">
        <v>0</v>
      </c>
      <c r="M331" s="95">
        <v>0</v>
      </c>
      <c r="N331" s="95">
        <v>0</v>
      </c>
      <c r="O331" s="95">
        <v>0</v>
      </c>
      <c r="P331" s="95">
        <v>0</v>
      </c>
    </row>
    <row r="332" spans="1:16">
      <c r="A332" s="19">
        <v>329</v>
      </c>
      <c r="B332" s="19" t="s">
        <v>349</v>
      </c>
      <c r="C332" s="70">
        <v>2657457</v>
      </c>
      <c r="D332" s="19" t="s">
        <v>14689</v>
      </c>
      <c r="E332" s="19" t="s">
        <v>14690</v>
      </c>
      <c r="F332" s="19" t="s">
        <v>14688</v>
      </c>
      <c r="G332" s="94">
        <v>0</v>
      </c>
      <c r="H332" s="94">
        <v>0</v>
      </c>
      <c r="I332" s="94">
        <v>0</v>
      </c>
      <c r="J332" s="94">
        <v>0</v>
      </c>
      <c r="K332" s="94">
        <v>0</v>
      </c>
      <c r="L332" s="94">
        <v>0</v>
      </c>
      <c r="M332" s="94">
        <v>0</v>
      </c>
      <c r="N332" s="94">
        <v>0</v>
      </c>
      <c r="O332" s="94">
        <v>5262.6704380000001</v>
      </c>
      <c r="P332" s="94">
        <v>15198.51467</v>
      </c>
    </row>
    <row r="333" spans="1:16">
      <c r="A333" s="21">
        <v>330</v>
      </c>
      <c r="B333" s="21" t="s">
        <v>349</v>
      </c>
      <c r="C333" s="75">
        <v>2657457</v>
      </c>
      <c r="D333" s="21" t="s">
        <v>14691</v>
      </c>
      <c r="E333" s="21" t="s">
        <v>13111</v>
      </c>
      <c r="F333" s="21" t="s">
        <v>14692</v>
      </c>
      <c r="G333" s="95">
        <v>0</v>
      </c>
      <c r="H333" s="95">
        <v>0</v>
      </c>
      <c r="I333" s="95">
        <v>0</v>
      </c>
      <c r="J333" s="95">
        <v>93561741</v>
      </c>
      <c r="K333" s="95">
        <v>132038</v>
      </c>
      <c r="L333" s="95">
        <v>0</v>
      </c>
      <c r="M333" s="95">
        <v>0</v>
      </c>
      <c r="N333" s="95">
        <v>0</v>
      </c>
      <c r="O333" s="95">
        <v>0</v>
      </c>
      <c r="P333" s="95">
        <v>0</v>
      </c>
    </row>
    <row r="334" spans="1:16">
      <c r="A334" s="19">
        <v>331</v>
      </c>
      <c r="B334" s="19" t="s">
        <v>375</v>
      </c>
      <c r="C334" s="70">
        <v>5076285</v>
      </c>
      <c r="D334" s="19" t="s">
        <v>14693</v>
      </c>
      <c r="E334" s="19" t="s">
        <v>12758</v>
      </c>
      <c r="F334" s="19" t="s">
        <v>12364</v>
      </c>
      <c r="G334" s="94">
        <v>0</v>
      </c>
      <c r="H334" s="94">
        <v>0</v>
      </c>
      <c r="I334" s="94">
        <v>0</v>
      </c>
      <c r="J334" s="94">
        <v>0</v>
      </c>
      <c r="K334" s="94">
        <v>0</v>
      </c>
      <c r="L334" s="94">
        <v>0</v>
      </c>
      <c r="M334" s="94">
        <v>0</v>
      </c>
      <c r="N334" s="94">
        <v>111.540083</v>
      </c>
      <c r="O334" s="94">
        <v>0</v>
      </c>
      <c r="P334" s="94">
        <v>0</v>
      </c>
    </row>
    <row r="335" spans="1:16">
      <c r="A335" s="21">
        <v>332</v>
      </c>
      <c r="B335" s="21" t="s">
        <v>375</v>
      </c>
      <c r="C335" s="75">
        <v>5076285</v>
      </c>
      <c r="D335" s="21" t="s">
        <v>14470</v>
      </c>
      <c r="E335" s="21" t="s">
        <v>12758</v>
      </c>
      <c r="F335" s="21" t="s">
        <v>12364</v>
      </c>
      <c r="G335" s="95">
        <v>1977.98</v>
      </c>
      <c r="H335" s="95">
        <v>0</v>
      </c>
      <c r="I335" s="95">
        <v>0</v>
      </c>
      <c r="J335" s="95">
        <v>0</v>
      </c>
      <c r="K335" s="95">
        <v>0</v>
      </c>
      <c r="L335" s="95">
        <v>0</v>
      </c>
      <c r="M335" s="95">
        <v>0</v>
      </c>
      <c r="N335" s="95">
        <v>0</v>
      </c>
      <c r="O335" s="95">
        <v>0</v>
      </c>
      <c r="P335" s="95">
        <v>0</v>
      </c>
    </row>
    <row r="336" spans="1:16">
      <c r="A336" s="19">
        <v>333</v>
      </c>
      <c r="B336" s="19" t="s">
        <v>375</v>
      </c>
      <c r="C336" s="70">
        <v>5076285</v>
      </c>
      <c r="D336" s="19" t="s">
        <v>14694</v>
      </c>
      <c r="E336" s="19" t="s">
        <v>12758</v>
      </c>
      <c r="F336" s="19" t="s">
        <v>12364</v>
      </c>
      <c r="G336" s="94">
        <v>0</v>
      </c>
      <c r="H336" s="94">
        <v>0</v>
      </c>
      <c r="I336" s="94">
        <v>0</v>
      </c>
      <c r="J336" s="94">
        <v>0</v>
      </c>
      <c r="K336" s="94">
        <v>9.27</v>
      </c>
      <c r="L336" s="94">
        <v>0</v>
      </c>
      <c r="M336" s="94">
        <v>0</v>
      </c>
      <c r="N336" s="94">
        <v>0</v>
      </c>
      <c r="O336" s="94">
        <v>0</v>
      </c>
      <c r="P336" s="94">
        <v>0</v>
      </c>
    </row>
    <row r="337" spans="1:16">
      <c r="A337" s="21">
        <v>334</v>
      </c>
      <c r="B337" s="21" t="s">
        <v>375</v>
      </c>
      <c r="C337" s="75">
        <v>5076285</v>
      </c>
      <c r="D337" s="21" t="s">
        <v>14695</v>
      </c>
      <c r="E337" s="21" t="s">
        <v>12758</v>
      </c>
      <c r="F337" s="21" t="s">
        <v>12364</v>
      </c>
      <c r="G337" s="95">
        <v>0</v>
      </c>
      <c r="H337" s="95">
        <v>0</v>
      </c>
      <c r="I337" s="95">
        <v>0</v>
      </c>
      <c r="J337" s="95">
        <v>0</v>
      </c>
      <c r="K337" s="95">
        <v>0</v>
      </c>
      <c r="L337" s="95">
        <v>0</v>
      </c>
      <c r="M337" s="95">
        <v>0</v>
      </c>
      <c r="N337" s="95">
        <v>78.391300000000001</v>
      </c>
      <c r="O337" s="95">
        <v>0</v>
      </c>
      <c r="P337" s="95">
        <v>0</v>
      </c>
    </row>
    <row r="338" spans="1:16">
      <c r="A338" s="19">
        <v>335</v>
      </c>
      <c r="B338" s="19" t="s">
        <v>375</v>
      </c>
      <c r="C338" s="70">
        <v>5076285</v>
      </c>
      <c r="D338" s="19" t="s">
        <v>14696</v>
      </c>
      <c r="E338" s="19" t="s">
        <v>12758</v>
      </c>
      <c r="F338" s="19" t="s">
        <v>12364</v>
      </c>
      <c r="G338" s="94">
        <v>0</v>
      </c>
      <c r="H338" s="94">
        <v>0</v>
      </c>
      <c r="I338" s="94">
        <v>0</v>
      </c>
      <c r="J338" s="94">
        <v>0</v>
      </c>
      <c r="K338" s="94">
        <v>0</v>
      </c>
      <c r="L338" s="94">
        <v>0</v>
      </c>
      <c r="M338" s="94">
        <v>0</v>
      </c>
      <c r="N338" s="94">
        <v>48.182699999999997</v>
      </c>
      <c r="O338" s="94">
        <v>0</v>
      </c>
      <c r="P338" s="94">
        <v>0</v>
      </c>
    </row>
    <row r="339" spans="1:16">
      <c r="A339" s="21">
        <v>336</v>
      </c>
      <c r="B339" s="21" t="s">
        <v>375</v>
      </c>
      <c r="C339" s="75">
        <v>5076285</v>
      </c>
      <c r="D339" s="21" t="s">
        <v>14697</v>
      </c>
      <c r="E339" s="21" t="s">
        <v>12758</v>
      </c>
      <c r="F339" s="21" t="s">
        <v>12364</v>
      </c>
      <c r="G339" s="95">
        <v>0</v>
      </c>
      <c r="H339" s="95">
        <v>0</v>
      </c>
      <c r="I339" s="95">
        <v>0</v>
      </c>
      <c r="J339" s="95">
        <v>0</v>
      </c>
      <c r="K339" s="95">
        <v>0</v>
      </c>
      <c r="L339" s="95">
        <v>0</v>
      </c>
      <c r="M339" s="95">
        <v>0</v>
      </c>
      <c r="N339" s="95">
        <v>69.821060000000003</v>
      </c>
      <c r="O339" s="95">
        <v>0</v>
      </c>
      <c r="P339" s="95">
        <v>0</v>
      </c>
    </row>
    <row r="340" spans="1:16">
      <c r="A340" s="19">
        <v>337</v>
      </c>
      <c r="B340" s="19" t="s">
        <v>375</v>
      </c>
      <c r="C340" s="70">
        <v>5076285</v>
      </c>
      <c r="D340" s="19" t="s">
        <v>14698</v>
      </c>
      <c r="E340" s="19" t="s">
        <v>12758</v>
      </c>
      <c r="F340" s="19" t="s">
        <v>12364</v>
      </c>
      <c r="G340" s="94">
        <v>0</v>
      </c>
      <c r="H340" s="94">
        <v>0</v>
      </c>
      <c r="I340" s="94">
        <v>0</v>
      </c>
      <c r="J340" s="94">
        <v>1395.03</v>
      </c>
      <c r="K340" s="94">
        <v>0</v>
      </c>
      <c r="L340" s="94">
        <v>0</v>
      </c>
      <c r="M340" s="94">
        <v>0</v>
      </c>
      <c r="N340" s="94">
        <v>0</v>
      </c>
      <c r="O340" s="94">
        <v>0</v>
      </c>
      <c r="P340" s="94">
        <v>0</v>
      </c>
    </row>
    <row r="341" spans="1:16">
      <c r="A341" s="21">
        <v>338</v>
      </c>
      <c r="B341" s="21" t="s">
        <v>1729</v>
      </c>
      <c r="C341" s="75">
        <v>5795761</v>
      </c>
      <c r="D341" s="21" t="s">
        <v>14699</v>
      </c>
      <c r="E341" s="21" t="s">
        <v>12758</v>
      </c>
      <c r="F341" s="21" t="s">
        <v>12364</v>
      </c>
      <c r="G341" s="95">
        <v>0</v>
      </c>
      <c r="H341" s="95">
        <v>0</v>
      </c>
      <c r="I341" s="95">
        <v>0</v>
      </c>
      <c r="J341" s="95">
        <v>0</v>
      </c>
      <c r="K341" s="95">
        <v>0</v>
      </c>
      <c r="L341" s="95">
        <v>0</v>
      </c>
      <c r="M341" s="95">
        <v>0</v>
      </c>
      <c r="N341" s="95">
        <v>0</v>
      </c>
      <c r="O341" s="95">
        <v>6.4000000000000006E-6</v>
      </c>
      <c r="P341" s="95">
        <v>0</v>
      </c>
    </row>
    <row r="342" spans="1:16">
      <c r="A342" s="19">
        <v>339</v>
      </c>
      <c r="B342" s="19" t="s">
        <v>1729</v>
      </c>
      <c r="C342" s="70">
        <v>5795761</v>
      </c>
      <c r="D342" s="19" t="s">
        <v>14700</v>
      </c>
      <c r="E342" s="19" t="s">
        <v>12758</v>
      </c>
      <c r="F342" s="19" t="s">
        <v>12364</v>
      </c>
      <c r="G342" s="94">
        <v>0</v>
      </c>
      <c r="H342" s="94">
        <v>0</v>
      </c>
      <c r="I342" s="94">
        <v>0</v>
      </c>
      <c r="J342" s="94">
        <v>0</v>
      </c>
      <c r="K342" s="94">
        <v>0</v>
      </c>
      <c r="L342" s="94">
        <v>0</v>
      </c>
      <c r="M342" s="94">
        <v>8.4000000000000009E-6</v>
      </c>
      <c r="N342" s="94">
        <v>0</v>
      </c>
      <c r="O342" s="94">
        <v>0</v>
      </c>
      <c r="P342" s="94">
        <v>0</v>
      </c>
    </row>
    <row r="343" spans="1:16">
      <c r="A343" s="21">
        <v>340</v>
      </c>
      <c r="B343" s="21" t="s">
        <v>1729</v>
      </c>
      <c r="C343" s="75">
        <v>5795761</v>
      </c>
      <c r="D343" s="21" t="s">
        <v>14701</v>
      </c>
      <c r="E343" s="21" t="s">
        <v>12758</v>
      </c>
      <c r="F343" s="21" t="s">
        <v>12364</v>
      </c>
      <c r="G343" s="95">
        <v>0</v>
      </c>
      <c r="H343" s="95">
        <v>0</v>
      </c>
      <c r="I343" s="95">
        <v>0</v>
      </c>
      <c r="J343" s="95">
        <v>55.1</v>
      </c>
      <c r="K343" s="95">
        <v>0</v>
      </c>
      <c r="L343" s="95">
        <v>0</v>
      </c>
      <c r="M343" s="95">
        <v>0</v>
      </c>
      <c r="N343" s="95">
        <v>0</v>
      </c>
      <c r="O343" s="95">
        <v>0</v>
      </c>
      <c r="P343" s="95">
        <v>0</v>
      </c>
    </row>
    <row r="344" spans="1:16">
      <c r="A344" s="19">
        <v>341</v>
      </c>
      <c r="B344" s="19" t="s">
        <v>1729</v>
      </c>
      <c r="C344" s="70">
        <v>5795761</v>
      </c>
      <c r="D344" s="19" t="s">
        <v>14337</v>
      </c>
      <c r="E344" s="19" t="s">
        <v>14474</v>
      </c>
      <c r="F344" s="19" t="s">
        <v>14702</v>
      </c>
      <c r="G344" s="94">
        <v>17</v>
      </c>
      <c r="H344" s="94">
        <v>0</v>
      </c>
      <c r="I344" s="94">
        <v>0</v>
      </c>
      <c r="J344" s="94">
        <v>0</v>
      </c>
      <c r="K344" s="94">
        <v>0</v>
      </c>
      <c r="L344" s="94">
        <v>0</v>
      </c>
      <c r="M344" s="94">
        <v>0</v>
      </c>
      <c r="N344" s="94">
        <v>0</v>
      </c>
      <c r="O344" s="94">
        <v>0</v>
      </c>
      <c r="P344" s="94">
        <v>0</v>
      </c>
    </row>
    <row r="345" spans="1:16">
      <c r="A345" s="21">
        <v>342</v>
      </c>
      <c r="B345" s="21" t="s">
        <v>1731</v>
      </c>
      <c r="C345" s="75">
        <v>5028353</v>
      </c>
      <c r="D345" s="21" t="s">
        <v>14703</v>
      </c>
      <c r="E345" s="21" t="s">
        <v>12545</v>
      </c>
      <c r="F345" s="21" t="s">
        <v>12693</v>
      </c>
      <c r="G345" s="95">
        <v>0</v>
      </c>
      <c r="H345" s="95">
        <v>0</v>
      </c>
      <c r="I345" s="95">
        <v>0</v>
      </c>
      <c r="J345" s="95">
        <v>0</v>
      </c>
      <c r="K345" s="95">
        <v>0</v>
      </c>
      <c r="L345" s="95">
        <v>0</v>
      </c>
      <c r="M345" s="95">
        <v>0</v>
      </c>
      <c r="N345" s="95">
        <v>0</v>
      </c>
      <c r="O345" s="95">
        <v>0</v>
      </c>
      <c r="P345" s="95">
        <v>0</v>
      </c>
    </row>
    <row r="346" spans="1:16">
      <c r="A346" s="19">
        <v>343</v>
      </c>
      <c r="B346" s="19" t="s">
        <v>5217</v>
      </c>
      <c r="C346" s="70">
        <v>2076624</v>
      </c>
      <c r="D346" s="19" t="s">
        <v>14704</v>
      </c>
      <c r="E346" s="19" t="s">
        <v>12758</v>
      </c>
      <c r="F346" s="19" t="s">
        <v>12364</v>
      </c>
      <c r="G346" s="94">
        <v>50</v>
      </c>
      <c r="H346" s="94">
        <v>0</v>
      </c>
      <c r="I346" s="94">
        <v>0</v>
      </c>
      <c r="J346" s="94">
        <v>5000</v>
      </c>
      <c r="K346" s="94">
        <v>2000</v>
      </c>
      <c r="L346" s="94">
        <v>0</v>
      </c>
      <c r="M346" s="94">
        <v>6.4</v>
      </c>
      <c r="N346" s="94">
        <v>0</v>
      </c>
      <c r="O346" s="94">
        <v>0.64</v>
      </c>
      <c r="P346" s="94">
        <v>0</v>
      </c>
    </row>
    <row r="347" spans="1:16">
      <c r="A347" s="21">
        <v>344</v>
      </c>
      <c r="B347" s="21" t="s">
        <v>6164</v>
      </c>
      <c r="C347" s="75">
        <v>2050463</v>
      </c>
      <c r="D347" s="21" t="s">
        <v>14705</v>
      </c>
      <c r="E347" s="21" t="s">
        <v>12758</v>
      </c>
      <c r="F347" s="21" t="s">
        <v>12364</v>
      </c>
      <c r="G347" s="95">
        <v>0</v>
      </c>
      <c r="H347" s="95">
        <v>0</v>
      </c>
      <c r="I347" s="95">
        <v>0</v>
      </c>
      <c r="J347" s="95">
        <v>0</v>
      </c>
      <c r="K347" s="95">
        <v>0</v>
      </c>
      <c r="L347" s="95">
        <v>0</v>
      </c>
      <c r="M347" s="95">
        <v>0</v>
      </c>
      <c r="N347" s="95">
        <v>0</v>
      </c>
      <c r="O347" s="95">
        <v>0</v>
      </c>
      <c r="P347" s="95">
        <v>0</v>
      </c>
    </row>
    <row r="348" spans="1:16">
      <c r="A348" s="19">
        <v>345</v>
      </c>
      <c r="B348" s="19" t="s">
        <v>1746</v>
      </c>
      <c r="C348" s="70">
        <v>5288703</v>
      </c>
      <c r="D348" s="19" t="s">
        <v>14500</v>
      </c>
      <c r="E348" s="19" t="s">
        <v>14243</v>
      </c>
      <c r="F348" s="19" t="s">
        <v>12364</v>
      </c>
      <c r="G348" s="94">
        <v>0</v>
      </c>
      <c r="H348" s="94">
        <v>0</v>
      </c>
      <c r="I348" s="94">
        <v>417484063.35000002</v>
      </c>
      <c r="J348" s="94">
        <v>5585752.8899999997</v>
      </c>
      <c r="K348" s="94">
        <v>2400000</v>
      </c>
      <c r="L348" s="94">
        <v>0</v>
      </c>
      <c r="M348" s="94">
        <v>0</v>
      </c>
      <c r="N348" s="94">
        <v>0</v>
      </c>
      <c r="O348" s="94">
        <v>0</v>
      </c>
      <c r="P348" s="94">
        <v>0</v>
      </c>
    </row>
    <row r="349" spans="1:16">
      <c r="A349" s="21">
        <v>346</v>
      </c>
      <c r="B349" s="21" t="s">
        <v>13524</v>
      </c>
      <c r="C349" s="75">
        <v>2598477</v>
      </c>
      <c r="D349" s="21" t="s">
        <v>14706</v>
      </c>
      <c r="E349" s="21" t="s">
        <v>12758</v>
      </c>
      <c r="F349" s="21" t="s">
        <v>12364</v>
      </c>
      <c r="G349" s="95">
        <v>0</v>
      </c>
      <c r="H349" s="95">
        <v>0</v>
      </c>
      <c r="I349" s="95">
        <v>0</v>
      </c>
      <c r="J349" s="95">
        <v>0</v>
      </c>
      <c r="K349" s="95">
        <v>12200000</v>
      </c>
      <c r="L349" s="95">
        <v>0</v>
      </c>
      <c r="M349" s="95">
        <v>0</v>
      </c>
      <c r="N349" s="95">
        <v>0</v>
      </c>
      <c r="O349" s="95">
        <v>0</v>
      </c>
      <c r="P349" s="95">
        <v>0</v>
      </c>
    </row>
    <row r="350" spans="1:16">
      <c r="A350" s="19">
        <v>347</v>
      </c>
      <c r="B350" s="19" t="s">
        <v>13524</v>
      </c>
      <c r="C350" s="70">
        <v>2598477</v>
      </c>
      <c r="D350" s="19" t="s">
        <v>14337</v>
      </c>
      <c r="E350" s="19" t="s">
        <v>12758</v>
      </c>
      <c r="F350" s="19" t="s">
        <v>12364</v>
      </c>
      <c r="G350" s="94">
        <v>40482270</v>
      </c>
      <c r="H350" s="94">
        <v>0</v>
      </c>
      <c r="I350" s="94">
        <v>0</v>
      </c>
      <c r="J350" s="94">
        <v>0</v>
      </c>
      <c r="K350" s="94">
        <v>0</v>
      </c>
      <c r="L350" s="94">
        <v>0</v>
      </c>
      <c r="M350" s="94">
        <v>0</v>
      </c>
      <c r="N350" s="94">
        <v>0</v>
      </c>
      <c r="O350" s="94">
        <v>0</v>
      </c>
      <c r="P350" s="94">
        <v>0</v>
      </c>
    </row>
    <row r="351" spans="1:16">
      <c r="A351" s="21">
        <v>348</v>
      </c>
      <c r="B351" s="21" t="s">
        <v>13524</v>
      </c>
      <c r="C351" s="75">
        <v>2598477</v>
      </c>
      <c r="D351" s="21" t="s">
        <v>14707</v>
      </c>
      <c r="E351" s="21" t="s">
        <v>12758</v>
      </c>
      <c r="F351" s="21" t="s">
        <v>12364</v>
      </c>
      <c r="G351" s="95">
        <v>0</v>
      </c>
      <c r="H351" s="95">
        <v>0</v>
      </c>
      <c r="I351" s="95">
        <v>0</v>
      </c>
      <c r="J351" s="95">
        <v>0</v>
      </c>
      <c r="K351" s="95">
        <v>0</v>
      </c>
      <c r="L351" s="95">
        <v>0</v>
      </c>
      <c r="M351" s="95">
        <v>0</v>
      </c>
      <c r="N351" s="95">
        <v>0.46850000000000003</v>
      </c>
      <c r="O351" s="95">
        <v>0</v>
      </c>
      <c r="P351" s="95">
        <v>0.31259999999999999</v>
      </c>
    </row>
    <row r="352" spans="1:16">
      <c r="A352" s="19">
        <v>349</v>
      </c>
      <c r="B352" s="19" t="s">
        <v>1750</v>
      </c>
      <c r="C352" s="70">
        <v>2027283</v>
      </c>
      <c r="D352" s="19" t="s">
        <v>14708</v>
      </c>
      <c r="E352" s="19" t="s">
        <v>14709</v>
      </c>
      <c r="F352" s="19" t="s">
        <v>14710</v>
      </c>
      <c r="G352" s="94">
        <v>70</v>
      </c>
      <c r="H352" s="94">
        <v>0</v>
      </c>
      <c r="I352" s="94">
        <v>0</v>
      </c>
      <c r="J352" s="94">
        <v>0</v>
      </c>
      <c r="K352" s="94">
        <v>0</v>
      </c>
      <c r="L352" s="94">
        <v>0</v>
      </c>
      <c r="M352" s="94">
        <v>15</v>
      </c>
      <c r="N352" s="94">
        <v>0</v>
      </c>
      <c r="O352" s="94">
        <v>0</v>
      </c>
      <c r="P352" s="94">
        <v>3.6</v>
      </c>
    </row>
    <row r="353" spans="1:16">
      <c r="A353" s="21">
        <v>350</v>
      </c>
      <c r="B353" s="21" t="s">
        <v>402</v>
      </c>
      <c r="C353" s="75">
        <v>2590565</v>
      </c>
      <c r="D353" s="21" t="s">
        <v>14711</v>
      </c>
      <c r="E353" s="21" t="s">
        <v>12758</v>
      </c>
      <c r="F353" s="21" t="s">
        <v>12364</v>
      </c>
      <c r="G353" s="95">
        <v>549888</v>
      </c>
      <c r="H353" s="95">
        <v>0</v>
      </c>
      <c r="I353" s="95">
        <v>0</v>
      </c>
      <c r="J353" s="95">
        <v>0</v>
      </c>
      <c r="K353" s="95">
        <v>0</v>
      </c>
      <c r="L353" s="95">
        <v>0</v>
      </c>
      <c r="M353" s="95">
        <v>0</v>
      </c>
      <c r="N353" s="95">
        <v>0</v>
      </c>
      <c r="O353" s="95">
        <v>0</v>
      </c>
      <c r="P353" s="95">
        <v>0</v>
      </c>
    </row>
    <row r="354" spans="1:16">
      <c r="A354" s="19">
        <v>351</v>
      </c>
      <c r="B354" s="19" t="s">
        <v>402</v>
      </c>
      <c r="C354" s="70">
        <v>2590565</v>
      </c>
      <c r="D354" s="19" t="s">
        <v>14485</v>
      </c>
      <c r="E354" s="19" t="s">
        <v>12758</v>
      </c>
      <c r="F354" s="19" t="s">
        <v>12364</v>
      </c>
      <c r="G354" s="94">
        <v>0</v>
      </c>
      <c r="H354" s="94">
        <v>0</v>
      </c>
      <c r="I354" s="94">
        <v>0</v>
      </c>
      <c r="J354" s="94">
        <v>238030</v>
      </c>
      <c r="K354" s="94">
        <v>0</v>
      </c>
      <c r="L354" s="94">
        <v>0</v>
      </c>
      <c r="M354" s="94">
        <v>0</v>
      </c>
      <c r="N354" s="94">
        <v>0</v>
      </c>
      <c r="O354" s="94">
        <v>0</v>
      </c>
      <c r="P354" s="94">
        <v>0</v>
      </c>
    </row>
    <row r="355" spans="1:16">
      <c r="A355" s="21">
        <v>352</v>
      </c>
      <c r="B355" s="21" t="s">
        <v>402</v>
      </c>
      <c r="C355" s="75">
        <v>2590565</v>
      </c>
      <c r="D355" s="21" t="s">
        <v>14712</v>
      </c>
      <c r="E355" s="21" t="s">
        <v>12758</v>
      </c>
      <c r="F355" s="21" t="s">
        <v>12364</v>
      </c>
      <c r="G355" s="95">
        <v>0</v>
      </c>
      <c r="H355" s="95">
        <v>0</v>
      </c>
      <c r="I355" s="95">
        <v>0</v>
      </c>
      <c r="J355" s="95">
        <v>0</v>
      </c>
      <c r="K355" s="95">
        <v>0</v>
      </c>
      <c r="L355" s="95">
        <v>0</v>
      </c>
      <c r="M355" s="95">
        <v>0</v>
      </c>
      <c r="N355" s="95">
        <v>0</v>
      </c>
      <c r="O355" s="95">
        <v>0</v>
      </c>
      <c r="P355" s="95">
        <v>9.8626000000000005</v>
      </c>
    </row>
    <row r="356" spans="1:16">
      <c r="A356" s="19">
        <v>353</v>
      </c>
      <c r="B356" s="19" t="s">
        <v>402</v>
      </c>
      <c r="C356" s="70">
        <v>2590565</v>
      </c>
      <c r="D356" s="19" t="s">
        <v>14713</v>
      </c>
      <c r="E356" s="19" t="s">
        <v>12758</v>
      </c>
      <c r="F356" s="19" t="s">
        <v>12364</v>
      </c>
      <c r="G356" s="94">
        <v>0</v>
      </c>
      <c r="H356" s="94">
        <v>0</v>
      </c>
      <c r="I356" s="94">
        <v>0</v>
      </c>
      <c r="J356" s="94">
        <v>0</v>
      </c>
      <c r="K356" s="94">
        <v>0</v>
      </c>
      <c r="L356" s="94">
        <v>0</v>
      </c>
      <c r="M356" s="94">
        <v>0</v>
      </c>
      <c r="N356" s="94">
        <v>61.445504999999997</v>
      </c>
      <c r="O356" s="94">
        <v>0</v>
      </c>
      <c r="P356" s="94">
        <v>0</v>
      </c>
    </row>
    <row r="357" spans="1:16">
      <c r="A357" s="21">
        <v>354</v>
      </c>
      <c r="B357" s="21" t="s">
        <v>1752</v>
      </c>
      <c r="C357" s="75">
        <v>6232485</v>
      </c>
      <c r="D357" s="21" t="s">
        <v>14394</v>
      </c>
      <c r="E357" s="21" t="s">
        <v>14296</v>
      </c>
      <c r="F357" s="21" t="s">
        <v>12364</v>
      </c>
      <c r="G357" s="95">
        <v>0</v>
      </c>
      <c r="H357" s="95">
        <v>0</v>
      </c>
      <c r="I357" s="95">
        <v>0</v>
      </c>
      <c r="J357" s="95">
        <v>1256.9000000000001</v>
      </c>
      <c r="K357" s="95">
        <v>0.4</v>
      </c>
      <c r="L357" s="95">
        <v>0</v>
      </c>
      <c r="M357" s="95">
        <v>0</v>
      </c>
      <c r="N357" s="95">
        <v>0</v>
      </c>
      <c r="O357" s="95">
        <v>0</v>
      </c>
      <c r="P357" s="95">
        <v>0</v>
      </c>
    </row>
    <row r="358" spans="1:16">
      <c r="A358" s="19">
        <v>355</v>
      </c>
      <c r="B358" s="19" t="s">
        <v>1752</v>
      </c>
      <c r="C358" s="70">
        <v>6232485</v>
      </c>
      <c r="D358" s="19" t="s">
        <v>14714</v>
      </c>
      <c r="E358" s="19" t="s">
        <v>12717</v>
      </c>
      <c r="F358" s="19" t="s">
        <v>12364</v>
      </c>
      <c r="G358" s="94">
        <v>0</v>
      </c>
      <c r="H358" s="94">
        <v>0</v>
      </c>
      <c r="I358" s="94">
        <v>0</v>
      </c>
      <c r="J358" s="94">
        <v>686.5</v>
      </c>
      <c r="K358" s="94">
        <v>0</v>
      </c>
      <c r="L358" s="94">
        <v>0</v>
      </c>
      <c r="M358" s="94">
        <v>0</v>
      </c>
      <c r="N358" s="94">
        <v>0</v>
      </c>
      <c r="O358" s="94">
        <v>0</v>
      </c>
      <c r="P358" s="94">
        <v>0</v>
      </c>
    </row>
    <row r="359" spans="1:16">
      <c r="A359" s="21">
        <v>356</v>
      </c>
      <c r="B359" s="21" t="s">
        <v>409</v>
      </c>
      <c r="C359" s="75">
        <v>5295858</v>
      </c>
      <c r="D359" s="21" t="s">
        <v>14715</v>
      </c>
      <c r="E359" s="21" t="s">
        <v>12857</v>
      </c>
      <c r="F359" s="21" t="s">
        <v>14642</v>
      </c>
      <c r="G359" s="95">
        <v>0</v>
      </c>
      <c r="H359" s="95">
        <v>0</v>
      </c>
      <c r="I359" s="95">
        <v>0</v>
      </c>
      <c r="J359" s="95">
        <v>0</v>
      </c>
      <c r="K359" s="95">
        <v>0</v>
      </c>
      <c r="L359" s="95">
        <v>0</v>
      </c>
      <c r="M359" s="95">
        <v>0</v>
      </c>
      <c r="N359" s="95">
        <v>0</v>
      </c>
      <c r="O359" s="95">
        <v>14.977645000000001</v>
      </c>
      <c r="P359" s="95">
        <v>0</v>
      </c>
    </row>
    <row r="360" spans="1:16">
      <c r="A360" s="19">
        <v>357</v>
      </c>
      <c r="B360" s="19" t="s">
        <v>409</v>
      </c>
      <c r="C360" s="70">
        <v>5295858</v>
      </c>
      <c r="D360" s="19" t="s">
        <v>14716</v>
      </c>
      <c r="E360" s="19" t="s">
        <v>14717</v>
      </c>
      <c r="F360" s="19" t="s">
        <v>14718</v>
      </c>
      <c r="G360" s="94">
        <v>0</v>
      </c>
      <c r="H360" s="94">
        <v>0</v>
      </c>
      <c r="I360" s="94">
        <v>0</v>
      </c>
      <c r="J360" s="94">
        <v>0</v>
      </c>
      <c r="K360" s="94">
        <v>0</v>
      </c>
      <c r="L360" s="94">
        <v>0</v>
      </c>
      <c r="M360" s="94">
        <v>837.19405500000005</v>
      </c>
      <c r="N360" s="94">
        <v>0</v>
      </c>
      <c r="O360" s="94">
        <v>0</v>
      </c>
      <c r="P360" s="94">
        <v>0</v>
      </c>
    </row>
    <row r="361" spans="1:16">
      <c r="A361" s="21">
        <v>358</v>
      </c>
      <c r="B361" s="21" t="s">
        <v>409</v>
      </c>
      <c r="C361" s="75">
        <v>5295858</v>
      </c>
      <c r="D361" s="21" t="s">
        <v>14719</v>
      </c>
      <c r="E361" s="21" t="s">
        <v>14720</v>
      </c>
      <c r="F361" s="21" t="s">
        <v>14448</v>
      </c>
      <c r="G361" s="95">
        <v>0</v>
      </c>
      <c r="H361" s="95">
        <v>0</v>
      </c>
      <c r="I361" s="95">
        <v>0</v>
      </c>
      <c r="J361" s="95">
        <v>0</v>
      </c>
      <c r="K361" s="95">
        <v>0</v>
      </c>
      <c r="L361" s="95">
        <v>0</v>
      </c>
      <c r="M361" s="95">
        <v>0</v>
      </c>
      <c r="N361" s="95">
        <v>0</v>
      </c>
      <c r="O361" s="95">
        <v>0</v>
      </c>
      <c r="P361" s="95">
        <v>134.42250000000001</v>
      </c>
    </row>
    <row r="362" spans="1:16">
      <c r="A362" s="19">
        <v>359</v>
      </c>
      <c r="B362" s="19" t="s">
        <v>409</v>
      </c>
      <c r="C362" s="70">
        <v>5295858</v>
      </c>
      <c r="D362" s="19" t="s">
        <v>14721</v>
      </c>
      <c r="E362" s="19" t="s">
        <v>13195</v>
      </c>
      <c r="F362" s="19" t="s">
        <v>14448</v>
      </c>
      <c r="G362" s="94">
        <v>0</v>
      </c>
      <c r="H362" s="94">
        <v>0</v>
      </c>
      <c r="I362" s="94">
        <v>0</v>
      </c>
      <c r="J362" s="94">
        <v>0</v>
      </c>
      <c r="K362" s="94">
        <v>0</v>
      </c>
      <c r="L362" s="94">
        <v>0</v>
      </c>
      <c r="M362" s="94">
        <v>0</v>
      </c>
      <c r="N362" s="94">
        <v>0</v>
      </c>
      <c r="O362" s="94">
        <v>0</v>
      </c>
      <c r="P362" s="94">
        <v>119.985</v>
      </c>
    </row>
    <row r="363" spans="1:16">
      <c r="A363" s="21">
        <v>360</v>
      </c>
      <c r="B363" s="21" t="s">
        <v>409</v>
      </c>
      <c r="C363" s="75">
        <v>5295858</v>
      </c>
      <c r="D363" s="21" t="s">
        <v>14722</v>
      </c>
      <c r="E363" s="21" t="s">
        <v>12541</v>
      </c>
      <c r="F363" s="21" t="s">
        <v>12364</v>
      </c>
      <c r="G363" s="95">
        <v>0</v>
      </c>
      <c r="H363" s="95">
        <v>0</v>
      </c>
      <c r="I363" s="95">
        <v>0</v>
      </c>
      <c r="J363" s="95">
        <v>2694.32</v>
      </c>
      <c r="K363" s="95">
        <v>0</v>
      </c>
      <c r="L363" s="95">
        <v>0</v>
      </c>
      <c r="M363" s="95">
        <v>0</v>
      </c>
      <c r="N363" s="95">
        <v>0</v>
      </c>
      <c r="O363" s="95">
        <v>0</v>
      </c>
      <c r="P363" s="95">
        <v>0</v>
      </c>
    </row>
    <row r="364" spans="1:16">
      <c r="A364" s="19">
        <v>361</v>
      </c>
      <c r="B364" s="19" t="s">
        <v>409</v>
      </c>
      <c r="C364" s="70">
        <v>5295858</v>
      </c>
      <c r="D364" s="19" t="s">
        <v>14723</v>
      </c>
      <c r="E364" s="19" t="s">
        <v>14724</v>
      </c>
      <c r="F364" s="19" t="s">
        <v>14725</v>
      </c>
      <c r="G364" s="94">
        <v>0</v>
      </c>
      <c r="H364" s="94">
        <v>0</v>
      </c>
      <c r="I364" s="94">
        <v>0</v>
      </c>
      <c r="J364" s="94">
        <v>0</v>
      </c>
      <c r="K364" s="94">
        <v>0</v>
      </c>
      <c r="L364" s="94">
        <v>59129600</v>
      </c>
      <c r="M364" s="94">
        <v>0</v>
      </c>
      <c r="N364" s="94">
        <v>0</v>
      </c>
      <c r="O364" s="94">
        <v>0</v>
      </c>
      <c r="P364" s="94">
        <v>0</v>
      </c>
    </row>
    <row r="365" spans="1:16">
      <c r="A365" s="21">
        <v>362</v>
      </c>
      <c r="B365" s="21" t="s">
        <v>1754</v>
      </c>
      <c r="C365" s="75">
        <v>2762463</v>
      </c>
      <c r="D365" s="21" t="s">
        <v>400</v>
      </c>
      <c r="E365" s="21" t="s">
        <v>12408</v>
      </c>
      <c r="F365" s="21" t="s">
        <v>12408</v>
      </c>
      <c r="G365" s="95">
        <v>0</v>
      </c>
      <c r="H365" s="95">
        <v>0</v>
      </c>
      <c r="I365" s="95">
        <v>0</v>
      </c>
      <c r="J365" s="95">
        <v>0</v>
      </c>
      <c r="K365" s="95">
        <v>0</v>
      </c>
      <c r="L365" s="95">
        <v>0</v>
      </c>
      <c r="M365" s="95">
        <v>0</v>
      </c>
      <c r="N365" s="95">
        <v>0</v>
      </c>
      <c r="O365" s="95">
        <v>0</v>
      </c>
      <c r="P365" s="95">
        <v>0</v>
      </c>
    </row>
    <row r="366" spans="1:16">
      <c r="A366" s="19">
        <v>363</v>
      </c>
      <c r="B366" s="19" t="s">
        <v>369</v>
      </c>
      <c r="C366" s="70">
        <v>5199077</v>
      </c>
      <c r="D366" s="19" t="s">
        <v>14726</v>
      </c>
      <c r="E366" s="19" t="s">
        <v>12849</v>
      </c>
      <c r="F366" s="19" t="s">
        <v>14727</v>
      </c>
      <c r="G366" s="94">
        <v>0</v>
      </c>
      <c r="H366" s="94">
        <v>954.22</v>
      </c>
      <c r="I366" s="94">
        <v>0</v>
      </c>
      <c r="J366" s="94">
        <v>0</v>
      </c>
      <c r="K366" s="94">
        <v>0</v>
      </c>
      <c r="L366" s="94">
        <v>0</v>
      </c>
      <c r="M366" s="94">
        <v>0</v>
      </c>
      <c r="N366" s="94">
        <v>0</v>
      </c>
      <c r="O366" s="94">
        <v>0</v>
      </c>
      <c r="P366" s="94">
        <v>0</v>
      </c>
    </row>
    <row r="367" spans="1:16">
      <c r="A367" s="21">
        <v>364</v>
      </c>
      <c r="B367" s="21" t="s">
        <v>369</v>
      </c>
      <c r="C367" s="75">
        <v>5199077</v>
      </c>
      <c r="D367" s="21" t="s">
        <v>14728</v>
      </c>
      <c r="E367" s="21" t="s">
        <v>14678</v>
      </c>
      <c r="F367" s="21" t="s">
        <v>13300</v>
      </c>
      <c r="G367" s="95">
        <v>0</v>
      </c>
      <c r="H367" s="95">
        <v>570.54</v>
      </c>
      <c r="I367" s="95">
        <v>0</v>
      </c>
      <c r="J367" s="95">
        <v>0</v>
      </c>
      <c r="K367" s="95">
        <v>0</v>
      </c>
      <c r="L367" s="95">
        <v>0</v>
      </c>
      <c r="M367" s="95">
        <v>0</v>
      </c>
      <c r="N367" s="95">
        <v>0</v>
      </c>
      <c r="O367" s="95">
        <v>0</v>
      </c>
      <c r="P367" s="95">
        <v>0</v>
      </c>
    </row>
    <row r="368" spans="1:16">
      <c r="A368" s="19">
        <v>365</v>
      </c>
      <c r="B368" s="19" t="s">
        <v>424</v>
      </c>
      <c r="C368" s="70">
        <v>2016656</v>
      </c>
      <c r="D368" s="19" t="s">
        <v>14729</v>
      </c>
      <c r="E368" s="19" t="s">
        <v>12758</v>
      </c>
      <c r="F368" s="19" t="s">
        <v>12364</v>
      </c>
      <c r="G368" s="94">
        <v>2099683</v>
      </c>
      <c r="H368" s="94">
        <v>0</v>
      </c>
      <c r="I368" s="94">
        <v>0</v>
      </c>
      <c r="J368" s="94">
        <v>0</v>
      </c>
      <c r="K368" s="94">
        <v>0</v>
      </c>
      <c r="L368" s="94">
        <v>0</v>
      </c>
      <c r="M368" s="94">
        <v>0</v>
      </c>
      <c r="N368" s="94">
        <v>0</v>
      </c>
      <c r="O368" s="94">
        <v>0</v>
      </c>
      <c r="P368" s="94">
        <v>0</v>
      </c>
    </row>
    <row r="369" spans="1:16">
      <c r="A369" s="21">
        <v>366</v>
      </c>
      <c r="B369" s="21" t="s">
        <v>424</v>
      </c>
      <c r="C369" s="75">
        <v>2016656</v>
      </c>
      <c r="D369" s="21" t="s">
        <v>14730</v>
      </c>
      <c r="E369" s="21" t="s">
        <v>12849</v>
      </c>
      <c r="F369" s="21" t="s">
        <v>14731</v>
      </c>
      <c r="G369" s="95">
        <v>0</v>
      </c>
      <c r="H369" s="95">
        <v>0</v>
      </c>
      <c r="I369" s="95">
        <v>0</v>
      </c>
      <c r="J369" s="95">
        <v>661834</v>
      </c>
      <c r="K369" s="95">
        <v>0</v>
      </c>
      <c r="L369" s="95">
        <v>0</v>
      </c>
      <c r="M369" s="95">
        <v>0</v>
      </c>
      <c r="N369" s="95">
        <v>0</v>
      </c>
      <c r="O369" s="95">
        <v>0</v>
      </c>
      <c r="P369" s="95">
        <v>0</v>
      </c>
    </row>
    <row r="370" spans="1:16">
      <c r="A370" s="19">
        <v>367</v>
      </c>
      <c r="B370" s="19" t="s">
        <v>424</v>
      </c>
      <c r="C370" s="70">
        <v>2016656</v>
      </c>
      <c r="D370" s="19" t="s">
        <v>14732</v>
      </c>
      <c r="E370" s="19" t="s">
        <v>12758</v>
      </c>
      <c r="F370" s="19" t="s">
        <v>12364</v>
      </c>
      <c r="G370" s="94">
        <v>0</v>
      </c>
      <c r="H370" s="94">
        <v>0</v>
      </c>
      <c r="I370" s="94">
        <v>0</v>
      </c>
      <c r="J370" s="94">
        <v>0</v>
      </c>
      <c r="K370" s="94">
        <v>50871</v>
      </c>
      <c r="L370" s="94">
        <v>0</v>
      </c>
      <c r="M370" s="94">
        <v>0</v>
      </c>
      <c r="N370" s="94">
        <v>0</v>
      </c>
      <c r="O370" s="94">
        <v>0</v>
      </c>
      <c r="P370" s="94">
        <v>0</v>
      </c>
    </row>
    <row r="371" spans="1:16">
      <c r="A371" s="21">
        <v>368</v>
      </c>
      <c r="B371" s="21" t="s">
        <v>424</v>
      </c>
      <c r="C371" s="75">
        <v>2016656</v>
      </c>
      <c r="D371" s="21" t="s">
        <v>14733</v>
      </c>
      <c r="E371" s="21" t="s">
        <v>12758</v>
      </c>
      <c r="F371" s="21" t="s">
        <v>13300</v>
      </c>
      <c r="G371" s="95">
        <v>0</v>
      </c>
      <c r="H371" s="95">
        <v>0</v>
      </c>
      <c r="I371" s="95">
        <v>0</v>
      </c>
      <c r="J371" s="95">
        <v>342992</v>
      </c>
      <c r="K371" s="95">
        <v>0</v>
      </c>
      <c r="L371" s="95">
        <v>0</v>
      </c>
      <c r="M371" s="95">
        <v>0</v>
      </c>
      <c r="N371" s="95">
        <v>0</v>
      </c>
      <c r="O371" s="95">
        <v>0</v>
      </c>
      <c r="P371" s="95">
        <v>0</v>
      </c>
    </row>
    <row r="372" spans="1:16">
      <c r="A372" s="19">
        <v>369</v>
      </c>
      <c r="B372" s="19" t="s">
        <v>13538</v>
      </c>
      <c r="C372" s="70">
        <v>6309291</v>
      </c>
      <c r="D372" s="19" t="s">
        <v>9807</v>
      </c>
      <c r="E372" s="19" t="s">
        <v>12758</v>
      </c>
      <c r="F372" s="19" t="s">
        <v>12693</v>
      </c>
      <c r="G372" s="94">
        <v>0</v>
      </c>
      <c r="H372" s="94">
        <v>0</v>
      </c>
      <c r="I372" s="94">
        <v>0</v>
      </c>
      <c r="J372" s="94">
        <v>0</v>
      </c>
      <c r="K372" s="94">
        <v>0</v>
      </c>
      <c r="L372" s="94">
        <v>0</v>
      </c>
      <c r="M372" s="94">
        <v>0</v>
      </c>
      <c r="N372" s="94">
        <v>0</v>
      </c>
      <c r="O372" s="94">
        <v>0</v>
      </c>
      <c r="P372" s="94">
        <v>0</v>
      </c>
    </row>
    <row r="373" spans="1:16">
      <c r="A373" s="21">
        <v>370</v>
      </c>
      <c r="B373" s="21" t="s">
        <v>1762</v>
      </c>
      <c r="C373" s="75">
        <v>2016931</v>
      </c>
      <c r="D373" s="21" t="s">
        <v>14734</v>
      </c>
      <c r="E373" s="21" t="s">
        <v>12632</v>
      </c>
      <c r="F373" s="21" t="s">
        <v>12364</v>
      </c>
      <c r="G373" s="95">
        <v>142619.70000000001</v>
      </c>
      <c r="H373" s="95">
        <v>0</v>
      </c>
      <c r="I373" s="95">
        <v>0</v>
      </c>
      <c r="J373" s="95">
        <v>0</v>
      </c>
      <c r="K373" s="95">
        <v>0</v>
      </c>
      <c r="L373" s="95">
        <v>0</v>
      </c>
      <c r="M373" s="95">
        <v>0</v>
      </c>
      <c r="N373" s="95">
        <v>0</v>
      </c>
      <c r="O373" s="95">
        <v>0</v>
      </c>
      <c r="P373" s="95">
        <v>0</v>
      </c>
    </row>
    <row r="374" spans="1:16">
      <c r="A374" s="19">
        <v>371</v>
      </c>
      <c r="B374" s="19" t="s">
        <v>1762</v>
      </c>
      <c r="C374" s="70">
        <v>2016931</v>
      </c>
      <c r="D374" s="19" t="s">
        <v>14735</v>
      </c>
      <c r="E374" s="19" t="s">
        <v>12632</v>
      </c>
      <c r="F374" s="19" t="s">
        <v>12364</v>
      </c>
      <c r="G374" s="94">
        <v>0</v>
      </c>
      <c r="H374" s="94">
        <v>0</v>
      </c>
      <c r="I374" s="94">
        <v>0</v>
      </c>
      <c r="J374" s="94">
        <v>133.6</v>
      </c>
      <c r="K374" s="94">
        <v>0</v>
      </c>
      <c r="L374" s="94">
        <v>0</v>
      </c>
      <c r="M374" s="94">
        <v>0</v>
      </c>
      <c r="N374" s="94">
        <v>0</v>
      </c>
      <c r="O374" s="94">
        <v>0</v>
      </c>
      <c r="P374" s="94">
        <v>0</v>
      </c>
    </row>
    <row r="375" spans="1:16">
      <c r="A375" s="21">
        <v>372</v>
      </c>
      <c r="B375" s="21" t="s">
        <v>1762</v>
      </c>
      <c r="C375" s="75">
        <v>2016931</v>
      </c>
      <c r="D375" s="21" t="s">
        <v>14736</v>
      </c>
      <c r="E375" s="21" t="s">
        <v>12632</v>
      </c>
      <c r="F375" s="21" t="s">
        <v>12364</v>
      </c>
      <c r="G375" s="95">
        <v>0</v>
      </c>
      <c r="H375" s="95">
        <v>0</v>
      </c>
      <c r="I375" s="95">
        <v>0</v>
      </c>
      <c r="J375" s="95">
        <v>0</v>
      </c>
      <c r="K375" s="95">
        <v>0</v>
      </c>
      <c r="L375" s="95">
        <v>0</v>
      </c>
      <c r="M375" s="95">
        <v>0</v>
      </c>
      <c r="N375" s="95">
        <v>0</v>
      </c>
      <c r="O375" s="95">
        <v>5.3343356500000008</v>
      </c>
      <c r="P375" s="95">
        <v>0</v>
      </c>
    </row>
    <row r="376" spans="1:16">
      <c r="A376" s="19">
        <v>373</v>
      </c>
      <c r="B376" s="19" t="s">
        <v>1766</v>
      </c>
      <c r="C376" s="70">
        <v>9999</v>
      </c>
      <c r="D376" s="19" t="s">
        <v>14737</v>
      </c>
      <c r="E376" s="19" t="s">
        <v>12545</v>
      </c>
      <c r="F376" s="19" t="s">
        <v>14513</v>
      </c>
      <c r="G376" s="94">
        <v>6000</v>
      </c>
      <c r="H376" s="94">
        <v>1200</v>
      </c>
      <c r="I376" s="94">
        <v>200</v>
      </c>
      <c r="J376" s="94">
        <v>500</v>
      </c>
      <c r="K376" s="94">
        <v>100</v>
      </c>
      <c r="L376" s="94">
        <v>10</v>
      </c>
      <c r="M376" s="94">
        <v>1</v>
      </c>
      <c r="N376" s="94">
        <v>0.5</v>
      </c>
      <c r="O376" s="94">
        <v>2</v>
      </c>
      <c r="P376" s="94">
        <v>0.3</v>
      </c>
    </row>
    <row r="377" spans="1:16">
      <c r="A377" s="21">
        <v>374</v>
      </c>
      <c r="B377" s="21" t="s">
        <v>434</v>
      </c>
      <c r="C377" s="75">
        <v>2872943</v>
      </c>
      <c r="D377" s="21" t="s">
        <v>14738</v>
      </c>
      <c r="E377" s="21" t="s">
        <v>12758</v>
      </c>
      <c r="F377" s="21" t="s">
        <v>12364</v>
      </c>
      <c r="G377" s="95">
        <v>0</v>
      </c>
      <c r="H377" s="95">
        <v>0</v>
      </c>
      <c r="I377" s="95">
        <v>0</v>
      </c>
      <c r="J377" s="95">
        <v>0</v>
      </c>
      <c r="K377" s="95">
        <v>0</v>
      </c>
      <c r="L377" s="95">
        <v>0</v>
      </c>
      <c r="M377" s="95">
        <v>0</v>
      </c>
      <c r="N377" s="95">
        <v>0</v>
      </c>
      <c r="O377" s="95">
        <v>0</v>
      </c>
      <c r="P377" s="95">
        <v>62.509</v>
      </c>
    </row>
    <row r="378" spans="1:16">
      <c r="A378" s="19">
        <v>375</v>
      </c>
      <c r="B378" s="19" t="s">
        <v>434</v>
      </c>
      <c r="C378" s="70">
        <v>2872943</v>
      </c>
      <c r="D378" s="19" t="s">
        <v>14739</v>
      </c>
      <c r="E378" s="19" t="s">
        <v>12758</v>
      </c>
      <c r="F378" s="19" t="s">
        <v>12364</v>
      </c>
      <c r="G378" s="94">
        <v>0</v>
      </c>
      <c r="H378" s="94">
        <v>0</v>
      </c>
      <c r="I378" s="94">
        <v>0</v>
      </c>
      <c r="J378" s="94">
        <v>149.4</v>
      </c>
      <c r="K378" s="94">
        <v>0</v>
      </c>
      <c r="L378" s="94">
        <v>0</v>
      </c>
      <c r="M378" s="94">
        <v>0</v>
      </c>
      <c r="N378" s="94">
        <v>0</v>
      </c>
      <c r="O378" s="94">
        <v>0</v>
      </c>
      <c r="P378" s="94">
        <v>0</v>
      </c>
    </row>
    <row r="379" spans="1:16">
      <c r="A379" s="21">
        <v>376</v>
      </c>
      <c r="B379" s="21" t="s">
        <v>434</v>
      </c>
      <c r="C379" s="75">
        <v>2872943</v>
      </c>
      <c r="D379" s="21" t="s">
        <v>1166</v>
      </c>
      <c r="E379" s="21" t="s">
        <v>12758</v>
      </c>
      <c r="F379" s="21" t="s">
        <v>12364</v>
      </c>
      <c r="G379" s="95">
        <v>0</v>
      </c>
      <c r="H379" s="95">
        <v>0</v>
      </c>
      <c r="I379" s="95">
        <v>0</v>
      </c>
      <c r="J379" s="95">
        <v>0</v>
      </c>
      <c r="K379" s="95">
        <v>0</v>
      </c>
      <c r="L379" s="95">
        <v>0</v>
      </c>
      <c r="M379" s="95">
        <v>0</v>
      </c>
      <c r="N379" s="95">
        <v>0</v>
      </c>
      <c r="O379" s="95">
        <v>0</v>
      </c>
      <c r="P379" s="95">
        <v>225.86092306</v>
      </c>
    </row>
    <row r="380" spans="1:16">
      <c r="A380" s="19">
        <v>377</v>
      </c>
      <c r="B380" s="19" t="s">
        <v>434</v>
      </c>
      <c r="C380" s="70">
        <v>2872943</v>
      </c>
      <c r="D380" s="19" t="s">
        <v>1166</v>
      </c>
      <c r="E380" s="19" t="s">
        <v>12758</v>
      </c>
      <c r="F380" s="19" t="s">
        <v>12364</v>
      </c>
      <c r="G380" s="94">
        <v>0</v>
      </c>
      <c r="H380" s="94">
        <v>0</v>
      </c>
      <c r="I380" s="94">
        <v>0</v>
      </c>
      <c r="J380" s="94">
        <v>0</v>
      </c>
      <c r="K380" s="94">
        <v>0</v>
      </c>
      <c r="L380" s="94">
        <v>0</v>
      </c>
      <c r="M380" s="94">
        <v>0</v>
      </c>
      <c r="N380" s="94">
        <v>60.986435659999998</v>
      </c>
      <c r="O380" s="94">
        <v>0</v>
      </c>
      <c r="P380" s="94">
        <v>0</v>
      </c>
    </row>
    <row r="381" spans="1:16">
      <c r="A381" s="21">
        <v>378</v>
      </c>
      <c r="B381" s="21" t="s">
        <v>434</v>
      </c>
      <c r="C381" s="75">
        <v>2872943</v>
      </c>
      <c r="D381" s="21" t="s">
        <v>1166</v>
      </c>
      <c r="E381" s="21" t="s">
        <v>12758</v>
      </c>
      <c r="F381" s="21" t="s">
        <v>12364</v>
      </c>
      <c r="G381" s="95">
        <v>0</v>
      </c>
      <c r="H381" s="95">
        <v>0</v>
      </c>
      <c r="I381" s="95">
        <v>0</v>
      </c>
      <c r="J381" s="95">
        <v>0</v>
      </c>
      <c r="K381" s="95">
        <v>393.5</v>
      </c>
      <c r="L381" s="95">
        <v>0</v>
      </c>
      <c r="M381" s="95">
        <v>0</v>
      </c>
      <c r="N381" s="95">
        <v>0</v>
      </c>
      <c r="O381" s="95">
        <v>0</v>
      </c>
      <c r="P381" s="95">
        <v>0</v>
      </c>
    </row>
    <row r="382" spans="1:16">
      <c r="A382" s="19">
        <v>379</v>
      </c>
      <c r="B382" s="19" t="s">
        <v>434</v>
      </c>
      <c r="C382" s="70">
        <v>2872943</v>
      </c>
      <c r="D382" s="19" t="s">
        <v>14740</v>
      </c>
      <c r="E382" s="19" t="s">
        <v>12758</v>
      </c>
      <c r="F382" s="19" t="s">
        <v>12364</v>
      </c>
      <c r="G382" s="94">
        <v>0</v>
      </c>
      <c r="H382" s="94">
        <v>2455849.08</v>
      </c>
      <c r="I382" s="94">
        <v>0</v>
      </c>
      <c r="J382" s="94">
        <v>0</v>
      </c>
      <c r="K382" s="94">
        <v>0</v>
      </c>
      <c r="L382" s="94">
        <v>0</v>
      </c>
      <c r="M382" s="94">
        <v>0</v>
      </c>
      <c r="N382" s="94">
        <v>0</v>
      </c>
      <c r="O382" s="94">
        <v>0</v>
      </c>
      <c r="P382" s="94">
        <v>0</v>
      </c>
    </row>
    <row r="383" spans="1:16">
      <c r="A383" s="21">
        <v>380</v>
      </c>
      <c r="B383" s="21" t="s">
        <v>434</v>
      </c>
      <c r="C383" s="75">
        <v>2872943</v>
      </c>
      <c r="D383" s="21" t="s">
        <v>14741</v>
      </c>
      <c r="E383" s="21" t="s">
        <v>12758</v>
      </c>
      <c r="F383" s="21" t="s">
        <v>12364</v>
      </c>
      <c r="G383" s="95">
        <v>0</v>
      </c>
      <c r="H383" s="95">
        <v>0</v>
      </c>
      <c r="I383" s="95">
        <v>0</v>
      </c>
      <c r="J383" s="95">
        <v>0</v>
      </c>
      <c r="K383" s="95">
        <v>0</v>
      </c>
      <c r="L383" s="95">
        <v>0</v>
      </c>
      <c r="M383" s="95">
        <v>0</v>
      </c>
      <c r="N383" s="95">
        <v>338.11542500000002</v>
      </c>
      <c r="O383" s="95">
        <v>0</v>
      </c>
      <c r="P383" s="95">
        <v>0</v>
      </c>
    </row>
    <row r="384" spans="1:16">
      <c r="A384" s="19">
        <v>381</v>
      </c>
      <c r="B384" s="19" t="s">
        <v>434</v>
      </c>
      <c r="C384" s="70">
        <v>2872943</v>
      </c>
      <c r="D384" s="19" t="s">
        <v>14742</v>
      </c>
      <c r="E384" s="19" t="s">
        <v>12758</v>
      </c>
      <c r="F384" s="19" t="s">
        <v>12364</v>
      </c>
      <c r="G384" s="94">
        <v>0</v>
      </c>
      <c r="H384" s="94">
        <v>0</v>
      </c>
      <c r="I384" s="94">
        <v>0</v>
      </c>
      <c r="J384" s="94">
        <v>0</v>
      </c>
      <c r="K384" s="94">
        <v>0</v>
      </c>
      <c r="L384" s="94">
        <v>0</v>
      </c>
      <c r="M384" s="94">
        <v>0</v>
      </c>
      <c r="N384" s="94">
        <v>72.146900000000002</v>
      </c>
      <c r="O384" s="94">
        <v>0</v>
      </c>
      <c r="P384" s="94">
        <v>0</v>
      </c>
    </row>
    <row r="385" spans="1:16">
      <c r="A385" s="21">
        <v>382</v>
      </c>
      <c r="B385" s="21" t="s">
        <v>434</v>
      </c>
      <c r="C385" s="75">
        <v>2872943</v>
      </c>
      <c r="D385" s="21" t="s">
        <v>14743</v>
      </c>
      <c r="E385" s="21" t="s">
        <v>12758</v>
      </c>
      <c r="F385" s="21" t="s">
        <v>12364</v>
      </c>
      <c r="G385" s="95">
        <v>0</v>
      </c>
      <c r="H385" s="95">
        <v>0</v>
      </c>
      <c r="I385" s="95">
        <v>0</v>
      </c>
      <c r="J385" s="95">
        <v>56.2</v>
      </c>
      <c r="K385" s="95">
        <v>0</v>
      </c>
      <c r="L385" s="95">
        <v>0</v>
      </c>
      <c r="M385" s="95">
        <v>0</v>
      </c>
      <c r="N385" s="95">
        <v>0</v>
      </c>
      <c r="O385" s="95">
        <v>0</v>
      </c>
      <c r="P385" s="95">
        <v>0</v>
      </c>
    </row>
    <row r="386" spans="1:16">
      <c r="A386" s="19">
        <v>383</v>
      </c>
      <c r="B386" s="19" t="s">
        <v>434</v>
      </c>
      <c r="C386" s="70">
        <v>2872943</v>
      </c>
      <c r="D386" s="19" t="s">
        <v>14744</v>
      </c>
      <c r="E386" s="19" t="s">
        <v>12758</v>
      </c>
      <c r="F386" s="19" t="s">
        <v>12364</v>
      </c>
      <c r="G386" s="94">
        <v>0</v>
      </c>
      <c r="H386" s="94">
        <v>0</v>
      </c>
      <c r="I386" s="94">
        <v>0</v>
      </c>
      <c r="J386" s="94">
        <v>0</v>
      </c>
      <c r="K386" s="94">
        <v>0</v>
      </c>
      <c r="L386" s="94">
        <v>0</v>
      </c>
      <c r="M386" s="94">
        <v>0</v>
      </c>
      <c r="N386" s="94">
        <v>0</v>
      </c>
      <c r="O386" s="94">
        <v>0</v>
      </c>
      <c r="P386" s="94">
        <v>51.110999999999997</v>
      </c>
    </row>
    <row r="387" spans="1:16">
      <c r="A387" s="21">
        <v>384</v>
      </c>
      <c r="B387" s="21" t="s">
        <v>434</v>
      </c>
      <c r="C387" s="75">
        <v>2872943</v>
      </c>
      <c r="D387" s="21" t="s">
        <v>14745</v>
      </c>
      <c r="E387" s="21" t="s">
        <v>12758</v>
      </c>
      <c r="F387" s="21" t="s">
        <v>12364</v>
      </c>
      <c r="G387" s="95">
        <v>0</v>
      </c>
      <c r="H387" s="95">
        <v>0</v>
      </c>
      <c r="I387" s="95">
        <v>0</v>
      </c>
      <c r="J387" s="95">
        <v>77.599999999999994</v>
      </c>
      <c r="K387" s="95">
        <v>0</v>
      </c>
      <c r="L387" s="95">
        <v>0</v>
      </c>
      <c r="M387" s="95">
        <v>0</v>
      </c>
      <c r="N387" s="95">
        <v>0</v>
      </c>
      <c r="O387" s="95">
        <v>0</v>
      </c>
      <c r="P387" s="95">
        <v>0</v>
      </c>
    </row>
    <row r="388" spans="1:16">
      <c r="A388" s="19">
        <v>385</v>
      </c>
      <c r="B388" s="19" t="s">
        <v>434</v>
      </c>
      <c r="C388" s="70">
        <v>2872943</v>
      </c>
      <c r="D388" s="19" t="s">
        <v>14746</v>
      </c>
      <c r="E388" s="19" t="s">
        <v>12758</v>
      </c>
      <c r="F388" s="19" t="s">
        <v>12364</v>
      </c>
      <c r="G388" s="94">
        <v>0</v>
      </c>
      <c r="H388" s="94">
        <v>0</v>
      </c>
      <c r="I388" s="94">
        <v>0</v>
      </c>
      <c r="J388" s="94">
        <v>0</v>
      </c>
      <c r="K388" s="94">
        <v>0</v>
      </c>
      <c r="L388" s="94">
        <v>0</v>
      </c>
      <c r="M388" s="94">
        <v>0</v>
      </c>
      <c r="N388" s="94">
        <v>0</v>
      </c>
      <c r="O388" s="94">
        <v>0.36159999999999998</v>
      </c>
      <c r="P388" s="94">
        <v>0</v>
      </c>
    </row>
    <row r="389" spans="1:16">
      <c r="A389" s="21">
        <v>386</v>
      </c>
      <c r="B389" s="21" t="s">
        <v>434</v>
      </c>
      <c r="C389" s="75">
        <v>2872943</v>
      </c>
      <c r="D389" s="21" t="s">
        <v>14593</v>
      </c>
      <c r="E389" s="21" t="s">
        <v>12758</v>
      </c>
      <c r="F389" s="21" t="s">
        <v>12364</v>
      </c>
      <c r="G389" s="95">
        <v>0</v>
      </c>
      <c r="H389" s="95">
        <v>0</v>
      </c>
      <c r="I389" s="95">
        <v>0</v>
      </c>
      <c r="J389" s="95">
        <v>7866.23</v>
      </c>
      <c r="K389" s="95">
        <v>0</v>
      </c>
      <c r="L389" s="95">
        <v>0</v>
      </c>
      <c r="M389" s="95">
        <v>0</v>
      </c>
      <c r="N389" s="95">
        <v>0</v>
      </c>
      <c r="O389" s="95">
        <v>0</v>
      </c>
      <c r="P389" s="95">
        <v>0</v>
      </c>
    </row>
    <row r="390" spans="1:16">
      <c r="A390" s="19">
        <v>387</v>
      </c>
      <c r="B390" s="19" t="s">
        <v>434</v>
      </c>
      <c r="C390" s="70">
        <v>2872943</v>
      </c>
      <c r="D390" s="19" t="s">
        <v>14747</v>
      </c>
      <c r="E390" s="19" t="s">
        <v>12758</v>
      </c>
      <c r="F390" s="19" t="s">
        <v>12364</v>
      </c>
      <c r="G390" s="94">
        <v>55111</v>
      </c>
      <c r="H390" s="94">
        <v>0</v>
      </c>
      <c r="I390" s="94">
        <v>0</v>
      </c>
      <c r="J390" s="94">
        <v>0</v>
      </c>
      <c r="K390" s="94">
        <v>0</v>
      </c>
      <c r="L390" s="94">
        <v>0</v>
      </c>
      <c r="M390" s="94">
        <v>0</v>
      </c>
      <c r="N390" s="94">
        <v>0</v>
      </c>
      <c r="O390" s="94">
        <v>0</v>
      </c>
      <c r="P390" s="94">
        <v>0</v>
      </c>
    </row>
    <row r="391" spans="1:16">
      <c r="A391" s="21">
        <v>388</v>
      </c>
      <c r="B391" s="21" t="s">
        <v>434</v>
      </c>
      <c r="C391" s="75">
        <v>2872943</v>
      </c>
      <c r="D391" s="21" t="s">
        <v>14748</v>
      </c>
      <c r="E391" s="21" t="s">
        <v>12758</v>
      </c>
      <c r="F391" s="21" t="s">
        <v>12364</v>
      </c>
      <c r="G391" s="95">
        <v>0</v>
      </c>
      <c r="H391" s="95">
        <v>0</v>
      </c>
      <c r="I391" s="95">
        <v>0</v>
      </c>
      <c r="J391" s="95">
        <v>207.1</v>
      </c>
      <c r="K391" s="95">
        <v>0</v>
      </c>
      <c r="L391" s="95">
        <v>0</v>
      </c>
      <c r="M391" s="95">
        <v>0</v>
      </c>
      <c r="N391" s="95">
        <v>0</v>
      </c>
      <c r="O391" s="95">
        <v>0</v>
      </c>
      <c r="P391" s="95">
        <v>0</v>
      </c>
    </row>
    <row r="392" spans="1:16">
      <c r="A392" s="19">
        <v>389</v>
      </c>
      <c r="B392" s="19" t="s">
        <v>434</v>
      </c>
      <c r="C392" s="70">
        <v>2872943</v>
      </c>
      <c r="D392" s="19" t="s">
        <v>14749</v>
      </c>
      <c r="E392" s="19" t="s">
        <v>12758</v>
      </c>
      <c r="F392" s="19" t="s">
        <v>12364</v>
      </c>
      <c r="G392" s="94">
        <v>0</v>
      </c>
      <c r="H392" s="94">
        <v>0</v>
      </c>
      <c r="I392" s="94">
        <v>0</v>
      </c>
      <c r="J392" s="94">
        <v>1469.6</v>
      </c>
      <c r="K392" s="94">
        <v>0</v>
      </c>
      <c r="L392" s="94">
        <v>0</v>
      </c>
      <c r="M392" s="94">
        <v>0</v>
      </c>
      <c r="N392" s="94">
        <v>0</v>
      </c>
      <c r="O392" s="94">
        <v>0</v>
      </c>
      <c r="P392" s="94">
        <v>0</v>
      </c>
    </row>
    <row r="393" spans="1:16">
      <c r="A393" s="21">
        <v>390</v>
      </c>
      <c r="B393" s="21" t="s">
        <v>434</v>
      </c>
      <c r="C393" s="75">
        <v>2872943</v>
      </c>
      <c r="D393" s="21" t="s">
        <v>14750</v>
      </c>
      <c r="E393" s="21" t="s">
        <v>12758</v>
      </c>
      <c r="F393" s="21" t="s">
        <v>12364</v>
      </c>
      <c r="G393" s="95">
        <v>0</v>
      </c>
      <c r="H393" s="95">
        <v>0</v>
      </c>
      <c r="I393" s="95">
        <v>0</v>
      </c>
      <c r="J393" s="95">
        <v>110.85</v>
      </c>
      <c r="K393" s="95">
        <v>0</v>
      </c>
      <c r="L393" s="95">
        <v>0</v>
      </c>
      <c r="M393" s="95">
        <v>0</v>
      </c>
      <c r="N393" s="95">
        <v>0</v>
      </c>
      <c r="O393" s="95">
        <v>0</v>
      </c>
      <c r="P393" s="95">
        <v>0</v>
      </c>
    </row>
    <row r="394" spans="1:16">
      <c r="A394" s="19">
        <v>391</v>
      </c>
      <c r="B394" s="19" t="s">
        <v>434</v>
      </c>
      <c r="C394" s="70">
        <v>2872943</v>
      </c>
      <c r="D394" s="19" t="s">
        <v>14751</v>
      </c>
      <c r="E394" s="19" t="s">
        <v>12758</v>
      </c>
      <c r="F394" s="19" t="s">
        <v>12364</v>
      </c>
      <c r="G394" s="94">
        <v>0</v>
      </c>
      <c r="H394" s="94">
        <v>0</v>
      </c>
      <c r="I394" s="94">
        <v>0</v>
      </c>
      <c r="J394" s="94">
        <v>0</v>
      </c>
      <c r="K394" s="94">
        <v>0</v>
      </c>
      <c r="L394" s="94">
        <v>0</v>
      </c>
      <c r="M394" s="94">
        <v>209.3647</v>
      </c>
      <c r="N394" s="94">
        <v>0</v>
      </c>
      <c r="O394" s="94">
        <v>0</v>
      </c>
      <c r="P394" s="94">
        <v>0</v>
      </c>
    </row>
    <row r="395" spans="1:16">
      <c r="A395" s="21">
        <v>392</v>
      </c>
      <c r="B395" s="21" t="s">
        <v>438</v>
      </c>
      <c r="C395" s="75">
        <v>6268048</v>
      </c>
      <c r="D395" s="21" t="s">
        <v>14752</v>
      </c>
      <c r="E395" s="21" t="s">
        <v>14753</v>
      </c>
      <c r="F395" s="21" t="s">
        <v>14754</v>
      </c>
      <c r="G395" s="95">
        <v>0</v>
      </c>
      <c r="H395" s="95">
        <v>0</v>
      </c>
      <c r="I395" s="95">
        <v>0</v>
      </c>
      <c r="J395" s="95">
        <v>2846</v>
      </c>
      <c r="K395" s="95">
        <v>1203</v>
      </c>
      <c r="L395" s="95">
        <v>0</v>
      </c>
      <c r="M395" s="95">
        <v>25.593490030000002</v>
      </c>
      <c r="N395" s="95">
        <v>78.240607999999995</v>
      </c>
      <c r="O395" s="95">
        <v>4.3985402999999996</v>
      </c>
      <c r="P395" s="95">
        <v>14.500999999999999</v>
      </c>
    </row>
    <row r="396" spans="1:16">
      <c r="A396" s="19">
        <v>393</v>
      </c>
      <c r="B396" s="19" t="s">
        <v>1775</v>
      </c>
      <c r="C396" s="70">
        <v>5584345</v>
      </c>
      <c r="D396" s="19" t="s">
        <v>14485</v>
      </c>
      <c r="E396" s="19" t="s">
        <v>12758</v>
      </c>
      <c r="F396" s="19" t="s">
        <v>12364</v>
      </c>
      <c r="G396" s="94">
        <v>0</v>
      </c>
      <c r="H396" s="94">
        <v>0</v>
      </c>
      <c r="I396" s="94">
        <v>0</v>
      </c>
      <c r="J396" s="94">
        <v>0.4</v>
      </c>
      <c r="K396" s="94">
        <v>0</v>
      </c>
      <c r="L396" s="94">
        <v>0</v>
      </c>
      <c r="M396" s="94">
        <v>0</v>
      </c>
      <c r="N396" s="94">
        <v>0</v>
      </c>
      <c r="O396" s="94">
        <v>0</v>
      </c>
      <c r="P396" s="94">
        <v>0</v>
      </c>
    </row>
    <row r="397" spans="1:16">
      <c r="A397" s="21">
        <v>394</v>
      </c>
      <c r="B397" s="21" t="s">
        <v>1775</v>
      </c>
      <c r="C397" s="75">
        <v>5584345</v>
      </c>
      <c r="D397" s="21" t="s">
        <v>14755</v>
      </c>
      <c r="E397" s="21" t="s">
        <v>12758</v>
      </c>
      <c r="F397" s="21" t="s">
        <v>12364</v>
      </c>
      <c r="G397" s="95">
        <v>0</v>
      </c>
      <c r="H397" s="95">
        <v>0</v>
      </c>
      <c r="I397" s="95">
        <v>0</v>
      </c>
      <c r="J397" s="95">
        <v>1.6</v>
      </c>
      <c r="K397" s="95">
        <v>0</v>
      </c>
      <c r="L397" s="95">
        <v>0</v>
      </c>
      <c r="M397" s="95">
        <v>0</v>
      </c>
      <c r="N397" s="95">
        <v>0</v>
      </c>
      <c r="O397" s="95">
        <v>0</v>
      </c>
      <c r="P397" s="95">
        <v>0</v>
      </c>
    </row>
    <row r="398" spans="1:16">
      <c r="A398" s="19">
        <v>395</v>
      </c>
      <c r="B398" s="19" t="s">
        <v>11241</v>
      </c>
      <c r="C398" s="70">
        <v>5320259</v>
      </c>
      <c r="D398" s="19" t="s">
        <v>14756</v>
      </c>
      <c r="E398" s="19" t="s">
        <v>12443</v>
      </c>
      <c r="F398" s="19" t="s">
        <v>12364</v>
      </c>
      <c r="G398" s="94">
        <v>0</v>
      </c>
      <c r="H398" s="94">
        <v>0</v>
      </c>
      <c r="I398" s="94">
        <v>0</v>
      </c>
      <c r="J398" s="94">
        <v>0</v>
      </c>
      <c r="K398" s="94">
        <v>0</v>
      </c>
      <c r="L398" s="94">
        <v>0</v>
      </c>
      <c r="M398" s="94">
        <v>0</v>
      </c>
      <c r="N398" s="94">
        <v>26.464680640000001</v>
      </c>
      <c r="O398" s="94">
        <v>0</v>
      </c>
      <c r="P398" s="94">
        <v>0</v>
      </c>
    </row>
    <row r="399" spans="1:16">
      <c r="A399" s="21">
        <v>396</v>
      </c>
      <c r="B399" s="21" t="s">
        <v>11241</v>
      </c>
      <c r="C399" s="75">
        <v>5320259</v>
      </c>
      <c r="D399" s="21" t="s">
        <v>14757</v>
      </c>
      <c r="E399" s="21" t="s">
        <v>14192</v>
      </c>
      <c r="F399" s="21" t="s">
        <v>12693</v>
      </c>
      <c r="G399" s="95">
        <v>0</v>
      </c>
      <c r="H399" s="95">
        <v>0</v>
      </c>
      <c r="I399" s="95">
        <v>0</v>
      </c>
      <c r="J399" s="95">
        <v>10580</v>
      </c>
      <c r="K399" s="95">
        <v>0</v>
      </c>
      <c r="L399" s="95">
        <v>0</v>
      </c>
      <c r="M399" s="95">
        <v>0</v>
      </c>
      <c r="N399" s="95">
        <v>0</v>
      </c>
      <c r="O399" s="95">
        <v>0</v>
      </c>
      <c r="P399" s="95">
        <v>0</v>
      </c>
    </row>
    <row r="400" spans="1:16">
      <c r="A400" s="19">
        <v>397</v>
      </c>
      <c r="B400" s="19" t="s">
        <v>11241</v>
      </c>
      <c r="C400" s="70">
        <v>5320259</v>
      </c>
      <c r="D400" s="19" t="s">
        <v>14758</v>
      </c>
      <c r="E400" s="19" t="s">
        <v>14192</v>
      </c>
      <c r="F400" s="19" t="s">
        <v>12693</v>
      </c>
      <c r="G400" s="94">
        <v>0</v>
      </c>
      <c r="H400" s="94">
        <v>0</v>
      </c>
      <c r="I400" s="94">
        <v>0</v>
      </c>
      <c r="J400" s="94">
        <v>31160</v>
      </c>
      <c r="K400" s="94">
        <v>0</v>
      </c>
      <c r="L400" s="94">
        <v>0</v>
      </c>
      <c r="M400" s="94">
        <v>0</v>
      </c>
      <c r="N400" s="94">
        <v>0</v>
      </c>
      <c r="O400" s="94">
        <v>0</v>
      </c>
      <c r="P400" s="94">
        <v>0</v>
      </c>
    </row>
    <row r="401" spans="1:16">
      <c r="A401" s="21">
        <v>398</v>
      </c>
      <c r="B401" s="21" t="s">
        <v>11241</v>
      </c>
      <c r="C401" s="75">
        <v>5320259</v>
      </c>
      <c r="D401" s="21" t="s">
        <v>14759</v>
      </c>
      <c r="E401" s="21" t="s">
        <v>12417</v>
      </c>
      <c r="F401" s="21" t="s">
        <v>12364</v>
      </c>
      <c r="G401" s="95">
        <v>0</v>
      </c>
      <c r="H401" s="95">
        <v>0</v>
      </c>
      <c r="I401" s="95">
        <v>0</v>
      </c>
      <c r="J401" s="95">
        <v>19480</v>
      </c>
      <c r="K401" s="95">
        <v>0</v>
      </c>
      <c r="L401" s="95">
        <v>0</v>
      </c>
      <c r="M401" s="95">
        <v>0</v>
      </c>
      <c r="N401" s="95">
        <v>0</v>
      </c>
      <c r="O401" s="95">
        <v>0</v>
      </c>
      <c r="P401" s="95">
        <v>0</v>
      </c>
    </row>
    <row r="402" spans="1:16">
      <c r="A402" s="19">
        <v>399</v>
      </c>
      <c r="B402" s="19" t="s">
        <v>11241</v>
      </c>
      <c r="C402" s="70">
        <v>5320259</v>
      </c>
      <c r="D402" s="19" t="s">
        <v>14760</v>
      </c>
      <c r="E402" s="19" t="s">
        <v>12507</v>
      </c>
      <c r="F402" s="19" t="s">
        <v>12364</v>
      </c>
      <c r="G402" s="94">
        <v>0</v>
      </c>
      <c r="H402" s="94">
        <v>0</v>
      </c>
      <c r="I402" s="94">
        <v>0</v>
      </c>
      <c r="J402" s="94">
        <v>54210</v>
      </c>
      <c r="K402" s="94">
        <v>0</v>
      </c>
      <c r="L402" s="94">
        <v>0</v>
      </c>
      <c r="M402" s="94">
        <v>0</v>
      </c>
      <c r="N402" s="94">
        <v>0</v>
      </c>
      <c r="O402" s="94">
        <v>0</v>
      </c>
      <c r="P402" s="94">
        <v>0</v>
      </c>
    </row>
    <row r="403" spans="1:16">
      <c r="A403" s="21">
        <v>400</v>
      </c>
      <c r="B403" s="21" t="s">
        <v>11241</v>
      </c>
      <c r="C403" s="75">
        <v>5320259</v>
      </c>
      <c r="D403" s="21" t="s">
        <v>14761</v>
      </c>
      <c r="E403" s="21" t="s">
        <v>14654</v>
      </c>
      <c r="F403" s="21" t="s">
        <v>12364</v>
      </c>
      <c r="G403" s="95">
        <v>0</v>
      </c>
      <c r="H403" s="95">
        <v>0</v>
      </c>
      <c r="I403" s="95">
        <v>0</v>
      </c>
      <c r="J403" s="95">
        <v>0</v>
      </c>
      <c r="K403" s="95">
        <v>0</v>
      </c>
      <c r="L403" s="95">
        <v>0</v>
      </c>
      <c r="M403" s="95">
        <v>0</v>
      </c>
      <c r="N403" s="95">
        <v>0</v>
      </c>
      <c r="O403" s="95">
        <v>0</v>
      </c>
      <c r="P403" s="95">
        <v>11.387932119999999</v>
      </c>
    </row>
    <row r="404" spans="1:16">
      <c r="A404" s="19">
        <v>401</v>
      </c>
      <c r="B404" s="19" t="s">
        <v>1783</v>
      </c>
      <c r="C404" s="70">
        <v>2051273</v>
      </c>
      <c r="D404" s="19" t="s">
        <v>14470</v>
      </c>
      <c r="E404" s="19" t="s">
        <v>14731</v>
      </c>
      <c r="F404" s="19" t="s">
        <v>14762</v>
      </c>
      <c r="G404" s="94">
        <v>154.1</v>
      </c>
      <c r="H404" s="94">
        <v>0</v>
      </c>
      <c r="I404" s="94">
        <v>0</v>
      </c>
      <c r="J404" s="94">
        <v>12</v>
      </c>
      <c r="K404" s="94">
        <v>0</v>
      </c>
      <c r="L404" s="94">
        <v>0</v>
      </c>
      <c r="M404" s="94">
        <v>1.2170563400000001</v>
      </c>
      <c r="N404" s="94">
        <v>0</v>
      </c>
      <c r="O404" s="94">
        <v>7.1091744700000001</v>
      </c>
      <c r="P404" s="94">
        <v>0</v>
      </c>
    </row>
    <row r="405" spans="1:16">
      <c r="A405" s="21">
        <v>402</v>
      </c>
      <c r="B405" s="21" t="s">
        <v>1785</v>
      </c>
      <c r="C405" s="75">
        <v>5110467</v>
      </c>
      <c r="D405" s="21" t="s">
        <v>1191</v>
      </c>
      <c r="E405" s="21" t="s">
        <v>12377</v>
      </c>
      <c r="F405" s="21" t="s">
        <v>12360</v>
      </c>
      <c r="G405" s="95">
        <v>0</v>
      </c>
      <c r="H405" s="95">
        <v>0</v>
      </c>
      <c r="I405" s="95">
        <v>0</v>
      </c>
      <c r="J405" s="95">
        <v>142160000</v>
      </c>
      <c r="K405" s="95">
        <v>0</v>
      </c>
      <c r="L405" s="95">
        <v>18820000</v>
      </c>
      <c r="M405" s="95">
        <v>0</v>
      </c>
      <c r="N405" s="95">
        <v>23.298727</v>
      </c>
      <c r="O405" s="95">
        <v>3.327</v>
      </c>
      <c r="P405" s="95">
        <v>1.9</v>
      </c>
    </row>
    <row r="406" spans="1:16">
      <c r="A406" s="19">
        <v>403</v>
      </c>
      <c r="B406" s="19" t="s">
        <v>444</v>
      </c>
      <c r="C406" s="70">
        <v>2839717</v>
      </c>
      <c r="D406" s="19" t="s">
        <v>14763</v>
      </c>
      <c r="E406" s="19" t="s">
        <v>12758</v>
      </c>
      <c r="F406" s="19" t="s">
        <v>12364</v>
      </c>
      <c r="G406" s="94" t="s">
        <v>14764</v>
      </c>
      <c r="H406" s="94">
        <v>0</v>
      </c>
      <c r="I406" s="94">
        <v>0</v>
      </c>
      <c r="J406" s="94">
        <v>40.97</v>
      </c>
      <c r="K406" s="94">
        <v>5</v>
      </c>
      <c r="L406" s="94">
        <v>0</v>
      </c>
      <c r="M406" s="94">
        <v>11</v>
      </c>
      <c r="N406" s="94">
        <v>24</v>
      </c>
      <c r="O406" s="94">
        <v>1.8E-5</v>
      </c>
      <c r="P406" s="94">
        <v>8.0599999999999994E-5</v>
      </c>
    </row>
    <row r="407" spans="1:16">
      <c r="A407" s="21">
        <v>404</v>
      </c>
      <c r="B407" s="21" t="s">
        <v>450</v>
      </c>
      <c r="C407" s="75">
        <v>6030343</v>
      </c>
      <c r="D407" s="21" t="s">
        <v>14765</v>
      </c>
      <c r="E407" s="21" t="s">
        <v>14250</v>
      </c>
      <c r="F407" s="21" t="s">
        <v>12707</v>
      </c>
      <c r="G407" s="95">
        <v>0</v>
      </c>
      <c r="H407" s="95">
        <v>0</v>
      </c>
      <c r="I407" s="95">
        <v>0</v>
      </c>
      <c r="J407" s="95">
        <v>0</v>
      </c>
      <c r="K407" s="95">
        <v>0</v>
      </c>
      <c r="L407" s="95">
        <v>0</v>
      </c>
      <c r="M407" s="95">
        <v>0</v>
      </c>
      <c r="N407" s="95">
        <v>2.28234</v>
      </c>
      <c r="O407" s="95">
        <v>0</v>
      </c>
      <c r="P407" s="95">
        <v>0</v>
      </c>
    </row>
    <row r="408" spans="1:16">
      <c r="A408" s="19">
        <v>405</v>
      </c>
      <c r="B408" s="19" t="s">
        <v>450</v>
      </c>
      <c r="C408" s="70">
        <v>6030343</v>
      </c>
      <c r="D408" s="19" t="s">
        <v>14766</v>
      </c>
      <c r="E408" s="19" t="s">
        <v>14250</v>
      </c>
      <c r="F408" s="19" t="s">
        <v>14767</v>
      </c>
      <c r="G408" s="94">
        <v>0</v>
      </c>
      <c r="H408" s="94">
        <v>0</v>
      </c>
      <c r="I408" s="94">
        <v>0</v>
      </c>
      <c r="J408" s="94">
        <v>0</v>
      </c>
      <c r="K408" s="94">
        <v>0</v>
      </c>
      <c r="L408" s="94">
        <v>0</v>
      </c>
      <c r="M408" s="94">
        <v>0</v>
      </c>
      <c r="N408" s="94">
        <v>2.9329999999999998</v>
      </c>
      <c r="O408" s="94">
        <v>0</v>
      </c>
      <c r="P408" s="94">
        <v>0</v>
      </c>
    </row>
    <row r="409" spans="1:16">
      <c r="A409" s="21">
        <v>406</v>
      </c>
      <c r="B409" s="21" t="s">
        <v>450</v>
      </c>
      <c r="C409" s="75">
        <v>6030343</v>
      </c>
      <c r="D409" s="21" t="s">
        <v>14768</v>
      </c>
      <c r="E409" s="21" t="s">
        <v>12758</v>
      </c>
      <c r="F409" s="21" t="s">
        <v>14769</v>
      </c>
      <c r="G409" s="95">
        <v>0</v>
      </c>
      <c r="H409" s="95">
        <v>0</v>
      </c>
      <c r="I409" s="95">
        <v>0</v>
      </c>
      <c r="J409" s="95">
        <v>0</v>
      </c>
      <c r="K409" s="95">
        <v>0</v>
      </c>
      <c r="L409" s="95">
        <v>0</v>
      </c>
      <c r="M409" s="95">
        <v>0</v>
      </c>
      <c r="N409" s="95">
        <v>5</v>
      </c>
      <c r="O409" s="95">
        <v>0</v>
      </c>
      <c r="P409" s="95">
        <v>0</v>
      </c>
    </row>
    <row r="410" spans="1:16">
      <c r="A410" s="19">
        <v>407</v>
      </c>
      <c r="B410" s="19" t="s">
        <v>450</v>
      </c>
      <c r="C410" s="70">
        <v>6030343</v>
      </c>
      <c r="D410" s="19" t="s">
        <v>14770</v>
      </c>
      <c r="E410" s="19" t="s">
        <v>14247</v>
      </c>
      <c r="F410" s="19" t="s">
        <v>14771</v>
      </c>
      <c r="G410" s="94">
        <v>0</v>
      </c>
      <c r="H410" s="94">
        <v>0</v>
      </c>
      <c r="I410" s="94">
        <v>0</v>
      </c>
      <c r="J410" s="94">
        <v>0</v>
      </c>
      <c r="K410" s="94">
        <v>0</v>
      </c>
      <c r="L410" s="94">
        <v>0</v>
      </c>
      <c r="M410" s="94">
        <v>0</v>
      </c>
      <c r="N410" s="94">
        <v>6</v>
      </c>
      <c r="O410" s="94">
        <v>0</v>
      </c>
      <c r="P410" s="94">
        <v>0</v>
      </c>
    </row>
    <row r="411" spans="1:16">
      <c r="A411" s="21">
        <v>408</v>
      </c>
      <c r="B411" s="21" t="s">
        <v>450</v>
      </c>
      <c r="C411" s="75">
        <v>6030343</v>
      </c>
      <c r="D411" s="21" t="s">
        <v>14772</v>
      </c>
      <c r="E411" s="21" t="s">
        <v>12758</v>
      </c>
      <c r="F411" s="21" t="s">
        <v>12364</v>
      </c>
      <c r="G411" s="95">
        <v>0</v>
      </c>
      <c r="H411" s="95">
        <v>0</v>
      </c>
      <c r="I411" s="95">
        <v>0</v>
      </c>
      <c r="J411" s="95">
        <v>0</v>
      </c>
      <c r="K411" s="95">
        <v>0</v>
      </c>
      <c r="L411" s="95">
        <v>0</v>
      </c>
      <c r="M411" s="95">
        <v>0</v>
      </c>
      <c r="N411" s="95">
        <v>0</v>
      </c>
      <c r="O411" s="95">
        <v>0</v>
      </c>
      <c r="P411" s="95">
        <v>1.155</v>
      </c>
    </row>
    <row r="412" spans="1:16">
      <c r="A412" s="19">
        <v>409</v>
      </c>
      <c r="B412" s="19" t="s">
        <v>450</v>
      </c>
      <c r="C412" s="70">
        <v>6030343</v>
      </c>
      <c r="D412" s="19" t="s">
        <v>14773</v>
      </c>
      <c r="E412" s="19" t="s">
        <v>12758</v>
      </c>
      <c r="F412" s="19" t="s">
        <v>12364</v>
      </c>
      <c r="G412" s="94">
        <v>0</v>
      </c>
      <c r="H412" s="94">
        <v>0</v>
      </c>
      <c r="I412" s="94">
        <v>0</v>
      </c>
      <c r="J412" s="94">
        <v>0</v>
      </c>
      <c r="K412" s="94">
        <v>0</v>
      </c>
      <c r="L412" s="94">
        <v>0</v>
      </c>
      <c r="M412" s="94">
        <v>0</v>
      </c>
      <c r="N412" s="94">
        <v>0</v>
      </c>
      <c r="O412" s="94">
        <v>0</v>
      </c>
      <c r="P412" s="94">
        <v>0.8</v>
      </c>
    </row>
    <row r="413" spans="1:16">
      <c r="A413" s="21">
        <v>410</v>
      </c>
      <c r="B413" s="21" t="s">
        <v>450</v>
      </c>
      <c r="C413" s="75">
        <v>6030343</v>
      </c>
      <c r="D413" s="21" t="s">
        <v>14774</v>
      </c>
      <c r="E413" s="21" t="s">
        <v>14248</v>
      </c>
      <c r="F413" s="21" t="s">
        <v>12364</v>
      </c>
      <c r="G413" s="95">
        <v>0</v>
      </c>
      <c r="H413" s="95">
        <v>0</v>
      </c>
      <c r="I413" s="95">
        <v>0</v>
      </c>
      <c r="J413" s="95">
        <v>0</v>
      </c>
      <c r="K413" s="95">
        <v>0</v>
      </c>
      <c r="L413" s="95">
        <v>0</v>
      </c>
      <c r="M413" s="95">
        <v>0</v>
      </c>
      <c r="N413" s="95">
        <v>0</v>
      </c>
      <c r="O413" s="95">
        <v>0</v>
      </c>
      <c r="P413" s="95">
        <v>0.37619999999999998</v>
      </c>
    </row>
    <row r="414" spans="1:16">
      <c r="A414" s="19">
        <v>411</v>
      </c>
      <c r="B414" s="19" t="s">
        <v>450</v>
      </c>
      <c r="C414" s="70">
        <v>6030343</v>
      </c>
      <c r="D414" s="19" t="s">
        <v>14775</v>
      </c>
      <c r="E414" s="19" t="s">
        <v>13254</v>
      </c>
      <c r="F414" s="19" t="s">
        <v>14776</v>
      </c>
      <c r="G414" s="94">
        <v>0</v>
      </c>
      <c r="H414" s="94">
        <v>0</v>
      </c>
      <c r="I414" s="94">
        <v>0</v>
      </c>
      <c r="J414" s="94">
        <v>0</v>
      </c>
      <c r="K414" s="94">
        <v>0</v>
      </c>
      <c r="L414" s="94">
        <v>0</v>
      </c>
      <c r="M414" s="94">
        <v>0</v>
      </c>
      <c r="N414" s="94">
        <v>5.4783600000000003</v>
      </c>
      <c r="O414" s="94">
        <v>0</v>
      </c>
      <c r="P414" s="94">
        <v>0</v>
      </c>
    </row>
    <row r="415" spans="1:16">
      <c r="A415" s="21">
        <v>412</v>
      </c>
      <c r="B415" s="21" t="s">
        <v>450</v>
      </c>
      <c r="C415" s="75">
        <v>6030343</v>
      </c>
      <c r="D415" s="21" t="s">
        <v>14777</v>
      </c>
      <c r="E415" s="21" t="s">
        <v>14250</v>
      </c>
      <c r="F415" s="21" t="s">
        <v>14778</v>
      </c>
      <c r="G415" s="95">
        <v>0</v>
      </c>
      <c r="H415" s="95">
        <v>0</v>
      </c>
      <c r="I415" s="95">
        <v>0</v>
      </c>
      <c r="J415" s="95">
        <v>0</v>
      </c>
      <c r="K415" s="95">
        <v>0</v>
      </c>
      <c r="L415" s="95">
        <v>0</v>
      </c>
      <c r="M415" s="95">
        <v>0</v>
      </c>
      <c r="N415" s="95">
        <v>3</v>
      </c>
      <c r="O415" s="95">
        <v>0</v>
      </c>
      <c r="P415" s="95">
        <v>0</v>
      </c>
    </row>
    <row r="416" spans="1:16">
      <c r="A416" s="19">
        <v>413</v>
      </c>
      <c r="B416" s="19" t="s">
        <v>450</v>
      </c>
      <c r="C416" s="70">
        <v>6030343</v>
      </c>
      <c r="D416" s="19" t="s">
        <v>14779</v>
      </c>
      <c r="E416" s="19" t="s">
        <v>14780</v>
      </c>
      <c r="F416" s="19" t="s">
        <v>14781</v>
      </c>
      <c r="G416" s="94">
        <v>0</v>
      </c>
      <c r="H416" s="94">
        <v>0</v>
      </c>
      <c r="I416" s="94">
        <v>0</v>
      </c>
      <c r="J416" s="94">
        <v>0</v>
      </c>
      <c r="K416" s="94">
        <v>0</v>
      </c>
      <c r="L416" s="94">
        <v>0</v>
      </c>
      <c r="M416" s="94">
        <v>0</v>
      </c>
      <c r="N416" s="94">
        <v>1.91394</v>
      </c>
      <c r="O416" s="94">
        <v>0</v>
      </c>
      <c r="P416" s="94">
        <v>0</v>
      </c>
    </row>
    <row r="417" spans="1:16">
      <c r="A417" s="21">
        <v>414</v>
      </c>
      <c r="B417" s="21" t="s">
        <v>450</v>
      </c>
      <c r="C417" s="75">
        <v>6030343</v>
      </c>
      <c r="D417" s="21" t="s">
        <v>14782</v>
      </c>
      <c r="E417" s="21" t="s">
        <v>14780</v>
      </c>
      <c r="F417" s="21" t="s">
        <v>14783</v>
      </c>
      <c r="G417" s="95">
        <v>0</v>
      </c>
      <c r="H417" s="95">
        <v>0</v>
      </c>
      <c r="I417" s="95">
        <v>0</v>
      </c>
      <c r="J417" s="95">
        <v>0</v>
      </c>
      <c r="K417" s="95">
        <v>0</v>
      </c>
      <c r="L417" s="95">
        <v>0</v>
      </c>
      <c r="M417" s="95">
        <v>0</v>
      </c>
      <c r="N417" s="95">
        <v>0.166326</v>
      </c>
      <c r="O417" s="95">
        <v>0</v>
      </c>
      <c r="P417" s="95">
        <v>0</v>
      </c>
    </row>
    <row r="418" spans="1:16">
      <c r="A418" s="19">
        <v>415</v>
      </c>
      <c r="B418" s="19" t="s">
        <v>450</v>
      </c>
      <c r="C418" s="70">
        <v>6030343</v>
      </c>
      <c r="D418" s="19" t="s">
        <v>14784</v>
      </c>
      <c r="E418" s="19" t="s">
        <v>12758</v>
      </c>
      <c r="F418" s="19" t="s">
        <v>12364</v>
      </c>
      <c r="G418" s="94">
        <v>0</v>
      </c>
      <c r="H418" s="94">
        <v>0</v>
      </c>
      <c r="I418" s="94">
        <v>0</v>
      </c>
      <c r="J418" s="94">
        <v>0</v>
      </c>
      <c r="K418" s="94">
        <v>0</v>
      </c>
      <c r="L418" s="94">
        <v>0</v>
      </c>
      <c r="M418" s="94">
        <v>0</v>
      </c>
      <c r="N418" s="94">
        <v>0</v>
      </c>
      <c r="O418" s="94">
        <v>0</v>
      </c>
      <c r="P418" s="94">
        <v>6.9435000000000002</v>
      </c>
    </row>
    <row r="419" spans="1:16">
      <c r="A419" s="21">
        <v>416</v>
      </c>
      <c r="B419" s="21" t="s">
        <v>450</v>
      </c>
      <c r="C419" s="75">
        <v>6030343</v>
      </c>
      <c r="D419" s="21" t="s">
        <v>14785</v>
      </c>
      <c r="E419" s="21" t="s">
        <v>14263</v>
      </c>
      <c r="F419" s="21" t="s">
        <v>13300</v>
      </c>
      <c r="G419" s="95">
        <v>0</v>
      </c>
      <c r="H419" s="95">
        <v>0</v>
      </c>
      <c r="I419" s="95">
        <v>0</v>
      </c>
      <c r="J419" s="95">
        <v>0</v>
      </c>
      <c r="K419" s="95">
        <v>0</v>
      </c>
      <c r="L419" s="95">
        <v>0</v>
      </c>
      <c r="M419" s="95">
        <v>0</v>
      </c>
      <c r="N419" s="95">
        <v>0</v>
      </c>
      <c r="O419" s="95">
        <v>0</v>
      </c>
      <c r="P419" s="95">
        <v>11.781000000000001</v>
      </c>
    </row>
    <row r="420" spans="1:16">
      <c r="A420" s="19">
        <v>417</v>
      </c>
      <c r="B420" s="19" t="s">
        <v>450</v>
      </c>
      <c r="C420" s="70">
        <v>6030343</v>
      </c>
      <c r="D420" s="19" t="s">
        <v>14786</v>
      </c>
      <c r="E420" s="19" t="s">
        <v>12758</v>
      </c>
      <c r="F420" s="19" t="s">
        <v>12364</v>
      </c>
      <c r="G420" s="94">
        <v>0</v>
      </c>
      <c r="H420" s="94">
        <v>0</v>
      </c>
      <c r="I420" s="94">
        <v>0</v>
      </c>
      <c r="J420" s="94">
        <v>0</v>
      </c>
      <c r="K420" s="94">
        <v>0</v>
      </c>
      <c r="L420" s="94">
        <v>0</v>
      </c>
      <c r="M420" s="94">
        <v>0</v>
      </c>
      <c r="N420" s="94">
        <v>0</v>
      </c>
      <c r="O420" s="94">
        <v>0</v>
      </c>
      <c r="P420" s="94">
        <v>2.2519999999999998</v>
      </c>
    </row>
    <row r="421" spans="1:16">
      <c r="A421" s="21">
        <v>418</v>
      </c>
      <c r="B421" s="21" t="s">
        <v>450</v>
      </c>
      <c r="C421" s="75">
        <v>6030343</v>
      </c>
      <c r="D421" s="21" t="s">
        <v>14787</v>
      </c>
      <c r="E421" s="21" t="s">
        <v>12758</v>
      </c>
      <c r="F421" s="21" t="s">
        <v>12364</v>
      </c>
      <c r="G421" s="95">
        <v>0</v>
      </c>
      <c r="H421" s="95">
        <v>0</v>
      </c>
      <c r="I421" s="95">
        <v>0</v>
      </c>
      <c r="J421" s="95">
        <v>0</v>
      </c>
      <c r="K421" s="95">
        <v>0</v>
      </c>
      <c r="L421" s="95">
        <v>0</v>
      </c>
      <c r="M421" s="95">
        <v>0</v>
      </c>
      <c r="N421" s="95">
        <v>0</v>
      </c>
      <c r="O421" s="95">
        <v>0</v>
      </c>
      <c r="P421" s="95">
        <v>5.298</v>
      </c>
    </row>
    <row r="422" spans="1:16">
      <c r="A422" s="19">
        <v>419</v>
      </c>
      <c r="B422" s="19" t="s">
        <v>450</v>
      </c>
      <c r="C422" s="70">
        <v>6030343</v>
      </c>
      <c r="D422" s="19" t="s">
        <v>14788</v>
      </c>
      <c r="E422" s="19" t="s">
        <v>12758</v>
      </c>
      <c r="F422" s="19" t="s">
        <v>12364</v>
      </c>
      <c r="G422" s="94">
        <v>0</v>
      </c>
      <c r="H422" s="94">
        <v>0</v>
      </c>
      <c r="I422" s="94">
        <v>0</v>
      </c>
      <c r="J422" s="94">
        <v>96000</v>
      </c>
      <c r="K422" s="94">
        <v>0</v>
      </c>
      <c r="L422" s="94">
        <v>0</v>
      </c>
      <c r="M422" s="94">
        <v>0</v>
      </c>
      <c r="N422" s="94">
        <v>0</v>
      </c>
      <c r="O422" s="94">
        <v>0</v>
      </c>
      <c r="P422" s="94">
        <v>0</v>
      </c>
    </row>
    <row r="423" spans="1:16">
      <c r="A423" s="21">
        <v>420</v>
      </c>
      <c r="B423" s="21" t="s">
        <v>450</v>
      </c>
      <c r="C423" s="75">
        <v>6030343</v>
      </c>
      <c r="D423" s="21" t="s">
        <v>14789</v>
      </c>
      <c r="E423" s="21" t="s">
        <v>12758</v>
      </c>
      <c r="F423" s="21" t="s">
        <v>14228</v>
      </c>
      <c r="G423" s="95">
        <v>0</v>
      </c>
      <c r="H423" s="95">
        <v>0</v>
      </c>
      <c r="I423" s="95">
        <v>0</v>
      </c>
      <c r="J423" s="95">
        <v>0</v>
      </c>
      <c r="K423" s="95">
        <v>0</v>
      </c>
      <c r="L423" s="95">
        <v>0</v>
      </c>
      <c r="M423" s="95">
        <v>0</v>
      </c>
      <c r="N423" s="95">
        <v>0</v>
      </c>
      <c r="O423" s="95">
        <v>0</v>
      </c>
      <c r="P423" s="95">
        <v>2.3631000000000002</v>
      </c>
    </row>
    <row r="424" spans="1:16">
      <c r="A424" s="19">
        <v>421</v>
      </c>
      <c r="B424" s="19" t="s">
        <v>450</v>
      </c>
      <c r="C424" s="70">
        <v>6030343</v>
      </c>
      <c r="D424" s="19" t="s">
        <v>14790</v>
      </c>
      <c r="E424" s="19" t="s">
        <v>12758</v>
      </c>
      <c r="F424" s="19" t="s">
        <v>12364</v>
      </c>
      <c r="G424" s="94">
        <v>0</v>
      </c>
      <c r="H424" s="94">
        <v>0</v>
      </c>
      <c r="I424" s="94">
        <v>0</v>
      </c>
      <c r="J424" s="94">
        <v>2418301</v>
      </c>
      <c r="K424" s="94">
        <v>0</v>
      </c>
      <c r="L424" s="94">
        <v>0</v>
      </c>
      <c r="M424" s="94">
        <v>0</v>
      </c>
      <c r="N424" s="94">
        <v>0</v>
      </c>
      <c r="O424" s="94">
        <v>0</v>
      </c>
      <c r="P424" s="94">
        <v>0</v>
      </c>
    </row>
    <row r="425" spans="1:16">
      <c r="A425" s="21">
        <v>422</v>
      </c>
      <c r="B425" s="21" t="s">
        <v>450</v>
      </c>
      <c r="C425" s="75">
        <v>6030343</v>
      </c>
      <c r="D425" s="21" t="s">
        <v>14791</v>
      </c>
      <c r="E425" s="21" t="s">
        <v>14250</v>
      </c>
      <c r="F425" s="21" t="s">
        <v>14792</v>
      </c>
      <c r="G425" s="95">
        <v>0</v>
      </c>
      <c r="H425" s="95">
        <v>0</v>
      </c>
      <c r="I425" s="95">
        <v>0</v>
      </c>
      <c r="J425" s="95">
        <v>0</v>
      </c>
      <c r="K425" s="95">
        <v>0</v>
      </c>
      <c r="L425" s="95">
        <v>0</v>
      </c>
      <c r="M425" s="95">
        <v>0</v>
      </c>
      <c r="N425" s="95">
        <v>0</v>
      </c>
      <c r="O425" s="95">
        <v>0</v>
      </c>
      <c r="P425" s="95">
        <v>0.39600000000000002</v>
      </c>
    </row>
    <row r="426" spans="1:16">
      <c r="A426" s="19">
        <v>423</v>
      </c>
      <c r="B426" s="19" t="s">
        <v>450</v>
      </c>
      <c r="C426" s="70">
        <v>6030343</v>
      </c>
      <c r="D426" s="19" t="s">
        <v>14793</v>
      </c>
      <c r="E426" s="19" t="s">
        <v>14189</v>
      </c>
      <c r="F426" s="19" t="s">
        <v>12364</v>
      </c>
      <c r="G426" s="94">
        <v>0</v>
      </c>
      <c r="H426" s="94">
        <v>0</v>
      </c>
      <c r="I426" s="94">
        <v>0</v>
      </c>
      <c r="J426" s="94">
        <v>0</v>
      </c>
      <c r="K426" s="94">
        <v>0</v>
      </c>
      <c r="L426" s="94">
        <v>0</v>
      </c>
      <c r="M426" s="94">
        <v>0</v>
      </c>
      <c r="N426" s="94">
        <v>0.20499999999999999</v>
      </c>
      <c r="O426" s="94">
        <v>0</v>
      </c>
      <c r="P426" s="94">
        <v>0</v>
      </c>
    </row>
    <row r="427" spans="1:16">
      <c r="A427" s="21">
        <v>424</v>
      </c>
      <c r="B427" s="21" t="s">
        <v>1787</v>
      </c>
      <c r="C427" s="75">
        <v>5453534</v>
      </c>
      <c r="D427" s="21" t="s">
        <v>400</v>
      </c>
      <c r="E427" s="21" t="s">
        <v>12690</v>
      </c>
      <c r="F427" s="21" t="s">
        <v>12690</v>
      </c>
      <c r="G427" s="95">
        <v>0</v>
      </c>
      <c r="H427" s="95">
        <v>0</v>
      </c>
      <c r="I427" s="95">
        <v>0</v>
      </c>
      <c r="J427" s="95">
        <v>0</v>
      </c>
      <c r="K427" s="95">
        <v>0</v>
      </c>
      <c r="L427" s="95">
        <v>0</v>
      </c>
      <c r="M427" s="95">
        <v>0</v>
      </c>
      <c r="N427" s="95">
        <v>0</v>
      </c>
      <c r="O427" s="95">
        <v>0</v>
      </c>
      <c r="P427" s="95">
        <v>0</v>
      </c>
    </row>
    <row r="428" spans="1:16">
      <c r="A428" s="19">
        <v>425</v>
      </c>
      <c r="B428" s="19" t="s">
        <v>3914</v>
      </c>
      <c r="C428" s="70">
        <v>6041132</v>
      </c>
      <c r="D428" s="19" t="s">
        <v>14645</v>
      </c>
      <c r="E428" s="19" t="s">
        <v>12522</v>
      </c>
      <c r="F428" s="19" t="s">
        <v>12364</v>
      </c>
      <c r="G428" s="94">
        <v>0</v>
      </c>
      <c r="H428" s="94">
        <v>0</v>
      </c>
      <c r="I428" s="94">
        <v>0</v>
      </c>
      <c r="J428" s="94">
        <v>4977745</v>
      </c>
      <c r="K428" s="94">
        <v>0</v>
      </c>
      <c r="L428" s="94">
        <v>0</v>
      </c>
      <c r="M428" s="94">
        <v>2.922266</v>
      </c>
      <c r="N428" s="94">
        <v>0</v>
      </c>
      <c r="O428" s="94">
        <v>0</v>
      </c>
      <c r="P428" s="94">
        <v>0</v>
      </c>
    </row>
    <row r="429" spans="1:16">
      <c r="A429" s="21">
        <v>426</v>
      </c>
      <c r="B429" s="21" t="s">
        <v>455</v>
      </c>
      <c r="C429" s="75">
        <v>2344343</v>
      </c>
      <c r="D429" s="21" t="s">
        <v>14794</v>
      </c>
      <c r="E429" s="21" t="s">
        <v>14654</v>
      </c>
      <c r="F429" s="21" t="s">
        <v>12364</v>
      </c>
      <c r="G429" s="95">
        <v>0</v>
      </c>
      <c r="H429" s="95">
        <v>0</v>
      </c>
      <c r="I429" s="95">
        <v>0</v>
      </c>
      <c r="J429" s="95">
        <v>0</v>
      </c>
      <c r="K429" s="95">
        <v>0</v>
      </c>
      <c r="L429" s="95">
        <v>0</v>
      </c>
      <c r="M429" s="95">
        <v>0</v>
      </c>
      <c r="N429" s="95">
        <v>282.12785000000002</v>
      </c>
      <c r="O429" s="95">
        <v>0</v>
      </c>
      <c r="P429" s="95">
        <v>145.64685</v>
      </c>
    </row>
    <row r="430" spans="1:16">
      <c r="A430" s="19">
        <v>427</v>
      </c>
      <c r="B430" s="19" t="s">
        <v>455</v>
      </c>
      <c r="C430" s="70">
        <v>2344343</v>
      </c>
      <c r="D430" s="19" t="s">
        <v>14544</v>
      </c>
      <c r="E430" s="19" t="s">
        <v>12758</v>
      </c>
      <c r="F430" s="19" t="s">
        <v>12364</v>
      </c>
      <c r="G430" s="94">
        <v>1000</v>
      </c>
      <c r="H430" s="94">
        <v>0</v>
      </c>
      <c r="I430" s="94">
        <v>0</v>
      </c>
      <c r="J430" s="94">
        <v>0</v>
      </c>
      <c r="K430" s="94">
        <v>0</v>
      </c>
      <c r="L430" s="94">
        <v>0</v>
      </c>
      <c r="M430" s="94">
        <v>0</v>
      </c>
      <c r="N430" s="94">
        <v>0</v>
      </c>
      <c r="O430" s="94">
        <v>0</v>
      </c>
      <c r="P430" s="94">
        <v>0</v>
      </c>
    </row>
    <row r="431" spans="1:16">
      <c r="A431" s="21">
        <v>428</v>
      </c>
      <c r="B431" s="21" t="s">
        <v>455</v>
      </c>
      <c r="C431" s="75">
        <v>2344343</v>
      </c>
      <c r="D431" s="21" t="s">
        <v>14795</v>
      </c>
      <c r="E431" s="21" t="s">
        <v>14255</v>
      </c>
      <c r="F431" s="21" t="s">
        <v>14496</v>
      </c>
      <c r="G431" s="95">
        <v>0</v>
      </c>
      <c r="H431" s="95">
        <v>0</v>
      </c>
      <c r="I431" s="95">
        <v>0</v>
      </c>
      <c r="J431" s="95">
        <v>3204463840</v>
      </c>
      <c r="K431" s="95">
        <v>119907300</v>
      </c>
      <c r="L431" s="95">
        <v>0</v>
      </c>
      <c r="M431" s="95">
        <v>0</v>
      </c>
      <c r="N431" s="95">
        <v>0</v>
      </c>
      <c r="O431" s="95">
        <v>0</v>
      </c>
      <c r="P431" s="95">
        <v>0</v>
      </c>
    </row>
    <row r="432" spans="1:16">
      <c r="A432" s="19">
        <v>429</v>
      </c>
      <c r="B432" s="19" t="s">
        <v>464</v>
      </c>
      <c r="C432" s="70">
        <v>2819996</v>
      </c>
      <c r="D432" s="19" t="s">
        <v>14333</v>
      </c>
      <c r="E432" s="19" t="s">
        <v>12913</v>
      </c>
      <c r="F432" s="19" t="s">
        <v>14796</v>
      </c>
      <c r="G432" s="94">
        <v>369.15</v>
      </c>
      <c r="H432" s="94">
        <v>0</v>
      </c>
      <c r="I432" s="94">
        <v>0</v>
      </c>
      <c r="J432" s="94">
        <v>0</v>
      </c>
      <c r="K432" s="94">
        <v>0</v>
      </c>
      <c r="L432" s="94">
        <v>0</v>
      </c>
      <c r="M432" s="94">
        <v>0</v>
      </c>
      <c r="N432" s="94">
        <v>0</v>
      </c>
      <c r="O432" s="94">
        <v>0</v>
      </c>
      <c r="P432" s="94">
        <v>0</v>
      </c>
    </row>
    <row r="433" spans="1:16">
      <c r="A433" s="21">
        <v>430</v>
      </c>
      <c r="B433" s="21" t="s">
        <v>468</v>
      </c>
      <c r="C433" s="75">
        <v>2868687</v>
      </c>
      <c r="D433" s="21" t="s">
        <v>14443</v>
      </c>
      <c r="E433" s="21" t="s">
        <v>12758</v>
      </c>
      <c r="F433" s="21" t="s">
        <v>12364</v>
      </c>
      <c r="G433" s="95">
        <v>0</v>
      </c>
      <c r="H433" s="95">
        <v>0</v>
      </c>
      <c r="I433" s="95">
        <v>0</v>
      </c>
      <c r="J433" s="95">
        <v>111</v>
      </c>
      <c r="K433" s="95">
        <v>0</v>
      </c>
      <c r="L433" s="95">
        <v>0</v>
      </c>
      <c r="M433" s="95">
        <v>0</v>
      </c>
      <c r="N433" s="95">
        <v>0</v>
      </c>
      <c r="O433" s="95">
        <v>0</v>
      </c>
      <c r="P433" s="95">
        <v>0</v>
      </c>
    </row>
    <row r="434" spans="1:16">
      <c r="A434" s="19">
        <v>431</v>
      </c>
      <c r="B434" s="19" t="s">
        <v>468</v>
      </c>
      <c r="C434" s="70">
        <v>2868687</v>
      </c>
      <c r="D434" s="19" t="s">
        <v>14613</v>
      </c>
      <c r="E434" s="19" t="s">
        <v>12758</v>
      </c>
      <c r="F434" s="19" t="s">
        <v>12364</v>
      </c>
      <c r="G434" s="94">
        <v>0</v>
      </c>
      <c r="H434" s="94">
        <v>0</v>
      </c>
      <c r="I434" s="94">
        <v>0</v>
      </c>
      <c r="J434" s="94">
        <v>0</v>
      </c>
      <c r="K434" s="94">
        <v>0</v>
      </c>
      <c r="L434" s="94">
        <v>0</v>
      </c>
      <c r="M434" s="94">
        <v>0</v>
      </c>
      <c r="N434" s="94">
        <v>0</v>
      </c>
      <c r="O434" s="94">
        <v>5.3468099999999996</v>
      </c>
      <c r="P434" s="94">
        <v>0</v>
      </c>
    </row>
    <row r="435" spans="1:16">
      <c r="A435" s="21">
        <v>432</v>
      </c>
      <c r="B435" s="21" t="s">
        <v>468</v>
      </c>
      <c r="C435" s="75">
        <v>2868687</v>
      </c>
      <c r="D435" s="21" t="s">
        <v>14613</v>
      </c>
      <c r="E435" s="21" t="s">
        <v>12758</v>
      </c>
      <c r="F435" s="21" t="s">
        <v>12364</v>
      </c>
      <c r="G435" s="95">
        <v>0</v>
      </c>
      <c r="H435" s="95">
        <v>0</v>
      </c>
      <c r="I435" s="95">
        <v>0</v>
      </c>
      <c r="J435" s="95">
        <v>0</v>
      </c>
      <c r="K435" s="95">
        <v>0</v>
      </c>
      <c r="L435" s="95">
        <v>0</v>
      </c>
      <c r="M435" s="95">
        <v>40.827233999999997</v>
      </c>
      <c r="N435" s="95">
        <v>0</v>
      </c>
      <c r="O435" s="95">
        <v>0</v>
      </c>
      <c r="P435" s="95">
        <v>0</v>
      </c>
    </row>
    <row r="436" spans="1:16">
      <c r="A436" s="19">
        <v>433</v>
      </c>
      <c r="B436" s="19" t="s">
        <v>468</v>
      </c>
      <c r="C436" s="70">
        <v>2868687</v>
      </c>
      <c r="D436" s="19" t="s">
        <v>14797</v>
      </c>
      <c r="E436" s="19" t="s">
        <v>12758</v>
      </c>
      <c r="F436" s="19" t="s">
        <v>12364</v>
      </c>
      <c r="G436" s="94">
        <v>0</v>
      </c>
      <c r="H436" s="94">
        <v>0</v>
      </c>
      <c r="I436" s="94">
        <v>0</v>
      </c>
      <c r="J436" s="94">
        <v>499.2</v>
      </c>
      <c r="K436" s="94">
        <v>1</v>
      </c>
      <c r="L436" s="94">
        <v>0</v>
      </c>
      <c r="M436" s="94">
        <v>0</v>
      </c>
      <c r="N436" s="94">
        <v>0</v>
      </c>
      <c r="O436" s="94">
        <v>0</v>
      </c>
      <c r="P436" s="94">
        <v>0</v>
      </c>
    </row>
    <row r="437" spans="1:16">
      <c r="A437" s="21">
        <v>434</v>
      </c>
      <c r="B437" s="21" t="s">
        <v>1805</v>
      </c>
      <c r="C437" s="75">
        <v>5877288</v>
      </c>
      <c r="D437" s="21" t="s">
        <v>14798</v>
      </c>
      <c r="E437" s="21" t="s">
        <v>14255</v>
      </c>
      <c r="F437" s="21" t="s">
        <v>12377</v>
      </c>
      <c r="G437" s="95">
        <v>450800</v>
      </c>
      <c r="H437" s="95">
        <v>0</v>
      </c>
      <c r="I437" s="95">
        <v>0</v>
      </c>
      <c r="J437" s="95">
        <v>362941.18</v>
      </c>
      <c r="K437" s="95">
        <v>0</v>
      </c>
      <c r="L437" s="95">
        <v>0</v>
      </c>
      <c r="M437" s="95">
        <v>43.05017488</v>
      </c>
      <c r="N437" s="95">
        <v>7.6516590899999999</v>
      </c>
      <c r="O437" s="95">
        <v>19.048884999999999</v>
      </c>
      <c r="P437" s="95">
        <v>0</v>
      </c>
    </row>
    <row r="438" spans="1:16">
      <c r="A438" s="19">
        <v>435</v>
      </c>
      <c r="B438" s="19" t="s">
        <v>2137</v>
      </c>
      <c r="C438" s="70">
        <v>5196183</v>
      </c>
      <c r="D438" s="19" t="s">
        <v>10896</v>
      </c>
      <c r="E438" s="19" t="s">
        <v>14195</v>
      </c>
      <c r="F438" s="19" t="s">
        <v>12711</v>
      </c>
      <c r="G438" s="94">
        <v>0</v>
      </c>
      <c r="H438" s="94">
        <v>0</v>
      </c>
      <c r="I438" s="94">
        <v>0</v>
      </c>
      <c r="J438" s="94">
        <v>0</v>
      </c>
      <c r="K438" s="94">
        <v>0</v>
      </c>
      <c r="L438" s="94">
        <v>0</v>
      </c>
      <c r="M438" s="94">
        <v>0</v>
      </c>
      <c r="N438" s="94">
        <v>0</v>
      </c>
      <c r="O438" s="94">
        <v>0</v>
      </c>
      <c r="P438" s="94">
        <v>0</v>
      </c>
    </row>
    <row r="439" spans="1:16">
      <c r="A439" s="21">
        <v>436</v>
      </c>
      <c r="B439" s="21" t="s">
        <v>2477</v>
      </c>
      <c r="C439" s="75">
        <v>5485932</v>
      </c>
      <c r="D439" s="21" t="s">
        <v>14799</v>
      </c>
      <c r="E439" s="21" t="s">
        <v>12507</v>
      </c>
      <c r="F439" s="21" t="s">
        <v>14800</v>
      </c>
      <c r="G439" s="95">
        <v>0</v>
      </c>
      <c r="H439" s="95">
        <v>0</v>
      </c>
      <c r="I439" s="95">
        <v>0</v>
      </c>
      <c r="J439" s="95">
        <v>0</v>
      </c>
      <c r="K439" s="95">
        <v>0</v>
      </c>
      <c r="L439" s="95">
        <v>0</v>
      </c>
      <c r="M439" s="95">
        <v>6.5</v>
      </c>
      <c r="N439" s="95">
        <v>17</v>
      </c>
      <c r="O439" s="95">
        <v>0</v>
      </c>
      <c r="P439" s="95">
        <v>0</v>
      </c>
    </row>
    <row r="440" spans="1:16">
      <c r="A440" s="19">
        <v>437</v>
      </c>
      <c r="B440" s="19" t="s">
        <v>2477</v>
      </c>
      <c r="C440" s="70">
        <v>5485932</v>
      </c>
      <c r="D440" s="19" t="s">
        <v>14801</v>
      </c>
      <c r="E440" s="19" t="s">
        <v>12758</v>
      </c>
      <c r="F440" s="19" t="s">
        <v>12364</v>
      </c>
      <c r="G440" s="94">
        <v>1065.28</v>
      </c>
      <c r="H440" s="94">
        <v>0</v>
      </c>
      <c r="I440" s="94">
        <v>0</v>
      </c>
      <c r="J440" s="94">
        <v>0</v>
      </c>
      <c r="K440" s="94">
        <v>0</v>
      </c>
      <c r="L440" s="94">
        <v>0</v>
      </c>
      <c r="M440" s="94">
        <v>0</v>
      </c>
      <c r="N440" s="94">
        <v>0</v>
      </c>
      <c r="O440" s="94">
        <v>0</v>
      </c>
      <c r="P440" s="94">
        <v>0</v>
      </c>
    </row>
    <row r="441" spans="1:16">
      <c r="A441" s="21">
        <v>438</v>
      </c>
      <c r="B441" s="21" t="s">
        <v>2477</v>
      </c>
      <c r="C441" s="75">
        <v>5485932</v>
      </c>
      <c r="D441" s="21" t="s">
        <v>14802</v>
      </c>
      <c r="E441" s="21" t="s">
        <v>12507</v>
      </c>
      <c r="F441" s="21" t="s">
        <v>14800</v>
      </c>
      <c r="G441" s="95">
        <v>0</v>
      </c>
      <c r="H441" s="95">
        <v>0</v>
      </c>
      <c r="I441" s="95">
        <v>0</v>
      </c>
      <c r="J441" s="95">
        <v>150</v>
      </c>
      <c r="K441" s="95">
        <v>0</v>
      </c>
      <c r="L441" s="95">
        <v>0</v>
      </c>
      <c r="M441" s="95">
        <v>0</v>
      </c>
      <c r="N441" s="95">
        <v>0</v>
      </c>
      <c r="O441" s="95">
        <v>0</v>
      </c>
      <c r="P441" s="95">
        <v>0</v>
      </c>
    </row>
    <row r="442" spans="1:16">
      <c r="A442" s="19">
        <v>439</v>
      </c>
      <c r="B442" s="19" t="s">
        <v>2477</v>
      </c>
      <c r="C442" s="70">
        <v>5485932</v>
      </c>
      <c r="D442" s="19" t="s">
        <v>14803</v>
      </c>
      <c r="E442" s="19" t="s">
        <v>12507</v>
      </c>
      <c r="F442" s="19" t="s">
        <v>14800</v>
      </c>
      <c r="G442" s="94">
        <v>0</v>
      </c>
      <c r="H442" s="94">
        <v>0</v>
      </c>
      <c r="I442" s="94">
        <v>0</v>
      </c>
      <c r="J442" s="94">
        <v>0</v>
      </c>
      <c r="K442" s="94">
        <v>0</v>
      </c>
      <c r="L442" s="94">
        <v>0</v>
      </c>
      <c r="M442" s="94">
        <v>0</v>
      </c>
      <c r="N442" s="94">
        <v>0</v>
      </c>
      <c r="O442" s="94">
        <v>5.2</v>
      </c>
      <c r="P442" s="94">
        <v>15</v>
      </c>
    </row>
    <row r="443" spans="1:16">
      <c r="A443" s="21">
        <v>440</v>
      </c>
      <c r="B443" s="21" t="s">
        <v>14804</v>
      </c>
      <c r="C443" s="75">
        <v>5728215</v>
      </c>
      <c r="D443" s="21" t="s">
        <v>14805</v>
      </c>
      <c r="E443" s="21" t="s">
        <v>12769</v>
      </c>
      <c r="F443" s="21" t="s">
        <v>14806</v>
      </c>
      <c r="G443" s="95">
        <v>1000</v>
      </c>
      <c r="H443" s="95">
        <v>0</v>
      </c>
      <c r="I443" s="95">
        <v>0</v>
      </c>
      <c r="J443" s="95">
        <v>0</v>
      </c>
      <c r="K443" s="95">
        <v>0</v>
      </c>
      <c r="L443" s="95">
        <v>0</v>
      </c>
      <c r="M443" s="95">
        <v>0</v>
      </c>
      <c r="N443" s="95">
        <v>0</v>
      </c>
      <c r="O443" s="95">
        <v>0</v>
      </c>
      <c r="P443" s="95">
        <v>0</v>
      </c>
    </row>
    <row r="444" spans="1:16">
      <c r="A444" s="19">
        <v>441</v>
      </c>
      <c r="B444" s="19" t="s">
        <v>478</v>
      </c>
      <c r="C444" s="70">
        <v>2887134</v>
      </c>
      <c r="D444" s="19" t="s">
        <v>14807</v>
      </c>
      <c r="E444" s="19" t="s">
        <v>12507</v>
      </c>
      <c r="F444" s="19" t="s">
        <v>14642</v>
      </c>
      <c r="G444" s="94">
        <v>0</v>
      </c>
      <c r="H444" s="94">
        <v>0</v>
      </c>
      <c r="I444" s="94">
        <v>0</v>
      </c>
      <c r="J444" s="94">
        <v>3450893.95</v>
      </c>
      <c r="K444" s="94">
        <v>0</v>
      </c>
      <c r="L444" s="94">
        <v>0</v>
      </c>
      <c r="M444" s="94">
        <v>0</v>
      </c>
      <c r="N444" s="94">
        <v>0</v>
      </c>
      <c r="O444" s="94">
        <v>0</v>
      </c>
      <c r="P444" s="94">
        <v>0</v>
      </c>
    </row>
    <row r="445" spans="1:16">
      <c r="A445" s="21">
        <v>442</v>
      </c>
      <c r="B445" s="21" t="s">
        <v>1811</v>
      </c>
      <c r="C445" s="75">
        <v>2001454</v>
      </c>
      <c r="D445" s="21" t="s">
        <v>1191</v>
      </c>
      <c r="E445" s="21" t="s">
        <v>12758</v>
      </c>
      <c r="F445" s="21" t="s">
        <v>12364</v>
      </c>
      <c r="G445" s="95">
        <v>0</v>
      </c>
      <c r="H445" s="95">
        <v>0</v>
      </c>
      <c r="I445" s="95">
        <v>0</v>
      </c>
      <c r="J445" s="95">
        <v>135406</v>
      </c>
      <c r="K445" s="95">
        <v>0</v>
      </c>
      <c r="L445" s="95">
        <v>0</v>
      </c>
      <c r="M445" s="95">
        <v>44.890841999999999</v>
      </c>
      <c r="N445" s="95">
        <v>0</v>
      </c>
      <c r="O445" s="95">
        <v>3.7764500000000001</v>
      </c>
      <c r="P445" s="95">
        <v>0</v>
      </c>
    </row>
    <row r="446" spans="1:16">
      <c r="A446" s="19">
        <v>443</v>
      </c>
      <c r="B446" s="19" t="s">
        <v>1812</v>
      </c>
      <c r="C446" s="70">
        <v>2839385</v>
      </c>
      <c r="D446" s="19" t="s">
        <v>14333</v>
      </c>
      <c r="E446" s="19" t="s">
        <v>12758</v>
      </c>
      <c r="F446" s="19" t="s">
        <v>12364</v>
      </c>
      <c r="G446" s="94">
        <v>358260</v>
      </c>
      <c r="H446" s="94">
        <v>0</v>
      </c>
      <c r="I446" s="94">
        <v>0</v>
      </c>
      <c r="J446" s="94">
        <v>0</v>
      </c>
      <c r="K446" s="94">
        <v>0</v>
      </c>
      <c r="L446" s="94">
        <v>0</v>
      </c>
      <c r="M446" s="94">
        <v>0</v>
      </c>
      <c r="N446" s="94">
        <v>0</v>
      </c>
      <c r="O446" s="94">
        <v>0</v>
      </c>
      <c r="P446" s="94">
        <v>0</v>
      </c>
    </row>
    <row r="447" spans="1:16">
      <c r="A447" s="21">
        <v>444</v>
      </c>
      <c r="B447" s="21" t="s">
        <v>1812</v>
      </c>
      <c r="C447" s="75">
        <v>2839385</v>
      </c>
      <c r="D447" s="21" t="s">
        <v>14808</v>
      </c>
      <c r="E447" s="21" t="s">
        <v>12758</v>
      </c>
      <c r="F447" s="21" t="s">
        <v>12364</v>
      </c>
      <c r="G447" s="95">
        <v>0</v>
      </c>
      <c r="H447" s="95">
        <v>0</v>
      </c>
      <c r="I447" s="95">
        <v>0</v>
      </c>
      <c r="J447" s="95">
        <v>218.3</v>
      </c>
      <c r="K447" s="95">
        <v>0</v>
      </c>
      <c r="L447" s="95">
        <v>0</v>
      </c>
      <c r="M447" s="95">
        <v>0</v>
      </c>
      <c r="N447" s="95">
        <v>0</v>
      </c>
      <c r="O447" s="95">
        <v>0</v>
      </c>
      <c r="P447" s="95">
        <v>0</v>
      </c>
    </row>
    <row r="448" spans="1:16">
      <c r="A448" s="19">
        <v>445</v>
      </c>
      <c r="B448" s="19" t="s">
        <v>1812</v>
      </c>
      <c r="C448" s="70">
        <v>2839385</v>
      </c>
      <c r="D448" s="19" t="s">
        <v>14809</v>
      </c>
      <c r="E448" s="19" t="s">
        <v>12758</v>
      </c>
      <c r="F448" s="19" t="s">
        <v>12364</v>
      </c>
      <c r="G448" s="94">
        <v>0</v>
      </c>
      <c r="H448" s="94">
        <v>0</v>
      </c>
      <c r="I448" s="94">
        <v>0</v>
      </c>
      <c r="J448" s="94">
        <v>0</v>
      </c>
      <c r="K448" s="94">
        <v>0</v>
      </c>
      <c r="L448" s="94">
        <v>0</v>
      </c>
      <c r="M448" s="94">
        <v>32.871053000000003</v>
      </c>
      <c r="N448" s="94">
        <v>0</v>
      </c>
      <c r="O448" s="94">
        <v>0</v>
      </c>
      <c r="P448" s="94">
        <v>0</v>
      </c>
    </row>
    <row r="449" spans="1:16">
      <c r="A449" s="21">
        <v>446</v>
      </c>
      <c r="B449" s="21" t="s">
        <v>1834</v>
      </c>
      <c r="C449" s="75">
        <v>2041391</v>
      </c>
      <c r="D449" s="21" t="s">
        <v>14810</v>
      </c>
      <c r="E449" s="21" t="s">
        <v>13085</v>
      </c>
      <c r="F449" s="21" t="s">
        <v>12693</v>
      </c>
      <c r="G449" s="95">
        <v>335355</v>
      </c>
      <c r="H449" s="95">
        <v>0</v>
      </c>
      <c r="I449" s="95">
        <v>0</v>
      </c>
      <c r="J449" s="95">
        <v>205672650</v>
      </c>
      <c r="K449" s="95">
        <v>6148974</v>
      </c>
      <c r="L449" s="95">
        <v>0</v>
      </c>
      <c r="M449" s="95">
        <v>0</v>
      </c>
      <c r="N449" s="95">
        <v>2588.9268430000002</v>
      </c>
      <c r="O449" s="95">
        <v>0</v>
      </c>
      <c r="P449" s="95">
        <v>7.4594500000000004</v>
      </c>
    </row>
    <row r="450" spans="1:16">
      <c r="A450" s="19">
        <v>447</v>
      </c>
      <c r="B450" s="19" t="s">
        <v>1815</v>
      </c>
      <c r="C450" s="70">
        <v>2861976</v>
      </c>
      <c r="D450" s="19" t="s">
        <v>14559</v>
      </c>
      <c r="E450" s="19" t="s">
        <v>12758</v>
      </c>
      <c r="F450" s="19" t="s">
        <v>12364</v>
      </c>
      <c r="G450" s="94">
        <v>0</v>
      </c>
      <c r="H450" s="94">
        <v>0</v>
      </c>
      <c r="I450" s="94">
        <v>14159888.73</v>
      </c>
      <c r="J450" s="94">
        <v>0</v>
      </c>
      <c r="K450" s="94">
        <v>0</v>
      </c>
      <c r="L450" s="94">
        <v>0</v>
      </c>
      <c r="M450" s="94">
        <v>0</v>
      </c>
      <c r="N450" s="94">
        <v>0</v>
      </c>
      <c r="O450" s="94">
        <v>0</v>
      </c>
      <c r="P450" s="94">
        <v>0</v>
      </c>
    </row>
    <row r="451" spans="1:16">
      <c r="A451" s="21">
        <v>448</v>
      </c>
      <c r="B451" s="21" t="s">
        <v>1815</v>
      </c>
      <c r="C451" s="75">
        <v>2861976</v>
      </c>
      <c r="D451" s="21" t="s">
        <v>14811</v>
      </c>
      <c r="E451" s="21" t="s">
        <v>12758</v>
      </c>
      <c r="F451" s="21" t="s">
        <v>12364</v>
      </c>
      <c r="G451" s="95">
        <v>0</v>
      </c>
      <c r="H451" s="95">
        <v>0</v>
      </c>
      <c r="I451" s="95">
        <v>0</v>
      </c>
      <c r="J451" s="95">
        <v>3600060.6</v>
      </c>
      <c r="K451" s="95">
        <v>437.54</v>
      </c>
      <c r="L451" s="95">
        <v>0</v>
      </c>
      <c r="M451" s="95">
        <v>0</v>
      </c>
      <c r="N451" s="95">
        <v>0</v>
      </c>
      <c r="O451" s="95">
        <v>0</v>
      </c>
      <c r="P451" s="95">
        <v>0</v>
      </c>
    </row>
    <row r="452" spans="1:16">
      <c r="A452" s="19">
        <v>449</v>
      </c>
      <c r="B452" s="19" t="s">
        <v>1817</v>
      </c>
      <c r="C452" s="70">
        <v>5663989</v>
      </c>
      <c r="D452" s="19" t="s">
        <v>14337</v>
      </c>
      <c r="E452" s="19" t="s">
        <v>12758</v>
      </c>
      <c r="F452" s="19" t="s">
        <v>12364</v>
      </c>
      <c r="G452" s="94">
        <v>37994701</v>
      </c>
      <c r="H452" s="94">
        <v>0</v>
      </c>
      <c r="I452" s="94">
        <v>0</v>
      </c>
      <c r="J452" s="94">
        <v>0</v>
      </c>
      <c r="K452" s="94">
        <v>0</v>
      </c>
      <c r="L452" s="94">
        <v>0</v>
      </c>
      <c r="M452" s="94">
        <v>0</v>
      </c>
      <c r="N452" s="94">
        <v>0</v>
      </c>
      <c r="O452" s="94">
        <v>0</v>
      </c>
      <c r="P452" s="94">
        <v>0</v>
      </c>
    </row>
    <row r="453" spans="1:16">
      <c r="A453" s="21">
        <v>450</v>
      </c>
      <c r="B453" s="21" t="s">
        <v>1817</v>
      </c>
      <c r="C453" s="75">
        <v>5663989</v>
      </c>
      <c r="D453" s="21" t="s">
        <v>14812</v>
      </c>
      <c r="E453" s="21" t="s">
        <v>12758</v>
      </c>
      <c r="F453" s="21" t="s">
        <v>12364</v>
      </c>
      <c r="G453" s="95">
        <v>0</v>
      </c>
      <c r="H453" s="95">
        <v>0</v>
      </c>
      <c r="I453" s="95">
        <v>0</v>
      </c>
      <c r="J453" s="95">
        <v>0</v>
      </c>
      <c r="K453" s="95">
        <v>0</v>
      </c>
      <c r="L453" s="95">
        <v>0</v>
      </c>
      <c r="M453" s="95">
        <v>0</v>
      </c>
      <c r="N453" s="95">
        <v>0</v>
      </c>
      <c r="O453" s="95">
        <v>0</v>
      </c>
      <c r="P453" s="95">
        <v>0.751</v>
      </c>
    </row>
    <row r="454" spans="1:16">
      <c r="A454" s="19">
        <v>451</v>
      </c>
      <c r="B454" s="19" t="s">
        <v>483</v>
      </c>
      <c r="C454" s="70">
        <v>2100231</v>
      </c>
      <c r="D454" s="19" t="s">
        <v>14813</v>
      </c>
      <c r="E454" s="19" t="s">
        <v>14255</v>
      </c>
      <c r="F454" s="19" t="s">
        <v>14496</v>
      </c>
      <c r="G454" s="94">
        <v>0</v>
      </c>
      <c r="H454" s="94">
        <v>0</v>
      </c>
      <c r="I454" s="94">
        <v>0</v>
      </c>
      <c r="J454" s="94">
        <v>0</v>
      </c>
      <c r="K454" s="94">
        <v>0</v>
      </c>
      <c r="L454" s="94">
        <v>0</v>
      </c>
      <c r="M454" s="94">
        <v>0</v>
      </c>
      <c r="N454" s="94">
        <v>0</v>
      </c>
      <c r="O454" s="94">
        <v>7</v>
      </c>
      <c r="P454" s="94">
        <v>122.61934463999999</v>
      </c>
    </row>
    <row r="455" spans="1:16">
      <c r="A455" s="21">
        <v>452</v>
      </c>
      <c r="B455" s="21" t="s">
        <v>483</v>
      </c>
      <c r="C455" s="75">
        <v>2100231</v>
      </c>
      <c r="D455" s="21" t="s">
        <v>14814</v>
      </c>
      <c r="E455" s="21" t="s">
        <v>14224</v>
      </c>
      <c r="F455" s="21" t="s">
        <v>12364</v>
      </c>
      <c r="G455" s="95">
        <v>0</v>
      </c>
      <c r="H455" s="95">
        <v>0</v>
      </c>
      <c r="I455" s="95">
        <v>0</v>
      </c>
      <c r="J455" s="95">
        <v>0</v>
      </c>
      <c r="K455" s="95">
        <v>0</v>
      </c>
      <c r="L455" s="95">
        <v>0</v>
      </c>
      <c r="M455" s="95">
        <v>5</v>
      </c>
      <c r="N455" s="95">
        <v>220.69857200000001</v>
      </c>
      <c r="O455" s="95">
        <v>0</v>
      </c>
      <c r="P455" s="95">
        <v>0</v>
      </c>
    </row>
    <row r="456" spans="1:16">
      <c r="A456" s="19">
        <v>453</v>
      </c>
      <c r="B456" s="19" t="s">
        <v>483</v>
      </c>
      <c r="C456" s="70">
        <v>2100231</v>
      </c>
      <c r="D456" s="19" t="s">
        <v>14815</v>
      </c>
      <c r="E456" s="19" t="s">
        <v>14255</v>
      </c>
      <c r="F456" s="19" t="s">
        <v>14496</v>
      </c>
      <c r="G456" s="94">
        <v>0</v>
      </c>
      <c r="H456" s="94">
        <v>0</v>
      </c>
      <c r="I456" s="94">
        <v>0</v>
      </c>
      <c r="J456" s="94">
        <v>2169477</v>
      </c>
      <c r="K456" s="94">
        <v>0</v>
      </c>
      <c r="L456" s="94">
        <v>0</v>
      </c>
      <c r="M456" s="94">
        <v>0</v>
      </c>
      <c r="N456" s="94">
        <v>0</v>
      </c>
      <c r="O456" s="94">
        <v>0</v>
      </c>
      <c r="P456" s="94">
        <v>0</v>
      </c>
    </row>
    <row r="457" spans="1:16">
      <c r="A457" s="21">
        <v>454</v>
      </c>
      <c r="B457" s="21" t="s">
        <v>1819</v>
      </c>
      <c r="C457" s="75">
        <v>2661128</v>
      </c>
      <c r="D457" s="21" t="s">
        <v>14816</v>
      </c>
      <c r="E457" s="21" t="s">
        <v>12758</v>
      </c>
      <c r="F457" s="21" t="s">
        <v>14189</v>
      </c>
      <c r="G457" s="95">
        <v>0</v>
      </c>
      <c r="H457" s="95">
        <v>0</v>
      </c>
      <c r="I457" s="95">
        <v>0</v>
      </c>
      <c r="J457" s="95">
        <v>0</v>
      </c>
      <c r="K457" s="95">
        <v>0</v>
      </c>
      <c r="L457" s="95">
        <v>0</v>
      </c>
      <c r="M457" s="95">
        <v>0</v>
      </c>
      <c r="N457" s="95">
        <v>0</v>
      </c>
      <c r="O457" s="95">
        <v>12.792</v>
      </c>
      <c r="P457" s="95">
        <v>0</v>
      </c>
    </row>
    <row r="458" spans="1:16">
      <c r="A458" s="19">
        <v>455</v>
      </c>
      <c r="B458" s="19" t="s">
        <v>1819</v>
      </c>
      <c r="C458" s="70">
        <v>2661128</v>
      </c>
      <c r="D458" s="19" t="s">
        <v>14817</v>
      </c>
      <c r="E458" s="19" t="s">
        <v>12758</v>
      </c>
      <c r="F458" s="19" t="s">
        <v>12364</v>
      </c>
      <c r="G458" s="94">
        <v>0</v>
      </c>
      <c r="H458" s="94">
        <v>0</v>
      </c>
      <c r="I458" s="94">
        <v>0</v>
      </c>
      <c r="J458" s="94">
        <v>0</v>
      </c>
      <c r="K458" s="94">
        <v>0</v>
      </c>
      <c r="L458" s="94">
        <v>0</v>
      </c>
      <c r="M458" s="94">
        <v>46.484699999999997</v>
      </c>
      <c r="N458" s="94">
        <v>0</v>
      </c>
      <c r="O458" s="94">
        <v>0</v>
      </c>
      <c r="P458" s="94">
        <v>0</v>
      </c>
    </row>
    <row r="459" spans="1:16">
      <c r="A459" s="21">
        <v>456</v>
      </c>
      <c r="B459" s="21" t="s">
        <v>1819</v>
      </c>
      <c r="C459" s="75">
        <v>2661128</v>
      </c>
      <c r="D459" s="21" t="s">
        <v>14818</v>
      </c>
      <c r="E459" s="21" t="s">
        <v>12758</v>
      </c>
      <c r="F459" s="21" t="s">
        <v>12364</v>
      </c>
      <c r="G459" s="95">
        <v>0</v>
      </c>
      <c r="H459" s="95">
        <v>0</v>
      </c>
      <c r="I459" s="95">
        <v>0</v>
      </c>
      <c r="J459" s="95">
        <v>361970.5</v>
      </c>
      <c r="K459" s="95">
        <v>9776.2000000000007</v>
      </c>
      <c r="L459" s="95">
        <v>0</v>
      </c>
      <c r="M459" s="95">
        <v>0</v>
      </c>
      <c r="N459" s="95">
        <v>0</v>
      </c>
      <c r="O459" s="95">
        <v>0</v>
      </c>
      <c r="P459" s="95">
        <v>0</v>
      </c>
    </row>
    <row r="460" spans="1:16">
      <c r="A460" s="19">
        <v>457</v>
      </c>
      <c r="B460" s="19" t="s">
        <v>1819</v>
      </c>
      <c r="C460" s="70">
        <v>2661128</v>
      </c>
      <c r="D460" s="19" t="s">
        <v>14819</v>
      </c>
      <c r="E460" s="19" t="s">
        <v>12758</v>
      </c>
      <c r="F460" s="19" t="s">
        <v>12364</v>
      </c>
      <c r="G460" s="94">
        <v>32519</v>
      </c>
      <c r="H460" s="94">
        <v>0</v>
      </c>
      <c r="I460" s="94">
        <v>0</v>
      </c>
      <c r="J460" s="94">
        <v>0</v>
      </c>
      <c r="K460" s="94">
        <v>0</v>
      </c>
      <c r="L460" s="94">
        <v>0</v>
      </c>
      <c r="M460" s="94">
        <v>0</v>
      </c>
      <c r="N460" s="94">
        <v>0</v>
      </c>
      <c r="O460" s="94">
        <v>0</v>
      </c>
      <c r="P460" s="94">
        <v>0</v>
      </c>
    </row>
    <row r="461" spans="1:16">
      <c r="A461" s="21">
        <v>458</v>
      </c>
      <c r="B461" s="21" t="s">
        <v>1828</v>
      </c>
      <c r="C461" s="75">
        <v>2718375</v>
      </c>
      <c r="D461" s="21" t="s">
        <v>14337</v>
      </c>
      <c r="E461" s="21" t="s">
        <v>14195</v>
      </c>
      <c r="F461" s="21" t="s">
        <v>13159</v>
      </c>
      <c r="G461" s="95">
        <v>158856</v>
      </c>
      <c r="H461" s="95">
        <v>0</v>
      </c>
      <c r="I461" s="95">
        <v>0</v>
      </c>
      <c r="J461" s="95">
        <v>16800</v>
      </c>
      <c r="K461" s="95">
        <v>0</v>
      </c>
      <c r="L461" s="95">
        <v>0</v>
      </c>
      <c r="M461" s="95">
        <v>0.16078899999999999</v>
      </c>
      <c r="N461" s="95">
        <v>0</v>
      </c>
      <c r="O461" s="95">
        <v>1.8268</v>
      </c>
      <c r="P461" s="95">
        <v>0</v>
      </c>
    </row>
    <row r="462" spans="1:16">
      <c r="A462" s="19">
        <v>459</v>
      </c>
      <c r="B462" s="19" t="s">
        <v>1829</v>
      </c>
      <c r="C462" s="70">
        <v>2166631</v>
      </c>
      <c r="D462" s="19" t="s">
        <v>14799</v>
      </c>
      <c r="E462" s="19" t="s">
        <v>12758</v>
      </c>
      <c r="F462" s="19" t="s">
        <v>12364</v>
      </c>
      <c r="G462" s="94">
        <v>0</v>
      </c>
      <c r="H462" s="94">
        <v>0</v>
      </c>
      <c r="I462" s="94">
        <v>0</v>
      </c>
      <c r="J462" s="94">
        <v>0</v>
      </c>
      <c r="K462" s="94">
        <v>0</v>
      </c>
      <c r="L462" s="94">
        <v>0</v>
      </c>
      <c r="M462" s="94">
        <v>15.656306880000001</v>
      </c>
      <c r="N462" s="94">
        <v>88.719072239999988</v>
      </c>
      <c r="O462" s="94">
        <v>0</v>
      </c>
      <c r="P462" s="94">
        <v>0</v>
      </c>
    </row>
    <row r="463" spans="1:16">
      <c r="A463" s="21">
        <v>460</v>
      </c>
      <c r="B463" s="21" t="s">
        <v>1829</v>
      </c>
      <c r="C463" s="75">
        <v>2166631</v>
      </c>
      <c r="D463" s="21" t="s">
        <v>14820</v>
      </c>
      <c r="E463" s="21" t="s">
        <v>12758</v>
      </c>
      <c r="F463" s="21" t="s">
        <v>12364</v>
      </c>
      <c r="G463" s="95">
        <v>0</v>
      </c>
      <c r="H463" s="95">
        <v>0</v>
      </c>
      <c r="I463" s="95">
        <v>0</v>
      </c>
      <c r="J463" s="95">
        <v>0</v>
      </c>
      <c r="K463" s="95">
        <v>0</v>
      </c>
      <c r="L463" s="95">
        <v>0</v>
      </c>
      <c r="M463" s="95">
        <v>0</v>
      </c>
      <c r="N463" s="95">
        <v>0</v>
      </c>
      <c r="O463" s="95">
        <v>0.307</v>
      </c>
      <c r="P463" s="95">
        <v>30.397635949999998</v>
      </c>
    </row>
    <row r="464" spans="1:16">
      <c r="A464" s="19">
        <v>461</v>
      </c>
      <c r="B464" s="19" t="s">
        <v>1829</v>
      </c>
      <c r="C464" s="70">
        <v>2166631</v>
      </c>
      <c r="D464" s="19" t="s">
        <v>14821</v>
      </c>
      <c r="E464" s="19" t="s">
        <v>12758</v>
      </c>
      <c r="F464" s="19" t="s">
        <v>12364</v>
      </c>
      <c r="G464" s="94">
        <v>0</v>
      </c>
      <c r="H464" s="94">
        <v>0</v>
      </c>
      <c r="I464" s="94">
        <v>0</v>
      </c>
      <c r="J464" s="94">
        <v>214.68</v>
      </c>
      <c r="K464" s="94">
        <v>0.5</v>
      </c>
      <c r="L464" s="94">
        <v>0</v>
      </c>
      <c r="M464" s="94">
        <v>0</v>
      </c>
      <c r="N464" s="94">
        <v>0</v>
      </c>
      <c r="O464" s="94">
        <v>0</v>
      </c>
      <c r="P464" s="94">
        <v>30.397635949999998</v>
      </c>
    </row>
    <row r="465" spans="1:16">
      <c r="A465" s="21">
        <v>462</v>
      </c>
      <c r="B465" s="21" t="s">
        <v>488</v>
      </c>
      <c r="C465" s="75">
        <v>2605694</v>
      </c>
      <c r="D465" s="21" t="s">
        <v>14429</v>
      </c>
      <c r="E465" s="21" t="s">
        <v>14430</v>
      </c>
      <c r="F465" s="21" t="s">
        <v>12443</v>
      </c>
      <c r="G465" s="95">
        <v>80939.649999999994</v>
      </c>
      <c r="H465" s="95">
        <v>0</v>
      </c>
      <c r="I465" s="95">
        <v>0</v>
      </c>
      <c r="J465" s="95">
        <v>0</v>
      </c>
      <c r="K465" s="95">
        <v>0</v>
      </c>
      <c r="L465" s="95">
        <v>0</v>
      </c>
      <c r="M465" s="95">
        <v>0</v>
      </c>
      <c r="N465" s="95">
        <v>0</v>
      </c>
      <c r="O465" s="95">
        <v>0</v>
      </c>
      <c r="P465" s="95">
        <v>0</v>
      </c>
    </row>
    <row r="466" spans="1:16">
      <c r="A466" s="19">
        <v>463</v>
      </c>
      <c r="B466" s="19" t="s">
        <v>488</v>
      </c>
      <c r="C466" s="70">
        <v>2605694</v>
      </c>
      <c r="D466" s="19" t="s">
        <v>14393</v>
      </c>
      <c r="E466" s="19" t="s">
        <v>12758</v>
      </c>
      <c r="F466" s="19" t="s">
        <v>12364</v>
      </c>
      <c r="G466" s="94">
        <v>0</v>
      </c>
      <c r="H466" s="94">
        <v>0</v>
      </c>
      <c r="I466" s="94">
        <v>0</v>
      </c>
      <c r="J466" s="94">
        <v>81.819999999999993</v>
      </c>
      <c r="K466" s="94">
        <v>0</v>
      </c>
      <c r="L466" s="94">
        <v>0</v>
      </c>
      <c r="M466" s="94">
        <v>0</v>
      </c>
      <c r="N466" s="94">
        <v>119.4631711</v>
      </c>
      <c r="O466" s="94">
        <v>0</v>
      </c>
      <c r="P466" s="94">
        <v>0</v>
      </c>
    </row>
    <row r="467" spans="1:16">
      <c r="A467" s="21">
        <v>464</v>
      </c>
      <c r="B467" s="21" t="s">
        <v>488</v>
      </c>
      <c r="C467" s="75">
        <v>2605694</v>
      </c>
      <c r="D467" s="21" t="s">
        <v>14812</v>
      </c>
      <c r="E467" s="21" t="s">
        <v>12758</v>
      </c>
      <c r="F467" s="21" t="s">
        <v>12364</v>
      </c>
      <c r="G467" s="95">
        <v>0</v>
      </c>
      <c r="H467" s="95">
        <v>0</v>
      </c>
      <c r="I467" s="95">
        <v>0</v>
      </c>
      <c r="J467" s="95">
        <v>0</v>
      </c>
      <c r="K467" s="95">
        <v>0</v>
      </c>
      <c r="L467" s="95">
        <v>0</v>
      </c>
      <c r="M467" s="95">
        <v>0</v>
      </c>
      <c r="N467" s="95">
        <v>0</v>
      </c>
      <c r="O467" s="95">
        <v>0</v>
      </c>
      <c r="P467" s="95">
        <v>3.9989089999999998</v>
      </c>
    </row>
    <row r="468" spans="1:16">
      <c r="A468" s="19">
        <v>465</v>
      </c>
      <c r="B468" s="19" t="s">
        <v>1826</v>
      </c>
      <c r="C468" s="70">
        <v>2565803</v>
      </c>
      <c r="D468" s="19" t="s">
        <v>14822</v>
      </c>
      <c r="E468" s="19" t="s">
        <v>12814</v>
      </c>
      <c r="F468" s="19" t="s">
        <v>14228</v>
      </c>
      <c r="G468" s="94">
        <v>0</v>
      </c>
      <c r="H468" s="94">
        <v>0</v>
      </c>
      <c r="I468" s="94">
        <v>0</v>
      </c>
      <c r="J468" s="94">
        <v>8784</v>
      </c>
      <c r="K468" s="94">
        <v>0</v>
      </c>
      <c r="L468" s="94">
        <v>0</v>
      </c>
      <c r="M468" s="94">
        <v>0</v>
      </c>
      <c r="N468" s="94">
        <v>0</v>
      </c>
      <c r="O468" s="94">
        <v>0</v>
      </c>
      <c r="P468" s="94">
        <v>8.2190000000000006E-3</v>
      </c>
    </row>
    <row r="469" spans="1:16">
      <c r="A469" s="21">
        <v>466</v>
      </c>
      <c r="B469" s="21" t="s">
        <v>1838</v>
      </c>
      <c r="C469" s="75">
        <v>4489659</v>
      </c>
      <c r="D469" s="21" t="s">
        <v>14747</v>
      </c>
      <c r="E469" s="21" t="s">
        <v>14552</v>
      </c>
      <c r="F469" s="21" t="s">
        <v>14796</v>
      </c>
      <c r="G469" s="95">
        <v>104</v>
      </c>
      <c r="H469" s="95">
        <v>0</v>
      </c>
      <c r="I469" s="95">
        <v>0</v>
      </c>
      <c r="J469" s="95">
        <v>5.5</v>
      </c>
      <c r="K469" s="95">
        <v>1</v>
      </c>
      <c r="L469" s="95">
        <v>0</v>
      </c>
      <c r="M469" s="95">
        <v>15</v>
      </c>
      <c r="N469" s="95">
        <v>0</v>
      </c>
      <c r="O469" s="95">
        <v>6</v>
      </c>
      <c r="P469" s="95">
        <v>0</v>
      </c>
    </row>
    <row r="470" spans="1:16">
      <c r="A470" s="19">
        <v>467</v>
      </c>
      <c r="B470" s="19" t="s">
        <v>1843</v>
      </c>
      <c r="C470" s="70">
        <v>2548747</v>
      </c>
      <c r="D470" s="19" t="s">
        <v>14823</v>
      </c>
      <c r="E470" s="19" t="s">
        <v>14824</v>
      </c>
      <c r="F470" s="19" t="s">
        <v>14825</v>
      </c>
      <c r="G470" s="94">
        <v>15704.31</v>
      </c>
      <c r="H470" s="94">
        <v>0</v>
      </c>
      <c r="I470" s="94">
        <v>0</v>
      </c>
      <c r="J470" s="94">
        <v>0</v>
      </c>
      <c r="K470" s="94">
        <v>0</v>
      </c>
      <c r="L470" s="94">
        <v>0</v>
      </c>
      <c r="M470" s="94">
        <v>0</v>
      </c>
      <c r="N470" s="94">
        <v>0</v>
      </c>
      <c r="O470" s="94">
        <v>0</v>
      </c>
      <c r="P470" s="94">
        <v>0</v>
      </c>
    </row>
    <row r="471" spans="1:16">
      <c r="A471" s="21">
        <v>468</v>
      </c>
      <c r="B471" s="21" t="s">
        <v>1843</v>
      </c>
      <c r="C471" s="75">
        <v>2548747</v>
      </c>
      <c r="D471" s="21" t="s">
        <v>14826</v>
      </c>
      <c r="E471" s="21" t="s">
        <v>12545</v>
      </c>
      <c r="F471" s="21" t="s">
        <v>14827</v>
      </c>
      <c r="G471" s="95">
        <v>0</v>
      </c>
      <c r="H471" s="95">
        <v>0</v>
      </c>
      <c r="I471" s="95">
        <v>343.9</v>
      </c>
      <c r="J471" s="95">
        <v>0</v>
      </c>
      <c r="K471" s="95">
        <v>0</v>
      </c>
      <c r="L471" s="95">
        <v>0</v>
      </c>
      <c r="M471" s="95">
        <v>0</v>
      </c>
      <c r="N471" s="95">
        <v>0</v>
      </c>
      <c r="O471" s="95">
        <v>0</v>
      </c>
      <c r="P471" s="95">
        <v>0</v>
      </c>
    </row>
    <row r="472" spans="1:16">
      <c r="A472" s="19">
        <v>469</v>
      </c>
      <c r="B472" s="19" t="s">
        <v>1843</v>
      </c>
      <c r="C472" s="70">
        <v>2548747</v>
      </c>
      <c r="D472" s="19" t="s">
        <v>14485</v>
      </c>
      <c r="E472" s="19" t="s">
        <v>12758</v>
      </c>
      <c r="F472" s="19" t="s">
        <v>12364</v>
      </c>
      <c r="G472" s="94">
        <v>0</v>
      </c>
      <c r="H472" s="94">
        <v>0</v>
      </c>
      <c r="I472" s="94">
        <v>0</v>
      </c>
      <c r="J472" s="94">
        <v>0</v>
      </c>
      <c r="K472" s="94">
        <v>0</v>
      </c>
      <c r="L472" s="94">
        <v>1.29</v>
      </c>
      <c r="M472" s="94">
        <v>0</v>
      </c>
      <c r="N472" s="94">
        <v>0</v>
      </c>
      <c r="O472" s="94">
        <v>0</v>
      </c>
      <c r="P472" s="94">
        <v>0</v>
      </c>
    </row>
    <row r="473" spans="1:16">
      <c r="A473" s="21">
        <v>470</v>
      </c>
      <c r="B473" s="21" t="s">
        <v>1843</v>
      </c>
      <c r="C473" s="75">
        <v>2548747</v>
      </c>
      <c r="D473" s="21" t="s">
        <v>14828</v>
      </c>
      <c r="E473" s="21" t="s">
        <v>12758</v>
      </c>
      <c r="F473" s="21" t="s">
        <v>12364</v>
      </c>
      <c r="G473" s="95">
        <v>0</v>
      </c>
      <c r="H473" s="95">
        <v>0</v>
      </c>
      <c r="I473" s="95">
        <v>0</v>
      </c>
      <c r="J473" s="95">
        <v>95.62</v>
      </c>
      <c r="K473" s="95">
        <v>25.79</v>
      </c>
      <c r="L473" s="95">
        <v>0</v>
      </c>
      <c r="M473" s="95">
        <v>0</v>
      </c>
      <c r="N473" s="95">
        <v>0</v>
      </c>
      <c r="O473" s="95">
        <v>0</v>
      </c>
      <c r="P473" s="95">
        <v>0</v>
      </c>
    </row>
    <row r="474" spans="1:16">
      <c r="A474" s="19">
        <v>471</v>
      </c>
      <c r="B474" s="19" t="s">
        <v>1844</v>
      </c>
      <c r="C474" s="70">
        <v>5586879</v>
      </c>
      <c r="D474" s="19" t="s">
        <v>14787</v>
      </c>
      <c r="E474" s="19" t="s">
        <v>12541</v>
      </c>
      <c r="F474" s="19" t="s">
        <v>13300</v>
      </c>
      <c r="G474" s="94">
        <v>0</v>
      </c>
      <c r="H474" s="94">
        <v>0</v>
      </c>
      <c r="I474" s="94">
        <v>0</v>
      </c>
      <c r="J474" s="94">
        <v>0</v>
      </c>
      <c r="K474" s="94">
        <v>0</v>
      </c>
      <c r="L474" s="94">
        <v>0</v>
      </c>
      <c r="M474" s="94">
        <v>0</v>
      </c>
      <c r="N474" s="94">
        <v>0</v>
      </c>
      <c r="O474" s="94">
        <v>0</v>
      </c>
      <c r="P474" s="94">
        <v>4.1927500000000002</v>
      </c>
    </row>
    <row r="475" spans="1:16">
      <c r="A475" s="21">
        <v>472</v>
      </c>
      <c r="B475" s="21" t="s">
        <v>1844</v>
      </c>
      <c r="C475" s="75">
        <v>5586879</v>
      </c>
      <c r="D475" s="21" t="s">
        <v>14829</v>
      </c>
      <c r="E475" s="21" t="s">
        <v>14830</v>
      </c>
      <c r="F475" s="21" t="s">
        <v>14831</v>
      </c>
      <c r="G475" s="95">
        <v>0</v>
      </c>
      <c r="H475" s="95">
        <v>0</v>
      </c>
      <c r="I475" s="95">
        <v>0</v>
      </c>
      <c r="J475" s="95">
        <v>45.55</v>
      </c>
      <c r="K475" s="95">
        <v>0</v>
      </c>
      <c r="L475" s="95">
        <v>0</v>
      </c>
      <c r="M475" s="95">
        <v>0</v>
      </c>
      <c r="N475" s="95">
        <v>0</v>
      </c>
      <c r="O475" s="95">
        <v>0</v>
      </c>
      <c r="P475" s="95">
        <v>52.838000000000001</v>
      </c>
    </row>
    <row r="476" spans="1:16">
      <c r="A476" s="19">
        <v>473</v>
      </c>
      <c r="B476" s="19" t="s">
        <v>1844</v>
      </c>
      <c r="C476" s="70">
        <v>5586879</v>
      </c>
      <c r="D476" s="19" t="s">
        <v>14832</v>
      </c>
      <c r="E476" s="19" t="s">
        <v>14830</v>
      </c>
      <c r="F476" s="19" t="s">
        <v>14831</v>
      </c>
      <c r="G476" s="94">
        <v>0</v>
      </c>
      <c r="H476" s="94">
        <v>0</v>
      </c>
      <c r="I476" s="94">
        <v>0</v>
      </c>
      <c r="J476" s="94">
        <v>45.55</v>
      </c>
      <c r="K476" s="94">
        <v>0</v>
      </c>
      <c r="L476" s="94">
        <v>0</v>
      </c>
      <c r="M476" s="94">
        <v>0</v>
      </c>
      <c r="N476" s="94">
        <v>0</v>
      </c>
      <c r="O476" s="94">
        <v>0</v>
      </c>
      <c r="P476" s="94">
        <v>59.215000000000003</v>
      </c>
    </row>
    <row r="477" spans="1:16">
      <c r="A477" s="21">
        <v>474</v>
      </c>
      <c r="B477" s="21" t="s">
        <v>1846</v>
      </c>
      <c r="C477" s="75">
        <v>2641984</v>
      </c>
      <c r="D477" s="21" t="s">
        <v>14833</v>
      </c>
      <c r="E477" s="21" t="s">
        <v>12758</v>
      </c>
      <c r="F477" s="21" t="s">
        <v>12364</v>
      </c>
      <c r="G477" s="95">
        <v>57067.839999999997</v>
      </c>
      <c r="H477" s="95">
        <v>0</v>
      </c>
      <c r="I477" s="95">
        <v>0</v>
      </c>
      <c r="J477" s="95">
        <v>0</v>
      </c>
      <c r="K477" s="95">
        <v>0</v>
      </c>
      <c r="L477" s="95">
        <v>0</v>
      </c>
      <c r="M477" s="95">
        <v>0</v>
      </c>
      <c r="N477" s="95">
        <v>0</v>
      </c>
      <c r="O477" s="95">
        <v>0</v>
      </c>
      <c r="P477" s="95">
        <v>0</v>
      </c>
    </row>
    <row r="478" spans="1:16">
      <c r="A478" s="19">
        <v>475</v>
      </c>
      <c r="B478" s="19" t="s">
        <v>1846</v>
      </c>
      <c r="C478" s="70">
        <v>2641984</v>
      </c>
      <c r="D478" s="19" t="s">
        <v>14834</v>
      </c>
      <c r="E478" s="19" t="s">
        <v>12758</v>
      </c>
      <c r="F478" s="19" t="s">
        <v>12364</v>
      </c>
      <c r="G478" s="94">
        <v>0</v>
      </c>
      <c r="H478" s="94">
        <v>0</v>
      </c>
      <c r="I478" s="94">
        <v>0</v>
      </c>
      <c r="J478" s="94">
        <v>773.38</v>
      </c>
      <c r="K478" s="94">
        <v>71.52</v>
      </c>
      <c r="L478" s="94">
        <v>25.43</v>
      </c>
      <c r="M478" s="94">
        <v>0</v>
      </c>
      <c r="N478" s="94">
        <v>0</v>
      </c>
      <c r="O478" s="94">
        <v>0</v>
      </c>
      <c r="P478" s="94">
        <v>0</v>
      </c>
    </row>
    <row r="479" spans="1:16">
      <c r="A479" s="21">
        <v>476</v>
      </c>
      <c r="B479" s="21" t="s">
        <v>1846</v>
      </c>
      <c r="C479" s="75">
        <v>2641984</v>
      </c>
      <c r="D479" s="21" t="s">
        <v>14835</v>
      </c>
      <c r="E479" s="21" t="s">
        <v>12758</v>
      </c>
      <c r="F479" s="21" t="s">
        <v>12364</v>
      </c>
      <c r="G479" s="95">
        <v>0</v>
      </c>
      <c r="H479" s="95">
        <v>0</v>
      </c>
      <c r="I479" s="95">
        <v>0</v>
      </c>
      <c r="J479" s="95">
        <v>0</v>
      </c>
      <c r="K479" s="95">
        <v>0</v>
      </c>
      <c r="L479" s="95">
        <v>0</v>
      </c>
      <c r="M479" s="95">
        <v>0</v>
      </c>
      <c r="N479" s="95">
        <v>0</v>
      </c>
      <c r="O479" s="95">
        <v>66.608199999999997</v>
      </c>
      <c r="P479" s="95">
        <v>391.52939302999999</v>
      </c>
    </row>
    <row r="480" spans="1:16">
      <c r="A480" s="19">
        <v>477</v>
      </c>
      <c r="B480" s="19" t="s">
        <v>1846</v>
      </c>
      <c r="C480" s="70">
        <v>2641984</v>
      </c>
      <c r="D480" s="19" t="s">
        <v>14836</v>
      </c>
      <c r="E480" s="19" t="s">
        <v>12408</v>
      </c>
      <c r="F480" s="19" t="s">
        <v>12408</v>
      </c>
      <c r="G480" s="94">
        <v>0</v>
      </c>
      <c r="H480" s="94">
        <v>0</v>
      </c>
      <c r="I480" s="94">
        <v>0</v>
      </c>
      <c r="J480" s="94">
        <v>0</v>
      </c>
      <c r="K480" s="94">
        <v>0</v>
      </c>
      <c r="L480" s="94">
        <v>0</v>
      </c>
      <c r="M480" s="94">
        <v>1.8039189600000001</v>
      </c>
      <c r="N480" s="94">
        <v>226.57379238999999</v>
      </c>
      <c r="O480" s="94">
        <v>0</v>
      </c>
      <c r="P480" s="94">
        <v>0</v>
      </c>
    </row>
    <row r="481" spans="1:16">
      <c r="A481" s="21">
        <v>478</v>
      </c>
      <c r="B481" s="21" t="s">
        <v>1859</v>
      </c>
      <c r="C481" s="75">
        <v>5482046</v>
      </c>
      <c r="D481" s="21" t="s">
        <v>14837</v>
      </c>
      <c r="E481" s="21" t="s">
        <v>12758</v>
      </c>
      <c r="F481" s="21" t="s">
        <v>12364</v>
      </c>
      <c r="G481" s="95">
        <v>0</v>
      </c>
      <c r="H481" s="95">
        <v>0</v>
      </c>
      <c r="I481" s="95">
        <v>0</v>
      </c>
      <c r="J481" s="95">
        <v>0</v>
      </c>
      <c r="K481" s="95">
        <v>0</v>
      </c>
      <c r="L481" s="95">
        <v>0</v>
      </c>
      <c r="M481" s="95">
        <v>0</v>
      </c>
      <c r="N481" s="95">
        <v>0</v>
      </c>
      <c r="O481" s="95">
        <v>0</v>
      </c>
      <c r="P481" s="95">
        <v>32.712215829999998</v>
      </c>
    </row>
    <row r="482" spans="1:16">
      <c r="A482" s="19">
        <v>479</v>
      </c>
      <c r="B482" s="19" t="s">
        <v>1859</v>
      </c>
      <c r="C482" s="70">
        <v>5482046</v>
      </c>
      <c r="D482" s="19" t="s">
        <v>14837</v>
      </c>
      <c r="E482" s="19" t="s">
        <v>12758</v>
      </c>
      <c r="F482" s="19" t="s">
        <v>12364</v>
      </c>
      <c r="G482" s="94">
        <v>0</v>
      </c>
      <c r="H482" s="94">
        <v>0</v>
      </c>
      <c r="I482" s="94">
        <v>0</v>
      </c>
      <c r="J482" s="94">
        <v>0</v>
      </c>
      <c r="K482" s="94">
        <v>0</v>
      </c>
      <c r="L482" s="94">
        <v>0</v>
      </c>
      <c r="M482" s="94">
        <v>0</v>
      </c>
      <c r="N482" s="94">
        <v>126.32132978</v>
      </c>
      <c r="O482" s="94">
        <v>0</v>
      </c>
      <c r="P482" s="94">
        <v>0</v>
      </c>
    </row>
    <row r="483" spans="1:16">
      <c r="A483" s="21">
        <v>480</v>
      </c>
      <c r="B483" s="21" t="s">
        <v>1859</v>
      </c>
      <c r="C483" s="75">
        <v>5482046</v>
      </c>
      <c r="D483" s="21" t="s">
        <v>14464</v>
      </c>
      <c r="E483" s="21" t="s">
        <v>12758</v>
      </c>
      <c r="F483" s="21" t="s">
        <v>12364</v>
      </c>
      <c r="G483" s="95">
        <v>0</v>
      </c>
      <c r="H483" s="95">
        <v>0</v>
      </c>
      <c r="I483" s="95">
        <v>0</v>
      </c>
      <c r="J483" s="95">
        <v>487.7</v>
      </c>
      <c r="K483" s="95">
        <v>0.64</v>
      </c>
      <c r="L483" s="95">
        <v>0</v>
      </c>
      <c r="M483" s="95">
        <v>0</v>
      </c>
      <c r="N483" s="95">
        <v>0</v>
      </c>
      <c r="O483" s="95">
        <v>0</v>
      </c>
      <c r="P483" s="95">
        <v>0</v>
      </c>
    </row>
    <row r="484" spans="1:16">
      <c r="A484" s="19">
        <v>481</v>
      </c>
      <c r="B484" s="19" t="s">
        <v>1859</v>
      </c>
      <c r="C484" s="70">
        <v>5482046</v>
      </c>
      <c r="D484" s="19" t="s">
        <v>14337</v>
      </c>
      <c r="E484" s="19" t="s">
        <v>12758</v>
      </c>
      <c r="F484" s="19" t="s">
        <v>12364</v>
      </c>
      <c r="G484" s="94">
        <v>5228.9799999999996</v>
      </c>
      <c r="H484" s="94">
        <v>0</v>
      </c>
      <c r="I484" s="94">
        <v>0</v>
      </c>
      <c r="J484" s="94">
        <v>0</v>
      </c>
      <c r="K484" s="94">
        <v>0</v>
      </c>
      <c r="L484" s="94">
        <v>0</v>
      </c>
      <c r="M484" s="94">
        <v>0</v>
      </c>
      <c r="N484" s="94">
        <v>0</v>
      </c>
      <c r="O484" s="94">
        <v>0</v>
      </c>
      <c r="P484" s="94">
        <v>0</v>
      </c>
    </row>
    <row r="485" spans="1:16">
      <c r="A485" s="21">
        <v>482</v>
      </c>
      <c r="B485" s="21" t="s">
        <v>1860</v>
      </c>
      <c r="C485" s="75">
        <v>2804816</v>
      </c>
      <c r="D485" s="21" t="s">
        <v>400</v>
      </c>
      <c r="E485" s="21" t="s">
        <v>12758</v>
      </c>
      <c r="F485" s="21" t="s">
        <v>12364</v>
      </c>
      <c r="G485" s="95">
        <v>2065955</v>
      </c>
      <c r="H485" s="95">
        <v>0</v>
      </c>
      <c r="I485" s="95">
        <v>0</v>
      </c>
      <c r="J485" s="95">
        <v>409.2</v>
      </c>
      <c r="K485" s="95">
        <v>0</v>
      </c>
      <c r="L485" s="95">
        <v>0</v>
      </c>
      <c r="M485" s="95">
        <v>0</v>
      </c>
      <c r="N485" s="95">
        <v>0</v>
      </c>
      <c r="O485" s="95">
        <v>0</v>
      </c>
      <c r="P485" s="95">
        <v>0</v>
      </c>
    </row>
    <row r="486" spans="1:16">
      <c r="A486" s="19">
        <v>483</v>
      </c>
      <c r="B486" s="19" t="s">
        <v>1864</v>
      </c>
      <c r="C486" s="70">
        <v>5031869</v>
      </c>
      <c r="D486" s="19" t="s">
        <v>14429</v>
      </c>
      <c r="E486" s="19" t="s">
        <v>12758</v>
      </c>
      <c r="F486" s="19" t="s">
        <v>12364</v>
      </c>
      <c r="G486" s="94">
        <v>0</v>
      </c>
      <c r="H486" s="94">
        <v>0</v>
      </c>
      <c r="I486" s="94">
        <v>0</v>
      </c>
      <c r="J486" s="94">
        <v>0</v>
      </c>
      <c r="K486" s="94">
        <v>0</v>
      </c>
      <c r="L486" s="94">
        <v>0</v>
      </c>
      <c r="M486" s="94">
        <v>0</v>
      </c>
      <c r="N486" s="94">
        <v>0</v>
      </c>
      <c r="O486" s="94">
        <v>0</v>
      </c>
      <c r="P486" s="94">
        <v>0</v>
      </c>
    </row>
    <row r="487" spans="1:16">
      <c r="A487" s="21">
        <v>484</v>
      </c>
      <c r="B487" s="21" t="s">
        <v>1865</v>
      </c>
      <c r="C487" s="75">
        <v>5374367</v>
      </c>
      <c r="D487" s="21" t="s">
        <v>14838</v>
      </c>
      <c r="E487" s="21" t="s">
        <v>14283</v>
      </c>
      <c r="F487" s="21" t="s">
        <v>14283</v>
      </c>
      <c r="G487" s="95">
        <v>0</v>
      </c>
      <c r="H487" s="95">
        <v>0</v>
      </c>
      <c r="I487" s="95">
        <v>0</v>
      </c>
      <c r="J487" s="95">
        <v>30350000</v>
      </c>
      <c r="K487" s="95">
        <v>0</v>
      </c>
      <c r="L487" s="95">
        <v>0</v>
      </c>
      <c r="M487" s="95">
        <v>0</v>
      </c>
      <c r="N487" s="95">
        <v>0</v>
      </c>
      <c r="O487" s="95">
        <v>0</v>
      </c>
      <c r="P487" s="95">
        <v>0</v>
      </c>
    </row>
    <row r="488" spans="1:16">
      <c r="A488" s="19">
        <v>485</v>
      </c>
      <c r="B488" s="19" t="s">
        <v>1865</v>
      </c>
      <c r="C488" s="70">
        <v>5374367</v>
      </c>
      <c r="D488" s="19" t="s">
        <v>14429</v>
      </c>
      <c r="E488" s="19" t="s">
        <v>12758</v>
      </c>
      <c r="F488" s="19" t="s">
        <v>12364</v>
      </c>
      <c r="G488" s="94">
        <v>65269231.780000001</v>
      </c>
      <c r="H488" s="94">
        <v>0</v>
      </c>
      <c r="I488" s="94">
        <v>0</v>
      </c>
      <c r="J488" s="94">
        <v>0</v>
      </c>
      <c r="K488" s="94">
        <v>0</v>
      </c>
      <c r="L488" s="94">
        <v>0</v>
      </c>
      <c r="M488" s="94">
        <v>0</v>
      </c>
      <c r="N488" s="94">
        <v>0</v>
      </c>
      <c r="O488" s="94">
        <v>0</v>
      </c>
      <c r="P488" s="94">
        <v>0</v>
      </c>
    </row>
    <row r="489" spans="1:16">
      <c r="A489" s="21">
        <v>486</v>
      </c>
      <c r="B489" s="21" t="s">
        <v>1866</v>
      </c>
      <c r="C489" s="75">
        <v>2761319</v>
      </c>
      <c r="D489" s="21" t="s">
        <v>522</v>
      </c>
      <c r="E489" s="21" t="s">
        <v>12408</v>
      </c>
      <c r="F489" s="21" t="s">
        <v>12408</v>
      </c>
      <c r="G489" s="95">
        <v>0</v>
      </c>
      <c r="H489" s="95">
        <v>0</v>
      </c>
      <c r="I489" s="95">
        <v>0</v>
      </c>
      <c r="J489" s="95">
        <v>0</v>
      </c>
      <c r="K489" s="95">
        <v>0</v>
      </c>
      <c r="L489" s="95">
        <v>0</v>
      </c>
      <c r="M489" s="95">
        <v>0</v>
      </c>
      <c r="N489" s="95">
        <v>0</v>
      </c>
      <c r="O489" s="95">
        <v>0</v>
      </c>
      <c r="P489" s="95">
        <v>0</v>
      </c>
    </row>
    <row r="490" spans="1:16">
      <c r="A490" s="19">
        <v>487</v>
      </c>
      <c r="B490" s="19" t="s">
        <v>1867</v>
      </c>
      <c r="C490" s="70">
        <v>2800497</v>
      </c>
      <c r="D490" s="19" t="s">
        <v>14429</v>
      </c>
      <c r="E490" s="19" t="s">
        <v>12720</v>
      </c>
      <c r="F490" s="19" t="s">
        <v>14839</v>
      </c>
      <c r="G490" s="94">
        <v>0</v>
      </c>
      <c r="H490" s="94">
        <v>0</v>
      </c>
      <c r="I490" s="94">
        <v>69</v>
      </c>
      <c r="J490" s="94">
        <v>6</v>
      </c>
      <c r="K490" s="94">
        <v>0</v>
      </c>
      <c r="L490" s="94">
        <v>0</v>
      </c>
      <c r="M490" s="94">
        <v>0</v>
      </c>
      <c r="N490" s="94">
        <v>21</v>
      </c>
      <c r="O490" s="94">
        <v>0</v>
      </c>
      <c r="P490" s="94">
        <v>9.2490000000000006</v>
      </c>
    </row>
    <row r="491" spans="1:16">
      <c r="A491" s="21">
        <v>488</v>
      </c>
      <c r="B491" s="21" t="s">
        <v>1869</v>
      </c>
      <c r="C491" s="75">
        <v>5275989</v>
      </c>
      <c r="D491" s="21" t="s">
        <v>1166</v>
      </c>
      <c r="E491" s="21" t="s">
        <v>12507</v>
      </c>
      <c r="F491" s="21" t="s">
        <v>12364</v>
      </c>
      <c r="G491" s="95">
        <v>0</v>
      </c>
      <c r="H491" s="95">
        <v>0</v>
      </c>
      <c r="I491" s="95">
        <v>0</v>
      </c>
      <c r="J491" s="95">
        <v>0</v>
      </c>
      <c r="K491" s="95">
        <v>0</v>
      </c>
      <c r="L491" s="95">
        <v>0</v>
      </c>
      <c r="M491" s="95">
        <v>0</v>
      </c>
      <c r="N491" s="95">
        <v>11.8</v>
      </c>
      <c r="O491" s="95">
        <v>0</v>
      </c>
      <c r="P491" s="95">
        <v>0</v>
      </c>
    </row>
    <row r="492" spans="1:16">
      <c r="A492" s="19">
        <v>489</v>
      </c>
      <c r="B492" s="19" t="s">
        <v>1869</v>
      </c>
      <c r="C492" s="70">
        <v>5275989</v>
      </c>
      <c r="D492" s="19" t="s">
        <v>14840</v>
      </c>
      <c r="E492" s="19" t="s">
        <v>12507</v>
      </c>
      <c r="F492" s="19" t="s">
        <v>14679</v>
      </c>
      <c r="G492" s="94">
        <v>0</v>
      </c>
      <c r="H492" s="94">
        <v>0</v>
      </c>
      <c r="I492" s="94">
        <v>0</v>
      </c>
      <c r="J492" s="94">
        <v>0</v>
      </c>
      <c r="K492" s="94">
        <v>0</v>
      </c>
      <c r="L492" s="94">
        <v>0</v>
      </c>
      <c r="M492" s="94">
        <v>0</v>
      </c>
      <c r="N492" s="94">
        <v>0</v>
      </c>
      <c r="O492" s="94">
        <v>0</v>
      </c>
      <c r="P492" s="94">
        <v>0.73629999999999995</v>
      </c>
    </row>
    <row r="493" spans="1:16">
      <c r="A493" s="21">
        <v>490</v>
      </c>
      <c r="B493" s="21" t="s">
        <v>1869</v>
      </c>
      <c r="C493" s="75">
        <v>5275989</v>
      </c>
      <c r="D493" s="21" t="s">
        <v>14841</v>
      </c>
      <c r="E493" s="21" t="s">
        <v>12507</v>
      </c>
      <c r="F493" s="21" t="s">
        <v>12364</v>
      </c>
      <c r="G493" s="95">
        <v>0</v>
      </c>
      <c r="H493" s="95">
        <v>0</v>
      </c>
      <c r="I493" s="95">
        <v>0</v>
      </c>
      <c r="J493" s="95">
        <v>0</v>
      </c>
      <c r="K493" s="95">
        <v>0</v>
      </c>
      <c r="L493" s="95">
        <v>0</v>
      </c>
      <c r="M493" s="95">
        <v>6.03</v>
      </c>
      <c r="N493" s="95">
        <v>0</v>
      </c>
      <c r="O493" s="95">
        <v>0</v>
      </c>
      <c r="P493" s="95">
        <v>0</v>
      </c>
    </row>
    <row r="494" spans="1:16">
      <c r="A494" s="19">
        <v>491</v>
      </c>
      <c r="B494" s="19" t="s">
        <v>1869</v>
      </c>
      <c r="C494" s="70">
        <v>5275989</v>
      </c>
      <c r="D494" s="19" t="s">
        <v>14842</v>
      </c>
      <c r="E494" s="19" t="s">
        <v>14843</v>
      </c>
      <c r="F494" s="19" t="s">
        <v>12364</v>
      </c>
      <c r="G494" s="94">
        <v>0</v>
      </c>
      <c r="H494" s="94">
        <v>0</v>
      </c>
      <c r="I494" s="94">
        <v>0</v>
      </c>
      <c r="J494" s="94">
        <v>140.80000000000001</v>
      </c>
      <c r="K494" s="94">
        <v>0</v>
      </c>
      <c r="L494" s="94">
        <v>0</v>
      </c>
      <c r="M494" s="94">
        <v>0</v>
      </c>
      <c r="N494" s="94">
        <v>0</v>
      </c>
      <c r="O494" s="94">
        <v>0</v>
      </c>
      <c r="P494" s="94">
        <v>0</v>
      </c>
    </row>
    <row r="495" spans="1:16">
      <c r="A495" s="21">
        <v>492</v>
      </c>
      <c r="B495" s="21" t="s">
        <v>1871</v>
      </c>
      <c r="C495" s="75">
        <v>5072115</v>
      </c>
      <c r="D495" s="21" t="s">
        <v>14844</v>
      </c>
      <c r="E495" s="21" t="s">
        <v>12972</v>
      </c>
      <c r="F495" s="21" t="s">
        <v>14800</v>
      </c>
      <c r="G495" s="95">
        <v>0</v>
      </c>
      <c r="H495" s="95">
        <v>0</v>
      </c>
      <c r="I495" s="95">
        <v>0</v>
      </c>
      <c r="J495" s="95">
        <v>0</v>
      </c>
      <c r="K495" s="95">
        <v>0</v>
      </c>
      <c r="L495" s="95">
        <v>0</v>
      </c>
      <c r="M495" s="95">
        <v>0</v>
      </c>
      <c r="N495" s="95">
        <v>23</v>
      </c>
      <c r="O495" s="95">
        <v>0</v>
      </c>
      <c r="P495" s="95">
        <v>0</v>
      </c>
    </row>
    <row r="496" spans="1:16">
      <c r="A496" s="19">
        <v>493</v>
      </c>
      <c r="B496" s="19" t="s">
        <v>1871</v>
      </c>
      <c r="C496" s="70">
        <v>5072115</v>
      </c>
      <c r="D496" s="19" t="s">
        <v>14845</v>
      </c>
      <c r="E496" s="19" t="s">
        <v>12507</v>
      </c>
      <c r="F496" s="19" t="s">
        <v>14800</v>
      </c>
      <c r="G496" s="94">
        <v>0</v>
      </c>
      <c r="H496" s="94">
        <v>0</v>
      </c>
      <c r="I496" s="94">
        <v>0</v>
      </c>
      <c r="J496" s="94">
        <v>0</v>
      </c>
      <c r="K496" s="94">
        <v>0</v>
      </c>
      <c r="L496" s="94">
        <v>0</v>
      </c>
      <c r="M496" s="94">
        <v>0</v>
      </c>
      <c r="N496" s="94">
        <v>0</v>
      </c>
      <c r="O496" s="94">
        <v>0</v>
      </c>
      <c r="P496" s="94">
        <v>2.944</v>
      </c>
    </row>
    <row r="497" spans="1:16">
      <c r="A497" s="21">
        <v>494</v>
      </c>
      <c r="B497" s="21" t="s">
        <v>1871</v>
      </c>
      <c r="C497" s="75">
        <v>5072115</v>
      </c>
      <c r="D497" s="21" t="s">
        <v>14846</v>
      </c>
      <c r="E497" s="21" t="s">
        <v>12507</v>
      </c>
      <c r="F497" s="21" t="s">
        <v>14800</v>
      </c>
      <c r="G497" s="95">
        <v>0</v>
      </c>
      <c r="H497" s="95">
        <v>0</v>
      </c>
      <c r="I497" s="95">
        <v>0</v>
      </c>
      <c r="J497" s="95">
        <v>84000</v>
      </c>
      <c r="K497" s="95">
        <v>0</v>
      </c>
      <c r="L497" s="95">
        <v>0</v>
      </c>
      <c r="M497" s="95">
        <v>0</v>
      </c>
      <c r="N497" s="95">
        <v>0</v>
      </c>
      <c r="O497" s="95">
        <v>0</v>
      </c>
      <c r="P497" s="95">
        <v>0</v>
      </c>
    </row>
    <row r="498" spans="1:16">
      <c r="A498" s="19">
        <v>495</v>
      </c>
      <c r="B498" s="19" t="s">
        <v>1871</v>
      </c>
      <c r="C498" s="70">
        <v>5072115</v>
      </c>
      <c r="D498" s="19" t="s">
        <v>14847</v>
      </c>
      <c r="E498" s="19" t="s">
        <v>12758</v>
      </c>
      <c r="F498" s="19" t="s">
        <v>12364</v>
      </c>
      <c r="G498" s="94">
        <v>90000</v>
      </c>
      <c r="H498" s="94">
        <v>0</v>
      </c>
      <c r="I498" s="94">
        <v>0</v>
      </c>
      <c r="J498" s="94">
        <v>0</v>
      </c>
      <c r="K498" s="94">
        <v>0</v>
      </c>
      <c r="L498" s="94">
        <v>0</v>
      </c>
      <c r="M498" s="94">
        <v>0</v>
      </c>
      <c r="N498" s="94">
        <v>0</v>
      </c>
      <c r="O498" s="94">
        <v>0</v>
      </c>
      <c r="P498" s="94">
        <v>0</v>
      </c>
    </row>
    <row r="499" spans="1:16">
      <c r="A499" s="21">
        <v>496</v>
      </c>
      <c r="B499" s="21" t="s">
        <v>508</v>
      </c>
      <c r="C499" s="75">
        <v>2618621</v>
      </c>
      <c r="D499" s="21" t="s">
        <v>14848</v>
      </c>
      <c r="E499" s="21" t="s">
        <v>12758</v>
      </c>
      <c r="F499" s="21" t="s">
        <v>12364</v>
      </c>
      <c r="G499" s="95">
        <v>0</v>
      </c>
      <c r="H499" s="95">
        <v>0</v>
      </c>
      <c r="I499" s="95">
        <v>0</v>
      </c>
      <c r="J499" s="95">
        <v>985</v>
      </c>
      <c r="K499" s="95">
        <v>0</v>
      </c>
      <c r="L499" s="95">
        <v>0</v>
      </c>
      <c r="M499" s="95">
        <v>400</v>
      </c>
      <c r="N499" s="95">
        <v>200</v>
      </c>
      <c r="O499" s="95">
        <v>0</v>
      </c>
      <c r="P499" s="95">
        <v>0</v>
      </c>
    </row>
    <row r="500" spans="1:16">
      <c r="A500" s="19">
        <v>497</v>
      </c>
      <c r="B500" s="19" t="s">
        <v>508</v>
      </c>
      <c r="C500" s="70">
        <v>2618621</v>
      </c>
      <c r="D500" s="19" t="s">
        <v>14849</v>
      </c>
      <c r="E500" s="19" t="s">
        <v>12758</v>
      </c>
      <c r="F500" s="19" t="s">
        <v>12364</v>
      </c>
      <c r="G500" s="94">
        <v>0</v>
      </c>
      <c r="H500" s="94">
        <v>0</v>
      </c>
      <c r="I500" s="94">
        <v>0</v>
      </c>
      <c r="J500" s="94">
        <v>0</v>
      </c>
      <c r="K500" s="94">
        <v>0</v>
      </c>
      <c r="L500" s="94">
        <v>0</v>
      </c>
      <c r="M500" s="94">
        <v>0</v>
      </c>
      <c r="N500" s="94">
        <v>0</v>
      </c>
      <c r="O500" s="94">
        <v>0</v>
      </c>
      <c r="P500" s="94">
        <v>27.300255</v>
      </c>
    </row>
    <row r="501" spans="1:16">
      <c r="A501" s="21">
        <v>498</v>
      </c>
      <c r="B501" s="21" t="s">
        <v>1872</v>
      </c>
      <c r="C501" s="75">
        <v>2050374</v>
      </c>
      <c r="D501" s="21" t="s">
        <v>14470</v>
      </c>
      <c r="E501" s="21" t="s">
        <v>12758</v>
      </c>
      <c r="F501" s="21" t="s">
        <v>12364</v>
      </c>
      <c r="G501" s="95">
        <v>11582.9</v>
      </c>
      <c r="H501" s="95">
        <v>0</v>
      </c>
      <c r="I501" s="95">
        <v>0</v>
      </c>
      <c r="J501" s="95">
        <v>0</v>
      </c>
      <c r="K501" s="95">
        <v>0</v>
      </c>
      <c r="L501" s="95">
        <v>0</v>
      </c>
      <c r="M501" s="95">
        <v>0</v>
      </c>
      <c r="N501" s="95">
        <v>0</v>
      </c>
      <c r="O501" s="95">
        <v>0</v>
      </c>
      <c r="P501" s="95">
        <v>0</v>
      </c>
    </row>
    <row r="502" spans="1:16">
      <c r="A502" s="19">
        <v>499</v>
      </c>
      <c r="B502" s="19" t="s">
        <v>1872</v>
      </c>
      <c r="C502" s="70">
        <v>2050374</v>
      </c>
      <c r="D502" s="19" t="s">
        <v>14850</v>
      </c>
      <c r="E502" s="19" t="s">
        <v>12758</v>
      </c>
      <c r="F502" s="19" t="s">
        <v>12364</v>
      </c>
      <c r="G502" s="94">
        <v>0</v>
      </c>
      <c r="H502" s="94">
        <v>0</v>
      </c>
      <c r="I502" s="94">
        <v>0</v>
      </c>
      <c r="J502" s="94">
        <v>0</v>
      </c>
      <c r="K502" s="94">
        <v>0</v>
      </c>
      <c r="L502" s="94">
        <v>0</v>
      </c>
      <c r="M502" s="94">
        <v>94.286472000000003</v>
      </c>
      <c r="N502" s="94">
        <v>21.060400000000001</v>
      </c>
      <c r="O502" s="94">
        <v>0</v>
      </c>
      <c r="P502" s="94">
        <v>285.61691873000001</v>
      </c>
    </row>
    <row r="503" spans="1:16">
      <c r="A503" s="21">
        <v>500</v>
      </c>
      <c r="B503" s="21" t="s">
        <v>1872</v>
      </c>
      <c r="C503" s="75">
        <v>2050374</v>
      </c>
      <c r="D503" s="21" t="s">
        <v>14851</v>
      </c>
      <c r="E503" s="21" t="s">
        <v>12758</v>
      </c>
      <c r="F503" s="21" t="s">
        <v>12364</v>
      </c>
      <c r="G503" s="95">
        <v>0</v>
      </c>
      <c r="H503" s="95">
        <v>0</v>
      </c>
      <c r="I503" s="95">
        <v>0</v>
      </c>
      <c r="J503" s="95">
        <v>3.5</v>
      </c>
      <c r="K503" s="95">
        <v>27.6</v>
      </c>
      <c r="L503" s="95">
        <v>0</v>
      </c>
      <c r="M503" s="95">
        <v>0</v>
      </c>
      <c r="N503" s="95">
        <v>0</v>
      </c>
      <c r="O503" s="95">
        <v>0</v>
      </c>
      <c r="P503" s="95">
        <v>0</v>
      </c>
    </row>
    <row r="504" spans="1:16">
      <c r="A504" s="19">
        <v>501</v>
      </c>
      <c r="B504" s="19" t="s">
        <v>1872</v>
      </c>
      <c r="C504" s="70">
        <v>2050374</v>
      </c>
      <c r="D504" s="19" t="s">
        <v>14852</v>
      </c>
      <c r="E504" s="19" t="s">
        <v>12758</v>
      </c>
      <c r="F504" s="19" t="s">
        <v>12364</v>
      </c>
      <c r="G504" s="94">
        <v>0</v>
      </c>
      <c r="H504" s="94">
        <v>0</v>
      </c>
      <c r="I504" s="94">
        <v>0</v>
      </c>
      <c r="J504" s="94">
        <v>6249.4</v>
      </c>
      <c r="K504" s="94">
        <v>0</v>
      </c>
      <c r="L504" s="94">
        <v>0</v>
      </c>
      <c r="M504" s="94">
        <v>0</v>
      </c>
      <c r="N504" s="94">
        <v>0</v>
      </c>
      <c r="O504" s="94">
        <v>0</v>
      </c>
      <c r="P504" s="94">
        <v>0</v>
      </c>
    </row>
    <row r="505" spans="1:16">
      <c r="A505" s="21">
        <v>502</v>
      </c>
      <c r="B505" s="21" t="s">
        <v>1873</v>
      </c>
      <c r="C505" s="75">
        <v>5165407</v>
      </c>
      <c r="D505" s="21" t="s">
        <v>14853</v>
      </c>
      <c r="E505" s="21" t="s">
        <v>14796</v>
      </c>
      <c r="F505" s="21" t="s">
        <v>14854</v>
      </c>
      <c r="G505" s="95">
        <v>0</v>
      </c>
      <c r="H505" s="95">
        <v>0</v>
      </c>
      <c r="I505" s="95">
        <v>10</v>
      </c>
      <c r="J505" s="95">
        <v>0</v>
      </c>
      <c r="K505" s="95">
        <v>0</v>
      </c>
      <c r="L505" s="95">
        <v>0</v>
      </c>
      <c r="M505" s="95">
        <v>0</v>
      </c>
      <c r="N505" s="95">
        <v>0</v>
      </c>
      <c r="O505" s="95">
        <v>0</v>
      </c>
      <c r="P505" s="95">
        <v>0</v>
      </c>
    </row>
    <row r="506" spans="1:16">
      <c r="A506" s="19">
        <v>503</v>
      </c>
      <c r="B506" s="19" t="s">
        <v>1874</v>
      </c>
      <c r="C506" s="70">
        <v>2004879</v>
      </c>
      <c r="D506" s="19" t="s">
        <v>14855</v>
      </c>
      <c r="E506" s="19" t="s">
        <v>14856</v>
      </c>
      <c r="F506" s="19" t="s">
        <v>14857</v>
      </c>
      <c r="G506" s="94">
        <v>0</v>
      </c>
      <c r="H506" s="94">
        <v>0</v>
      </c>
      <c r="I506" s="94">
        <v>0</v>
      </c>
      <c r="J506" s="94">
        <v>0</v>
      </c>
      <c r="K506" s="94">
        <v>10000</v>
      </c>
      <c r="L506" s="94">
        <v>0</v>
      </c>
      <c r="M506" s="94">
        <v>0</v>
      </c>
      <c r="N506" s="94">
        <v>0</v>
      </c>
      <c r="O506" s="94">
        <v>0</v>
      </c>
      <c r="P506" s="94">
        <v>0</v>
      </c>
    </row>
    <row r="507" spans="1:16">
      <c r="A507" s="21">
        <v>504</v>
      </c>
      <c r="B507" s="21" t="s">
        <v>1874</v>
      </c>
      <c r="C507" s="75">
        <v>2004879</v>
      </c>
      <c r="D507" s="21" t="s">
        <v>14858</v>
      </c>
      <c r="E507" s="21" t="s">
        <v>12758</v>
      </c>
      <c r="F507" s="21" t="s">
        <v>12364</v>
      </c>
      <c r="G507" s="95">
        <v>15166.6</v>
      </c>
      <c r="H507" s="95">
        <v>0</v>
      </c>
      <c r="I507" s="95">
        <v>0</v>
      </c>
      <c r="J507" s="95">
        <v>0</v>
      </c>
      <c r="K507" s="95">
        <v>0</v>
      </c>
      <c r="L507" s="95">
        <v>0</v>
      </c>
      <c r="M507" s="95">
        <v>0</v>
      </c>
      <c r="N507" s="95">
        <v>0</v>
      </c>
      <c r="O507" s="95">
        <v>0</v>
      </c>
      <c r="P507" s="95">
        <v>0</v>
      </c>
    </row>
    <row r="508" spans="1:16">
      <c r="A508" s="19">
        <v>505</v>
      </c>
      <c r="B508" s="19" t="s">
        <v>1874</v>
      </c>
      <c r="C508" s="70">
        <v>2004879</v>
      </c>
      <c r="D508" s="19" t="s">
        <v>14859</v>
      </c>
      <c r="E508" s="19" t="s">
        <v>14860</v>
      </c>
      <c r="F508" s="19" t="s">
        <v>14861</v>
      </c>
      <c r="G508" s="94">
        <v>0</v>
      </c>
      <c r="H508" s="94">
        <v>0</v>
      </c>
      <c r="I508" s="94">
        <v>0</v>
      </c>
      <c r="J508" s="94">
        <v>54000</v>
      </c>
      <c r="K508" s="94">
        <v>0</v>
      </c>
      <c r="L508" s="94">
        <v>0</v>
      </c>
      <c r="M508" s="94">
        <v>0</v>
      </c>
      <c r="N508" s="94">
        <v>0</v>
      </c>
      <c r="O508" s="94">
        <v>0</v>
      </c>
      <c r="P508" s="94">
        <v>0</v>
      </c>
    </row>
    <row r="509" spans="1:16">
      <c r="A509" s="21">
        <v>506</v>
      </c>
      <c r="B509" s="21" t="s">
        <v>1874</v>
      </c>
      <c r="C509" s="75">
        <v>2004879</v>
      </c>
      <c r="D509" s="21" t="s">
        <v>14862</v>
      </c>
      <c r="E509" s="21" t="s">
        <v>12735</v>
      </c>
      <c r="F509" s="21" t="s">
        <v>14863</v>
      </c>
      <c r="G509" s="95">
        <v>0</v>
      </c>
      <c r="H509" s="95">
        <v>0</v>
      </c>
      <c r="I509" s="95">
        <v>0</v>
      </c>
      <c r="J509" s="95">
        <v>101120</v>
      </c>
      <c r="K509" s="95">
        <v>0</v>
      </c>
      <c r="L509" s="95">
        <v>0</v>
      </c>
      <c r="M509" s="95">
        <v>0</v>
      </c>
      <c r="N509" s="95">
        <v>0</v>
      </c>
      <c r="O509" s="95">
        <v>0</v>
      </c>
      <c r="P509" s="95">
        <v>0</v>
      </c>
    </row>
    <row r="510" spans="1:16">
      <c r="A510" s="19">
        <v>507</v>
      </c>
      <c r="B510" s="19" t="s">
        <v>1874</v>
      </c>
      <c r="C510" s="70">
        <v>2004879</v>
      </c>
      <c r="D510" s="19" t="s">
        <v>14864</v>
      </c>
      <c r="E510" s="19" t="s">
        <v>12749</v>
      </c>
      <c r="F510" s="19" t="s">
        <v>14292</v>
      </c>
      <c r="G510" s="94">
        <v>0</v>
      </c>
      <c r="H510" s="94">
        <v>0</v>
      </c>
      <c r="I510" s="94">
        <v>0</v>
      </c>
      <c r="J510" s="94">
        <v>0</v>
      </c>
      <c r="K510" s="94">
        <v>0</v>
      </c>
      <c r="L510" s="94">
        <v>0</v>
      </c>
      <c r="M510" s="94">
        <v>0</v>
      </c>
      <c r="N510" s="94">
        <v>0</v>
      </c>
      <c r="O510" s="94">
        <v>0</v>
      </c>
      <c r="P510" s="94">
        <v>250</v>
      </c>
    </row>
    <row r="511" spans="1:16">
      <c r="A511" s="21">
        <v>508</v>
      </c>
      <c r="B511" s="21" t="s">
        <v>1874</v>
      </c>
      <c r="C511" s="75">
        <v>2004879</v>
      </c>
      <c r="D511" s="21" t="s">
        <v>14865</v>
      </c>
      <c r="E511" s="21" t="s">
        <v>12593</v>
      </c>
      <c r="F511" s="21" t="s">
        <v>14866</v>
      </c>
      <c r="G511" s="95">
        <v>0</v>
      </c>
      <c r="H511" s="95">
        <v>0</v>
      </c>
      <c r="I511" s="95">
        <v>0</v>
      </c>
      <c r="J511" s="95">
        <v>0</v>
      </c>
      <c r="K511" s="95">
        <v>0</v>
      </c>
      <c r="L511" s="95">
        <v>0</v>
      </c>
      <c r="M511" s="95">
        <v>0</v>
      </c>
      <c r="N511" s="95">
        <v>0</v>
      </c>
      <c r="O511" s="95">
        <v>38.295067889999999</v>
      </c>
      <c r="P511" s="95">
        <v>0</v>
      </c>
    </row>
    <row r="512" spans="1:16">
      <c r="A512" s="19">
        <v>509</v>
      </c>
      <c r="B512" s="19" t="s">
        <v>1874</v>
      </c>
      <c r="C512" s="70">
        <v>2004879</v>
      </c>
      <c r="D512" s="19" t="s">
        <v>14867</v>
      </c>
      <c r="E512" s="19" t="s">
        <v>13195</v>
      </c>
      <c r="F512" s="19" t="s">
        <v>14219</v>
      </c>
      <c r="G512" s="94">
        <v>0</v>
      </c>
      <c r="H512" s="94">
        <v>0</v>
      </c>
      <c r="I512" s="94">
        <v>0</v>
      </c>
      <c r="J512" s="94">
        <v>45470</v>
      </c>
      <c r="K512" s="94">
        <v>0</v>
      </c>
      <c r="L512" s="94">
        <v>0</v>
      </c>
      <c r="M512" s="94">
        <v>0</v>
      </c>
      <c r="N512" s="94">
        <v>0</v>
      </c>
      <c r="O512" s="94">
        <v>0</v>
      </c>
      <c r="P512" s="94">
        <v>0</v>
      </c>
    </row>
    <row r="513" spans="1:16">
      <c r="A513" s="21">
        <v>510</v>
      </c>
      <c r="B513" s="21" t="s">
        <v>1874</v>
      </c>
      <c r="C513" s="75">
        <v>2004879</v>
      </c>
      <c r="D513" s="21" t="s">
        <v>14868</v>
      </c>
      <c r="E513" s="21" t="s">
        <v>13254</v>
      </c>
      <c r="F513" s="21" t="s">
        <v>14248</v>
      </c>
      <c r="G513" s="95">
        <v>0</v>
      </c>
      <c r="H513" s="95">
        <v>0</v>
      </c>
      <c r="I513" s="95">
        <v>0</v>
      </c>
      <c r="J513" s="95">
        <v>0</v>
      </c>
      <c r="K513" s="95">
        <v>0</v>
      </c>
      <c r="L513" s="95">
        <v>0</v>
      </c>
      <c r="M513" s="95">
        <v>0</v>
      </c>
      <c r="N513" s="95">
        <v>0</v>
      </c>
      <c r="O513" s="95">
        <v>0</v>
      </c>
      <c r="P513" s="95">
        <v>50</v>
      </c>
    </row>
    <row r="514" spans="1:16">
      <c r="A514" s="19">
        <v>511</v>
      </c>
      <c r="B514" s="19" t="s">
        <v>1874</v>
      </c>
      <c r="C514" s="70">
        <v>2004879</v>
      </c>
      <c r="D514" s="19" t="s">
        <v>14869</v>
      </c>
      <c r="E514" s="19" t="s">
        <v>14800</v>
      </c>
      <c r="F514" s="19" t="s">
        <v>12364</v>
      </c>
      <c r="G514" s="94">
        <v>0</v>
      </c>
      <c r="H514" s="94">
        <v>0</v>
      </c>
      <c r="I514" s="94">
        <v>0</v>
      </c>
      <c r="J514" s="94">
        <v>71690</v>
      </c>
      <c r="K514" s="94">
        <v>0</v>
      </c>
      <c r="L514" s="94">
        <v>0</v>
      </c>
      <c r="M514" s="94">
        <v>0</v>
      </c>
      <c r="N514" s="94">
        <v>0</v>
      </c>
      <c r="O514" s="94">
        <v>0</v>
      </c>
      <c r="P514" s="94">
        <v>0</v>
      </c>
    </row>
    <row r="515" spans="1:16">
      <c r="A515" s="21">
        <v>512</v>
      </c>
      <c r="B515" s="21" t="s">
        <v>1874</v>
      </c>
      <c r="C515" s="75">
        <v>2004879</v>
      </c>
      <c r="D515" s="21" t="s">
        <v>14870</v>
      </c>
      <c r="E515" s="21" t="s">
        <v>12560</v>
      </c>
      <c r="F515" s="21" t="s">
        <v>14871</v>
      </c>
      <c r="G515" s="95">
        <v>0</v>
      </c>
      <c r="H515" s="95">
        <v>0</v>
      </c>
      <c r="I515" s="95">
        <v>0</v>
      </c>
      <c r="J515" s="95">
        <v>0</v>
      </c>
      <c r="K515" s="95">
        <v>0</v>
      </c>
      <c r="L515" s="95">
        <v>0</v>
      </c>
      <c r="M515" s="95">
        <v>0</v>
      </c>
      <c r="N515" s="95">
        <v>0</v>
      </c>
      <c r="O515" s="95">
        <v>0</v>
      </c>
      <c r="P515" s="95">
        <v>300</v>
      </c>
    </row>
    <row r="516" spans="1:16">
      <c r="A516" s="19">
        <v>513</v>
      </c>
      <c r="B516" s="19" t="s">
        <v>1874</v>
      </c>
      <c r="C516" s="70">
        <v>2004879</v>
      </c>
      <c r="D516" s="19" t="s">
        <v>14872</v>
      </c>
      <c r="E516" s="19" t="s">
        <v>14269</v>
      </c>
      <c r="F516" s="19" t="s">
        <v>14671</v>
      </c>
      <c r="G516" s="94">
        <v>0</v>
      </c>
      <c r="H516" s="94">
        <v>0</v>
      </c>
      <c r="I516" s="94">
        <v>0</v>
      </c>
      <c r="J516" s="94">
        <v>147060</v>
      </c>
      <c r="K516" s="94">
        <v>0</v>
      </c>
      <c r="L516" s="94">
        <v>0</v>
      </c>
      <c r="M516" s="94">
        <v>0</v>
      </c>
      <c r="N516" s="94">
        <v>0</v>
      </c>
      <c r="O516" s="94">
        <v>0</v>
      </c>
      <c r="P516" s="94">
        <v>0</v>
      </c>
    </row>
    <row r="517" spans="1:16">
      <c r="A517" s="21">
        <v>514</v>
      </c>
      <c r="B517" s="21" t="s">
        <v>1874</v>
      </c>
      <c r="C517" s="75">
        <v>2004879</v>
      </c>
      <c r="D517" s="21" t="s">
        <v>14393</v>
      </c>
      <c r="E517" s="21" t="s">
        <v>14654</v>
      </c>
      <c r="F517" s="21" t="s">
        <v>14192</v>
      </c>
      <c r="G517" s="95">
        <v>0</v>
      </c>
      <c r="H517" s="95">
        <v>0</v>
      </c>
      <c r="I517" s="95">
        <v>0</v>
      </c>
      <c r="J517" s="95">
        <v>101560</v>
      </c>
      <c r="K517" s="95">
        <v>0</v>
      </c>
      <c r="L517" s="95">
        <v>0</v>
      </c>
      <c r="M517" s="95">
        <v>0</v>
      </c>
      <c r="N517" s="95">
        <v>0</v>
      </c>
      <c r="O517" s="95">
        <v>0</v>
      </c>
      <c r="P517" s="95">
        <v>0</v>
      </c>
    </row>
    <row r="518" spans="1:16">
      <c r="A518" s="19">
        <v>515</v>
      </c>
      <c r="B518" s="19" t="s">
        <v>1874</v>
      </c>
      <c r="C518" s="70">
        <v>2004879</v>
      </c>
      <c r="D518" s="19" t="s">
        <v>14457</v>
      </c>
      <c r="E518" s="19" t="s">
        <v>12758</v>
      </c>
      <c r="F518" s="19" t="s">
        <v>14496</v>
      </c>
      <c r="G518" s="94">
        <v>0</v>
      </c>
      <c r="H518" s="94">
        <v>0</v>
      </c>
      <c r="I518" s="94">
        <v>0</v>
      </c>
      <c r="J518" s="94">
        <v>1213140</v>
      </c>
      <c r="K518" s="94">
        <v>0</v>
      </c>
      <c r="L518" s="94">
        <v>0</v>
      </c>
      <c r="M518" s="94">
        <v>0</v>
      </c>
      <c r="N518" s="94">
        <v>0</v>
      </c>
      <c r="O518" s="94">
        <v>0</v>
      </c>
      <c r="P518" s="94">
        <v>0</v>
      </c>
    </row>
    <row r="519" spans="1:16">
      <c r="A519" s="21">
        <v>516</v>
      </c>
      <c r="B519" s="21" t="s">
        <v>1874</v>
      </c>
      <c r="C519" s="75">
        <v>2004879</v>
      </c>
      <c r="D519" s="21" t="s">
        <v>14873</v>
      </c>
      <c r="E519" s="21" t="s">
        <v>13091</v>
      </c>
      <c r="F519" s="21" t="s">
        <v>13300</v>
      </c>
      <c r="G519" s="95">
        <v>0</v>
      </c>
      <c r="H519" s="95">
        <v>0</v>
      </c>
      <c r="I519" s="95">
        <v>0</v>
      </c>
      <c r="J519" s="95">
        <v>136665</v>
      </c>
      <c r="K519" s="95">
        <v>0</v>
      </c>
      <c r="L519" s="95">
        <v>0</v>
      </c>
      <c r="M519" s="95">
        <v>0</v>
      </c>
      <c r="N519" s="95">
        <v>0</v>
      </c>
      <c r="O519" s="95">
        <v>0</v>
      </c>
      <c r="P519" s="95">
        <v>0</v>
      </c>
    </row>
    <row r="520" spans="1:16">
      <c r="A520" s="19">
        <v>517</v>
      </c>
      <c r="B520" s="19" t="s">
        <v>1874</v>
      </c>
      <c r="C520" s="70">
        <v>2004879</v>
      </c>
      <c r="D520" s="19" t="s">
        <v>14874</v>
      </c>
      <c r="E520" s="19" t="s">
        <v>14875</v>
      </c>
      <c r="F520" s="19" t="s">
        <v>14496</v>
      </c>
      <c r="G520" s="94">
        <v>0</v>
      </c>
      <c r="H520" s="94">
        <v>0</v>
      </c>
      <c r="I520" s="94">
        <v>0</v>
      </c>
      <c r="J520" s="94">
        <v>119030</v>
      </c>
      <c r="K520" s="94">
        <v>0</v>
      </c>
      <c r="L520" s="94">
        <v>0</v>
      </c>
      <c r="M520" s="94">
        <v>0</v>
      </c>
      <c r="N520" s="94">
        <v>0</v>
      </c>
      <c r="O520" s="94">
        <v>0</v>
      </c>
      <c r="P520" s="94">
        <v>0</v>
      </c>
    </row>
    <row r="521" spans="1:16">
      <c r="A521" s="21">
        <v>518</v>
      </c>
      <c r="B521" s="21" t="s">
        <v>1874</v>
      </c>
      <c r="C521" s="75">
        <v>2004879</v>
      </c>
      <c r="D521" s="21" t="s">
        <v>14876</v>
      </c>
      <c r="E521" s="21" t="s">
        <v>14877</v>
      </c>
      <c r="F521" s="21" t="s">
        <v>14878</v>
      </c>
      <c r="G521" s="95">
        <v>0</v>
      </c>
      <c r="H521" s="95">
        <v>0</v>
      </c>
      <c r="I521" s="95">
        <v>0</v>
      </c>
      <c r="J521" s="95">
        <v>0</v>
      </c>
      <c r="K521" s="95">
        <v>1</v>
      </c>
      <c r="L521" s="95">
        <v>0</v>
      </c>
      <c r="M521" s="95">
        <v>0</v>
      </c>
      <c r="N521" s="95">
        <v>0</v>
      </c>
      <c r="O521" s="95">
        <v>0</v>
      </c>
      <c r="P521" s="95">
        <v>0</v>
      </c>
    </row>
    <row r="522" spans="1:16">
      <c r="A522" s="19">
        <v>519</v>
      </c>
      <c r="B522" s="19" t="s">
        <v>1874</v>
      </c>
      <c r="C522" s="70">
        <v>2004879</v>
      </c>
      <c r="D522" s="19" t="s">
        <v>14879</v>
      </c>
      <c r="E522" s="19" t="s">
        <v>12752</v>
      </c>
      <c r="F522" s="19" t="s">
        <v>14880</v>
      </c>
      <c r="G522" s="94">
        <v>0</v>
      </c>
      <c r="H522" s="94">
        <v>0</v>
      </c>
      <c r="I522" s="94">
        <v>0</v>
      </c>
      <c r="J522" s="94">
        <v>43540</v>
      </c>
      <c r="K522" s="94">
        <v>0</v>
      </c>
      <c r="L522" s="94">
        <v>0</v>
      </c>
      <c r="M522" s="94">
        <v>0</v>
      </c>
      <c r="N522" s="94">
        <v>0</v>
      </c>
      <c r="O522" s="94">
        <v>0</v>
      </c>
      <c r="P522" s="94">
        <v>0</v>
      </c>
    </row>
    <row r="523" spans="1:16">
      <c r="A523" s="21">
        <v>520</v>
      </c>
      <c r="B523" s="21" t="s">
        <v>1874</v>
      </c>
      <c r="C523" s="75">
        <v>2004879</v>
      </c>
      <c r="D523" s="21" t="s">
        <v>14881</v>
      </c>
      <c r="E523" s="21" t="s">
        <v>13091</v>
      </c>
      <c r="F523" s="21" t="s">
        <v>14192</v>
      </c>
      <c r="G523" s="95">
        <v>0</v>
      </c>
      <c r="H523" s="95">
        <v>0</v>
      </c>
      <c r="I523" s="95">
        <v>0</v>
      </c>
      <c r="J523" s="95">
        <v>49150</v>
      </c>
      <c r="K523" s="95">
        <v>0</v>
      </c>
      <c r="L523" s="95">
        <v>0</v>
      </c>
      <c r="M523" s="95">
        <v>0</v>
      </c>
      <c r="N523" s="95">
        <v>0</v>
      </c>
      <c r="O523" s="95">
        <v>0</v>
      </c>
      <c r="P523" s="95">
        <v>0</v>
      </c>
    </row>
    <row r="524" spans="1:16">
      <c r="A524" s="19">
        <v>521</v>
      </c>
      <c r="B524" s="19" t="s">
        <v>1874</v>
      </c>
      <c r="C524" s="70">
        <v>2004879</v>
      </c>
      <c r="D524" s="19" t="s">
        <v>14882</v>
      </c>
      <c r="E524" s="19" t="s">
        <v>14883</v>
      </c>
      <c r="F524" s="19" t="s">
        <v>14228</v>
      </c>
      <c r="G524" s="94">
        <v>0</v>
      </c>
      <c r="H524" s="94">
        <v>0</v>
      </c>
      <c r="I524" s="94">
        <v>0</v>
      </c>
      <c r="J524" s="94">
        <v>45550</v>
      </c>
      <c r="K524" s="94">
        <v>0</v>
      </c>
      <c r="L524" s="94">
        <v>0</v>
      </c>
      <c r="M524" s="94">
        <v>0</v>
      </c>
      <c r="N524" s="94">
        <v>0</v>
      </c>
      <c r="O524" s="94">
        <v>0</v>
      </c>
      <c r="P524" s="94">
        <v>0</v>
      </c>
    </row>
    <row r="525" spans="1:16">
      <c r="A525" s="21">
        <v>522</v>
      </c>
      <c r="B525" s="21" t="s">
        <v>1874</v>
      </c>
      <c r="C525" s="75">
        <v>2004879</v>
      </c>
      <c r="D525" s="21" t="s">
        <v>14884</v>
      </c>
      <c r="E525" s="21" t="s">
        <v>14885</v>
      </c>
      <c r="F525" s="21" t="s">
        <v>14880</v>
      </c>
      <c r="G525" s="95">
        <v>0</v>
      </c>
      <c r="H525" s="95">
        <v>0</v>
      </c>
      <c r="I525" s="95">
        <v>0</v>
      </c>
      <c r="J525" s="95">
        <v>204421</v>
      </c>
      <c r="K525" s="95">
        <v>0</v>
      </c>
      <c r="L525" s="95">
        <v>0</v>
      </c>
      <c r="M525" s="95">
        <v>0</v>
      </c>
      <c r="N525" s="95">
        <v>0</v>
      </c>
      <c r="O525" s="95">
        <v>0</v>
      </c>
      <c r="P525" s="95">
        <v>0</v>
      </c>
    </row>
    <row r="526" spans="1:16">
      <c r="A526" s="19">
        <v>523</v>
      </c>
      <c r="B526" s="19" t="s">
        <v>1874</v>
      </c>
      <c r="C526" s="70">
        <v>2004879</v>
      </c>
      <c r="D526" s="19" t="s">
        <v>14698</v>
      </c>
      <c r="E526" s="19" t="s">
        <v>14269</v>
      </c>
      <c r="F526" s="19" t="s">
        <v>12364</v>
      </c>
      <c r="G526" s="94">
        <v>0</v>
      </c>
      <c r="H526" s="94">
        <v>0</v>
      </c>
      <c r="I526" s="94">
        <v>0</v>
      </c>
      <c r="J526" s="94">
        <v>804009</v>
      </c>
      <c r="K526" s="94">
        <v>0</v>
      </c>
      <c r="L526" s="94">
        <v>0</v>
      </c>
      <c r="M526" s="94">
        <v>0</v>
      </c>
      <c r="N526" s="94">
        <v>0</v>
      </c>
      <c r="O526" s="94">
        <v>0</v>
      </c>
      <c r="P526" s="94">
        <v>0</v>
      </c>
    </row>
    <row r="527" spans="1:16">
      <c r="A527" s="21">
        <v>524</v>
      </c>
      <c r="B527" s="21" t="s">
        <v>1874</v>
      </c>
      <c r="C527" s="75">
        <v>2004879</v>
      </c>
      <c r="D527" s="21" t="s">
        <v>14886</v>
      </c>
      <c r="E527" s="21" t="s">
        <v>12857</v>
      </c>
      <c r="F527" s="21" t="s">
        <v>14225</v>
      </c>
      <c r="G527" s="95">
        <v>0</v>
      </c>
      <c r="H527" s="95">
        <v>0</v>
      </c>
      <c r="I527" s="95">
        <v>0</v>
      </c>
      <c r="J527" s="95">
        <v>656842</v>
      </c>
      <c r="K527" s="95">
        <v>0</v>
      </c>
      <c r="L527" s="95">
        <v>0</v>
      </c>
      <c r="M527" s="95">
        <v>0</v>
      </c>
      <c r="N527" s="95">
        <v>0</v>
      </c>
      <c r="O527" s="95">
        <v>0</v>
      </c>
      <c r="P527" s="95">
        <v>0</v>
      </c>
    </row>
    <row r="528" spans="1:16">
      <c r="A528" s="19">
        <v>525</v>
      </c>
      <c r="B528" s="19" t="s">
        <v>1874</v>
      </c>
      <c r="C528" s="70">
        <v>2004879</v>
      </c>
      <c r="D528" s="19" t="s">
        <v>14887</v>
      </c>
      <c r="E528" s="19" t="s">
        <v>12857</v>
      </c>
      <c r="F528" s="19" t="s">
        <v>12364</v>
      </c>
      <c r="G528" s="94">
        <v>0</v>
      </c>
      <c r="H528" s="94">
        <v>0</v>
      </c>
      <c r="I528" s="94">
        <v>0</v>
      </c>
      <c r="J528" s="94">
        <v>1835348</v>
      </c>
      <c r="K528" s="94">
        <v>0</v>
      </c>
      <c r="L528" s="94">
        <v>0</v>
      </c>
      <c r="M528" s="94">
        <v>0</v>
      </c>
      <c r="N528" s="94">
        <v>0</v>
      </c>
      <c r="O528" s="94">
        <v>0</v>
      </c>
      <c r="P528" s="94">
        <v>0</v>
      </c>
    </row>
    <row r="529" spans="1:16">
      <c r="A529" s="21">
        <v>526</v>
      </c>
      <c r="B529" s="21" t="s">
        <v>11315</v>
      </c>
      <c r="C529" s="75">
        <v>5860253</v>
      </c>
      <c r="D529" s="21" t="s">
        <v>14888</v>
      </c>
      <c r="E529" s="21" t="s">
        <v>14889</v>
      </c>
      <c r="F529" s="21" t="s">
        <v>14889</v>
      </c>
      <c r="G529" s="95">
        <v>0</v>
      </c>
      <c r="H529" s="95">
        <v>0</v>
      </c>
      <c r="I529" s="95">
        <v>0</v>
      </c>
      <c r="J529" s="95">
        <v>0</v>
      </c>
      <c r="K529" s="95">
        <v>0.03</v>
      </c>
      <c r="L529" s="95">
        <v>0</v>
      </c>
      <c r="M529" s="95">
        <v>0</v>
      </c>
      <c r="N529" s="95">
        <v>0</v>
      </c>
      <c r="O529" s="95">
        <v>0</v>
      </c>
      <c r="P529" s="95">
        <v>0</v>
      </c>
    </row>
    <row r="530" spans="1:16">
      <c r="A530" s="19">
        <v>527</v>
      </c>
      <c r="B530" s="19" t="s">
        <v>1880</v>
      </c>
      <c r="C530" s="70">
        <v>2025833</v>
      </c>
      <c r="D530" s="19" t="s">
        <v>14890</v>
      </c>
      <c r="E530" s="19" t="s">
        <v>12541</v>
      </c>
      <c r="F530" s="19" t="s">
        <v>12364</v>
      </c>
      <c r="G530" s="94">
        <v>0</v>
      </c>
      <c r="H530" s="94">
        <v>0</v>
      </c>
      <c r="I530" s="94">
        <v>0</v>
      </c>
      <c r="J530" s="94">
        <v>29.9</v>
      </c>
      <c r="K530" s="94">
        <v>0</v>
      </c>
      <c r="L530" s="94">
        <v>0</v>
      </c>
      <c r="M530" s="94">
        <v>0</v>
      </c>
      <c r="N530" s="94">
        <v>0</v>
      </c>
      <c r="O530" s="94">
        <v>0</v>
      </c>
      <c r="P530" s="94">
        <v>0</v>
      </c>
    </row>
    <row r="531" spans="1:16">
      <c r="A531" s="21">
        <v>528</v>
      </c>
      <c r="B531" s="21" t="s">
        <v>1880</v>
      </c>
      <c r="C531" s="75">
        <v>2025833</v>
      </c>
      <c r="D531" s="21" t="s">
        <v>14891</v>
      </c>
      <c r="E531" s="21" t="s">
        <v>12758</v>
      </c>
      <c r="F531" s="21" t="s">
        <v>12364</v>
      </c>
      <c r="G531" s="95">
        <v>0</v>
      </c>
      <c r="H531" s="95">
        <v>0</v>
      </c>
      <c r="I531" s="95">
        <v>0</v>
      </c>
      <c r="J531" s="95">
        <v>0</v>
      </c>
      <c r="K531" s="95">
        <v>0</v>
      </c>
      <c r="L531" s="95">
        <v>0</v>
      </c>
      <c r="M531" s="95">
        <v>0</v>
      </c>
      <c r="N531" s="95">
        <v>0</v>
      </c>
      <c r="O531" s="95">
        <v>0</v>
      </c>
      <c r="P531" s="95">
        <v>6.93649</v>
      </c>
    </row>
    <row r="532" spans="1:16">
      <c r="A532" s="19">
        <v>529</v>
      </c>
      <c r="B532" s="19" t="s">
        <v>1880</v>
      </c>
      <c r="C532" s="70">
        <v>2025833</v>
      </c>
      <c r="D532" s="19" t="s">
        <v>14892</v>
      </c>
      <c r="E532" s="19" t="s">
        <v>12758</v>
      </c>
      <c r="F532" s="19" t="s">
        <v>12364</v>
      </c>
      <c r="G532" s="94">
        <v>0</v>
      </c>
      <c r="H532" s="94">
        <v>0</v>
      </c>
      <c r="I532" s="94">
        <v>0</v>
      </c>
      <c r="J532" s="94">
        <v>0</v>
      </c>
      <c r="K532" s="94">
        <v>0</v>
      </c>
      <c r="L532" s="94">
        <v>0</v>
      </c>
      <c r="M532" s="94">
        <v>0</v>
      </c>
      <c r="N532" s="94">
        <v>10.982188000000001</v>
      </c>
      <c r="O532" s="94">
        <v>0</v>
      </c>
      <c r="P532" s="94">
        <v>0</v>
      </c>
    </row>
    <row r="533" spans="1:16">
      <c r="A533" s="21">
        <v>530</v>
      </c>
      <c r="B533" s="21" t="s">
        <v>1880</v>
      </c>
      <c r="C533" s="75">
        <v>2025833</v>
      </c>
      <c r="D533" s="21" t="s">
        <v>14626</v>
      </c>
      <c r="E533" s="21" t="s">
        <v>14195</v>
      </c>
      <c r="F533" s="21" t="s">
        <v>14893</v>
      </c>
      <c r="G533" s="95">
        <v>36.9</v>
      </c>
      <c r="H533" s="95">
        <v>0</v>
      </c>
      <c r="I533" s="95">
        <v>0</v>
      </c>
      <c r="J533" s="95">
        <v>0</v>
      </c>
      <c r="K533" s="95">
        <v>0</v>
      </c>
      <c r="L533" s="95">
        <v>0</v>
      </c>
      <c r="M533" s="95">
        <v>0</v>
      </c>
      <c r="N533" s="95">
        <v>0</v>
      </c>
      <c r="O533" s="95">
        <v>0</v>
      </c>
      <c r="P533" s="95">
        <v>0</v>
      </c>
    </row>
    <row r="534" spans="1:16">
      <c r="A534" s="19">
        <v>531</v>
      </c>
      <c r="B534" s="19" t="s">
        <v>1881</v>
      </c>
      <c r="C534" s="70">
        <v>5320607</v>
      </c>
      <c r="D534" s="19" t="s">
        <v>14812</v>
      </c>
      <c r="E534" s="19" t="s">
        <v>12758</v>
      </c>
      <c r="F534" s="19" t="s">
        <v>12364</v>
      </c>
      <c r="G534" s="94">
        <v>0</v>
      </c>
      <c r="H534" s="94">
        <v>0</v>
      </c>
      <c r="I534" s="94">
        <v>0</v>
      </c>
      <c r="J534" s="94">
        <v>125088638</v>
      </c>
      <c r="K534" s="94">
        <v>0</v>
      </c>
      <c r="L534" s="94">
        <v>0</v>
      </c>
      <c r="M534" s="94">
        <v>4.6322479999999997</v>
      </c>
      <c r="N534" s="94">
        <v>0</v>
      </c>
      <c r="O534" s="94">
        <v>8.7416099999999997</v>
      </c>
      <c r="P534" s="94">
        <v>0</v>
      </c>
    </row>
    <row r="535" spans="1:16">
      <c r="A535" s="21">
        <v>532</v>
      </c>
      <c r="B535" s="21" t="s">
        <v>1883</v>
      </c>
      <c r="C535" s="75">
        <v>5353203</v>
      </c>
      <c r="D535" s="21" t="s">
        <v>400</v>
      </c>
      <c r="E535" s="21" t="s">
        <v>12408</v>
      </c>
      <c r="F535" s="21" t="s">
        <v>12408</v>
      </c>
      <c r="G535" s="95">
        <v>0</v>
      </c>
      <c r="H535" s="95">
        <v>0</v>
      </c>
      <c r="I535" s="95">
        <v>0</v>
      </c>
      <c r="J535" s="95">
        <v>0</v>
      </c>
      <c r="K535" s="95">
        <v>0</v>
      </c>
      <c r="L535" s="95">
        <v>0</v>
      </c>
      <c r="M535" s="95">
        <v>0</v>
      </c>
      <c r="N535" s="95">
        <v>0</v>
      </c>
      <c r="O535" s="95">
        <v>0</v>
      </c>
      <c r="P535" s="95">
        <v>0</v>
      </c>
    </row>
    <row r="536" spans="1:16">
      <c r="A536" s="19">
        <v>533</v>
      </c>
      <c r="B536" s="19" t="s">
        <v>1885</v>
      </c>
      <c r="C536" s="70">
        <v>5420172</v>
      </c>
      <c r="D536" s="19" t="s">
        <v>14894</v>
      </c>
      <c r="E536" s="19" t="s">
        <v>14895</v>
      </c>
      <c r="F536" s="19" t="s">
        <v>14896</v>
      </c>
      <c r="G536" s="94">
        <v>24</v>
      </c>
      <c r="H536" s="94">
        <v>0</v>
      </c>
      <c r="I536" s="94">
        <v>0</v>
      </c>
      <c r="J536" s="94">
        <v>500</v>
      </c>
      <c r="K536" s="94">
        <v>200</v>
      </c>
      <c r="L536" s="94">
        <v>0</v>
      </c>
      <c r="M536" s="94">
        <v>2.4</v>
      </c>
      <c r="N536" s="94">
        <v>0</v>
      </c>
      <c r="O536" s="94">
        <v>0</v>
      </c>
      <c r="P536" s="94">
        <v>1</v>
      </c>
    </row>
    <row r="537" spans="1:16">
      <c r="A537" s="21">
        <v>534</v>
      </c>
      <c r="B537" s="21" t="s">
        <v>1886</v>
      </c>
      <c r="C537" s="75">
        <v>5130662</v>
      </c>
      <c r="D537" s="21" t="s">
        <v>14897</v>
      </c>
      <c r="E537" s="21" t="s">
        <v>12758</v>
      </c>
      <c r="F537" s="21" t="s">
        <v>12364</v>
      </c>
      <c r="G537" s="95">
        <v>0</v>
      </c>
      <c r="H537" s="95">
        <v>0</v>
      </c>
      <c r="I537" s="95">
        <v>0</v>
      </c>
      <c r="J537" s="95">
        <v>0</v>
      </c>
      <c r="K537" s="95">
        <v>0</v>
      </c>
      <c r="L537" s="95">
        <v>0</v>
      </c>
      <c r="M537" s="95">
        <v>0.84499999999999997</v>
      </c>
      <c r="N537" s="95">
        <v>0</v>
      </c>
      <c r="O537" s="95">
        <v>9.4428000000000001</v>
      </c>
      <c r="P537" s="95">
        <v>0</v>
      </c>
    </row>
    <row r="538" spans="1:16">
      <c r="A538" s="19">
        <v>535</v>
      </c>
      <c r="B538" s="19" t="s">
        <v>1886</v>
      </c>
      <c r="C538" s="70">
        <v>5130662</v>
      </c>
      <c r="D538" s="19" t="s">
        <v>14898</v>
      </c>
      <c r="E538" s="19" t="s">
        <v>14189</v>
      </c>
      <c r="F538" s="19" t="s">
        <v>12364</v>
      </c>
      <c r="G538" s="94">
        <v>0</v>
      </c>
      <c r="H538" s="94">
        <v>0</v>
      </c>
      <c r="I538" s="94">
        <v>2352.35</v>
      </c>
      <c r="J538" s="94">
        <v>0</v>
      </c>
      <c r="K538" s="94">
        <v>0</v>
      </c>
      <c r="L538" s="94">
        <v>0</v>
      </c>
      <c r="M538" s="94">
        <v>0</v>
      </c>
      <c r="N538" s="94">
        <v>0</v>
      </c>
      <c r="O538" s="94">
        <v>0</v>
      </c>
      <c r="P538" s="94">
        <v>0</v>
      </c>
    </row>
    <row r="539" spans="1:16">
      <c r="A539" s="21">
        <v>536</v>
      </c>
      <c r="B539" s="21" t="s">
        <v>1889</v>
      </c>
      <c r="C539" s="75">
        <v>5226759</v>
      </c>
      <c r="D539" s="21" t="s">
        <v>14899</v>
      </c>
      <c r="E539" s="21" t="s">
        <v>12758</v>
      </c>
      <c r="F539" s="21" t="s">
        <v>12364</v>
      </c>
      <c r="G539" s="95">
        <v>38667600</v>
      </c>
      <c r="H539" s="95">
        <v>0</v>
      </c>
      <c r="I539" s="95">
        <v>0</v>
      </c>
      <c r="J539" s="95">
        <v>0</v>
      </c>
      <c r="K539" s="95">
        <v>0</v>
      </c>
      <c r="L539" s="95">
        <v>0</v>
      </c>
      <c r="M539" s="95">
        <v>0</v>
      </c>
      <c r="N539" s="95">
        <v>0</v>
      </c>
      <c r="O539" s="95">
        <v>0</v>
      </c>
      <c r="P539" s="95">
        <v>0</v>
      </c>
    </row>
    <row r="540" spans="1:16">
      <c r="A540" s="19">
        <v>537</v>
      </c>
      <c r="B540" s="19" t="s">
        <v>1889</v>
      </c>
      <c r="C540" s="70">
        <v>5226759</v>
      </c>
      <c r="D540" s="19" t="s">
        <v>14900</v>
      </c>
      <c r="E540" s="19" t="s">
        <v>12758</v>
      </c>
      <c r="F540" s="19" t="s">
        <v>12364</v>
      </c>
      <c r="G540" s="94">
        <v>0</v>
      </c>
      <c r="H540" s="94">
        <v>0</v>
      </c>
      <c r="I540" s="94">
        <v>0</v>
      </c>
      <c r="J540" s="94">
        <v>0</v>
      </c>
      <c r="K540" s="94">
        <v>0</v>
      </c>
      <c r="L540" s="94">
        <v>886600</v>
      </c>
      <c r="M540" s="94">
        <v>0</v>
      </c>
      <c r="N540" s="94">
        <v>0</v>
      </c>
      <c r="O540" s="94">
        <v>0</v>
      </c>
      <c r="P540" s="94">
        <v>0</v>
      </c>
    </row>
    <row r="541" spans="1:16">
      <c r="A541" s="21">
        <v>538</v>
      </c>
      <c r="B541" s="21" t="s">
        <v>1889</v>
      </c>
      <c r="C541" s="75">
        <v>5226759</v>
      </c>
      <c r="D541" s="21" t="s">
        <v>14901</v>
      </c>
      <c r="E541" s="21" t="s">
        <v>12758</v>
      </c>
      <c r="F541" s="21" t="s">
        <v>12364</v>
      </c>
      <c r="G541" s="95">
        <v>0</v>
      </c>
      <c r="H541" s="95">
        <v>0</v>
      </c>
      <c r="I541" s="95">
        <v>0</v>
      </c>
      <c r="J541" s="95">
        <v>0</v>
      </c>
      <c r="K541" s="95">
        <v>0</v>
      </c>
      <c r="L541" s="95">
        <v>0</v>
      </c>
      <c r="M541" s="95">
        <v>0</v>
      </c>
      <c r="N541" s="95">
        <v>0</v>
      </c>
      <c r="O541" s="95">
        <v>1.4641500000000001</v>
      </c>
      <c r="P541" s="95">
        <v>0</v>
      </c>
    </row>
    <row r="542" spans="1:16">
      <c r="A542" s="19">
        <v>539</v>
      </c>
      <c r="B542" s="19" t="s">
        <v>1889</v>
      </c>
      <c r="C542" s="70">
        <v>5226759</v>
      </c>
      <c r="D542" s="19" t="s">
        <v>14902</v>
      </c>
      <c r="E542" s="19" t="s">
        <v>12758</v>
      </c>
      <c r="F542" s="19" t="s">
        <v>12364</v>
      </c>
      <c r="G542" s="94">
        <v>0</v>
      </c>
      <c r="H542" s="94">
        <v>0</v>
      </c>
      <c r="I542" s="94">
        <v>0</v>
      </c>
      <c r="J542" s="94">
        <v>0</v>
      </c>
      <c r="K542" s="94">
        <v>0</v>
      </c>
      <c r="L542" s="94">
        <v>0</v>
      </c>
      <c r="M542" s="94">
        <v>7.5751239999999997</v>
      </c>
      <c r="N542" s="94">
        <v>12.99502</v>
      </c>
      <c r="O542" s="94">
        <v>0</v>
      </c>
      <c r="P542" s="94">
        <v>0</v>
      </c>
    </row>
    <row r="543" spans="1:16">
      <c r="A543" s="21">
        <v>540</v>
      </c>
      <c r="B543" s="21" t="s">
        <v>1889</v>
      </c>
      <c r="C543" s="75">
        <v>5226759</v>
      </c>
      <c r="D543" s="21" t="s">
        <v>14903</v>
      </c>
      <c r="E543" s="21" t="s">
        <v>14904</v>
      </c>
      <c r="F543" s="21" t="s">
        <v>14454</v>
      </c>
      <c r="G543" s="95">
        <v>0</v>
      </c>
      <c r="H543" s="95">
        <v>0</v>
      </c>
      <c r="I543" s="95">
        <v>0</v>
      </c>
      <c r="J543" s="95">
        <v>57925777</v>
      </c>
      <c r="K543" s="95">
        <v>1200000</v>
      </c>
      <c r="L543" s="95">
        <v>7150600</v>
      </c>
      <c r="M543" s="95">
        <v>0</v>
      </c>
      <c r="N543" s="95">
        <v>0</v>
      </c>
      <c r="O543" s="95">
        <v>0</v>
      </c>
      <c r="P543" s="95">
        <v>0</v>
      </c>
    </row>
    <row r="544" spans="1:16">
      <c r="A544" s="19">
        <v>541</v>
      </c>
      <c r="B544" s="19" t="s">
        <v>1892</v>
      </c>
      <c r="C544" s="70">
        <v>5018536</v>
      </c>
      <c r="D544" s="19" t="s">
        <v>14520</v>
      </c>
      <c r="E544" s="19" t="s">
        <v>12443</v>
      </c>
      <c r="F544" s="19" t="s">
        <v>12693</v>
      </c>
      <c r="G544" s="94">
        <v>0</v>
      </c>
      <c r="H544" s="94">
        <v>0</v>
      </c>
      <c r="I544" s="94">
        <v>0</v>
      </c>
      <c r="J544" s="94">
        <v>200000</v>
      </c>
      <c r="K544" s="94">
        <v>95435.9</v>
      </c>
      <c r="L544" s="94">
        <v>0</v>
      </c>
      <c r="M544" s="94">
        <v>0</v>
      </c>
      <c r="N544" s="94">
        <v>0</v>
      </c>
      <c r="O544" s="94">
        <v>0</v>
      </c>
      <c r="P544" s="94">
        <v>0</v>
      </c>
    </row>
    <row r="545" spans="1:16">
      <c r="A545" s="21">
        <v>542</v>
      </c>
      <c r="B545" s="21" t="s">
        <v>1893</v>
      </c>
      <c r="C545" s="75">
        <v>5898749</v>
      </c>
      <c r="D545" s="21" t="s">
        <v>14544</v>
      </c>
      <c r="E545" s="21" t="s">
        <v>12758</v>
      </c>
      <c r="F545" s="21" t="s">
        <v>14905</v>
      </c>
      <c r="G545" s="95">
        <v>963.3</v>
      </c>
      <c r="H545" s="95">
        <v>0</v>
      </c>
      <c r="I545" s="95">
        <v>0</v>
      </c>
      <c r="J545" s="95">
        <v>325.93</v>
      </c>
      <c r="K545" s="95">
        <v>0</v>
      </c>
      <c r="L545" s="95">
        <v>0</v>
      </c>
      <c r="M545" s="95">
        <v>1.0499999999999999E-5</v>
      </c>
      <c r="N545" s="95">
        <v>2.031E-5</v>
      </c>
      <c r="O545" s="95">
        <v>1.5679999999999999E-5</v>
      </c>
      <c r="P545" s="95">
        <v>1.9899999999999999E-5</v>
      </c>
    </row>
    <row r="546" spans="1:16">
      <c r="A546" s="19">
        <v>543</v>
      </c>
      <c r="B546" s="19" t="s">
        <v>1894</v>
      </c>
      <c r="C546" s="70">
        <v>5576741</v>
      </c>
      <c r="D546" s="19" t="s">
        <v>1166</v>
      </c>
      <c r="E546" s="19" t="s">
        <v>14906</v>
      </c>
      <c r="F546" s="19" t="s">
        <v>14885</v>
      </c>
      <c r="G546" s="94">
        <v>0</v>
      </c>
      <c r="H546" s="94">
        <v>0</v>
      </c>
      <c r="I546" s="94">
        <v>0</v>
      </c>
      <c r="J546" s="94">
        <v>4543.58</v>
      </c>
      <c r="K546" s="94">
        <v>0</v>
      </c>
      <c r="L546" s="94">
        <v>0</v>
      </c>
      <c r="M546" s="94">
        <v>0.19550000000000001</v>
      </c>
      <c r="N546" s="94">
        <v>0</v>
      </c>
      <c r="O546" s="94">
        <v>0</v>
      </c>
      <c r="P546" s="94">
        <v>0</v>
      </c>
    </row>
    <row r="547" spans="1:16">
      <c r="A547" s="21">
        <v>544</v>
      </c>
      <c r="B547" s="21" t="s">
        <v>1895</v>
      </c>
      <c r="C547" s="75">
        <v>5138175</v>
      </c>
      <c r="D547" s="21" t="s">
        <v>400</v>
      </c>
      <c r="E547" s="21" t="s">
        <v>12408</v>
      </c>
      <c r="F547" s="21" t="s">
        <v>12408</v>
      </c>
      <c r="G547" s="95">
        <v>0</v>
      </c>
      <c r="H547" s="95">
        <v>0</v>
      </c>
      <c r="I547" s="95">
        <v>0</v>
      </c>
      <c r="J547" s="95">
        <v>0</v>
      </c>
      <c r="K547" s="95">
        <v>0</v>
      </c>
      <c r="L547" s="95">
        <v>0</v>
      </c>
      <c r="M547" s="95">
        <v>0</v>
      </c>
      <c r="N547" s="95">
        <v>0</v>
      </c>
      <c r="O547" s="95">
        <v>0</v>
      </c>
      <c r="P547" s="95">
        <v>0</v>
      </c>
    </row>
    <row r="548" spans="1:16">
      <c r="A548" s="19">
        <v>545</v>
      </c>
      <c r="B548" s="19" t="s">
        <v>1896</v>
      </c>
      <c r="C548" s="70">
        <v>5015243</v>
      </c>
      <c r="D548" s="19" t="s">
        <v>14429</v>
      </c>
      <c r="E548" s="19" t="s">
        <v>14907</v>
      </c>
      <c r="F548" s="19" t="s">
        <v>12364</v>
      </c>
      <c r="G548" s="94">
        <v>875225.28</v>
      </c>
      <c r="H548" s="94">
        <v>0</v>
      </c>
      <c r="I548" s="94">
        <v>0</v>
      </c>
      <c r="J548" s="94">
        <v>0</v>
      </c>
      <c r="K548" s="94">
        <v>0</v>
      </c>
      <c r="L548" s="94">
        <v>0</v>
      </c>
      <c r="M548" s="94">
        <v>0</v>
      </c>
      <c r="N548" s="94">
        <v>0</v>
      </c>
      <c r="O548" s="94">
        <v>0</v>
      </c>
      <c r="P548" s="94">
        <v>0</v>
      </c>
    </row>
    <row r="549" spans="1:16">
      <c r="A549" s="21">
        <v>546</v>
      </c>
      <c r="B549" s="21" t="s">
        <v>1896</v>
      </c>
      <c r="C549" s="75">
        <v>5015243</v>
      </c>
      <c r="D549" s="21" t="s">
        <v>14485</v>
      </c>
      <c r="E549" s="21" t="s">
        <v>12703</v>
      </c>
      <c r="F549" s="21" t="s">
        <v>12364</v>
      </c>
      <c r="G549" s="95">
        <v>0</v>
      </c>
      <c r="H549" s="95">
        <v>0</v>
      </c>
      <c r="I549" s="95">
        <v>0</v>
      </c>
      <c r="J549" s="95">
        <v>60040000</v>
      </c>
      <c r="K549" s="95">
        <v>0</v>
      </c>
      <c r="L549" s="95">
        <v>0</v>
      </c>
      <c r="M549" s="95">
        <v>0</v>
      </c>
      <c r="N549" s="95">
        <v>0</v>
      </c>
      <c r="O549" s="95">
        <v>0</v>
      </c>
      <c r="P549" s="95">
        <v>0</v>
      </c>
    </row>
    <row r="550" spans="1:16">
      <c r="A550" s="19">
        <v>547</v>
      </c>
      <c r="B550" s="19" t="s">
        <v>1897</v>
      </c>
      <c r="C550" s="70">
        <v>5452503</v>
      </c>
      <c r="D550" s="19" t="s">
        <v>14823</v>
      </c>
      <c r="E550" s="19" t="s">
        <v>14908</v>
      </c>
      <c r="F550" s="19" t="s">
        <v>12364</v>
      </c>
      <c r="G550" s="94">
        <v>16</v>
      </c>
      <c r="H550" s="94">
        <v>0</v>
      </c>
      <c r="I550" s="94">
        <v>0</v>
      </c>
      <c r="J550" s="94">
        <v>36260</v>
      </c>
      <c r="K550" s="94">
        <v>0</v>
      </c>
      <c r="L550" s="94">
        <v>0</v>
      </c>
      <c r="M550" s="94">
        <v>18.837</v>
      </c>
      <c r="N550" s="94">
        <v>6.1630000000000003</v>
      </c>
      <c r="O550" s="94">
        <v>0</v>
      </c>
      <c r="P550" s="94">
        <v>0</v>
      </c>
    </row>
    <row r="551" spans="1:16">
      <c r="A551" s="21">
        <v>548</v>
      </c>
      <c r="B551" s="21" t="s">
        <v>527</v>
      </c>
      <c r="C551" s="75">
        <v>2887746</v>
      </c>
      <c r="D551" s="21" t="s">
        <v>14909</v>
      </c>
      <c r="E551" s="21" t="s">
        <v>14910</v>
      </c>
      <c r="F551" s="21" t="s">
        <v>14911</v>
      </c>
      <c r="G551" s="95">
        <v>0</v>
      </c>
      <c r="H551" s="95">
        <v>0</v>
      </c>
      <c r="I551" s="95">
        <v>0</v>
      </c>
      <c r="J551" s="95">
        <v>0</v>
      </c>
      <c r="K551" s="95">
        <v>0</v>
      </c>
      <c r="L551" s="95">
        <v>0</v>
      </c>
      <c r="M551" s="95">
        <v>0</v>
      </c>
      <c r="N551" s="95">
        <v>0</v>
      </c>
      <c r="O551" s="95">
        <v>0</v>
      </c>
      <c r="P551" s="95">
        <v>519.726</v>
      </c>
    </row>
    <row r="552" spans="1:16">
      <c r="A552" s="19">
        <v>549</v>
      </c>
      <c r="B552" s="19" t="s">
        <v>527</v>
      </c>
      <c r="C552" s="70">
        <v>2887746</v>
      </c>
      <c r="D552" s="19" t="s">
        <v>14912</v>
      </c>
      <c r="E552" s="19" t="s">
        <v>14910</v>
      </c>
      <c r="F552" s="19" t="s">
        <v>14911</v>
      </c>
      <c r="G552" s="94">
        <v>0</v>
      </c>
      <c r="H552" s="94">
        <v>0</v>
      </c>
      <c r="I552" s="94">
        <v>0</v>
      </c>
      <c r="J552" s="94">
        <v>0</v>
      </c>
      <c r="K552" s="94">
        <v>0</v>
      </c>
      <c r="L552" s="94">
        <v>0</v>
      </c>
      <c r="M552" s="94">
        <v>0</v>
      </c>
      <c r="N552" s="94">
        <v>0</v>
      </c>
      <c r="O552" s="94">
        <v>0</v>
      </c>
      <c r="P552" s="94">
        <v>237.604851</v>
      </c>
    </row>
    <row r="553" spans="1:16">
      <c r="A553" s="21">
        <v>550</v>
      </c>
      <c r="B553" s="21" t="s">
        <v>527</v>
      </c>
      <c r="C553" s="75">
        <v>2887746</v>
      </c>
      <c r="D553" s="21" t="s">
        <v>14913</v>
      </c>
      <c r="E553" s="21" t="s">
        <v>14910</v>
      </c>
      <c r="F553" s="21" t="s">
        <v>14911</v>
      </c>
      <c r="G553" s="95">
        <v>0</v>
      </c>
      <c r="H553" s="95">
        <v>0</v>
      </c>
      <c r="I553" s="95">
        <v>0</v>
      </c>
      <c r="J553" s="95">
        <v>0</v>
      </c>
      <c r="K553" s="95">
        <v>0</v>
      </c>
      <c r="L553" s="95">
        <v>0</v>
      </c>
      <c r="M553" s="95">
        <v>0</v>
      </c>
      <c r="N553" s="95">
        <v>0</v>
      </c>
      <c r="O553" s="95">
        <v>0</v>
      </c>
      <c r="P553" s="95">
        <v>323.19162999999998</v>
      </c>
    </row>
    <row r="554" spans="1:16">
      <c r="A554" s="19">
        <v>551</v>
      </c>
      <c r="B554" s="19" t="s">
        <v>527</v>
      </c>
      <c r="C554" s="70">
        <v>2887746</v>
      </c>
      <c r="D554" s="19" t="s">
        <v>14914</v>
      </c>
      <c r="E554" s="19" t="s">
        <v>14910</v>
      </c>
      <c r="F554" s="19" t="s">
        <v>14911</v>
      </c>
      <c r="G554" s="94">
        <v>0</v>
      </c>
      <c r="H554" s="94">
        <v>0</v>
      </c>
      <c r="I554" s="94">
        <v>0</v>
      </c>
      <c r="J554" s="94">
        <v>0</v>
      </c>
      <c r="K554" s="94">
        <v>0</v>
      </c>
      <c r="L554" s="94">
        <v>0</v>
      </c>
      <c r="M554" s="94">
        <v>0</v>
      </c>
      <c r="N554" s="94">
        <v>0</v>
      </c>
      <c r="O554" s="94">
        <v>0</v>
      </c>
      <c r="P554" s="94">
        <v>0</v>
      </c>
    </row>
    <row r="555" spans="1:16">
      <c r="A555" s="21">
        <v>552</v>
      </c>
      <c r="B555" s="21" t="s">
        <v>527</v>
      </c>
      <c r="C555" s="75">
        <v>2887746</v>
      </c>
      <c r="D555" s="21" t="s">
        <v>14915</v>
      </c>
      <c r="E555" s="21" t="s">
        <v>14916</v>
      </c>
      <c r="F555" s="21" t="s">
        <v>14917</v>
      </c>
      <c r="G555" s="95">
        <v>0</v>
      </c>
      <c r="H555" s="95">
        <v>0</v>
      </c>
      <c r="I555" s="95">
        <v>0</v>
      </c>
      <c r="J555" s="95">
        <v>0</v>
      </c>
      <c r="K555" s="95">
        <v>0</v>
      </c>
      <c r="L555" s="95">
        <v>0</v>
      </c>
      <c r="M555" s="95">
        <v>0</v>
      </c>
      <c r="N555" s="95">
        <v>0</v>
      </c>
      <c r="O555" s="95">
        <v>602.02248399999996</v>
      </c>
      <c r="P555" s="95">
        <v>0</v>
      </c>
    </row>
    <row r="556" spans="1:16">
      <c r="A556" s="19">
        <v>553</v>
      </c>
      <c r="B556" s="19" t="s">
        <v>527</v>
      </c>
      <c r="C556" s="70">
        <v>2887746</v>
      </c>
      <c r="D556" s="19" t="s">
        <v>14918</v>
      </c>
      <c r="E556" s="19" t="s">
        <v>14238</v>
      </c>
      <c r="F556" s="19" t="s">
        <v>14919</v>
      </c>
      <c r="G556" s="94">
        <v>0</v>
      </c>
      <c r="H556" s="94">
        <v>0</v>
      </c>
      <c r="I556" s="94">
        <v>0</v>
      </c>
      <c r="J556" s="94">
        <v>0</v>
      </c>
      <c r="K556" s="94">
        <v>0</v>
      </c>
      <c r="L556" s="94">
        <v>0</v>
      </c>
      <c r="M556" s="94">
        <v>0</v>
      </c>
      <c r="N556" s="94">
        <v>0</v>
      </c>
      <c r="O556" s="94">
        <v>242.02860000000001</v>
      </c>
      <c r="P556" s="94">
        <v>0</v>
      </c>
    </row>
    <row r="557" spans="1:16">
      <c r="A557" s="21">
        <v>554</v>
      </c>
      <c r="B557" s="21" t="s">
        <v>527</v>
      </c>
      <c r="C557" s="75">
        <v>2887746</v>
      </c>
      <c r="D557" s="21" t="s">
        <v>14920</v>
      </c>
      <c r="E557" s="21" t="s">
        <v>14910</v>
      </c>
      <c r="F557" s="21" t="s">
        <v>14911</v>
      </c>
      <c r="G557" s="95">
        <v>0</v>
      </c>
      <c r="H557" s="95">
        <v>0</v>
      </c>
      <c r="I557" s="95">
        <v>0</v>
      </c>
      <c r="J557" s="95">
        <v>0</v>
      </c>
      <c r="K557" s="95">
        <v>0</v>
      </c>
      <c r="L557" s="95">
        <v>0</v>
      </c>
      <c r="M557" s="95">
        <v>0</v>
      </c>
      <c r="N557" s="95">
        <v>0</v>
      </c>
      <c r="O557" s="95">
        <v>0</v>
      </c>
      <c r="P557" s="95">
        <v>769.45733700000005</v>
      </c>
    </row>
    <row r="558" spans="1:16">
      <c r="A558" s="19">
        <v>555</v>
      </c>
      <c r="B558" s="19" t="s">
        <v>527</v>
      </c>
      <c r="C558" s="70">
        <v>2887746</v>
      </c>
      <c r="D558" s="19" t="s">
        <v>14921</v>
      </c>
      <c r="E558" s="19" t="s">
        <v>13135</v>
      </c>
      <c r="F558" s="19" t="s">
        <v>14922</v>
      </c>
      <c r="G558" s="94">
        <v>0</v>
      </c>
      <c r="H558" s="94">
        <v>0</v>
      </c>
      <c r="I558" s="94">
        <v>0</v>
      </c>
      <c r="J558" s="94">
        <v>0</v>
      </c>
      <c r="K558" s="94">
        <v>0</v>
      </c>
      <c r="L558" s="94">
        <v>0</v>
      </c>
      <c r="M558" s="94">
        <v>0</v>
      </c>
      <c r="N558" s="94">
        <v>0</v>
      </c>
      <c r="O558" s="94">
        <v>199.9008</v>
      </c>
      <c r="P558" s="94">
        <v>0</v>
      </c>
    </row>
    <row r="559" spans="1:16">
      <c r="A559" s="21">
        <v>556</v>
      </c>
      <c r="B559" s="21" t="s">
        <v>527</v>
      </c>
      <c r="C559" s="75">
        <v>2887746</v>
      </c>
      <c r="D559" s="21" t="s">
        <v>14923</v>
      </c>
      <c r="E559" s="21" t="s">
        <v>12852</v>
      </c>
      <c r="F559" s="21" t="s">
        <v>12408</v>
      </c>
      <c r="G559" s="95">
        <v>0</v>
      </c>
      <c r="H559" s="95">
        <v>0</v>
      </c>
      <c r="I559" s="95">
        <v>45789.86</v>
      </c>
      <c r="J559" s="95">
        <v>0</v>
      </c>
      <c r="K559" s="95">
        <v>0</v>
      </c>
      <c r="L559" s="95">
        <v>0</v>
      </c>
      <c r="M559" s="95">
        <v>0</v>
      </c>
      <c r="N559" s="95">
        <v>0</v>
      </c>
      <c r="O559" s="95">
        <v>0</v>
      </c>
      <c r="P559" s="95">
        <v>0</v>
      </c>
    </row>
    <row r="560" spans="1:16">
      <c r="A560" s="19">
        <v>557</v>
      </c>
      <c r="B560" s="19" t="s">
        <v>527</v>
      </c>
      <c r="C560" s="70">
        <v>2887746</v>
      </c>
      <c r="D560" s="19" t="s">
        <v>14576</v>
      </c>
      <c r="E560" s="19" t="s">
        <v>12758</v>
      </c>
      <c r="F560" s="19" t="s">
        <v>14924</v>
      </c>
      <c r="G560" s="94">
        <v>0</v>
      </c>
      <c r="H560" s="94">
        <v>0</v>
      </c>
      <c r="I560" s="94">
        <v>0</v>
      </c>
      <c r="J560" s="94">
        <v>20921.39</v>
      </c>
      <c r="K560" s="94">
        <v>0</v>
      </c>
      <c r="L560" s="94">
        <v>0</v>
      </c>
      <c r="M560" s="94">
        <v>0</v>
      </c>
      <c r="N560" s="94">
        <v>0</v>
      </c>
      <c r="O560" s="94">
        <v>0</v>
      </c>
      <c r="P560" s="94">
        <v>0</v>
      </c>
    </row>
    <row r="561" spans="1:16">
      <c r="A561" s="21">
        <v>558</v>
      </c>
      <c r="B561" s="21" t="s">
        <v>527</v>
      </c>
      <c r="C561" s="75">
        <v>2887746</v>
      </c>
      <c r="D561" s="21" t="s">
        <v>14925</v>
      </c>
      <c r="E561" s="21" t="s">
        <v>12703</v>
      </c>
      <c r="F561" s="21" t="s">
        <v>14926</v>
      </c>
      <c r="G561" s="95">
        <v>0</v>
      </c>
      <c r="H561" s="95">
        <v>0</v>
      </c>
      <c r="I561" s="95">
        <v>0</v>
      </c>
      <c r="J561" s="95">
        <v>1161.76</v>
      </c>
      <c r="K561" s="95">
        <v>0</v>
      </c>
      <c r="L561" s="95">
        <v>0</v>
      </c>
      <c r="M561" s="95">
        <v>0</v>
      </c>
      <c r="N561" s="95">
        <v>0</v>
      </c>
      <c r="O561" s="95">
        <v>0</v>
      </c>
      <c r="P561" s="95">
        <v>0</v>
      </c>
    </row>
    <row r="562" spans="1:16">
      <c r="A562" s="19">
        <v>559</v>
      </c>
      <c r="B562" s="19" t="s">
        <v>527</v>
      </c>
      <c r="C562" s="70">
        <v>2887746</v>
      </c>
      <c r="D562" s="19" t="s">
        <v>14927</v>
      </c>
      <c r="E562" s="19" t="s">
        <v>14910</v>
      </c>
      <c r="F562" s="19" t="s">
        <v>14911</v>
      </c>
      <c r="G562" s="94">
        <v>0</v>
      </c>
      <c r="H562" s="94">
        <v>0</v>
      </c>
      <c r="I562" s="94">
        <v>0</v>
      </c>
      <c r="J562" s="94">
        <v>0</v>
      </c>
      <c r="K562" s="94">
        <v>0</v>
      </c>
      <c r="L562" s="94">
        <v>0</v>
      </c>
      <c r="M562" s="94">
        <v>0</v>
      </c>
      <c r="N562" s="94">
        <v>0</v>
      </c>
      <c r="O562" s="94">
        <v>0</v>
      </c>
      <c r="P562" s="94">
        <v>49.349299999999999</v>
      </c>
    </row>
    <row r="563" spans="1:16">
      <c r="A563" s="21">
        <v>560</v>
      </c>
      <c r="B563" s="21" t="s">
        <v>527</v>
      </c>
      <c r="C563" s="75">
        <v>2887746</v>
      </c>
      <c r="D563" s="21" t="s">
        <v>14928</v>
      </c>
      <c r="E563" s="21" t="s">
        <v>13211</v>
      </c>
      <c r="F563" s="21" t="s">
        <v>14679</v>
      </c>
      <c r="G563" s="95">
        <v>0</v>
      </c>
      <c r="H563" s="95">
        <v>0</v>
      </c>
      <c r="I563" s="95">
        <v>0</v>
      </c>
      <c r="J563" s="95">
        <v>792.5</v>
      </c>
      <c r="K563" s="95">
        <v>0</v>
      </c>
      <c r="L563" s="95">
        <v>0</v>
      </c>
      <c r="M563" s="95">
        <v>0</v>
      </c>
      <c r="N563" s="95">
        <v>0</v>
      </c>
      <c r="O563" s="95">
        <v>0</v>
      </c>
      <c r="P563" s="95">
        <v>0</v>
      </c>
    </row>
    <row r="564" spans="1:16">
      <c r="A564" s="19">
        <v>561</v>
      </c>
      <c r="B564" s="19" t="s">
        <v>527</v>
      </c>
      <c r="C564" s="70">
        <v>2887746</v>
      </c>
      <c r="D564" s="19" t="s">
        <v>14721</v>
      </c>
      <c r="E564" s="19" t="s">
        <v>14910</v>
      </c>
      <c r="F564" s="19" t="s">
        <v>14911</v>
      </c>
      <c r="G564" s="94">
        <v>0</v>
      </c>
      <c r="H564" s="94">
        <v>0</v>
      </c>
      <c r="I564" s="94">
        <v>0</v>
      </c>
      <c r="J564" s="94">
        <v>0</v>
      </c>
      <c r="K564" s="94">
        <v>0</v>
      </c>
      <c r="L564" s="94">
        <v>0</v>
      </c>
      <c r="M564" s="94">
        <v>0</v>
      </c>
      <c r="N564" s="94">
        <v>0</v>
      </c>
      <c r="O564" s="94">
        <v>0</v>
      </c>
      <c r="P564" s="94">
        <v>191.982</v>
      </c>
    </row>
    <row r="565" spans="1:16">
      <c r="A565" s="21">
        <v>562</v>
      </c>
      <c r="B565" s="21" t="s">
        <v>527</v>
      </c>
      <c r="C565" s="75">
        <v>2887746</v>
      </c>
      <c r="D565" s="21" t="s">
        <v>14828</v>
      </c>
      <c r="E565" s="21" t="s">
        <v>14929</v>
      </c>
      <c r="F565" s="21" t="s">
        <v>14930</v>
      </c>
      <c r="G565" s="95">
        <v>0</v>
      </c>
      <c r="H565" s="95">
        <v>0</v>
      </c>
      <c r="I565" s="95">
        <v>0</v>
      </c>
      <c r="J565" s="95">
        <v>31879.61</v>
      </c>
      <c r="K565" s="95">
        <v>0</v>
      </c>
      <c r="L565" s="95">
        <v>0</v>
      </c>
      <c r="M565" s="95">
        <v>0</v>
      </c>
      <c r="N565" s="95">
        <v>0</v>
      </c>
      <c r="O565" s="95">
        <v>0</v>
      </c>
      <c r="P565" s="95">
        <v>0</v>
      </c>
    </row>
    <row r="566" spans="1:16">
      <c r="A566" s="19">
        <v>563</v>
      </c>
      <c r="B566" s="19" t="s">
        <v>1905</v>
      </c>
      <c r="C566" s="70">
        <v>2104989</v>
      </c>
      <c r="D566" s="19" t="s">
        <v>14931</v>
      </c>
      <c r="E566" s="19" t="s">
        <v>12758</v>
      </c>
      <c r="F566" s="19" t="s">
        <v>12364</v>
      </c>
      <c r="G566" s="94">
        <v>0</v>
      </c>
      <c r="H566" s="94">
        <v>0</v>
      </c>
      <c r="I566" s="94">
        <v>0</v>
      </c>
      <c r="J566" s="94">
        <v>0</v>
      </c>
      <c r="K566" s="94">
        <v>0</v>
      </c>
      <c r="L566" s="94">
        <v>0</v>
      </c>
      <c r="M566" s="94">
        <v>0</v>
      </c>
      <c r="N566" s="94">
        <v>0</v>
      </c>
      <c r="O566" s="94">
        <v>0</v>
      </c>
      <c r="P566" s="94">
        <v>0.65</v>
      </c>
    </row>
    <row r="567" spans="1:16">
      <c r="A567" s="21">
        <v>564</v>
      </c>
      <c r="B567" s="21" t="s">
        <v>1905</v>
      </c>
      <c r="C567" s="75">
        <v>2104989</v>
      </c>
      <c r="D567" s="21" t="s">
        <v>14457</v>
      </c>
      <c r="E567" s="21" t="s">
        <v>12758</v>
      </c>
      <c r="F567" s="21" t="s">
        <v>12364</v>
      </c>
      <c r="G567" s="95">
        <v>0</v>
      </c>
      <c r="H567" s="95">
        <v>0</v>
      </c>
      <c r="I567" s="95">
        <v>0</v>
      </c>
      <c r="J567" s="95">
        <v>2200</v>
      </c>
      <c r="K567" s="95">
        <v>0</v>
      </c>
      <c r="L567" s="95">
        <v>0</v>
      </c>
      <c r="M567" s="95">
        <v>0</v>
      </c>
      <c r="N567" s="95">
        <v>0</v>
      </c>
      <c r="O567" s="95">
        <v>0</v>
      </c>
      <c r="P567" s="95">
        <v>0</v>
      </c>
    </row>
    <row r="568" spans="1:16">
      <c r="A568" s="19">
        <v>565</v>
      </c>
      <c r="B568" s="19" t="s">
        <v>1905</v>
      </c>
      <c r="C568" s="70">
        <v>2104989</v>
      </c>
      <c r="D568" s="19" t="s">
        <v>14932</v>
      </c>
      <c r="E568" s="19" t="s">
        <v>12758</v>
      </c>
      <c r="F568" s="19" t="s">
        <v>12364</v>
      </c>
      <c r="G568" s="94">
        <v>0</v>
      </c>
      <c r="H568" s="94">
        <v>0</v>
      </c>
      <c r="I568" s="94">
        <v>0</v>
      </c>
      <c r="J568" s="94">
        <v>6500</v>
      </c>
      <c r="K568" s="94">
        <v>0</v>
      </c>
      <c r="L568" s="94">
        <v>0</v>
      </c>
      <c r="M568" s="94">
        <v>0</v>
      </c>
      <c r="N568" s="94">
        <v>0</v>
      </c>
      <c r="O568" s="94">
        <v>0</v>
      </c>
      <c r="P568" s="94">
        <v>0</v>
      </c>
    </row>
    <row r="569" spans="1:16">
      <c r="A569" s="21">
        <v>566</v>
      </c>
      <c r="B569" s="21" t="s">
        <v>1905</v>
      </c>
      <c r="C569" s="75">
        <v>2104989</v>
      </c>
      <c r="D569" s="21" t="s">
        <v>14933</v>
      </c>
      <c r="E569" s="21" t="s">
        <v>12758</v>
      </c>
      <c r="F569" s="21" t="s">
        <v>12364</v>
      </c>
      <c r="G569" s="95">
        <v>0</v>
      </c>
      <c r="H569" s="95">
        <v>0</v>
      </c>
      <c r="I569" s="95">
        <v>0</v>
      </c>
      <c r="J569" s="95">
        <v>0</v>
      </c>
      <c r="K569" s="95">
        <v>0</v>
      </c>
      <c r="L569" s="95">
        <v>0</v>
      </c>
      <c r="M569" s="95">
        <v>2</v>
      </c>
      <c r="N569" s="95">
        <v>2.8</v>
      </c>
      <c r="O569" s="95">
        <v>0</v>
      </c>
      <c r="P569" s="95">
        <v>0.59</v>
      </c>
    </row>
    <row r="570" spans="1:16">
      <c r="A570" s="19">
        <v>567</v>
      </c>
      <c r="B570" s="19" t="s">
        <v>1905</v>
      </c>
      <c r="C570" s="70">
        <v>2104989</v>
      </c>
      <c r="D570" s="19" t="s">
        <v>14934</v>
      </c>
      <c r="E570" s="19" t="s">
        <v>12758</v>
      </c>
      <c r="F570" s="19" t="s">
        <v>12364</v>
      </c>
      <c r="G570" s="94">
        <v>0</v>
      </c>
      <c r="H570" s="94">
        <v>0</v>
      </c>
      <c r="I570" s="94">
        <v>0</v>
      </c>
      <c r="J570" s="94">
        <v>0</v>
      </c>
      <c r="K570" s="94">
        <v>0</v>
      </c>
      <c r="L570" s="94">
        <v>0</v>
      </c>
      <c r="M570" s="94">
        <v>0</v>
      </c>
      <c r="N570" s="94">
        <v>0</v>
      </c>
      <c r="O570" s="94">
        <v>0</v>
      </c>
      <c r="P570" s="94">
        <v>0.11</v>
      </c>
    </row>
    <row r="571" spans="1:16">
      <c r="A571" s="21">
        <v>568</v>
      </c>
      <c r="B571" s="21" t="s">
        <v>1905</v>
      </c>
      <c r="C571" s="75">
        <v>2104989</v>
      </c>
      <c r="D571" s="21" t="s">
        <v>14935</v>
      </c>
      <c r="E571" s="21" t="s">
        <v>12758</v>
      </c>
      <c r="F571" s="21" t="s">
        <v>12364</v>
      </c>
      <c r="G571" s="95">
        <v>0</v>
      </c>
      <c r="H571" s="95">
        <v>0</v>
      </c>
      <c r="I571" s="95">
        <v>0</v>
      </c>
      <c r="J571" s="95">
        <v>0</v>
      </c>
      <c r="K571" s="95">
        <v>0</v>
      </c>
      <c r="L571" s="95">
        <v>0</v>
      </c>
      <c r="M571" s="95">
        <v>0</v>
      </c>
      <c r="N571" s="95">
        <v>0</v>
      </c>
      <c r="O571" s="95">
        <v>0</v>
      </c>
      <c r="P571" s="95">
        <v>0.7</v>
      </c>
    </row>
    <row r="572" spans="1:16">
      <c r="A572" s="19">
        <v>569</v>
      </c>
      <c r="B572" s="19" t="s">
        <v>1905</v>
      </c>
      <c r="C572" s="70">
        <v>2104989</v>
      </c>
      <c r="D572" s="19" t="s">
        <v>14722</v>
      </c>
      <c r="E572" s="19" t="s">
        <v>12758</v>
      </c>
      <c r="F572" s="19" t="s">
        <v>12364</v>
      </c>
      <c r="G572" s="94">
        <v>0</v>
      </c>
      <c r="H572" s="94">
        <v>0</v>
      </c>
      <c r="I572" s="94">
        <v>0</v>
      </c>
      <c r="J572" s="94">
        <v>0</v>
      </c>
      <c r="K572" s="94">
        <v>1000</v>
      </c>
      <c r="L572" s="94">
        <v>0</v>
      </c>
      <c r="M572" s="94">
        <v>0</v>
      </c>
      <c r="N572" s="94">
        <v>0</v>
      </c>
      <c r="O572" s="94">
        <v>0</v>
      </c>
      <c r="P572" s="94">
        <v>0</v>
      </c>
    </row>
    <row r="573" spans="1:16">
      <c r="A573" s="21">
        <v>570</v>
      </c>
      <c r="B573" s="21" t="s">
        <v>1906</v>
      </c>
      <c r="C573" s="75">
        <v>5211859</v>
      </c>
      <c r="D573" s="21" t="s">
        <v>14823</v>
      </c>
      <c r="E573" s="21" t="s">
        <v>12758</v>
      </c>
      <c r="F573" s="21" t="s">
        <v>12364</v>
      </c>
      <c r="G573" s="95">
        <v>891</v>
      </c>
      <c r="H573" s="95">
        <v>0</v>
      </c>
      <c r="I573" s="95">
        <v>971</v>
      </c>
      <c r="J573" s="95">
        <v>0</v>
      </c>
      <c r="K573" s="95">
        <v>0</v>
      </c>
      <c r="L573" s="95">
        <v>0</v>
      </c>
      <c r="M573" s="95">
        <v>0</v>
      </c>
      <c r="N573" s="95">
        <v>0</v>
      </c>
      <c r="O573" s="95">
        <v>0</v>
      </c>
      <c r="P573" s="95">
        <v>0</v>
      </c>
    </row>
    <row r="574" spans="1:16">
      <c r="A574" s="19">
        <v>571</v>
      </c>
      <c r="B574" s="19" t="s">
        <v>1906</v>
      </c>
      <c r="C574" s="70">
        <v>5211859</v>
      </c>
      <c r="D574" s="19" t="s">
        <v>14936</v>
      </c>
      <c r="E574" s="19" t="s">
        <v>12758</v>
      </c>
      <c r="F574" s="19" t="s">
        <v>12364</v>
      </c>
      <c r="G574" s="94">
        <v>0</v>
      </c>
      <c r="H574" s="94">
        <v>0</v>
      </c>
      <c r="I574" s="94">
        <v>0</v>
      </c>
      <c r="J574" s="94">
        <v>155.65</v>
      </c>
      <c r="K574" s="94">
        <v>0</v>
      </c>
      <c r="L574" s="94">
        <v>0</v>
      </c>
      <c r="M574" s="94">
        <v>0</v>
      </c>
      <c r="N574" s="94">
        <v>0</v>
      </c>
      <c r="O574" s="94">
        <v>0</v>
      </c>
      <c r="P574" s="94">
        <v>0</v>
      </c>
    </row>
    <row r="575" spans="1:16">
      <c r="A575" s="21">
        <v>572</v>
      </c>
      <c r="B575" s="21" t="s">
        <v>1906</v>
      </c>
      <c r="C575" s="75">
        <v>5211859</v>
      </c>
      <c r="D575" s="21" t="s">
        <v>14937</v>
      </c>
      <c r="E575" s="21" t="s">
        <v>12758</v>
      </c>
      <c r="F575" s="21" t="s">
        <v>12364</v>
      </c>
      <c r="G575" s="95">
        <v>0</v>
      </c>
      <c r="H575" s="95">
        <v>0</v>
      </c>
      <c r="I575" s="95">
        <v>0</v>
      </c>
      <c r="J575" s="95">
        <v>0</v>
      </c>
      <c r="K575" s="95">
        <v>0</v>
      </c>
      <c r="L575" s="95">
        <v>0</v>
      </c>
      <c r="M575" s="95">
        <v>6.1660655899999997</v>
      </c>
      <c r="N575" s="95">
        <v>0</v>
      </c>
      <c r="O575" s="95">
        <v>0</v>
      </c>
      <c r="P575" s="95">
        <v>0</v>
      </c>
    </row>
    <row r="576" spans="1:16">
      <c r="A576" s="19">
        <v>573</v>
      </c>
      <c r="B576" s="19" t="s">
        <v>1906</v>
      </c>
      <c r="C576" s="70">
        <v>5211859</v>
      </c>
      <c r="D576" s="19" t="s">
        <v>14937</v>
      </c>
      <c r="E576" s="19" t="s">
        <v>12758</v>
      </c>
      <c r="F576" s="19" t="s">
        <v>12545</v>
      </c>
      <c r="G576" s="94">
        <v>0</v>
      </c>
      <c r="H576" s="94">
        <v>0</v>
      </c>
      <c r="I576" s="94">
        <v>0</v>
      </c>
      <c r="J576" s="94">
        <v>0</v>
      </c>
      <c r="K576" s="94">
        <v>0</v>
      </c>
      <c r="L576" s="94">
        <v>0</v>
      </c>
      <c r="M576" s="94">
        <v>0</v>
      </c>
      <c r="N576" s="94">
        <v>0</v>
      </c>
      <c r="O576" s="94">
        <v>5.0299999999999997E-2</v>
      </c>
      <c r="P576" s="94">
        <v>0</v>
      </c>
    </row>
    <row r="577" spans="1:16">
      <c r="A577" s="21">
        <v>574</v>
      </c>
      <c r="B577" s="21" t="s">
        <v>1907</v>
      </c>
      <c r="C577" s="75">
        <v>5183154</v>
      </c>
      <c r="D577" s="21" t="s">
        <v>14938</v>
      </c>
      <c r="E577" s="21" t="s">
        <v>14243</v>
      </c>
      <c r="F577" s="21" t="s">
        <v>12429</v>
      </c>
      <c r="G577" s="95">
        <v>0</v>
      </c>
      <c r="H577" s="95">
        <v>0</v>
      </c>
      <c r="I577" s="95">
        <v>0</v>
      </c>
      <c r="J577" s="95">
        <v>297681050</v>
      </c>
      <c r="K577" s="95">
        <v>0</v>
      </c>
      <c r="L577" s="95">
        <v>0</v>
      </c>
      <c r="M577" s="95">
        <v>0</v>
      </c>
      <c r="N577" s="95">
        <v>0</v>
      </c>
      <c r="O577" s="95">
        <v>0</v>
      </c>
      <c r="P577" s="95">
        <v>0</v>
      </c>
    </row>
    <row r="578" spans="1:16">
      <c r="A578" s="19">
        <v>575</v>
      </c>
      <c r="B578" s="19" t="s">
        <v>1907</v>
      </c>
      <c r="C578" s="70">
        <v>5183154</v>
      </c>
      <c r="D578" s="19" t="s">
        <v>14337</v>
      </c>
      <c r="E578" s="19" t="s">
        <v>12758</v>
      </c>
      <c r="F578" s="19" t="s">
        <v>12364</v>
      </c>
      <c r="G578" s="94">
        <v>29510000</v>
      </c>
      <c r="H578" s="94">
        <v>0</v>
      </c>
      <c r="I578" s="94">
        <v>0</v>
      </c>
      <c r="J578" s="94">
        <v>0</v>
      </c>
      <c r="K578" s="94">
        <v>0</v>
      </c>
      <c r="L578" s="94">
        <v>0</v>
      </c>
      <c r="M578" s="94">
        <v>0</v>
      </c>
      <c r="N578" s="94">
        <v>0</v>
      </c>
      <c r="O578" s="94">
        <v>0</v>
      </c>
      <c r="P578" s="94">
        <v>0</v>
      </c>
    </row>
    <row r="579" spans="1:16">
      <c r="A579" s="21">
        <v>576</v>
      </c>
      <c r="B579" s="21" t="s">
        <v>1907</v>
      </c>
      <c r="C579" s="75">
        <v>5183154</v>
      </c>
      <c r="D579" s="21" t="s">
        <v>14939</v>
      </c>
      <c r="E579" s="21" t="s">
        <v>14940</v>
      </c>
      <c r="F579" s="21" t="s">
        <v>14880</v>
      </c>
      <c r="G579" s="95">
        <v>0</v>
      </c>
      <c r="H579" s="95">
        <v>0</v>
      </c>
      <c r="I579" s="95">
        <v>0</v>
      </c>
      <c r="J579" s="95">
        <v>31815500</v>
      </c>
      <c r="K579" s="95">
        <v>0</v>
      </c>
      <c r="L579" s="95">
        <v>0</v>
      </c>
      <c r="M579" s="95">
        <v>0</v>
      </c>
      <c r="N579" s="95">
        <v>0</v>
      </c>
      <c r="O579" s="95">
        <v>0</v>
      </c>
      <c r="P579" s="95">
        <v>0</v>
      </c>
    </row>
    <row r="580" spans="1:16">
      <c r="A580" s="19">
        <v>577</v>
      </c>
      <c r="B580" s="19" t="s">
        <v>1912</v>
      </c>
      <c r="C580" s="70">
        <v>5157846</v>
      </c>
      <c r="D580" s="19" t="s">
        <v>400</v>
      </c>
      <c r="E580" s="19" t="s">
        <v>12523</v>
      </c>
      <c r="F580" s="19" t="s">
        <v>12523</v>
      </c>
      <c r="G580" s="94">
        <v>0</v>
      </c>
      <c r="H580" s="94">
        <v>0</v>
      </c>
      <c r="I580" s="94">
        <v>0</v>
      </c>
      <c r="J580" s="94">
        <v>0</v>
      </c>
      <c r="K580" s="94">
        <v>0</v>
      </c>
      <c r="L580" s="94">
        <v>0</v>
      </c>
      <c r="M580" s="94">
        <v>0</v>
      </c>
      <c r="N580" s="94">
        <v>0</v>
      </c>
      <c r="O580" s="94">
        <v>0</v>
      </c>
      <c r="P580" s="94">
        <v>0</v>
      </c>
    </row>
    <row r="581" spans="1:16">
      <c r="A581" s="21">
        <v>578</v>
      </c>
      <c r="B581" s="21" t="s">
        <v>540</v>
      </c>
      <c r="C581" s="75">
        <v>6436226</v>
      </c>
      <c r="D581" s="21" t="s">
        <v>14941</v>
      </c>
      <c r="E581" s="21" t="s">
        <v>12522</v>
      </c>
      <c r="F581" s="21" t="s">
        <v>14692</v>
      </c>
      <c r="G581" s="95">
        <v>0</v>
      </c>
      <c r="H581" s="95">
        <v>0</v>
      </c>
      <c r="I581" s="95">
        <v>0</v>
      </c>
      <c r="J581" s="95">
        <v>0</v>
      </c>
      <c r="K581" s="95">
        <v>0</v>
      </c>
      <c r="L581" s="95">
        <v>0</v>
      </c>
      <c r="M581" s="95">
        <v>0</v>
      </c>
      <c r="N581" s="95">
        <v>0</v>
      </c>
      <c r="O581" s="95">
        <v>0</v>
      </c>
      <c r="P581" s="95">
        <v>1.2400000000000001E-4</v>
      </c>
    </row>
    <row r="582" spans="1:16">
      <c r="A582" s="19">
        <v>579</v>
      </c>
      <c r="B582" s="19" t="s">
        <v>540</v>
      </c>
      <c r="C582" s="70">
        <v>6436226</v>
      </c>
      <c r="D582" s="19" t="s">
        <v>14942</v>
      </c>
      <c r="E582" s="19" t="s">
        <v>12507</v>
      </c>
      <c r="F582" s="19" t="s">
        <v>12364</v>
      </c>
      <c r="G582" s="94">
        <v>4367</v>
      </c>
      <c r="H582" s="94">
        <v>0</v>
      </c>
      <c r="I582" s="94">
        <v>0</v>
      </c>
      <c r="J582" s="94">
        <v>778.46</v>
      </c>
      <c r="K582" s="94">
        <v>151.19999999999999</v>
      </c>
      <c r="L582" s="94">
        <v>0</v>
      </c>
      <c r="M582" s="94">
        <v>0</v>
      </c>
      <c r="N582" s="94">
        <v>442.68099999999998</v>
      </c>
      <c r="O582" s="94">
        <v>0</v>
      </c>
      <c r="P582" s="94">
        <v>58.65332686</v>
      </c>
    </row>
    <row r="583" spans="1:16">
      <c r="A583" s="21">
        <v>580</v>
      </c>
      <c r="B583" s="21" t="s">
        <v>540</v>
      </c>
      <c r="C583" s="75">
        <v>6436226</v>
      </c>
      <c r="D583" s="21" t="s">
        <v>14943</v>
      </c>
      <c r="E583" s="21" t="s">
        <v>14944</v>
      </c>
      <c r="F583" s="21" t="s">
        <v>12364</v>
      </c>
      <c r="G583" s="95">
        <v>0</v>
      </c>
      <c r="H583" s="95">
        <v>0</v>
      </c>
      <c r="I583" s="95">
        <v>0</v>
      </c>
      <c r="J583" s="95">
        <v>0</v>
      </c>
      <c r="K583" s="95">
        <v>0</v>
      </c>
      <c r="L583" s="95">
        <v>0</v>
      </c>
      <c r="M583" s="95">
        <v>0</v>
      </c>
      <c r="N583" s="95">
        <v>0</v>
      </c>
      <c r="O583" s="95">
        <v>0</v>
      </c>
      <c r="P583" s="95">
        <v>1.2400000000000001E-4</v>
      </c>
    </row>
    <row r="584" spans="1:16">
      <c r="A584" s="19">
        <v>581</v>
      </c>
      <c r="B584" s="19" t="s">
        <v>547</v>
      </c>
      <c r="C584" s="70">
        <v>5435528</v>
      </c>
      <c r="D584" s="19" t="s">
        <v>14729</v>
      </c>
      <c r="E584" s="19" t="s">
        <v>12857</v>
      </c>
      <c r="F584" s="19" t="s">
        <v>14945</v>
      </c>
      <c r="G584" s="94">
        <v>4970</v>
      </c>
      <c r="H584" s="94">
        <v>0</v>
      </c>
      <c r="I584" s="94">
        <v>0</v>
      </c>
      <c r="J584" s="94">
        <v>0</v>
      </c>
      <c r="K584" s="94">
        <v>0</v>
      </c>
      <c r="L584" s="94">
        <v>0</v>
      </c>
      <c r="M584" s="94">
        <v>0</v>
      </c>
      <c r="N584" s="94">
        <v>0</v>
      </c>
      <c r="O584" s="94">
        <v>0</v>
      </c>
      <c r="P584" s="94">
        <v>0</v>
      </c>
    </row>
    <row r="585" spans="1:16">
      <c r="A585" s="21">
        <v>582</v>
      </c>
      <c r="B585" s="21" t="s">
        <v>547</v>
      </c>
      <c r="C585" s="75">
        <v>5435528</v>
      </c>
      <c r="D585" s="21" t="s">
        <v>14946</v>
      </c>
      <c r="E585" s="21" t="s">
        <v>12758</v>
      </c>
      <c r="F585" s="21" t="s">
        <v>12364</v>
      </c>
      <c r="G585" s="95">
        <v>0</v>
      </c>
      <c r="H585" s="95">
        <v>0</v>
      </c>
      <c r="I585" s="95">
        <v>0</v>
      </c>
      <c r="J585" s="95">
        <v>0</v>
      </c>
      <c r="K585" s="95">
        <v>0</v>
      </c>
      <c r="L585" s="95">
        <v>0</v>
      </c>
      <c r="M585" s="95">
        <v>1.8505499999999999</v>
      </c>
      <c r="N585" s="95">
        <v>0</v>
      </c>
      <c r="O585" s="95">
        <v>28.44</v>
      </c>
      <c r="P585" s="95">
        <v>672.928042</v>
      </c>
    </row>
    <row r="586" spans="1:16">
      <c r="A586" s="19">
        <v>583</v>
      </c>
      <c r="B586" s="19" t="s">
        <v>547</v>
      </c>
      <c r="C586" s="70">
        <v>5435528</v>
      </c>
      <c r="D586" s="19" t="s">
        <v>14947</v>
      </c>
      <c r="E586" s="19" t="s">
        <v>14948</v>
      </c>
      <c r="F586" s="19" t="s">
        <v>14778</v>
      </c>
      <c r="G586" s="94">
        <v>0</v>
      </c>
      <c r="H586" s="94">
        <v>0</v>
      </c>
      <c r="I586" s="94">
        <v>0</v>
      </c>
      <c r="J586" s="94">
        <v>1696756</v>
      </c>
      <c r="K586" s="94">
        <v>106567</v>
      </c>
      <c r="L586" s="94">
        <v>0</v>
      </c>
      <c r="M586" s="94">
        <v>0</v>
      </c>
      <c r="N586" s="94">
        <v>0</v>
      </c>
      <c r="O586" s="94">
        <v>0</v>
      </c>
      <c r="P586" s="94">
        <v>0</v>
      </c>
    </row>
    <row r="587" spans="1:16">
      <c r="A587" s="21">
        <v>584</v>
      </c>
      <c r="B587" s="21" t="s">
        <v>559</v>
      </c>
      <c r="C587" s="75">
        <v>2074192</v>
      </c>
      <c r="D587" s="21" t="s">
        <v>14949</v>
      </c>
      <c r="E587" s="21" t="s">
        <v>12758</v>
      </c>
      <c r="F587" s="21" t="s">
        <v>12364</v>
      </c>
      <c r="G587" s="95">
        <v>0</v>
      </c>
      <c r="H587" s="95">
        <v>0</v>
      </c>
      <c r="I587" s="95">
        <v>0</v>
      </c>
      <c r="J587" s="95">
        <v>0</v>
      </c>
      <c r="K587" s="95">
        <v>0</v>
      </c>
      <c r="L587" s="95">
        <v>0</v>
      </c>
      <c r="M587" s="95">
        <v>0</v>
      </c>
      <c r="N587" s="95">
        <v>0</v>
      </c>
      <c r="O587" s="95">
        <v>20022.903229810003</v>
      </c>
      <c r="P587" s="95">
        <v>0</v>
      </c>
    </row>
    <row r="588" spans="1:16">
      <c r="A588" s="19">
        <v>585</v>
      </c>
      <c r="B588" s="19" t="s">
        <v>559</v>
      </c>
      <c r="C588" s="70">
        <v>2074192</v>
      </c>
      <c r="D588" s="19" t="s">
        <v>14950</v>
      </c>
      <c r="E588" s="19" t="s">
        <v>12758</v>
      </c>
      <c r="F588" s="19" t="s">
        <v>12364</v>
      </c>
      <c r="G588" s="94">
        <v>0</v>
      </c>
      <c r="H588" s="94">
        <v>0</v>
      </c>
      <c r="I588" s="94">
        <v>0</v>
      </c>
      <c r="J588" s="94">
        <v>48310470.009999998</v>
      </c>
      <c r="K588" s="94">
        <v>899235.56</v>
      </c>
      <c r="L588" s="94">
        <v>1661671.98</v>
      </c>
      <c r="M588" s="94">
        <v>0</v>
      </c>
      <c r="N588" s="94">
        <v>0</v>
      </c>
      <c r="O588" s="94">
        <v>0</v>
      </c>
      <c r="P588" s="94">
        <v>0</v>
      </c>
    </row>
    <row r="589" spans="1:16">
      <c r="A589" s="21">
        <v>586</v>
      </c>
      <c r="B589" s="21" t="s">
        <v>559</v>
      </c>
      <c r="C589" s="75">
        <v>2074192</v>
      </c>
      <c r="D589" s="21" t="s">
        <v>14951</v>
      </c>
      <c r="E589" s="21" t="s">
        <v>12758</v>
      </c>
      <c r="F589" s="21" t="s">
        <v>12364</v>
      </c>
      <c r="G589" s="95">
        <v>895257.95</v>
      </c>
      <c r="H589" s="95">
        <v>0</v>
      </c>
      <c r="I589" s="95">
        <v>0</v>
      </c>
      <c r="J589" s="95">
        <v>1.3</v>
      </c>
      <c r="K589" s="95">
        <v>24</v>
      </c>
      <c r="L589" s="95">
        <v>0</v>
      </c>
      <c r="M589" s="95">
        <v>0</v>
      </c>
      <c r="N589" s="95">
        <v>0</v>
      </c>
      <c r="O589" s="95">
        <v>0</v>
      </c>
      <c r="P589" s="95">
        <v>0</v>
      </c>
    </row>
    <row r="590" spans="1:16">
      <c r="A590" s="19">
        <v>587</v>
      </c>
      <c r="B590" s="19" t="s">
        <v>559</v>
      </c>
      <c r="C590" s="70">
        <v>2074192</v>
      </c>
      <c r="D590" s="19" t="s">
        <v>14952</v>
      </c>
      <c r="E590" s="19" t="s">
        <v>12364</v>
      </c>
      <c r="F590" s="19" t="s">
        <v>12364</v>
      </c>
      <c r="G590" s="94">
        <v>0</v>
      </c>
      <c r="H590" s="94">
        <v>0</v>
      </c>
      <c r="I590" s="94">
        <v>54288.25</v>
      </c>
      <c r="J590" s="94">
        <v>0</v>
      </c>
      <c r="K590" s="94">
        <v>0</v>
      </c>
      <c r="L590" s="94">
        <v>0</v>
      </c>
      <c r="M590" s="94">
        <v>0</v>
      </c>
      <c r="N590" s="94">
        <v>0</v>
      </c>
      <c r="O590" s="94">
        <v>0</v>
      </c>
      <c r="P590" s="94">
        <v>0</v>
      </c>
    </row>
    <row r="591" spans="1:16">
      <c r="A591" s="21">
        <v>588</v>
      </c>
      <c r="B591" s="21" t="s">
        <v>559</v>
      </c>
      <c r="C591" s="75">
        <v>2074192</v>
      </c>
      <c r="D591" s="21" t="s">
        <v>14953</v>
      </c>
      <c r="E591" s="21" t="s">
        <v>12758</v>
      </c>
      <c r="F591" s="21" t="s">
        <v>12364</v>
      </c>
      <c r="G591" s="95">
        <v>257887</v>
      </c>
      <c r="H591" s="95">
        <v>0</v>
      </c>
      <c r="I591" s="95">
        <v>0</v>
      </c>
      <c r="J591" s="95">
        <v>2.2999999999999998</v>
      </c>
      <c r="K591" s="95">
        <v>1.2</v>
      </c>
      <c r="L591" s="95">
        <v>0</v>
      </c>
      <c r="M591" s="95">
        <v>0</v>
      </c>
      <c r="N591" s="95">
        <v>0</v>
      </c>
      <c r="O591" s="95">
        <v>0</v>
      </c>
      <c r="P591" s="95">
        <v>0</v>
      </c>
    </row>
    <row r="592" spans="1:16">
      <c r="A592" s="19">
        <v>589</v>
      </c>
      <c r="B592" s="19" t="s">
        <v>1909</v>
      </c>
      <c r="C592" s="70">
        <v>5802075</v>
      </c>
      <c r="D592" s="19" t="s">
        <v>400</v>
      </c>
      <c r="E592" s="19" t="s">
        <v>12408</v>
      </c>
      <c r="F592" s="19" t="s">
        <v>12408</v>
      </c>
      <c r="G592" s="94">
        <v>0</v>
      </c>
      <c r="H592" s="94">
        <v>0</v>
      </c>
      <c r="I592" s="94">
        <v>0</v>
      </c>
      <c r="J592" s="94">
        <v>0</v>
      </c>
      <c r="K592" s="94">
        <v>0</v>
      </c>
      <c r="L592" s="94">
        <v>0</v>
      </c>
      <c r="M592" s="94">
        <v>0</v>
      </c>
      <c r="N592" s="94">
        <v>0</v>
      </c>
      <c r="O592" s="94">
        <v>0</v>
      </c>
      <c r="P592" s="94">
        <v>0</v>
      </c>
    </row>
    <row r="593" spans="1:16">
      <c r="A593" s="21">
        <v>590</v>
      </c>
      <c r="B593" s="21" t="s">
        <v>1914</v>
      </c>
      <c r="C593" s="75">
        <v>2705036</v>
      </c>
      <c r="D593" s="21" t="s">
        <v>14954</v>
      </c>
      <c r="E593" s="21" t="s">
        <v>14189</v>
      </c>
      <c r="F593" s="21" t="s">
        <v>14780</v>
      </c>
      <c r="G593" s="95">
        <v>0</v>
      </c>
      <c r="H593" s="95">
        <v>0</v>
      </c>
      <c r="I593" s="95">
        <v>0</v>
      </c>
      <c r="J593" s="95">
        <v>0</v>
      </c>
      <c r="K593" s="95">
        <v>0</v>
      </c>
      <c r="L593" s="95">
        <v>0</v>
      </c>
      <c r="M593" s="95">
        <v>0</v>
      </c>
      <c r="N593" s="95">
        <v>0</v>
      </c>
      <c r="O593" s="95">
        <v>0</v>
      </c>
      <c r="P593" s="95">
        <v>0</v>
      </c>
    </row>
    <row r="594" spans="1:16">
      <c r="A594" s="19">
        <v>591</v>
      </c>
      <c r="B594" s="19" t="s">
        <v>1924</v>
      </c>
      <c r="C594" s="70">
        <v>5137977</v>
      </c>
      <c r="D594" s="19" t="s">
        <v>14955</v>
      </c>
      <c r="E594" s="19" t="s">
        <v>12433</v>
      </c>
      <c r="F594" s="19" t="s">
        <v>12429</v>
      </c>
      <c r="G594" s="94">
        <v>0</v>
      </c>
      <c r="H594" s="94">
        <v>0</v>
      </c>
      <c r="I594" s="94">
        <v>0</v>
      </c>
      <c r="J594" s="94">
        <v>2.11</v>
      </c>
      <c r="K594" s="94">
        <v>0</v>
      </c>
      <c r="L594" s="94">
        <v>0</v>
      </c>
      <c r="M594" s="94">
        <v>0</v>
      </c>
      <c r="N594" s="94">
        <v>0</v>
      </c>
      <c r="O594" s="94">
        <v>0</v>
      </c>
      <c r="P594" s="94">
        <v>0</v>
      </c>
    </row>
    <row r="595" spans="1:16">
      <c r="A595" s="21">
        <v>592</v>
      </c>
      <c r="B595" s="21" t="s">
        <v>1924</v>
      </c>
      <c r="C595" s="75">
        <v>5137977</v>
      </c>
      <c r="D595" s="21" t="s">
        <v>14956</v>
      </c>
      <c r="E595" s="21" t="s">
        <v>12758</v>
      </c>
      <c r="F595" s="21" t="s">
        <v>12364</v>
      </c>
      <c r="G595" s="95">
        <v>0</v>
      </c>
      <c r="H595" s="95">
        <v>0</v>
      </c>
      <c r="I595" s="95">
        <v>0</v>
      </c>
      <c r="J595" s="95">
        <v>6.56</v>
      </c>
      <c r="K595" s="95">
        <v>0</v>
      </c>
      <c r="L595" s="95">
        <v>0</v>
      </c>
      <c r="M595" s="95">
        <v>0</v>
      </c>
      <c r="N595" s="95">
        <v>0</v>
      </c>
      <c r="O595" s="95">
        <v>0</v>
      </c>
      <c r="P595" s="95">
        <v>0</v>
      </c>
    </row>
    <row r="596" spans="1:16">
      <c r="A596" s="19">
        <v>593</v>
      </c>
      <c r="B596" s="19" t="s">
        <v>1924</v>
      </c>
      <c r="C596" s="70">
        <v>5137977</v>
      </c>
      <c r="D596" s="19" t="s">
        <v>14957</v>
      </c>
      <c r="E596" s="19" t="s">
        <v>14958</v>
      </c>
      <c r="F596" s="19" t="s">
        <v>12429</v>
      </c>
      <c r="G596" s="94">
        <v>0</v>
      </c>
      <c r="H596" s="94">
        <v>0</v>
      </c>
      <c r="I596" s="94">
        <v>0</v>
      </c>
      <c r="J596" s="94">
        <v>0</v>
      </c>
      <c r="K596" s="94">
        <v>0</v>
      </c>
      <c r="L596" s="94">
        <v>0</v>
      </c>
      <c r="M596" s="94">
        <v>0</v>
      </c>
      <c r="N596" s="94">
        <v>191.18412940000002</v>
      </c>
      <c r="O596" s="94">
        <v>0</v>
      </c>
      <c r="P596" s="94">
        <v>0</v>
      </c>
    </row>
    <row r="597" spans="1:16">
      <c r="A597" s="21">
        <v>594</v>
      </c>
      <c r="B597" s="21" t="s">
        <v>1926</v>
      </c>
      <c r="C597" s="75">
        <v>5353564</v>
      </c>
      <c r="D597" s="21" t="s">
        <v>14485</v>
      </c>
      <c r="E597" s="21" t="s">
        <v>12758</v>
      </c>
      <c r="F597" s="21" t="s">
        <v>12364</v>
      </c>
      <c r="G597" s="95">
        <v>0</v>
      </c>
      <c r="H597" s="95">
        <v>0</v>
      </c>
      <c r="I597" s="95">
        <v>0</v>
      </c>
      <c r="J597" s="95">
        <v>127.2</v>
      </c>
      <c r="K597" s="95">
        <v>0</v>
      </c>
      <c r="L597" s="95">
        <v>0</v>
      </c>
      <c r="M597" s="95">
        <v>0</v>
      </c>
      <c r="N597" s="95">
        <v>17.451809090000001</v>
      </c>
      <c r="O597" s="95">
        <v>0</v>
      </c>
      <c r="P597" s="95">
        <v>1.2565999999999999</v>
      </c>
    </row>
    <row r="598" spans="1:16">
      <c r="A598" s="19">
        <v>595</v>
      </c>
      <c r="B598" s="19" t="s">
        <v>1927</v>
      </c>
      <c r="C598" s="70">
        <v>5485312</v>
      </c>
      <c r="D598" s="19" t="s">
        <v>400</v>
      </c>
      <c r="E598" s="19" t="s">
        <v>12758</v>
      </c>
      <c r="F598" s="19" t="s">
        <v>12364</v>
      </c>
      <c r="G598" s="94">
        <v>0</v>
      </c>
      <c r="H598" s="94">
        <v>0</v>
      </c>
      <c r="I598" s="94">
        <v>0</v>
      </c>
      <c r="J598" s="94">
        <v>0</v>
      </c>
      <c r="K598" s="94">
        <v>10.5</v>
      </c>
      <c r="L598" s="94">
        <v>0</v>
      </c>
      <c r="M598" s="94">
        <v>0</v>
      </c>
      <c r="N598" s="94">
        <v>0</v>
      </c>
      <c r="O598" s="94">
        <v>0</v>
      </c>
      <c r="P598" s="94">
        <v>0</v>
      </c>
    </row>
    <row r="599" spans="1:16">
      <c r="A599" s="21">
        <v>596</v>
      </c>
      <c r="B599" s="21" t="s">
        <v>1928</v>
      </c>
      <c r="C599" s="75">
        <v>5468213</v>
      </c>
      <c r="D599" s="21" t="s">
        <v>400</v>
      </c>
      <c r="E599" s="21" t="s">
        <v>12758</v>
      </c>
      <c r="F599" s="21" t="s">
        <v>12364</v>
      </c>
      <c r="G599" s="95">
        <v>0</v>
      </c>
      <c r="H599" s="95">
        <v>0</v>
      </c>
      <c r="I599" s="95">
        <v>0</v>
      </c>
      <c r="J599" s="95">
        <v>0</v>
      </c>
      <c r="K599" s="95">
        <v>0.5</v>
      </c>
      <c r="L599" s="95">
        <v>0</v>
      </c>
      <c r="M599" s="95">
        <v>0</v>
      </c>
      <c r="N599" s="95">
        <v>0</v>
      </c>
      <c r="O599" s="95">
        <v>0</v>
      </c>
      <c r="P599" s="95">
        <v>0</v>
      </c>
    </row>
    <row r="600" spans="1:16">
      <c r="A600" s="19">
        <v>597</v>
      </c>
      <c r="B600" s="19" t="s">
        <v>1931</v>
      </c>
      <c r="C600" s="70">
        <v>2569477</v>
      </c>
      <c r="D600" s="19" t="s">
        <v>14959</v>
      </c>
      <c r="E600" s="19" t="s">
        <v>12758</v>
      </c>
      <c r="F600" s="19" t="s">
        <v>12364</v>
      </c>
      <c r="G600" s="94">
        <v>316358</v>
      </c>
      <c r="H600" s="94">
        <v>0</v>
      </c>
      <c r="I600" s="94">
        <v>0</v>
      </c>
      <c r="J600" s="94">
        <v>0</v>
      </c>
      <c r="K600" s="94">
        <v>0</v>
      </c>
      <c r="L600" s="94">
        <v>0</v>
      </c>
      <c r="M600" s="94">
        <v>0</v>
      </c>
      <c r="N600" s="94">
        <v>0</v>
      </c>
      <c r="O600" s="94">
        <v>0</v>
      </c>
      <c r="P600" s="94">
        <v>0</v>
      </c>
    </row>
    <row r="601" spans="1:16">
      <c r="A601" s="21">
        <v>598</v>
      </c>
      <c r="B601" s="21" t="s">
        <v>1931</v>
      </c>
      <c r="C601" s="75">
        <v>2569477</v>
      </c>
      <c r="D601" s="21" t="s">
        <v>14960</v>
      </c>
      <c r="E601" s="21" t="s">
        <v>12758</v>
      </c>
      <c r="F601" s="21" t="s">
        <v>12364</v>
      </c>
      <c r="G601" s="95">
        <v>0</v>
      </c>
      <c r="H601" s="95">
        <v>0</v>
      </c>
      <c r="I601" s="95">
        <v>0</v>
      </c>
      <c r="J601" s="95">
        <v>0</v>
      </c>
      <c r="K601" s="95">
        <v>0</v>
      </c>
      <c r="L601" s="95">
        <v>0</v>
      </c>
      <c r="M601" s="95">
        <v>0</v>
      </c>
      <c r="N601" s="95">
        <v>0</v>
      </c>
      <c r="O601" s="95">
        <v>0</v>
      </c>
      <c r="P601" s="95">
        <v>1.4800000000000001E-5</v>
      </c>
    </row>
    <row r="602" spans="1:16">
      <c r="A602" s="19">
        <v>599</v>
      </c>
      <c r="B602" s="19" t="s">
        <v>1931</v>
      </c>
      <c r="C602" s="70">
        <v>2569477</v>
      </c>
      <c r="D602" s="19" t="s">
        <v>14828</v>
      </c>
      <c r="E602" s="19" t="s">
        <v>12758</v>
      </c>
      <c r="F602" s="19" t="s">
        <v>12364</v>
      </c>
      <c r="G602" s="94">
        <v>0</v>
      </c>
      <c r="H602" s="94">
        <v>0</v>
      </c>
      <c r="I602" s="94">
        <v>0</v>
      </c>
      <c r="J602" s="94">
        <v>42.8</v>
      </c>
      <c r="K602" s="94">
        <v>0</v>
      </c>
      <c r="L602" s="94">
        <v>0</v>
      </c>
      <c r="M602" s="94">
        <v>0</v>
      </c>
      <c r="N602" s="94">
        <v>0</v>
      </c>
      <c r="O602" s="94">
        <v>0</v>
      </c>
      <c r="P602" s="94">
        <v>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showGridLines="0" zoomScale="85" zoomScaleNormal="85" workbookViewId="0"/>
  </sheetViews>
  <sheetFormatPr defaultColWidth="8.88671875" defaultRowHeight="11.4"/>
  <cols>
    <col min="1" max="1" width="20.88671875" style="312" customWidth="1"/>
    <col min="2" max="2" width="51.88671875" style="309" customWidth="1"/>
    <col min="3" max="3" width="21.6640625" style="312" customWidth="1"/>
    <col min="4" max="4" width="38.6640625" style="312" bestFit="1" customWidth="1"/>
    <col min="5" max="5" width="28.109375" style="312" customWidth="1"/>
    <col min="6" max="6" width="39.6640625" style="312" bestFit="1" customWidth="1"/>
    <col min="7" max="7" width="26" style="312" customWidth="1"/>
    <col min="8" max="8" width="26.88671875" style="312" customWidth="1"/>
    <col min="9" max="9" width="41.109375" style="312" customWidth="1"/>
    <col min="10" max="10" width="39.6640625" style="312" bestFit="1" customWidth="1"/>
    <col min="11" max="11" width="24.33203125" style="312" customWidth="1"/>
    <col min="12" max="12" width="22.6640625" style="312" customWidth="1"/>
    <col min="13" max="13" width="28.33203125" style="312" customWidth="1"/>
    <col min="14" max="14" width="39.5546875" style="312" customWidth="1"/>
    <col min="15" max="15" width="27.33203125" style="312" customWidth="1"/>
    <col min="16" max="16" width="31.109375" style="312" customWidth="1"/>
    <col min="17" max="17" width="35.109375" style="312" customWidth="1"/>
    <col min="18" max="18" width="16.6640625" style="312" customWidth="1"/>
    <col min="19" max="19" width="18.109375" style="312" customWidth="1"/>
    <col min="20" max="20" width="12.88671875" style="312" bestFit="1" customWidth="1"/>
    <col min="21" max="21" width="32.44140625" style="312" customWidth="1"/>
    <col min="22" max="22" width="28.6640625" style="312" customWidth="1"/>
    <col min="23" max="23" width="33.33203125" style="312" customWidth="1"/>
    <col min="24" max="16384" width="8.88671875" style="312"/>
  </cols>
  <sheetData>
    <row r="1" spans="1:23" ht="13.2">
      <c r="A1" s="317" t="s">
        <v>14961</v>
      </c>
    </row>
    <row r="2" spans="1:23" s="318" customFormat="1" ht="12" thickBot="1">
      <c r="D2" s="318">
        <v>1</v>
      </c>
      <c r="E2" s="318">
        <v>2</v>
      </c>
      <c r="F2" s="318">
        <f>+E2+1</f>
        <v>3</v>
      </c>
      <c r="G2" s="318">
        <f t="shared" ref="G2:W2" si="0">+F2+1</f>
        <v>4</v>
      </c>
      <c r="H2" s="318">
        <f t="shared" si="0"/>
        <v>5</v>
      </c>
      <c r="I2" s="318">
        <f t="shared" si="0"/>
        <v>6</v>
      </c>
      <c r="J2" s="318">
        <f t="shared" si="0"/>
        <v>7</v>
      </c>
      <c r="K2" s="318">
        <f t="shared" si="0"/>
        <v>8</v>
      </c>
      <c r="L2" s="318">
        <f t="shared" si="0"/>
        <v>9</v>
      </c>
      <c r="M2" s="318">
        <f t="shared" si="0"/>
        <v>10</v>
      </c>
      <c r="N2" s="318">
        <f t="shared" si="0"/>
        <v>11</v>
      </c>
      <c r="O2" s="318">
        <f t="shared" si="0"/>
        <v>12</v>
      </c>
      <c r="P2" s="318">
        <f t="shared" si="0"/>
        <v>13</v>
      </c>
      <c r="Q2" s="318">
        <f t="shared" si="0"/>
        <v>14</v>
      </c>
      <c r="R2" s="318">
        <f t="shared" si="0"/>
        <v>15</v>
      </c>
      <c r="S2" s="318">
        <f t="shared" si="0"/>
        <v>16</v>
      </c>
      <c r="T2" s="318">
        <f t="shared" si="0"/>
        <v>17</v>
      </c>
      <c r="U2" s="318">
        <f t="shared" si="0"/>
        <v>18</v>
      </c>
      <c r="V2" s="318">
        <f t="shared" si="0"/>
        <v>19</v>
      </c>
      <c r="W2" s="318">
        <f t="shared" si="0"/>
        <v>20</v>
      </c>
    </row>
    <row r="3" spans="1:23" ht="12.6" thickBot="1">
      <c r="A3" s="449" t="s">
        <v>14962</v>
      </c>
      <c r="B3" s="450"/>
      <c r="C3" s="451"/>
      <c r="D3" s="452" t="s">
        <v>14963</v>
      </c>
      <c r="E3" s="453"/>
      <c r="F3" s="453"/>
      <c r="G3" s="453"/>
      <c r="H3" s="454"/>
      <c r="I3" s="452" t="s">
        <v>14964</v>
      </c>
      <c r="J3" s="453"/>
      <c r="K3" s="453"/>
      <c r="L3" s="453"/>
      <c r="M3" s="453"/>
      <c r="N3" s="453"/>
      <c r="O3" s="453"/>
      <c r="P3" s="454"/>
      <c r="Q3" s="455" t="s">
        <v>14965</v>
      </c>
      <c r="R3" s="453"/>
      <c r="S3" s="453"/>
      <c r="T3" s="453"/>
      <c r="U3" s="456"/>
      <c r="V3" s="452" t="s">
        <v>14966</v>
      </c>
      <c r="W3" s="454"/>
    </row>
    <row r="4" spans="1:23" s="319" customFormat="1" ht="32.4" customHeight="1">
      <c r="A4" s="457" t="s">
        <v>1264</v>
      </c>
      <c r="B4" s="465"/>
      <c r="C4" s="459"/>
      <c r="D4" s="457" t="s">
        <v>14967</v>
      </c>
      <c r="E4" s="465" t="s">
        <v>14968</v>
      </c>
      <c r="F4" s="465" t="s">
        <v>14969</v>
      </c>
      <c r="G4" s="465" t="s">
        <v>14970</v>
      </c>
      <c r="H4" s="459" t="s">
        <v>14971</v>
      </c>
      <c r="I4" s="457" t="s">
        <v>14972</v>
      </c>
      <c r="J4" s="465" t="s">
        <v>10575</v>
      </c>
      <c r="K4" s="465" t="s">
        <v>14973</v>
      </c>
      <c r="L4" s="465" t="s">
        <v>14974</v>
      </c>
      <c r="M4" s="465" t="s">
        <v>11501</v>
      </c>
      <c r="N4" s="465" t="s">
        <v>540</v>
      </c>
      <c r="O4" s="465" t="s">
        <v>14975</v>
      </c>
      <c r="P4" s="459" t="s">
        <v>14976</v>
      </c>
      <c r="Q4" s="467" t="s">
        <v>1417</v>
      </c>
      <c r="R4" s="465" t="s">
        <v>14977</v>
      </c>
      <c r="S4" s="465" t="s">
        <v>14978</v>
      </c>
      <c r="T4" s="465" t="s">
        <v>14979</v>
      </c>
      <c r="U4" s="473" t="s">
        <v>14980</v>
      </c>
      <c r="V4" s="457" t="s">
        <v>14981</v>
      </c>
      <c r="W4" s="459" t="s">
        <v>14982</v>
      </c>
    </row>
    <row r="5" spans="1:23" ht="20.399999999999999" customHeight="1" thickBot="1">
      <c r="A5" s="320" t="s">
        <v>14983</v>
      </c>
      <c r="B5" s="321" t="s">
        <v>14984</v>
      </c>
      <c r="C5" s="322" t="s">
        <v>14985</v>
      </c>
      <c r="D5" s="458"/>
      <c r="E5" s="466"/>
      <c r="F5" s="466"/>
      <c r="G5" s="466"/>
      <c r="H5" s="460"/>
      <c r="I5" s="458"/>
      <c r="J5" s="466"/>
      <c r="K5" s="466"/>
      <c r="L5" s="466"/>
      <c r="M5" s="466"/>
      <c r="N5" s="466"/>
      <c r="O5" s="466"/>
      <c r="P5" s="460"/>
      <c r="Q5" s="468"/>
      <c r="R5" s="466"/>
      <c r="S5" s="466"/>
      <c r="T5" s="466"/>
      <c r="U5" s="474"/>
      <c r="V5" s="458"/>
      <c r="W5" s="460"/>
    </row>
    <row r="6" spans="1:23">
      <c r="A6" s="461" t="s">
        <v>14986</v>
      </c>
      <c r="B6" s="323" t="s">
        <v>14987</v>
      </c>
      <c r="C6" s="324" t="s">
        <v>14988</v>
      </c>
      <c r="D6" s="325">
        <v>99</v>
      </c>
      <c r="E6" s="326">
        <v>0</v>
      </c>
      <c r="F6" s="326">
        <v>168</v>
      </c>
      <c r="G6" s="326">
        <v>0</v>
      </c>
      <c r="H6" s="327">
        <v>0</v>
      </c>
      <c r="I6" s="325">
        <v>47</v>
      </c>
      <c r="J6" s="326">
        <v>142</v>
      </c>
      <c r="K6" s="326">
        <v>0</v>
      </c>
      <c r="L6" s="326">
        <v>0</v>
      </c>
      <c r="M6" s="326">
        <v>67</v>
      </c>
      <c r="N6" s="326">
        <v>11</v>
      </c>
      <c r="O6" s="326">
        <v>149</v>
      </c>
      <c r="P6" s="327">
        <v>115</v>
      </c>
      <c r="Q6" s="328">
        <v>111</v>
      </c>
      <c r="R6" s="326">
        <v>0</v>
      </c>
      <c r="S6" s="326">
        <v>0</v>
      </c>
      <c r="T6" s="326">
        <v>0</v>
      </c>
      <c r="U6" s="329">
        <v>95</v>
      </c>
      <c r="V6" s="325">
        <v>152</v>
      </c>
      <c r="W6" s="327">
        <v>171</v>
      </c>
    </row>
    <row r="7" spans="1:23">
      <c r="A7" s="462"/>
      <c r="B7" s="330" t="s">
        <v>14989</v>
      </c>
      <c r="C7" s="331" t="s">
        <v>14988</v>
      </c>
      <c r="D7" s="332">
        <v>30</v>
      </c>
      <c r="E7" s="333">
        <v>0</v>
      </c>
      <c r="F7" s="333">
        <v>6</v>
      </c>
      <c r="G7" s="333">
        <v>0</v>
      </c>
      <c r="H7" s="334">
        <v>0</v>
      </c>
      <c r="I7" s="332">
        <v>39</v>
      </c>
      <c r="J7" s="333">
        <v>16</v>
      </c>
      <c r="K7" s="333">
        <v>0</v>
      </c>
      <c r="L7" s="333">
        <v>0</v>
      </c>
      <c r="M7" s="333">
        <v>12</v>
      </c>
      <c r="N7" s="333">
        <v>156</v>
      </c>
      <c r="O7" s="333">
        <v>8</v>
      </c>
      <c r="P7" s="334">
        <v>31</v>
      </c>
      <c r="Q7" s="335">
        <v>27</v>
      </c>
      <c r="R7" s="333">
        <v>0</v>
      </c>
      <c r="S7" s="333">
        <v>0</v>
      </c>
      <c r="T7" s="333">
        <v>0</v>
      </c>
      <c r="U7" s="336">
        <v>60</v>
      </c>
      <c r="V7" s="332">
        <v>19</v>
      </c>
      <c r="W7" s="334">
        <v>2</v>
      </c>
    </row>
    <row r="8" spans="1:23">
      <c r="A8" s="462"/>
      <c r="B8" s="330" t="s">
        <v>14990</v>
      </c>
      <c r="C8" s="331" t="s">
        <v>14988</v>
      </c>
      <c r="D8" s="332">
        <v>46</v>
      </c>
      <c r="E8" s="333">
        <v>174</v>
      </c>
      <c r="F8" s="333">
        <v>1</v>
      </c>
      <c r="G8" s="333">
        <v>174</v>
      </c>
      <c r="H8" s="334">
        <v>174</v>
      </c>
      <c r="I8" s="332">
        <v>61</v>
      </c>
      <c r="J8" s="333">
        <v>0</v>
      </c>
      <c r="K8" s="333">
        <v>174</v>
      </c>
      <c r="L8" s="333">
        <v>174</v>
      </c>
      <c r="M8" s="333">
        <v>92</v>
      </c>
      <c r="N8" s="333">
        <v>4</v>
      </c>
      <c r="O8" s="333">
        <v>10</v>
      </c>
      <c r="P8" s="334">
        <v>0</v>
      </c>
      <c r="Q8" s="335">
        <v>43</v>
      </c>
      <c r="R8" s="333">
        <v>174</v>
      </c>
      <c r="S8" s="333">
        <v>174</v>
      </c>
      <c r="T8" s="333">
        <v>174</v>
      </c>
      <c r="U8" s="336">
        <v>16</v>
      </c>
      <c r="V8" s="332">
        <v>0</v>
      </c>
      <c r="W8" s="334">
        <v>0</v>
      </c>
    </row>
    <row r="9" spans="1:23">
      <c r="A9" s="463" t="s">
        <v>14991</v>
      </c>
      <c r="B9" s="128" t="s">
        <v>14992</v>
      </c>
      <c r="C9" s="337" t="s">
        <v>14993</v>
      </c>
      <c r="D9" s="338" t="s">
        <v>14994</v>
      </c>
      <c r="E9" s="246" t="s">
        <v>14995</v>
      </c>
      <c r="F9" s="246" t="s">
        <v>14994</v>
      </c>
      <c r="G9" s="246" t="s">
        <v>14995</v>
      </c>
      <c r="H9" s="339" t="s">
        <v>14995</v>
      </c>
      <c r="I9" s="338" t="s">
        <v>14994</v>
      </c>
      <c r="J9" s="246" t="s">
        <v>14996</v>
      </c>
      <c r="K9" s="246" t="s">
        <v>14995</v>
      </c>
      <c r="L9" s="246" t="s">
        <v>14995</v>
      </c>
      <c r="M9" s="246" t="s">
        <v>14995</v>
      </c>
      <c r="N9" s="246" t="s">
        <v>14995</v>
      </c>
      <c r="O9" s="246" t="s">
        <v>14994</v>
      </c>
      <c r="P9" s="339" t="s">
        <v>14994</v>
      </c>
      <c r="Q9" s="340" t="s">
        <v>14995</v>
      </c>
      <c r="R9" s="246" t="s">
        <v>14995</v>
      </c>
      <c r="S9" s="246" t="s">
        <v>14995</v>
      </c>
      <c r="T9" s="246" t="s">
        <v>14995</v>
      </c>
      <c r="U9" s="341" t="s">
        <v>14994</v>
      </c>
      <c r="V9" s="338" t="s">
        <v>14994</v>
      </c>
      <c r="W9" s="339" t="s">
        <v>14994</v>
      </c>
    </row>
    <row r="10" spans="1:23" ht="22.8">
      <c r="A10" s="463"/>
      <c r="B10" s="464" t="s">
        <v>14997</v>
      </c>
      <c r="C10" s="337" t="s">
        <v>14993</v>
      </c>
      <c r="D10" s="338" t="s">
        <v>14996</v>
      </c>
      <c r="E10" s="246" t="s">
        <v>14995</v>
      </c>
      <c r="F10" s="246" t="s">
        <v>14994</v>
      </c>
      <c r="G10" s="246" t="s">
        <v>14995</v>
      </c>
      <c r="H10" s="339" t="s">
        <v>14995</v>
      </c>
      <c r="I10" s="338" t="s">
        <v>14994</v>
      </c>
      <c r="J10" s="246" t="s">
        <v>14994</v>
      </c>
      <c r="K10" s="246" t="s">
        <v>14995</v>
      </c>
      <c r="L10" s="246" t="s">
        <v>14995</v>
      </c>
      <c r="M10" s="246" t="s">
        <v>14995</v>
      </c>
      <c r="N10" s="246" t="s">
        <v>14995</v>
      </c>
      <c r="O10" s="246" t="s">
        <v>14994</v>
      </c>
      <c r="P10" s="339" t="s">
        <v>14996</v>
      </c>
      <c r="Q10" s="342" t="s">
        <v>14998</v>
      </c>
      <c r="R10" s="246" t="s">
        <v>14995</v>
      </c>
      <c r="S10" s="246" t="s">
        <v>14995</v>
      </c>
      <c r="T10" s="246" t="s">
        <v>14995</v>
      </c>
      <c r="U10" s="341" t="s">
        <v>14994</v>
      </c>
      <c r="V10" s="338" t="s">
        <v>14994</v>
      </c>
      <c r="W10" s="339" t="s">
        <v>14994</v>
      </c>
    </row>
    <row r="11" spans="1:23">
      <c r="A11" s="463"/>
      <c r="B11" s="464"/>
      <c r="C11" s="337" t="s">
        <v>14999</v>
      </c>
      <c r="D11" s="338" t="s">
        <v>14996</v>
      </c>
      <c r="E11" s="246" t="s">
        <v>14995</v>
      </c>
      <c r="F11" s="246" t="s">
        <v>14994</v>
      </c>
      <c r="G11" s="246" t="s">
        <v>14995</v>
      </c>
      <c r="H11" s="339" t="s">
        <v>14995</v>
      </c>
      <c r="I11" s="338" t="s">
        <v>14994</v>
      </c>
      <c r="J11" s="246" t="s">
        <v>14994</v>
      </c>
      <c r="K11" s="246" t="s">
        <v>14995</v>
      </c>
      <c r="L11" s="246" t="s">
        <v>14995</v>
      </c>
      <c r="M11" s="246" t="s">
        <v>14995</v>
      </c>
      <c r="N11" s="246" t="s">
        <v>14996</v>
      </c>
      <c r="O11" s="246" t="s">
        <v>14994</v>
      </c>
      <c r="P11" s="339" t="s">
        <v>14994</v>
      </c>
      <c r="Q11" s="340" t="s">
        <v>14995</v>
      </c>
      <c r="R11" s="246" t="s">
        <v>14995</v>
      </c>
      <c r="S11" s="246" t="s">
        <v>14995</v>
      </c>
      <c r="T11" s="246" t="s">
        <v>14995</v>
      </c>
      <c r="U11" s="341" t="s">
        <v>14994</v>
      </c>
      <c r="V11" s="338" t="s">
        <v>14994</v>
      </c>
      <c r="W11" s="339" t="s">
        <v>14994</v>
      </c>
    </row>
    <row r="12" spans="1:23">
      <c r="A12" s="463"/>
      <c r="B12" s="464"/>
      <c r="C12" s="337" t="s">
        <v>15000</v>
      </c>
      <c r="D12" s="338" t="s">
        <v>14996</v>
      </c>
      <c r="E12" s="246" t="s">
        <v>14995</v>
      </c>
      <c r="F12" s="246" t="s">
        <v>14994</v>
      </c>
      <c r="G12" s="246" t="s">
        <v>14995</v>
      </c>
      <c r="H12" s="339" t="s">
        <v>14995</v>
      </c>
      <c r="I12" s="338" t="s">
        <v>14994</v>
      </c>
      <c r="J12" s="246" t="s">
        <v>14994</v>
      </c>
      <c r="K12" s="246" t="s">
        <v>14995</v>
      </c>
      <c r="L12" s="246" t="s">
        <v>14995</v>
      </c>
      <c r="M12" s="246" t="s">
        <v>14995</v>
      </c>
      <c r="N12" s="246" t="s">
        <v>14996</v>
      </c>
      <c r="O12" s="246" t="s">
        <v>14994</v>
      </c>
      <c r="P12" s="339" t="s">
        <v>14996</v>
      </c>
      <c r="Q12" s="340" t="s">
        <v>14995</v>
      </c>
      <c r="R12" s="246" t="s">
        <v>14995</v>
      </c>
      <c r="S12" s="246" t="s">
        <v>14995</v>
      </c>
      <c r="T12" s="246" t="s">
        <v>14995</v>
      </c>
      <c r="U12" s="341" t="s">
        <v>14994</v>
      </c>
      <c r="V12" s="338" t="s">
        <v>14994</v>
      </c>
      <c r="W12" s="339" t="s">
        <v>14994</v>
      </c>
    </row>
    <row r="13" spans="1:23">
      <c r="A13" s="463"/>
      <c r="B13" s="464"/>
      <c r="C13" s="337" t="s">
        <v>15001</v>
      </c>
      <c r="D13" s="338" t="s">
        <v>14996</v>
      </c>
      <c r="E13" s="246" t="s">
        <v>14995</v>
      </c>
      <c r="F13" s="246" t="s">
        <v>14994</v>
      </c>
      <c r="G13" s="246" t="s">
        <v>14995</v>
      </c>
      <c r="H13" s="339" t="s">
        <v>14995</v>
      </c>
      <c r="I13" s="338" t="s">
        <v>14994</v>
      </c>
      <c r="J13" s="246" t="s">
        <v>14994</v>
      </c>
      <c r="K13" s="246" t="s">
        <v>14995</v>
      </c>
      <c r="L13" s="246" t="s">
        <v>14995</v>
      </c>
      <c r="M13" s="246" t="s">
        <v>14995</v>
      </c>
      <c r="N13" s="246" t="s">
        <v>14996</v>
      </c>
      <c r="O13" s="246" t="s">
        <v>14994</v>
      </c>
      <c r="P13" s="339" t="s">
        <v>14996</v>
      </c>
      <c r="Q13" s="340" t="s">
        <v>14995</v>
      </c>
      <c r="R13" s="246" t="s">
        <v>14995</v>
      </c>
      <c r="S13" s="246" t="s">
        <v>14995</v>
      </c>
      <c r="T13" s="246" t="s">
        <v>14995</v>
      </c>
      <c r="U13" s="341" t="s">
        <v>14994</v>
      </c>
      <c r="V13" s="338" t="s">
        <v>14994</v>
      </c>
      <c r="W13" s="339" t="s">
        <v>14994</v>
      </c>
    </row>
    <row r="14" spans="1:23" ht="22.8">
      <c r="A14" s="463"/>
      <c r="B14" s="128" t="s">
        <v>15002</v>
      </c>
      <c r="C14" s="343" t="s">
        <v>15003</v>
      </c>
      <c r="D14" s="338" t="s">
        <v>14996</v>
      </c>
      <c r="E14" s="246" t="s">
        <v>14995</v>
      </c>
      <c r="F14" s="246" t="s">
        <v>14994</v>
      </c>
      <c r="G14" s="246" t="s">
        <v>14995</v>
      </c>
      <c r="H14" s="339" t="s">
        <v>14995</v>
      </c>
      <c r="I14" s="338" t="s">
        <v>14994</v>
      </c>
      <c r="J14" s="246" t="s">
        <v>15004</v>
      </c>
      <c r="K14" s="246" t="s">
        <v>14995</v>
      </c>
      <c r="L14" s="246" t="s">
        <v>14995</v>
      </c>
      <c r="M14" s="246" t="s">
        <v>14995</v>
      </c>
      <c r="N14" s="246" t="s">
        <v>14996</v>
      </c>
      <c r="O14" s="246" t="s">
        <v>14994</v>
      </c>
      <c r="P14" s="339" t="s">
        <v>14994</v>
      </c>
      <c r="Q14" s="342" t="s">
        <v>15005</v>
      </c>
      <c r="R14" s="246" t="s">
        <v>14995</v>
      </c>
      <c r="S14" s="246" t="s">
        <v>14995</v>
      </c>
      <c r="T14" s="246" t="s">
        <v>14995</v>
      </c>
      <c r="U14" s="344" t="s">
        <v>15006</v>
      </c>
      <c r="V14" s="338" t="s">
        <v>14994</v>
      </c>
      <c r="W14" s="339" t="s">
        <v>14994</v>
      </c>
    </row>
    <row r="15" spans="1:23">
      <c r="A15" s="463"/>
      <c r="B15" s="464" t="s">
        <v>15007</v>
      </c>
      <c r="C15" s="337" t="s">
        <v>14993</v>
      </c>
      <c r="D15" s="338" t="s">
        <v>14995</v>
      </c>
      <c r="E15" s="246" t="s">
        <v>14995</v>
      </c>
      <c r="F15" s="246" t="s">
        <v>14994</v>
      </c>
      <c r="G15" s="246" t="s">
        <v>14995</v>
      </c>
      <c r="H15" s="339" t="s">
        <v>14995</v>
      </c>
      <c r="I15" s="338" t="s">
        <v>14994</v>
      </c>
      <c r="J15" s="246" t="s">
        <v>14994</v>
      </c>
      <c r="K15" s="246" t="s">
        <v>14995</v>
      </c>
      <c r="L15" s="246" t="s">
        <v>14995</v>
      </c>
      <c r="M15" s="246" t="s">
        <v>14994</v>
      </c>
      <c r="N15" s="246" t="s">
        <v>14996</v>
      </c>
      <c r="O15" s="246" t="s">
        <v>14994</v>
      </c>
      <c r="P15" s="339" t="s">
        <v>14994</v>
      </c>
      <c r="Q15" s="340" t="s">
        <v>14995</v>
      </c>
      <c r="R15" s="246" t="s">
        <v>14995</v>
      </c>
      <c r="S15" s="246" t="s">
        <v>14995</v>
      </c>
      <c r="T15" s="246" t="s">
        <v>14995</v>
      </c>
      <c r="U15" s="341" t="s">
        <v>14994</v>
      </c>
      <c r="V15" s="338" t="s">
        <v>14994</v>
      </c>
      <c r="W15" s="339" t="s">
        <v>14994</v>
      </c>
    </row>
    <row r="16" spans="1:23">
      <c r="A16" s="463"/>
      <c r="B16" s="464"/>
      <c r="C16" s="337" t="s">
        <v>14999</v>
      </c>
      <c r="D16" s="338" t="s">
        <v>14995</v>
      </c>
      <c r="E16" s="246" t="s">
        <v>14995</v>
      </c>
      <c r="F16" s="246" t="s">
        <v>14994</v>
      </c>
      <c r="G16" s="246" t="s">
        <v>14995</v>
      </c>
      <c r="H16" s="339" t="s">
        <v>14995</v>
      </c>
      <c r="I16" s="338" t="s">
        <v>14994</v>
      </c>
      <c r="J16" s="246" t="s">
        <v>14994</v>
      </c>
      <c r="K16" s="246" t="s">
        <v>14995</v>
      </c>
      <c r="L16" s="246" t="s">
        <v>14995</v>
      </c>
      <c r="M16" s="246" t="s">
        <v>14995</v>
      </c>
      <c r="N16" s="189" t="s">
        <v>14994</v>
      </c>
      <c r="O16" s="246" t="s">
        <v>14994</v>
      </c>
      <c r="P16" s="339" t="s">
        <v>14994</v>
      </c>
      <c r="Q16" s="340" t="s">
        <v>14995</v>
      </c>
      <c r="R16" s="246" t="s">
        <v>14995</v>
      </c>
      <c r="S16" s="246" t="s">
        <v>14995</v>
      </c>
      <c r="T16" s="246" t="s">
        <v>14995</v>
      </c>
      <c r="U16" s="341" t="s">
        <v>14994</v>
      </c>
      <c r="V16" s="338" t="s">
        <v>14994</v>
      </c>
      <c r="W16" s="339" t="s">
        <v>14994</v>
      </c>
    </row>
    <row r="17" spans="1:23" ht="22.8">
      <c r="A17" s="463"/>
      <c r="B17" s="128" t="s">
        <v>15008</v>
      </c>
      <c r="C17" s="343" t="s">
        <v>15003</v>
      </c>
      <c r="D17" s="338" t="s">
        <v>14994</v>
      </c>
      <c r="E17" s="246" t="s">
        <v>14995</v>
      </c>
      <c r="F17" s="246" t="s">
        <v>14994</v>
      </c>
      <c r="G17" s="246" t="s">
        <v>14995</v>
      </c>
      <c r="H17" s="339" t="s">
        <v>14995</v>
      </c>
      <c r="I17" s="345" t="s">
        <v>15005</v>
      </c>
      <c r="J17" s="246" t="s">
        <v>15005</v>
      </c>
      <c r="K17" s="246" t="s">
        <v>14995</v>
      </c>
      <c r="L17" s="246" t="s">
        <v>14995</v>
      </c>
      <c r="M17" s="253" t="s">
        <v>15009</v>
      </c>
      <c r="N17" s="253" t="s">
        <v>15010</v>
      </c>
      <c r="O17" s="246" t="s">
        <v>14994</v>
      </c>
      <c r="P17" s="346" t="s">
        <v>15011</v>
      </c>
      <c r="Q17" s="342" t="s">
        <v>15012</v>
      </c>
      <c r="R17" s="246" t="s">
        <v>14995</v>
      </c>
      <c r="S17" s="246" t="s">
        <v>14995</v>
      </c>
      <c r="T17" s="246" t="s">
        <v>14995</v>
      </c>
      <c r="U17" s="341" t="s">
        <v>14996</v>
      </c>
      <c r="V17" s="338" t="s">
        <v>14994</v>
      </c>
      <c r="W17" s="339" t="s">
        <v>14994</v>
      </c>
    </row>
    <row r="18" spans="1:23">
      <c r="A18" s="463"/>
      <c r="B18" s="464" t="s">
        <v>15013</v>
      </c>
      <c r="C18" s="337" t="s">
        <v>14993</v>
      </c>
      <c r="D18" s="338" t="s">
        <v>14994</v>
      </c>
      <c r="E18" s="246" t="s">
        <v>14995</v>
      </c>
      <c r="F18" s="246" t="s">
        <v>14994</v>
      </c>
      <c r="G18" s="246" t="s">
        <v>14995</v>
      </c>
      <c r="H18" s="339" t="s">
        <v>14995</v>
      </c>
      <c r="I18" s="338" t="s">
        <v>14994</v>
      </c>
      <c r="J18" s="246" t="s">
        <v>14994</v>
      </c>
      <c r="K18" s="246" t="s">
        <v>14995</v>
      </c>
      <c r="L18" s="246" t="s">
        <v>14995</v>
      </c>
      <c r="M18" s="246" t="s">
        <v>14995</v>
      </c>
      <c r="N18" s="246" t="s">
        <v>14995</v>
      </c>
      <c r="O18" s="246" t="s">
        <v>14994</v>
      </c>
      <c r="P18" s="339" t="s">
        <v>14994</v>
      </c>
      <c r="Q18" s="340" t="s">
        <v>14994</v>
      </c>
      <c r="R18" s="246" t="s">
        <v>14995</v>
      </c>
      <c r="S18" s="246" t="s">
        <v>14995</v>
      </c>
      <c r="T18" s="246" t="s">
        <v>14995</v>
      </c>
      <c r="U18" s="341" t="s">
        <v>14994</v>
      </c>
      <c r="V18" s="338" t="s">
        <v>14994</v>
      </c>
      <c r="W18" s="339" t="s">
        <v>14994</v>
      </c>
    </row>
    <row r="19" spans="1:23">
      <c r="A19" s="463"/>
      <c r="B19" s="464"/>
      <c r="C19" s="337" t="s">
        <v>14999</v>
      </c>
      <c r="D19" s="338" t="s">
        <v>14994</v>
      </c>
      <c r="E19" s="246" t="s">
        <v>14995</v>
      </c>
      <c r="F19" s="246" t="s">
        <v>14994</v>
      </c>
      <c r="G19" s="246" t="s">
        <v>14995</v>
      </c>
      <c r="H19" s="339" t="s">
        <v>14995</v>
      </c>
      <c r="I19" s="338" t="s">
        <v>14994</v>
      </c>
      <c r="J19" s="246" t="s">
        <v>14994</v>
      </c>
      <c r="K19" s="246" t="s">
        <v>14995</v>
      </c>
      <c r="L19" s="246" t="s">
        <v>14995</v>
      </c>
      <c r="M19" s="246" t="s">
        <v>14995</v>
      </c>
      <c r="N19" s="246" t="s">
        <v>14996</v>
      </c>
      <c r="O19" s="246" t="s">
        <v>14994</v>
      </c>
      <c r="P19" s="339" t="s">
        <v>14994</v>
      </c>
      <c r="Q19" s="340" t="s">
        <v>14995</v>
      </c>
      <c r="R19" s="246" t="s">
        <v>14995</v>
      </c>
      <c r="S19" s="246" t="s">
        <v>14995</v>
      </c>
      <c r="T19" s="246" t="s">
        <v>14995</v>
      </c>
      <c r="U19" s="341" t="s">
        <v>14994</v>
      </c>
      <c r="V19" s="338" t="s">
        <v>14994</v>
      </c>
      <c r="W19" s="339" t="s">
        <v>14994</v>
      </c>
    </row>
    <row r="20" spans="1:23">
      <c r="A20" s="463"/>
      <c r="B20" s="128" t="s">
        <v>15014</v>
      </c>
      <c r="C20" s="337" t="s">
        <v>14993</v>
      </c>
      <c r="D20" s="338" t="s">
        <v>14995</v>
      </c>
      <c r="E20" s="246" t="s">
        <v>14995</v>
      </c>
      <c r="F20" s="246" t="s">
        <v>14994</v>
      </c>
      <c r="G20" s="246" t="s">
        <v>14995</v>
      </c>
      <c r="H20" s="339" t="s">
        <v>14995</v>
      </c>
      <c r="I20" s="338" t="s">
        <v>14994</v>
      </c>
      <c r="J20" s="246" t="s">
        <v>14994</v>
      </c>
      <c r="K20" s="246" t="s">
        <v>14995</v>
      </c>
      <c r="L20" s="246" t="s">
        <v>14995</v>
      </c>
      <c r="M20" s="246" t="s">
        <v>14995</v>
      </c>
      <c r="N20" s="246" t="s">
        <v>14995</v>
      </c>
      <c r="O20" s="246" t="s">
        <v>14994</v>
      </c>
      <c r="P20" s="339" t="s">
        <v>14994</v>
      </c>
      <c r="Q20" s="340" t="s">
        <v>14994</v>
      </c>
      <c r="R20" s="246" t="s">
        <v>14995</v>
      </c>
      <c r="S20" s="246" t="s">
        <v>14995</v>
      </c>
      <c r="T20" s="246" t="s">
        <v>14995</v>
      </c>
      <c r="U20" s="341" t="s">
        <v>14994</v>
      </c>
      <c r="V20" s="338" t="s">
        <v>14994</v>
      </c>
      <c r="W20" s="339" t="s">
        <v>14994</v>
      </c>
    </row>
    <row r="21" spans="1:23">
      <c r="A21" s="463"/>
      <c r="B21" s="128" t="s">
        <v>15015</v>
      </c>
      <c r="C21" s="337" t="s">
        <v>14993</v>
      </c>
      <c r="D21" s="338" t="s">
        <v>14995</v>
      </c>
      <c r="E21" s="246" t="s">
        <v>14995</v>
      </c>
      <c r="F21" s="246" t="s">
        <v>14994</v>
      </c>
      <c r="G21" s="246" t="s">
        <v>14995</v>
      </c>
      <c r="H21" s="339" t="s">
        <v>14995</v>
      </c>
      <c r="I21" s="338" t="s">
        <v>14994</v>
      </c>
      <c r="J21" s="246" t="s">
        <v>14994</v>
      </c>
      <c r="K21" s="246" t="s">
        <v>14995</v>
      </c>
      <c r="L21" s="246" t="s">
        <v>14995</v>
      </c>
      <c r="M21" s="246" t="s">
        <v>14994</v>
      </c>
      <c r="N21" s="246" t="s">
        <v>14996</v>
      </c>
      <c r="O21" s="246" t="s">
        <v>14994</v>
      </c>
      <c r="P21" s="339" t="s">
        <v>14994</v>
      </c>
      <c r="Q21" s="340" t="s">
        <v>14995</v>
      </c>
      <c r="R21" s="246" t="s">
        <v>14995</v>
      </c>
      <c r="S21" s="246" t="s">
        <v>14995</v>
      </c>
      <c r="T21" s="246" t="s">
        <v>14995</v>
      </c>
      <c r="U21" s="341" t="s">
        <v>14994</v>
      </c>
      <c r="V21" s="338" t="s">
        <v>14994</v>
      </c>
      <c r="W21" s="339" t="s">
        <v>14994</v>
      </c>
    </row>
    <row r="22" spans="1:23">
      <c r="A22" s="469" t="s">
        <v>15016</v>
      </c>
      <c r="B22" s="347" t="s">
        <v>15017</v>
      </c>
      <c r="C22" s="348" t="s">
        <v>14993</v>
      </c>
      <c r="D22" s="349" t="s">
        <v>14996</v>
      </c>
      <c r="E22" s="330" t="s">
        <v>14995</v>
      </c>
      <c r="F22" s="347" t="s">
        <v>14994</v>
      </c>
      <c r="G22" s="330" t="s">
        <v>14995</v>
      </c>
      <c r="H22" s="331" t="s">
        <v>14995</v>
      </c>
      <c r="I22" s="349" t="s">
        <v>14994</v>
      </c>
      <c r="J22" s="347" t="s">
        <v>14996</v>
      </c>
      <c r="K22" s="347" t="s">
        <v>14995</v>
      </c>
      <c r="L22" s="347" t="s">
        <v>14995</v>
      </c>
      <c r="M22" s="347" t="s">
        <v>14996</v>
      </c>
      <c r="N22" s="347" t="s">
        <v>14996</v>
      </c>
      <c r="O22" s="347" t="s">
        <v>14994</v>
      </c>
      <c r="P22" s="348" t="s">
        <v>14994</v>
      </c>
      <c r="Q22" s="350" t="s">
        <v>14996</v>
      </c>
      <c r="R22" s="347" t="s">
        <v>14995</v>
      </c>
      <c r="S22" s="347" t="s">
        <v>14995</v>
      </c>
      <c r="T22" s="347" t="s">
        <v>14995</v>
      </c>
      <c r="U22" s="351" t="s">
        <v>14996</v>
      </c>
      <c r="V22" s="349" t="s">
        <v>14996</v>
      </c>
      <c r="W22" s="348" t="s">
        <v>14994</v>
      </c>
    </row>
    <row r="23" spans="1:23">
      <c r="A23" s="469"/>
      <c r="B23" s="470" t="s">
        <v>15018</v>
      </c>
      <c r="C23" s="348" t="s">
        <v>14993</v>
      </c>
      <c r="D23" s="349" t="s">
        <v>14994</v>
      </c>
      <c r="E23" s="330" t="s">
        <v>14995</v>
      </c>
      <c r="F23" s="347" t="s">
        <v>14994</v>
      </c>
      <c r="G23" s="330" t="s">
        <v>14995</v>
      </c>
      <c r="H23" s="331" t="s">
        <v>14995</v>
      </c>
      <c r="I23" s="349" t="s">
        <v>15005</v>
      </c>
      <c r="J23" s="347" t="s">
        <v>14994</v>
      </c>
      <c r="K23" s="347" t="s">
        <v>14995</v>
      </c>
      <c r="L23" s="347" t="s">
        <v>14995</v>
      </c>
      <c r="M23" s="347" t="s">
        <v>14994</v>
      </c>
      <c r="N23" s="347" t="s">
        <v>14994</v>
      </c>
      <c r="O23" s="347" t="s">
        <v>14994</v>
      </c>
      <c r="P23" s="348" t="s">
        <v>14994</v>
      </c>
      <c r="Q23" s="350" t="s">
        <v>14995</v>
      </c>
      <c r="R23" s="347" t="s">
        <v>14995</v>
      </c>
      <c r="S23" s="347" t="s">
        <v>14995</v>
      </c>
      <c r="T23" s="347" t="s">
        <v>14995</v>
      </c>
      <c r="U23" s="351" t="s">
        <v>14994</v>
      </c>
      <c r="V23" s="349" t="s">
        <v>14994</v>
      </c>
      <c r="W23" s="348" t="s">
        <v>14994</v>
      </c>
    </row>
    <row r="24" spans="1:23" ht="22.8">
      <c r="A24" s="469"/>
      <c r="B24" s="470"/>
      <c r="C24" s="348" t="s">
        <v>15019</v>
      </c>
      <c r="D24" s="349" t="s">
        <v>14994</v>
      </c>
      <c r="E24" s="330" t="s">
        <v>14995</v>
      </c>
      <c r="F24" s="347" t="s">
        <v>14994</v>
      </c>
      <c r="G24" s="330" t="s">
        <v>14995</v>
      </c>
      <c r="H24" s="331" t="s">
        <v>14995</v>
      </c>
      <c r="I24" s="349" t="s">
        <v>14994</v>
      </c>
      <c r="J24" s="347" t="s">
        <v>14994</v>
      </c>
      <c r="K24" s="347" t="s">
        <v>14995</v>
      </c>
      <c r="L24" s="347" t="s">
        <v>14995</v>
      </c>
      <c r="M24" s="347" t="s">
        <v>14995</v>
      </c>
      <c r="N24" s="347" t="s">
        <v>14996</v>
      </c>
      <c r="O24" s="347" t="s">
        <v>14994</v>
      </c>
      <c r="P24" s="348" t="s">
        <v>15005</v>
      </c>
      <c r="Q24" s="350" t="s">
        <v>14995</v>
      </c>
      <c r="R24" s="347" t="s">
        <v>14995</v>
      </c>
      <c r="S24" s="347" t="s">
        <v>14995</v>
      </c>
      <c r="T24" s="347" t="s">
        <v>14995</v>
      </c>
      <c r="U24" s="351" t="s">
        <v>14994</v>
      </c>
      <c r="V24" s="349" t="s">
        <v>14994</v>
      </c>
      <c r="W24" s="348" t="s">
        <v>15005</v>
      </c>
    </row>
    <row r="25" spans="1:23" ht="22.8">
      <c r="A25" s="469"/>
      <c r="B25" s="347" t="s">
        <v>15020</v>
      </c>
      <c r="C25" s="352" t="s">
        <v>15003</v>
      </c>
      <c r="D25" s="353" t="s">
        <v>15021</v>
      </c>
      <c r="E25" s="330" t="s">
        <v>14995</v>
      </c>
      <c r="F25" s="347" t="s">
        <v>15022</v>
      </c>
      <c r="G25" s="330" t="s">
        <v>14995</v>
      </c>
      <c r="H25" s="331" t="s">
        <v>14995</v>
      </c>
      <c r="I25" s="349" t="s">
        <v>14994</v>
      </c>
      <c r="J25" s="347" t="s">
        <v>15005</v>
      </c>
      <c r="K25" s="276" t="s">
        <v>14995</v>
      </c>
      <c r="L25" s="276" t="s">
        <v>14995</v>
      </c>
      <c r="M25" s="347" t="s">
        <v>15022</v>
      </c>
      <c r="N25" s="276" t="s">
        <v>15010</v>
      </c>
      <c r="O25" s="347" t="s">
        <v>15005</v>
      </c>
      <c r="P25" s="348" t="s">
        <v>15022</v>
      </c>
      <c r="Q25" s="350" t="s">
        <v>15005</v>
      </c>
      <c r="R25" s="276" t="s">
        <v>14995</v>
      </c>
      <c r="S25" s="276" t="s">
        <v>14995</v>
      </c>
      <c r="T25" s="276" t="s">
        <v>14995</v>
      </c>
      <c r="U25" s="351" t="s">
        <v>15023</v>
      </c>
      <c r="V25" s="349" t="s">
        <v>14994</v>
      </c>
      <c r="W25" s="348" t="s">
        <v>14994</v>
      </c>
    </row>
    <row r="26" spans="1:23" ht="34.200000000000003">
      <c r="A26" s="469"/>
      <c r="B26" s="347" t="s">
        <v>15024</v>
      </c>
      <c r="C26" s="352" t="s">
        <v>15003</v>
      </c>
      <c r="D26" s="353" t="s">
        <v>14994</v>
      </c>
      <c r="E26" s="330" t="s">
        <v>14995</v>
      </c>
      <c r="F26" s="347" t="s">
        <v>14994</v>
      </c>
      <c r="G26" s="330" t="s">
        <v>14995</v>
      </c>
      <c r="H26" s="331" t="s">
        <v>14995</v>
      </c>
      <c r="I26" s="353" t="s">
        <v>15009</v>
      </c>
      <c r="J26" s="347" t="s">
        <v>14994</v>
      </c>
      <c r="K26" s="276" t="s">
        <v>14995</v>
      </c>
      <c r="L26" s="276" t="s">
        <v>14995</v>
      </c>
      <c r="M26" s="347" t="s">
        <v>15025</v>
      </c>
      <c r="N26" s="276" t="s">
        <v>15010</v>
      </c>
      <c r="O26" s="347" t="s">
        <v>14994</v>
      </c>
      <c r="P26" s="348" t="s">
        <v>15011</v>
      </c>
      <c r="Q26" s="350" t="s">
        <v>14995</v>
      </c>
      <c r="R26" s="276" t="s">
        <v>14995</v>
      </c>
      <c r="S26" s="276" t="s">
        <v>14995</v>
      </c>
      <c r="T26" s="276" t="s">
        <v>14995</v>
      </c>
      <c r="U26" s="354" t="s">
        <v>14994</v>
      </c>
      <c r="V26" s="349" t="s">
        <v>14994</v>
      </c>
      <c r="W26" s="348" t="s">
        <v>14994</v>
      </c>
    </row>
    <row r="27" spans="1:23">
      <c r="A27" s="469"/>
      <c r="B27" s="347" t="s">
        <v>15026</v>
      </c>
      <c r="C27" s="348" t="s">
        <v>14993</v>
      </c>
      <c r="D27" s="349" t="s">
        <v>14994</v>
      </c>
      <c r="E27" s="330" t="s">
        <v>14995</v>
      </c>
      <c r="F27" s="347" t="s">
        <v>14994</v>
      </c>
      <c r="G27" s="330" t="s">
        <v>14995</v>
      </c>
      <c r="H27" s="331" t="s">
        <v>14995</v>
      </c>
      <c r="I27" s="349" t="s">
        <v>14994</v>
      </c>
      <c r="J27" s="347" t="s">
        <v>14996</v>
      </c>
      <c r="K27" s="347" t="s">
        <v>14995</v>
      </c>
      <c r="L27" s="347" t="s">
        <v>14995</v>
      </c>
      <c r="M27" s="347" t="s">
        <v>14994</v>
      </c>
      <c r="N27" s="347" t="s">
        <v>14994</v>
      </c>
      <c r="O27" s="347" t="s">
        <v>14994</v>
      </c>
      <c r="P27" s="348" t="s">
        <v>14994</v>
      </c>
      <c r="Q27" s="350" t="s">
        <v>14996</v>
      </c>
      <c r="R27" s="347" t="s">
        <v>14995</v>
      </c>
      <c r="S27" s="347" t="s">
        <v>14995</v>
      </c>
      <c r="T27" s="347" t="s">
        <v>14995</v>
      </c>
      <c r="U27" s="351" t="s">
        <v>14996</v>
      </c>
      <c r="V27" s="349" t="s">
        <v>14994</v>
      </c>
      <c r="W27" s="348" t="s">
        <v>14994</v>
      </c>
    </row>
    <row r="28" spans="1:23" ht="34.200000000000003">
      <c r="A28" s="471" t="s">
        <v>1166</v>
      </c>
      <c r="B28" s="128" t="s">
        <v>15027</v>
      </c>
      <c r="C28" s="343" t="s">
        <v>15003</v>
      </c>
      <c r="D28" s="338" t="s">
        <v>15011</v>
      </c>
      <c r="E28" s="246" t="s">
        <v>14995</v>
      </c>
      <c r="F28" s="246" t="s">
        <v>15005</v>
      </c>
      <c r="G28" s="246" t="s">
        <v>14995</v>
      </c>
      <c r="H28" s="339" t="s">
        <v>14995</v>
      </c>
      <c r="I28" s="338" t="s">
        <v>14994</v>
      </c>
      <c r="J28" s="246" t="s">
        <v>15005</v>
      </c>
      <c r="K28" s="246" t="s">
        <v>14995</v>
      </c>
      <c r="L28" s="246" t="s">
        <v>14995</v>
      </c>
      <c r="M28" s="246" t="s">
        <v>14994</v>
      </c>
      <c r="N28" s="246" t="s">
        <v>14996</v>
      </c>
      <c r="O28" s="246" t="s">
        <v>14994</v>
      </c>
      <c r="P28" s="346" t="s">
        <v>15022</v>
      </c>
      <c r="Q28" s="340" t="s">
        <v>14996</v>
      </c>
      <c r="R28" s="246" t="s">
        <v>14995</v>
      </c>
      <c r="S28" s="246" t="s">
        <v>14995</v>
      </c>
      <c r="T28" s="246" t="s">
        <v>14995</v>
      </c>
      <c r="U28" s="344" t="s">
        <v>15022</v>
      </c>
      <c r="V28" s="345" t="s">
        <v>15009</v>
      </c>
      <c r="W28" s="346" t="s">
        <v>15005</v>
      </c>
    </row>
    <row r="29" spans="1:23" ht="45.6">
      <c r="A29" s="471"/>
      <c r="B29" s="128" t="s">
        <v>15028</v>
      </c>
      <c r="C29" s="343" t="s">
        <v>15003</v>
      </c>
      <c r="D29" s="338" t="s">
        <v>15029</v>
      </c>
      <c r="E29" s="246" t="s">
        <v>14995</v>
      </c>
      <c r="F29" s="246" t="s">
        <v>15005</v>
      </c>
      <c r="G29" s="246" t="s">
        <v>14995</v>
      </c>
      <c r="H29" s="339" t="s">
        <v>14995</v>
      </c>
      <c r="I29" s="338" t="s">
        <v>14994</v>
      </c>
      <c r="J29" s="246" t="s">
        <v>14994</v>
      </c>
      <c r="K29" s="246" t="s">
        <v>14995</v>
      </c>
      <c r="L29" s="246" t="s">
        <v>14995</v>
      </c>
      <c r="M29" s="246" t="s">
        <v>14994</v>
      </c>
      <c r="N29" s="246" t="s">
        <v>15010</v>
      </c>
      <c r="O29" s="253" t="s">
        <v>15022</v>
      </c>
      <c r="P29" s="339" t="s">
        <v>14994</v>
      </c>
      <c r="Q29" s="340" t="s">
        <v>14996</v>
      </c>
      <c r="R29" s="246" t="s">
        <v>14995</v>
      </c>
      <c r="S29" s="246" t="s">
        <v>14995</v>
      </c>
      <c r="T29" s="246" t="s">
        <v>14995</v>
      </c>
      <c r="U29" s="344" t="s">
        <v>15030</v>
      </c>
      <c r="V29" s="345" t="s">
        <v>15009</v>
      </c>
      <c r="W29" s="339" t="s">
        <v>14994</v>
      </c>
    </row>
    <row r="30" spans="1:23" ht="22.8">
      <c r="A30" s="471"/>
      <c r="B30" s="128" t="s">
        <v>15031</v>
      </c>
      <c r="C30" s="337" t="s">
        <v>14993</v>
      </c>
      <c r="D30" s="338" t="s">
        <v>14994</v>
      </c>
      <c r="E30" s="246" t="s">
        <v>14995</v>
      </c>
      <c r="F30" s="246" t="s">
        <v>14994</v>
      </c>
      <c r="G30" s="246" t="s">
        <v>14995</v>
      </c>
      <c r="H30" s="339" t="s">
        <v>14995</v>
      </c>
      <c r="I30" s="338" t="s">
        <v>14996</v>
      </c>
      <c r="J30" s="246" t="s">
        <v>14996</v>
      </c>
      <c r="K30" s="246" t="s">
        <v>14995</v>
      </c>
      <c r="L30" s="246" t="s">
        <v>14995</v>
      </c>
      <c r="M30" s="246" t="s">
        <v>14995</v>
      </c>
      <c r="N30" s="246" t="s">
        <v>14996</v>
      </c>
      <c r="O30" s="246" t="s">
        <v>14994</v>
      </c>
      <c r="P30" s="339" t="s">
        <v>14996</v>
      </c>
      <c r="Q30" s="340" t="s">
        <v>14995</v>
      </c>
      <c r="R30" s="246" t="s">
        <v>14995</v>
      </c>
      <c r="S30" s="246" t="s">
        <v>14995</v>
      </c>
      <c r="T30" s="246" t="s">
        <v>14995</v>
      </c>
      <c r="U30" s="344" t="s">
        <v>14994</v>
      </c>
      <c r="V30" s="345" t="s">
        <v>14994</v>
      </c>
      <c r="W30" s="339" t="s">
        <v>14994</v>
      </c>
    </row>
    <row r="31" spans="1:23" ht="34.200000000000003">
      <c r="A31" s="471"/>
      <c r="B31" s="128" t="s">
        <v>15032</v>
      </c>
      <c r="C31" s="343" t="s">
        <v>15003</v>
      </c>
      <c r="D31" s="338" t="s">
        <v>14994</v>
      </c>
      <c r="E31" s="246" t="s">
        <v>14995</v>
      </c>
      <c r="F31" s="246" t="s">
        <v>14994</v>
      </c>
      <c r="G31" s="246" t="s">
        <v>14995</v>
      </c>
      <c r="H31" s="339" t="s">
        <v>14995</v>
      </c>
      <c r="I31" s="338" t="s">
        <v>14994</v>
      </c>
      <c r="J31" s="246" t="s">
        <v>14994</v>
      </c>
      <c r="K31" s="246" t="s">
        <v>14995</v>
      </c>
      <c r="L31" s="246" t="s">
        <v>14995</v>
      </c>
      <c r="M31" s="246" t="s">
        <v>14995</v>
      </c>
      <c r="N31" s="246" t="s">
        <v>14996</v>
      </c>
      <c r="O31" s="246" t="s">
        <v>14995</v>
      </c>
      <c r="P31" s="339" t="s">
        <v>14994</v>
      </c>
      <c r="Q31" s="342" t="s">
        <v>15012</v>
      </c>
      <c r="R31" s="246" t="s">
        <v>14995</v>
      </c>
      <c r="S31" s="246" t="s">
        <v>14995</v>
      </c>
      <c r="T31" s="246" t="s">
        <v>14995</v>
      </c>
      <c r="U31" s="341" t="s">
        <v>14995</v>
      </c>
      <c r="V31" s="345" t="s">
        <v>14994</v>
      </c>
      <c r="W31" s="339" t="s">
        <v>14994</v>
      </c>
    </row>
    <row r="32" spans="1:23" ht="22.8">
      <c r="A32" s="471"/>
      <c r="B32" s="128" t="s">
        <v>15033</v>
      </c>
      <c r="C32" s="343" t="s">
        <v>15003</v>
      </c>
      <c r="D32" s="338" t="s">
        <v>14994</v>
      </c>
      <c r="E32" s="246" t="s">
        <v>14995</v>
      </c>
      <c r="F32" s="246" t="s">
        <v>14994</v>
      </c>
      <c r="G32" s="246" t="s">
        <v>14995</v>
      </c>
      <c r="H32" s="339" t="s">
        <v>14995</v>
      </c>
      <c r="I32" s="338" t="s">
        <v>14994</v>
      </c>
      <c r="J32" s="246" t="s">
        <v>14994</v>
      </c>
      <c r="K32" s="246" t="s">
        <v>14995</v>
      </c>
      <c r="L32" s="246" t="s">
        <v>14995</v>
      </c>
      <c r="M32" s="246" t="s">
        <v>14995</v>
      </c>
      <c r="N32" s="246" t="s">
        <v>14996</v>
      </c>
      <c r="O32" s="246" t="s">
        <v>14994</v>
      </c>
      <c r="P32" s="339" t="s">
        <v>14994</v>
      </c>
      <c r="Q32" s="342" t="s">
        <v>15034</v>
      </c>
      <c r="R32" s="246" t="s">
        <v>14995</v>
      </c>
      <c r="S32" s="246" t="s">
        <v>14995</v>
      </c>
      <c r="T32" s="246" t="s">
        <v>14995</v>
      </c>
      <c r="U32" s="341" t="s">
        <v>14994</v>
      </c>
      <c r="V32" s="345" t="s">
        <v>14994</v>
      </c>
      <c r="W32" s="339" t="s">
        <v>14994</v>
      </c>
    </row>
    <row r="33" spans="1:23" ht="23.4" thickBot="1">
      <c r="A33" s="472"/>
      <c r="B33" s="355" t="s">
        <v>15035</v>
      </c>
      <c r="C33" s="356" t="s">
        <v>15003</v>
      </c>
      <c r="D33" s="357" t="s">
        <v>14994</v>
      </c>
      <c r="E33" s="358" t="s">
        <v>14995</v>
      </c>
      <c r="F33" s="358" t="s">
        <v>15012</v>
      </c>
      <c r="G33" s="358" t="s">
        <v>14995</v>
      </c>
      <c r="H33" s="359" t="s">
        <v>14995</v>
      </c>
      <c r="I33" s="357" t="s">
        <v>14994</v>
      </c>
      <c r="J33" s="358" t="s">
        <v>15036</v>
      </c>
      <c r="K33" s="358" t="s">
        <v>14995</v>
      </c>
      <c r="L33" s="358" t="s">
        <v>14995</v>
      </c>
      <c r="M33" s="358" t="s">
        <v>14995</v>
      </c>
      <c r="N33" s="358" t="s">
        <v>14996</v>
      </c>
      <c r="O33" s="358" t="s">
        <v>14994</v>
      </c>
      <c r="P33" s="359" t="s">
        <v>14994</v>
      </c>
      <c r="Q33" s="360" t="s">
        <v>15012</v>
      </c>
      <c r="R33" s="358" t="s">
        <v>14995</v>
      </c>
      <c r="S33" s="358" t="s">
        <v>14995</v>
      </c>
      <c r="T33" s="358" t="s">
        <v>14995</v>
      </c>
      <c r="U33" s="361" t="s">
        <v>14994</v>
      </c>
      <c r="V33" s="362" t="s">
        <v>14994</v>
      </c>
      <c r="W33" s="359" t="s">
        <v>14994</v>
      </c>
    </row>
  </sheetData>
  <mergeCells count="34">
    <mergeCell ref="A22:A27"/>
    <mergeCell ref="B23:B24"/>
    <mergeCell ref="A28:A33"/>
    <mergeCell ref="T4:T5"/>
    <mergeCell ref="U4:U5"/>
    <mergeCell ref="K4:K5"/>
    <mergeCell ref="L4:L5"/>
    <mergeCell ref="M4:M5"/>
    <mergeCell ref="A4:C4"/>
    <mergeCell ref="D4:D5"/>
    <mergeCell ref="E4:E5"/>
    <mergeCell ref="F4:F5"/>
    <mergeCell ref="G4:G5"/>
    <mergeCell ref="V4:V5"/>
    <mergeCell ref="W4:W5"/>
    <mergeCell ref="A6:A8"/>
    <mergeCell ref="A9:A21"/>
    <mergeCell ref="B10:B13"/>
    <mergeCell ref="B15:B16"/>
    <mergeCell ref="B18:B19"/>
    <mergeCell ref="N4:N5"/>
    <mergeCell ref="O4:O5"/>
    <mergeCell ref="P4:P5"/>
    <mergeCell ref="Q4:Q5"/>
    <mergeCell ref="R4:R5"/>
    <mergeCell ref="S4:S5"/>
    <mergeCell ref="H4:H5"/>
    <mergeCell ref="I4:I5"/>
    <mergeCell ref="J4:J5"/>
    <mergeCell ref="A3:C3"/>
    <mergeCell ref="D3:H3"/>
    <mergeCell ref="I3:P3"/>
    <mergeCell ref="Q3:U3"/>
    <mergeCell ref="V3:W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7"/>
  <sheetViews>
    <sheetView workbookViewId="0"/>
  </sheetViews>
  <sheetFormatPr defaultColWidth="8.88671875" defaultRowHeight="11.4"/>
  <cols>
    <col min="1" max="1" width="7.109375" style="52" bestFit="1" customWidth="1"/>
    <col min="2" max="2" width="9" style="6" bestFit="1" customWidth="1"/>
    <col min="3" max="3" width="12.44140625" style="6" bestFit="1" customWidth="1"/>
    <col min="4" max="4" width="32.6640625" style="85" customWidth="1"/>
    <col min="5" max="5" width="12.109375" style="6" bestFit="1" customWidth="1"/>
    <col min="6" max="6" width="15.44140625" style="6" bestFit="1" customWidth="1"/>
    <col min="7" max="8" width="11" style="6" bestFit="1" customWidth="1"/>
    <col min="9" max="9" width="18.33203125" style="6" customWidth="1"/>
    <col min="10" max="10" width="16" style="6" bestFit="1" customWidth="1"/>
    <col min="11" max="11" width="8.5546875" style="6" bestFit="1" customWidth="1"/>
    <col min="12" max="15" width="9" style="6" bestFit="1" customWidth="1"/>
    <col min="16" max="16384" width="8.88671875" style="6"/>
  </cols>
  <sheetData>
    <row r="1" spans="1:15" ht="13.2">
      <c r="A1" s="54" t="s">
        <v>15037</v>
      </c>
    </row>
    <row r="3" spans="1:15" ht="36">
      <c r="A3" s="18" t="s">
        <v>1</v>
      </c>
      <c r="B3" s="18" t="s">
        <v>1412</v>
      </c>
      <c r="C3" s="18" t="s">
        <v>1933</v>
      </c>
      <c r="D3" s="18" t="s">
        <v>15038</v>
      </c>
      <c r="E3" s="18" t="s">
        <v>151</v>
      </c>
      <c r="F3" s="18" t="s">
        <v>152</v>
      </c>
      <c r="G3" s="18" t="s">
        <v>12335</v>
      </c>
      <c r="H3" s="18" t="s">
        <v>12336</v>
      </c>
      <c r="I3" s="18" t="s">
        <v>15039</v>
      </c>
      <c r="J3" s="18" t="s">
        <v>15040</v>
      </c>
      <c r="K3" s="18" t="s">
        <v>1431</v>
      </c>
      <c r="L3" s="18" t="s">
        <v>1434</v>
      </c>
      <c r="M3" s="18" t="s">
        <v>1435</v>
      </c>
      <c r="N3" s="18" t="s">
        <v>1432</v>
      </c>
      <c r="O3" s="18" t="s">
        <v>1433</v>
      </c>
    </row>
    <row r="4" spans="1:15">
      <c r="A4" s="184">
        <v>1</v>
      </c>
      <c r="B4" s="45">
        <v>5183871</v>
      </c>
      <c r="C4" s="15" t="s">
        <v>9382</v>
      </c>
      <c r="D4" s="134" t="s">
        <v>1440</v>
      </c>
      <c r="E4" s="15" t="s">
        <v>168</v>
      </c>
      <c r="F4" s="15" t="s">
        <v>413</v>
      </c>
      <c r="G4" s="58">
        <v>43894</v>
      </c>
      <c r="H4" s="58">
        <v>44256</v>
      </c>
      <c r="I4" s="164">
        <v>0</v>
      </c>
      <c r="J4" s="15" t="s">
        <v>1166</v>
      </c>
      <c r="K4" s="15">
        <v>0</v>
      </c>
      <c r="L4" s="15">
        <v>0</v>
      </c>
      <c r="M4" s="15">
        <v>0</v>
      </c>
      <c r="N4" s="15">
        <v>0</v>
      </c>
      <c r="O4" s="15">
        <v>0</v>
      </c>
    </row>
    <row r="5" spans="1:15">
      <c r="A5" s="52">
        <v>2</v>
      </c>
      <c r="B5" s="47">
        <v>5183871</v>
      </c>
      <c r="C5" s="17" t="s">
        <v>9382</v>
      </c>
      <c r="D5" s="131"/>
      <c r="E5" s="17" t="s">
        <v>168</v>
      </c>
      <c r="F5" s="17" t="s">
        <v>413</v>
      </c>
      <c r="G5" s="57">
        <v>43894</v>
      </c>
      <c r="H5" s="57">
        <v>44256</v>
      </c>
      <c r="I5" s="163"/>
      <c r="J5" s="17"/>
      <c r="K5" s="17">
        <v>0</v>
      </c>
      <c r="L5" s="17">
        <v>0</v>
      </c>
      <c r="M5" s="17">
        <v>0</v>
      </c>
      <c r="N5" s="17">
        <v>0</v>
      </c>
      <c r="O5" s="17">
        <v>0</v>
      </c>
    </row>
    <row r="6" spans="1:15" ht="22.8">
      <c r="A6" s="184">
        <v>3</v>
      </c>
      <c r="B6" s="45">
        <v>5070678</v>
      </c>
      <c r="C6" s="15" t="s">
        <v>15041</v>
      </c>
      <c r="D6" s="134" t="s">
        <v>15042</v>
      </c>
      <c r="E6" s="15" t="s">
        <v>168</v>
      </c>
      <c r="F6" s="15" t="s">
        <v>180</v>
      </c>
      <c r="G6" s="58">
        <v>44096</v>
      </c>
      <c r="H6" s="58">
        <v>44126</v>
      </c>
      <c r="I6" s="164">
        <v>1975000</v>
      </c>
      <c r="J6" s="15" t="s">
        <v>1166</v>
      </c>
      <c r="K6" s="15">
        <v>0</v>
      </c>
      <c r="L6" s="15">
        <v>0</v>
      </c>
      <c r="M6" s="15">
        <v>0</v>
      </c>
      <c r="N6" s="15">
        <v>0</v>
      </c>
      <c r="O6" s="15">
        <v>0</v>
      </c>
    </row>
    <row r="7" spans="1:15">
      <c r="A7" s="52">
        <v>4</v>
      </c>
      <c r="B7" s="47">
        <v>5070678</v>
      </c>
      <c r="C7" s="17" t="s">
        <v>15041</v>
      </c>
      <c r="D7" s="131"/>
      <c r="E7" s="17" t="s">
        <v>168</v>
      </c>
      <c r="F7" s="17" t="s">
        <v>180</v>
      </c>
      <c r="G7" s="57">
        <v>44096</v>
      </c>
      <c r="H7" s="57">
        <v>44126</v>
      </c>
      <c r="I7" s="163"/>
      <c r="J7" s="17"/>
      <c r="K7" s="17">
        <v>0</v>
      </c>
      <c r="L7" s="17">
        <v>0</v>
      </c>
      <c r="M7" s="17">
        <v>0</v>
      </c>
      <c r="N7" s="17">
        <v>0</v>
      </c>
      <c r="O7" s="17">
        <v>0</v>
      </c>
    </row>
    <row r="8" spans="1:15">
      <c r="A8" s="184">
        <v>5</v>
      </c>
      <c r="B8" s="45">
        <v>5095549</v>
      </c>
      <c r="C8" s="15" t="s">
        <v>15043</v>
      </c>
      <c r="D8" s="134" t="s">
        <v>15044</v>
      </c>
      <c r="E8" s="15" t="s">
        <v>1420</v>
      </c>
      <c r="F8" s="15" t="s">
        <v>2399</v>
      </c>
      <c r="G8" s="58">
        <v>44198</v>
      </c>
      <c r="H8" s="58">
        <v>44563</v>
      </c>
      <c r="I8" s="164" t="s">
        <v>15045</v>
      </c>
      <c r="J8" s="15" t="s">
        <v>1166</v>
      </c>
      <c r="K8" s="15">
        <v>40</v>
      </c>
      <c r="L8" s="15">
        <v>0</v>
      </c>
      <c r="M8" s="15">
        <v>0</v>
      </c>
      <c r="N8" s="15">
        <v>40</v>
      </c>
      <c r="O8" s="15">
        <v>0</v>
      </c>
    </row>
    <row r="9" spans="1:15">
      <c r="A9" s="52">
        <v>6</v>
      </c>
      <c r="B9" s="47">
        <v>5095549</v>
      </c>
      <c r="C9" s="17" t="s">
        <v>15043</v>
      </c>
      <c r="D9" s="131" t="s">
        <v>15046</v>
      </c>
      <c r="E9" s="17" t="s">
        <v>1420</v>
      </c>
      <c r="F9" s="17" t="s">
        <v>2399</v>
      </c>
      <c r="G9" s="57">
        <v>41474</v>
      </c>
      <c r="H9" s="57">
        <v>44561</v>
      </c>
      <c r="I9" s="163" t="s">
        <v>15047</v>
      </c>
      <c r="J9" s="17" t="s">
        <v>1166</v>
      </c>
      <c r="K9" s="17">
        <v>139</v>
      </c>
      <c r="L9" s="17">
        <v>0</v>
      </c>
      <c r="M9" s="17">
        <v>0</v>
      </c>
      <c r="N9" s="17">
        <v>139</v>
      </c>
      <c r="O9" s="17">
        <v>0</v>
      </c>
    </row>
    <row r="10" spans="1:15">
      <c r="A10" s="184">
        <v>7</v>
      </c>
      <c r="B10" s="45">
        <v>5095549</v>
      </c>
      <c r="C10" s="15" t="s">
        <v>15043</v>
      </c>
      <c r="D10" s="134"/>
      <c r="E10" s="15" t="s">
        <v>1420</v>
      </c>
      <c r="F10" s="15" t="s">
        <v>2399</v>
      </c>
      <c r="G10" s="58">
        <v>41474</v>
      </c>
      <c r="H10" s="58">
        <v>44561</v>
      </c>
      <c r="I10" s="164"/>
      <c r="J10" s="15"/>
      <c r="K10" s="15">
        <v>179</v>
      </c>
      <c r="L10" s="15">
        <v>0</v>
      </c>
      <c r="M10" s="15">
        <v>0</v>
      </c>
      <c r="N10" s="15">
        <v>179</v>
      </c>
      <c r="O10" s="15">
        <v>0</v>
      </c>
    </row>
    <row r="11" spans="1:15">
      <c r="A11" s="52">
        <v>8</v>
      </c>
      <c r="B11" s="47">
        <v>2726793</v>
      </c>
      <c r="C11" s="17" t="s">
        <v>13357</v>
      </c>
      <c r="D11" s="131" t="s">
        <v>297</v>
      </c>
      <c r="E11" s="17" t="s">
        <v>168</v>
      </c>
      <c r="F11" s="17" t="s">
        <v>245</v>
      </c>
      <c r="G11" s="57">
        <v>44330</v>
      </c>
      <c r="H11" s="57">
        <v>44330</v>
      </c>
      <c r="I11" s="163">
        <v>0</v>
      </c>
      <c r="J11" s="17" t="s">
        <v>15048</v>
      </c>
      <c r="K11" s="17">
        <v>0</v>
      </c>
      <c r="L11" s="17">
        <v>0</v>
      </c>
      <c r="M11" s="17">
        <v>0</v>
      </c>
      <c r="N11" s="17">
        <v>0</v>
      </c>
      <c r="O11" s="17">
        <v>0</v>
      </c>
    </row>
    <row r="12" spans="1:15">
      <c r="A12" s="184">
        <v>9</v>
      </c>
      <c r="B12" s="45">
        <v>2726793</v>
      </c>
      <c r="C12" s="15" t="s">
        <v>13357</v>
      </c>
      <c r="D12" s="134"/>
      <c r="E12" s="15" t="s">
        <v>168</v>
      </c>
      <c r="F12" s="15" t="s">
        <v>245</v>
      </c>
      <c r="G12" s="58">
        <v>44330</v>
      </c>
      <c r="H12" s="58">
        <v>44330</v>
      </c>
      <c r="I12" s="164"/>
      <c r="J12" s="15"/>
      <c r="K12" s="15">
        <v>0</v>
      </c>
      <c r="L12" s="15">
        <v>0</v>
      </c>
      <c r="M12" s="15">
        <v>0</v>
      </c>
      <c r="N12" s="15">
        <v>0</v>
      </c>
      <c r="O12" s="15">
        <v>0</v>
      </c>
    </row>
    <row r="13" spans="1:15">
      <c r="A13" s="52">
        <v>10</v>
      </c>
      <c r="B13" s="47">
        <v>6170757</v>
      </c>
      <c r="C13" s="17" t="s">
        <v>15049</v>
      </c>
      <c r="D13" s="131" t="s">
        <v>15050</v>
      </c>
      <c r="E13" s="17" t="s">
        <v>168</v>
      </c>
      <c r="F13" s="17" t="s">
        <v>253</v>
      </c>
      <c r="G13" s="57">
        <v>43944</v>
      </c>
      <c r="H13" s="57">
        <v>44097</v>
      </c>
      <c r="I13" s="163">
        <v>73532274.120000005</v>
      </c>
      <c r="J13" s="17" t="s">
        <v>1166</v>
      </c>
      <c r="K13" s="17">
        <v>15</v>
      </c>
      <c r="L13" s="17">
        <v>0</v>
      </c>
      <c r="M13" s="17">
        <v>0</v>
      </c>
      <c r="N13" s="17">
        <v>14</v>
      </c>
      <c r="O13" s="17">
        <v>1</v>
      </c>
    </row>
    <row r="14" spans="1:15">
      <c r="A14" s="184">
        <v>11</v>
      </c>
      <c r="B14" s="45">
        <v>6170757</v>
      </c>
      <c r="C14" s="15" t="s">
        <v>15051</v>
      </c>
      <c r="D14" s="134" t="s">
        <v>15052</v>
      </c>
      <c r="E14" s="15" t="s">
        <v>168</v>
      </c>
      <c r="F14" s="15" t="s">
        <v>287</v>
      </c>
      <c r="G14" s="58">
        <v>43963</v>
      </c>
      <c r="H14" s="58">
        <v>44127</v>
      </c>
      <c r="I14" s="164">
        <v>48130907.079999998</v>
      </c>
      <c r="J14" s="15" t="s">
        <v>1166</v>
      </c>
      <c r="K14" s="15">
        <v>13</v>
      </c>
      <c r="L14" s="15">
        <v>0</v>
      </c>
      <c r="M14" s="15">
        <v>0</v>
      </c>
      <c r="N14" s="15">
        <v>12</v>
      </c>
      <c r="O14" s="15">
        <v>1</v>
      </c>
    </row>
    <row r="15" spans="1:15">
      <c r="A15" s="52">
        <v>12</v>
      </c>
      <c r="B15" s="47">
        <v>6170757</v>
      </c>
      <c r="C15" s="17" t="s">
        <v>15051</v>
      </c>
      <c r="D15" s="131"/>
      <c r="E15" s="17" t="s">
        <v>168</v>
      </c>
      <c r="F15" s="17" t="s">
        <v>287</v>
      </c>
      <c r="G15" s="57">
        <v>43963</v>
      </c>
      <c r="H15" s="57">
        <v>44127</v>
      </c>
      <c r="I15" s="163"/>
      <c r="J15" s="17"/>
      <c r="K15" s="17">
        <v>28</v>
      </c>
      <c r="L15" s="17">
        <v>0</v>
      </c>
      <c r="M15" s="17">
        <v>0</v>
      </c>
      <c r="N15" s="17">
        <v>26</v>
      </c>
      <c r="O15" s="17">
        <v>2</v>
      </c>
    </row>
    <row r="16" spans="1:15">
      <c r="A16" s="184">
        <v>13</v>
      </c>
      <c r="B16" s="45">
        <v>5133351</v>
      </c>
      <c r="C16" s="15" t="s">
        <v>15053</v>
      </c>
      <c r="D16" s="134" t="s">
        <v>15054</v>
      </c>
      <c r="E16" s="15" t="s">
        <v>168</v>
      </c>
      <c r="F16" s="15" t="s">
        <v>169</v>
      </c>
      <c r="G16" s="58">
        <v>43833</v>
      </c>
      <c r="H16" s="58">
        <v>44196</v>
      </c>
      <c r="I16" s="164" t="s">
        <v>15055</v>
      </c>
      <c r="J16" s="15" t="s">
        <v>1166</v>
      </c>
      <c r="K16" s="15">
        <v>38</v>
      </c>
      <c r="L16" s="15">
        <v>0</v>
      </c>
      <c r="M16" s="15">
        <v>0</v>
      </c>
      <c r="N16" s="15">
        <v>33</v>
      </c>
      <c r="O16" s="15">
        <v>5</v>
      </c>
    </row>
    <row r="17" spans="1:15">
      <c r="A17" s="52">
        <v>14</v>
      </c>
      <c r="B17" s="47">
        <v>5133351</v>
      </c>
      <c r="C17" s="17" t="s">
        <v>15053</v>
      </c>
      <c r="D17" s="131"/>
      <c r="E17" s="17" t="s">
        <v>168</v>
      </c>
      <c r="F17" s="17" t="s">
        <v>169</v>
      </c>
      <c r="G17" s="57">
        <v>43833</v>
      </c>
      <c r="H17" s="57">
        <v>44196</v>
      </c>
      <c r="I17" s="163"/>
      <c r="J17" s="17"/>
      <c r="K17" s="17">
        <v>38</v>
      </c>
      <c r="L17" s="17">
        <v>0</v>
      </c>
      <c r="M17" s="17">
        <v>0</v>
      </c>
      <c r="N17" s="17">
        <v>33</v>
      </c>
      <c r="O17" s="17">
        <v>5</v>
      </c>
    </row>
    <row r="18" spans="1:15">
      <c r="A18" s="184">
        <v>15</v>
      </c>
      <c r="B18" s="45">
        <v>5267994</v>
      </c>
      <c r="C18" s="15" t="s">
        <v>13359</v>
      </c>
      <c r="D18" s="134" t="s">
        <v>15056</v>
      </c>
      <c r="E18" s="15" t="s">
        <v>470</v>
      </c>
      <c r="F18" s="15" t="s">
        <v>471</v>
      </c>
      <c r="G18" s="58">
        <v>43906</v>
      </c>
      <c r="H18" s="58">
        <v>44271</v>
      </c>
      <c r="I18" s="164">
        <v>4017771051.27</v>
      </c>
      <c r="J18" s="15" t="s">
        <v>15057</v>
      </c>
      <c r="K18" s="15">
        <v>32</v>
      </c>
      <c r="L18" s="15">
        <v>0</v>
      </c>
      <c r="M18" s="15">
        <v>0</v>
      </c>
      <c r="N18" s="15">
        <v>31</v>
      </c>
      <c r="O18" s="15">
        <v>1</v>
      </c>
    </row>
    <row r="19" spans="1:15">
      <c r="A19" s="52">
        <v>16</v>
      </c>
      <c r="B19" s="47">
        <v>5267994</v>
      </c>
      <c r="C19" s="17" t="s">
        <v>13359</v>
      </c>
      <c r="D19" s="131"/>
      <c r="E19" s="17" t="s">
        <v>470</v>
      </c>
      <c r="F19" s="17" t="s">
        <v>471</v>
      </c>
      <c r="G19" s="57">
        <v>43906</v>
      </c>
      <c r="H19" s="57">
        <v>44271</v>
      </c>
      <c r="I19" s="163"/>
      <c r="J19" s="17"/>
      <c r="K19" s="17">
        <v>32</v>
      </c>
      <c r="L19" s="17">
        <v>0</v>
      </c>
      <c r="M19" s="17">
        <v>0</v>
      </c>
      <c r="N19" s="17">
        <v>31</v>
      </c>
      <c r="O19" s="17">
        <v>1</v>
      </c>
    </row>
    <row r="20" spans="1:15">
      <c r="A20" s="184">
        <v>17</v>
      </c>
      <c r="B20" s="45">
        <v>2633086</v>
      </c>
      <c r="C20" s="15" t="s">
        <v>15058</v>
      </c>
      <c r="D20" s="134" t="s">
        <v>15059</v>
      </c>
      <c r="E20" s="15" t="s">
        <v>456</v>
      </c>
      <c r="F20" s="15" t="s">
        <v>2049</v>
      </c>
      <c r="G20" s="58">
        <v>44105</v>
      </c>
      <c r="H20" s="58">
        <v>44109</v>
      </c>
      <c r="I20" s="164">
        <v>10000000</v>
      </c>
      <c r="J20" s="15" t="s">
        <v>15057</v>
      </c>
      <c r="K20" s="15">
        <v>3</v>
      </c>
      <c r="L20" s="15">
        <v>0</v>
      </c>
      <c r="M20" s="15">
        <v>0</v>
      </c>
      <c r="N20" s="15">
        <v>3</v>
      </c>
      <c r="O20" s="15">
        <v>0</v>
      </c>
    </row>
    <row r="21" spans="1:15">
      <c r="A21" s="52">
        <v>18</v>
      </c>
      <c r="B21" s="47">
        <v>2633086</v>
      </c>
      <c r="C21" s="17" t="s">
        <v>15058</v>
      </c>
      <c r="D21" s="131"/>
      <c r="E21" s="17" t="s">
        <v>456</v>
      </c>
      <c r="F21" s="17" t="s">
        <v>2049</v>
      </c>
      <c r="G21" s="57">
        <v>44105</v>
      </c>
      <c r="H21" s="57">
        <v>44109</v>
      </c>
      <c r="I21" s="163"/>
      <c r="J21" s="17"/>
      <c r="K21" s="17">
        <v>3</v>
      </c>
      <c r="L21" s="17">
        <v>0</v>
      </c>
      <c r="M21" s="17">
        <v>0</v>
      </c>
      <c r="N21" s="17">
        <v>3</v>
      </c>
      <c r="O21" s="17">
        <v>0</v>
      </c>
    </row>
    <row r="22" spans="1:15">
      <c r="A22" s="184">
        <v>19</v>
      </c>
      <c r="B22" s="45">
        <v>5250684</v>
      </c>
      <c r="C22" s="15" t="s">
        <v>13361</v>
      </c>
      <c r="D22" s="134" t="s">
        <v>15060</v>
      </c>
      <c r="E22" s="15" t="s">
        <v>168</v>
      </c>
      <c r="F22" s="15" t="s">
        <v>169</v>
      </c>
      <c r="G22" s="58">
        <v>44014</v>
      </c>
      <c r="H22" s="58">
        <v>44134</v>
      </c>
      <c r="I22" s="164">
        <v>686000000</v>
      </c>
      <c r="J22" s="15" t="s">
        <v>1166</v>
      </c>
      <c r="K22" s="15">
        <v>0</v>
      </c>
      <c r="L22" s="15">
        <v>0</v>
      </c>
      <c r="M22" s="15">
        <v>0</v>
      </c>
      <c r="N22" s="15">
        <v>0</v>
      </c>
      <c r="O22" s="15">
        <v>0</v>
      </c>
    </row>
    <row r="23" spans="1:15">
      <c r="A23" s="52">
        <v>20</v>
      </c>
      <c r="B23" s="47">
        <v>5250684</v>
      </c>
      <c r="C23" s="17" t="s">
        <v>13361</v>
      </c>
      <c r="D23" s="131"/>
      <c r="E23" s="17" t="s">
        <v>168</v>
      </c>
      <c r="F23" s="17" t="s">
        <v>169</v>
      </c>
      <c r="G23" s="57">
        <v>44014</v>
      </c>
      <c r="H23" s="57">
        <v>44134</v>
      </c>
      <c r="I23" s="163"/>
      <c r="J23" s="17"/>
      <c r="K23" s="17">
        <v>0</v>
      </c>
      <c r="L23" s="17">
        <v>0</v>
      </c>
      <c r="M23" s="17">
        <v>0</v>
      </c>
      <c r="N23" s="17">
        <v>0</v>
      </c>
      <c r="O23" s="17">
        <v>0</v>
      </c>
    </row>
    <row r="24" spans="1:15">
      <c r="A24" s="184">
        <v>21</v>
      </c>
      <c r="B24" s="45">
        <v>5502977</v>
      </c>
      <c r="C24" s="15" t="s">
        <v>13375</v>
      </c>
      <c r="D24" s="134" t="s">
        <v>15061</v>
      </c>
      <c r="E24" s="15" t="s">
        <v>168</v>
      </c>
      <c r="F24" s="15" t="s">
        <v>253</v>
      </c>
      <c r="G24" s="58">
        <v>43497</v>
      </c>
      <c r="H24" s="58">
        <v>44196</v>
      </c>
      <c r="I24" s="164">
        <v>625680000</v>
      </c>
      <c r="J24" s="15" t="s">
        <v>1166</v>
      </c>
      <c r="K24" s="15">
        <v>6</v>
      </c>
      <c r="L24" s="15">
        <v>0</v>
      </c>
      <c r="M24" s="15">
        <v>0</v>
      </c>
      <c r="N24" s="15">
        <v>0</v>
      </c>
      <c r="O24" s="15">
        <v>6</v>
      </c>
    </row>
    <row r="25" spans="1:15">
      <c r="A25" s="52">
        <v>22</v>
      </c>
      <c r="B25" s="47">
        <v>5502977</v>
      </c>
      <c r="C25" s="17" t="s">
        <v>13375</v>
      </c>
      <c r="D25" s="131"/>
      <c r="E25" s="17" t="s">
        <v>168</v>
      </c>
      <c r="F25" s="17" t="s">
        <v>253</v>
      </c>
      <c r="G25" s="57">
        <v>43497</v>
      </c>
      <c r="H25" s="57">
        <v>44196</v>
      </c>
      <c r="I25" s="163"/>
      <c r="J25" s="17"/>
      <c r="K25" s="17">
        <v>6</v>
      </c>
      <c r="L25" s="17">
        <v>0</v>
      </c>
      <c r="M25" s="17">
        <v>0</v>
      </c>
      <c r="N25" s="17">
        <v>0</v>
      </c>
      <c r="O25" s="17">
        <v>6</v>
      </c>
    </row>
    <row r="26" spans="1:15">
      <c r="A26" s="184">
        <v>23</v>
      </c>
      <c r="B26" s="45">
        <v>5059755</v>
      </c>
      <c r="C26" s="15" t="s">
        <v>15062</v>
      </c>
      <c r="D26" s="134" t="s">
        <v>15063</v>
      </c>
      <c r="E26" s="15" t="s">
        <v>168</v>
      </c>
      <c r="F26" s="15" t="s">
        <v>180</v>
      </c>
      <c r="G26" s="58">
        <v>42925</v>
      </c>
      <c r="H26" s="58">
        <v>42952</v>
      </c>
      <c r="I26" s="164">
        <v>18000000</v>
      </c>
      <c r="J26" s="15" t="s">
        <v>1166</v>
      </c>
      <c r="K26" s="15">
        <v>0</v>
      </c>
      <c r="L26" s="15">
        <v>0</v>
      </c>
      <c r="M26" s="15">
        <v>0</v>
      </c>
      <c r="N26" s="15">
        <v>0</v>
      </c>
      <c r="O26" s="15">
        <v>0</v>
      </c>
    </row>
    <row r="27" spans="1:15">
      <c r="A27" s="52">
        <v>24</v>
      </c>
      <c r="B27" s="47">
        <v>5059755</v>
      </c>
      <c r="C27" s="17" t="s">
        <v>15062</v>
      </c>
      <c r="D27" s="131"/>
      <c r="E27" s="17" t="s">
        <v>168</v>
      </c>
      <c r="F27" s="17" t="s">
        <v>180</v>
      </c>
      <c r="G27" s="57">
        <v>42925</v>
      </c>
      <c r="H27" s="57">
        <v>42952</v>
      </c>
      <c r="I27" s="163"/>
      <c r="J27" s="17"/>
      <c r="K27" s="17">
        <v>0</v>
      </c>
      <c r="L27" s="17">
        <v>0</v>
      </c>
      <c r="M27" s="17">
        <v>0</v>
      </c>
      <c r="N27" s="17">
        <v>0</v>
      </c>
      <c r="O27" s="17">
        <v>0</v>
      </c>
    </row>
    <row r="28" spans="1:15">
      <c r="A28" s="184">
        <v>25</v>
      </c>
      <c r="B28" s="45">
        <v>2861429</v>
      </c>
      <c r="C28" s="15" t="s">
        <v>13378</v>
      </c>
      <c r="D28" s="134" t="s">
        <v>15064</v>
      </c>
      <c r="E28" s="15" t="s">
        <v>724</v>
      </c>
      <c r="F28" s="15" t="s">
        <v>2234</v>
      </c>
      <c r="G28" s="58">
        <v>43922</v>
      </c>
      <c r="H28" s="58">
        <v>44287</v>
      </c>
      <c r="I28" s="164">
        <v>0</v>
      </c>
      <c r="J28" s="15" t="s">
        <v>15057</v>
      </c>
      <c r="K28" s="15">
        <v>0</v>
      </c>
      <c r="L28" s="15">
        <v>0</v>
      </c>
      <c r="M28" s="15">
        <v>0</v>
      </c>
      <c r="N28" s="15">
        <v>0</v>
      </c>
      <c r="O28" s="15">
        <v>0</v>
      </c>
    </row>
    <row r="29" spans="1:15">
      <c r="A29" s="52">
        <v>26</v>
      </c>
      <c r="B29" s="47">
        <v>2861429</v>
      </c>
      <c r="C29" s="17" t="s">
        <v>13378</v>
      </c>
      <c r="D29" s="131"/>
      <c r="E29" s="17" t="s">
        <v>724</v>
      </c>
      <c r="F29" s="17" t="s">
        <v>2234</v>
      </c>
      <c r="G29" s="57">
        <v>43922</v>
      </c>
      <c r="H29" s="57">
        <v>44287</v>
      </c>
      <c r="I29" s="163"/>
      <c r="J29" s="17"/>
      <c r="K29" s="17">
        <v>0</v>
      </c>
      <c r="L29" s="17">
        <v>0</v>
      </c>
      <c r="M29" s="17">
        <v>0</v>
      </c>
      <c r="N29" s="17">
        <v>0</v>
      </c>
      <c r="O29" s="17">
        <v>0</v>
      </c>
    </row>
    <row r="30" spans="1:15">
      <c r="A30" s="184">
        <v>27</v>
      </c>
      <c r="B30" s="45">
        <v>5113342</v>
      </c>
      <c r="C30" s="15" t="s">
        <v>13382</v>
      </c>
      <c r="D30" s="134" t="s">
        <v>1489</v>
      </c>
      <c r="E30" s="15" t="s">
        <v>267</v>
      </c>
      <c r="F30" s="15" t="s">
        <v>3178</v>
      </c>
      <c r="G30" s="58">
        <v>44252</v>
      </c>
      <c r="H30" s="58">
        <v>44252</v>
      </c>
      <c r="I30" s="164">
        <v>0</v>
      </c>
      <c r="J30" s="15" t="s">
        <v>1166</v>
      </c>
      <c r="K30" s="15">
        <v>0</v>
      </c>
      <c r="L30" s="15">
        <v>0</v>
      </c>
      <c r="M30" s="15">
        <v>0</v>
      </c>
      <c r="N30" s="15">
        <v>0</v>
      </c>
      <c r="O30" s="15">
        <v>0</v>
      </c>
    </row>
    <row r="31" spans="1:15">
      <c r="A31" s="52">
        <v>28</v>
      </c>
      <c r="B31" s="47">
        <v>5113342</v>
      </c>
      <c r="C31" s="17" t="s">
        <v>13382</v>
      </c>
      <c r="D31" s="131"/>
      <c r="E31" s="17" t="s">
        <v>267</v>
      </c>
      <c r="F31" s="17" t="s">
        <v>3178</v>
      </c>
      <c r="G31" s="57">
        <v>44252</v>
      </c>
      <c r="H31" s="57">
        <v>44252</v>
      </c>
      <c r="I31" s="163"/>
      <c r="J31" s="17"/>
      <c r="K31" s="17">
        <v>0</v>
      </c>
      <c r="L31" s="17">
        <v>0</v>
      </c>
      <c r="M31" s="17">
        <v>0</v>
      </c>
      <c r="N31" s="17">
        <v>0</v>
      </c>
      <c r="O31" s="17">
        <v>0</v>
      </c>
    </row>
    <row r="32" spans="1:15">
      <c r="A32" s="184">
        <v>29</v>
      </c>
      <c r="B32" s="45">
        <v>2551764</v>
      </c>
      <c r="C32" s="15" t="s">
        <v>13385</v>
      </c>
      <c r="D32" s="134" t="s">
        <v>400</v>
      </c>
      <c r="E32" s="15" t="s">
        <v>1422</v>
      </c>
      <c r="F32" s="15" t="s">
        <v>3894</v>
      </c>
      <c r="G32" s="58">
        <v>44286</v>
      </c>
      <c r="H32" s="58">
        <v>44286</v>
      </c>
      <c r="I32" s="164">
        <v>0</v>
      </c>
      <c r="J32" s="15" t="s">
        <v>1166</v>
      </c>
      <c r="K32" s="15">
        <v>0</v>
      </c>
      <c r="L32" s="15">
        <v>0</v>
      </c>
      <c r="M32" s="15">
        <v>0</v>
      </c>
      <c r="N32" s="15">
        <v>0</v>
      </c>
      <c r="O32" s="15">
        <v>0</v>
      </c>
    </row>
    <row r="33" spans="1:15">
      <c r="A33" s="52">
        <v>30</v>
      </c>
      <c r="B33" s="47">
        <v>2551764</v>
      </c>
      <c r="C33" s="17" t="s">
        <v>13385</v>
      </c>
      <c r="D33" s="131"/>
      <c r="E33" s="17" t="s">
        <v>1422</v>
      </c>
      <c r="F33" s="17" t="s">
        <v>3894</v>
      </c>
      <c r="G33" s="57">
        <v>44286</v>
      </c>
      <c r="H33" s="57">
        <v>44286</v>
      </c>
      <c r="I33" s="163"/>
      <c r="J33" s="17"/>
      <c r="K33" s="17">
        <v>0</v>
      </c>
      <c r="L33" s="17">
        <v>0</v>
      </c>
      <c r="M33" s="17">
        <v>0</v>
      </c>
      <c r="N33" s="17">
        <v>0</v>
      </c>
      <c r="O33" s="17">
        <v>0</v>
      </c>
    </row>
    <row r="34" spans="1:15">
      <c r="A34" s="184">
        <v>31</v>
      </c>
      <c r="B34" s="45">
        <v>5369223</v>
      </c>
      <c r="C34" s="15" t="s">
        <v>15065</v>
      </c>
      <c r="D34" s="134" t="s">
        <v>15066</v>
      </c>
      <c r="E34" s="15" t="s">
        <v>168</v>
      </c>
      <c r="F34" s="15" t="s">
        <v>413</v>
      </c>
      <c r="G34" s="58">
        <v>44216</v>
      </c>
      <c r="H34" s="58">
        <v>44286</v>
      </c>
      <c r="I34" s="164">
        <v>35000000</v>
      </c>
      <c r="J34" s="15" t="s">
        <v>15067</v>
      </c>
      <c r="K34" s="15">
        <v>0</v>
      </c>
      <c r="L34" s="15">
        <v>0</v>
      </c>
      <c r="M34" s="15">
        <v>0</v>
      </c>
      <c r="N34" s="15">
        <v>0</v>
      </c>
      <c r="O34" s="15">
        <v>0</v>
      </c>
    </row>
    <row r="35" spans="1:15">
      <c r="A35" s="52">
        <v>32</v>
      </c>
      <c r="B35" s="47">
        <v>5369223</v>
      </c>
      <c r="C35" s="17" t="s">
        <v>15065</v>
      </c>
      <c r="D35" s="131"/>
      <c r="E35" s="17" t="s">
        <v>168</v>
      </c>
      <c r="F35" s="17" t="s">
        <v>413</v>
      </c>
      <c r="G35" s="57">
        <v>44216</v>
      </c>
      <c r="H35" s="57">
        <v>44286</v>
      </c>
      <c r="I35" s="163"/>
      <c r="J35" s="17"/>
      <c r="K35" s="17">
        <v>0</v>
      </c>
      <c r="L35" s="17">
        <v>0</v>
      </c>
      <c r="M35" s="17">
        <v>0</v>
      </c>
      <c r="N35" s="17">
        <v>0</v>
      </c>
      <c r="O35" s="17">
        <v>0</v>
      </c>
    </row>
    <row r="36" spans="1:15">
      <c r="A36" s="184">
        <v>33</v>
      </c>
      <c r="B36" s="45">
        <v>5294088</v>
      </c>
      <c r="C36" s="15" t="s">
        <v>13389</v>
      </c>
      <c r="D36" s="134" t="s">
        <v>15068</v>
      </c>
      <c r="E36" s="15" t="s">
        <v>356</v>
      </c>
      <c r="F36" s="15" t="s">
        <v>2265</v>
      </c>
      <c r="G36" s="58">
        <v>43831</v>
      </c>
      <c r="H36" s="58">
        <v>44197</v>
      </c>
      <c r="I36" s="164">
        <v>469657073</v>
      </c>
      <c r="J36" s="15" t="s">
        <v>15067</v>
      </c>
      <c r="K36" s="15">
        <v>10</v>
      </c>
      <c r="L36" s="15">
        <v>7</v>
      </c>
      <c r="M36" s="15">
        <v>3</v>
      </c>
      <c r="N36" s="15">
        <v>0</v>
      </c>
      <c r="O36" s="15">
        <v>0</v>
      </c>
    </row>
    <row r="37" spans="1:15">
      <c r="A37" s="52">
        <v>34</v>
      </c>
      <c r="B37" s="47">
        <v>5294088</v>
      </c>
      <c r="C37" s="17" t="s">
        <v>13389</v>
      </c>
      <c r="D37" s="131"/>
      <c r="E37" s="17" t="s">
        <v>356</v>
      </c>
      <c r="F37" s="17" t="s">
        <v>2265</v>
      </c>
      <c r="G37" s="57">
        <v>43831</v>
      </c>
      <c r="H37" s="57">
        <v>44197</v>
      </c>
      <c r="I37" s="163"/>
      <c r="J37" s="17"/>
      <c r="K37" s="17">
        <v>10</v>
      </c>
      <c r="L37" s="17">
        <v>7</v>
      </c>
      <c r="M37" s="17">
        <v>3</v>
      </c>
      <c r="N37" s="17">
        <v>0</v>
      </c>
      <c r="O37" s="17">
        <v>0</v>
      </c>
    </row>
    <row r="38" spans="1:15">
      <c r="A38" s="184">
        <v>35</v>
      </c>
      <c r="B38" s="45">
        <v>2855119</v>
      </c>
      <c r="C38" s="15" t="s">
        <v>13396</v>
      </c>
      <c r="D38" s="134" t="s">
        <v>15069</v>
      </c>
      <c r="E38" s="15" t="s">
        <v>724</v>
      </c>
      <c r="F38" s="15" t="s">
        <v>2234</v>
      </c>
      <c r="G38" s="58">
        <v>43831</v>
      </c>
      <c r="H38" s="58">
        <v>44196</v>
      </c>
      <c r="I38" s="164">
        <v>5259700000</v>
      </c>
      <c r="J38" s="15" t="s">
        <v>1166</v>
      </c>
      <c r="K38" s="15">
        <v>200</v>
      </c>
      <c r="L38" s="15">
        <v>0</v>
      </c>
      <c r="M38" s="15">
        <v>0</v>
      </c>
      <c r="N38" s="15">
        <v>79</v>
      </c>
      <c r="O38" s="15">
        <v>121</v>
      </c>
    </row>
    <row r="39" spans="1:15">
      <c r="A39" s="52">
        <v>36</v>
      </c>
      <c r="B39" s="47">
        <v>2855119</v>
      </c>
      <c r="C39" s="17" t="s">
        <v>13396</v>
      </c>
      <c r="D39" s="131" t="s">
        <v>15070</v>
      </c>
      <c r="E39" s="17" t="s">
        <v>724</v>
      </c>
      <c r="F39" s="17" t="s">
        <v>2234</v>
      </c>
      <c r="G39" s="57">
        <v>43831</v>
      </c>
      <c r="H39" s="57">
        <v>44196</v>
      </c>
      <c r="I39" s="163">
        <v>24119122280</v>
      </c>
      <c r="J39" s="17" t="s">
        <v>15067</v>
      </c>
      <c r="K39" s="17">
        <v>180</v>
      </c>
      <c r="L39" s="17">
        <v>0</v>
      </c>
      <c r="M39" s="17">
        <v>0</v>
      </c>
      <c r="N39" s="17">
        <v>170</v>
      </c>
      <c r="O39" s="17">
        <v>10</v>
      </c>
    </row>
    <row r="40" spans="1:15">
      <c r="A40" s="184">
        <v>37</v>
      </c>
      <c r="B40" s="45">
        <v>2855119</v>
      </c>
      <c r="C40" s="15" t="s">
        <v>13396</v>
      </c>
      <c r="D40" s="134" t="s">
        <v>15071</v>
      </c>
      <c r="E40" s="15" t="s">
        <v>724</v>
      </c>
      <c r="F40" s="15" t="s">
        <v>2234</v>
      </c>
      <c r="G40" s="58">
        <v>43831</v>
      </c>
      <c r="H40" s="58">
        <v>44196</v>
      </c>
      <c r="I40" s="164">
        <v>18376580000</v>
      </c>
      <c r="J40" s="15" t="s">
        <v>1166</v>
      </c>
      <c r="K40" s="15">
        <v>74</v>
      </c>
      <c r="L40" s="15">
        <v>0</v>
      </c>
      <c r="M40" s="15">
        <v>0</v>
      </c>
      <c r="N40" s="15">
        <v>73</v>
      </c>
      <c r="O40" s="15">
        <v>1</v>
      </c>
    </row>
    <row r="41" spans="1:15">
      <c r="A41" s="52">
        <v>38</v>
      </c>
      <c r="B41" s="47">
        <v>2855119</v>
      </c>
      <c r="C41" s="17" t="s">
        <v>13396</v>
      </c>
      <c r="D41" s="131" t="s">
        <v>15072</v>
      </c>
      <c r="E41" s="17" t="s">
        <v>724</v>
      </c>
      <c r="F41" s="17" t="s">
        <v>2234</v>
      </c>
      <c r="G41" s="57">
        <v>43831</v>
      </c>
      <c r="H41" s="57">
        <v>44196</v>
      </c>
      <c r="I41" s="163">
        <v>1154474800</v>
      </c>
      <c r="J41" s="17" t="s">
        <v>1166</v>
      </c>
      <c r="K41" s="17">
        <v>50</v>
      </c>
      <c r="L41" s="17">
        <v>0</v>
      </c>
      <c r="M41" s="17">
        <v>0</v>
      </c>
      <c r="N41" s="17">
        <v>50</v>
      </c>
      <c r="O41" s="17">
        <v>0</v>
      </c>
    </row>
    <row r="42" spans="1:15">
      <c r="A42" s="184">
        <v>39</v>
      </c>
      <c r="B42" s="45">
        <v>2855119</v>
      </c>
      <c r="C42" s="15" t="s">
        <v>13396</v>
      </c>
      <c r="D42" s="134" t="s">
        <v>15073</v>
      </c>
      <c r="E42" s="15" t="s">
        <v>724</v>
      </c>
      <c r="F42" s="15" t="s">
        <v>2234</v>
      </c>
      <c r="G42" s="58">
        <v>43831</v>
      </c>
      <c r="H42" s="58">
        <v>44196</v>
      </c>
      <c r="I42" s="164">
        <v>356715200</v>
      </c>
      <c r="J42" s="15" t="s">
        <v>1166</v>
      </c>
      <c r="K42" s="15">
        <v>50</v>
      </c>
      <c r="L42" s="15">
        <v>0</v>
      </c>
      <c r="M42" s="15">
        <v>0</v>
      </c>
      <c r="N42" s="15">
        <v>50</v>
      </c>
      <c r="O42" s="15">
        <v>0</v>
      </c>
    </row>
    <row r="43" spans="1:15">
      <c r="A43" s="52">
        <v>40</v>
      </c>
      <c r="B43" s="47">
        <v>2855119</v>
      </c>
      <c r="C43" s="17" t="s">
        <v>13396</v>
      </c>
      <c r="D43" s="131" t="s">
        <v>15074</v>
      </c>
      <c r="E43" s="17" t="s">
        <v>724</v>
      </c>
      <c r="F43" s="17" t="s">
        <v>2234</v>
      </c>
      <c r="G43" s="57">
        <v>43831</v>
      </c>
      <c r="H43" s="57">
        <v>44196</v>
      </c>
      <c r="I43" s="163">
        <v>4240184655</v>
      </c>
      <c r="J43" s="17" t="s">
        <v>1166</v>
      </c>
      <c r="K43" s="17">
        <v>111</v>
      </c>
      <c r="L43" s="17">
        <v>0</v>
      </c>
      <c r="M43" s="17">
        <v>0</v>
      </c>
      <c r="N43" s="17">
        <v>111</v>
      </c>
      <c r="O43" s="17">
        <v>0</v>
      </c>
    </row>
    <row r="44" spans="1:15">
      <c r="A44" s="184">
        <v>41</v>
      </c>
      <c r="B44" s="45">
        <v>2855119</v>
      </c>
      <c r="C44" s="15" t="s">
        <v>13396</v>
      </c>
      <c r="D44" s="134"/>
      <c r="E44" s="15" t="s">
        <v>724</v>
      </c>
      <c r="F44" s="15" t="s">
        <v>2234</v>
      </c>
      <c r="G44" s="58">
        <v>43831</v>
      </c>
      <c r="H44" s="58">
        <v>44196</v>
      </c>
      <c r="I44" s="164"/>
      <c r="J44" s="15"/>
      <c r="K44" s="15">
        <v>665</v>
      </c>
      <c r="L44" s="15">
        <v>0</v>
      </c>
      <c r="M44" s="15">
        <v>0</v>
      </c>
      <c r="N44" s="15">
        <v>533</v>
      </c>
      <c r="O44" s="15">
        <v>132</v>
      </c>
    </row>
    <row r="45" spans="1:15">
      <c r="A45" s="52">
        <v>42</v>
      </c>
      <c r="B45" s="47">
        <v>2603365</v>
      </c>
      <c r="C45" s="17" t="s">
        <v>13397</v>
      </c>
      <c r="D45" s="131" t="s">
        <v>15075</v>
      </c>
      <c r="E45" s="17" t="s">
        <v>168</v>
      </c>
      <c r="F45" s="17" t="s">
        <v>180</v>
      </c>
      <c r="G45" s="57">
        <v>43935</v>
      </c>
      <c r="H45" s="57">
        <v>44196</v>
      </c>
      <c r="I45" s="163" t="s">
        <v>15076</v>
      </c>
      <c r="J45" s="17" t="s">
        <v>15057</v>
      </c>
      <c r="K45" s="17">
        <v>3</v>
      </c>
      <c r="L45" s="17">
        <v>0</v>
      </c>
      <c r="M45" s="17">
        <v>0</v>
      </c>
      <c r="N45" s="17">
        <v>3</v>
      </c>
      <c r="O45" s="17">
        <v>0</v>
      </c>
    </row>
    <row r="46" spans="1:15">
      <c r="A46" s="184">
        <v>43</v>
      </c>
      <c r="B46" s="45">
        <v>2603365</v>
      </c>
      <c r="C46" s="15" t="s">
        <v>13397</v>
      </c>
      <c r="D46" s="134" t="s">
        <v>15077</v>
      </c>
      <c r="E46" s="15" t="s">
        <v>708</v>
      </c>
      <c r="F46" s="15" t="s">
        <v>15078</v>
      </c>
      <c r="G46" s="58">
        <v>43831</v>
      </c>
      <c r="H46" s="58">
        <v>44196</v>
      </c>
      <c r="I46" s="164" t="s">
        <v>15079</v>
      </c>
      <c r="J46" s="15" t="s">
        <v>1166</v>
      </c>
      <c r="K46" s="15">
        <v>6</v>
      </c>
      <c r="L46" s="15">
        <v>0</v>
      </c>
      <c r="M46" s="15">
        <v>0</v>
      </c>
      <c r="N46" s="15">
        <v>6</v>
      </c>
      <c r="O46" s="15">
        <v>0</v>
      </c>
    </row>
    <row r="47" spans="1:15">
      <c r="A47" s="52">
        <v>44</v>
      </c>
      <c r="B47" s="47">
        <v>2603365</v>
      </c>
      <c r="C47" s="17" t="s">
        <v>13397</v>
      </c>
      <c r="D47" s="131" t="s">
        <v>15080</v>
      </c>
      <c r="E47" s="17" t="s">
        <v>168</v>
      </c>
      <c r="F47" s="17" t="s">
        <v>245</v>
      </c>
      <c r="G47" s="57">
        <v>43872</v>
      </c>
      <c r="H47" s="57">
        <v>44196</v>
      </c>
      <c r="I47" s="163" t="s">
        <v>15081</v>
      </c>
      <c r="J47" s="17" t="s">
        <v>15057</v>
      </c>
      <c r="K47" s="17">
        <v>22</v>
      </c>
      <c r="L47" s="17">
        <v>0</v>
      </c>
      <c r="M47" s="17">
        <v>0</v>
      </c>
      <c r="N47" s="17">
        <v>20</v>
      </c>
      <c r="O47" s="17">
        <v>2</v>
      </c>
    </row>
    <row r="48" spans="1:15">
      <c r="A48" s="184">
        <v>45</v>
      </c>
      <c r="B48" s="45">
        <v>2603365</v>
      </c>
      <c r="C48" s="15" t="s">
        <v>13397</v>
      </c>
      <c r="D48" s="134"/>
      <c r="E48" s="15" t="s">
        <v>708</v>
      </c>
      <c r="F48" s="15" t="s">
        <v>15078</v>
      </c>
      <c r="G48" s="58">
        <v>43831</v>
      </c>
      <c r="H48" s="58">
        <v>44196</v>
      </c>
      <c r="I48" s="164"/>
      <c r="J48" s="15"/>
      <c r="K48" s="15">
        <v>31</v>
      </c>
      <c r="L48" s="15">
        <v>0</v>
      </c>
      <c r="M48" s="15">
        <v>0</v>
      </c>
      <c r="N48" s="15">
        <v>29</v>
      </c>
      <c r="O48" s="15">
        <v>2</v>
      </c>
    </row>
    <row r="49" spans="1:15">
      <c r="A49" s="52">
        <v>46</v>
      </c>
      <c r="B49" s="47">
        <v>5816815</v>
      </c>
      <c r="C49" s="17" t="s">
        <v>9176</v>
      </c>
      <c r="D49" s="131" t="s">
        <v>15082</v>
      </c>
      <c r="E49" s="17" t="s">
        <v>168</v>
      </c>
      <c r="F49" s="17" t="s">
        <v>169</v>
      </c>
      <c r="G49" s="57">
        <v>44211</v>
      </c>
      <c r="H49" s="57">
        <v>44561</v>
      </c>
      <c r="I49" s="163">
        <v>1450</v>
      </c>
      <c r="J49" s="17" t="s">
        <v>1166</v>
      </c>
      <c r="K49" s="17">
        <v>12</v>
      </c>
      <c r="L49" s="17">
        <v>0</v>
      </c>
      <c r="M49" s="17">
        <v>0</v>
      </c>
      <c r="N49" s="17">
        <v>10</v>
      </c>
      <c r="O49" s="17">
        <v>2</v>
      </c>
    </row>
    <row r="50" spans="1:15">
      <c r="A50" s="184">
        <v>47</v>
      </c>
      <c r="B50" s="45">
        <v>5816815</v>
      </c>
      <c r="C50" s="15" t="s">
        <v>9176</v>
      </c>
      <c r="D50" s="134"/>
      <c r="E50" s="15" t="s">
        <v>168</v>
      </c>
      <c r="F50" s="15" t="s">
        <v>169</v>
      </c>
      <c r="G50" s="58">
        <v>44211</v>
      </c>
      <c r="H50" s="58">
        <v>44561</v>
      </c>
      <c r="I50" s="164"/>
      <c r="J50" s="15"/>
      <c r="K50" s="15">
        <v>12</v>
      </c>
      <c r="L50" s="15">
        <v>0</v>
      </c>
      <c r="M50" s="15">
        <v>0</v>
      </c>
      <c r="N50" s="15">
        <v>10</v>
      </c>
      <c r="O50" s="15">
        <v>2</v>
      </c>
    </row>
    <row r="51" spans="1:15">
      <c r="A51" s="52">
        <v>48</v>
      </c>
      <c r="B51" s="47">
        <v>5429196</v>
      </c>
      <c r="C51" s="17" t="s">
        <v>13403</v>
      </c>
      <c r="D51" s="131" t="s">
        <v>9807</v>
      </c>
      <c r="E51" s="17" t="s">
        <v>168</v>
      </c>
      <c r="F51" s="17" t="s">
        <v>169</v>
      </c>
      <c r="G51" s="57">
        <v>44256</v>
      </c>
      <c r="H51" s="57">
        <v>44256</v>
      </c>
      <c r="I51" s="163" t="s">
        <v>15083</v>
      </c>
      <c r="J51" s="17" t="s">
        <v>1166</v>
      </c>
      <c r="K51" s="17">
        <v>0</v>
      </c>
      <c r="L51" s="17">
        <v>0</v>
      </c>
      <c r="M51" s="17">
        <v>0</v>
      </c>
      <c r="N51" s="17">
        <v>0</v>
      </c>
      <c r="O51" s="17">
        <v>0</v>
      </c>
    </row>
    <row r="52" spans="1:15">
      <c r="A52" s="184">
        <v>49</v>
      </c>
      <c r="B52" s="45">
        <v>5429196</v>
      </c>
      <c r="C52" s="15" t="s">
        <v>13403</v>
      </c>
      <c r="D52" s="134"/>
      <c r="E52" s="15" t="s">
        <v>168</v>
      </c>
      <c r="F52" s="15" t="s">
        <v>169</v>
      </c>
      <c r="G52" s="58">
        <v>44256</v>
      </c>
      <c r="H52" s="58">
        <v>44256</v>
      </c>
      <c r="I52" s="164"/>
      <c r="J52" s="15"/>
      <c r="K52" s="15">
        <v>0</v>
      </c>
      <c r="L52" s="15">
        <v>0</v>
      </c>
      <c r="M52" s="15">
        <v>0</v>
      </c>
      <c r="N52" s="15">
        <v>0</v>
      </c>
      <c r="O52" s="15">
        <v>0</v>
      </c>
    </row>
    <row r="53" spans="1:15">
      <c r="A53" s="52">
        <v>50</v>
      </c>
      <c r="B53" s="47">
        <v>5502292</v>
      </c>
      <c r="C53" s="17" t="s">
        <v>13404</v>
      </c>
      <c r="D53" s="131" t="s">
        <v>15084</v>
      </c>
      <c r="E53" s="17" t="s">
        <v>168</v>
      </c>
      <c r="F53" s="17" t="s">
        <v>180</v>
      </c>
      <c r="G53" s="57">
        <v>43831</v>
      </c>
      <c r="H53" s="57">
        <v>44561</v>
      </c>
      <c r="I53" s="163">
        <v>808720500</v>
      </c>
      <c r="J53" s="17" t="s">
        <v>15057</v>
      </c>
      <c r="K53" s="17">
        <v>0</v>
      </c>
      <c r="L53" s="17">
        <v>0</v>
      </c>
      <c r="M53" s="17">
        <v>0</v>
      </c>
      <c r="N53" s="17">
        <v>0</v>
      </c>
      <c r="O53" s="17">
        <v>0</v>
      </c>
    </row>
    <row r="54" spans="1:15">
      <c r="A54" s="184">
        <v>51</v>
      </c>
      <c r="B54" s="45">
        <v>5502292</v>
      </c>
      <c r="C54" s="15" t="s">
        <v>13404</v>
      </c>
      <c r="D54" s="134" t="s">
        <v>15085</v>
      </c>
      <c r="E54" s="15" t="s">
        <v>168</v>
      </c>
      <c r="F54" s="15" t="s">
        <v>180</v>
      </c>
      <c r="G54" s="58">
        <v>43831</v>
      </c>
      <c r="H54" s="58">
        <v>44561</v>
      </c>
      <c r="I54" s="164">
        <v>243565863</v>
      </c>
      <c r="J54" s="15" t="s">
        <v>15057</v>
      </c>
      <c r="K54" s="15">
        <v>0</v>
      </c>
      <c r="L54" s="15">
        <v>0</v>
      </c>
      <c r="M54" s="15">
        <v>0</v>
      </c>
      <c r="N54" s="15">
        <v>0</v>
      </c>
      <c r="O54" s="15">
        <v>0</v>
      </c>
    </row>
    <row r="55" spans="1:15">
      <c r="A55" s="52">
        <v>52</v>
      </c>
      <c r="B55" s="47">
        <v>5502292</v>
      </c>
      <c r="C55" s="17" t="s">
        <v>13404</v>
      </c>
      <c r="D55" s="131"/>
      <c r="E55" s="17" t="s">
        <v>168</v>
      </c>
      <c r="F55" s="17" t="s">
        <v>180</v>
      </c>
      <c r="G55" s="57">
        <v>43831</v>
      </c>
      <c r="H55" s="57">
        <v>44561</v>
      </c>
      <c r="I55" s="163"/>
      <c r="J55" s="17"/>
      <c r="K55" s="17">
        <v>0</v>
      </c>
      <c r="L55" s="17">
        <v>0</v>
      </c>
      <c r="M55" s="17">
        <v>0</v>
      </c>
      <c r="N55" s="17">
        <v>0</v>
      </c>
      <c r="O55" s="17">
        <v>0</v>
      </c>
    </row>
    <row r="56" spans="1:15">
      <c r="A56" s="184">
        <v>53</v>
      </c>
      <c r="B56" s="45">
        <v>5824699</v>
      </c>
      <c r="C56" s="15" t="s">
        <v>13405</v>
      </c>
      <c r="D56" s="134" t="s">
        <v>15086</v>
      </c>
      <c r="E56" s="15" t="s">
        <v>1422</v>
      </c>
      <c r="F56" s="15" t="s">
        <v>3109</v>
      </c>
      <c r="G56" s="58">
        <v>43621</v>
      </c>
      <c r="H56" s="58">
        <v>54600</v>
      </c>
      <c r="I56" s="164">
        <v>0</v>
      </c>
      <c r="J56" s="15" t="s">
        <v>15057</v>
      </c>
      <c r="K56" s="15">
        <v>25</v>
      </c>
      <c r="L56" s="15">
        <v>0</v>
      </c>
      <c r="M56" s="15">
        <v>0</v>
      </c>
      <c r="N56" s="15">
        <v>23</v>
      </c>
      <c r="O56" s="15">
        <v>2</v>
      </c>
    </row>
    <row r="57" spans="1:15">
      <c r="A57" s="52">
        <v>54</v>
      </c>
      <c r="B57" s="47">
        <v>5824699</v>
      </c>
      <c r="C57" s="17" t="s">
        <v>13405</v>
      </c>
      <c r="D57" s="131"/>
      <c r="E57" s="17" t="s">
        <v>1422</v>
      </c>
      <c r="F57" s="17" t="s">
        <v>3109</v>
      </c>
      <c r="G57" s="57">
        <v>43621</v>
      </c>
      <c r="H57" s="57">
        <v>54600</v>
      </c>
      <c r="I57" s="163"/>
      <c r="J57" s="17"/>
      <c r="K57" s="17">
        <v>25</v>
      </c>
      <c r="L57" s="17">
        <v>0</v>
      </c>
      <c r="M57" s="17">
        <v>0</v>
      </c>
      <c r="N57" s="17">
        <v>23</v>
      </c>
      <c r="O57" s="17">
        <v>2</v>
      </c>
    </row>
    <row r="58" spans="1:15">
      <c r="A58" s="184">
        <v>55</v>
      </c>
      <c r="B58" s="45">
        <v>2095092</v>
      </c>
      <c r="C58" s="15" t="s">
        <v>15087</v>
      </c>
      <c r="D58" s="134" t="s">
        <v>10896</v>
      </c>
      <c r="E58" s="15" t="s">
        <v>267</v>
      </c>
      <c r="F58" s="15" t="s">
        <v>2485</v>
      </c>
      <c r="G58" s="58">
        <v>43831</v>
      </c>
      <c r="H58" s="58">
        <v>44196</v>
      </c>
      <c r="I58" s="164">
        <v>0</v>
      </c>
      <c r="J58" s="15" t="s">
        <v>1166</v>
      </c>
      <c r="K58" s="15">
        <v>0</v>
      </c>
      <c r="L58" s="15">
        <v>0</v>
      </c>
      <c r="M58" s="15">
        <v>0</v>
      </c>
      <c r="N58" s="15">
        <v>0</v>
      </c>
      <c r="O58" s="15">
        <v>0</v>
      </c>
    </row>
    <row r="59" spans="1:15">
      <c r="A59" s="52">
        <v>56</v>
      </c>
      <c r="B59" s="47">
        <v>2095092</v>
      </c>
      <c r="C59" s="17" t="s">
        <v>15087</v>
      </c>
      <c r="D59" s="131"/>
      <c r="E59" s="17" t="s">
        <v>267</v>
      </c>
      <c r="F59" s="17" t="s">
        <v>2485</v>
      </c>
      <c r="G59" s="57">
        <v>43831</v>
      </c>
      <c r="H59" s="57">
        <v>44196</v>
      </c>
      <c r="I59" s="163"/>
      <c r="J59" s="17"/>
      <c r="K59" s="17">
        <v>0</v>
      </c>
      <c r="L59" s="17">
        <v>0</v>
      </c>
      <c r="M59" s="17">
        <v>0</v>
      </c>
      <c r="N59" s="17">
        <v>0</v>
      </c>
      <c r="O59" s="17">
        <v>0</v>
      </c>
    </row>
    <row r="60" spans="1:15">
      <c r="A60" s="184">
        <v>57</v>
      </c>
      <c r="B60" s="45">
        <v>2867494</v>
      </c>
      <c r="C60" s="15" t="s">
        <v>15088</v>
      </c>
      <c r="D60" s="134" t="s">
        <v>15089</v>
      </c>
      <c r="E60" s="15" t="s">
        <v>168</v>
      </c>
      <c r="F60" s="15" t="s">
        <v>180</v>
      </c>
      <c r="G60" s="58">
        <v>44044</v>
      </c>
      <c r="H60" s="58">
        <v>44196</v>
      </c>
      <c r="I60" s="164">
        <v>12000000</v>
      </c>
      <c r="J60" s="15" t="s">
        <v>1166</v>
      </c>
      <c r="K60" s="15">
        <v>2</v>
      </c>
      <c r="L60" s="15">
        <v>0</v>
      </c>
      <c r="M60" s="15">
        <v>0</v>
      </c>
      <c r="N60" s="15">
        <v>2</v>
      </c>
      <c r="O60" s="15">
        <v>0</v>
      </c>
    </row>
    <row r="61" spans="1:15">
      <c r="A61" s="52">
        <v>58</v>
      </c>
      <c r="B61" s="47">
        <v>2867494</v>
      </c>
      <c r="C61" s="17" t="s">
        <v>15090</v>
      </c>
      <c r="D61" s="131" t="s">
        <v>15089</v>
      </c>
      <c r="E61" s="17" t="s">
        <v>168</v>
      </c>
      <c r="F61" s="17" t="s">
        <v>180</v>
      </c>
      <c r="G61" s="57">
        <v>44044</v>
      </c>
      <c r="H61" s="57">
        <v>44196</v>
      </c>
      <c r="I61" s="163">
        <v>8000000</v>
      </c>
      <c r="J61" s="17" t="s">
        <v>1166</v>
      </c>
      <c r="K61" s="17">
        <v>2</v>
      </c>
      <c r="L61" s="17">
        <v>0</v>
      </c>
      <c r="M61" s="17">
        <v>0</v>
      </c>
      <c r="N61" s="17">
        <v>2</v>
      </c>
      <c r="O61" s="17">
        <v>0</v>
      </c>
    </row>
    <row r="62" spans="1:15">
      <c r="A62" s="184">
        <v>59</v>
      </c>
      <c r="B62" s="45">
        <v>2867494</v>
      </c>
      <c r="C62" s="15" t="s">
        <v>15090</v>
      </c>
      <c r="D62" s="134"/>
      <c r="E62" s="15" t="s">
        <v>168</v>
      </c>
      <c r="F62" s="15" t="s">
        <v>180</v>
      </c>
      <c r="G62" s="58">
        <v>44044</v>
      </c>
      <c r="H62" s="58">
        <v>44196</v>
      </c>
      <c r="I62" s="164"/>
      <c r="J62" s="15"/>
      <c r="K62" s="15">
        <v>4</v>
      </c>
      <c r="L62" s="15">
        <v>0</v>
      </c>
      <c r="M62" s="15">
        <v>0</v>
      </c>
      <c r="N62" s="15">
        <v>4</v>
      </c>
      <c r="O62" s="15">
        <v>0</v>
      </c>
    </row>
    <row r="63" spans="1:15">
      <c r="A63" s="52">
        <v>60</v>
      </c>
      <c r="B63" s="47">
        <v>5185874</v>
      </c>
      <c r="C63" s="17" t="s">
        <v>13407</v>
      </c>
      <c r="D63" s="131" t="s">
        <v>1542</v>
      </c>
      <c r="E63" s="17" t="s">
        <v>2022</v>
      </c>
      <c r="F63" s="17" t="s">
        <v>2775</v>
      </c>
      <c r="G63" s="57">
        <v>44252</v>
      </c>
      <c r="H63" s="57">
        <v>44252</v>
      </c>
      <c r="I63" s="163">
        <v>0</v>
      </c>
      <c r="J63" s="17" t="s">
        <v>1166</v>
      </c>
      <c r="K63" s="17">
        <v>0</v>
      </c>
      <c r="L63" s="17">
        <v>0</v>
      </c>
      <c r="M63" s="17">
        <v>0</v>
      </c>
      <c r="N63" s="17">
        <v>0</v>
      </c>
      <c r="O63" s="17">
        <v>0</v>
      </c>
    </row>
    <row r="64" spans="1:15">
      <c r="A64" s="184">
        <v>61</v>
      </c>
      <c r="B64" s="45">
        <v>5185874</v>
      </c>
      <c r="C64" s="15" t="s">
        <v>13407</v>
      </c>
      <c r="D64" s="134"/>
      <c r="E64" s="15" t="s">
        <v>2022</v>
      </c>
      <c r="F64" s="15" t="s">
        <v>2775</v>
      </c>
      <c r="G64" s="58">
        <v>44252</v>
      </c>
      <c r="H64" s="58">
        <v>44252</v>
      </c>
      <c r="I64" s="164"/>
      <c r="J64" s="15"/>
      <c r="K64" s="15">
        <v>0</v>
      </c>
      <c r="L64" s="15">
        <v>0</v>
      </c>
      <c r="M64" s="15">
        <v>0</v>
      </c>
      <c r="N64" s="15">
        <v>0</v>
      </c>
      <c r="O64" s="15">
        <v>0</v>
      </c>
    </row>
    <row r="65" spans="1:15">
      <c r="A65" s="52">
        <v>62</v>
      </c>
      <c r="B65" s="47">
        <v>5185874</v>
      </c>
      <c r="C65" s="17" t="s">
        <v>13408</v>
      </c>
      <c r="D65" s="131" t="s">
        <v>1542</v>
      </c>
      <c r="E65" s="17" t="s">
        <v>2022</v>
      </c>
      <c r="F65" s="17" t="s">
        <v>2775</v>
      </c>
      <c r="G65" s="57">
        <v>44252</v>
      </c>
      <c r="H65" s="57">
        <v>44252</v>
      </c>
      <c r="I65" s="163">
        <v>0</v>
      </c>
      <c r="J65" s="17" t="s">
        <v>1166</v>
      </c>
      <c r="K65" s="17">
        <v>0</v>
      </c>
      <c r="L65" s="17">
        <v>0</v>
      </c>
      <c r="M65" s="17">
        <v>0</v>
      </c>
      <c r="N65" s="17">
        <v>0</v>
      </c>
      <c r="O65" s="17">
        <v>0</v>
      </c>
    </row>
    <row r="66" spans="1:15">
      <c r="A66" s="184">
        <v>63</v>
      </c>
      <c r="B66" s="45">
        <v>2862468</v>
      </c>
      <c r="C66" s="15" t="s">
        <v>13414</v>
      </c>
      <c r="D66" s="134" t="s">
        <v>15091</v>
      </c>
      <c r="E66" s="15" t="s">
        <v>1420</v>
      </c>
      <c r="F66" s="15" t="s">
        <v>4469</v>
      </c>
      <c r="G66" s="58">
        <v>44142</v>
      </c>
      <c r="H66" s="58">
        <v>44164</v>
      </c>
      <c r="I66" s="164">
        <v>151500000</v>
      </c>
      <c r="J66" s="15" t="s">
        <v>15057</v>
      </c>
      <c r="K66" s="15">
        <v>10</v>
      </c>
      <c r="L66" s="15">
        <v>0</v>
      </c>
      <c r="M66" s="15">
        <v>0</v>
      </c>
      <c r="N66" s="15">
        <v>9</v>
      </c>
      <c r="O66" s="15">
        <v>1</v>
      </c>
    </row>
    <row r="67" spans="1:15">
      <c r="A67" s="52">
        <v>64</v>
      </c>
      <c r="B67" s="47">
        <v>2862468</v>
      </c>
      <c r="C67" s="17" t="s">
        <v>13414</v>
      </c>
      <c r="D67" s="131"/>
      <c r="E67" s="17" t="s">
        <v>1420</v>
      </c>
      <c r="F67" s="17" t="s">
        <v>4469</v>
      </c>
      <c r="G67" s="57">
        <v>44133</v>
      </c>
      <c r="H67" s="57">
        <v>44164</v>
      </c>
      <c r="I67" s="163"/>
      <c r="J67" s="17"/>
      <c r="K67" s="17">
        <v>18</v>
      </c>
      <c r="L67" s="17">
        <v>0</v>
      </c>
      <c r="M67" s="17">
        <v>0</v>
      </c>
      <c r="N67" s="17">
        <v>17</v>
      </c>
      <c r="O67" s="17">
        <v>1</v>
      </c>
    </row>
    <row r="68" spans="1:15">
      <c r="A68" s="184">
        <v>65</v>
      </c>
      <c r="B68" s="45">
        <v>2862468</v>
      </c>
      <c r="C68" s="15" t="s">
        <v>13416</v>
      </c>
      <c r="D68" s="134" t="s">
        <v>15091</v>
      </c>
      <c r="E68" s="15" t="s">
        <v>663</v>
      </c>
      <c r="F68" s="15" t="s">
        <v>2163</v>
      </c>
      <c r="G68" s="58">
        <v>44133</v>
      </c>
      <c r="H68" s="58">
        <v>44141</v>
      </c>
      <c r="I68" s="164">
        <v>11000000</v>
      </c>
      <c r="J68" s="15" t="s">
        <v>15057</v>
      </c>
      <c r="K68" s="15">
        <v>8</v>
      </c>
      <c r="L68" s="15">
        <v>0</v>
      </c>
      <c r="M68" s="15">
        <v>0</v>
      </c>
      <c r="N68" s="15">
        <v>8</v>
      </c>
      <c r="O68" s="15">
        <v>0</v>
      </c>
    </row>
    <row r="69" spans="1:15">
      <c r="A69" s="52">
        <v>66</v>
      </c>
      <c r="B69" s="47">
        <v>6463932</v>
      </c>
      <c r="C69" s="17" t="s">
        <v>15092</v>
      </c>
      <c r="D69" s="131" t="s">
        <v>15093</v>
      </c>
      <c r="E69" s="17" t="s">
        <v>168</v>
      </c>
      <c r="F69" s="17" t="s">
        <v>169</v>
      </c>
      <c r="G69" s="57">
        <v>44037</v>
      </c>
      <c r="H69" s="57">
        <v>44402</v>
      </c>
      <c r="I69" s="163">
        <v>35000</v>
      </c>
      <c r="J69" s="17" t="s">
        <v>15057</v>
      </c>
      <c r="K69" s="17">
        <v>99</v>
      </c>
      <c r="L69" s="17">
        <v>74</v>
      </c>
      <c r="M69" s="17">
        <v>13</v>
      </c>
      <c r="N69" s="17">
        <v>11</v>
      </c>
      <c r="O69" s="17">
        <v>1</v>
      </c>
    </row>
    <row r="70" spans="1:15">
      <c r="A70" s="184">
        <v>67</v>
      </c>
      <c r="B70" s="45">
        <v>6463932</v>
      </c>
      <c r="C70" s="15" t="s">
        <v>15092</v>
      </c>
      <c r="D70" s="134"/>
      <c r="E70" s="15" t="s">
        <v>168</v>
      </c>
      <c r="F70" s="15" t="s">
        <v>169</v>
      </c>
      <c r="G70" s="58">
        <v>44044</v>
      </c>
      <c r="H70" s="58">
        <v>44409</v>
      </c>
      <c r="I70" s="164"/>
      <c r="J70" s="15"/>
      <c r="K70" s="15">
        <v>99</v>
      </c>
      <c r="L70" s="15">
        <v>74</v>
      </c>
      <c r="M70" s="15">
        <v>13</v>
      </c>
      <c r="N70" s="15">
        <v>11</v>
      </c>
      <c r="O70" s="15">
        <v>1</v>
      </c>
    </row>
    <row r="71" spans="1:15">
      <c r="A71" s="52">
        <v>68</v>
      </c>
      <c r="B71" s="47">
        <v>5060338</v>
      </c>
      <c r="C71" s="17" t="s">
        <v>15094</v>
      </c>
      <c r="D71" s="131" t="s">
        <v>15095</v>
      </c>
      <c r="E71" s="17" t="s">
        <v>168</v>
      </c>
      <c r="F71" s="17" t="s">
        <v>180</v>
      </c>
      <c r="G71" s="57">
        <v>43971</v>
      </c>
      <c r="H71" s="57">
        <v>44196</v>
      </c>
      <c r="I71" s="163">
        <v>7000000</v>
      </c>
      <c r="J71" s="17" t="s">
        <v>1166</v>
      </c>
      <c r="K71" s="17">
        <v>3</v>
      </c>
      <c r="L71" s="17">
        <v>0</v>
      </c>
      <c r="M71" s="17">
        <v>0</v>
      </c>
      <c r="N71" s="17">
        <v>3</v>
      </c>
      <c r="O71" s="17">
        <v>0</v>
      </c>
    </row>
    <row r="72" spans="1:15">
      <c r="A72" s="184">
        <v>69</v>
      </c>
      <c r="B72" s="45">
        <v>5060338</v>
      </c>
      <c r="C72" s="15" t="s">
        <v>15094</v>
      </c>
      <c r="D72" s="134"/>
      <c r="E72" s="15" t="s">
        <v>168</v>
      </c>
      <c r="F72" s="15" t="s">
        <v>180</v>
      </c>
      <c r="G72" s="58">
        <v>43971</v>
      </c>
      <c r="H72" s="58">
        <v>44196</v>
      </c>
      <c r="I72" s="164"/>
      <c r="J72" s="15"/>
      <c r="K72" s="15">
        <v>3</v>
      </c>
      <c r="L72" s="15">
        <v>0</v>
      </c>
      <c r="M72" s="15">
        <v>0</v>
      </c>
      <c r="N72" s="15">
        <v>3</v>
      </c>
      <c r="O72" s="15">
        <v>0</v>
      </c>
    </row>
    <row r="73" spans="1:15">
      <c r="A73" s="52">
        <v>70</v>
      </c>
      <c r="B73" s="47">
        <v>3252973</v>
      </c>
      <c r="C73" s="17" t="s">
        <v>10143</v>
      </c>
      <c r="D73" s="131" t="s">
        <v>15096</v>
      </c>
      <c r="E73" s="17" t="s">
        <v>168</v>
      </c>
      <c r="F73" s="17" t="s">
        <v>253</v>
      </c>
      <c r="G73" s="57">
        <v>40471</v>
      </c>
      <c r="H73" s="57">
        <v>44166</v>
      </c>
      <c r="I73" s="163">
        <v>1365000</v>
      </c>
      <c r="J73" s="17" t="s">
        <v>1166</v>
      </c>
      <c r="K73" s="17">
        <v>6</v>
      </c>
      <c r="L73" s="17">
        <v>0</v>
      </c>
      <c r="M73" s="17">
        <v>0</v>
      </c>
      <c r="N73" s="17">
        <v>6</v>
      </c>
      <c r="O73" s="17">
        <v>0</v>
      </c>
    </row>
    <row r="74" spans="1:15">
      <c r="A74" s="184">
        <v>71</v>
      </c>
      <c r="B74" s="45">
        <v>3252973</v>
      </c>
      <c r="C74" s="15" t="s">
        <v>10143</v>
      </c>
      <c r="D74" s="134"/>
      <c r="E74" s="15" t="s">
        <v>168</v>
      </c>
      <c r="F74" s="15" t="s">
        <v>253</v>
      </c>
      <c r="G74" s="58">
        <v>40471</v>
      </c>
      <c r="H74" s="58">
        <v>44166</v>
      </c>
      <c r="I74" s="164"/>
      <c r="J74" s="15"/>
      <c r="K74" s="15">
        <v>12</v>
      </c>
      <c r="L74" s="15">
        <v>0</v>
      </c>
      <c r="M74" s="15">
        <v>0</v>
      </c>
      <c r="N74" s="15">
        <v>12</v>
      </c>
      <c r="O74" s="15">
        <v>0</v>
      </c>
    </row>
    <row r="75" spans="1:15">
      <c r="A75" s="52">
        <v>72</v>
      </c>
      <c r="B75" s="47">
        <v>3252973</v>
      </c>
      <c r="C75" s="17" t="s">
        <v>10146</v>
      </c>
      <c r="D75" s="131" t="s">
        <v>15096</v>
      </c>
      <c r="E75" s="17" t="s">
        <v>168</v>
      </c>
      <c r="F75" s="17" t="s">
        <v>253</v>
      </c>
      <c r="G75" s="57">
        <v>40445</v>
      </c>
      <c r="H75" s="57">
        <v>44166</v>
      </c>
      <c r="I75" s="163">
        <v>1337000</v>
      </c>
      <c r="J75" s="17" t="s">
        <v>1166</v>
      </c>
      <c r="K75" s="17">
        <v>6</v>
      </c>
      <c r="L75" s="17">
        <v>0</v>
      </c>
      <c r="M75" s="17">
        <v>0</v>
      </c>
      <c r="N75" s="17">
        <v>6</v>
      </c>
      <c r="O75" s="17">
        <v>0</v>
      </c>
    </row>
    <row r="76" spans="1:15">
      <c r="A76" s="184">
        <v>73</v>
      </c>
      <c r="B76" s="45">
        <v>2570769</v>
      </c>
      <c r="C76" s="15" t="s">
        <v>13437</v>
      </c>
      <c r="D76" s="134" t="s">
        <v>15097</v>
      </c>
      <c r="E76" s="15" t="s">
        <v>470</v>
      </c>
      <c r="F76" s="15" t="s">
        <v>471</v>
      </c>
      <c r="G76" s="58">
        <v>43829</v>
      </c>
      <c r="H76" s="58">
        <v>45292</v>
      </c>
      <c r="I76" s="164">
        <v>1000000</v>
      </c>
      <c r="J76" s="15" t="s">
        <v>1166</v>
      </c>
      <c r="K76" s="15">
        <v>80</v>
      </c>
      <c r="L76" s="15">
        <v>0</v>
      </c>
      <c r="M76" s="15">
        <v>0</v>
      </c>
      <c r="N76" s="15">
        <v>70</v>
      </c>
      <c r="O76" s="15">
        <v>10</v>
      </c>
    </row>
    <row r="77" spans="1:15">
      <c r="A77" s="52">
        <v>74</v>
      </c>
      <c r="B77" s="47">
        <v>2570769</v>
      </c>
      <c r="C77" s="17" t="s">
        <v>13437</v>
      </c>
      <c r="D77" s="131"/>
      <c r="E77" s="17" t="s">
        <v>470</v>
      </c>
      <c r="F77" s="17" t="s">
        <v>471</v>
      </c>
      <c r="G77" s="57">
        <v>43829</v>
      </c>
      <c r="H77" s="57">
        <v>45292</v>
      </c>
      <c r="I77" s="163"/>
      <c r="J77" s="17"/>
      <c r="K77" s="17">
        <v>80</v>
      </c>
      <c r="L77" s="17">
        <v>0</v>
      </c>
      <c r="M77" s="17">
        <v>0</v>
      </c>
      <c r="N77" s="17">
        <v>70</v>
      </c>
      <c r="O77" s="17">
        <v>10</v>
      </c>
    </row>
    <row r="78" spans="1:15">
      <c r="A78" s="184">
        <v>75</v>
      </c>
      <c r="B78" s="45">
        <v>5229413</v>
      </c>
      <c r="C78" s="15" t="s">
        <v>15098</v>
      </c>
      <c r="D78" s="134" t="s">
        <v>15096</v>
      </c>
      <c r="E78" s="15" t="s">
        <v>168</v>
      </c>
      <c r="F78" s="15" t="s">
        <v>253</v>
      </c>
      <c r="G78" s="58">
        <v>44094</v>
      </c>
      <c r="H78" s="58">
        <v>44166</v>
      </c>
      <c r="I78" s="164">
        <v>20000000</v>
      </c>
      <c r="J78" s="15" t="s">
        <v>1166</v>
      </c>
      <c r="K78" s="15">
        <v>18</v>
      </c>
      <c r="L78" s="15">
        <v>0</v>
      </c>
      <c r="M78" s="15">
        <v>0</v>
      </c>
      <c r="N78" s="15">
        <v>17</v>
      </c>
      <c r="O78" s="15">
        <v>1</v>
      </c>
    </row>
    <row r="79" spans="1:15">
      <c r="A79" s="52">
        <v>76</v>
      </c>
      <c r="B79" s="47">
        <v>5229413</v>
      </c>
      <c r="C79" s="17" t="s">
        <v>15098</v>
      </c>
      <c r="D79" s="131"/>
      <c r="E79" s="17" t="s">
        <v>168</v>
      </c>
      <c r="F79" s="17" t="s">
        <v>253</v>
      </c>
      <c r="G79" s="57">
        <v>44256</v>
      </c>
      <c r="H79" s="57">
        <v>44407</v>
      </c>
      <c r="I79" s="163"/>
      <c r="J79" s="17"/>
      <c r="K79" s="17">
        <v>18</v>
      </c>
      <c r="L79" s="17">
        <v>0</v>
      </c>
      <c r="M79" s="17">
        <v>0</v>
      </c>
      <c r="N79" s="17">
        <v>17</v>
      </c>
      <c r="O79" s="17">
        <v>1</v>
      </c>
    </row>
    <row r="80" spans="1:15">
      <c r="A80" s="184">
        <v>77</v>
      </c>
      <c r="B80" s="45">
        <v>5197201</v>
      </c>
      <c r="C80" s="15" t="s">
        <v>15099</v>
      </c>
      <c r="D80" s="134" t="s">
        <v>15100</v>
      </c>
      <c r="E80" s="15" t="s">
        <v>168</v>
      </c>
      <c r="F80" s="15" t="s">
        <v>287</v>
      </c>
      <c r="G80" s="58">
        <v>44047</v>
      </c>
      <c r="H80" s="58">
        <v>44317</v>
      </c>
      <c r="I80" s="164">
        <v>25000000</v>
      </c>
      <c r="J80" s="15" t="s">
        <v>15057</v>
      </c>
      <c r="K80" s="15">
        <v>12</v>
      </c>
      <c r="L80" s="15">
        <v>6</v>
      </c>
      <c r="M80" s="15">
        <v>0</v>
      </c>
      <c r="N80" s="15">
        <v>6</v>
      </c>
      <c r="O80" s="15">
        <v>0</v>
      </c>
    </row>
    <row r="81" spans="1:15">
      <c r="A81" s="52">
        <v>78</v>
      </c>
      <c r="B81" s="47">
        <v>5197201</v>
      </c>
      <c r="C81" s="17" t="s">
        <v>15099</v>
      </c>
      <c r="D81" s="131"/>
      <c r="E81" s="17" t="s">
        <v>168</v>
      </c>
      <c r="F81" s="17" t="s">
        <v>287</v>
      </c>
      <c r="G81" s="57">
        <v>44047</v>
      </c>
      <c r="H81" s="57">
        <v>44317</v>
      </c>
      <c r="I81" s="163"/>
      <c r="J81" s="17"/>
      <c r="K81" s="17">
        <v>12</v>
      </c>
      <c r="L81" s="17">
        <v>6</v>
      </c>
      <c r="M81" s="17">
        <v>0</v>
      </c>
      <c r="N81" s="17">
        <v>6</v>
      </c>
      <c r="O81" s="17">
        <v>0</v>
      </c>
    </row>
    <row r="82" spans="1:15">
      <c r="A82" s="184">
        <v>79</v>
      </c>
      <c r="B82" s="45">
        <v>5070287</v>
      </c>
      <c r="C82" s="15" t="s">
        <v>13438</v>
      </c>
      <c r="D82" s="134" t="s">
        <v>15101</v>
      </c>
      <c r="E82" s="15" t="s">
        <v>168</v>
      </c>
      <c r="F82" s="15" t="s">
        <v>180</v>
      </c>
      <c r="G82" s="58">
        <v>43922</v>
      </c>
      <c r="H82" s="58">
        <v>43952</v>
      </c>
      <c r="I82" s="164">
        <v>5000000</v>
      </c>
      <c r="J82" s="15" t="s">
        <v>1166</v>
      </c>
      <c r="K82" s="15">
        <v>0</v>
      </c>
      <c r="L82" s="15">
        <v>0</v>
      </c>
      <c r="M82" s="15">
        <v>0</v>
      </c>
      <c r="N82" s="15">
        <v>0</v>
      </c>
      <c r="O82" s="15">
        <v>0</v>
      </c>
    </row>
    <row r="83" spans="1:15">
      <c r="A83" s="52">
        <v>80</v>
      </c>
      <c r="B83" s="47">
        <v>5070287</v>
      </c>
      <c r="C83" s="17" t="s">
        <v>13438</v>
      </c>
      <c r="D83" s="131" t="s">
        <v>15101</v>
      </c>
      <c r="E83" s="17" t="s">
        <v>168</v>
      </c>
      <c r="F83" s="17" t="s">
        <v>180</v>
      </c>
      <c r="G83" s="57">
        <v>43948</v>
      </c>
      <c r="H83" s="57">
        <v>44021</v>
      </c>
      <c r="I83" s="163">
        <v>14000000</v>
      </c>
      <c r="J83" s="17" t="s">
        <v>1166</v>
      </c>
      <c r="K83" s="17">
        <v>0</v>
      </c>
      <c r="L83" s="17">
        <v>0</v>
      </c>
      <c r="M83" s="17">
        <v>0</v>
      </c>
      <c r="N83" s="17">
        <v>0</v>
      </c>
      <c r="O83" s="17">
        <v>0</v>
      </c>
    </row>
    <row r="84" spans="1:15">
      <c r="A84" s="184">
        <v>81</v>
      </c>
      <c r="B84" s="45">
        <v>5070287</v>
      </c>
      <c r="C84" s="15" t="s">
        <v>13438</v>
      </c>
      <c r="D84" s="134" t="s">
        <v>15102</v>
      </c>
      <c r="E84" s="15" t="s">
        <v>168</v>
      </c>
      <c r="F84" s="15" t="s">
        <v>180</v>
      </c>
      <c r="G84" s="58">
        <v>43931</v>
      </c>
      <c r="H84" s="58">
        <v>43946</v>
      </c>
      <c r="I84" s="164">
        <v>5000000</v>
      </c>
      <c r="J84" s="15" t="s">
        <v>1166</v>
      </c>
      <c r="K84" s="15">
        <v>0</v>
      </c>
      <c r="L84" s="15">
        <v>0</v>
      </c>
      <c r="M84" s="15">
        <v>0</v>
      </c>
      <c r="N84" s="15">
        <v>0</v>
      </c>
      <c r="O84" s="15">
        <v>0</v>
      </c>
    </row>
    <row r="85" spans="1:15">
      <c r="A85" s="52">
        <v>82</v>
      </c>
      <c r="B85" s="47">
        <v>5070287</v>
      </c>
      <c r="C85" s="17" t="s">
        <v>13438</v>
      </c>
      <c r="D85" s="131" t="s">
        <v>15103</v>
      </c>
      <c r="E85" s="17" t="s">
        <v>168</v>
      </c>
      <c r="F85" s="17" t="s">
        <v>180</v>
      </c>
      <c r="G85" s="57">
        <v>43556</v>
      </c>
      <c r="H85" s="57">
        <v>43922</v>
      </c>
      <c r="I85" s="163">
        <v>15000000</v>
      </c>
      <c r="J85" s="17" t="s">
        <v>15067</v>
      </c>
      <c r="K85" s="17">
        <v>0</v>
      </c>
      <c r="L85" s="17">
        <v>0</v>
      </c>
      <c r="M85" s="17">
        <v>0</v>
      </c>
      <c r="N85" s="17">
        <v>0</v>
      </c>
      <c r="O85" s="17">
        <v>0</v>
      </c>
    </row>
    <row r="86" spans="1:15">
      <c r="A86" s="184">
        <v>83</v>
      </c>
      <c r="B86" s="45">
        <v>5070287</v>
      </c>
      <c r="C86" s="15" t="s">
        <v>13438</v>
      </c>
      <c r="D86" s="134"/>
      <c r="E86" s="15" t="s">
        <v>168</v>
      </c>
      <c r="F86" s="15" t="s">
        <v>180</v>
      </c>
      <c r="G86" s="58">
        <v>43922</v>
      </c>
      <c r="H86" s="58">
        <v>43952</v>
      </c>
      <c r="I86" s="164"/>
      <c r="J86" s="15"/>
      <c r="K86" s="15">
        <v>0</v>
      </c>
      <c r="L86" s="15">
        <v>0</v>
      </c>
      <c r="M86" s="15">
        <v>0</v>
      </c>
      <c r="N86" s="15">
        <v>0</v>
      </c>
      <c r="O86" s="15">
        <v>0</v>
      </c>
    </row>
    <row r="87" spans="1:15">
      <c r="A87" s="52">
        <v>84</v>
      </c>
      <c r="B87" s="47">
        <v>5822181</v>
      </c>
      <c r="C87" s="17" t="s">
        <v>9204</v>
      </c>
      <c r="D87" s="131" t="s">
        <v>400</v>
      </c>
      <c r="E87" s="17" t="s">
        <v>168</v>
      </c>
      <c r="F87" s="17" t="s">
        <v>169</v>
      </c>
      <c r="G87" s="57">
        <v>44280</v>
      </c>
      <c r="H87" s="57">
        <v>44280</v>
      </c>
      <c r="I87" s="163">
        <v>0</v>
      </c>
      <c r="J87" s="17" t="s">
        <v>1166</v>
      </c>
      <c r="K87" s="17">
        <v>0</v>
      </c>
      <c r="L87" s="17">
        <v>0</v>
      </c>
      <c r="M87" s="17">
        <v>0</v>
      </c>
      <c r="N87" s="17">
        <v>0</v>
      </c>
      <c r="O87" s="17">
        <v>0</v>
      </c>
    </row>
    <row r="88" spans="1:15">
      <c r="A88" s="184">
        <v>85</v>
      </c>
      <c r="B88" s="45">
        <v>5822181</v>
      </c>
      <c r="C88" s="15" t="s">
        <v>9204</v>
      </c>
      <c r="D88" s="134"/>
      <c r="E88" s="15" t="s">
        <v>168</v>
      </c>
      <c r="F88" s="15" t="s">
        <v>169</v>
      </c>
      <c r="G88" s="58">
        <v>44280</v>
      </c>
      <c r="H88" s="58">
        <v>44280</v>
      </c>
      <c r="I88" s="164"/>
      <c r="J88" s="15"/>
      <c r="K88" s="15">
        <v>0</v>
      </c>
      <c r="L88" s="15">
        <v>0</v>
      </c>
      <c r="M88" s="15">
        <v>0</v>
      </c>
      <c r="N88" s="15">
        <v>0</v>
      </c>
      <c r="O88" s="15">
        <v>0</v>
      </c>
    </row>
    <row r="89" spans="1:15">
      <c r="A89" s="52">
        <v>86</v>
      </c>
      <c r="B89" s="47">
        <v>5217652</v>
      </c>
      <c r="C89" s="17" t="s">
        <v>13440</v>
      </c>
      <c r="D89" s="131" t="s">
        <v>15104</v>
      </c>
      <c r="E89" s="17" t="s">
        <v>168</v>
      </c>
      <c r="F89" s="17" t="s">
        <v>253</v>
      </c>
      <c r="G89" s="57">
        <v>44034</v>
      </c>
      <c r="H89" s="57">
        <v>44196</v>
      </c>
      <c r="I89" s="163">
        <v>1308690000</v>
      </c>
      <c r="J89" s="17" t="s">
        <v>15067</v>
      </c>
      <c r="K89" s="17">
        <v>64</v>
      </c>
      <c r="L89" s="17">
        <v>0</v>
      </c>
      <c r="M89" s="17">
        <v>0</v>
      </c>
      <c r="N89" s="17">
        <v>62</v>
      </c>
      <c r="O89" s="17">
        <v>2</v>
      </c>
    </row>
    <row r="90" spans="1:15">
      <c r="A90" s="184">
        <v>87</v>
      </c>
      <c r="B90" s="45">
        <v>5217652</v>
      </c>
      <c r="C90" s="15" t="s">
        <v>13440</v>
      </c>
      <c r="D90" s="134"/>
      <c r="E90" s="15" t="s">
        <v>168</v>
      </c>
      <c r="F90" s="15" t="s">
        <v>253</v>
      </c>
      <c r="G90" s="58">
        <v>44034</v>
      </c>
      <c r="H90" s="58">
        <v>44196</v>
      </c>
      <c r="I90" s="164"/>
      <c r="J90" s="15"/>
      <c r="K90" s="15">
        <v>64</v>
      </c>
      <c r="L90" s="15">
        <v>0</v>
      </c>
      <c r="M90" s="15">
        <v>0</v>
      </c>
      <c r="N90" s="15">
        <v>62</v>
      </c>
      <c r="O90" s="15">
        <v>2</v>
      </c>
    </row>
    <row r="91" spans="1:15">
      <c r="A91" s="52">
        <v>88</v>
      </c>
      <c r="B91" s="47">
        <v>2081342</v>
      </c>
      <c r="C91" s="17" t="s">
        <v>13441</v>
      </c>
      <c r="D91" s="131" t="s">
        <v>15105</v>
      </c>
      <c r="E91" s="17" t="s">
        <v>168</v>
      </c>
      <c r="F91" s="17" t="s">
        <v>180</v>
      </c>
      <c r="G91" s="57">
        <v>44468</v>
      </c>
      <c r="H91" s="57">
        <v>44468</v>
      </c>
      <c r="I91" s="163">
        <v>0</v>
      </c>
      <c r="J91" s="17" t="s">
        <v>1166</v>
      </c>
      <c r="K91" s="17">
        <v>0</v>
      </c>
      <c r="L91" s="17">
        <v>0</v>
      </c>
      <c r="M91" s="17">
        <v>0</v>
      </c>
      <c r="N91" s="17">
        <v>0</v>
      </c>
      <c r="O91" s="17">
        <v>0</v>
      </c>
    </row>
    <row r="92" spans="1:15">
      <c r="A92" s="184">
        <v>89</v>
      </c>
      <c r="B92" s="45">
        <v>2081342</v>
      </c>
      <c r="C92" s="15" t="s">
        <v>13441</v>
      </c>
      <c r="D92" s="134"/>
      <c r="E92" s="15" t="s">
        <v>168</v>
      </c>
      <c r="F92" s="15" t="s">
        <v>180</v>
      </c>
      <c r="G92" s="58">
        <v>44468</v>
      </c>
      <c r="H92" s="58">
        <v>44468</v>
      </c>
      <c r="I92" s="164"/>
      <c r="J92" s="15"/>
      <c r="K92" s="15">
        <v>0</v>
      </c>
      <c r="L92" s="15">
        <v>0</v>
      </c>
      <c r="M92" s="15">
        <v>0</v>
      </c>
      <c r="N92" s="15">
        <v>0</v>
      </c>
      <c r="O92" s="15">
        <v>0</v>
      </c>
    </row>
    <row r="93" spans="1:15">
      <c r="A93" s="52">
        <v>90</v>
      </c>
      <c r="B93" s="47">
        <v>5517176</v>
      </c>
      <c r="C93" s="17" t="s">
        <v>13443</v>
      </c>
      <c r="D93" s="131" t="s">
        <v>15106</v>
      </c>
      <c r="E93" s="17" t="s">
        <v>168</v>
      </c>
      <c r="F93" s="17" t="s">
        <v>413</v>
      </c>
      <c r="G93" s="57">
        <v>43964</v>
      </c>
      <c r="H93" s="57">
        <v>44329</v>
      </c>
      <c r="I93" s="163">
        <v>640000000</v>
      </c>
      <c r="J93" s="17" t="s">
        <v>1166</v>
      </c>
      <c r="K93" s="17">
        <v>6</v>
      </c>
      <c r="L93" s="17">
        <v>0</v>
      </c>
      <c r="M93" s="17">
        <v>0</v>
      </c>
      <c r="N93" s="17">
        <v>6</v>
      </c>
      <c r="O93" s="17">
        <v>0</v>
      </c>
    </row>
    <row r="94" spans="1:15">
      <c r="A94" s="184">
        <v>91</v>
      </c>
      <c r="B94" s="45">
        <v>5517176</v>
      </c>
      <c r="C94" s="15" t="s">
        <v>13443</v>
      </c>
      <c r="D94" s="134"/>
      <c r="E94" s="15" t="s">
        <v>168</v>
      </c>
      <c r="F94" s="15" t="s">
        <v>413</v>
      </c>
      <c r="G94" s="58">
        <v>43964</v>
      </c>
      <c r="H94" s="58">
        <v>44329</v>
      </c>
      <c r="I94" s="164"/>
      <c r="J94" s="15"/>
      <c r="K94" s="15">
        <v>6</v>
      </c>
      <c r="L94" s="15">
        <v>0</v>
      </c>
      <c r="M94" s="15">
        <v>0</v>
      </c>
      <c r="N94" s="15">
        <v>6</v>
      </c>
      <c r="O94" s="15">
        <v>0</v>
      </c>
    </row>
    <row r="95" spans="1:15">
      <c r="A95" s="52">
        <v>92</v>
      </c>
      <c r="B95" s="47">
        <v>2812231</v>
      </c>
      <c r="C95" s="17" t="s">
        <v>15107</v>
      </c>
      <c r="D95" s="131" t="s">
        <v>15108</v>
      </c>
      <c r="E95" s="17" t="s">
        <v>697</v>
      </c>
      <c r="F95" s="17" t="s">
        <v>2026</v>
      </c>
      <c r="G95" s="57">
        <v>43845</v>
      </c>
      <c r="H95" s="57">
        <v>44196</v>
      </c>
      <c r="I95" s="163">
        <v>639000000</v>
      </c>
      <c r="J95" s="17" t="s">
        <v>15067</v>
      </c>
      <c r="K95" s="17">
        <v>10</v>
      </c>
      <c r="L95" s="17">
        <v>0</v>
      </c>
      <c r="M95" s="17">
        <v>0</v>
      </c>
      <c r="N95" s="17">
        <v>8</v>
      </c>
      <c r="O95" s="17">
        <v>2</v>
      </c>
    </row>
    <row r="96" spans="1:15">
      <c r="A96" s="184">
        <v>93</v>
      </c>
      <c r="B96" s="45">
        <v>2812231</v>
      </c>
      <c r="C96" s="15" t="s">
        <v>15107</v>
      </c>
      <c r="D96" s="134"/>
      <c r="E96" s="15" t="s">
        <v>697</v>
      </c>
      <c r="F96" s="15" t="s">
        <v>2026</v>
      </c>
      <c r="G96" s="58">
        <v>43845</v>
      </c>
      <c r="H96" s="58">
        <v>44196</v>
      </c>
      <c r="I96" s="164"/>
      <c r="J96" s="15"/>
      <c r="K96" s="15">
        <v>10</v>
      </c>
      <c r="L96" s="15">
        <v>0</v>
      </c>
      <c r="M96" s="15">
        <v>0</v>
      </c>
      <c r="N96" s="15">
        <v>8</v>
      </c>
      <c r="O96" s="15">
        <v>2</v>
      </c>
    </row>
    <row r="97" spans="1:15">
      <c r="A97" s="52">
        <v>94</v>
      </c>
      <c r="B97" s="47">
        <v>5935539</v>
      </c>
      <c r="C97" s="17" t="s">
        <v>13445</v>
      </c>
      <c r="D97" s="131" t="s">
        <v>10567</v>
      </c>
      <c r="E97" s="17" t="s">
        <v>168</v>
      </c>
      <c r="F97" s="17" t="s">
        <v>169</v>
      </c>
      <c r="G97" s="57">
        <v>43647</v>
      </c>
      <c r="H97" s="57">
        <v>44742</v>
      </c>
      <c r="I97" s="163">
        <v>5152132775.5200005</v>
      </c>
      <c r="J97" s="17" t="s">
        <v>15067</v>
      </c>
      <c r="K97" s="17">
        <v>92</v>
      </c>
      <c r="L97" s="17">
        <v>0</v>
      </c>
      <c r="M97" s="17">
        <v>0</v>
      </c>
      <c r="N97" s="17">
        <v>74</v>
      </c>
      <c r="O97" s="17">
        <v>18</v>
      </c>
    </row>
    <row r="98" spans="1:15">
      <c r="A98" s="184">
        <v>95</v>
      </c>
      <c r="B98" s="45">
        <v>5935539</v>
      </c>
      <c r="C98" s="15" t="s">
        <v>13445</v>
      </c>
      <c r="D98" s="134"/>
      <c r="E98" s="15" t="s">
        <v>168</v>
      </c>
      <c r="F98" s="15" t="s">
        <v>169</v>
      </c>
      <c r="G98" s="58">
        <v>43647</v>
      </c>
      <c r="H98" s="58">
        <v>44742</v>
      </c>
      <c r="I98" s="164"/>
      <c r="J98" s="15"/>
      <c r="K98" s="15">
        <v>92</v>
      </c>
      <c r="L98" s="15">
        <v>0</v>
      </c>
      <c r="M98" s="15">
        <v>0</v>
      </c>
      <c r="N98" s="15">
        <v>74</v>
      </c>
      <c r="O98" s="15">
        <v>18</v>
      </c>
    </row>
    <row r="99" spans="1:15">
      <c r="A99" s="52">
        <v>96</v>
      </c>
      <c r="B99" s="47">
        <v>5101883</v>
      </c>
      <c r="C99" s="17" t="s">
        <v>13448</v>
      </c>
      <c r="D99" s="131" t="s">
        <v>15109</v>
      </c>
      <c r="E99" s="17" t="s">
        <v>168</v>
      </c>
      <c r="F99" s="17" t="s">
        <v>180</v>
      </c>
      <c r="G99" s="57">
        <v>43891</v>
      </c>
      <c r="H99" s="57">
        <v>44621</v>
      </c>
      <c r="I99" s="163" t="s">
        <v>15047</v>
      </c>
      <c r="J99" s="17" t="s">
        <v>1166</v>
      </c>
      <c r="K99" s="17">
        <v>3</v>
      </c>
      <c r="L99" s="17">
        <v>0</v>
      </c>
      <c r="M99" s="17">
        <v>0</v>
      </c>
      <c r="N99" s="17">
        <v>2</v>
      </c>
      <c r="O99" s="17">
        <v>1</v>
      </c>
    </row>
    <row r="100" spans="1:15">
      <c r="A100" s="184">
        <v>97</v>
      </c>
      <c r="B100" s="45">
        <v>5101883</v>
      </c>
      <c r="C100" s="15" t="s">
        <v>13448</v>
      </c>
      <c r="D100" s="134" t="s">
        <v>15110</v>
      </c>
      <c r="E100" s="15" t="s">
        <v>168</v>
      </c>
      <c r="F100" s="15" t="s">
        <v>180</v>
      </c>
      <c r="G100" s="58">
        <v>43831</v>
      </c>
      <c r="H100" s="58">
        <v>44562</v>
      </c>
      <c r="I100" s="164" t="s">
        <v>15047</v>
      </c>
      <c r="J100" s="15" t="s">
        <v>1166</v>
      </c>
      <c r="K100" s="15">
        <v>3</v>
      </c>
      <c r="L100" s="15">
        <v>0</v>
      </c>
      <c r="M100" s="15">
        <v>0</v>
      </c>
      <c r="N100" s="15">
        <v>3</v>
      </c>
      <c r="O100" s="15">
        <v>0</v>
      </c>
    </row>
    <row r="101" spans="1:15">
      <c r="A101" s="52">
        <v>98</v>
      </c>
      <c r="B101" s="47">
        <v>5101883</v>
      </c>
      <c r="C101" s="17" t="s">
        <v>13448</v>
      </c>
      <c r="D101" s="131"/>
      <c r="E101" s="17" t="s">
        <v>168</v>
      </c>
      <c r="F101" s="17" t="s">
        <v>180</v>
      </c>
      <c r="G101" s="57">
        <v>43831</v>
      </c>
      <c r="H101" s="57">
        <v>44562</v>
      </c>
      <c r="I101" s="163"/>
      <c r="J101" s="17"/>
      <c r="K101" s="17">
        <v>6</v>
      </c>
      <c r="L101" s="17">
        <v>0</v>
      </c>
      <c r="M101" s="17">
        <v>0</v>
      </c>
      <c r="N101" s="17">
        <v>5</v>
      </c>
      <c r="O101" s="17">
        <v>1</v>
      </c>
    </row>
    <row r="102" spans="1:15">
      <c r="A102" s="184">
        <v>99</v>
      </c>
      <c r="B102" s="45">
        <v>5467268</v>
      </c>
      <c r="C102" s="15" t="s">
        <v>13451</v>
      </c>
      <c r="D102" s="134" t="s">
        <v>15111</v>
      </c>
      <c r="E102" s="15" t="s">
        <v>724</v>
      </c>
      <c r="F102" s="15" t="s">
        <v>2234</v>
      </c>
      <c r="G102" s="58">
        <v>43831</v>
      </c>
      <c r="H102" s="58">
        <v>44278</v>
      </c>
      <c r="I102" s="164">
        <v>133939800</v>
      </c>
      <c r="J102" s="15" t="s">
        <v>15057</v>
      </c>
      <c r="K102" s="15">
        <v>12</v>
      </c>
      <c r="L102" s="15">
        <v>0</v>
      </c>
      <c r="M102" s="15">
        <v>0</v>
      </c>
      <c r="N102" s="15">
        <v>12</v>
      </c>
      <c r="O102" s="15">
        <v>0</v>
      </c>
    </row>
    <row r="103" spans="1:15">
      <c r="A103" s="52">
        <v>100</v>
      </c>
      <c r="B103" s="47">
        <v>5467268</v>
      </c>
      <c r="C103" s="17" t="s">
        <v>13451</v>
      </c>
      <c r="D103" s="131"/>
      <c r="E103" s="17" t="s">
        <v>724</v>
      </c>
      <c r="F103" s="17" t="s">
        <v>2234</v>
      </c>
      <c r="G103" s="57">
        <v>43831</v>
      </c>
      <c r="H103" s="57">
        <v>44278</v>
      </c>
      <c r="I103" s="163"/>
      <c r="J103" s="17"/>
      <c r="K103" s="17">
        <v>12</v>
      </c>
      <c r="L103" s="17">
        <v>0</v>
      </c>
      <c r="M103" s="17">
        <v>0</v>
      </c>
      <c r="N103" s="17">
        <v>12</v>
      </c>
      <c r="O103" s="17">
        <v>0</v>
      </c>
    </row>
    <row r="104" spans="1:15">
      <c r="A104" s="184">
        <v>101</v>
      </c>
      <c r="B104" s="45">
        <v>5152674</v>
      </c>
      <c r="C104" s="15" t="s">
        <v>15112</v>
      </c>
      <c r="D104" s="134" t="s">
        <v>15113</v>
      </c>
      <c r="E104" s="15" t="s">
        <v>168</v>
      </c>
      <c r="F104" s="15" t="s">
        <v>180</v>
      </c>
      <c r="G104" s="58">
        <v>44377</v>
      </c>
      <c r="H104" s="58">
        <v>44018</v>
      </c>
      <c r="I104" s="164">
        <v>4000000</v>
      </c>
      <c r="J104" s="15" t="s">
        <v>1166</v>
      </c>
      <c r="K104" s="15">
        <v>0</v>
      </c>
      <c r="L104" s="15">
        <v>0</v>
      </c>
      <c r="M104" s="15">
        <v>0</v>
      </c>
      <c r="N104" s="15">
        <v>0</v>
      </c>
      <c r="O104" s="15">
        <v>0</v>
      </c>
    </row>
    <row r="105" spans="1:15" ht="22.8">
      <c r="A105" s="52">
        <v>102</v>
      </c>
      <c r="B105" s="47">
        <v>5152674</v>
      </c>
      <c r="C105" s="17" t="s">
        <v>15112</v>
      </c>
      <c r="D105" s="131" t="s">
        <v>15042</v>
      </c>
      <c r="E105" s="17" t="s">
        <v>168</v>
      </c>
      <c r="F105" s="17" t="s">
        <v>180</v>
      </c>
      <c r="G105" s="57">
        <v>44008</v>
      </c>
      <c r="H105" s="57">
        <v>44038</v>
      </c>
      <c r="I105" s="163">
        <v>4307000</v>
      </c>
      <c r="J105" s="17" t="s">
        <v>1166</v>
      </c>
      <c r="K105" s="17">
        <v>0</v>
      </c>
      <c r="L105" s="17">
        <v>0</v>
      </c>
      <c r="M105" s="17">
        <v>0</v>
      </c>
      <c r="N105" s="17">
        <v>0</v>
      </c>
      <c r="O105" s="17">
        <v>0</v>
      </c>
    </row>
    <row r="106" spans="1:15">
      <c r="A106" s="184">
        <v>103</v>
      </c>
      <c r="B106" s="45">
        <v>5152674</v>
      </c>
      <c r="C106" s="15" t="s">
        <v>15112</v>
      </c>
      <c r="D106" s="134"/>
      <c r="E106" s="15" t="s">
        <v>168</v>
      </c>
      <c r="F106" s="15" t="s">
        <v>180</v>
      </c>
      <c r="G106" s="58">
        <v>44008</v>
      </c>
      <c r="H106" s="58">
        <v>44038</v>
      </c>
      <c r="I106" s="164"/>
      <c r="J106" s="15"/>
      <c r="K106" s="15">
        <v>0</v>
      </c>
      <c r="L106" s="15">
        <v>0</v>
      </c>
      <c r="M106" s="15">
        <v>0</v>
      </c>
      <c r="N106" s="15">
        <v>0</v>
      </c>
      <c r="O106" s="15">
        <v>0</v>
      </c>
    </row>
    <row r="107" spans="1:15">
      <c r="A107" s="52">
        <v>104</v>
      </c>
      <c r="B107" s="47">
        <v>4257456</v>
      </c>
      <c r="C107" s="17" t="s">
        <v>13465</v>
      </c>
      <c r="D107" s="131" t="s">
        <v>15114</v>
      </c>
      <c r="E107" s="17" t="s">
        <v>724</v>
      </c>
      <c r="F107" s="17" t="s">
        <v>2227</v>
      </c>
      <c r="G107" s="57">
        <v>44256</v>
      </c>
      <c r="H107" s="57">
        <v>44256</v>
      </c>
      <c r="I107" s="163" t="s">
        <v>1191</v>
      </c>
      <c r="J107" s="17" t="s">
        <v>1166</v>
      </c>
      <c r="K107" s="17">
        <v>0</v>
      </c>
      <c r="L107" s="17">
        <v>0</v>
      </c>
      <c r="M107" s="17">
        <v>0</v>
      </c>
      <c r="N107" s="17">
        <v>0</v>
      </c>
      <c r="O107" s="17">
        <v>0</v>
      </c>
    </row>
    <row r="108" spans="1:15">
      <c r="A108" s="184">
        <v>105</v>
      </c>
      <c r="B108" s="45">
        <v>4257456</v>
      </c>
      <c r="C108" s="15" t="s">
        <v>13465</v>
      </c>
      <c r="D108" s="134"/>
      <c r="E108" s="15" t="s">
        <v>724</v>
      </c>
      <c r="F108" s="15" t="s">
        <v>2227</v>
      </c>
      <c r="G108" s="58">
        <v>44256</v>
      </c>
      <c r="H108" s="58">
        <v>44256</v>
      </c>
      <c r="I108" s="164"/>
      <c r="J108" s="15"/>
      <c r="K108" s="15">
        <v>0</v>
      </c>
      <c r="L108" s="15">
        <v>0</v>
      </c>
      <c r="M108" s="15">
        <v>0</v>
      </c>
      <c r="N108" s="15">
        <v>0</v>
      </c>
      <c r="O108" s="15">
        <v>0</v>
      </c>
    </row>
    <row r="109" spans="1:15">
      <c r="A109" s="52">
        <v>106</v>
      </c>
      <c r="B109" s="47">
        <v>5328772</v>
      </c>
      <c r="C109" s="17" t="s">
        <v>15115</v>
      </c>
      <c r="D109" s="131" t="s">
        <v>15116</v>
      </c>
      <c r="E109" s="17" t="s">
        <v>168</v>
      </c>
      <c r="F109" s="17" t="s">
        <v>287</v>
      </c>
      <c r="G109" s="57">
        <v>43983</v>
      </c>
      <c r="H109" s="57">
        <v>44044</v>
      </c>
      <c r="I109" s="163">
        <v>42000000</v>
      </c>
      <c r="J109" s="17" t="s">
        <v>1166</v>
      </c>
      <c r="K109" s="17">
        <v>5</v>
      </c>
      <c r="L109" s="17">
        <v>0</v>
      </c>
      <c r="M109" s="17">
        <v>0</v>
      </c>
      <c r="N109" s="17">
        <v>5</v>
      </c>
      <c r="O109" s="17">
        <v>0</v>
      </c>
    </row>
    <row r="110" spans="1:15">
      <c r="A110" s="184">
        <v>107</v>
      </c>
      <c r="B110" s="45">
        <v>5328772</v>
      </c>
      <c r="C110" s="15" t="s">
        <v>15115</v>
      </c>
      <c r="D110" s="134" t="s">
        <v>15117</v>
      </c>
      <c r="E110" s="15" t="s">
        <v>168</v>
      </c>
      <c r="F110" s="15" t="s">
        <v>287</v>
      </c>
      <c r="G110" s="58">
        <v>43922</v>
      </c>
      <c r="H110" s="58">
        <v>44166</v>
      </c>
      <c r="I110" s="164">
        <v>612000000</v>
      </c>
      <c r="J110" s="15" t="s">
        <v>1166</v>
      </c>
      <c r="K110" s="15">
        <v>20</v>
      </c>
      <c r="L110" s="15">
        <v>0</v>
      </c>
      <c r="M110" s="15">
        <v>0</v>
      </c>
      <c r="N110" s="15">
        <v>20</v>
      </c>
      <c r="O110" s="15">
        <v>0</v>
      </c>
    </row>
    <row r="111" spans="1:15">
      <c r="A111" s="52">
        <v>108</v>
      </c>
      <c r="B111" s="47">
        <v>5328772</v>
      </c>
      <c r="C111" s="17" t="s">
        <v>15118</v>
      </c>
      <c r="D111" s="131" t="s">
        <v>15119</v>
      </c>
      <c r="E111" s="17" t="s">
        <v>168</v>
      </c>
      <c r="F111" s="17" t="s">
        <v>287</v>
      </c>
      <c r="G111" s="57">
        <v>43891</v>
      </c>
      <c r="H111" s="57">
        <v>44105</v>
      </c>
      <c r="I111" s="163">
        <v>95000000</v>
      </c>
      <c r="J111" s="17" t="s">
        <v>1166</v>
      </c>
      <c r="K111" s="17">
        <v>20</v>
      </c>
      <c r="L111" s="17">
        <v>0</v>
      </c>
      <c r="M111" s="17">
        <v>0</v>
      </c>
      <c r="N111" s="17">
        <v>20</v>
      </c>
      <c r="O111" s="17">
        <v>0</v>
      </c>
    </row>
    <row r="112" spans="1:15">
      <c r="A112" s="184">
        <v>109</v>
      </c>
      <c r="B112" s="45">
        <v>5328772</v>
      </c>
      <c r="C112" s="15" t="s">
        <v>15118</v>
      </c>
      <c r="D112" s="134"/>
      <c r="E112" s="15" t="s">
        <v>168</v>
      </c>
      <c r="F112" s="15" t="s">
        <v>287</v>
      </c>
      <c r="G112" s="58">
        <v>43891</v>
      </c>
      <c r="H112" s="58">
        <v>44105</v>
      </c>
      <c r="I112" s="164"/>
      <c r="J112" s="15"/>
      <c r="K112" s="15">
        <v>45</v>
      </c>
      <c r="L112" s="15">
        <v>0</v>
      </c>
      <c r="M112" s="15">
        <v>0</v>
      </c>
      <c r="N112" s="15">
        <v>45</v>
      </c>
      <c r="O112" s="15">
        <v>0</v>
      </c>
    </row>
    <row r="113" spans="1:15">
      <c r="A113" s="52">
        <v>110</v>
      </c>
      <c r="B113" s="47">
        <v>2852772</v>
      </c>
      <c r="C113" s="17" t="s">
        <v>15120</v>
      </c>
      <c r="D113" s="131" t="s">
        <v>15121</v>
      </c>
      <c r="E113" s="17" t="s">
        <v>356</v>
      </c>
      <c r="F113" s="17" t="s">
        <v>2265</v>
      </c>
      <c r="G113" s="57">
        <v>43269</v>
      </c>
      <c r="H113" s="57">
        <v>44730</v>
      </c>
      <c r="I113" s="163">
        <v>0</v>
      </c>
      <c r="J113" s="17" t="s">
        <v>1166</v>
      </c>
      <c r="K113" s="17">
        <v>6</v>
      </c>
      <c r="L113" s="17">
        <v>0</v>
      </c>
      <c r="M113" s="17">
        <v>0</v>
      </c>
      <c r="N113" s="17">
        <v>5</v>
      </c>
      <c r="O113" s="17">
        <v>1</v>
      </c>
    </row>
    <row r="114" spans="1:15">
      <c r="A114" s="184">
        <v>111</v>
      </c>
      <c r="B114" s="45">
        <v>2852772</v>
      </c>
      <c r="C114" s="15" t="s">
        <v>15120</v>
      </c>
      <c r="D114" s="134"/>
      <c r="E114" s="15" t="s">
        <v>356</v>
      </c>
      <c r="F114" s="15" t="s">
        <v>2265</v>
      </c>
      <c r="G114" s="58">
        <v>43269</v>
      </c>
      <c r="H114" s="58">
        <v>44730</v>
      </c>
      <c r="I114" s="164"/>
      <c r="J114" s="15"/>
      <c r="K114" s="15">
        <v>6</v>
      </c>
      <c r="L114" s="15">
        <v>0</v>
      </c>
      <c r="M114" s="15">
        <v>0</v>
      </c>
      <c r="N114" s="15">
        <v>5</v>
      </c>
      <c r="O114" s="15">
        <v>1</v>
      </c>
    </row>
    <row r="115" spans="1:15">
      <c r="A115" s="52">
        <v>112</v>
      </c>
      <c r="B115" s="47">
        <v>2679213</v>
      </c>
      <c r="C115" s="17" t="s">
        <v>9189</v>
      </c>
      <c r="D115" s="131" t="s">
        <v>297</v>
      </c>
      <c r="E115" s="17" t="s">
        <v>168</v>
      </c>
      <c r="F115" s="17" t="s">
        <v>413</v>
      </c>
      <c r="G115" s="57">
        <v>44285</v>
      </c>
      <c r="H115" s="57">
        <v>44285</v>
      </c>
      <c r="I115" s="163">
        <v>0</v>
      </c>
      <c r="J115" s="17" t="s">
        <v>1166</v>
      </c>
      <c r="K115" s="17">
        <v>0</v>
      </c>
      <c r="L115" s="17">
        <v>0</v>
      </c>
      <c r="M115" s="17">
        <v>0</v>
      </c>
      <c r="N115" s="17">
        <v>0</v>
      </c>
      <c r="O115" s="17">
        <v>0</v>
      </c>
    </row>
    <row r="116" spans="1:15">
      <c r="A116" s="184">
        <v>113</v>
      </c>
      <c r="B116" s="45">
        <v>2679213</v>
      </c>
      <c r="C116" s="15" t="s">
        <v>9189</v>
      </c>
      <c r="D116" s="134"/>
      <c r="E116" s="15" t="s">
        <v>168</v>
      </c>
      <c r="F116" s="15" t="s">
        <v>413</v>
      </c>
      <c r="G116" s="58">
        <v>44285</v>
      </c>
      <c r="H116" s="58">
        <v>44285</v>
      </c>
      <c r="I116" s="164"/>
      <c r="J116" s="15"/>
      <c r="K116" s="15">
        <v>0</v>
      </c>
      <c r="L116" s="15">
        <v>0</v>
      </c>
      <c r="M116" s="15">
        <v>0</v>
      </c>
      <c r="N116" s="15">
        <v>0</v>
      </c>
      <c r="O116" s="15">
        <v>0</v>
      </c>
    </row>
    <row r="117" spans="1:15">
      <c r="A117" s="52">
        <v>114</v>
      </c>
      <c r="B117" s="47">
        <v>2571889</v>
      </c>
      <c r="C117" s="17" t="s">
        <v>9186</v>
      </c>
      <c r="D117" s="131" t="s">
        <v>297</v>
      </c>
      <c r="E117" s="17" t="s">
        <v>168</v>
      </c>
      <c r="F117" s="17" t="s">
        <v>169</v>
      </c>
      <c r="G117" s="57">
        <v>44285</v>
      </c>
      <c r="H117" s="57">
        <v>44285</v>
      </c>
      <c r="I117" s="163">
        <v>0</v>
      </c>
      <c r="J117" s="17" t="s">
        <v>1166</v>
      </c>
      <c r="K117" s="17">
        <v>0</v>
      </c>
      <c r="L117" s="17">
        <v>0</v>
      </c>
      <c r="M117" s="17">
        <v>0</v>
      </c>
      <c r="N117" s="17">
        <v>0</v>
      </c>
      <c r="O117" s="17">
        <v>0</v>
      </c>
    </row>
    <row r="118" spans="1:15">
      <c r="A118" s="184">
        <v>115</v>
      </c>
      <c r="B118" s="45">
        <v>2571889</v>
      </c>
      <c r="C118" s="15" t="s">
        <v>9186</v>
      </c>
      <c r="D118" s="134"/>
      <c r="E118" s="15" t="s">
        <v>168</v>
      </c>
      <c r="F118" s="15" t="s">
        <v>169</v>
      </c>
      <c r="G118" s="58">
        <v>44285</v>
      </c>
      <c r="H118" s="58">
        <v>44285</v>
      </c>
      <c r="I118" s="164"/>
      <c r="J118" s="15"/>
      <c r="K118" s="15">
        <v>0</v>
      </c>
      <c r="L118" s="15">
        <v>0</v>
      </c>
      <c r="M118" s="15">
        <v>0</v>
      </c>
      <c r="N118" s="15">
        <v>0</v>
      </c>
      <c r="O118" s="15">
        <v>0</v>
      </c>
    </row>
    <row r="119" spans="1:15">
      <c r="A119" s="52">
        <v>116</v>
      </c>
      <c r="B119" s="47">
        <v>6438776</v>
      </c>
      <c r="C119" s="17" t="s">
        <v>15122</v>
      </c>
      <c r="D119" s="131" t="s">
        <v>15123</v>
      </c>
      <c r="E119" s="17" t="s">
        <v>168</v>
      </c>
      <c r="F119" s="17" t="s">
        <v>180</v>
      </c>
      <c r="G119" s="57">
        <v>43810</v>
      </c>
      <c r="H119" s="57">
        <v>44906</v>
      </c>
      <c r="I119" s="163">
        <v>27200000</v>
      </c>
      <c r="J119" s="17" t="s">
        <v>1166</v>
      </c>
      <c r="K119" s="17">
        <v>2</v>
      </c>
      <c r="L119" s="17">
        <v>2</v>
      </c>
      <c r="M119" s="17">
        <v>0</v>
      </c>
      <c r="N119" s="17">
        <v>0</v>
      </c>
      <c r="O119" s="17">
        <v>0</v>
      </c>
    </row>
    <row r="120" spans="1:15">
      <c r="A120" s="184">
        <v>117</v>
      </c>
      <c r="B120" s="45">
        <v>6438776</v>
      </c>
      <c r="C120" s="15" t="s">
        <v>15122</v>
      </c>
      <c r="D120" s="134"/>
      <c r="E120" s="15" t="s">
        <v>168</v>
      </c>
      <c r="F120" s="15" t="s">
        <v>180</v>
      </c>
      <c r="G120" s="58">
        <v>43810</v>
      </c>
      <c r="H120" s="58">
        <v>44906</v>
      </c>
      <c r="I120" s="164"/>
      <c r="J120" s="15"/>
      <c r="K120" s="15">
        <v>2</v>
      </c>
      <c r="L120" s="15">
        <v>2</v>
      </c>
      <c r="M120" s="15">
        <v>0</v>
      </c>
      <c r="N120" s="15">
        <v>0</v>
      </c>
      <c r="O120" s="15">
        <v>0</v>
      </c>
    </row>
    <row r="121" spans="1:15">
      <c r="A121" s="52">
        <v>118</v>
      </c>
      <c r="B121" s="47">
        <v>5150884</v>
      </c>
      <c r="C121" s="17" t="s">
        <v>13484</v>
      </c>
      <c r="D121" s="131" t="s">
        <v>15124</v>
      </c>
      <c r="E121" s="17" t="s">
        <v>180</v>
      </c>
      <c r="F121" s="17" t="s">
        <v>1995</v>
      </c>
      <c r="G121" s="57">
        <v>44082</v>
      </c>
      <c r="H121" s="57">
        <v>45908</v>
      </c>
      <c r="I121" s="163">
        <v>0</v>
      </c>
      <c r="J121" s="17" t="s">
        <v>15057</v>
      </c>
      <c r="K121" s="17">
        <v>90</v>
      </c>
      <c r="L121" s="17">
        <v>0</v>
      </c>
      <c r="M121" s="17">
        <v>0</v>
      </c>
      <c r="N121" s="17">
        <v>80</v>
      </c>
      <c r="O121" s="17">
        <v>10</v>
      </c>
    </row>
    <row r="122" spans="1:15">
      <c r="A122" s="184">
        <v>119</v>
      </c>
      <c r="B122" s="45">
        <v>5150884</v>
      </c>
      <c r="C122" s="15" t="s">
        <v>13484</v>
      </c>
      <c r="D122" s="134"/>
      <c r="E122" s="15" t="s">
        <v>180</v>
      </c>
      <c r="F122" s="15" t="s">
        <v>1995</v>
      </c>
      <c r="G122" s="58">
        <v>44082</v>
      </c>
      <c r="H122" s="58">
        <v>45908</v>
      </c>
      <c r="I122" s="164"/>
      <c r="J122" s="15"/>
      <c r="K122" s="15">
        <v>90</v>
      </c>
      <c r="L122" s="15">
        <v>0</v>
      </c>
      <c r="M122" s="15">
        <v>0</v>
      </c>
      <c r="N122" s="15">
        <v>80</v>
      </c>
      <c r="O122" s="15">
        <v>10</v>
      </c>
    </row>
    <row r="123" spans="1:15">
      <c r="A123" s="52">
        <v>120</v>
      </c>
      <c r="B123" s="47">
        <v>5051134</v>
      </c>
      <c r="C123" s="17" t="s">
        <v>13485</v>
      </c>
      <c r="D123" s="131" t="s">
        <v>297</v>
      </c>
      <c r="E123" s="17" t="s">
        <v>267</v>
      </c>
      <c r="F123" s="17" t="s">
        <v>2211</v>
      </c>
      <c r="G123" s="57">
        <v>44256</v>
      </c>
      <c r="H123" s="57">
        <v>44256</v>
      </c>
      <c r="I123" s="163">
        <v>0</v>
      </c>
      <c r="J123" s="17" t="s">
        <v>1166</v>
      </c>
      <c r="K123" s="17">
        <v>0</v>
      </c>
      <c r="L123" s="17">
        <v>0</v>
      </c>
      <c r="M123" s="17">
        <v>0</v>
      </c>
      <c r="N123" s="17">
        <v>0</v>
      </c>
      <c r="O123" s="17">
        <v>0</v>
      </c>
    </row>
    <row r="124" spans="1:15">
      <c r="A124" s="184">
        <v>121</v>
      </c>
      <c r="B124" s="45">
        <v>5051134</v>
      </c>
      <c r="C124" s="15" t="s">
        <v>13485</v>
      </c>
      <c r="D124" s="134"/>
      <c r="E124" s="15" t="s">
        <v>267</v>
      </c>
      <c r="F124" s="15" t="s">
        <v>2211</v>
      </c>
      <c r="G124" s="58">
        <v>44256</v>
      </c>
      <c r="H124" s="58">
        <v>44256</v>
      </c>
      <c r="I124" s="164"/>
      <c r="J124" s="15"/>
      <c r="K124" s="15">
        <v>0</v>
      </c>
      <c r="L124" s="15">
        <v>0</v>
      </c>
      <c r="M124" s="15">
        <v>0</v>
      </c>
      <c r="N124" s="15">
        <v>0</v>
      </c>
      <c r="O124" s="15">
        <v>0</v>
      </c>
    </row>
    <row r="125" spans="1:15">
      <c r="A125" s="52">
        <v>122</v>
      </c>
      <c r="B125" s="47">
        <v>6316719</v>
      </c>
      <c r="C125" s="17" t="s">
        <v>15125</v>
      </c>
      <c r="D125" s="131" t="s">
        <v>15126</v>
      </c>
      <c r="E125" s="17" t="s">
        <v>168</v>
      </c>
      <c r="F125" s="17" t="s">
        <v>169</v>
      </c>
      <c r="G125" s="57">
        <v>43731</v>
      </c>
      <c r="H125" s="57">
        <v>44562</v>
      </c>
      <c r="I125" s="163">
        <v>700000000</v>
      </c>
      <c r="J125" s="17" t="s">
        <v>1166</v>
      </c>
      <c r="K125" s="17">
        <v>20</v>
      </c>
      <c r="L125" s="17">
        <v>5</v>
      </c>
      <c r="M125" s="17">
        <v>5</v>
      </c>
      <c r="N125" s="17">
        <v>5</v>
      </c>
      <c r="O125" s="17">
        <v>5</v>
      </c>
    </row>
    <row r="126" spans="1:15">
      <c r="A126" s="184">
        <v>123</v>
      </c>
      <c r="B126" s="45">
        <v>6316719</v>
      </c>
      <c r="C126" s="15" t="s">
        <v>15125</v>
      </c>
      <c r="D126" s="134"/>
      <c r="E126" s="15" t="s">
        <v>168</v>
      </c>
      <c r="F126" s="15" t="s">
        <v>169</v>
      </c>
      <c r="G126" s="58">
        <v>43731</v>
      </c>
      <c r="H126" s="58">
        <v>44562</v>
      </c>
      <c r="I126" s="164"/>
      <c r="J126" s="15"/>
      <c r="K126" s="15">
        <v>20</v>
      </c>
      <c r="L126" s="15">
        <v>5</v>
      </c>
      <c r="M126" s="15">
        <v>5</v>
      </c>
      <c r="N126" s="15">
        <v>5</v>
      </c>
      <c r="O126" s="15">
        <v>5</v>
      </c>
    </row>
    <row r="127" spans="1:15">
      <c r="A127" s="52">
        <v>124</v>
      </c>
      <c r="B127" s="47">
        <v>2554518</v>
      </c>
      <c r="C127" s="17" t="s">
        <v>13486</v>
      </c>
      <c r="D127" s="131" t="s">
        <v>15127</v>
      </c>
      <c r="E127" s="17" t="s">
        <v>168</v>
      </c>
      <c r="F127" s="17" t="s">
        <v>253</v>
      </c>
      <c r="G127" s="57">
        <v>43910</v>
      </c>
      <c r="H127" s="57">
        <v>44136</v>
      </c>
      <c r="I127" s="163">
        <v>8001906500</v>
      </c>
      <c r="J127" s="17" t="s">
        <v>15057</v>
      </c>
      <c r="K127" s="17">
        <v>150</v>
      </c>
      <c r="L127" s="17">
        <v>0</v>
      </c>
      <c r="M127" s="17">
        <v>0</v>
      </c>
      <c r="N127" s="17">
        <v>125</v>
      </c>
      <c r="O127" s="17">
        <v>25</v>
      </c>
    </row>
    <row r="128" spans="1:15">
      <c r="A128" s="184">
        <v>125</v>
      </c>
      <c r="B128" s="45">
        <v>2554518</v>
      </c>
      <c r="C128" s="15" t="s">
        <v>13486</v>
      </c>
      <c r="D128" s="134"/>
      <c r="E128" s="15" t="s">
        <v>168</v>
      </c>
      <c r="F128" s="15" t="s">
        <v>253</v>
      </c>
      <c r="G128" s="58">
        <v>43910</v>
      </c>
      <c r="H128" s="58">
        <v>44136</v>
      </c>
      <c r="I128" s="164"/>
      <c r="J128" s="15"/>
      <c r="K128" s="15">
        <v>150</v>
      </c>
      <c r="L128" s="15">
        <v>0</v>
      </c>
      <c r="M128" s="15">
        <v>0</v>
      </c>
      <c r="N128" s="15">
        <v>125</v>
      </c>
      <c r="O128" s="15">
        <v>25</v>
      </c>
    </row>
    <row r="129" spans="1:15">
      <c r="A129" s="52">
        <v>126</v>
      </c>
      <c r="B129" s="47">
        <v>2893444</v>
      </c>
      <c r="C129" s="17" t="s">
        <v>13487</v>
      </c>
      <c r="D129" s="131" t="s">
        <v>1191</v>
      </c>
      <c r="E129" s="17" t="s">
        <v>425</v>
      </c>
      <c r="F129" s="17" t="s">
        <v>2157</v>
      </c>
      <c r="G129" s="57">
        <v>44196</v>
      </c>
      <c r="H129" s="57">
        <v>44196</v>
      </c>
      <c r="I129" s="163" t="s">
        <v>1191</v>
      </c>
      <c r="J129" s="17" t="s">
        <v>1166</v>
      </c>
      <c r="K129" s="17">
        <v>0</v>
      </c>
      <c r="L129" s="17">
        <v>0</v>
      </c>
      <c r="M129" s="17">
        <v>0</v>
      </c>
      <c r="N129" s="17">
        <v>0</v>
      </c>
      <c r="O129" s="17">
        <v>0</v>
      </c>
    </row>
    <row r="130" spans="1:15">
      <c r="A130" s="184">
        <v>127</v>
      </c>
      <c r="B130" s="45">
        <v>2893444</v>
      </c>
      <c r="C130" s="15" t="s">
        <v>13487</v>
      </c>
      <c r="D130" s="134"/>
      <c r="E130" s="15" t="s">
        <v>425</v>
      </c>
      <c r="F130" s="15" t="s">
        <v>2157</v>
      </c>
      <c r="G130" s="58">
        <v>44196</v>
      </c>
      <c r="H130" s="58">
        <v>44196</v>
      </c>
      <c r="I130" s="164"/>
      <c r="J130" s="15"/>
      <c r="K130" s="15">
        <v>0</v>
      </c>
      <c r="L130" s="15">
        <v>0</v>
      </c>
      <c r="M130" s="15">
        <v>0</v>
      </c>
      <c r="N130" s="15">
        <v>0</v>
      </c>
      <c r="O130" s="15">
        <v>0</v>
      </c>
    </row>
    <row r="131" spans="1:15">
      <c r="A131" s="52">
        <v>128</v>
      </c>
      <c r="B131" s="47">
        <v>2695421</v>
      </c>
      <c r="C131" s="17" t="s">
        <v>13488</v>
      </c>
      <c r="D131" s="131" t="s">
        <v>400</v>
      </c>
      <c r="E131" s="17" t="s">
        <v>724</v>
      </c>
      <c r="F131" s="17" t="s">
        <v>2234</v>
      </c>
      <c r="G131" s="57">
        <v>44279</v>
      </c>
      <c r="H131" s="57">
        <v>44286</v>
      </c>
      <c r="I131" s="163">
        <v>0</v>
      </c>
      <c r="J131" s="17" t="s">
        <v>1166</v>
      </c>
      <c r="K131" s="17">
        <v>0</v>
      </c>
      <c r="L131" s="17">
        <v>0</v>
      </c>
      <c r="M131" s="17">
        <v>0</v>
      </c>
      <c r="N131" s="17">
        <v>0</v>
      </c>
      <c r="O131" s="17">
        <v>0</v>
      </c>
    </row>
    <row r="132" spans="1:15">
      <c r="A132" s="184">
        <v>129</v>
      </c>
      <c r="B132" s="45">
        <v>2695421</v>
      </c>
      <c r="C132" s="15" t="s">
        <v>13488</v>
      </c>
      <c r="D132" s="134"/>
      <c r="E132" s="15" t="s">
        <v>724</v>
      </c>
      <c r="F132" s="15" t="s">
        <v>2234</v>
      </c>
      <c r="G132" s="58">
        <v>44279</v>
      </c>
      <c r="H132" s="58">
        <v>44286</v>
      </c>
      <c r="I132" s="164"/>
      <c r="J132" s="15"/>
      <c r="K132" s="15">
        <v>0</v>
      </c>
      <c r="L132" s="15">
        <v>0</v>
      </c>
      <c r="M132" s="15">
        <v>0</v>
      </c>
      <c r="N132" s="15">
        <v>0</v>
      </c>
      <c r="O132" s="15">
        <v>0</v>
      </c>
    </row>
    <row r="133" spans="1:15">
      <c r="A133" s="52">
        <v>130</v>
      </c>
      <c r="B133" s="47">
        <v>5106567</v>
      </c>
      <c r="C133" s="17" t="s">
        <v>13491</v>
      </c>
      <c r="D133" s="131" t="s">
        <v>325</v>
      </c>
      <c r="E133" s="17" t="s">
        <v>356</v>
      </c>
      <c r="F133" s="17" t="s">
        <v>2080</v>
      </c>
      <c r="G133" s="57">
        <v>43831</v>
      </c>
      <c r="H133" s="57">
        <v>44196</v>
      </c>
      <c r="I133" s="163">
        <v>0</v>
      </c>
      <c r="J133" s="17" t="s">
        <v>15057</v>
      </c>
      <c r="K133" s="17">
        <v>30</v>
      </c>
      <c r="L133" s="17">
        <v>0</v>
      </c>
      <c r="M133" s="17">
        <v>0</v>
      </c>
      <c r="N133" s="17">
        <v>29</v>
      </c>
      <c r="O133" s="17">
        <v>1</v>
      </c>
    </row>
    <row r="134" spans="1:15">
      <c r="A134" s="184">
        <v>131</v>
      </c>
      <c r="B134" s="45">
        <v>5106567</v>
      </c>
      <c r="C134" s="15" t="s">
        <v>13491</v>
      </c>
      <c r="D134" s="134"/>
      <c r="E134" s="15" t="s">
        <v>356</v>
      </c>
      <c r="F134" s="15" t="s">
        <v>2080</v>
      </c>
      <c r="G134" s="58">
        <v>43831</v>
      </c>
      <c r="H134" s="58">
        <v>44196</v>
      </c>
      <c r="I134" s="164"/>
      <c r="J134" s="15"/>
      <c r="K134" s="15">
        <v>30</v>
      </c>
      <c r="L134" s="15">
        <v>0</v>
      </c>
      <c r="M134" s="15">
        <v>0</v>
      </c>
      <c r="N134" s="15">
        <v>29</v>
      </c>
      <c r="O134" s="15">
        <v>1</v>
      </c>
    </row>
    <row r="135" spans="1:15">
      <c r="A135" s="52">
        <v>132</v>
      </c>
      <c r="B135" s="47">
        <v>5141583</v>
      </c>
      <c r="C135" s="17" t="s">
        <v>13492</v>
      </c>
      <c r="D135" s="131" t="s">
        <v>15128</v>
      </c>
      <c r="E135" s="17" t="s">
        <v>737</v>
      </c>
      <c r="F135" s="17" t="s">
        <v>2669</v>
      </c>
      <c r="G135" s="57">
        <v>42936</v>
      </c>
      <c r="H135" s="57">
        <v>44555</v>
      </c>
      <c r="I135" s="163">
        <v>10628143071</v>
      </c>
      <c r="J135" s="17" t="s">
        <v>15057</v>
      </c>
      <c r="K135" s="17">
        <v>0</v>
      </c>
      <c r="L135" s="17">
        <v>0</v>
      </c>
      <c r="M135" s="17">
        <v>0</v>
      </c>
      <c r="N135" s="17">
        <v>0</v>
      </c>
      <c r="O135" s="17">
        <v>0</v>
      </c>
    </row>
    <row r="136" spans="1:15">
      <c r="A136" s="184">
        <v>133</v>
      </c>
      <c r="B136" s="45">
        <v>5141583</v>
      </c>
      <c r="C136" s="15" t="s">
        <v>13492</v>
      </c>
      <c r="D136" s="134" t="s">
        <v>15128</v>
      </c>
      <c r="E136" s="15" t="s">
        <v>737</v>
      </c>
      <c r="F136" s="15" t="s">
        <v>2669</v>
      </c>
      <c r="G136" s="58">
        <v>43466</v>
      </c>
      <c r="H136" s="58">
        <v>44555</v>
      </c>
      <c r="I136" s="164">
        <v>35190157590</v>
      </c>
      <c r="J136" s="15" t="s">
        <v>15067</v>
      </c>
      <c r="K136" s="15">
        <v>351</v>
      </c>
      <c r="L136" s="15">
        <v>0</v>
      </c>
      <c r="M136" s="15">
        <v>0</v>
      </c>
      <c r="N136" s="15">
        <v>309</v>
      </c>
      <c r="O136" s="15">
        <v>42</v>
      </c>
    </row>
    <row r="137" spans="1:15">
      <c r="A137" s="52">
        <v>134</v>
      </c>
      <c r="B137" s="47">
        <v>5141583</v>
      </c>
      <c r="C137" s="17" t="s">
        <v>13492</v>
      </c>
      <c r="D137" s="131" t="s">
        <v>15128</v>
      </c>
      <c r="E137" s="17" t="s">
        <v>737</v>
      </c>
      <c r="F137" s="17" t="s">
        <v>2669</v>
      </c>
      <c r="G137" s="57">
        <v>44063</v>
      </c>
      <c r="H137" s="57">
        <v>44135</v>
      </c>
      <c r="I137" s="163">
        <v>685988104</v>
      </c>
      <c r="J137" s="17" t="s">
        <v>15129</v>
      </c>
      <c r="K137" s="17">
        <v>0</v>
      </c>
      <c r="L137" s="17">
        <v>0</v>
      </c>
      <c r="M137" s="17">
        <v>0</v>
      </c>
      <c r="N137" s="17">
        <v>0</v>
      </c>
      <c r="O137" s="17">
        <v>0</v>
      </c>
    </row>
    <row r="138" spans="1:15">
      <c r="A138" s="184">
        <v>135</v>
      </c>
      <c r="B138" s="45">
        <v>5141583</v>
      </c>
      <c r="C138" s="15" t="s">
        <v>13492</v>
      </c>
      <c r="D138" s="134" t="s">
        <v>15128</v>
      </c>
      <c r="E138" s="15" t="s">
        <v>737</v>
      </c>
      <c r="F138" s="15" t="s">
        <v>2669</v>
      </c>
      <c r="G138" s="58">
        <v>44105</v>
      </c>
      <c r="H138" s="58">
        <v>44286</v>
      </c>
      <c r="I138" s="164">
        <v>643624998</v>
      </c>
      <c r="J138" s="15" t="s">
        <v>15129</v>
      </c>
      <c r="K138" s="15">
        <v>0</v>
      </c>
      <c r="L138" s="15">
        <v>0</v>
      </c>
      <c r="M138" s="15">
        <v>0</v>
      </c>
      <c r="N138" s="15">
        <v>0</v>
      </c>
      <c r="O138" s="15">
        <v>0</v>
      </c>
    </row>
    <row r="139" spans="1:15">
      <c r="A139" s="52">
        <v>136</v>
      </c>
      <c r="B139" s="47">
        <v>5141583</v>
      </c>
      <c r="C139" s="17" t="s">
        <v>13492</v>
      </c>
      <c r="D139" s="131" t="s">
        <v>15130</v>
      </c>
      <c r="E139" s="17" t="s">
        <v>168</v>
      </c>
      <c r="F139" s="17" t="s">
        <v>287</v>
      </c>
      <c r="G139" s="57">
        <v>43881</v>
      </c>
      <c r="H139" s="57">
        <v>44611</v>
      </c>
      <c r="I139" s="163">
        <v>11549340000</v>
      </c>
      <c r="J139" s="17" t="s">
        <v>15057</v>
      </c>
      <c r="K139" s="17">
        <v>0</v>
      </c>
      <c r="L139" s="17">
        <v>0</v>
      </c>
      <c r="M139" s="17">
        <v>0</v>
      </c>
      <c r="N139" s="17">
        <v>0</v>
      </c>
      <c r="O139" s="17">
        <v>0</v>
      </c>
    </row>
    <row r="140" spans="1:15">
      <c r="A140" s="184">
        <v>137</v>
      </c>
      <c r="B140" s="45">
        <v>5141583</v>
      </c>
      <c r="C140" s="15" t="s">
        <v>13492</v>
      </c>
      <c r="D140" s="134" t="s">
        <v>15130</v>
      </c>
      <c r="E140" s="15" t="s">
        <v>168</v>
      </c>
      <c r="F140" s="15" t="s">
        <v>287</v>
      </c>
      <c r="G140" s="58">
        <v>43908</v>
      </c>
      <c r="H140" s="58">
        <v>44637</v>
      </c>
      <c r="I140" s="164">
        <v>11286000000</v>
      </c>
      <c r="J140" s="15" t="s">
        <v>15067</v>
      </c>
      <c r="K140" s="15">
        <v>87</v>
      </c>
      <c r="L140" s="15">
        <v>0</v>
      </c>
      <c r="M140" s="15">
        <v>0</v>
      </c>
      <c r="N140" s="15">
        <v>75</v>
      </c>
      <c r="O140" s="15">
        <v>12</v>
      </c>
    </row>
    <row r="141" spans="1:15">
      <c r="A141" s="52">
        <v>138</v>
      </c>
      <c r="B141" s="47">
        <v>5141583</v>
      </c>
      <c r="C141" s="17" t="s">
        <v>13492</v>
      </c>
      <c r="D141" s="131" t="s">
        <v>15131</v>
      </c>
      <c r="E141" s="17" t="s">
        <v>168</v>
      </c>
      <c r="F141" s="17" t="s">
        <v>169</v>
      </c>
      <c r="G141" s="57">
        <v>42689</v>
      </c>
      <c r="H141" s="57">
        <v>44561</v>
      </c>
      <c r="I141" s="163">
        <v>33438342141.080002</v>
      </c>
      <c r="J141" s="17" t="s">
        <v>15067</v>
      </c>
      <c r="K141" s="17">
        <v>139</v>
      </c>
      <c r="L141" s="17">
        <v>0</v>
      </c>
      <c r="M141" s="17">
        <v>0</v>
      </c>
      <c r="N141" s="17">
        <v>134</v>
      </c>
      <c r="O141" s="17">
        <v>5</v>
      </c>
    </row>
    <row r="142" spans="1:15">
      <c r="A142" s="184">
        <v>139</v>
      </c>
      <c r="B142" s="45">
        <v>5141583</v>
      </c>
      <c r="C142" s="15" t="s">
        <v>13492</v>
      </c>
      <c r="D142" s="134"/>
      <c r="E142" s="15" t="s">
        <v>737</v>
      </c>
      <c r="F142" s="15" t="s">
        <v>2669</v>
      </c>
      <c r="G142" s="58">
        <v>43466</v>
      </c>
      <c r="H142" s="58">
        <v>44555</v>
      </c>
      <c r="I142" s="164"/>
      <c r="J142" s="15"/>
      <c r="K142" s="15">
        <v>577</v>
      </c>
      <c r="L142" s="15">
        <v>0</v>
      </c>
      <c r="M142" s="15">
        <v>0</v>
      </c>
      <c r="N142" s="15">
        <v>518</v>
      </c>
      <c r="O142" s="15">
        <v>59</v>
      </c>
    </row>
    <row r="143" spans="1:15">
      <c r="A143" s="52">
        <v>140</v>
      </c>
      <c r="B143" s="47">
        <v>5106656</v>
      </c>
      <c r="C143" s="17" t="s">
        <v>15132</v>
      </c>
      <c r="D143" s="131" t="s">
        <v>15133</v>
      </c>
      <c r="E143" s="17" t="s">
        <v>180</v>
      </c>
      <c r="F143" s="17" t="s">
        <v>180</v>
      </c>
      <c r="G143" s="57">
        <v>43250</v>
      </c>
      <c r="H143" s="57">
        <v>43981</v>
      </c>
      <c r="I143" s="163">
        <v>35000000</v>
      </c>
      <c r="J143" s="17" t="s">
        <v>1166</v>
      </c>
      <c r="K143" s="17">
        <v>5</v>
      </c>
      <c r="L143" s="17">
        <v>0</v>
      </c>
      <c r="M143" s="17">
        <v>0</v>
      </c>
      <c r="N143" s="17">
        <v>0</v>
      </c>
      <c r="O143" s="17">
        <v>5</v>
      </c>
    </row>
    <row r="144" spans="1:15">
      <c r="A144" s="184">
        <v>141</v>
      </c>
      <c r="B144" s="45">
        <v>5106656</v>
      </c>
      <c r="C144" s="15" t="s">
        <v>15132</v>
      </c>
      <c r="D144" s="134" t="s">
        <v>15134</v>
      </c>
      <c r="E144" s="15" t="s">
        <v>180</v>
      </c>
      <c r="F144" s="15" t="s">
        <v>180</v>
      </c>
      <c r="G144" s="58">
        <v>43839</v>
      </c>
      <c r="H144" s="58">
        <v>44196</v>
      </c>
      <c r="I144" s="164">
        <v>2500</v>
      </c>
      <c r="J144" s="15" t="s">
        <v>15067</v>
      </c>
      <c r="K144" s="15">
        <v>12</v>
      </c>
      <c r="L144" s="15">
        <v>0</v>
      </c>
      <c r="M144" s="15">
        <v>0</v>
      </c>
      <c r="N144" s="15">
        <v>9</v>
      </c>
      <c r="O144" s="15">
        <v>3</v>
      </c>
    </row>
    <row r="145" spans="1:15">
      <c r="A145" s="52">
        <v>142</v>
      </c>
      <c r="B145" s="47">
        <v>5106656</v>
      </c>
      <c r="C145" s="17" t="s">
        <v>15132</v>
      </c>
      <c r="D145" s="131"/>
      <c r="E145" s="17" t="s">
        <v>180</v>
      </c>
      <c r="F145" s="17" t="s">
        <v>180</v>
      </c>
      <c r="G145" s="57">
        <v>43839</v>
      </c>
      <c r="H145" s="57">
        <v>44196</v>
      </c>
      <c r="I145" s="163"/>
      <c r="J145" s="17"/>
      <c r="K145" s="17">
        <v>17</v>
      </c>
      <c r="L145" s="17">
        <v>0</v>
      </c>
      <c r="M145" s="17">
        <v>0</v>
      </c>
      <c r="N145" s="17">
        <v>9</v>
      </c>
      <c r="O145" s="17">
        <v>8</v>
      </c>
    </row>
    <row r="146" spans="1:15">
      <c r="A146" s="184">
        <v>143</v>
      </c>
      <c r="B146" s="45">
        <v>6085571</v>
      </c>
      <c r="C146" s="15" t="s">
        <v>13499</v>
      </c>
      <c r="D146" s="134" t="s">
        <v>15135</v>
      </c>
      <c r="E146" s="15" t="s">
        <v>1422</v>
      </c>
      <c r="F146" s="15" t="s">
        <v>1979</v>
      </c>
      <c r="G146" s="58">
        <v>44256</v>
      </c>
      <c r="H146" s="58">
        <v>44257</v>
      </c>
      <c r="I146" s="164">
        <v>0</v>
      </c>
      <c r="J146" s="15" t="s">
        <v>1166</v>
      </c>
      <c r="K146" s="15">
        <v>0</v>
      </c>
      <c r="L146" s="15">
        <v>0</v>
      </c>
      <c r="M146" s="15">
        <v>0</v>
      </c>
      <c r="N146" s="15">
        <v>0</v>
      </c>
      <c r="O146" s="15">
        <v>0</v>
      </c>
    </row>
    <row r="147" spans="1:15">
      <c r="A147" s="52">
        <v>144</v>
      </c>
      <c r="B147" s="47">
        <v>6085571</v>
      </c>
      <c r="C147" s="17" t="s">
        <v>13499</v>
      </c>
      <c r="D147" s="131"/>
      <c r="E147" s="17" t="s">
        <v>1422</v>
      </c>
      <c r="F147" s="17" t="s">
        <v>1979</v>
      </c>
      <c r="G147" s="57">
        <v>44256</v>
      </c>
      <c r="H147" s="57">
        <v>44257</v>
      </c>
      <c r="I147" s="163"/>
      <c r="J147" s="17"/>
      <c r="K147" s="17">
        <v>0</v>
      </c>
      <c r="L147" s="17">
        <v>0</v>
      </c>
      <c r="M147" s="17">
        <v>0</v>
      </c>
      <c r="N147" s="17">
        <v>0</v>
      </c>
      <c r="O147" s="17">
        <v>0</v>
      </c>
    </row>
    <row r="148" spans="1:15">
      <c r="A148" s="184">
        <v>145</v>
      </c>
      <c r="B148" s="45">
        <v>2703068</v>
      </c>
      <c r="C148" s="15" t="s">
        <v>13500</v>
      </c>
      <c r="D148" s="134" t="s">
        <v>11439</v>
      </c>
      <c r="E148" s="15" t="s">
        <v>168</v>
      </c>
      <c r="F148" s="15" t="s">
        <v>2198</v>
      </c>
      <c r="G148" s="58">
        <v>44058</v>
      </c>
      <c r="H148" s="58">
        <v>44089</v>
      </c>
      <c r="I148" s="164">
        <v>1500000</v>
      </c>
      <c r="J148" s="15" t="s">
        <v>1166</v>
      </c>
      <c r="K148" s="15">
        <v>0</v>
      </c>
      <c r="L148" s="15">
        <v>0</v>
      </c>
      <c r="M148" s="15">
        <v>0</v>
      </c>
      <c r="N148" s="15">
        <v>0</v>
      </c>
      <c r="O148" s="15">
        <v>0</v>
      </c>
    </row>
    <row r="149" spans="1:15">
      <c r="A149" s="52">
        <v>146</v>
      </c>
      <c r="B149" s="47">
        <v>2703068</v>
      </c>
      <c r="C149" s="17" t="s">
        <v>13500</v>
      </c>
      <c r="D149" s="131"/>
      <c r="E149" s="17" t="s">
        <v>168</v>
      </c>
      <c r="F149" s="17" t="s">
        <v>2198</v>
      </c>
      <c r="G149" s="57">
        <v>44058</v>
      </c>
      <c r="H149" s="57">
        <v>44089</v>
      </c>
      <c r="I149" s="163"/>
      <c r="J149" s="17"/>
      <c r="K149" s="17">
        <v>0</v>
      </c>
      <c r="L149" s="17">
        <v>0</v>
      </c>
      <c r="M149" s="17">
        <v>0</v>
      </c>
      <c r="N149" s="17">
        <v>0</v>
      </c>
      <c r="O149" s="17">
        <v>0</v>
      </c>
    </row>
    <row r="150" spans="1:15">
      <c r="A150" s="184">
        <v>147</v>
      </c>
      <c r="B150" s="45">
        <v>5108659</v>
      </c>
      <c r="C150" s="15" t="s">
        <v>15136</v>
      </c>
      <c r="D150" s="134" t="s">
        <v>15137</v>
      </c>
      <c r="E150" s="15" t="s">
        <v>168</v>
      </c>
      <c r="F150" s="15" t="s">
        <v>180</v>
      </c>
      <c r="G150" s="58">
        <v>44012</v>
      </c>
      <c r="H150" s="58">
        <v>44043</v>
      </c>
      <c r="I150" s="164">
        <v>3918224</v>
      </c>
      <c r="J150" s="15" t="s">
        <v>1166</v>
      </c>
      <c r="K150" s="15">
        <v>0</v>
      </c>
      <c r="L150" s="15">
        <v>0</v>
      </c>
      <c r="M150" s="15">
        <v>0</v>
      </c>
      <c r="N150" s="15">
        <v>0</v>
      </c>
      <c r="O150" s="15">
        <v>0</v>
      </c>
    </row>
    <row r="151" spans="1:15">
      <c r="A151" s="52">
        <v>148</v>
      </c>
      <c r="B151" s="47">
        <v>5108659</v>
      </c>
      <c r="C151" s="17" t="s">
        <v>15136</v>
      </c>
      <c r="D151" s="131" t="s">
        <v>15138</v>
      </c>
      <c r="E151" s="17" t="s">
        <v>168</v>
      </c>
      <c r="F151" s="17" t="s">
        <v>180</v>
      </c>
      <c r="G151" s="57">
        <v>43766</v>
      </c>
      <c r="H151" s="57">
        <v>43776</v>
      </c>
      <c r="I151" s="163">
        <v>4000000</v>
      </c>
      <c r="J151" s="17" t="s">
        <v>1166</v>
      </c>
      <c r="K151" s="17">
        <v>0</v>
      </c>
      <c r="L151" s="17">
        <v>0</v>
      </c>
      <c r="M151" s="17">
        <v>0</v>
      </c>
      <c r="N151" s="17">
        <v>0</v>
      </c>
      <c r="O151" s="17">
        <v>0</v>
      </c>
    </row>
    <row r="152" spans="1:15">
      <c r="A152" s="184">
        <v>149</v>
      </c>
      <c r="B152" s="45">
        <v>5108659</v>
      </c>
      <c r="C152" s="15" t="s">
        <v>15136</v>
      </c>
      <c r="D152" s="134"/>
      <c r="E152" s="15" t="s">
        <v>168</v>
      </c>
      <c r="F152" s="15" t="s">
        <v>180</v>
      </c>
      <c r="G152" s="58">
        <v>44012</v>
      </c>
      <c r="H152" s="58">
        <v>44043</v>
      </c>
      <c r="I152" s="164"/>
      <c r="J152" s="15"/>
      <c r="K152" s="15">
        <v>0</v>
      </c>
      <c r="L152" s="15">
        <v>0</v>
      </c>
      <c r="M152" s="15">
        <v>0</v>
      </c>
      <c r="N152" s="15">
        <v>0</v>
      </c>
      <c r="O152" s="15">
        <v>0</v>
      </c>
    </row>
    <row r="153" spans="1:15">
      <c r="A153" s="52">
        <v>150</v>
      </c>
      <c r="B153" s="47">
        <v>6290906</v>
      </c>
      <c r="C153" s="17" t="s">
        <v>13502</v>
      </c>
      <c r="D153" s="131" t="s">
        <v>15139</v>
      </c>
      <c r="E153" s="17" t="s">
        <v>168</v>
      </c>
      <c r="F153" s="17" t="s">
        <v>287</v>
      </c>
      <c r="G153" s="57">
        <v>44120</v>
      </c>
      <c r="H153" s="57">
        <v>44196</v>
      </c>
      <c r="I153" s="163">
        <v>46560993.399999999</v>
      </c>
      <c r="J153" s="17" t="s">
        <v>1166</v>
      </c>
      <c r="K153" s="17">
        <v>10</v>
      </c>
      <c r="L153" s="17">
        <v>0</v>
      </c>
      <c r="M153" s="17">
        <v>0</v>
      </c>
      <c r="N153" s="17">
        <v>10</v>
      </c>
      <c r="O153" s="17">
        <v>0</v>
      </c>
    </row>
    <row r="154" spans="1:15">
      <c r="A154" s="184">
        <v>151</v>
      </c>
      <c r="B154" s="45">
        <v>6290906</v>
      </c>
      <c r="C154" s="15" t="s">
        <v>13502</v>
      </c>
      <c r="D154" s="134"/>
      <c r="E154" s="15" t="s">
        <v>168</v>
      </c>
      <c r="F154" s="15" t="s">
        <v>287</v>
      </c>
      <c r="G154" s="58">
        <v>44120</v>
      </c>
      <c r="H154" s="58">
        <v>44196</v>
      </c>
      <c r="I154" s="164"/>
      <c r="J154" s="15"/>
      <c r="K154" s="15">
        <v>10</v>
      </c>
      <c r="L154" s="15">
        <v>0</v>
      </c>
      <c r="M154" s="15">
        <v>0</v>
      </c>
      <c r="N154" s="15">
        <v>10</v>
      </c>
      <c r="O154" s="15">
        <v>0</v>
      </c>
    </row>
    <row r="155" spans="1:15">
      <c r="A155" s="52">
        <v>152</v>
      </c>
      <c r="B155" s="47">
        <v>6354785</v>
      </c>
      <c r="C155" s="17" t="s">
        <v>13503</v>
      </c>
      <c r="D155" s="131" t="s">
        <v>15140</v>
      </c>
      <c r="E155" s="17" t="s">
        <v>168</v>
      </c>
      <c r="F155" s="17" t="s">
        <v>245</v>
      </c>
      <c r="G155" s="57">
        <v>44000</v>
      </c>
      <c r="H155" s="57">
        <v>45826</v>
      </c>
      <c r="I155" s="163">
        <v>0</v>
      </c>
      <c r="J155" s="17" t="s">
        <v>15057</v>
      </c>
      <c r="K155" s="17">
        <v>48</v>
      </c>
      <c r="L155" s="17">
        <v>0</v>
      </c>
      <c r="M155" s="17">
        <v>0</v>
      </c>
      <c r="N155" s="17">
        <v>41</v>
      </c>
      <c r="O155" s="17">
        <v>7</v>
      </c>
    </row>
    <row r="156" spans="1:15">
      <c r="A156" s="184">
        <v>153</v>
      </c>
      <c r="B156" s="45">
        <v>6354785</v>
      </c>
      <c r="C156" s="15" t="s">
        <v>13503</v>
      </c>
      <c r="D156" s="134"/>
      <c r="E156" s="15" t="s">
        <v>168</v>
      </c>
      <c r="F156" s="15" t="s">
        <v>245</v>
      </c>
      <c r="G156" s="58">
        <v>44000</v>
      </c>
      <c r="H156" s="58">
        <v>45826</v>
      </c>
      <c r="I156" s="164"/>
      <c r="J156" s="15"/>
      <c r="K156" s="15">
        <v>48</v>
      </c>
      <c r="L156" s="15">
        <v>0</v>
      </c>
      <c r="M156" s="15">
        <v>0</v>
      </c>
      <c r="N156" s="15">
        <v>41</v>
      </c>
      <c r="O156" s="15">
        <v>7</v>
      </c>
    </row>
    <row r="157" spans="1:15">
      <c r="A157" s="52">
        <v>154</v>
      </c>
      <c r="B157" s="47">
        <v>5947464</v>
      </c>
      <c r="C157" s="17" t="s">
        <v>13508</v>
      </c>
      <c r="D157" s="131" t="s">
        <v>15141</v>
      </c>
      <c r="E157" s="17" t="s">
        <v>724</v>
      </c>
      <c r="F157" s="17" t="s">
        <v>2227</v>
      </c>
      <c r="G157" s="57">
        <v>43712</v>
      </c>
      <c r="H157" s="57">
        <v>44561</v>
      </c>
      <c r="I157" s="163">
        <v>200000000</v>
      </c>
      <c r="J157" s="17" t="s">
        <v>15057</v>
      </c>
      <c r="K157" s="17">
        <v>20</v>
      </c>
      <c r="L157" s="17">
        <v>16</v>
      </c>
      <c r="M157" s="17">
        <v>4</v>
      </c>
      <c r="N157" s="17">
        <v>0</v>
      </c>
      <c r="O157" s="17">
        <v>0</v>
      </c>
    </row>
    <row r="158" spans="1:15">
      <c r="A158" s="184">
        <v>155</v>
      </c>
      <c r="B158" s="45">
        <v>5947464</v>
      </c>
      <c r="C158" s="15" t="s">
        <v>13508</v>
      </c>
      <c r="D158" s="134"/>
      <c r="E158" s="15" t="s">
        <v>724</v>
      </c>
      <c r="F158" s="15" t="s">
        <v>2227</v>
      </c>
      <c r="G158" s="58">
        <v>43712</v>
      </c>
      <c r="H158" s="58">
        <v>44561</v>
      </c>
      <c r="I158" s="164"/>
      <c r="J158" s="15"/>
      <c r="K158" s="15">
        <v>20</v>
      </c>
      <c r="L158" s="15">
        <v>16</v>
      </c>
      <c r="M158" s="15">
        <v>4</v>
      </c>
      <c r="N158" s="15">
        <v>0</v>
      </c>
      <c r="O158" s="15">
        <v>0</v>
      </c>
    </row>
    <row r="159" spans="1:15" ht="22.8">
      <c r="A159" s="52">
        <v>156</v>
      </c>
      <c r="B159" s="47">
        <v>2867095</v>
      </c>
      <c r="C159" s="17" t="s">
        <v>13510</v>
      </c>
      <c r="D159" s="131" t="s">
        <v>15142</v>
      </c>
      <c r="E159" s="17" t="s">
        <v>180</v>
      </c>
      <c r="F159" s="17" t="s">
        <v>1995</v>
      </c>
      <c r="G159" s="57">
        <v>43556</v>
      </c>
      <c r="H159" s="57">
        <v>44196</v>
      </c>
      <c r="I159" s="163">
        <v>165524676</v>
      </c>
      <c r="J159" s="17" t="s">
        <v>1166</v>
      </c>
      <c r="K159" s="17">
        <v>3</v>
      </c>
      <c r="L159" s="17">
        <v>1</v>
      </c>
      <c r="M159" s="17">
        <v>0</v>
      </c>
      <c r="N159" s="17">
        <v>1</v>
      </c>
      <c r="O159" s="17">
        <v>1</v>
      </c>
    </row>
    <row r="160" spans="1:15" ht="22.8">
      <c r="A160" s="184">
        <v>157</v>
      </c>
      <c r="B160" s="45">
        <v>2867095</v>
      </c>
      <c r="C160" s="15" t="s">
        <v>13510</v>
      </c>
      <c r="D160" s="134" t="s">
        <v>15142</v>
      </c>
      <c r="E160" s="15" t="s">
        <v>180</v>
      </c>
      <c r="F160" s="15" t="s">
        <v>1995</v>
      </c>
      <c r="G160" s="58">
        <v>43556</v>
      </c>
      <c r="H160" s="58">
        <v>44561</v>
      </c>
      <c r="I160" s="164">
        <v>165524676</v>
      </c>
      <c r="J160" s="15" t="s">
        <v>1166</v>
      </c>
      <c r="K160" s="15">
        <v>3</v>
      </c>
      <c r="L160" s="15">
        <v>1</v>
      </c>
      <c r="M160" s="15">
        <v>0</v>
      </c>
      <c r="N160" s="15">
        <v>1</v>
      </c>
      <c r="O160" s="15">
        <v>1</v>
      </c>
    </row>
    <row r="161" spans="1:15">
      <c r="A161" s="52">
        <v>158</v>
      </c>
      <c r="B161" s="47">
        <v>2867095</v>
      </c>
      <c r="C161" s="17" t="s">
        <v>13510</v>
      </c>
      <c r="D161" s="131"/>
      <c r="E161" s="17" t="s">
        <v>180</v>
      </c>
      <c r="F161" s="17" t="s">
        <v>1995</v>
      </c>
      <c r="G161" s="57">
        <v>43556</v>
      </c>
      <c r="H161" s="57">
        <v>44196</v>
      </c>
      <c r="I161" s="163">
        <v>0</v>
      </c>
      <c r="J161" s="17"/>
      <c r="K161" s="17">
        <v>6</v>
      </c>
      <c r="L161" s="17">
        <v>2</v>
      </c>
      <c r="M161" s="17">
        <v>0</v>
      </c>
      <c r="N161" s="17">
        <v>2</v>
      </c>
      <c r="O161" s="17">
        <v>2</v>
      </c>
    </row>
    <row r="162" spans="1:15">
      <c r="A162" s="184">
        <v>159</v>
      </c>
      <c r="B162" s="45">
        <v>5028353</v>
      </c>
      <c r="C162" s="15" t="s">
        <v>13516</v>
      </c>
      <c r="D162" s="134" t="s">
        <v>297</v>
      </c>
      <c r="E162" s="15" t="s">
        <v>180</v>
      </c>
      <c r="F162" s="15" t="s">
        <v>180</v>
      </c>
      <c r="G162" s="58">
        <v>44197</v>
      </c>
      <c r="H162" s="58">
        <v>44561</v>
      </c>
      <c r="I162" s="164">
        <v>0</v>
      </c>
      <c r="J162" s="15" t="s">
        <v>1166</v>
      </c>
      <c r="K162" s="15">
        <v>0</v>
      </c>
      <c r="L162" s="15">
        <v>0</v>
      </c>
      <c r="M162" s="15">
        <v>0</v>
      </c>
      <c r="N162" s="15">
        <v>0</v>
      </c>
      <c r="O162" s="15">
        <v>0</v>
      </c>
    </row>
    <row r="163" spans="1:15">
      <c r="A163" s="52">
        <v>160</v>
      </c>
      <c r="B163" s="47">
        <v>5028353</v>
      </c>
      <c r="C163" s="17" t="s">
        <v>13516</v>
      </c>
      <c r="D163" s="131"/>
      <c r="E163" s="17" t="s">
        <v>180</v>
      </c>
      <c r="F163" s="17" t="s">
        <v>180</v>
      </c>
      <c r="G163" s="57">
        <v>44197</v>
      </c>
      <c r="H163" s="57">
        <v>44561</v>
      </c>
      <c r="I163" s="163"/>
      <c r="J163" s="17"/>
      <c r="K163" s="17">
        <v>0</v>
      </c>
      <c r="L163" s="17">
        <v>0</v>
      </c>
      <c r="M163" s="17">
        <v>0</v>
      </c>
      <c r="N163" s="17">
        <v>0</v>
      </c>
      <c r="O163" s="17">
        <v>0</v>
      </c>
    </row>
    <row r="164" spans="1:15">
      <c r="A164" s="184">
        <v>161</v>
      </c>
      <c r="B164" s="45">
        <v>6385885</v>
      </c>
      <c r="C164" s="15" t="s">
        <v>15143</v>
      </c>
      <c r="D164" s="134" t="s">
        <v>15144</v>
      </c>
      <c r="E164" s="15" t="s">
        <v>168</v>
      </c>
      <c r="F164" s="15" t="s">
        <v>245</v>
      </c>
      <c r="G164" s="58">
        <v>43831</v>
      </c>
      <c r="H164" s="58">
        <v>44196</v>
      </c>
      <c r="I164" s="164">
        <v>117971801</v>
      </c>
      <c r="J164" s="15" t="s">
        <v>1166</v>
      </c>
      <c r="K164" s="15">
        <v>3</v>
      </c>
      <c r="L164" s="15">
        <v>0</v>
      </c>
      <c r="M164" s="15">
        <v>0</v>
      </c>
      <c r="N164" s="15">
        <v>2</v>
      </c>
      <c r="O164" s="15">
        <v>1</v>
      </c>
    </row>
    <row r="165" spans="1:15">
      <c r="A165" s="52">
        <v>162</v>
      </c>
      <c r="B165" s="47">
        <v>6385885</v>
      </c>
      <c r="C165" s="17" t="s">
        <v>15143</v>
      </c>
      <c r="D165" s="131"/>
      <c r="E165" s="17" t="s">
        <v>168</v>
      </c>
      <c r="F165" s="17" t="s">
        <v>245</v>
      </c>
      <c r="G165" s="57">
        <v>43831</v>
      </c>
      <c r="H165" s="57">
        <v>44196</v>
      </c>
      <c r="I165" s="163"/>
      <c r="J165" s="17"/>
      <c r="K165" s="17">
        <v>3</v>
      </c>
      <c r="L165" s="17">
        <v>0</v>
      </c>
      <c r="M165" s="17">
        <v>0</v>
      </c>
      <c r="N165" s="17">
        <v>2</v>
      </c>
      <c r="O165" s="17">
        <v>1</v>
      </c>
    </row>
    <row r="166" spans="1:15">
      <c r="A166" s="184">
        <v>163</v>
      </c>
      <c r="B166" s="45">
        <v>2050463</v>
      </c>
      <c r="C166" s="15" t="s">
        <v>15145</v>
      </c>
      <c r="D166" s="134" t="s">
        <v>400</v>
      </c>
      <c r="E166" s="15" t="s">
        <v>470</v>
      </c>
      <c r="F166" s="15" t="s">
        <v>471</v>
      </c>
      <c r="G166" s="58">
        <v>43983</v>
      </c>
      <c r="H166" s="58">
        <v>44561</v>
      </c>
      <c r="I166" s="164" t="s">
        <v>12428</v>
      </c>
      <c r="J166" s="15" t="s">
        <v>1166</v>
      </c>
      <c r="K166" s="15">
        <v>0</v>
      </c>
      <c r="L166" s="15">
        <v>0</v>
      </c>
      <c r="M166" s="15">
        <v>0</v>
      </c>
      <c r="N166" s="15">
        <v>0</v>
      </c>
      <c r="O166" s="15">
        <v>0</v>
      </c>
    </row>
    <row r="167" spans="1:15">
      <c r="A167" s="52">
        <v>164</v>
      </c>
      <c r="B167" s="47">
        <v>2050463</v>
      </c>
      <c r="C167" s="17" t="s">
        <v>15145</v>
      </c>
      <c r="D167" s="131"/>
      <c r="E167" s="17" t="s">
        <v>470</v>
      </c>
      <c r="F167" s="17" t="s">
        <v>471</v>
      </c>
      <c r="G167" s="57">
        <v>43983</v>
      </c>
      <c r="H167" s="57">
        <v>44561</v>
      </c>
      <c r="I167" s="163"/>
      <c r="J167" s="17"/>
      <c r="K167" s="17">
        <v>0</v>
      </c>
      <c r="L167" s="17">
        <v>0</v>
      </c>
      <c r="M167" s="17">
        <v>0</v>
      </c>
      <c r="N167" s="17">
        <v>0</v>
      </c>
      <c r="O167" s="17">
        <v>0</v>
      </c>
    </row>
    <row r="168" spans="1:15">
      <c r="A168" s="184">
        <v>165</v>
      </c>
      <c r="B168" s="45">
        <v>6138373</v>
      </c>
      <c r="C168" s="15" t="s">
        <v>15146</v>
      </c>
      <c r="D168" s="134" t="s">
        <v>15147</v>
      </c>
      <c r="E168" s="15" t="s">
        <v>168</v>
      </c>
      <c r="F168" s="15" t="s">
        <v>169</v>
      </c>
      <c r="G168" s="58">
        <v>42632</v>
      </c>
      <c r="H168" s="58">
        <v>44279</v>
      </c>
      <c r="I168" s="164">
        <v>0</v>
      </c>
      <c r="J168" s="15" t="s">
        <v>15057</v>
      </c>
      <c r="K168" s="15">
        <v>2</v>
      </c>
      <c r="L168" s="15">
        <v>0</v>
      </c>
      <c r="M168" s="15">
        <v>1</v>
      </c>
      <c r="N168" s="15">
        <v>0</v>
      </c>
      <c r="O168" s="15">
        <v>1</v>
      </c>
    </row>
    <row r="169" spans="1:15">
      <c r="A169" s="52">
        <v>166</v>
      </c>
      <c r="B169" s="47">
        <v>6138373</v>
      </c>
      <c r="C169" s="17" t="s">
        <v>15146</v>
      </c>
      <c r="D169" s="131"/>
      <c r="E169" s="17" t="s">
        <v>168</v>
      </c>
      <c r="F169" s="17" t="s">
        <v>169</v>
      </c>
      <c r="G169" s="57">
        <v>42632</v>
      </c>
      <c r="H169" s="57">
        <v>44279</v>
      </c>
      <c r="I169" s="163">
        <v>0</v>
      </c>
      <c r="J169" s="17"/>
      <c r="K169" s="17">
        <v>2</v>
      </c>
      <c r="L169" s="17">
        <v>0</v>
      </c>
      <c r="M169" s="17">
        <v>1</v>
      </c>
      <c r="N169" s="17">
        <v>0</v>
      </c>
      <c r="O169" s="17">
        <v>1</v>
      </c>
    </row>
    <row r="170" spans="1:15">
      <c r="A170" s="184">
        <v>167</v>
      </c>
      <c r="B170" s="45">
        <v>5108543</v>
      </c>
      <c r="C170" s="15" t="s">
        <v>15148</v>
      </c>
      <c r="D170" s="134" t="s">
        <v>15149</v>
      </c>
      <c r="E170" s="15" t="s">
        <v>168</v>
      </c>
      <c r="F170" s="15" t="s">
        <v>180</v>
      </c>
      <c r="G170" s="58">
        <v>44071</v>
      </c>
      <c r="H170" s="58">
        <v>44083</v>
      </c>
      <c r="I170" s="164">
        <v>3500000</v>
      </c>
      <c r="J170" s="15" t="s">
        <v>1166</v>
      </c>
      <c r="K170" s="15">
        <v>0</v>
      </c>
      <c r="L170" s="15">
        <v>0</v>
      </c>
      <c r="M170" s="15">
        <v>0</v>
      </c>
      <c r="N170" s="15">
        <v>0</v>
      </c>
      <c r="O170" s="15">
        <v>0</v>
      </c>
    </row>
    <row r="171" spans="1:15">
      <c r="A171" s="52">
        <v>168</v>
      </c>
      <c r="B171" s="47">
        <v>5108543</v>
      </c>
      <c r="C171" s="17" t="s">
        <v>15148</v>
      </c>
      <c r="D171" s="131"/>
      <c r="E171" s="17" t="s">
        <v>168</v>
      </c>
      <c r="F171" s="17" t="s">
        <v>180</v>
      </c>
      <c r="G171" s="57">
        <v>44071</v>
      </c>
      <c r="H171" s="57">
        <v>44083</v>
      </c>
      <c r="I171" s="163"/>
      <c r="J171" s="17"/>
      <c r="K171" s="17">
        <v>0</v>
      </c>
      <c r="L171" s="17">
        <v>0</v>
      </c>
      <c r="M171" s="17">
        <v>0</v>
      </c>
      <c r="N171" s="17">
        <v>0</v>
      </c>
      <c r="O171" s="17">
        <v>0</v>
      </c>
    </row>
    <row r="172" spans="1:15">
      <c r="A172" s="184">
        <v>169</v>
      </c>
      <c r="B172" s="45">
        <v>6232485</v>
      </c>
      <c r="C172" s="15" t="s">
        <v>13527</v>
      </c>
      <c r="D172" s="134" t="s">
        <v>15150</v>
      </c>
      <c r="E172" s="15" t="s">
        <v>168</v>
      </c>
      <c r="F172" s="15" t="s">
        <v>413</v>
      </c>
      <c r="G172" s="58">
        <v>43831</v>
      </c>
      <c r="H172" s="58">
        <v>44926</v>
      </c>
      <c r="I172" s="164">
        <v>4883.2</v>
      </c>
      <c r="J172" s="15" t="s">
        <v>15067</v>
      </c>
      <c r="K172" s="15">
        <v>46</v>
      </c>
      <c r="L172" s="15">
        <v>0</v>
      </c>
      <c r="M172" s="15">
        <v>0</v>
      </c>
      <c r="N172" s="15">
        <v>38</v>
      </c>
      <c r="O172" s="15">
        <v>8</v>
      </c>
    </row>
    <row r="173" spans="1:15">
      <c r="A173" s="52">
        <v>170</v>
      </c>
      <c r="B173" s="47">
        <v>6232485</v>
      </c>
      <c r="C173" s="17" t="s">
        <v>13527</v>
      </c>
      <c r="D173" s="131" t="s">
        <v>15151</v>
      </c>
      <c r="E173" s="17" t="s">
        <v>168</v>
      </c>
      <c r="F173" s="17" t="s">
        <v>180</v>
      </c>
      <c r="G173" s="57">
        <v>43770</v>
      </c>
      <c r="H173" s="57">
        <v>44196</v>
      </c>
      <c r="I173" s="163" t="s">
        <v>15047</v>
      </c>
      <c r="J173" s="17" t="s">
        <v>15067</v>
      </c>
      <c r="K173" s="17">
        <v>9</v>
      </c>
      <c r="L173" s="17">
        <v>0</v>
      </c>
      <c r="M173" s="17">
        <v>0</v>
      </c>
      <c r="N173" s="17">
        <v>9</v>
      </c>
      <c r="O173" s="17">
        <v>0</v>
      </c>
    </row>
    <row r="174" spans="1:15">
      <c r="A174" s="184">
        <v>171</v>
      </c>
      <c r="B174" s="45">
        <v>6232485</v>
      </c>
      <c r="C174" s="15" t="s">
        <v>13527</v>
      </c>
      <c r="D174" s="134" t="s">
        <v>15152</v>
      </c>
      <c r="E174" s="15" t="s">
        <v>168</v>
      </c>
      <c r="F174" s="15" t="s">
        <v>245</v>
      </c>
      <c r="G174" s="58">
        <v>43678</v>
      </c>
      <c r="H174" s="58">
        <v>44409</v>
      </c>
      <c r="I174" s="164">
        <v>103363636.36</v>
      </c>
      <c r="J174" s="15" t="s">
        <v>1166</v>
      </c>
      <c r="K174" s="15">
        <v>30</v>
      </c>
      <c r="L174" s="15">
        <v>0</v>
      </c>
      <c r="M174" s="15">
        <v>0</v>
      </c>
      <c r="N174" s="15">
        <v>25</v>
      </c>
      <c r="O174" s="15">
        <v>5</v>
      </c>
    </row>
    <row r="175" spans="1:15">
      <c r="A175" s="52">
        <v>172</v>
      </c>
      <c r="B175" s="47">
        <v>6232485</v>
      </c>
      <c r="C175" s="17" t="s">
        <v>13527</v>
      </c>
      <c r="D175" s="131" t="s">
        <v>15152</v>
      </c>
      <c r="E175" s="17" t="s">
        <v>168</v>
      </c>
      <c r="F175" s="17" t="s">
        <v>245</v>
      </c>
      <c r="G175" s="57">
        <v>43983</v>
      </c>
      <c r="H175" s="57">
        <v>44348</v>
      </c>
      <c r="I175" s="163">
        <v>32727272.699999999</v>
      </c>
      <c r="J175" s="17" t="s">
        <v>1166</v>
      </c>
      <c r="K175" s="17">
        <v>30</v>
      </c>
      <c r="L175" s="17">
        <v>0</v>
      </c>
      <c r="M175" s="17">
        <v>0</v>
      </c>
      <c r="N175" s="17">
        <v>25</v>
      </c>
      <c r="O175" s="17">
        <v>5</v>
      </c>
    </row>
    <row r="176" spans="1:15">
      <c r="A176" s="184">
        <v>173</v>
      </c>
      <c r="B176" s="45">
        <v>6232485</v>
      </c>
      <c r="C176" s="15" t="s">
        <v>13527</v>
      </c>
      <c r="D176" s="134" t="s">
        <v>15072</v>
      </c>
      <c r="E176" s="15" t="s">
        <v>168</v>
      </c>
      <c r="F176" s="15" t="s">
        <v>169</v>
      </c>
      <c r="G176" s="58">
        <v>43784</v>
      </c>
      <c r="H176" s="58">
        <v>43861</v>
      </c>
      <c r="I176" s="164">
        <v>448000000</v>
      </c>
      <c r="J176" s="15" t="s">
        <v>15067</v>
      </c>
      <c r="K176" s="15">
        <v>20</v>
      </c>
      <c r="L176" s="15">
        <v>0</v>
      </c>
      <c r="M176" s="15">
        <v>0</v>
      </c>
      <c r="N176" s="15">
        <v>20</v>
      </c>
      <c r="O176" s="15">
        <v>0</v>
      </c>
    </row>
    <row r="177" spans="1:15">
      <c r="A177" s="52">
        <v>174</v>
      </c>
      <c r="B177" s="47">
        <v>6232485</v>
      </c>
      <c r="C177" s="17" t="s">
        <v>13527</v>
      </c>
      <c r="D177" s="131" t="s">
        <v>15153</v>
      </c>
      <c r="E177" s="17" t="s">
        <v>168</v>
      </c>
      <c r="F177" s="17" t="s">
        <v>413</v>
      </c>
      <c r="G177" s="57">
        <v>43678</v>
      </c>
      <c r="H177" s="57">
        <v>44197</v>
      </c>
      <c r="I177" s="163">
        <v>25000</v>
      </c>
      <c r="J177" s="17" t="s">
        <v>1166</v>
      </c>
      <c r="K177" s="17">
        <v>342</v>
      </c>
      <c r="L177" s="17">
        <v>0</v>
      </c>
      <c r="M177" s="17">
        <v>0</v>
      </c>
      <c r="N177" s="17">
        <v>205</v>
      </c>
      <c r="O177" s="17">
        <v>137</v>
      </c>
    </row>
    <row r="178" spans="1:15">
      <c r="A178" s="184">
        <v>175</v>
      </c>
      <c r="B178" s="45">
        <v>6232485</v>
      </c>
      <c r="C178" s="15" t="s">
        <v>13527</v>
      </c>
      <c r="D178" s="134" t="s">
        <v>15153</v>
      </c>
      <c r="E178" s="15" t="s">
        <v>168</v>
      </c>
      <c r="F178" s="15" t="s">
        <v>413</v>
      </c>
      <c r="G178" s="58">
        <v>43678</v>
      </c>
      <c r="H178" s="58">
        <v>44409</v>
      </c>
      <c r="I178" s="164">
        <v>183408</v>
      </c>
      <c r="J178" s="15" t="s">
        <v>1166</v>
      </c>
      <c r="K178" s="15">
        <v>342</v>
      </c>
      <c r="L178" s="15">
        <v>0</v>
      </c>
      <c r="M178" s="15">
        <v>0</v>
      </c>
      <c r="N178" s="15">
        <v>205</v>
      </c>
      <c r="O178" s="15">
        <v>137</v>
      </c>
    </row>
    <row r="179" spans="1:15">
      <c r="A179" s="52">
        <v>176</v>
      </c>
      <c r="B179" s="47">
        <v>6232485</v>
      </c>
      <c r="C179" s="17" t="s">
        <v>13527</v>
      </c>
      <c r="D179" s="131" t="s">
        <v>15074</v>
      </c>
      <c r="E179" s="17" t="s">
        <v>168</v>
      </c>
      <c r="F179" s="17" t="s">
        <v>245</v>
      </c>
      <c r="G179" s="57">
        <v>44075</v>
      </c>
      <c r="H179" s="57">
        <v>44196</v>
      </c>
      <c r="I179" s="163">
        <v>580371818.17999995</v>
      </c>
      <c r="J179" s="17" t="s">
        <v>15067</v>
      </c>
      <c r="K179" s="17">
        <v>280</v>
      </c>
      <c r="L179" s="17">
        <v>0</v>
      </c>
      <c r="M179" s="17">
        <v>0</v>
      </c>
      <c r="N179" s="17">
        <v>260</v>
      </c>
      <c r="O179" s="17">
        <v>20</v>
      </c>
    </row>
    <row r="180" spans="1:15">
      <c r="A180" s="184">
        <v>177</v>
      </c>
      <c r="B180" s="45">
        <v>6232485</v>
      </c>
      <c r="C180" s="15" t="s">
        <v>13527</v>
      </c>
      <c r="D180" s="134"/>
      <c r="E180" s="15" t="s">
        <v>168</v>
      </c>
      <c r="F180" s="15" t="s">
        <v>245</v>
      </c>
      <c r="G180" s="58">
        <v>43678</v>
      </c>
      <c r="H180" s="58">
        <v>44409</v>
      </c>
      <c r="I180" s="164"/>
      <c r="J180" s="15"/>
      <c r="K180" s="15">
        <v>1099</v>
      </c>
      <c r="L180" s="15">
        <v>0</v>
      </c>
      <c r="M180" s="15">
        <v>0</v>
      </c>
      <c r="N180" s="15">
        <v>787</v>
      </c>
      <c r="O180" s="15">
        <v>312</v>
      </c>
    </row>
    <row r="181" spans="1:15">
      <c r="A181" s="52">
        <v>178</v>
      </c>
      <c r="B181" s="47">
        <v>5295858</v>
      </c>
      <c r="C181" s="17" t="s">
        <v>13528</v>
      </c>
      <c r="D181" s="131" t="s">
        <v>15154</v>
      </c>
      <c r="E181" s="17" t="s">
        <v>663</v>
      </c>
      <c r="F181" s="17" t="s">
        <v>2037</v>
      </c>
      <c r="G181" s="57">
        <v>43405</v>
      </c>
      <c r="H181" s="57">
        <v>44264</v>
      </c>
      <c r="I181" s="163">
        <v>161887000</v>
      </c>
      <c r="J181" s="17" t="s">
        <v>15057</v>
      </c>
      <c r="K181" s="17">
        <v>46</v>
      </c>
      <c r="L181" s="17">
        <v>0</v>
      </c>
      <c r="M181" s="17">
        <v>0</v>
      </c>
      <c r="N181" s="17">
        <v>46</v>
      </c>
      <c r="O181" s="17">
        <v>0</v>
      </c>
    </row>
    <row r="182" spans="1:15">
      <c r="A182" s="184">
        <v>179</v>
      </c>
      <c r="B182" s="45">
        <v>5295858</v>
      </c>
      <c r="C182" s="15" t="s">
        <v>13528</v>
      </c>
      <c r="D182" s="134" t="s">
        <v>15155</v>
      </c>
      <c r="E182" s="15" t="s">
        <v>663</v>
      </c>
      <c r="F182" s="15" t="s">
        <v>2037</v>
      </c>
      <c r="G182" s="58">
        <v>44014</v>
      </c>
      <c r="H182" s="58">
        <v>44379</v>
      </c>
      <c r="I182" s="164">
        <v>2508000</v>
      </c>
      <c r="J182" s="15" t="s">
        <v>1166</v>
      </c>
      <c r="K182" s="15">
        <v>3</v>
      </c>
      <c r="L182" s="15">
        <v>0</v>
      </c>
      <c r="M182" s="15">
        <v>0</v>
      </c>
      <c r="N182" s="15">
        <v>3</v>
      </c>
      <c r="O182" s="15">
        <v>0</v>
      </c>
    </row>
    <row r="183" spans="1:15">
      <c r="A183" s="52">
        <v>180</v>
      </c>
      <c r="B183" s="47">
        <v>5295858</v>
      </c>
      <c r="C183" s="17" t="s">
        <v>13528</v>
      </c>
      <c r="D183" s="131" t="s">
        <v>15156</v>
      </c>
      <c r="E183" s="17" t="s">
        <v>663</v>
      </c>
      <c r="F183" s="17" t="s">
        <v>2037</v>
      </c>
      <c r="G183" s="57">
        <v>44111</v>
      </c>
      <c r="H183" s="57">
        <v>44476</v>
      </c>
      <c r="I183" s="163">
        <v>32098000</v>
      </c>
      <c r="J183" s="17" t="s">
        <v>1166</v>
      </c>
      <c r="K183" s="17">
        <v>20</v>
      </c>
      <c r="L183" s="17">
        <v>0</v>
      </c>
      <c r="M183" s="17">
        <v>0</v>
      </c>
      <c r="N183" s="17">
        <v>18</v>
      </c>
      <c r="O183" s="17">
        <v>2</v>
      </c>
    </row>
    <row r="184" spans="1:15">
      <c r="A184" s="184">
        <v>181</v>
      </c>
      <c r="B184" s="45">
        <v>5295858</v>
      </c>
      <c r="C184" s="15" t="s">
        <v>13528</v>
      </c>
      <c r="D184" s="134" t="s">
        <v>15157</v>
      </c>
      <c r="E184" s="15" t="s">
        <v>663</v>
      </c>
      <c r="F184" s="15" t="s">
        <v>2037</v>
      </c>
      <c r="G184" s="58">
        <v>43375</v>
      </c>
      <c r="H184" s="58">
        <v>44196</v>
      </c>
      <c r="I184" s="164">
        <v>9680000</v>
      </c>
      <c r="J184" s="15" t="s">
        <v>1166</v>
      </c>
      <c r="K184" s="15">
        <v>4</v>
      </c>
      <c r="L184" s="15">
        <v>0</v>
      </c>
      <c r="M184" s="15">
        <v>0</v>
      </c>
      <c r="N184" s="15">
        <v>4</v>
      </c>
      <c r="O184" s="15">
        <v>0</v>
      </c>
    </row>
    <row r="185" spans="1:15">
      <c r="A185" s="52">
        <v>182</v>
      </c>
      <c r="B185" s="47">
        <v>5295858</v>
      </c>
      <c r="C185" s="17" t="s">
        <v>13528</v>
      </c>
      <c r="D185" s="131" t="s">
        <v>15158</v>
      </c>
      <c r="E185" s="17" t="s">
        <v>663</v>
      </c>
      <c r="F185" s="17" t="s">
        <v>2037</v>
      </c>
      <c r="G185" s="57">
        <v>43910</v>
      </c>
      <c r="H185" s="57">
        <v>44196</v>
      </c>
      <c r="I185" s="163">
        <v>61600000</v>
      </c>
      <c r="J185" s="17" t="s">
        <v>15057</v>
      </c>
      <c r="K185" s="17">
        <v>26</v>
      </c>
      <c r="L185" s="17">
        <v>0</v>
      </c>
      <c r="M185" s="17">
        <v>0</v>
      </c>
      <c r="N185" s="17">
        <v>25</v>
      </c>
      <c r="O185" s="17">
        <v>1</v>
      </c>
    </row>
    <row r="186" spans="1:15">
      <c r="A186" s="184">
        <v>183</v>
      </c>
      <c r="B186" s="45">
        <v>5295858</v>
      </c>
      <c r="C186" s="15" t="s">
        <v>13528</v>
      </c>
      <c r="D186" s="134" t="s">
        <v>15159</v>
      </c>
      <c r="E186" s="15" t="s">
        <v>663</v>
      </c>
      <c r="F186" s="15" t="s">
        <v>2037</v>
      </c>
      <c r="G186" s="58">
        <v>44111</v>
      </c>
      <c r="H186" s="58">
        <v>44227</v>
      </c>
      <c r="I186" s="164">
        <v>48833333</v>
      </c>
      <c r="J186" s="15" t="s">
        <v>1166</v>
      </c>
      <c r="K186" s="15">
        <v>13</v>
      </c>
      <c r="L186" s="15">
        <v>0</v>
      </c>
      <c r="M186" s="15">
        <v>0</v>
      </c>
      <c r="N186" s="15">
        <v>12</v>
      </c>
      <c r="O186" s="15">
        <v>1</v>
      </c>
    </row>
    <row r="187" spans="1:15">
      <c r="A187" s="52">
        <v>184</v>
      </c>
      <c r="B187" s="47">
        <v>5295858</v>
      </c>
      <c r="C187" s="17" t="s">
        <v>13528</v>
      </c>
      <c r="D187" s="131"/>
      <c r="E187" s="17" t="s">
        <v>663</v>
      </c>
      <c r="F187" s="17" t="s">
        <v>2037</v>
      </c>
      <c r="G187" s="57">
        <v>43375</v>
      </c>
      <c r="H187" s="57">
        <v>44196</v>
      </c>
      <c r="I187" s="163"/>
      <c r="J187" s="17"/>
      <c r="K187" s="17">
        <v>112</v>
      </c>
      <c r="L187" s="17">
        <v>0</v>
      </c>
      <c r="M187" s="17">
        <v>0</v>
      </c>
      <c r="N187" s="17">
        <v>108</v>
      </c>
      <c r="O187" s="17">
        <v>4</v>
      </c>
    </row>
    <row r="188" spans="1:15">
      <c r="A188" s="184">
        <v>185</v>
      </c>
      <c r="B188" s="45">
        <v>2762463</v>
      </c>
      <c r="C188" s="15" t="s">
        <v>13530</v>
      </c>
      <c r="D188" s="134" t="s">
        <v>400</v>
      </c>
      <c r="E188" s="15" t="s">
        <v>267</v>
      </c>
      <c r="F188" s="15" t="s">
        <v>1983</v>
      </c>
      <c r="G188" s="58">
        <v>44286</v>
      </c>
      <c r="H188" s="58">
        <v>44286</v>
      </c>
      <c r="I188" s="164">
        <v>0</v>
      </c>
      <c r="J188" s="15" t="s">
        <v>1166</v>
      </c>
      <c r="K188" s="15">
        <v>0</v>
      </c>
      <c r="L188" s="15">
        <v>0</v>
      </c>
      <c r="M188" s="15">
        <v>0</v>
      </c>
      <c r="N188" s="15">
        <v>0</v>
      </c>
      <c r="O188" s="15">
        <v>0</v>
      </c>
    </row>
    <row r="189" spans="1:15">
      <c r="A189" s="52">
        <v>186</v>
      </c>
      <c r="B189" s="47">
        <v>2762463</v>
      </c>
      <c r="C189" s="17" t="s">
        <v>13530</v>
      </c>
      <c r="D189" s="131"/>
      <c r="E189" s="17" t="s">
        <v>267</v>
      </c>
      <c r="F189" s="17" t="s">
        <v>1983</v>
      </c>
      <c r="G189" s="57">
        <v>44286</v>
      </c>
      <c r="H189" s="57">
        <v>44286</v>
      </c>
      <c r="I189" s="163"/>
      <c r="J189" s="17"/>
      <c r="K189" s="17">
        <v>0</v>
      </c>
      <c r="L189" s="17">
        <v>0</v>
      </c>
      <c r="M189" s="17">
        <v>0</v>
      </c>
      <c r="N189" s="17">
        <v>0</v>
      </c>
      <c r="O189" s="17">
        <v>0</v>
      </c>
    </row>
    <row r="190" spans="1:15">
      <c r="A190" s="184">
        <v>187</v>
      </c>
      <c r="B190" s="45">
        <v>6101615</v>
      </c>
      <c r="C190" s="15" t="s">
        <v>13531</v>
      </c>
      <c r="D190" s="134" t="s">
        <v>15160</v>
      </c>
      <c r="E190" s="15" t="s">
        <v>168</v>
      </c>
      <c r="F190" s="15" t="s">
        <v>253</v>
      </c>
      <c r="G190" s="58">
        <v>43654</v>
      </c>
      <c r="H190" s="58">
        <v>44385</v>
      </c>
      <c r="I190" s="164">
        <v>0</v>
      </c>
      <c r="J190" s="15" t="s">
        <v>15057</v>
      </c>
      <c r="K190" s="15">
        <v>0</v>
      </c>
      <c r="L190" s="15">
        <v>0</v>
      </c>
      <c r="M190" s="15">
        <v>0</v>
      </c>
      <c r="N190" s="15">
        <v>0</v>
      </c>
      <c r="O190" s="15">
        <v>0</v>
      </c>
    </row>
    <row r="191" spans="1:15">
      <c r="A191" s="52">
        <v>188</v>
      </c>
      <c r="B191" s="47">
        <v>6101615</v>
      </c>
      <c r="C191" s="17" t="s">
        <v>13531</v>
      </c>
      <c r="D191" s="131" t="s">
        <v>15161</v>
      </c>
      <c r="E191" s="17" t="s">
        <v>168</v>
      </c>
      <c r="F191" s="17" t="s">
        <v>253</v>
      </c>
      <c r="G191" s="57">
        <v>44061</v>
      </c>
      <c r="H191" s="57">
        <v>44425</v>
      </c>
      <c r="I191" s="163">
        <v>0</v>
      </c>
      <c r="J191" s="17" t="s">
        <v>1166</v>
      </c>
      <c r="K191" s="17">
        <v>0</v>
      </c>
      <c r="L191" s="17">
        <v>0</v>
      </c>
      <c r="M191" s="17">
        <v>0</v>
      </c>
      <c r="N191" s="17">
        <v>0</v>
      </c>
      <c r="O191" s="17">
        <v>0</v>
      </c>
    </row>
    <row r="192" spans="1:15">
      <c r="A192" s="184">
        <v>189</v>
      </c>
      <c r="B192" s="45">
        <v>6101615</v>
      </c>
      <c r="C192" s="15" t="s">
        <v>13531</v>
      </c>
      <c r="D192" s="134" t="s">
        <v>15162</v>
      </c>
      <c r="E192" s="15" t="s">
        <v>168</v>
      </c>
      <c r="F192" s="15" t="s">
        <v>169</v>
      </c>
      <c r="G192" s="58">
        <v>43922</v>
      </c>
      <c r="H192" s="58">
        <v>45017</v>
      </c>
      <c r="I192" s="164">
        <v>0</v>
      </c>
      <c r="J192" s="15" t="s">
        <v>1166</v>
      </c>
      <c r="K192" s="15">
        <v>0</v>
      </c>
      <c r="L192" s="15">
        <v>0</v>
      </c>
      <c r="M192" s="15">
        <v>0</v>
      </c>
      <c r="N192" s="15">
        <v>0</v>
      </c>
      <c r="O192" s="15">
        <v>0</v>
      </c>
    </row>
    <row r="193" spans="1:15">
      <c r="A193" s="52">
        <v>190</v>
      </c>
      <c r="B193" s="47">
        <v>6101615</v>
      </c>
      <c r="C193" s="17" t="s">
        <v>13531</v>
      </c>
      <c r="D193" s="131" t="s">
        <v>15163</v>
      </c>
      <c r="E193" s="17" t="s">
        <v>168</v>
      </c>
      <c r="F193" s="17" t="s">
        <v>253</v>
      </c>
      <c r="G193" s="57">
        <v>43093</v>
      </c>
      <c r="H193" s="57">
        <v>44196</v>
      </c>
      <c r="I193" s="163">
        <v>0</v>
      </c>
      <c r="J193" s="17" t="s">
        <v>1166</v>
      </c>
      <c r="K193" s="17">
        <v>0</v>
      </c>
      <c r="L193" s="17">
        <v>0</v>
      </c>
      <c r="M193" s="17">
        <v>0</v>
      </c>
      <c r="N193" s="17">
        <v>0</v>
      </c>
      <c r="O193" s="17">
        <v>0</v>
      </c>
    </row>
    <row r="194" spans="1:15">
      <c r="A194" s="184">
        <v>191</v>
      </c>
      <c r="B194" s="45">
        <v>6101615</v>
      </c>
      <c r="C194" s="15" t="s">
        <v>13531</v>
      </c>
      <c r="D194" s="134"/>
      <c r="E194" s="15" t="s">
        <v>168</v>
      </c>
      <c r="F194" s="15" t="s">
        <v>253</v>
      </c>
      <c r="G194" s="58">
        <v>43654</v>
      </c>
      <c r="H194" s="58">
        <v>44385</v>
      </c>
      <c r="I194" s="164"/>
      <c r="J194" s="15"/>
      <c r="K194" s="15">
        <v>0</v>
      </c>
      <c r="L194" s="15">
        <v>0</v>
      </c>
      <c r="M194" s="15">
        <v>0</v>
      </c>
      <c r="N194" s="15">
        <v>0</v>
      </c>
      <c r="O194" s="15">
        <v>0</v>
      </c>
    </row>
    <row r="195" spans="1:15">
      <c r="A195" s="52">
        <v>192</v>
      </c>
      <c r="B195" s="47">
        <v>5109418</v>
      </c>
      <c r="C195" s="17" t="s">
        <v>15164</v>
      </c>
      <c r="D195" s="131" t="s">
        <v>15096</v>
      </c>
      <c r="E195" s="17" t="s">
        <v>168</v>
      </c>
      <c r="F195" s="17" t="s">
        <v>253</v>
      </c>
      <c r="G195" s="57">
        <v>44097</v>
      </c>
      <c r="H195" s="57">
        <v>44166</v>
      </c>
      <c r="I195" s="163">
        <v>1095508</v>
      </c>
      <c r="J195" s="17" t="s">
        <v>1166</v>
      </c>
      <c r="K195" s="17">
        <v>6</v>
      </c>
      <c r="L195" s="17">
        <v>0</v>
      </c>
      <c r="M195" s="17">
        <v>0</v>
      </c>
      <c r="N195" s="17">
        <v>6</v>
      </c>
      <c r="O195" s="17">
        <v>0</v>
      </c>
    </row>
    <row r="196" spans="1:15">
      <c r="A196" s="184">
        <v>193</v>
      </c>
      <c r="B196" s="45">
        <v>5109418</v>
      </c>
      <c r="C196" s="15" t="s">
        <v>15164</v>
      </c>
      <c r="D196" s="134"/>
      <c r="E196" s="15" t="s">
        <v>168</v>
      </c>
      <c r="F196" s="15" t="s">
        <v>253</v>
      </c>
      <c r="G196" s="58">
        <v>44097</v>
      </c>
      <c r="H196" s="58">
        <v>44166</v>
      </c>
      <c r="I196" s="164"/>
      <c r="J196" s="15"/>
      <c r="K196" s="15">
        <v>6</v>
      </c>
      <c r="L196" s="15">
        <v>0</v>
      </c>
      <c r="M196" s="15">
        <v>0</v>
      </c>
      <c r="N196" s="15">
        <v>6</v>
      </c>
      <c r="O196" s="15">
        <v>0</v>
      </c>
    </row>
    <row r="197" spans="1:15">
      <c r="A197" s="52">
        <v>194</v>
      </c>
      <c r="B197" s="47">
        <v>5524997</v>
      </c>
      <c r="C197" s="17" t="s">
        <v>15165</v>
      </c>
      <c r="D197" s="131" t="s">
        <v>15166</v>
      </c>
      <c r="E197" s="17" t="s">
        <v>180</v>
      </c>
      <c r="F197" s="17" t="s">
        <v>3139</v>
      </c>
      <c r="G197" s="57">
        <v>43579</v>
      </c>
      <c r="H197" s="57">
        <v>44675</v>
      </c>
      <c r="I197" s="163">
        <v>0</v>
      </c>
      <c r="J197" s="17" t="s">
        <v>15067</v>
      </c>
      <c r="K197" s="17">
        <v>40</v>
      </c>
      <c r="L197" s="17">
        <v>2</v>
      </c>
      <c r="M197" s="17">
        <v>0</v>
      </c>
      <c r="N197" s="17">
        <v>33</v>
      </c>
      <c r="O197" s="17">
        <v>5</v>
      </c>
    </row>
    <row r="198" spans="1:15">
      <c r="A198" s="184">
        <v>195</v>
      </c>
      <c r="B198" s="45">
        <v>5524997</v>
      </c>
      <c r="C198" s="15" t="s">
        <v>15165</v>
      </c>
      <c r="D198" s="134"/>
      <c r="E198" s="15" t="s">
        <v>180</v>
      </c>
      <c r="F198" s="15" t="s">
        <v>3139</v>
      </c>
      <c r="G198" s="58">
        <v>43579</v>
      </c>
      <c r="H198" s="58">
        <v>44675</v>
      </c>
      <c r="I198" s="164"/>
      <c r="J198" s="15"/>
      <c r="K198" s="15">
        <v>40</v>
      </c>
      <c r="L198" s="15">
        <v>2</v>
      </c>
      <c r="M198" s="15">
        <v>0</v>
      </c>
      <c r="N198" s="15">
        <v>33</v>
      </c>
      <c r="O198" s="15">
        <v>5</v>
      </c>
    </row>
    <row r="199" spans="1:15">
      <c r="A199" s="52">
        <v>196</v>
      </c>
      <c r="B199" s="47">
        <v>5199077</v>
      </c>
      <c r="C199" s="17" t="s">
        <v>13535</v>
      </c>
      <c r="D199" s="131" t="s">
        <v>15167</v>
      </c>
      <c r="E199" s="17" t="s">
        <v>168</v>
      </c>
      <c r="F199" s="17" t="s">
        <v>245</v>
      </c>
      <c r="G199" s="57">
        <v>43922</v>
      </c>
      <c r="H199" s="57">
        <v>44652</v>
      </c>
      <c r="I199" s="163">
        <v>10300</v>
      </c>
      <c r="J199" s="17" t="s">
        <v>15067</v>
      </c>
      <c r="K199" s="17">
        <v>500</v>
      </c>
      <c r="L199" s="17">
        <v>0</v>
      </c>
      <c r="M199" s="17">
        <v>0</v>
      </c>
      <c r="N199" s="17">
        <v>450</v>
      </c>
      <c r="O199" s="17">
        <v>50</v>
      </c>
    </row>
    <row r="200" spans="1:15">
      <c r="A200" s="184">
        <v>197</v>
      </c>
      <c r="B200" s="45">
        <v>5199077</v>
      </c>
      <c r="C200" s="15" t="s">
        <v>13535</v>
      </c>
      <c r="D200" s="134"/>
      <c r="E200" s="15" t="s">
        <v>168</v>
      </c>
      <c r="F200" s="15" t="s">
        <v>245</v>
      </c>
      <c r="G200" s="58">
        <v>43922</v>
      </c>
      <c r="H200" s="58">
        <v>44287</v>
      </c>
      <c r="I200" s="164"/>
      <c r="J200" s="15"/>
      <c r="K200" s="15">
        <v>500</v>
      </c>
      <c r="L200" s="15">
        <v>0</v>
      </c>
      <c r="M200" s="15">
        <v>0</v>
      </c>
      <c r="N200" s="15">
        <v>450</v>
      </c>
      <c r="O200" s="15">
        <v>50</v>
      </c>
    </row>
    <row r="201" spans="1:15">
      <c r="A201" s="52">
        <v>198</v>
      </c>
      <c r="B201" s="47">
        <v>2016656</v>
      </c>
      <c r="C201" s="17" t="s">
        <v>13537</v>
      </c>
      <c r="D201" s="131" t="s">
        <v>15168</v>
      </c>
      <c r="E201" s="17" t="s">
        <v>425</v>
      </c>
      <c r="F201" s="17" t="s">
        <v>426</v>
      </c>
      <c r="G201" s="57">
        <v>43587</v>
      </c>
      <c r="H201" s="57">
        <v>43862</v>
      </c>
      <c r="I201" s="163">
        <v>637441350</v>
      </c>
      <c r="J201" s="17" t="s">
        <v>15067</v>
      </c>
      <c r="K201" s="17">
        <v>46</v>
      </c>
      <c r="L201" s="17">
        <v>0</v>
      </c>
      <c r="M201" s="17">
        <v>0</v>
      </c>
      <c r="N201" s="17">
        <v>36</v>
      </c>
      <c r="O201" s="17">
        <v>10</v>
      </c>
    </row>
    <row r="202" spans="1:15">
      <c r="A202" s="184">
        <v>199</v>
      </c>
      <c r="B202" s="45">
        <v>2016656</v>
      </c>
      <c r="C202" s="15" t="s">
        <v>13537</v>
      </c>
      <c r="D202" s="134" t="s">
        <v>15169</v>
      </c>
      <c r="E202" s="15" t="s">
        <v>168</v>
      </c>
      <c r="F202" s="15" t="s">
        <v>253</v>
      </c>
      <c r="G202" s="58">
        <v>43952</v>
      </c>
      <c r="H202" s="58">
        <v>44190</v>
      </c>
      <c r="I202" s="164">
        <v>3772175050</v>
      </c>
      <c r="J202" s="15" t="s">
        <v>15067</v>
      </c>
      <c r="K202" s="15">
        <v>53</v>
      </c>
      <c r="L202" s="15">
        <v>0</v>
      </c>
      <c r="M202" s="15">
        <v>0</v>
      </c>
      <c r="N202" s="15">
        <v>40</v>
      </c>
      <c r="O202" s="15">
        <v>13</v>
      </c>
    </row>
    <row r="203" spans="1:15">
      <c r="A203" s="52">
        <v>200</v>
      </c>
      <c r="B203" s="47">
        <v>2016656</v>
      </c>
      <c r="C203" s="17" t="s">
        <v>13537</v>
      </c>
      <c r="D203" s="131" t="s">
        <v>15170</v>
      </c>
      <c r="E203" s="17" t="s">
        <v>168</v>
      </c>
      <c r="F203" s="17" t="s">
        <v>169</v>
      </c>
      <c r="G203" s="57">
        <v>43962</v>
      </c>
      <c r="H203" s="57">
        <v>44190</v>
      </c>
      <c r="I203" s="163">
        <v>3043728450</v>
      </c>
      <c r="J203" s="17" t="s">
        <v>15067</v>
      </c>
      <c r="K203" s="17">
        <v>40</v>
      </c>
      <c r="L203" s="17">
        <v>0</v>
      </c>
      <c r="M203" s="17">
        <v>0</v>
      </c>
      <c r="N203" s="17">
        <v>35</v>
      </c>
      <c r="O203" s="17">
        <v>5</v>
      </c>
    </row>
    <row r="204" spans="1:15">
      <c r="A204" s="184">
        <v>201</v>
      </c>
      <c r="B204" s="45">
        <v>2016656</v>
      </c>
      <c r="C204" s="15" t="s">
        <v>13537</v>
      </c>
      <c r="D204" s="134" t="s">
        <v>15171</v>
      </c>
      <c r="E204" s="15" t="s">
        <v>168</v>
      </c>
      <c r="F204" s="15" t="s">
        <v>180</v>
      </c>
      <c r="G204" s="58">
        <v>44013</v>
      </c>
      <c r="H204" s="58">
        <v>44190</v>
      </c>
      <c r="I204" s="164">
        <v>354465300</v>
      </c>
      <c r="J204" s="15" t="s">
        <v>15067</v>
      </c>
      <c r="K204" s="15">
        <v>20</v>
      </c>
      <c r="L204" s="15">
        <v>0</v>
      </c>
      <c r="M204" s="15">
        <v>0</v>
      </c>
      <c r="N204" s="15">
        <v>16</v>
      </c>
      <c r="O204" s="15">
        <v>4</v>
      </c>
    </row>
    <row r="205" spans="1:15">
      <c r="A205" s="52">
        <v>202</v>
      </c>
      <c r="B205" s="47">
        <v>2016656</v>
      </c>
      <c r="C205" s="17" t="s">
        <v>13537</v>
      </c>
      <c r="D205" s="131" t="s">
        <v>15172</v>
      </c>
      <c r="E205" s="17" t="s">
        <v>425</v>
      </c>
      <c r="F205" s="17" t="s">
        <v>7347</v>
      </c>
      <c r="G205" s="57">
        <v>43955</v>
      </c>
      <c r="H205" s="57">
        <v>44190</v>
      </c>
      <c r="I205" s="163">
        <v>10728546150</v>
      </c>
      <c r="J205" s="17" t="s">
        <v>15067</v>
      </c>
      <c r="K205" s="17">
        <v>71</v>
      </c>
      <c r="L205" s="17">
        <v>0</v>
      </c>
      <c r="M205" s="17">
        <v>0</v>
      </c>
      <c r="N205" s="17">
        <v>60</v>
      </c>
      <c r="O205" s="17">
        <v>11</v>
      </c>
    </row>
    <row r="206" spans="1:15">
      <c r="A206" s="184">
        <v>203</v>
      </c>
      <c r="B206" s="45">
        <v>2016656</v>
      </c>
      <c r="C206" s="15" t="s">
        <v>13537</v>
      </c>
      <c r="D206" s="134" t="s">
        <v>15173</v>
      </c>
      <c r="E206" s="15" t="s">
        <v>708</v>
      </c>
      <c r="F206" s="15" t="s">
        <v>599</v>
      </c>
      <c r="G206" s="58">
        <v>43955</v>
      </c>
      <c r="H206" s="58">
        <v>44190</v>
      </c>
      <c r="I206" s="164">
        <v>10395804300</v>
      </c>
      <c r="J206" s="15" t="s">
        <v>15067</v>
      </c>
      <c r="K206" s="15">
        <v>66</v>
      </c>
      <c r="L206" s="15">
        <v>0</v>
      </c>
      <c r="M206" s="15">
        <v>0</v>
      </c>
      <c r="N206" s="15">
        <v>54</v>
      </c>
      <c r="O206" s="15">
        <v>12</v>
      </c>
    </row>
    <row r="207" spans="1:15">
      <c r="A207" s="52">
        <v>204</v>
      </c>
      <c r="B207" s="47">
        <v>2016656</v>
      </c>
      <c r="C207" s="17" t="s">
        <v>13537</v>
      </c>
      <c r="D207" s="131" t="s">
        <v>15174</v>
      </c>
      <c r="E207" s="17" t="s">
        <v>425</v>
      </c>
      <c r="F207" s="17" t="s">
        <v>426</v>
      </c>
      <c r="G207" s="57">
        <v>43962</v>
      </c>
      <c r="H207" s="57">
        <v>44190</v>
      </c>
      <c r="I207" s="163">
        <v>14198014950</v>
      </c>
      <c r="J207" s="17" t="s">
        <v>15067</v>
      </c>
      <c r="K207" s="17">
        <v>46</v>
      </c>
      <c r="L207" s="17">
        <v>0</v>
      </c>
      <c r="M207" s="17">
        <v>0</v>
      </c>
      <c r="N207" s="17">
        <v>32</v>
      </c>
      <c r="O207" s="17">
        <v>14</v>
      </c>
    </row>
    <row r="208" spans="1:15">
      <c r="A208" s="184">
        <v>205</v>
      </c>
      <c r="B208" s="45">
        <v>2016656</v>
      </c>
      <c r="C208" s="15" t="s">
        <v>13537</v>
      </c>
      <c r="D208" s="134" t="s">
        <v>15175</v>
      </c>
      <c r="E208" s="15" t="s">
        <v>168</v>
      </c>
      <c r="F208" s="15" t="s">
        <v>180</v>
      </c>
      <c r="G208" s="58">
        <v>44002</v>
      </c>
      <c r="H208" s="58">
        <v>44195</v>
      </c>
      <c r="I208" s="164">
        <v>17744673100</v>
      </c>
      <c r="J208" s="15" t="s">
        <v>15067</v>
      </c>
      <c r="K208" s="15">
        <v>69</v>
      </c>
      <c r="L208" s="15">
        <v>0</v>
      </c>
      <c r="M208" s="15">
        <v>0</v>
      </c>
      <c r="N208" s="15">
        <v>55</v>
      </c>
      <c r="O208" s="15">
        <v>14</v>
      </c>
    </row>
    <row r="209" spans="1:15">
      <c r="A209" s="52">
        <v>206</v>
      </c>
      <c r="B209" s="47">
        <v>2016656</v>
      </c>
      <c r="C209" s="17" t="s">
        <v>13537</v>
      </c>
      <c r="D209" s="131" t="s">
        <v>15176</v>
      </c>
      <c r="E209" s="17" t="s">
        <v>168</v>
      </c>
      <c r="F209" s="17" t="s">
        <v>287</v>
      </c>
      <c r="G209" s="57">
        <v>43587</v>
      </c>
      <c r="H209" s="57">
        <v>43860</v>
      </c>
      <c r="I209" s="163">
        <v>176542450</v>
      </c>
      <c r="J209" s="17" t="s">
        <v>15067</v>
      </c>
      <c r="K209" s="17">
        <v>32</v>
      </c>
      <c r="L209" s="17">
        <v>0</v>
      </c>
      <c r="M209" s="17">
        <v>0</v>
      </c>
      <c r="N209" s="17">
        <v>24</v>
      </c>
      <c r="O209" s="17">
        <v>8</v>
      </c>
    </row>
    <row r="210" spans="1:15">
      <c r="A210" s="184">
        <v>207</v>
      </c>
      <c r="B210" s="45">
        <v>2016656</v>
      </c>
      <c r="C210" s="15" t="s">
        <v>13537</v>
      </c>
      <c r="D210" s="134" t="s">
        <v>15177</v>
      </c>
      <c r="E210" s="15" t="s">
        <v>425</v>
      </c>
      <c r="F210" s="15" t="s">
        <v>7347</v>
      </c>
      <c r="G210" s="58">
        <v>43952</v>
      </c>
      <c r="H210" s="58">
        <v>44190</v>
      </c>
      <c r="I210" s="164">
        <v>1969372650</v>
      </c>
      <c r="J210" s="15" t="s">
        <v>15067</v>
      </c>
      <c r="K210" s="15">
        <v>30</v>
      </c>
      <c r="L210" s="15">
        <v>0</v>
      </c>
      <c r="M210" s="15">
        <v>0</v>
      </c>
      <c r="N210" s="15">
        <v>24</v>
      </c>
      <c r="O210" s="15">
        <v>6</v>
      </c>
    </row>
    <row r="211" spans="1:15">
      <c r="A211" s="52">
        <v>208</v>
      </c>
      <c r="B211" s="47">
        <v>2016656</v>
      </c>
      <c r="C211" s="17" t="s">
        <v>13537</v>
      </c>
      <c r="D211" s="131" t="s">
        <v>15178</v>
      </c>
      <c r="E211" s="17" t="s">
        <v>168</v>
      </c>
      <c r="F211" s="17" t="s">
        <v>253</v>
      </c>
      <c r="G211" s="57">
        <v>44033</v>
      </c>
      <c r="H211" s="57">
        <v>44398</v>
      </c>
      <c r="I211" s="163">
        <v>0</v>
      </c>
      <c r="J211" s="17" t="s">
        <v>1166</v>
      </c>
      <c r="K211" s="17">
        <v>20</v>
      </c>
      <c r="L211" s="17">
        <v>0</v>
      </c>
      <c r="M211" s="17">
        <v>0</v>
      </c>
      <c r="N211" s="17">
        <v>20</v>
      </c>
      <c r="O211" s="17">
        <v>0</v>
      </c>
    </row>
    <row r="212" spans="1:15">
      <c r="A212" s="184">
        <v>209</v>
      </c>
      <c r="B212" s="45">
        <v>2016656</v>
      </c>
      <c r="C212" s="15" t="s">
        <v>13537</v>
      </c>
      <c r="D212" s="134" t="s">
        <v>15179</v>
      </c>
      <c r="E212" s="15" t="s">
        <v>168</v>
      </c>
      <c r="F212" s="15" t="s">
        <v>253</v>
      </c>
      <c r="G212" s="58">
        <v>43650</v>
      </c>
      <c r="H212" s="58">
        <v>43829</v>
      </c>
      <c r="I212" s="164">
        <v>62469050</v>
      </c>
      <c r="J212" s="15" t="s">
        <v>15067</v>
      </c>
      <c r="K212" s="15">
        <v>20</v>
      </c>
      <c r="L212" s="15">
        <v>0</v>
      </c>
      <c r="M212" s="15">
        <v>0</v>
      </c>
      <c r="N212" s="15">
        <v>20</v>
      </c>
      <c r="O212" s="15">
        <v>0</v>
      </c>
    </row>
    <row r="213" spans="1:15">
      <c r="A213" s="52">
        <v>210</v>
      </c>
      <c r="B213" s="47">
        <v>2016656</v>
      </c>
      <c r="C213" s="17" t="s">
        <v>13537</v>
      </c>
      <c r="D213" s="131" t="s">
        <v>15180</v>
      </c>
      <c r="E213" s="17" t="s">
        <v>168</v>
      </c>
      <c r="F213" s="17" t="s">
        <v>253</v>
      </c>
      <c r="G213" s="57">
        <v>43952</v>
      </c>
      <c r="H213" s="57">
        <v>44190</v>
      </c>
      <c r="I213" s="163">
        <v>4145727950</v>
      </c>
      <c r="J213" s="17" t="s">
        <v>15067</v>
      </c>
      <c r="K213" s="17">
        <v>42</v>
      </c>
      <c r="L213" s="17">
        <v>0</v>
      </c>
      <c r="M213" s="17">
        <v>0</v>
      </c>
      <c r="N213" s="17">
        <v>35</v>
      </c>
      <c r="O213" s="17">
        <v>7</v>
      </c>
    </row>
    <row r="214" spans="1:15">
      <c r="A214" s="184">
        <v>211</v>
      </c>
      <c r="B214" s="45">
        <v>2016656</v>
      </c>
      <c r="C214" s="15" t="s">
        <v>13537</v>
      </c>
      <c r="D214" s="134" t="s">
        <v>15181</v>
      </c>
      <c r="E214" s="15" t="s">
        <v>168</v>
      </c>
      <c r="F214" s="15" t="s">
        <v>169</v>
      </c>
      <c r="G214" s="58">
        <v>43914</v>
      </c>
      <c r="H214" s="58">
        <v>44211</v>
      </c>
      <c r="I214" s="164">
        <v>3110047150</v>
      </c>
      <c r="J214" s="15" t="s">
        <v>15067</v>
      </c>
      <c r="K214" s="15">
        <v>130</v>
      </c>
      <c r="L214" s="15">
        <v>0</v>
      </c>
      <c r="M214" s="15">
        <v>0</v>
      </c>
      <c r="N214" s="15">
        <v>113</v>
      </c>
      <c r="O214" s="15">
        <v>17</v>
      </c>
    </row>
    <row r="215" spans="1:15">
      <c r="A215" s="52">
        <v>212</v>
      </c>
      <c r="B215" s="47">
        <v>2016656</v>
      </c>
      <c r="C215" s="17" t="s">
        <v>13537</v>
      </c>
      <c r="D215" s="131" t="s">
        <v>15182</v>
      </c>
      <c r="E215" s="17" t="s">
        <v>168</v>
      </c>
      <c r="F215" s="17" t="s">
        <v>413</v>
      </c>
      <c r="G215" s="57">
        <v>43678</v>
      </c>
      <c r="H215" s="57">
        <v>43951</v>
      </c>
      <c r="I215" s="163">
        <v>5078217900</v>
      </c>
      <c r="J215" s="17" t="s">
        <v>15067</v>
      </c>
      <c r="K215" s="17">
        <v>19</v>
      </c>
      <c r="L215" s="17">
        <v>0</v>
      </c>
      <c r="M215" s="17">
        <v>0</v>
      </c>
      <c r="N215" s="17">
        <v>19</v>
      </c>
      <c r="O215" s="17">
        <v>0</v>
      </c>
    </row>
    <row r="216" spans="1:15">
      <c r="A216" s="184">
        <v>213</v>
      </c>
      <c r="B216" s="45">
        <v>2016656</v>
      </c>
      <c r="C216" s="15" t="s">
        <v>13537</v>
      </c>
      <c r="D216" s="134" t="s">
        <v>15183</v>
      </c>
      <c r="E216" s="15" t="s">
        <v>168</v>
      </c>
      <c r="F216" s="15" t="s">
        <v>253</v>
      </c>
      <c r="G216" s="58">
        <v>43955</v>
      </c>
      <c r="H216" s="58">
        <v>44195</v>
      </c>
      <c r="I216" s="164">
        <v>1809115350</v>
      </c>
      <c r="J216" s="15" t="s">
        <v>15067</v>
      </c>
      <c r="K216" s="15">
        <v>34</v>
      </c>
      <c r="L216" s="15">
        <v>0</v>
      </c>
      <c r="M216" s="15">
        <v>0</v>
      </c>
      <c r="N216" s="15">
        <v>31</v>
      </c>
      <c r="O216" s="15">
        <v>3</v>
      </c>
    </row>
    <row r="217" spans="1:15">
      <c r="A217" s="52">
        <v>214</v>
      </c>
      <c r="B217" s="47">
        <v>2016656</v>
      </c>
      <c r="C217" s="17" t="s">
        <v>13537</v>
      </c>
      <c r="D217" s="131" t="s">
        <v>15184</v>
      </c>
      <c r="E217" s="17" t="s">
        <v>168</v>
      </c>
      <c r="F217" s="17" t="s">
        <v>245</v>
      </c>
      <c r="G217" s="57">
        <v>43587</v>
      </c>
      <c r="H217" s="57">
        <v>43862</v>
      </c>
      <c r="I217" s="163">
        <v>1729706650</v>
      </c>
      <c r="J217" s="17" t="s">
        <v>15067</v>
      </c>
      <c r="K217" s="17">
        <v>39</v>
      </c>
      <c r="L217" s="17">
        <v>0</v>
      </c>
      <c r="M217" s="17">
        <v>0</v>
      </c>
      <c r="N217" s="17">
        <v>33</v>
      </c>
      <c r="O217" s="17">
        <v>6</v>
      </c>
    </row>
    <row r="218" spans="1:15">
      <c r="A218" s="184">
        <v>215</v>
      </c>
      <c r="B218" s="45">
        <v>2016656</v>
      </c>
      <c r="C218" s="15" t="s">
        <v>13537</v>
      </c>
      <c r="D218" s="134" t="s">
        <v>15185</v>
      </c>
      <c r="E218" s="15" t="s">
        <v>168</v>
      </c>
      <c r="F218" s="15" t="s">
        <v>287</v>
      </c>
      <c r="G218" s="58">
        <v>44033</v>
      </c>
      <c r="H218" s="58">
        <v>44398</v>
      </c>
      <c r="I218" s="164">
        <v>0</v>
      </c>
      <c r="J218" s="15" t="s">
        <v>1166</v>
      </c>
      <c r="K218" s="15">
        <v>92</v>
      </c>
      <c r="L218" s="15">
        <v>0</v>
      </c>
      <c r="M218" s="15">
        <v>0</v>
      </c>
      <c r="N218" s="15">
        <v>83</v>
      </c>
      <c r="O218" s="15">
        <v>9</v>
      </c>
    </row>
    <row r="219" spans="1:15">
      <c r="A219" s="52">
        <v>216</v>
      </c>
      <c r="B219" s="47">
        <v>2016656</v>
      </c>
      <c r="C219" s="17" t="s">
        <v>13537</v>
      </c>
      <c r="D219" s="131" t="s">
        <v>15186</v>
      </c>
      <c r="E219" s="17" t="s">
        <v>168</v>
      </c>
      <c r="F219" s="17" t="s">
        <v>169</v>
      </c>
      <c r="G219" s="57">
        <v>43955</v>
      </c>
      <c r="H219" s="57">
        <v>44190</v>
      </c>
      <c r="I219" s="163">
        <v>6172297950</v>
      </c>
      <c r="J219" s="17" t="s">
        <v>15067</v>
      </c>
      <c r="K219" s="17">
        <v>60</v>
      </c>
      <c r="L219" s="17">
        <v>0</v>
      </c>
      <c r="M219" s="17">
        <v>0</v>
      </c>
      <c r="N219" s="17">
        <v>46</v>
      </c>
      <c r="O219" s="17">
        <v>14</v>
      </c>
    </row>
    <row r="220" spans="1:15">
      <c r="A220" s="184">
        <v>217</v>
      </c>
      <c r="B220" s="45">
        <v>2016656</v>
      </c>
      <c r="C220" s="15" t="s">
        <v>13537</v>
      </c>
      <c r="D220" s="134" t="s">
        <v>15187</v>
      </c>
      <c r="E220" s="15" t="s">
        <v>168</v>
      </c>
      <c r="F220" s="15" t="s">
        <v>253</v>
      </c>
      <c r="G220" s="58">
        <v>43955</v>
      </c>
      <c r="H220" s="58">
        <v>44195</v>
      </c>
      <c r="I220" s="164">
        <v>953416100</v>
      </c>
      <c r="J220" s="15" t="s">
        <v>15067</v>
      </c>
      <c r="K220" s="15">
        <v>30</v>
      </c>
      <c r="L220" s="15">
        <v>0</v>
      </c>
      <c r="M220" s="15">
        <v>0</v>
      </c>
      <c r="N220" s="15">
        <v>25</v>
      </c>
      <c r="O220" s="15">
        <v>5</v>
      </c>
    </row>
    <row r="221" spans="1:15">
      <c r="A221" s="52">
        <v>218</v>
      </c>
      <c r="B221" s="47">
        <v>2016656</v>
      </c>
      <c r="C221" s="17" t="s">
        <v>13537</v>
      </c>
      <c r="D221" s="131" t="s">
        <v>15188</v>
      </c>
      <c r="E221" s="17" t="s">
        <v>1303</v>
      </c>
      <c r="F221" s="17" t="s">
        <v>1303</v>
      </c>
      <c r="G221" s="57">
        <v>43952</v>
      </c>
      <c r="H221" s="57">
        <v>44180</v>
      </c>
      <c r="I221" s="163">
        <v>1521813650</v>
      </c>
      <c r="J221" s="17" t="s">
        <v>15067</v>
      </c>
      <c r="K221" s="17">
        <v>65</v>
      </c>
      <c r="L221" s="17">
        <v>0</v>
      </c>
      <c r="M221" s="17">
        <v>0</v>
      </c>
      <c r="N221" s="17">
        <v>53</v>
      </c>
      <c r="O221" s="17">
        <v>12</v>
      </c>
    </row>
    <row r="222" spans="1:15">
      <c r="A222" s="184">
        <v>219</v>
      </c>
      <c r="B222" s="45">
        <v>2016656</v>
      </c>
      <c r="C222" s="15" t="s">
        <v>13537</v>
      </c>
      <c r="D222" s="134" t="s">
        <v>15189</v>
      </c>
      <c r="E222" s="15" t="s">
        <v>168</v>
      </c>
      <c r="F222" s="15" t="s">
        <v>253</v>
      </c>
      <c r="G222" s="58">
        <v>43739</v>
      </c>
      <c r="H222" s="58">
        <v>43951</v>
      </c>
      <c r="I222" s="164">
        <v>2061930850</v>
      </c>
      <c r="J222" s="15" t="s">
        <v>15067</v>
      </c>
      <c r="K222" s="15">
        <v>15</v>
      </c>
      <c r="L222" s="15">
        <v>0</v>
      </c>
      <c r="M222" s="15">
        <v>0</v>
      </c>
      <c r="N222" s="15">
        <v>12</v>
      </c>
      <c r="O222" s="15">
        <v>3</v>
      </c>
    </row>
    <row r="223" spans="1:15">
      <c r="A223" s="52">
        <v>220</v>
      </c>
      <c r="B223" s="47">
        <v>2016656</v>
      </c>
      <c r="C223" s="17" t="s">
        <v>13537</v>
      </c>
      <c r="D223" s="131" t="s">
        <v>15190</v>
      </c>
      <c r="E223" s="17" t="s">
        <v>425</v>
      </c>
      <c r="F223" s="17" t="s">
        <v>2324</v>
      </c>
      <c r="G223" s="57">
        <v>43955</v>
      </c>
      <c r="H223" s="57">
        <v>44190</v>
      </c>
      <c r="I223" s="163">
        <v>863737700</v>
      </c>
      <c r="J223" s="17" t="s">
        <v>15067</v>
      </c>
      <c r="K223" s="17">
        <v>35</v>
      </c>
      <c r="L223" s="17">
        <v>0</v>
      </c>
      <c r="M223" s="17">
        <v>0</v>
      </c>
      <c r="N223" s="17">
        <v>28</v>
      </c>
      <c r="O223" s="17">
        <v>7</v>
      </c>
    </row>
    <row r="224" spans="1:15">
      <c r="A224" s="184">
        <v>221</v>
      </c>
      <c r="B224" s="45">
        <v>2016656</v>
      </c>
      <c r="C224" s="15" t="s">
        <v>13537</v>
      </c>
      <c r="D224" s="134" t="s">
        <v>15191</v>
      </c>
      <c r="E224" s="15" t="s">
        <v>425</v>
      </c>
      <c r="F224" s="15" t="s">
        <v>426</v>
      </c>
      <c r="G224" s="58">
        <v>43955</v>
      </c>
      <c r="H224" s="58">
        <v>44190</v>
      </c>
      <c r="I224" s="164">
        <v>13284725650</v>
      </c>
      <c r="J224" s="15" t="s">
        <v>15067</v>
      </c>
      <c r="K224" s="15">
        <v>45</v>
      </c>
      <c r="L224" s="15">
        <v>0</v>
      </c>
      <c r="M224" s="15">
        <v>0</v>
      </c>
      <c r="N224" s="15">
        <v>35</v>
      </c>
      <c r="O224" s="15">
        <v>10</v>
      </c>
    </row>
    <row r="225" spans="1:15">
      <c r="A225" s="52">
        <v>222</v>
      </c>
      <c r="B225" s="47">
        <v>2016656</v>
      </c>
      <c r="C225" s="17" t="s">
        <v>13537</v>
      </c>
      <c r="D225" s="131"/>
      <c r="E225" s="17" t="s">
        <v>168</v>
      </c>
      <c r="F225" s="17" t="s">
        <v>253</v>
      </c>
      <c r="G225" s="57">
        <v>43952</v>
      </c>
      <c r="H225" s="57">
        <v>44190</v>
      </c>
      <c r="I225" s="163"/>
      <c r="J225" s="17"/>
      <c r="K225" s="17">
        <v>1119</v>
      </c>
      <c r="L225" s="17">
        <v>0</v>
      </c>
      <c r="M225" s="17">
        <v>0</v>
      </c>
      <c r="N225" s="17">
        <v>929</v>
      </c>
      <c r="O225" s="17">
        <v>190</v>
      </c>
    </row>
    <row r="226" spans="1:15">
      <c r="A226" s="184">
        <v>223</v>
      </c>
      <c r="B226" s="45">
        <v>6309291</v>
      </c>
      <c r="C226" s="15" t="s">
        <v>13539</v>
      </c>
      <c r="D226" s="134" t="s">
        <v>15192</v>
      </c>
      <c r="E226" s="15" t="s">
        <v>697</v>
      </c>
      <c r="F226" s="15" t="s">
        <v>2026</v>
      </c>
      <c r="G226" s="58">
        <v>43831</v>
      </c>
      <c r="H226" s="58">
        <v>44196</v>
      </c>
      <c r="I226" s="164">
        <v>51091399.399999999</v>
      </c>
      <c r="J226" s="15" t="s">
        <v>1166</v>
      </c>
      <c r="K226" s="15">
        <v>4</v>
      </c>
      <c r="L226" s="15">
        <v>0</v>
      </c>
      <c r="M226" s="15">
        <v>0</v>
      </c>
      <c r="N226" s="15">
        <v>4</v>
      </c>
      <c r="O226" s="15">
        <v>0</v>
      </c>
    </row>
    <row r="227" spans="1:15">
      <c r="A227" s="52">
        <v>224</v>
      </c>
      <c r="B227" s="47">
        <v>6309291</v>
      </c>
      <c r="C227" s="17" t="s">
        <v>15193</v>
      </c>
      <c r="D227" s="131" t="s">
        <v>15192</v>
      </c>
      <c r="E227" s="17" t="s">
        <v>697</v>
      </c>
      <c r="F227" s="17" t="s">
        <v>2026</v>
      </c>
      <c r="G227" s="57">
        <v>43831</v>
      </c>
      <c r="H227" s="57">
        <v>44196</v>
      </c>
      <c r="I227" s="163">
        <v>36908600.600000001</v>
      </c>
      <c r="J227" s="17" t="s">
        <v>1166</v>
      </c>
      <c r="K227" s="17">
        <v>4</v>
      </c>
      <c r="L227" s="17">
        <v>0</v>
      </c>
      <c r="M227" s="17">
        <v>0</v>
      </c>
      <c r="N227" s="17">
        <v>4</v>
      </c>
      <c r="O227" s="17">
        <v>0</v>
      </c>
    </row>
    <row r="228" spans="1:15">
      <c r="A228" s="184">
        <v>225</v>
      </c>
      <c r="B228" s="45">
        <v>6309291</v>
      </c>
      <c r="C228" s="15" t="s">
        <v>15193</v>
      </c>
      <c r="D228" s="134"/>
      <c r="E228" s="15" t="s">
        <v>697</v>
      </c>
      <c r="F228" s="15" t="s">
        <v>2026</v>
      </c>
      <c r="G228" s="58">
        <v>43831</v>
      </c>
      <c r="H228" s="58">
        <v>44196</v>
      </c>
      <c r="I228" s="164"/>
      <c r="J228" s="15"/>
      <c r="K228" s="15">
        <v>8</v>
      </c>
      <c r="L228" s="15">
        <v>0</v>
      </c>
      <c r="M228" s="15">
        <v>0</v>
      </c>
      <c r="N228" s="15">
        <v>8</v>
      </c>
      <c r="O228" s="15">
        <v>0</v>
      </c>
    </row>
    <row r="229" spans="1:15">
      <c r="A229" s="52">
        <v>226</v>
      </c>
      <c r="B229" s="47">
        <v>9999</v>
      </c>
      <c r="C229" s="17" t="s">
        <v>13544</v>
      </c>
      <c r="D229" s="131" t="s">
        <v>15194</v>
      </c>
      <c r="E229" s="17" t="s">
        <v>425</v>
      </c>
      <c r="F229" s="17" t="s">
        <v>2037</v>
      </c>
      <c r="G229" s="57">
        <v>44228</v>
      </c>
      <c r="H229" s="57">
        <v>44316</v>
      </c>
      <c r="I229" s="163">
        <v>4000000</v>
      </c>
      <c r="J229" s="17" t="s">
        <v>15067</v>
      </c>
      <c r="K229" s="17">
        <v>100</v>
      </c>
      <c r="L229" s="17">
        <v>30</v>
      </c>
      <c r="M229" s="17">
        <v>10</v>
      </c>
      <c r="N229" s="17">
        <v>40</v>
      </c>
      <c r="O229" s="17">
        <v>20</v>
      </c>
    </row>
    <row r="230" spans="1:15">
      <c r="A230" s="184">
        <v>227</v>
      </c>
      <c r="B230" s="45">
        <v>9999</v>
      </c>
      <c r="C230" s="15" t="s">
        <v>13544</v>
      </c>
      <c r="D230" s="134"/>
      <c r="E230" s="15" t="s">
        <v>425</v>
      </c>
      <c r="F230" s="15" t="s">
        <v>2037</v>
      </c>
      <c r="G230" s="58">
        <v>44228</v>
      </c>
      <c r="H230" s="58">
        <v>44316</v>
      </c>
      <c r="I230" s="164"/>
      <c r="J230" s="15"/>
      <c r="K230" s="15">
        <v>100</v>
      </c>
      <c r="L230" s="15">
        <v>30</v>
      </c>
      <c r="M230" s="15">
        <v>10</v>
      </c>
      <c r="N230" s="15">
        <v>40</v>
      </c>
      <c r="O230" s="15">
        <v>20</v>
      </c>
    </row>
    <row r="231" spans="1:15">
      <c r="A231" s="52">
        <v>228</v>
      </c>
      <c r="B231" s="47">
        <v>5110467</v>
      </c>
      <c r="C231" s="17" t="s">
        <v>13552</v>
      </c>
      <c r="D231" s="131" t="s">
        <v>15195</v>
      </c>
      <c r="E231" s="17" t="s">
        <v>1303</v>
      </c>
      <c r="F231" s="17" t="s">
        <v>2329</v>
      </c>
      <c r="G231" s="57">
        <v>43808</v>
      </c>
      <c r="H231" s="57">
        <v>44571</v>
      </c>
      <c r="I231" s="163">
        <v>361900000</v>
      </c>
      <c r="J231" s="17" t="s">
        <v>15057</v>
      </c>
      <c r="K231" s="17">
        <v>18</v>
      </c>
      <c r="L231" s="17">
        <v>0</v>
      </c>
      <c r="M231" s="17">
        <v>0</v>
      </c>
      <c r="N231" s="17">
        <v>16</v>
      </c>
      <c r="O231" s="17">
        <v>2</v>
      </c>
    </row>
    <row r="232" spans="1:15">
      <c r="A232" s="184">
        <v>229</v>
      </c>
      <c r="B232" s="45">
        <v>5110467</v>
      </c>
      <c r="C232" s="15" t="s">
        <v>13552</v>
      </c>
      <c r="D232" s="134"/>
      <c r="E232" s="15" t="s">
        <v>1303</v>
      </c>
      <c r="F232" s="15" t="s">
        <v>2329</v>
      </c>
      <c r="G232" s="58">
        <v>43808</v>
      </c>
      <c r="H232" s="58">
        <v>44571</v>
      </c>
      <c r="I232" s="164"/>
      <c r="J232" s="15"/>
      <c r="K232" s="15">
        <v>18</v>
      </c>
      <c r="L232" s="15">
        <v>0</v>
      </c>
      <c r="M232" s="15">
        <v>0</v>
      </c>
      <c r="N232" s="15">
        <v>16</v>
      </c>
      <c r="O232" s="15">
        <v>2</v>
      </c>
    </row>
    <row r="233" spans="1:15">
      <c r="A233" s="52">
        <v>230</v>
      </c>
      <c r="B233" s="47">
        <v>5453534</v>
      </c>
      <c r="C233" s="17" t="s">
        <v>13555</v>
      </c>
      <c r="D233" s="131" t="s">
        <v>1787</v>
      </c>
      <c r="E233" s="17" t="s">
        <v>456</v>
      </c>
      <c r="F233" s="17" t="s">
        <v>3670</v>
      </c>
      <c r="G233" s="57">
        <v>44264</v>
      </c>
      <c r="H233" s="57">
        <v>44264</v>
      </c>
      <c r="I233" s="163">
        <v>0</v>
      </c>
      <c r="J233" s="17" t="s">
        <v>1166</v>
      </c>
      <c r="K233" s="17">
        <v>0</v>
      </c>
      <c r="L233" s="17">
        <v>0</v>
      </c>
      <c r="M233" s="17">
        <v>0</v>
      </c>
      <c r="N233" s="17">
        <v>0</v>
      </c>
      <c r="O233" s="17">
        <v>0</v>
      </c>
    </row>
    <row r="234" spans="1:15">
      <c r="A234" s="184">
        <v>231</v>
      </c>
      <c r="B234" s="45">
        <v>5453534</v>
      </c>
      <c r="C234" s="15" t="s">
        <v>13555</v>
      </c>
      <c r="D234" s="134"/>
      <c r="E234" s="15" t="s">
        <v>456</v>
      </c>
      <c r="F234" s="15" t="s">
        <v>3670</v>
      </c>
      <c r="G234" s="58">
        <v>44264</v>
      </c>
      <c r="H234" s="58">
        <v>44264</v>
      </c>
      <c r="I234" s="164"/>
      <c r="J234" s="15"/>
      <c r="K234" s="15">
        <v>0</v>
      </c>
      <c r="L234" s="15">
        <v>0</v>
      </c>
      <c r="M234" s="15">
        <v>0</v>
      </c>
      <c r="N234" s="15">
        <v>0</v>
      </c>
      <c r="O234" s="15">
        <v>0</v>
      </c>
    </row>
    <row r="235" spans="1:15">
      <c r="A235" s="52">
        <v>232</v>
      </c>
      <c r="B235" s="47">
        <v>6072402</v>
      </c>
      <c r="C235" s="17" t="s">
        <v>15196</v>
      </c>
      <c r="D235" s="131" t="s">
        <v>15197</v>
      </c>
      <c r="E235" s="17" t="s">
        <v>168</v>
      </c>
      <c r="F235" s="17" t="s">
        <v>180</v>
      </c>
      <c r="G235" s="57">
        <v>44292</v>
      </c>
      <c r="H235" s="57">
        <v>44353</v>
      </c>
      <c r="I235" s="163">
        <v>58183235</v>
      </c>
      <c r="J235" s="17" t="s">
        <v>1166</v>
      </c>
      <c r="K235" s="17">
        <v>6</v>
      </c>
      <c r="L235" s="17">
        <v>0</v>
      </c>
      <c r="M235" s="17">
        <v>0</v>
      </c>
      <c r="N235" s="17">
        <v>6</v>
      </c>
      <c r="O235" s="17">
        <v>0</v>
      </c>
    </row>
    <row r="236" spans="1:15">
      <c r="A236" s="184">
        <v>233</v>
      </c>
      <c r="B236" s="45">
        <v>6072402</v>
      </c>
      <c r="C236" s="15" t="s">
        <v>15196</v>
      </c>
      <c r="D236" s="134"/>
      <c r="E236" s="15" t="s">
        <v>168</v>
      </c>
      <c r="F236" s="15" t="s">
        <v>180</v>
      </c>
      <c r="G236" s="58">
        <v>44292</v>
      </c>
      <c r="H236" s="58">
        <v>44353</v>
      </c>
      <c r="I236" s="164"/>
      <c r="J236" s="15"/>
      <c r="K236" s="15">
        <v>6</v>
      </c>
      <c r="L236" s="15">
        <v>0</v>
      </c>
      <c r="M236" s="15">
        <v>0</v>
      </c>
      <c r="N236" s="15">
        <v>6</v>
      </c>
      <c r="O236" s="15">
        <v>0</v>
      </c>
    </row>
    <row r="237" spans="1:15">
      <c r="A237" s="52">
        <v>234</v>
      </c>
      <c r="B237" s="47">
        <v>5877288</v>
      </c>
      <c r="C237" s="17" t="s">
        <v>13568</v>
      </c>
      <c r="D237" s="131" t="s">
        <v>15198</v>
      </c>
      <c r="E237" s="17" t="s">
        <v>168</v>
      </c>
      <c r="F237" s="17" t="s">
        <v>180</v>
      </c>
      <c r="G237" s="57">
        <v>44013</v>
      </c>
      <c r="H237" s="57">
        <v>44104</v>
      </c>
      <c r="I237" s="163">
        <v>5000</v>
      </c>
      <c r="J237" s="17" t="s">
        <v>15067</v>
      </c>
      <c r="K237" s="17">
        <v>0</v>
      </c>
      <c r="L237" s="17">
        <v>0</v>
      </c>
      <c r="M237" s="17">
        <v>0</v>
      </c>
      <c r="N237" s="17">
        <v>0</v>
      </c>
      <c r="O237" s="17">
        <v>0</v>
      </c>
    </row>
    <row r="238" spans="1:15">
      <c r="A238" s="184">
        <v>235</v>
      </c>
      <c r="B238" s="45">
        <v>5877288</v>
      </c>
      <c r="C238" s="15" t="s">
        <v>13568</v>
      </c>
      <c r="D238" s="134" t="s">
        <v>15199</v>
      </c>
      <c r="E238" s="15" t="s">
        <v>168</v>
      </c>
      <c r="F238" s="15" t="s">
        <v>413</v>
      </c>
      <c r="G238" s="58">
        <v>43862</v>
      </c>
      <c r="H238" s="58">
        <v>44012</v>
      </c>
      <c r="I238" s="164">
        <v>5000</v>
      </c>
      <c r="J238" s="15" t="s">
        <v>15067</v>
      </c>
      <c r="K238" s="15">
        <v>0</v>
      </c>
      <c r="L238" s="15">
        <v>0</v>
      </c>
      <c r="M238" s="15">
        <v>0</v>
      </c>
      <c r="N238" s="15">
        <v>0</v>
      </c>
      <c r="O238" s="15">
        <v>0</v>
      </c>
    </row>
    <row r="239" spans="1:15">
      <c r="A239" s="52">
        <v>236</v>
      </c>
      <c r="B239" s="47">
        <v>5877288</v>
      </c>
      <c r="C239" s="17" t="s">
        <v>13568</v>
      </c>
      <c r="D239" s="131"/>
      <c r="E239" s="17" t="s">
        <v>168</v>
      </c>
      <c r="F239" s="17" t="s">
        <v>180</v>
      </c>
      <c r="G239" s="57">
        <v>44013</v>
      </c>
      <c r="H239" s="57">
        <v>44104</v>
      </c>
      <c r="I239" s="163"/>
      <c r="J239" s="17"/>
      <c r="K239" s="17">
        <v>0</v>
      </c>
      <c r="L239" s="17">
        <v>0</v>
      </c>
      <c r="M239" s="17">
        <v>0</v>
      </c>
      <c r="N239" s="17">
        <v>0</v>
      </c>
      <c r="O239" s="17">
        <v>0</v>
      </c>
    </row>
    <row r="240" spans="1:15">
      <c r="A240" s="184">
        <v>237</v>
      </c>
      <c r="B240" s="45">
        <v>5196183</v>
      </c>
      <c r="C240" s="15" t="s">
        <v>15200</v>
      </c>
      <c r="D240" s="134" t="s">
        <v>2137</v>
      </c>
      <c r="E240" s="15" t="s">
        <v>1422</v>
      </c>
      <c r="F240" s="15" t="s">
        <v>2138</v>
      </c>
      <c r="G240" s="58">
        <v>43971</v>
      </c>
      <c r="H240" s="58">
        <v>44094</v>
      </c>
      <c r="I240" s="164">
        <v>0</v>
      </c>
      <c r="J240" s="15" t="s">
        <v>1166</v>
      </c>
      <c r="K240" s="15">
        <v>0</v>
      </c>
      <c r="L240" s="15">
        <v>0</v>
      </c>
      <c r="M240" s="15">
        <v>0</v>
      </c>
      <c r="N240" s="15">
        <v>0</v>
      </c>
      <c r="O240" s="15">
        <v>0</v>
      </c>
    </row>
    <row r="241" spans="1:15">
      <c r="A241" s="52">
        <v>238</v>
      </c>
      <c r="B241" s="47">
        <v>5196183</v>
      </c>
      <c r="C241" s="17" t="s">
        <v>15200</v>
      </c>
      <c r="D241" s="131"/>
      <c r="E241" s="17" t="s">
        <v>1422</v>
      </c>
      <c r="F241" s="17" t="s">
        <v>2138</v>
      </c>
      <c r="G241" s="57">
        <v>43971</v>
      </c>
      <c r="H241" s="57">
        <v>44094</v>
      </c>
      <c r="I241" s="163"/>
      <c r="J241" s="17"/>
      <c r="K241" s="17">
        <v>0</v>
      </c>
      <c r="L241" s="17">
        <v>0</v>
      </c>
      <c r="M241" s="17">
        <v>0</v>
      </c>
      <c r="N241" s="17">
        <v>0</v>
      </c>
      <c r="O241" s="17">
        <v>0</v>
      </c>
    </row>
    <row r="242" spans="1:15">
      <c r="A242" s="184">
        <v>239</v>
      </c>
      <c r="B242" s="45">
        <v>5100038</v>
      </c>
      <c r="C242" s="15" t="s">
        <v>15201</v>
      </c>
      <c r="D242" s="134" t="s">
        <v>15137</v>
      </c>
      <c r="E242" s="15" t="s">
        <v>168</v>
      </c>
      <c r="F242" s="15" t="s">
        <v>180</v>
      </c>
      <c r="G242" s="58">
        <v>43852</v>
      </c>
      <c r="H242" s="58">
        <v>43912</v>
      </c>
      <c r="I242" s="164">
        <v>2960724</v>
      </c>
      <c r="J242" s="15" t="s">
        <v>1166</v>
      </c>
      <c r="K242" s="15">
        <v>0</v>
      </c>
      <c r="L242" s="15">
        <v>0</v>
      </c>
      <c r="M242" s="15">
        <v>0</v>
      </c>
      <c r="N242" s="15">
        <v>0</v>
      </c>
      <c r="O242" s="15">
        <v>0</v>
      </c>
    </row>
    <row r="243" spans="1:15">
      <c r="A243" s="52">
        <v>240</v>
      </c>
      <c r="B243" s="47">
        <v>5100038</v>
      </c>
      <c r="C243" s="17" t="s">
        <v>15201</v>
      </c>
      <c r="D243" s="131"/>
      <c r="E243" s="17" t="s">
        <v>168</v>
      </c>
      <c r="F243" s="17" t="s">
        <v>180</v>
      </c>
      <c r="G243" s="57">
        <v>43852</v>
      </c>
      <c r="H243" s="57">
        <v>43912</v>
      </c>
      <c r="I243" s="163"/>
      <c r="J243" s="17"/>
      <c r="K243" s="17">
        <v>0</v>
      </c>
      <c r="L243" s="17">
        <v>0</v>
      </c>
      <c r="M243" s="17">
        <v>0</v>
      </c>
      <c r="N243" s="17">
        <v>0</v>
      </c>
      <c r="O243" s="17">
        <v>0</v>
      </c>
    </row>
    <row r="244" spans="1:15">
      <c r="A244" s="184">
        <v>241</v>
      </c>
      <c r="B244" s="45">
        <v>2887134</v>
      </c>
      <c r="C244" s="15" t="s">
        <v>13569</v>
      </c>
      <c r="D244" s="134" t="s">
        <v>15202</v>
      </c>
      <c r="E244" s="15" t="s">
        <v>168</v>
      </c>
      <c r="F244" s="15" t="s">
        <v>180</v>
      </c>
      <c r="G244" s="58">
        <v>44105</v>
      </c>
      <c r="H244" s="58">
        <v>44561</v>
      </c>
      <c r="I244" s="164" t="s">
        <v>15203</v>
      </c>
      <c r="J244" s="15" t="s">
        <v>15057</v>
      </c>
      <c r="K244" s="15">
        <v>120</v>
      </c>
      <c r="L244" s="15">
        <v>0</v>
      </c>
      <c r="M244" s="15">
        <v>0</v>
      </c>
      <c r="N244" s="15">
        <v>120</v>
      </c>
      <c r="O244" s="15">
        <v>0</v>
      </c>
    </row>
    <row r="245" spans="1:15">
      <c r="A245" s="52">
        <v>242</v>
      </c>
      <c r="B245" s="47">
        <v>2887134</v>
      </c>
      <c r="C245" s="17" t="s">
        <v>13569</v>
      </c>
      <c r="D245" s="131" t="s">
        <v>15204</v>
      </c>
      <c r="E245" s="17" t="s">
        <v>168</v>
      </c>
      <c r="F245" s="17" t="s">
        <v>180</v>
      </c>
      <c r="G245" s="57">
        <v>44075</v>
      </c>
      <c r="H245" s="57">
        <v>44561</v>
      </c>
      <c r="I245" s="163" t="s">
        <v>15203</v>
      </c>
      <c r="J245" s="17" t="s">
        <v>15057</v>
      </c>
      <c r="K245" s="17">
        <v>70</v>
      </c>
      <c r="L245" s="17">
        <v>0</v>
      </c>
      <c r="M245" s="17">
        <v>0</v>
      </c>
      <c r="N245" s="17">
        <v>70</v>
      </c>
      <c r="O245" s="17">
        <v>0</v>
      </c>
    </row>
    <row r="246" spans="1:15">
      <c r="A246" s="184">
        <v>243</v>
      </c>
      <c r="B246" s="45">
        <v>2887134</v>
      </c>
      <c r="C246" s="15" t="s">
        <v>13569</v>
      </c>
      <c r="D246" s="134" t="s">
        <v>15205</v>
      </c>
      <c r="E246" s="15" t="s">
        <v>425</v>
      </c>
      <c r="F246" s="15" t="s">
        <v>498</v>
      </c>
      <c r="G246" s="58">
        <v>42986</v>
      </c>
      <c r="H246" s="58">
        <v>44377</v>
      </c>
      <c r="I246" s="164" t="s">
        <v>15203</v>
      </c>
      <c r="J246" s="15" t="s">
        <v>15057</v>
      </c>
      <c r="K246" s="15">
        <v>260</v>
      </c>
      <c r="L246" s="15">
        <v>0</v>
      </c>
      <c r="M246" s="15">
        <v>0</v>
      </c>
      <c r="N246" s="15">
        <v>260</v>
      </c>
      <c r="O246" s="15">
        <v>0</v>
      </c>
    </row>
    <row r="247" spans="1:15">
      <c r="A247" s="52">
        <v>244</v>
      </c>
      <c r="B247" s="47">
        <v>2887134</v>
      </c>
      <c r="C247" s="17" t="s">
        <v>13569</v>
      </c>
      <c r="D247" s="131"/>
      <c r="E247" s="17" t="s">
        <v>425</v>
      </c>
      <c r="F247" s="17" t="s">
        <v>1975</v>
      </c>
      <c r="G247" s="57">
        <v>44279</v>
      </c>
      <c r="H247" s="57">
        <v>44285</v>
      </c>
      <c r="I247" s="163"/>
      <c r="J247" s="17"/>
      <c r="K247" s="17">
        <v>450</v>
      </c>
      <c r="L247" s="17">
        <v>0</v>
      </c>
      <c r="M247" s="17">
        <v>0</v>
      </c>
      <c r="N247" s="17">
        <v>450</v>
      </c>
      <c r="O247" s="17">
        <v>0</v>
      </c>
    </row>
    <row r="248" spans="1:15">
      <c r="A248" s="184">
        <v>245</v>
      </c>
      <c r="B248" s="45">
        <v>2697947</v>
      </c>
      <c r="C248" s="15" t="s">
        <v>13585</v>
      </c>
      <c r="D248" s="134" t="s">
        <v>15206</v>
      </c>
      <c r="E248" s="15" t="s">
        <v>425</v>
      </c>
      <c r="F248" s="15" t="s">
        <v>498</v>
      </c>
      <c r="G248" s="58">
        <v>44209</v>
      </c>
      <c r="H248" s="58">
        <v>44562</v>
      </c>
      <c r="I248" s="164">
        <v>3650000000</v>
      </c>
      <c r="J248" s="15" t="s">
        <v>1166</v>
      </c>
      <c r="K248" s="15">
        <v>120</v>
      </c>
      <c r="L248" s="15">
        <v>0</v>
      </c>
      <c r="M248" s="15">
        <v>0</v>
      </c>
      <c r="N248" s="15">
        <v>100</v>
      </c>
      <c r="O248" s="15">
        <v>20</v>
      </c>
    </row>
    <row r="249" spans="1:15">
      <c r="A249" s="52">
        <v>246</v>
      </c>
      <c r="B249" s="47">
        <v>2697947</v>
      </c>
      <c r="C249" s="17" t="s">
        <v>13585</v>
      </c>
      <c r="D249" s="131"/>
      <c r="E249" s="17" t="s">
        <v>425</v>
      </c>
      <c r="F249" s="17" t="s">
        <v>498</v>
      </c>
      <c r="G249" s="57">
        <v>44209</v>
      </c>
      <c r="H249" s="57">
        <v>44562</v>
      </c>
      <c r="I249" s="163"/>
      <c r="J249" s="17"/>
      <c r="K249" s="17">
        <v>120</v>
      </c>
      <c r="L249" s="17">
        <v>0</v>
      </c>
      <c r="M249" s="17">
        <v>0</v>
      </c>
      <c r="N249" s="17">
        <v>100</v>
      </c>
      <c r="O249" s="17">
        <v>20</v>
      </c>
    </row>
    <row r="250" spans="1:15">
      <c r="A250" s="184">
        <v>247</v>
      </c>
      <c r="B250" s="45">
        <v>5352827</v>
      </c>
      <c r="C250" s="15" t="s">
        <v>13593</v>
      </c>
      <c r="D250" s="134" t="s">
        <v>15207</v>
      </c>
      <c r="E250" s="15" t="s">
        <v>168</v>
      </c>
      <c r="F250" s="15" t="s">
        <v>253</v>
      </c>
      <c r="G250" s="58">
        <v>43678</v>
      </c>
      <c r="H250" s="58">
        <v>44044</v>
      </c>
      <c r="I250" s="164">
        <v>1826000</v>
      </c>
      <c r="J250" s="15" t="s">
        <v>1166</v>
      </c>
      <c r="K250" s="15">
        <v>17</v>
      </c>
      <c r="L250" s="15">
        <v>0</v>
      </c>
      <c r="M250" s="15">
        <v>0</v>
      </c>
      <c r="N250" s="15">
        <v>17</v>
      </c>
      <c r="O250" s="15">
        <v>0</v>
      </c>
    </row>
    <row r="251" spans="1:15">
      <c r="A251" s="52">
        <v>248</v>
      </c>
      <c r="B251" s="47">
        <v>5352827</v>
      </c>
      <c r="C251" s="17" t="s">
        <v>13593</v>
      </c>
      <c r="D251" s="131" t="s">
        <v>15208</v>
      </c>
      <c r="E251" s="17" t="s">
        <v>425</v>
      </c>
      <c r="F251" s="17" t="s">
        <v>498</v>
      </c>
      <c r="G251" s="57">
        <v>43709</v>
      </c>
      <c r="H251" s="57">
        <v>44074</v>
      </c>
      <c r="I251" s="163">
        <v>5000000</v>
      </c>
      <c r="J251" s="17" t="s">
        <v>1166</v>
      </c>
      <c r="K251" s="17">
        <v>2</v>
      </c>
      <c r="L251" s="17">
        <v>0</v>
      </c>
      <c r="M251" s="17">
        <v>0</v>
      </c>
      <c r="N251" s="17">
        <v>2</v>
      </c>
      <c r="O251" s="17">
        <v>0</v>
      </c>
    </row>
    <row r="252" spans="1:15">
      <c r="A252" s="184">
        <v>249</v>
      </c>
      <c r="B252" s="45">
        <v>5352827</v>
      </c>
      <c r="C252" s="15" t="s">
        <v>13593</v>
      </c>
      <c r="D252" s="134" t="s">
        <v>15209</v>
      </c>
      <c r="E252" s="15" t="s">
        <v>168</v>
      </c>
      <c r="F252" s="15" t="s">
        <v>253</v>
      </c>
      <c r="G252" s="58">
        <v>42948</v>
      </c>
      <c r="H252" s="58">
        <v>44409</v>
      </c>
      <c r="I252" s="164">
        <v>52081960.609999999</v>
      </c>
      <c r="J252" s="15" t="s">
        <v>1166</v>
      </c>
      <c r="K252" s="15">
        <v>7</v>
      </c>
      <c r="L252" s="15">
        <v>0</v>
      </c>
      <c r="M252" s="15">
        <v>0</v>
      </c>
      <c r="N252" s="15">
        <v>3</v>
      </c>
      <c r="O252" s="15">
        <v>4</v>
      </c>
    </row>
    <row r="253" spans="1:15">
      <c r="A253" s="52">
        <v>250</v>
      </c>
      <c r="B253" s="47">
        <v>5352827</v>
      </c>
      <c r="C253" s="17" t="s">
        <v>13593</v>
      </c>
      <c r="D253" s="131" t="s">
        <v>15210</v>
      </c>
      <c r="E253" s="17" t="s">
        <v>168</v>
      </c>
      <c r="F253" s="17" t="s">
        <v>245</v>
      </c>
      <c r="G253" s="57">
        <v>42721</v>
      </c>
      <c r="H253" s="57">
        <v>44196</v>
      </c>
      <c r="I253" s="163">
        <v>41200000</v>
      </c>
      <c r="J253" s="17" t="s">
        <v>1166</v>
      </c>
      <c r="K253" s="17">
        <v>30</v>
      </c>
      <c r="L253" s="17">
        <v>0</v>
      </c>
      <c r="M253" s="17">
        <v>0</v>
      </c>
      <c r="N253" s="17">
        <v>29</v>
      </c>
      <c r="O253" s="17">
        <v>1</v>
      </c>
    </row>
    <row r="254" spans="1:15">
      <c r="A254" s="184">
        <v>251</v>
      </c>
      <c r="B254" s="45">
        <v>5352827</v>
      </c>
      <c r="C254" s="15" t="s">
        <v>13593</v>
      </c>
      <c r="D254" s="134" t="s">
        <v>15211</v>
      </c>
      <c r="E254" s="15" t="s">
        <v>425</v>
      </c>
      <c r="F254" s="15" t="s">
        <v>7347</v>
      </c>
      <c r="G254" s="58">
        <v>43784</v>
      </c>
      <c r="H254" s="58">
        <v>43983</v>
      </c>
      <c r="I254" s="164">
        <v>14700000</v>
      </c>
      <c r="J254" s="15" t="s">
        <v>1166</v>
      </c>
      <c r="K254" s="15">
        <v>3</v>
      </c>
      <c r="L254" s="15">
        <v>0</v>
      </c>
      <c r="M254" s="15">
        <v>0</v>
      </c>
      <c r="N254" s="15">
        <v>3</v>
      </c>
      <c r="O254" s="15">
        <v>0</v>
      </c>
    </row>
    <row r="255" spans="1:15">
      <c r="A255" s="52">
        <v>252</v>
      </c>
      <c r="B255" s="47">
        <v>5352827</v>
      </c>
      <c r="C255" s="17" t="s">
        <v>13593</v>
      </c>
      <c r="D255" s="131" t="s">
        <v>15212</v>
      </c>
      <c r="E255" s="17" t="s">
        <v>168</v>
      </c>
      <c r="F255" s="17" t="s">
        <v>180</v>
      </c>
      <c r="G255" s="57">
        <v>43882</v>
      </c>
      <c r="H255" s="57">
        <v>44227</v>
      </c>
      <c r="I255" s="163">
        <v>231011018.33000001</v>
      </c>
      <c r="J255" s="17" t="s">
        <v>15057</v>
      </c>
      <c r="K255" s="17">
        <v>14</v>
      </c>
      <c r="L255" s="17">
        <v>0</v>
      </c>
      <c r="M255" s="17">
        <v>0</v>
      </c>
      <c r="N255" s="17">
        <v>14</v>
      </c>
      <c r="O255" s="17">
        <v>0</v>
      </c>
    </row>
    <row r="256" spans="1:15" ht="22.8">
      <c r="A256" s="184">
        <v>253</v>
      </c>
      <c r="B256" s="45">
        <v>5352827</v>
      </c>
      <c r="C256" s="15" t="s">
        <v>13593</v>
      </c>
      <c r="D256" s="134" t="s">
        <v>15213</v>
      </c>
      <c r="E256" s="15" t="s">
        <v>425</v>
      </c>
      <c r="F256" s="15" t="s">
        <v>2297</v>
      </c>
      <c r="G256" s="58">
        <v>43221</v>
      </c>
      <c r="H256" s="58">
        <v>44313</v>
      </c>
      <c r="I256" s="242" t="s">
        <v>15214</v>
      </c>
      <c r="J256" s="15" t="s">
        <v>1166</v>
      </c>
      <c r="K256" s="15">
        <v>8</v>
      </c>
      <c r="L256" s="15">
        <v>0</v>
      </c>
      <c r="M256" s="15">
        <v>0</v>
      </c>
      <c r="N256" s="15">
        <v>8</v>
      </c>
      <c r="O256" s="15">
        <v>0</v>
      </c>
    </row>
    <row r="257" spans="1:15" ht="22.8">
      <c r="A257" s="52">
        <v>254</v>
      </c>
      <c r="B257" s="47">
        <v>5352827</v>
      </c>
      <c r="C257" s="17" t="s">
        <v>13593</v>
      </c>
      <c r="D257" s="131" t="s">
        <v>15215</v>
      </c>
      <c r="E257" s="17" t="s">
        <v>425</v>
      </c>
      <c r="F257" s="17" t="s">
        <v>2297</v>
      </c>
      <c r="G257" s="57">
        <v>42917</v>
      </c>
      <c r="H257" s="57">
        <v>43465</v>
      </c>
      <c r="I257" s="163" t="s">
        <v>15203</v>
      </c>
      <c r="J257" s="17" t="s">
        <v>1166</v>
      </c>
      <c r="K257" s="17">
        <v>8</v>
      </c>
      <c r="L257" s="17">
        <v>0</v>
      </c>
      <c r="M257" s="17">
        <v>0</v>
      </c>
      <c r="N257" s="17">
        <v>8</v>
      </c>
      <c r="O257" s="17">
        <v>0</v>
      </c>
    </row>
    <row r="258" spans="1:15" ht="22.8">
      <c r="A258" s="184">
        <v>255</v>
      </c>
      <c r="B258" s="45">
        <v>5352827</v>
      </c>
      <c r="C258" s="15" t="s">
        <v>13593</v>
      </c>
      <c r="D258" s="134" t="s">
        <v>15216</v>
      </c>
      <c r="E258" s="15" t="s">
        <v>425</v>
      </c>
      <c r="F258" s="15" t="s">
        <v>2297</v>
      </c>
      <c r="G258" s="58">
        <v>43770</v>
      </c>
      <c r="H258" s="58">
        <v>43983</v>
      </c>
      <c r="I258" s="164" t="s">
        <v>15203</v>
      </c>
      <c r="J258" s="15" t="s">
        <v>1166</v>
      </c>
      <c r="K258" s="15">
        <v>2</v>
      </c>
      <c r="L258" s="15">
        <v>0</v>
      </c>
      <c r="M258" s="15">
        <v>0</v>
      </c>
      <c r="N258" s="15">
        <v>1</v>
      </c>
      <c r="O258" s="15">
        <v>1</v>
      </c>
    </row>
    <row r="259" spans="1:15">
      <c r="A259" s="52">
        <v>256</v>
      </c>
      <c r="B259" s="47">
        <v>5352827</v>
      </c>
      <c r="C259" s="17" t="s">
        <v>13593</v>
      </c>
      <c r="D259" s="131" t="s">
        <v>15217</v>
      </c>
      <c r="E259" s="17" t="s">
        <v>168</v>
      </c>
      <c r="F259" s="17" t="s">
        <v>180</v>
      </c>
      <c r="G259" s="57">
        <v>43466</v>
      </c>
      <c r="H259" s="57">
        <v>43830</v>
      </c>
      <c r="I259" s="163">
        <v>190783920.97</v>
      </c>
      <c r="J259" s="17" t="s">
        <v>1166</v>
      </c>
      <c r="K259" s="17">
        <v>13</v>
      </c>
      <c r="L259" s="17">
        <v>0</v>
      </c>
      <c r="M259" s="17">
        <v>0</v>
      </c>
      <c r="N259" s="17">
        <v>13</v>
      </c>
      <c r="O259" s="17">
        <v>0</v>
      </c>
    </row>
    <row r="260" spans="1:15">
      <c r="A260" s="184">
        <v>257</v>
      </c>
      <c r="B260" s="45">
        <v>5352827</v>
      </c>
      <c r="C260" s="15" t="s">
        <v>13593</v>
      </c>
      <c r="D260" s="134" t="s">
        <v>15218</v>
      </c>
      <c r="E260" s="15" t="s">
        <v>168</v>
      </c>
      <c r="F260" s="15" t="s">
        <v>245</v>
      </c>
      <c r="G260" s="58">
        <v>43617</v>
      </c>
      <c r="H260" s="58">
        <v>44196</v>
      </c>
      <c r="I260" s="164">
        <v>41746333.329999998</v>
      </c>
      <c r="J260" s="15" t="s">
        <v>1166</v>
      </c>
      <c r="K260" s="15">
        <v>4</v>
      </c>
      <c r="L260" s="15">
        <v>0</v>
      </c>
      <c r="M260" s="15">
        <v>0</v>
      </c>
      <c r="N260" s="15">
        <v>4</v>
      </c>
      <c r="O260" s="15">
        <v>0</v>
      </c>
    </row>
    <row r="261" spans="1:15">
      <c r="A261" s="52">
        <v>258</v>
      </c>
      <c r="B261" s="47">
        <v>5352827</v>
      </c>
      <c r="C261" s="17" t="s">
        <v>13593</v>
      </c>
      <c r="D261" s="131" t="s">
        <v>14635</v>
      </c>
      <c r="E261" s="17" t="s">
        <v>168</v>
      </c>
      <c r="F261" s="17" t="s">
        <v>287</v>
      </c>
      <c r="G261" s="57">
        <v>43269</v>
      </c>
      <c r="H261" s="57">
        <v>44060</v>
      </c>
      <c r="I261" s="163">
        <v>343341737.44</v>
      </c>
      <c r="J261" s="17" t="s">
        <v>1166</v>
      </c>
      <c r="K261" s="17">
        <v>75</v>
      </c>
      <c r="L261" s="17">
        <v>1</v>
      </c>
      <c r="M261" s="17">
        <v>0</v>
      </c>
      <c r="N261" s="17">
        <v>27</v>
      </c>
      <c r="O261" s="17">
        <v>47</v>
      </c>
    </row>
    <row r="262" spans="1:15">
      <c r="A262" s="184">
        <v>259</v>
      </c>
      <c r="B262" s="45">
        <v>5352827</v>
      </c>
      <c r="C262" s="15" t="s">
        <v>13593</v>
      </c>
      <c r="D262" s="134" t="s">
        <v>15219</v>
      </c>
      <c r="E262" s="15" t="s">
        <v>425</v>
      </c>
      <c r="F262" s="15" t="s">
        <v>2297</v>
      </c>
      <c r="G262" s="58">
        <v>43832</v>
      </c>
      <c r="H262" s="58">
        <v>44198</v>
      </c>
      <c r="I262" s="164" t="s">
        <v>15203</v>
      </c>
      <c r="J262" s="15" t="s">
        <v>1166</v>
      </c>
      <c r="K262" s="15">
        <v>8</v>
      </c>
      <c r="L262" s="15">
        <v>0</v>
      </c>
      <c r="M262" s="15">
        <v>0</v>
      </c>
      <c r="N262" s="15">
        <v>8</v>
      </c>
      <c r="O262" s="15">
        <v>0</v>
      </c>
    </row>
    <row r="263" spans="1:15">
      <c r="A263" s="52">
        <v>260</v>
      </c>
      <c r="B263" s="47">
        <v>5352827</v>
      </c>
      <c r="C263" s="17" t="s">
        <v>13593</v>
      </c>
      <c r="D263" s="131" t="s">
        <v>15220</v>
      </c>
      <c r="E263" s="17" t="s">
        <v>168</v>
      </c>
      <c r="F263" s="17" t="s">
        <v>253</v>
      </c>
      <c r="G263" s="57">
        <v>44197</v>
      </c>
      <c r="H263" s="57">
        <v>44666</v>
      </c>
      <c r="I263" s="163">
        <v>352175853.63999999</v>
      </c>
      <c r="J263" s="17" t="s">
        <v>1166</v>
      </c>
      <c r="K263" s="17">
        <v>22</v>
      </c>
      <c r="L263" s="17">
        <v>0</v>
      </c>
      <c r="M263" s="17">
        <v>0</v>
      </c>
      <c r="N263" s="17">
        <v>22</v>
      </c>
      <c r="O263" s="17">
        <v>0</v>
      </c>
    </row>
    <row r="264" spans="1:15">
      <c r="A264" s="184">
        <v>261</v>
      </c>
      <c r="B264" s="45">
        <v>5352827</v>
      </c>
      <c r="C264" s="15" t="s">
        <v>13593</v>
      </c>
      <c r="D264" s="134" t="s">
        <v>15221</v>
      </c>
      <c r="E264" s="15" t="s">
        <v>425</v>
      </c>
      <c r="F264" s="15" t="s">
        <v>498</v>
      </c>
      <c r="G264" s="58">
        <v>43617</v>
      </c>
      <c r="H264" s="58">
        <v>43982</v>
      </c>
      <c r="I264" s="164">
        <v>24750000</v>
      </c>
      <c r="J264" s="15" t="s">
        <v>1166</v>
      </c>
      <c r="K264" s="15">
        <v>3</v>
      </c>
      <c r="L264" s="15">
        <v>0</v>
      </c>
      <c r="M264" s="15">
        <v>0</v>
      </c>
      <c r="N264" s="15">
        <v>3</v>
      </c>
      <c r="O264" s="15">
        <v>0</v>
      </c>
    </row>
    <row r="265" spans="1:15">
      <c r="A265" s="52">
        <v>262</v>
      </c>
      <c r="B265" s="47">
        <v>5352827</v>
      </c>
      <c r="C265" s="17" t="s">
        <v>13593</v>
      </c>
      <c r="D265" s="131" t="s">
        <v>15222</v>
      </c>
      <c r="E265" s="17" t="s">
        <v>425</v>
      </c>
      <c r="F265" s="17" t="s">
        <v>2324</v>
      </c>
      <c r="G265" s="57">
        <v>43617</v>
      </c>
      <c r="H265" s="57">
        <v>44712</v>
      </c>
      <c r="I265" s="163">
        <v>3426006231.4699998</v>
      </c>
      <c r="J265" s="17" t="s">
        <v>15057</v>
      </c>
      <c r="K265" s="17">
        <v>273</v>
      </c>
      <c r="L265" s="17">
        <v>0</v>
      </c>
      <c r="M265" s="17">
        <v>0</v>
      </c>
      <c r="N265" s="17">
        <v>268</v>
      </c>
      <c r="O265" s="17">
        <v>5</v>
      </c>
    </row>
    <row r="266" spans="1:15">
      <c r="A266" s="184">
        <v>263</v>
      </c>
      <c r="B266" s="45">
        <v>5352827</v>
      </c>
      <c r="C266" s="15" t="s">
        <v>13593</v>
      </c>
      <c r="D266" s="134" t="s">
        <v>15223</v>
      </c>
      <c r="E266" s="15" t="s">
        <v>425</v>
      </c>
      <c r="F266" s="15" t="s">
        <v>2297</v>
      </c>
      <c r="G266" s="58">
        <v>43786</v>
      </c>
      <c r="H266" s="58">
        <v>43983</v>
      </c>
      <c r="I266" s="164" t="s">
        <v>15203</v>
      </c>
      <c r="J266" s="15" t="s">
        <v>1166</v>
      </c>
      <c r="K266" s="15">
        <v>3</v>
      </c>
      <c r="L266" s="15">
        <v>0</v>
      </c>
      <c r="M266" s="15">
        <v>0</v>
      </c>
      <c r="N266" s="15">
        <v>3</v>
      </c>
      <c r="O266" s="15">
        <v>0</v>
      </c>
    </row>
    <row r="267" spans="1:15">
      <c r="A267" s="52">
        <v>264</v>
      </c>
      <c r="B267" s="47">
        <v>5352827</v>
      </c>
      <c r="C267" s="17" t="s">
        <v>13593</v>
      </c>
      <c r="D267" s="131" t="s">
        <v>15074</v>
      </c>
      <c r="E267" s="17" t="s">
        <v>168</v>
      </c>
      <c r="F267" s="17" t="s">
        <v>180</v>
      </c>
      <c r="G267" s="57">
        <v>43739</v>
      </c>
      <c r="H267" s="57">
        <v>44469</v>
      </c>
      <c r="I267" s="163">
        <v>137950000</v>
      </c>
      <c r="J267" s="17" t="s">
        <v>15057</v>
      </c>
      <c r="K267" s="17">
        <v>16</v>
      </c>
      <c r="L267" s="17">
        <v>0</v>
      </c>
      <c r="M267" s="17">
        <v>0</v>
      </c>
      <c r="N267" s="17">
        <v>16</v>
      </c>
      <c r="O267" s="17">
        <v>0</v>
      </c>
    </row>
    <row r="268" spans="1:15">
      <c r="A268" s="184">
        <v>265</v>
      </c>
      <c r="B268" s="45">
        <v>5352827</v>
      </c>
      <c r="C268" s="15" t="s">
        <v>13593</v>
      </c>
      <c r="D268" s="134"/>
      <c r="E268" s="15" t="s">
        <v>425</v>
      </c>
      <c r="F268" s="15" t="s">
        <v>2297</v>
      </c>
      <c r="G268" s="58">
        <v>43786</v>
      </c>
      <c r="H268" s="58">
        <v>43983</v>
      </c>
      <c r="I268" s="164"/>
      <c r="J268" s="15"/>
      <c r="K268" s="15">
        <v>508</v>
      </c>
      <c r="L268" s="15">
        <v>1</v>
      </c>
      <c r="M268" s="15">
        <v>0</v>
      </c>
      <c r="N268" s="15">
        <v>449</v>
      </c>
      <c r="O268" s="15">
        <v>58</v>
      </c>
    </row>
    <row r="269" spans="1:15">
      <c r="A269" s="52">
        <v>266</v>
      </c>
      <c r="B269" s="47">
        <v>5767865</v>
      </c>
      <c r="C269" s="17" t="s">
        <v>13596</v>
      </c>
      <c r="D269" s="131" t="s">
        <v>15139</v>
      </c>
      <c r="E269" s="17" t="s">
        <v>168</v>
      </c>
      <c r="F269" s="17" t="s">
        <v>287</v>
      </c>
      <c r="G269" s="57">
        <v>44124</v>
      </c>
      <c r="H269" s="57">
        <v>44196</v>
      </c>
      <c r="I269" s="163">
        <v>16470167.800000001</v>
      </c>
      <c r="J269" s="17" t="s">
        <v>1166</v>
      </c>
      <c r="K269" s="17">
        <v>10</v>
      </c>
      <c r="L269" s="17">
        <v>0</v>
      </c>
      <c r="M269" s="17">
        <v>0</v>
      </c>
      <c r="N269" s="17">
        <v>10</v>
      </c>
      <c r="O269" s="17">
        <v>0</v>
      </c>
    </row>
    <row r="270" spans="1:15">
      <c r="A270" s="184">
        <v>267</v>
      </c>
      <c r="B270" s="45">
        <v>5767865</v>
      </c>
      <c r="C270" s="15" t="s">
        <v>13597</v>
      </c>
      <c r="D270" s="134" t="s">
        <v>15139</v>
      </c>
      <c r="E270" s="15" t="s">
        <v>168</v>
      </c>
      <c r="F270" s="15" t="s">
        <v>287</v>
      </c>
      <c r="G270" s="58">
        <v>44124</v>
      </c>
      <c r="H270" s="58">
        <v>44196</v>
      </c>
      <c r="I270" s="164">
        <v>51205694.700000003</v>
      </c>
      <c r="J270" s="15" t="s">
        <v>1166</v>
      </c>
      <c r="K270" s="15">
        <v>10</v>
      </c>
      <c r="L270" s="15">
        <v>0</v>
      </c>
      <c r="M270" s="15">
        <v>0</v>
      </c>
      <c r="N270" s="15">
        <v>10</v>
      </c>
      <c r="O270" s="15">
        <v>0</v>
      </c>
    </row>
    <row r="271" spans="1:15">
      <c r="A271" s="52">
        <v>268</v>
      </c>
      <c r="B271" s="47">
        <v>5767865</v>
      </c>
      <c r="C271" s="17" t="s">
        <v>13598</v>
      </c>
      <c r="D271" s="131" t="s">
        <v>15139</v>
      </c>
      <c r="E271" s="17" t="s">
        <v>168</v>
      </c>
      <c r="F271" s="17" t="s">
        <v>287</v>
      </c>
      <c r="G271" s="57">
        <v>44124</v>
      </c>
      <c r="H271" s="57">
        <v>44196</v>
      </c>
      <c r="I271" s="163">
        <v>31145144.300000001</v>
      </c>
      <c r="J271" s="17" t="s">
        <v>1166</v>
      </c>
      <c r="K271" s="17">
        <v>10</v>
      </c>
      <c r="L271" s="17">
        <v>0</v>
      </c>
      <c r="M271" s="17">
        <v>0</v>
      </c>
      <c r="N271" s="17">
        <v>10</v>
      </c>
      <c r="O271" s="17">
        <v>0</v>
      </c>
    </row>
    <row r="272" spans="1:15">
      <c r="A272" s="184">
        <v>269</v>
      </c>
      <c r="B272" s="45">
        <v>5767865</v>
      </c>
      <c r="C272" s="15" t="s">
        <v>13599</v>
      </c>
      <c r="D272" s="134" t="s">
        <v>15139</v>
      </c>
      <c r="E272" s="15" t="s">
        <v>168</v>
      </c>
      <c r="F272" s="15" t="s">
        <v>287</v>
      </c>
      <c r="G272" s="58">
        <v>44124</v>
      </c>
      <c r="H272" s="58">
        <v>44196</v>
      </c>
      <c r="I272" s="164">
        <v>3761353.2</v>
      </c>
      <c r="J272" s="15" t="s">
        <v>1166</v>
      </c>
      <c r="K272" s="15">
        <v>10</v>
      </c>
      <c r="L272" s="15">
        <v>0</v>
      </c>
      <c r="M272" s="15">
        <v>0</v>
      </c>
      <c r="N272" s="15">
        <v>10</v>
      </c>
      <c r="O272" s="15">
        <v>0</v>
      </c>
    </row>
    <row r="273" spans="1:15">
      <c r="A273" s="52">
        <v>270</v>
      </c>
      <c r="B273" s="47">
        <v>5767865</v>
      </c>
      <c r="C273" s="17" t="s">
        <v>15224</v>
      </c>
      <c r="D273" s="131" t="s">
        <v>15139</v>
      </c>
      <c r="E273" s="17" t="s">
        <v>168</v>
      </c>
      <c r="F273" s="17" t="s">
        <v>287</v>
      </c>
      <c r="G273" s="57">
        <v>44124</v>
      </c>
      <c r="H273" s="57">
        <v>44196</v>
      </c>
      <c r="I273" s="163">
        <v>70696343.099999994</v>
      </c>
      <c r="J273" s="17" t="s">
        <v>1166</v>
      </c>
      <c r="K273" s="17">
        <v>10</v>
      </c>
      <c r="L273" s="17">
        <v>0</v>
      </c>
      <c r="M273" s="17">
        <v>0</v>
      </c>
      <c r="N273" s="17">
        <v>10</v>
      </c>
      <c r="O273" s="17">
        <v>0</v>
      </c>
    </row>
    <row r="274" spans="1:15">
      <c r="A274" s="184">
        <v>271</v>
      </c>
      <c r="B274" s="45">
        <v>5767865</v>
      </c>
      <c r="C274" s="15" t="s">
        <v>15224</v>
      </c>
      <c r="D274" s="134"/>
      <c r="E274" s="15" t="s">
        <v>168</v>
      </c>
      <c r="F274" s="15" t="s">
        <v>287</v>
      </c>
      <c r="G274" s="58">
        <v>44124</v>
      </c>
      <c r="H274" s="58">
        <v>44196</v>
      </c>
      <c r="I274" s="164"/>
      <c r="J274" s="15"/>
      <c r="K274" s="15">
        <v>150</v>
      </c>
      <c r="L274" s="15">
        <v>0</v>
      </c>
      <c r="M274" s="15">
        <v>0</v>
      </c>
      <c r="N274" s="15">
        <v>150</v>
      </c>
      <c r="O274" s="15">
        <v>0</v>
      </c>
    </row>
    <row r="275" spans="1:15">
      <c r="A275" s="52">
        <v>272</v>
      </c>
      <c r="B275" s="47">
        <v>5767865</v>
      </c>
      <c r="C275" s="17" t="s">
        <v>13600</v>
      </c>
      <c r="D275" s="131" t="s">
        <v>15139</v>
      </c>
      <c r="E275" s="17" t="s">
        <v>168</v>
      </c>
      <c r="F275" s="17" t="s">
        <v>287</v>
      </c>
      <c r="G275" s="57">
        <v>44124</v>
      </c>
      <c r="H275" s="57">
        <v>44196</v>
      </c>
      <c r="I275" s="163">
        <v>46931429.700000003</v>
      </c>
      <c r="J275" s="17" t="s">
        <v>1166</v>
      </c>
      <c r="K275" s="17">
        <v>10</v>
      </c>
      <c r="L275" s="17">
        <v>0</v>
      </c>
      <c r="M275" s="17">
        <v>0</v>
      </c>
      <c r="N275" s="17">
        <v>10</v>
      </c>
      <c r="O275" s="17">
        <v>0</v>
      </c>
    </row>
    <row r="276" spans="1:15">
      <c r="A276" s="184">
        <v>273</v>
      </c>
      <c r="B276" s="45">
        <v>5767865</v>
      </c>
      <c r="C276" s="15" t="s">
        <v>13601</v>
      </c>
      <c r="D276" s="134" t="s">
        <v>15139</v>
      </c>
      <c r="E276" s="15" t="s">
        <v>168</v>
      </c>
      <c r="F276" s="15" t="s">
        <v>287</v>
      </c>
      <c r="G276" s="58">
        <v>44124</v>
      </c>
      <c r="H276" s="58">
        <v>44196</v>
      </c>
      <c r="I276" s="164">
        <v>56648258.799999997</v>
      </c>
      <c r="J276" s="15" t="s">
        <v>1166</v>
      </c>
      <c r="K276" s="15">
        <v>10</v>
      </c>
      <c r="L276" s="15">
        <v>0</v>
      </c>
      <c r="M276" s="15">
        <v>0</v>
      </c>
      <c r="N276" s="15">
        <v>10</v>
      </c>
      <c r="O276" s="15">
        <v>0</v>
      </c>
    </row>
    <row r="277" spans="1:15">
      <c r="A277" s="52">
        <v>274</v>
      </c>
      <c r="B277" s="47">
        <v>5767865</v>
      </c>
      <c r="C277" s="17" t="s">
        <v>13602</v>
      </c>
      <c r="D277" s="131" t="s">
        <v>15139</v>
      </c>
      <c r="E277" s="17" t="s">
        <v>168</v>
      </c>
      <c r="F277" s="17" t="s">
        <v>287</v>
      </c>
      <c r="G277" s="57">
        <v>44124</v>
      </c>
      <c r="H277" s="57">
        <v>44196</v>
      </c>
      <c r="I277" s="163">
        <v>31230629.600000001</v>
      </c>
      <c r="J277" s="17" t="s">
        <v>1166</v>
      </c>
      <c r="K277" s="17">
        <v>10</v>
      </c>
      <c r="L277" s="17">
        <v>0</v>
      </c>
      <c r="M277" s="17">
        <v>0</v>
      </c>
      <c r="N277" s="17">
        <v>10</v>
      </c>
      <c r="O277" s="17">
        <v>0</v>
      </c>
    </row>
    <row r="278" spans="1:15">
      <c r="A278" s="184">
        <v>275</v>
      </c>
      <c r="B278" s="45">
        <v>5767865</v>
      </c>
      <c r="C278" s="15" t="s">
        <v>13603</v>
      </c>
      <c r="D278" s="134" t="s">
        <v>15139</v>
      </c>
      <c r="E278" s="15" t="s">
        <v>168</v>
      </c>
      <c r="F278" s="15" t="s">
        <v>287</v>
      </c>
      <c r="G278" s="58">
        <v>44124</v>
      </c>
      <c r="H278" s="58">
        <v>44196</v>
      </c>
      <c r="I278" s="164">
        <v>23337486.899999999</v>
      </c>
      <c r="J278" s="15" t="s">
        <v>1166</v>
      </c>
      <c r="K278" s="15">
        <v>10</v>
      </c>
      <c r="L278" s="15">
        <v>0</v>
      </c>
      <c r="M278" s="15">
        <v>0</v>
      </c>
      <c r="N278" s="15">
        <v>10</v>
      </c>
      <c r="O278" s="15">
        <v>0</v>
      </c>
    </row>
    <row r="279" spans="1:15">
      <c r="A279" s="52">
        <v>276</v>
      </c>
      <c r="B279" s="47">
        <v>5767865</v>
      </c>
      <c r="C279" s="17" t="s">
        <v>13604</v>
      </c>
      <c r="D279" s="131" t="s">
        <v>15139</v>
      </c>
      <c r="E279" s="17" t="s">
        <v>168</v>
      </c>
      <c r="F279" s="17" t="s">
        <v>287</v>
      </c>
      <c r="G279" s="57">
        <v>44124</v>
      </c>
      <c r="H279" s="57">
        <v>44196</v>
      </c>
      <c r="I279" s="163">
        <v>23365982</v>
      </c>
      <c r="J279" s="17" t="s">
        <v>1166</v>
      </c>
      <c r="K279" s="17">
        <v>10</v>
      </c>
      <c r="L279" s="17">
        <v>0</v>
      </c>
      <c r="M279" s="17">
        <v>0</v>
      </c>
      <c r="N279" s="17">
        <v>10</v>
      </c>
      <c r="O279" s="17">
        <v>0</v>
      </c>
    </row>
    <row r="280" spans="1:15">
      <c r="A280" s="184">
        <v>277</v>
      </c>
      <c r="B280" s="45">
        <v>5767865</v>
      </c>
      <c r="C280" s="15" t="s">
        <v>13605</v>
      </c>
      <c r="D280" s="134" t="s">
        <v>15139</v>
      </c>
      <c r="E280" s="15" t="s">
        <v>168</v>
      </c>
      <c r="F280" s="15" t="s">
        <v>287</v>
      </c>
      <c r="G280" s="58">
        <v>44124</v>
      </c>
      <c r="H280" s="58">
        <v>44196</v>
      </c>
      <c r="I280" s="164">
        <v>21200354.399999999</v>
      </c>
      <c r="J280" s="15" t="s">
        <v>1166</v>
      </c>
      <c r="K280" s="15">
        <v>10</v>
      </c>
      <c r="L280" s="15">
        <v>0</v>
      </c>
      <c r="M280" s="15">
        <v>0</v>
      </c>
      <c r="N280" s="15">
        <v>10</v>
      </c>
      <c r="O280" s="15">
        <v>0</v>
      </c>
    </row>
    <row r="281" spans="1:15">
      <c r="A281" s="52">
        <v>278</v>
      </c>
      <c r="B281" s="47">
        <v>5767865</v>
      </c>
      <c r="C281" s="17" t="s">
        <v>13606</v>
      </c>
      <c r="D281" s="131" t="s">
        <v>15139</v>
      </c>
      <c r="E281" s="17" t="s">
        <v>168</v>
      </c>
      <c r="F281" s="17" t="s">
        <v>287</v>
      </c>
      <c r="G281" s="57">
        <v>44124</v>
      </c>
      <c r="H281" s="57">
        <v>44196</v>
      </c>
      <c r="I281" s="163">
        <v>52687439.899999999</v>
      </c>
      <c r="J281" s="17" t="s">
        <v>1166</v>
      </c>
      <c r="K281" s="17">
        <v>10</v>
      </c>
      <c r="L281" s="17">
        <v>0</v>
      </c>
      <c r="M281" s="17">
        <v>0</v>
      </c>
      <c r="N281" s="17">
        <v>10</v>
      </c>
      <c r="O281" s="17">
        <v>0</v>
      </c>
    </row>
    <row r="282" spans="1:15">
      <c r="A282" s="184">
        <v>279</v>
      </c>
      <c r="B282" s="45">
        <v>5767865</v>
      </c>
      <c r="C282" s="15" t="s">
        <v>13607</v>
      </c>
      <c r="D282" s="134" t="s">
        <v>15139</v>
      </c>
      <c r="E282" s="15" t="s">
        <v>168</v>
      </c>
      <c r="F282" s="15" t="s">
        <v>287</v>
      </c>
      <c r="G282" s="58">
        <v>44124</v>
      </c>
      <c r="H282" s="58">
        <v>44196</v>
      </c>
      <c r="I282" s="164">
        <v>75825461.099999994</v>
      </c>
      <c r="J282" s="15" t="s">
        <v>1166</v>
      </c>
      <c r="K282" s="15">
        <v>10</v>
      </c>
      <c r="L282" s="15">
        <v>0</v>
      </c>
      <c r="M282" s="15">
        <v>0</v>
      </c>
      <c r="N282" s="15">
        <v>10</v>
      </c>
      <c r="O282" s="15">
        <v>0</v>
      </c>
    </row>
    <row r="283" spans="1:15">
      <c r="A283" s="52">
        <v>280</v>
      </c>
      <c r="B283" s="47">
        <v>5767865</v>
      </c>
      <c r="C283" s="17" t="s">
        <v>13608</v>
      </c>
      <c r="D283" s="131" t="s">
        <v>15139</v>
      </c>
      <c r="E283" s="17" t="s">
        <v>168</v>
      </c>
      <c r="F283" s="17" t="s">
        <v>287</v>
      </c>
      <c r="G283" s="57">
        <v>44124</v>
      </c>
      <c r="H283" s="57">
        <v>44196</v>
      </c>
      <c r="I283" s="163">
        <v>42543184.299999997</v>
      </c>
      <c r="J283" s="17" t="s">
        <v>1166</v>
      </c>
      <c r="K283" s="17">
        <v>10</v>
      </c>
      <c r="L283" s="17">
        <v>0</v>
      </c>
      <c r="M283" s="17">
        <v>0</v>
      </c>
      <c r="N283" s="17">
        <v>10</v>
      </c>
      <c r="O283" s="17">
        <v>0</v>
      </c>
    </row>
    <row r="284" spans="1:15">
      <c r="A284" s="184">
        <v>281</v>
      </c>
      <c r="B284" s="45">
        <v>5767865</v>
      </c>
      <c r="C284" s="15" t="s">
        <v>13609</v>
      </c>
      <c r="D284" s="134" t="s">
        <v>15139</v>
      </c>
      <c r="E284" s="15" t="s">
        <v>168</v>
      </c>
      <c r="F284" s="15" t="s">
        <v>287</v>
      </c>
      <c r="G284" s="58">
        <v>44124</v>
      </c>
      <c r="H284" s="58">
        <v>44196</v>
      </c>
      <c r="I284" s="164">
        <v>45563664.899999999</v>
      </c>
      <c r="J284" s="15" t="s">
        <v>1166</v>
      </c>
      <c r="K284" s="15">
        <v>10</v>
      </c>
      <c r="L284" s="15">
        <v>0</v>
      </c>
      <c r="M284" s="15">
        <v>0</v>
      </c>
      <c r="N284" s="15">
        <v>10</v>
      </c>
      <c r="O284" s="15">
        <v>0</v>
      </c>
    </row>
    <row r="285" spans="1:15">
      <c r="A285" s="52">
        <v>282</v>
      </c>
      <c r="B285" s="47">
        <v>2548747</v>
      </c>
      <c r="C285" s="17" t="s">
        <v>13610</v>
      </c>
      <c r="D285" s="131" t="s">
        <v>15225</v>
      </c>
      <c r="E285" s="17" t="s">
        <v>180</v>
      </c>
      <c r="F285" s="17" t="s">
        <v>180</v>
      </c>
      <c r="G285" s="57">
        <v>43831</v>
      </c>
      <c r="H285" s="57">
        <v>44196</v>
      </c>
      <c r="I285" s="163">
        <v>846426702.52999997</v>
      </c>
      <c r="J285" s="17" t="s">
        <v>1166</v>
      </c>
      <c r="K285" s="17">
        <v>0</v>
      </c>
      <c r="L285" s="17">
        <v>0</v>
      </c>
      <c r="M285" s="17">
        <v>0</v>
      </c>
      <c r="N285" s="17">
        <v>0</v>
      </c>
      <c r="O285" s="17">
        <v>0</v>
      </c>
    </row>
    <row r="286" spans="1:15">
      <c r="A286" s="184">
        <v>283</v>
      </c>
      <c r="B286" s="45">
        <v>2548747</v>
      </c>
      <c r="C286" s="15" t="s">
        <v>13610</v>
      </c>
      <c r="D286" s="134" t="s">
        <v>15225</v>
      </c>
      <c r="E286" s="15" t="s">
        <v>180</v>
      </c>
      <c r="F286" s="15" t="s">
        <v>180</v>
      </c>
      <c r="G286" s="58">
        <v>44075</v>
      </c>
      <c r="H286" s="58">
        <v>44180</v>
      </c>
      <c r="I286" s="164">
        <v>8179255854</v>
      </c>
      <c r="J286" s="15" t="s">
        <v>15057</v>
      </c>
      <c r="K286" s="15">
        <v>204</v>
      </c>
      <c r="L286" s="15">
        <v>37</v>
      </c>
      <c r="M286" s="15">
        <v>0</v>
      </c>
      <c r="N286" s="15">
        <v>150</v>
      </c>
      <c r="O286" s="15">
        <v>17</v>
      </c>
    </row>
    <row r="287" spans="1:15">
      <c r="A287" s="52">
        <v>284</v>
      </c>
      <c r="B287" s="47">
        <v>2548747</v>
      </c>
      <c r="C287" s="17" t="s">
        <v>13610</v>
      </c>
      <c r="D287" s="131"/>
      <c r="E287" s="17" t="s">
        <v>180</v>
      </c>
      <c r="F287" s="17" t="s">
        <v>180</v>
      </c>
      <c r="G287" s="57">
        <v>44075</v>
      </c>
      <c r="H287" s="57">
        <v>44180</v>
      </c>
      <c r="I287" s="163"/>
      <c r="J287" s="17"/>
      <c r="K287" s="17">
        <v>204</v>
      </c>
      <c r="L287" s="17">
        <v>37</v>
      </c>
      <c r="M287" s="17">
        <v>0</v>
      </c>
      <c r="N287" s="17">
        <v>150</v>
      </c>
      <c r="O287" s="17">
        <v>17</v>
      </c>
    </row>
    <row r="288" spans="1:15">
      <c r="A288" s="184">
        <v>285</v>
      </c>
      <c r="B288" s="45">
        <v>5586879</v>
      </c>
      <c r="C288" s="15" t="s">
        <v>13611</v>
      </c>
      <c r="D288" s="134" t="s">
        <v>15226</v>
      </c>
      <c r="E288" s="15" t="s">
        <v>267</v>
      </c>
      <c r="F288" s="15" t="s">
        <v>3888</v>
      </c>
      <c r="G288" s="58">
        <v>43930</v>
      </c>
      <c r="H288" s="58">
        <v>43981</v>
      </c>
      <c r="I288" s="164">
        <v>114525000</v>
      </c>
      <c r="J288" s="15" t="s">
        <v>1166</v>
      </c>
      <c r="K288" s="15">
        <v>11</v>
      </c>
      <c r="L288" s="15">
        <v>0</v>
      </c>
      <c r="M288" s="15">
        <v>0</v>
      </c>
      <c r="N288" s="15">
        <v>11</v>
      </c>
      <c r="O288" s="15">
        <v>0</v>
      </c>
    </row>
    <row r="289" spans="1:15">
      <c r="A289" s="52">
        <v>286</v>
      </c>
      <c r="B289" s="47">
        <v>5586879</v>
      </c>
      <c r="C289" s="17" t="s">
        <v>13611</v>
      </c>
      <c r="D289" s="131"/>
      <c r="E289" s="17" t="s">
        <v>267</v>
      </c>
      <c r="F289" s="17" t="s">
        <v>3888</v>
      </c>
      <c r="G289" s="57">
        <v>43930</v>
      </c>
      <c r="H289" s="57">
        <v>43981</v>
      </c>
      <c r="I289" s="163"/>
      <c r="J289" s="17"/>
      <c r="K289" s="17">
        <v>11</v>
      </c>
      <c r="L289" s="17">
        <v>0</v>
      </c>
      <c r="M289" s="17">
        <v>0</v>
      </c>
      <c r="N289" s="17">
        <v>11</v>
      </c>
      <c r="O289" s="17">
        <v>0</v>
      </c>
    </row>
    <row r="290" spans="1:15">
      <c r="A290" s="184">
        <v>287</v>
      </c>
      <c r="B290" s="45">
        <v>5068053</v>
      </c>
      <c r="C290" s="15" t="s">
        <v>15227</v>
      </c>
      <c r="D290" s="134" t="s">
        <v>15228</v>
      </c>
      <c r="E290" s="15" t="s">
        <v>168</v>
      </c>
      <c r="F290" s="15" t="s">
        <v>253</v>
      </c>
      <c r="G290" s="58">
        <v>43832</v>
      </c>
      <c r="H290" s="58">
        <v>44959</v>
      </c>
      <c r="I290" s="164">
        <v>583214600</v>
      </c>
      <c r="J290" s="15" t="s">
        <v>15057</v>
      </c>
      <c r="K290" s="15">
        <v>22</v>
      </c>
      <c r="L290" s="15">
        <v>0</v>
      </c>
      <c r="M290" s="15">
        <v>0</v>
      </c>
      <c r="N290" s="15">
        <v>18</v>
      </c>
      <c r="O290" s="15">
        <v>4</v>
      </c>
    </row>
    <row r="291" spans="1:15">
      <c r="A291" s="52">
        <v>288</v>
      </c>
      <c r="B291" s="47">
        <v>5068053</v>
      </c>
      <c r="C291" s="17" t="s">
        <v>15227</v>
      </c>
      <c r="D291" s="131"/>
      <c r="E291" s="17" t="s">
        <v>168</v>
      </c>
      <c r="F291" s="17" t="s">
        <v>253</v>
      </c>
      <c r="G291" s="57">
        <v>43832</v>
      </c>
      <c r="H291" s="57">
        <v>44959</v>
      </c>
      <c r="I291" s="163"/>
      <c r="J291" s="17"/>
      <c r="K291" s="17">
        <v>22</v>
      </c>
      <c r="L291" s="17">
        <v>0</v>
      </c>
      <c r="M291" s="17">
        <v>0</v>
      </c>
      <c r="N291" s="17">
        <v>18</v>
      </c>
      <c r="O291" s="17">
        <v>4</v>
      </c>
    </row>
    <row r="292" spans="1:15">
      <c r="A292" s="184">
        <v>289</v>
      </c>
      <c r="B292" s="45">
        <v>2641984</v>
      </c>
      <c r="C292" s="15" t="s">
        <v>13613</v>
      </c>
      <c r="D292" s="134" t="s">
        <v>15229</v>
      </c>
      <c r="E292" s="15" t="s">
        <v>470</v>
      </c>
      <c r="F292" s="15" t="s">
        <v>471</v>
      </c>
      <c r="G292" s="58">
        <v>43952</v>
      </c>
      <c r="H292" s="58">
        <v>44196</v>
      </c>
      <c r="I292" s="164">
        <v>0</v>
      </c>
      <c r="J292" s="15" t="s">
        <v>1166</v>
      </c>
      <c r="K292" s="15">
        <v>2</v>
      </c>
      <c r="L292" s="15">
        <v>0</v>
      </c>
      <c r="M292" s="15">
        <v>0</v>
      </c>
      <c r="N292" s="15">
        <v>2</v>
      </c>
      <c r="O292" s="15">
        <v>0</v>
      </c>
    </row>
    <row r="293" spans="1:15">
      <c r="A293" s="52">
        <v>290</v>
      </c>
      <c r="B293" s="47">
        <v>2641984</v>
      </c>
      <c r="C293" s="17" t="s">
        <v>13613</v>
      </c>
      <c r="D293" s="131" t="s">
        <v>15230</v>
      </c>
      <c r="E293" s="17" t="s">
        <v>560</v>
      </c>
      <c r="F293" s="17" t="s">
        <v>561</v>
      </c>
      <c r="G293" s="57">
        <v>43831</v>
      </c>
      <c r="H293" s="57">
        <v>44196</v>
      </c>
      <c r="I293" s="163">
        <v>0</v>
      </c>
      <c r="J293" s="17" t="s">
        <v>1166</v>
      </c>
      <c r="K293" s="17">
        <v>5</v>
      </c>
      <c r="L293" s="17">
        <v>0</v>
      </c>
      <c r="M293" s="17">
        <v>0</v>
      </c>
      <c r="N293" s="17">
        <v>5</v>
      </c>
      <c r="O293" s="17">
        <v>0</v>
      </c>
    </row>
    <row r="294" spans="1:15">
      <c r="A294" s="184">
        <v>291</v>
      </c>
      <c r="B294" s="45">
        <v>2641984</v>
      </c>
      <c r="C294" s="15" t="s">
        <v>13613</v>
      </c>
      <c r="D294" s="134" t="s">
        <v>15231</v>
      </c>
      <c r="E294" s="15" t="s">
        <v>168</v>
      </c>
      <c r="F294" s="15" t="s">
        <v>253</v>
      </c>
      <c r="G294" s="58">
        <v>43941</v>
      </c>
      <c r="H294" s="58">
        <v>44196</v>
      </c>
      <c r="I294" s="164">
        <v>0</v>
      </c>
      <c r="J294" s="15" t="s">
        <v>15067</v>
      </c>
      <c r="K294" s="15">
        <v>30</v>
      </c>
      <c r="L294" s="15">
        <v>0</v>
      </c>
      <c r="M294" s="15">
        <v>4</v>
      </c>
      <c r="N294" s="15">
        <v>26</v>
      </c>
      <c r="O294" s="15">
        <v>0</v>
      </c>
    </row>
    <row r="295" spans="1:15">
      <c r="A295" s="52">
        <v>292</v>
      </c>
      <c r="B295" s="47">
        <v>2641984</v>
      </c>
      <c r="C295" s="17" t="s">
        <v>13614</v>
      </c>
      <c r="D295" s="131" t="s">
        <v>15230</v>
      </c>
      <c r="E295" s="17" t="s">
        <v>560</v>
      </c>
      <c r="F295" s="17" t="s">
        <v>561</v>
      </c>
      <c r="G295" s="57">
        <v>43831</v>
      </c>
      <c r="H295" s="57">
        <v>44196</v>
      </c>
      <c r="I295" s="163">
        <v>0</v>
      </c>
      <c r="J295" s="17" t="s">
        <v>1166</v>
      </c>
      <c r="K295" s="17">
        <v>5</v>
      </c>
      <c r="L295" s="17">
        <v>0</v>
      </c>
      <c r="M295" s="17">
        <v>0</v>
      </c>
      <c r="N295" s="17">
        <v>5</v>
      </c>
      <c r="O295" s="17">
        <v>0</v>
      </c>
    </row>
    <row r="296" spans="1:15">
      <c r="A296" s="184">
        <v>293</v>
      </c>
      <c r="B296" s="45">
        <v>2641984</v>
      </c>
      <c r="C296" s="15" t="s">
        <v>13614</v>
      </c>
      <c r="D296" s="134" t="s">
        <v>15231</v>
      </c>
      <c r="E296" s="15" t="s">
        <v>168</v>
      </c>
      <c r="F296" s="15" t="s">
        <v>253</v>
      </c>
      <c r="G296" s="58">
        <v>43941</v>
      </c>
      <c r="H296" s="58">
        <v>44196</v>
      </c>
      <c r="I296" s="164">
        <v>0</v>
      </c>
      <c r="J296" s="15" t="s">
        <v>15067</v>
      </c>
      <c r="K296" s="15">
        <v>30</v>
      </c>
      <c r="L296" s="15">
        <v>0</v>
      </c>
      <c r="M296" s="15">
        <v>4</v>
      </c>
      <c r="N296" s="15">
        <v>26</v>
      </c>
      <c r="O296" s="15">
        <v>0</v>
      </c>
    </row>
    <row r="297" spans="1:15">
      <c r="A297" s="52">
        <v>294</v>
      </c>
      <c r="B297" s="47">
        <v>2641984</v>
      </c>
      <c r="C297" s="17" t="s">
        <v>13614</v>
      </c>
      <c r="D297" s="131"/>
      <c r="E297" s="17" t="s">
        <v>560</v>
      </c>
      <c r="F297" s="17" t="s">
        <v>561</v>
      </c>
      <c r="G297" s="57">
        <v>43831</v>
      </c>
      <c r="H297" s="57">
        <v>44196</v>
      </c>
      <c r="I297" s="163"/>
      <c r="J297" s="17"/>
      <c r="K297" s="17">
        <v>72</v>
      </c>
      <c r="L297" s="17">
        <v>0</v>
      </c>
      <c r="M297" s="17">
        <v>8</v>
      </c>
      <c r="N297" s="17">
        <v>64</v>
      </c>
      <c r="O297" s="17">
        <v>0</v>
      </c>
    </row>
    <row r="298" spans="1:15">
      <c r="A298" s="184">
        <v>295</v>
      </c>
      <c r="B298" s="45">
        <v>2761319</v>
      </c>
      <c r="C298" s="15" t="s">
        <v>13620</v>
      </c>
      <c r="D298" s="134" t="s">
        <v>400</v>
      </c>
      <c r="E298" s="15" t="s">
        <v>470</v>
      </c>
      <c r="F298" s="15" t="s">
        <v>4573</v>
      </c>
      <c r="G298" s="58">
        <v>44286</v>
      </c>
      <c r="H298" s="58">
        <v>44286</v>
      </c>
      <c r="I298" s="164">
        <v>0</v>
      </c>
      <c r="J298" s="15" t="s">
        <v>1166</v>
      </c>
      <c r="K298" s="15">
        <v>0</v>
      </c>
      <c r="L298" s="15">
        <v>0</v>
      </c>
      <c r="M298" s="15">
        <v>0</v>
      </c>
      <c r="N298" s="15">
        <v>0</v>
      </c>
      <c r="O298" s="15">
        <v>0</v>
      </c>
    </row>
    <row r="299" spans="1:15">
      <c r="A299" s="52">
        <v>296</v>
      </c>
      <c r="B299" s="47">
        <v>2761319</v>
      </c>
      <c r="C299" s="17" t="s">
        <v>13620</v>
      </c>
      <c r="D299" s="131"/>
      <c r="E299" s="17" t="s">
        <v>470</v>
      </c>
      <c r="F299" s="17" t="s">
        <v>4573</v>
      </c>
      <c r="G299" s="57">
        <v>44286</v>
      </c>
      <c r="H299" s="57">
        <v>44286</v>
      </c>
      <c r="I299" s="163"/>
      <c r="J299" s="17"/>
      <c r="K299" s="17">
        <v>0</v>
      </c>
      <c r="L299" s="17">
        <v>0</v>
      </c>
      <c r="M299" s="17">
        <v>0</v>
      </c>
      <c r="N299" s="17">
        <v>0</v>
      </c>
      <c r="O299" s="17">
        <v>0</v>
      </c>
    </row>
    <row r="300" spans="1:15">
      <c r="A300" s="184">
        <v>297</v>
      </c>
      <c r="B300" s="45">
        <v>2050374</v>
      </c>
      <c r="C300" s="15" t="s">
        <v>13626</v>
      </c>
      <c r="D300" s="134" t="s">
        <v>15232</v>
      </c>
      <c r="E300" s="15" t="s">
        <v>168</v>
      </c>
      <c r="F300" s="15" t="s">
        <v>169</v>
      </c>
      <c r="G300" s="58">
        <v>43910</v>
      </c>
      <c r="H300" s="58">
        <v>44275</v>
      </c>
      <c r="I300" s="164">
        <v>3036867284</v>
      </c>
      <c r="J300" s="15" t="s">
        <v>15057</v>
      </c>
      <c r="K300" s="15">
        <v>182</v>
      </c>
      <c r="L300" s="15">
        <v>0</v>
      </c>
      <c r="M300" s="15">
        <v>0</v>
      </c>
      <c r="N300" s="15">
        <v>172</v>
      </c>
      <c r="O300" s="15">
        <v>10</v>
      </c>
    </row>
    <row r="301" spans="1:15">
      <c r="A301" s="52">
        <v>298</v>
      </c>
      <c r="B301" s="47">
        <v>2050374</v>
      </c>
      <c r="C301" s="17" t="s">
        <v>13626</v>
      </c>
      <c r="D301" s="131"/>
      <c r="E301" s="17" t="s">
        <v>168</v>
      </c>
      <c r="F301" s="17" t="s">
        <v>169</v>
      </c>
      <c r="G301" s="57">
        <v>43910</v>
      </c>
      <c r="H301" s="57">
        <v>44275</v>
      </c>
      <c r="I301" s="163"/>
      <c r="J301" s="17"/>
      <c r="K301" s="17">
        <v>182</v>
      </c>
      <c r="L301" s="17">
        <v>0</v>
      </c>
      <c r="M301" s="17">
        <v>0</v>
      </c>
      <c r="N301" s="17">
        <v>172</v>
      </c>
      <c r="O301" s="17">
        <v>10</v>
      </c>
    </row>
    <row r="302" spans="1:15">
      <c r="A302" s="184">
        <v>299</v>
      </c>
      <c r="B302" s="45">
        <v>5106753</v>
      </c>
      <c r="C302" s="15" t="s">
        <v>15233</v>
      </c>
      <c r="D302" s="134" t="s">
        <v>15234</v>
      </c>
      <c r="E302" s="15" t="s">
        <v>168</v>
      </c>
      <c r="F302" s="15" t="s">
        <v>287</v>
      </c>
      <c r="G302" s="58">
        <v>43951</v>
      </c>
      <c r="H302" s="58">
        <v>44017</v>
      </c>
      <c r="I302" s="164">
        <v>85000000</v>
      </c>
      <c r="J302" s="15" t="s">
        <v>1166</v>
      </c>
      <c r="K302" s="15">
        <v>4</v>
      </c>
      <c r="L302" s="15">
        <v>0</v>
      </c>
      <c r="M302" s="15">
        <v>0</v>
      </c>
      <c r="N302" s="15">
        <v>4</v>
      </c>
      <c r="O302" s="15">
        <v>0</v>
      </c>
    </row>
    <row r="303" spans="1:15">
      <c r="A303" s="52">
        <v>300</v>
      </c>
      <c r="B303" s="47">
        <v>5106753</v>
      </c>
      <c r="C303" s="17" t="s">
        <v>15233</v>
      </c>
      <c r="D303" s="131" t="s">
        <v>15235</v>
      </c>
      <c r="E303" s="17" t="s">
        <v>168</v>
      </c>
      <c r="F303" s="17" t="s">
        <v>413</v>
      </c>
      <c r="G303" s="57">
        <v>44042</v>
      </c>
      <c r="H303" s="57">
        <v>44104</v>
      </c>
      <c r="I303" s="163">
        <v>129000000</v>
      </c>
      <c r="J303" s="17" t="s">
        <v>15067</v>
      </c>
      <c r="K303" s="17">
        <v>10</v>
      </c>
      <c r="L303" s="17">
        <v>0</v>
      </c>
      <c r="M303" s="17">
        <v>0</v>
      </c>
      <c r="N303" s="17">
        <v>10</v>
      </c>
      <c r="O303" s="17">
        <v>0</v>
      </c>
    </row>
    <row r="304" spans="1:15">
      <c r="A304" s="184">
        <v>301</v>
      </c>
      <c r="B304" s="45">
        <v>5106753</v>
      </c>
      <c r="C304" s="15" t="s">
        <v>15233</v>
      </c>
      <c r="D304" s="134"/>
      <c r="E304" s="15" t="s">
        <v>168</v>
      </c>
      <c r="F304" s="15" t="s">
        <v>413</v>
      </c>
      <c r="G304" s="58">
        <v>44042</v>
      </c>
      <c r="H304" s="58">
        <v>44104</v>
      </c>
      <c r="I304" s="164"/>
      <c r="J304" s="15"/>
      <c r="K304" s="15">
        <v>14</v>
      </c>
      <c r="L304" s="15">
        <v>0</v>
      </c>
      <c r="M304" s="15">
        <v>0</v>
      </c>
      <c r="N304" s="15">
        <v>14</v>
      </c>
      <c r="O304" s="15">
        <v>0</v>
      </c>
    </row>
    <row r="305" spans="1:15">
      <c r="A305" s="52">
        <v>302</v>
      </c>
      <c r="B305" s="47">
        <v>5353203</v>
      </c>
      <c r="C305" s="17" t="s">
        <v>13634</v>
      </c>
      <c r="D305" s="131" t="s">
        <v>1883</v>
      </c>
      <c r="E305" s="17" t="s">
        <v>168</v>
      </c>
      <c r="F305" s="17" t="s">
        <v>253</v>
      </c>
      <c r="G305" s="57">
        <v>44286</v>
      </c>
      <c r="H305" s="57">
        <v>44286</v>
      </c>
      <c r="I305" s="163">
        <v>0</v>
      </c>
      <c r="J305" s="17" t="s">
        <v>1166</v>
      </c>
      <c r="K305" s="17">
        <v>0</v>
      </c>
      <c r="L305" s="17">
        <v>0</v>
      </c>
      <c r="M305" s="17">
        <v>0</v>
      </c>
      <c r="N305" s="17">
        <v>0</v>
      </c>
      <c r="O305" s="17">
        <v>0</v>
      </c>
    </row>
    <row r="306" spans="1:15">
      <c r="A306" s="184">
        <v>303</v>
      </c>
      <c r="B306" s="45">
        <v>5353203</v>
      </c>
      <c r="C306" s="15" t="s">
        <v>13634</v>
      </c>
      <c r="D306" s="134"/>
      <c r="E306" s="15" t="s">
        <v>168</v>
      </c>
      <c r="F306" s="15" t="s">
        <v>253</v>
      </c>
      <c r="G306" s="58">
        <v>44286</v>
      </c>
      <c r="H306" s="58">
        <v>44286</v>
      </c>
      <c r="I306" s="164"/>
      <c r="J306" s="15"/>
      <c r="K306" s="15">
        <v>0</v>
      </c>
      <c r="L306" s="15">
        <v>0</v>
      </c>
      <c r="M306" s="15">
        <v>0</v>
      </c>
      <c r="N306" s="15">
        <v>0</v>
      </c>
      <c r="O306" s="15">
        <v>0</v>
      </c>
    </row>
    <row r="307" spans="1:15">
      <c r="A307" s="52">
        <v>304</v>
      </c>
      <c r="B307" s="47">
        <v>5138175</v>
      </c>
      <c r="C307" s="17" t="s">
        <v>13643</v>
      </c>
      <c r="D307" s="131" t="s">
        <v>15236</v>
      </c>
      <c r="E307" s="17" t="s">
        <v>697</v>
      </c>
      <c r="F307" s="17" t="s">
        <v>2087</v>
      </c>
      <c r="G307" s="57">
        <v>43922</v>
      </c>
      <c r="H307" s="57">
        <v>44165</v>
      </c>
      <c r="I307" s="163">
        <v>0</v>
      </c>
      <c r="J307" s="17" t="s">
        <v>15057</v>
      </c>
      <c r="K307" s="17">
        <v>0</v>
      </c>
      <c r="L307" s="17">
        <v>0</v>
      </c>
      <c r="M307" s="17">
        <v>0</v>
      </c>
      <c r="N307" s="17">
        <v>0</v>
      </c>
      <c r="O307" s="17">
        <v>0</v>
      </c>
    </row>
    <row r="308" spans="1:15">
      <c r="A308" s="184">
        <v>305</v>
      </c>
      <c r="B308" s="45">
        <v>5138175</v>
      </c>
      <c r="C308" s="15" t="s">
        <v>13643</v>
      </c>
      <c r="D308" s="134"/>
      <c r="E308" s="15" t="s">
        <v>697</v>
      </c>
      <c r="F308" s="15" t="s">
        <v>2087</v>
      </c>
      <c r="G308" s="58">
        <v>43922</v>
      </c>
      <c r="H308" s="58">
        <v>44165</v>
      </c>
      <c r="I308" s="164"/>
      <c r="J308" s="15"/>
      <c r="K308" s="15">
        <v>0</v>
      </c>
      <c r="L308" s="15">
        <v>0</v>
      </c>
      <c r="M308" s="15">
        <v>0</v>
      </c>
      <c r="N308" s="15">
        <v>0</v>
      </c>
      <c r="O308" s="15">
        <v>0</v>
      </c>
    </row>
    <row r="309" spans="1:15">
      <c r="A309" s="52">
        <v>306</v>
      </c>
      <c r="B309" s="47">
        <v>5452503</v>
      </c>
      <c r="C309" s="17" t="s">
        <v>15237</v>
      </c>
      <c r="D309" s="131" t="s">
        <v>15238</v>
      </c>
      <c r="E309" s="17" t="s">
        <v>168</v>
      </c>
      <c r="F309" s="17" t="s">
        <v>245</v>
      </c>
      <c r="G309" s="57">
        <v>43831</v>
      </c>
      <c r="H309" s="57">
        <v>44196</v>
      </c>
      <c r="I309" s="163">
        <v>335000000</v>
      </c>
      <c r="J309" s="17" t="s">
        <v>15067</v>
      </c>
      <c r="K309" s="17">
        <v>6</v>
      </c>
      <c r="L309" s="17">
        <v>2</v>
      </c>
      <c r="M309" s="17">
        <v>0</v>
      </c>
      <c r="N309" s="17">
        <v>2</v>
      </c>
      <c r="O309" s="17">
        <v>2</v>
      </c>
    </row>
    <row r="310" spans="1:15">
      <c r="A310" s="184">
        <v>307</v>
      </c>
      <c r="B310" s="45">
        <v>5452503</v>
      </c>
      <c r="C310" s="15" t="s">
        <v>15237</v>
      </c>
      <c r="D310" s="134"/>
      <c r="E310" s="15" t="s">
        <v>168</v>
      </c>
      <c r="F310" s="15" t="s">
        <v>245</v>
      </c>
      <c r="G310" s="58">
        <v>43831</v>
      </c>
      <c r="H310" s="58">
        <v>44196</v>
      </c>
      <c r="I310" s="164"/>
      <c r="J310" s="15"/>
      <c r="K310" s="15">
        <v>6</v>
      </c>
      <c r="L310" s="15">
        <v>2</v>
      </c>
      <c r="M310" s="15">
        <v>0</v>
      </c>
      <c r="N310" s="15">
        <v>2</v>
      </c>
      <c r="O310" s="15">
        <v>2</v>
      </c>
    </row>
    <row r="311" spans="1:15">
      <c r="A311" s="52">
        <v>308</v>
      </c>
      <c r="B311" s="47">
        <v>2887746</v>
      </c>
      <c r="C311" s="17" t="s">
        <v>13646</v>
      </c>
      <c r="D311" s="131" t="s">
        <v>15239</v>
      </c>
      <c r="E311" s="17" t="s">
        <v>168</v>
      </c>
      <c r="F311" s="17" t="s">
        <v>253</v>
      </c>
      <c r="G311" s="57">
        <v>43248</v>
      </c>
      <c r="H311" s="57">
        <v>44377</v>
      </c>
      <c r="I311" s="163" t="s">
        <v>15203</v>
      </c>
      <c r="J311" s="17" t="s">
        <v>15057</v>
      </c>
      <c r="K311" s="17">
        <v>312</v>
      </c>
      <c r="L311" s="17">
        <v>0</v>
      </c>
      <c r="M311" s="17">
        <v>0</v>
      </c>
      <c r="N311" s="17">
        <v>279</v>
      </c>
      <c r="O311" s="17">
        <v>33</v>
      </c>
    </row>
    <row r="312" spans="1:15">
      <c r="A312" s="184">
        <v>309</v>
      </c>
      <c r="B312" s="45">
        <v>2887746</v>
      </c>
      <c r="C312" s="15" t="s">
        <v>13646</v>
      </c>
      <c r="D312" s="134" t="s">
        <v>15240</v>
      </c>
      <c r="E312" s="15" t="s">
        <v>168</v>
      </c>
      <c r="F312" s="15" t="s">
        <v>253</v>
      </c>
      <c r="G312" s="58">
        <v>43891</v>
      </c>
      <c r="H312" s="58">
        <v>44561</v>
      </c>
      <c r="I312" s="164" t="s">
        <v>15203</v>
      </c>
      <c r="J312" s="15" t="s">
        <v>15057</v>
      </c>
      <c r="K312" s="15">
        <v>76</v>
      </c>
      <c r="L312" s="15">
        <v>0</v>
      </c>
      <c r="M312" s="15">
        <v>0</v>
      </c>
      <c r="N312" s="15">
        <v>76</v>
      </c>
      <c r="O312" s="15">
        <v>0</v>
      </c>
    </row>
    <row r="313" spans="1:15">
      <c r="A313" s="52">
        <v>310</v>
      </c>
      <c r="B313" s="47">
        <v>2887746</v>
      </c>
      <c r="C313" s="17" t="s">
        <v>13646</v>
      </c>
      <c r="D313" s="131" t="s">
        <v>15241</v>
      </c>
      <c r="E313" s="17" t="s">
        <v>168</v>
      </c>
      <c r="F313" s="17" t="s">
        <v>253</v>
      </c>
      <c r="G313" s="57">
        <v>43830</v>
      </c>
      <c r="H313" s="57">
        <v>44561</v>
      </c>
      <c r="I313" s="163" t="s">
        <v>15203</v>
      </c>
      <c r="J313" s="17" t="s">
        <v>15057</v>
      </c>
      <c r="K313" s="17">
        <v>143</v>
      </c>
      <c r="L313" s="17">
        <v>0</v>
      </c>
      <c r="M313" s="17">
        <v>0</v>
      </c>
      <c r="N313" s="17">
        <v>125</v>
      </c>
      <c r="O313" s="17">
        <v>18</v>
      </c>
    </row>
    <row r="314" spans="1:15">
      <c r="A314" s="184">
        <v>311</v>
      </c>
      <c r="B314" s="45">
        <v>2887746</v>
      </c>
      <c r="C314" s="15" t="s">
        <v>13646</v>
      </c>
      <c r="D314" s="134" t="s">
        <v>15242</v>
      </c>
      <c r="E314" s="15" t="s">
        <v>168</v>
      </c>
      <c r="F314" s="15" t="s">
        <v>180</v>
      </c>
      <c r="G314" s="58">
        <v>43335</v>
      </c>
      <c r="H314" s="58">
        <v>44013</v>
      </c>
      <c r="I314" s="164" t="s">
        <v>15203</v>
      </c>
      <c r="J314" s="15" t="s">
        <v>15067</v>
      </c>
      <c r="K314" s="15">
        <v>150</v>
      </c>
      <c r="L314" s="15">
        <v>0</v>
      </c>
      <c r="M314" s="15">
        <v>0</v>
      </c>
      <c r="N314" s="15">
        <v>125</v>
      </c>
      <c r="O314" s="15">
        <v>25</v>
      </c>
    </row>
    <row r="315" spans="1:15">
      <c r="A315" s="52">
        <v>312</v>
      </c>
      <c r="B315" s="47">
        <v>2887746</v>
      </c>
      <c r="C315" s="17" t="s">
        <v>13646</v>
      </c>
      <c r="D315" s="131"/>
      <c r="E315" s="17" t="s">
        <v>168</v>
      </c>
      <c r="F315" s="17" t="s">
        <v>253</v>
      </c>
      <c r="G315" s="57">
        <v>43830</v>
      </c>
      <c r="H315" s="57">
        <v>44561</v>
      </c>
      <c r="I315" s="163"/>
      <c r="J315" s="17"/>
      <c r="K315" s="17">
        <v>681</v>
      </c>
      <c r="L315" s="17">
        <v>0</v>
      </c>
      <c r="M315" s="17">
        <v>0</v>
      </c>
      <c r="N315" s="17">
        <v>605</v>
      </c>
      <c r="O315" s="17">
        <v>76</v>
      </c>
    </row>
    <row r="316" spans="1:15">
      <c r="A316" s="184">
        <v>313</v>
      </c>
      <c r="B316" s="45">
        <v>5618339</v>
      </c>
      <c r="C316" s="15" t="s">
        <v>13648</v>
      </c>
      <c r="D316" s="134" t="s">
        <v>15243</v>
      </c>
      <c r="E316" s="15" t="s">
        <v>168</v>
      </c>
      <c r="F316" s="15" t="s">
        <v>180</v>
      </c>
      <c r="G316" s="58">
        <v>43647</v>
      </c>
      <c r="H316" s="58">
        <v>44196</v>
      </c>
      <c r="I316" s="164">
        <v>0</v>
      </c>
      <c r="J316" s="15" t="s">
        <v>15057</v>
      </c>
      <c r="K316" s="15">
        <v>83</v>
      </c>
      <c r="L316" s="15">
        <v>2</v>
      </c>
      <c r="M316" s="15">
        <v>0</v>
      </c>
      <c r="N316" s="15">
        <v>70</v>
      </c>
      <c r="O316" s="15">
        <v>11</v>
      </c>
    </row>
    <row r="317" spans="1:15">
      <c r="A317" s="52">
        <v>314</v>
      </c>
      <c r="B317" s="47">
        <v>5618339</v>
      </c>
      <c r="C317" s="17" t="s">
        <v>13648</v>
      </c>
      <c r="D317" s="131"/>
      <c r="E317" s="17" t="s">
        <v>168</v>
      </c>
      <c r="F317" s="17" t="s">
        <v>180</v>
      </c>
      <c r="G317" s="57">
        <v>43647</v>
      </c>
      <c r="H317" s="57">
        <v>44196</v>
      </c>
      <c r="I317" s="163"/>
      <c r="J317" s="17"/>
      <c r="K317" s="17">
        <v>83</v>
      </c>
      <c r="L317" s="17">
        <v>2</v>
      </c>
      <c r="M317" s="17">
        <v>0</v>
      </c>
      <c r="N317" s="17">
        <v>70</v>
      </c>
      <c r="O317" s="17">
        <v>11</v>
      </c>
    </row>
    <row r="318" spans="1:15">
      <c r="A318" s="184">
        <v>315</v>
      </c>
      <c r="B318" s="45">
        <v>5211859</v>
      </c>
      <c r="C318" s="15" t="s">
        <v>13650</v>
      </c>
      <c r="D318" s="134" t="s">
        <v>15244</v>
      </c>
      <c r="E318" s="15" t="s">
        <v>168</v>
      </c>
      <c r="F318" s="15" t="s">
        <v>253</v>
      </c>
      <c r="G318" s="58">
        <v>43831</v>
      </c>
      <c r="H318" s="58">
        <v>44196</v>
      </c>
      <c r="I318" s="164">
        <v>320000000</v>
      </c>
      <c r="J318" s="15" t="s">
        <v>15067</v>
      </c>
      <c r="K318" s="15">
        <v>0</v>
      </c>
      <c r="L318" s="15">
        <v>0</v>
      </c>
      <c r="M318" s="15">
        <v>0</v>
      </c>
      <c r="N318" s="15">
        <v>0</v>
      </c>
      <c r="O318" s="15">
        <v>0</v>
      </c>
    </row>
    <row r="319" spans="1:15">
      <c r="A319" s="52">
        <v>316</v>
      </c>
      <c r="B319" s="47">
        <v>5211859</v>
      </c>
      <c r="C319" s="17" t="s">
        <v>13650</v>
      </c>
      <c r="D319" s="131"/>
      <c r="E319" s="17" t="s">
        <v>168</v>
      </c>
      <c r="F319" s="17" t="s">
        <v>253</v>
      </c>
      <c r="G319" s="57">
        <v>43831</v>
      </c>
      <c r="H319" s="57">
        <v>44196</v>
      </c>
      <c r="I319" s="163"/>
      <c r="J319" s="17"/>
      <c r="K319" s="17">
        <v>0</v>
      </c>
      <c r="L319" s="17">
        <v>0</v>
      </c>
      <c r="M319" s="17">
        <v>0</v>
      </c>
      <c r="N319" s="17">
        <v>0</v>
      </c>
      <c r="O319" s="17">
        <v>0</v>
      </c>
    </row>
    <row r="320" spans="1:15">
      <c r="A320" s="184">
        <v>317</v>
      </c>
      <c r="B320" s="45">
        <v>5157846</v>
      </c>
      <c r="C320" s="15" t="s">
        <v>13656</v>
      </c>
      <c r="D320" s="134" t="s">
        <v>15245</v>
      </c>
      <c r="E320" s="15" t="s">
        <v>425</v>
      </c>
      <c r="F320" s="15" t="s">
        <v>498</v>
      </c>
      <c r="G320" s="58">
        <v>44468</v>
      </c>
      <c r="H320" s="58">
        <v>44468</v>
      </c>
      <c r="I320" s="164">
        <v>0</v>
      </c>
      <c r="J320" s="15" t="s">
        <v>1166</v>
      </c>
      <c r="K320" s="15">
        <v>0</v>
      </c>
      <c r="L320" s="15">
        <v>0</v>
      </c>
      <c r="M320" s="15">
        <v>0</v>
      </c>
      <c r="N320" s="15">
        <v>0</v>
      </c>
      <c r="O320" s="15">
        <v>0</v>
      </c>
    </row>
    <row r="321" spans="1:15">
      <c r="A321" s="52">
        <v>318</v>
      </c>
      <c r="B321" s="47">
        <v>5157846</v>
      </c>
      <c r="C321" s="17" t="s">
        <v>13656</v>
      </c>
      <c r="D321" s="131"/>
      <c r="E321" s="17" t="s">
        <v>425</v>
      </c>
      <c r="F321" s="17" t="s">
        <v>498</v>
      </c>
      <c r="G321" s="57">
        <v>44468</v>
      </c>
      <c r="H321" s="57">
        <v>44468</v>
      </c>
      <c r="I321" s="163"/>
      <c r="J321" s="17"/>
      <c r="K321" s="17">
        <v>0</v>
      </c>
      <c r="L321" s="17">
        <v>0</v>
      </c>
      <c r="M321" s="17">
        <v>0</v>
      </c>
      <c r="N321" s="17">
        <v>0</v>
      </c>
      <c r="O321" s="17">
        <v>0</v>
      </c>
    </row>
    <row r="322" spans="1:15" ht="22.8">
      <c r="A322" s="184">
        <v>319</v>
      </c>
      <c r="B322" s="45">
        <v>6436226</v>
      </c>
      <c r="C322" s="15" t="s">
        <v>13657</v>
      </c>
      <c r="D322" s="134" t="s">
        <v>15246</v>
      </c>
      <c r="E322" s="15" t="s">
        <v>168</v>
      </c>
      <c r="F322" s="15" t="s">
        <v>253</v>
      </c>
      <c r="G322" s="58">
        <v>44075</v>
      </c>
      <c r="H322" s="58">
        <v>44439</v>
      </c>
      <c r="I322" s="242" t="s">
        <v>15247</v>
      </c>
      <c r="J322" s="15" t="s">
        <v>15057</v>
      </c>
      <c r="K322" s="15">
        <v>87</v>
      </c>
      <c r="L322" s="15">
        <v>0</v>
      </c>
      <c r="M322" s="15">
        <v>0</v>
      </c>
      <c r="N322" s="15">
        <v>77</v>
      </c>
      <c r="O322" s="15">
        <v>10</v>
      </c>
    </row>
    <row r="323" spans="1:15">
      <c r="A323" s="52">
        <v>320</v>
      </c>
      <c r="B323" s="47">
        <v>6436226</v>
      </c>
      <c r="C323" s="17" t="s">
        <v>13657</v>
      </c>
      <c r="D323" s="131" t="s">
        <v>15248</v>
      </c>
      <c r="E323" s="17" t="s">
        <v>168</v>
      </c>
      <c r="F323" s="17" t="s">
        <v>180</v>
      </c>
      <c r="G323" s="57">
        <v>43966</v>
      </c>
      <c r="H323" s="57">
        <v>44196</v>
      </c>
      <c r="I323" s="241" t="s">
        <v>15249</v>
      </c>
      <c r="J323" s="17" t="s">
        <v>1166</v>
      </c>
      <c r="K323" s="17">
        <v>10</v>
      </c>
      <c r="L323" s="17">
        <v>0</v>
      </c>
      <c r="M323" s="17">
        <v>0</v>
      </c>
      <c r="N323" s="17">
        <v>10</v>
      </c>
      <c r="O323" s="17">
        <v>0</v>
      </c>
    </row>
    <row r="324" spans="1:15" ht="22.8">
      <c r="A324" s="184">
        <v>321</v>
      </c>
      <c r="B324" s="45">
        <v>6436226</v>
      </c>
      <c r="C324" s="15" t="s">
        <v>13657</v>
      </c>
      <c r="D324" s="134" t="s">
        <v>15250</v>
      </c>
      <c r="E324" s="15" t="s">
        <v>168</v>
      </c>
      <c r="F324" s="15" t="s">
        <v>253</v>
      </c>
      <c r="G324" s="58">
        <v>43950</v>
      </c>
      <c r="H324" s="58">
        <v>44315</v>
      </c>
      <c r="I324" s="242" t="s">
        <v>15251</v>
      </c>
      <c r="J324" s="15" t="s">
        <v>15067</v>
      </c>
      <c r="K324" s="15">
        <v>78</v>
      </c>
      <c r="L324" s="15">
        <v>0</v>
      </c>
      <c r="M324" s="15">
        <v>0</v>
      </c>
      <c r="N324" s="15">
        <v>74</v>
      </c>
      <c r="O324" s="15">
        <v>4</v>
      </c>
    </row>
    <row r="325" spans="1:15" ht="22.8">
      <c r="A325" s="52">
        <v>322</v>
      </c>
      <c r="B325" s="47">
        <v>6436226</v>
      </c>
      <c r="C325" s="17" t="s">
        <v>13657</v>
      </c>
      <c r="D325" s="131" t="s">
        <v>15252</v>
      </c>
      <c r="E325" s="17" t="s">
        <v>737</v>
      </c>
      <c r="F325" s="17" t="s">
        <v>2669</v>
      </c>
      <c r="G325" s="57">
        <v>43927</v>
      </c>
      <c r="H325" s="57">
        <v>44287</v>
      </c>
      <c r="I325" s="241" t="s">
        <v>15253</v>
      </c>
      <c r="J325" s="17" t="s">
        <v>1166</v>
      </c>
      <c r="K325" s="17">
        <v>33</v>
      </c>
      <c r="L325" s="17">
        <v>0</v>
      </c>
      <c r="M325" s="17">
        <v>0</v>
      </c>
      <c r="N325" s="17">
        <v>31</v>
      </c>
      <c r="O325" s="17">
        <v>2</v>
      </c>
    </row>
    <row r="326" spans="1:15">
      <c r="A326" s="184">
        <v>323</v>
      </c>
      <c r="B326" s="45">
        <v>6436226</v>
      </c>
      <c r="C326" s="15" t="s">
        <v>13657</v>
      </c>
      <c r="D326" s="134"/>
      <c r="E326" s="15" t="s">
        <v>168</v>
      </c>
      <c r="F326" s="15" t="s">
        <v>180</v>
      </c>
      <c r="G326" s="58">
        <v>43966</v>
      </c>
      <c r="H326" s="58">
        <v>44196</v>
      </c>
      <c r="I326" s="164"/>
      <c r="J326" s="15"/>
      <c r="K326" s="15">
        <v>208</v>
      </c>
      <c r="L326" s="15">
        <v>0</v>
      </c>
      <c r="M326" s="15">
        <v>0</v>
      </c>
      <c r="N326" s="15">
        <v>192</v>
      </c>
      <c r="O326" s="15">
        <v>16</v>
      </c>
    </row>
    <row r="327" spans="1:15">
      <c r="A327" s="52">
        <v>324</v>
      </c>
      <c r="B327" s="47">
        <v>5435528</v>
      </c>
      <c r="C327" s="17" t="s">
        <v>13658</v>
      </c>
      <c r="D327" s="131" t="s">
        <v>15254</v>
      </c>
      <c r="E327" s="17" t="s">
        <v>425</v>
      </c>
      <c r="F327" s="17" t="s">
        <v>426</v>
      </c>
      <c r="G327" s="57">
        <v>42276</v>
      </c>
      <c r="H327" s="57">
        <v>44255</v>
      </c>
      <c r="I327" s="163">
        <v>1</v>
      </c>
      <c r="J327" s="17" t="s">
        <v>15057</v>
      </c>
      <c r="K327" s="17">
        <v>895</v>
      </c>
      <c r="L327" s="17">
        <v>14</v>
      </c>
      <c r="M327" s="17">
        <v>0</v>
      </c>
      <c r="N327" s="17">
        <v>824</v>
      </c>
      <c r="O327" s="17">
        <v>57</v>
      </c>
    </row>
    <row r="328" spans="1:15">
      <c r="A328" s="184">
        <v>325</v>
      </c>
      <c r="B328" s="45">
        <v>5435528</v>
      </c>
      <c r="C328" s="15" t="s">
        <v>15255</v>
      </c>
      <c r="D328" s="134" t="s">
        <v>15256</v>
      </c>
      <c r="E328" s="15" t="s">
        <v>425</v>
      </c>
      <c r="F328" s="15" t="s">
        <v>426</v>
      </c>
      <c r="G328" s="58">
        <v>44071</v>
      </c>
      <c r="H328" s="58">
        <v>45166</v>
      </c>
      <c r="I328" s="164">
        <v>1</v>
      </c>
      <c r="J328" s="15" t="s">
        <v>15057</v>
      </c>
      <c r="K328" s="15">
        <v>1069</v>
      </c>
      <c r="L328" s="15">
        <v>6</v>
      </c>
      <c r="M328" s="15">
        <v>0</v>
      </c>
      <c r="N328" s="15">
        <v>985</v>
      </c>
      <c r="O328" s="15">
        <v>78</v>
      </c>
    </row>
    <row r="329" spans="1:15">
      <c r="A329" s="52">
        <v>326</v>
      </c>
      <c r="B329" s="47">
        <v>5435528</v>
      </c>
      <c r="C329" s="17" t="s">
        <v>15255</v>
      </c>
      <c r="D329" s="131" t="s">
        <v>15257</v>
      </c>
      <c r="E329" s="17" t="s">
        <v>425</v>
      </c>
      <c r="F329" s="17" t="s">
        <v>426</v>
      </c>
      <c r="G329" s="57">
        <v>43769</v>
      </c>
      <c r="H329" s="57">
        <v>44288</v>
      </c>
      <c r="I329" s="163">
        <v>1</v>
      </c>
      <c r="J329" s="17" t="s">
        <v>1166</v>
      </c>
      <c r="K329" s="17">
        <v>28</v>
      </c>
      <c r="L329" s="17">
        <v>0</v>
      </c>
      <c r="M329" s="17">
        <v>0</v>
      </c>
      <c r="N329" s="17">
        <v>27</v>
      </c>
      <c r="O329" s="17">
        <v>1</v>
      </c>
    </row>
    <row r="330" spans="1:15">
      <c r="A330" s="184">
        <v>327</v>
      </c>
      <c r="B330" s="45">
        <v>5435528</v>
      </c>
      <c r="C330" s="15" t="s">
        <v>15255</v>
      </c>
      <c r="D330" s="134" t="s">
        <v>15220</v>
      </c>
      <c r="E330" s="15" t="s">
        <v>425</v>
      </c>
      <c r="F330" s="15" t="s">
        <v>426</v>
      </c>
      <c r="G330" s="58">
        <v>43844</v>
      </c>
      <c r="H330" s="58">
        <v>44940</v>
      </c>
      <c r="I330" s="164">
        <v>1</v>
      </c>
      <c r="J330" s="15" t="s">
        <v>1166</v>
      </c>
      <c r="K330" s="15">
        <v>124</v>
      </c>
      <c r="L330" s="15">
        <v>0</v>
      </c>
      <c r="M330" s="15">
        <v>0</v>
      </c>
      <c r="N330" s="15">
        <v>121</v>
      </c>
      <c r="O330" s="15">
        <v>3</v>
      </c>
    </row>
    <row r="331" spans="1:15">
      <c r="A331" s="52">
        <v>328</v>
      </c>
      <c r="B331" s="47">
        <v>5435528</v>
      </c>
      <c r="C331" s="17" t="s">
        <v>15255</v>
      </c>
      <c r="D331" s="131" t="s">
        <v>15258</v>
      </c>
      <c r="E331" s="17" t="s">
        <v>425</v>
      </c>
      <c r="F331" s="17" t="s">
        <v>426</v>
      </c>
      <c r="G331" s="57">
        <v>43830</v>
      </c>
      <c r="H331" s="57">
        <v>44926</v>
      </c>
      <c r="I331" s="163">
        <v>1</v>
      </c>
      <c r="J331" s="17" t="s">
        <v>15057</v>
      </c>
      <c r="K331" s="17">
        <v>545</v>
      </c>
      <c r="L331" s="17">
        <v>0</v>
      </c>
      <c r="M331" s="17">
        <v>0</v>
      </c>
      <c r="N331" s="17">
        <v>480</v>
      </c>
      <c r="O331" s="17">
        <v>65</v>
      </c>
    </row>
    <row r="332" spans="1:15">
      <c r="A332" s="184">
        <v>329</v>
      </c>
      <c r="B332" s="45">
        <v>5435528</v>
      </c>
      <c r="C332" s="15" t="s">
        <v>15255</v>
      </c>
      <c r="D332" s="134" t="s">
        <v>15259</v>
      </c>
      <c r="E332" s="15" t="s">
        <v>425</v>
      </c>
      <c r="F332" s="15" t="s">
        <v>426</v>
      </c>
      <c r="G332" s="58">
        <v>43830</v>
      </c>
      <c r="H332" s="58">
        <v>44926</v>
      </c>
      <c r="I332" s="164">
        <v>1</v>
      </c>
      <c r="J332" s="15" t="s">
        <v>15057</v>
      </c>
      <c r="K332" s="15">
        <v>548</v>
      </c>
      <c r="L332" s="15">
        <v>0</v>
      </c>
      <c r="M332" s="15">
        <v>0</v>
      </c>
      <c r="N332" s="15">
        <v>504</v>
      </c>
      <c r="O332" s="15">
        <v>44</v>
      </c>
    </row>
    <row r="333" spans="1:15">
      <c r="A333" s="52">
        <v>330</v>
      </c>
      <c r="B333" s="47">
        <v>5435528</v>
      </c>
      <c r="C333" s="17" t="s">
        <v>15255</v>
      </c>
      <c r="D333" s="131"/>
      <c r="E333" s="17" t="s">
        <v>425</v>
      </c>
      <c r="F333" s="17" t="s">
        <v>426</v>
      </c>
      <c r="G333" s="57">
        <v>44287</v>
      </c>
      <c r="H333" s="57">
        <v>44288</v>
      </c>
      <c r="I333" s="163"/>
      <c r="J333" s="17"/>
      <c r="K333" s="17">
        <v>3209</v>
      </c>
      <c r="L333" s="17">
        <v>20</v>
      </c>
      <c r="M333" s="17">
        <v>0</v>
      </c>
      <c r="N333" s="17">
        <v>2941</v>
      </c>
      <c r="O333" s="17">
        <v>248</v>
      </c>
    </row>
    <row r="334" spans="1:15">
      <c r="A334" s="184">
        <v>331</v>
      </c>
      <c r="B334" s="45">
        <v>5802075</v>
      </c>
      <c r="C334" s="15" t="s">
        <v>13661</v>
      </c>
      <c r="D334" s="134"/>
      <c r="E334" s="15" t="s">
        <v>267</v>
      </c>
      <c r="F334" s="15" t="s">
        <v>1983</v>
      </c>
      <c r="G334" s="58">
        <v>44286</v>
      </c>
      <c r="H334" s="58">
        <v>44279</v>
      </c>
      <c r="I334" s="164">
        <v>0</v>
      </c>
      <c r="J334" s="15" t="s">
        <v>15057</v>
      </c>
      <c r="K334" s="15">
        <v>0</v>
      </c>
      <c r="L334" s="15">
        <v>0</v>
      </c>
      <c r="M334" s="15">
        <v>0</v>
      </c>
      <c r="N334" s="15">
        <v>0</v>
      </c>
      <c r="O334" s="15">
        <v>0</v>
      </c>
    </row>
    <row r="335" spans="1:15">
      <c r="A335" s="52">
        <v>332</v>
      </c>
      <c r="B335" s="47">
        <v>5802075</v>
      </c>
      <c r="C335" s="17" t="s">
        <v>13661</v>
      </c>
      <c r="D335" s="131"/>
      <c r="E335" s="17" t="s">
        <v>267</v>
      </c>
      <c r="F335" s="17" t="s">
        <v>1983</v>
      </c>
      <c r="G335" s="57">
        <v>44286</v>
      </c>
      <c r="H335" s="57">
        <v>44279</v>
      </c>
      <c r="I335" s="163"/>
      <c r="J335" s="17"/>
      <c r="K335" s="17">
        <v>0</v>
      </c>
      <c r="L335" s="17">
        <v>0</v>
      </c>
      <c r="M335" s="17">
        <v>0</v>
      </c>
      <c r="N335" s="17">
        <v>0</v>
      </c>
      <c r="O335" s="17">
        <v>0</v>
      </c>
    </row>
    <row r="336" spans="1:15">
      <c r="A336" s="184">
        <v>333</v>
      </c>
      <c r="B336" s="45">
        <v>5381584</v>
      </c>
      <c r="C336" s="15" t="s">
        <v>13664</v>
      </c>
      <c r="D336" s="134" t="s">
        <v>9848</v>
      </c>
      <c r="E336" s="15" t="s">
        <v>456</v>
      </c>
      <c r="F336" s="15" t="s">
        <v>457</v>
      </c>
      <c r="G336" s="58">
        <v>43903</v>
      </c>
      <c r="H336" s="58">
        <v>44196</v>
      </c>
      <c r="I336" s="164">
        <v>0.9</v>
      </c>
      <c r="J336" s="15" t="s">
        <v>15057</v>
      </c>
      <c r="K336" s="15">
        <v>0</v>
      </c>
      <c r="L336" s="15">
        <v>0</v>
      </c>
      <c r="M336" s="15">
        <v>0</v>
      </c>
      <c r="N336" s="15">
        <v>0</v>
      </c>
      <c r="O336" s="15">
        <v>0</v>
      </c>
    </row>
    <row r="337" spans="1:15">
      <c r="A337" s="52">
        <v>334</v>
      </c>
      <c r="B337" s="47">
        <v>5381584</v>
      </c>
      <c r="C337" s="17" t="s">
        <v>13664</v>
      </c>
      <c r="D337" s="131"/>
      <c r="E337" s="17" t="s">
        <v>456</v>
      </c>
      <c r="F337" s="17" t="s">
        <v>457</v>
      </c>
      <c r="G337" s="57">
        <v>43903</v>
      </c>
      <c r="H337" s="57">
        <v>44196</v>
      </c>
      <c r="I337" s="163"/>
      <c r="J337" s="17"/>
      <c r="K337" s="17">
        <v>0</v>
      </c>
      <c r="L337" s="17">
        <v>0</v>
      </c>
      <c r="M337" s="17">
        <v>0</v>
      </c>
      <c r="N337" s="17">
        <v>0</v>
      </c>
      <c r="O337" s="17">
        <v>0</v>
      </c>
    </row>
    <row r="338" spans="1:15">
      <c r="A338" s="184">
        <v>335</v>
      </c>
      <c r="B338" s="45">
        <v>2546485</v>
      </c>
      <c r="C338" s="15" t="s">
        <v>15260</v>
      </c>
      <c r="D338" s="134" t="s">
        <v>15261</v>
      </c>
      <c r="E338" s="15" t="s">
        <v>168</v>
      </c>
      <c r="F338" s="15" t="s">
        <v>253</v>
      </c>
      <c r="G338" s="58">
        <v>43831</v>
      </c>
      <c r="H338" s="58">
        <v>44196</v>
      </c>
      <c r="I338" s="164">
        <v>0</v>
      </c>
      <c r="J338" s="15" t="s">
        <v>15057</v>
      </c>
      <c r="K338" s="15">
        <v>32</v>
      </c>
      <c r="L338" s="15">
        <v>0</v>
      </c>
      <c r="M338" s="15">
        <v>0</v>
      </c>
      <c r="N338" s="15">
        <v>25</v>
      </c>
      <c r="O338" s="15">
        <v>7</v>
      </c>
    </row>
    <row r="339" spans="1:15">
      <c r="A339" s="52">
        <v>336</v>
      </c>
      <c r="B339" s="47">
        <v>2546485</v>
      </c>
      <c r="C339" s="17" t="s">
        <v>15260</v>
      </c>
      <c r="D339" s="131"/>
      <c r="E339" s="17" t="s">
        <v>168</v>
      </c>
      <c r="F339" s="17" t="s">
        <v>253</v>
      </c>
      <c r="G339" s="57">
        <v>43831</v>
      </c>
      <c r="H339" s="57">
        <v>44196</v>
      </c>
      <c r="I339" s="163"/>
      <c r="J339" s="17"/>
      <c r="K339" s="17">
        <v>32</v>
      </c>
      <c r="L339" s="17">
        <v>0</v>
      </c>
      <c r="M339" s="17">
        <v>0</v>
      </c>
      <c r="N339" s="17">
        <v>25</v>
      </c>
      <c r="O339" s="17">
        <v>7</v>
      </c>
    </row>
    <row r="340" spans="1:15">
      <c r="A340" s="184">
        <v>337</v>
      </c>
      <c r="B340" s="45">
        <v>5105501</v>
      </c>
      <c r="C340" s="15" t="s">
        <v>13666</v>
      </c>
      <c r="D340" s="134" t="s">
        <v>15262</v>
      </c>
      <c r="E340" s="15" t="s">
        <v>168</v>
      </c>
      <c r="F340" s="15" t="s">
        <v>180</v>
      </c>
      <c r="G340" s="58">
        <v>43923</v>
      </c>
      <c r="H340" s="58">
        <v>44288</v>
      </c>
      <c r="I340" s="164">
        <v>0</v>
      </c>
      <c r="J340" s="15" t="s">
        <v>15057</v>
      </c>
      <c r="K340" s="15">
        <v>15</v>
      </c>
      <c r="L340" s="15">
        <v>2</v>
      </c>
      <c r="M340" s="15">
        <v>0</v>
      </c>
      <c r="N340" s="15">
        <v>10</v>
      </c>
      <c r="O340" s="15">
        <v>3</v>
      </c>
    </row>
    <row r="341" spans="1:15">
      <c r="A341" s="52">
        <v>338</v>
      </c>
      <c r="B341" s="47">
        <v>5105501</v>
      </c>
      <c r="C341" s="17" t="s">
        <v>13666</v>
      </c>
      <c r="D341" s="131" t="s">
        <v>15263</v>
      </c>
      <c r="E341" s="17" t="s">
        <v>168</v>
      </c>
      <c r="F341" s="17" t="s">
        <v>180</v>
      </c>
      <c r="G341" s="57">
        <v>43978</v>
      </c>
      <c r="H341" s="57">
        <v>44343</v>
      </c>
      <c r="I341" s="163">
        <v>0</v>
      </c>
      <c r="J341" s="17" t="s">
        <v>15057</v>
      </c>
      <c r="K341" s="17">
        <v>10</v>
      </c>
      <c r="L341" s="17">
        <v>0</v>
      </c>
      <c r="M341" s="17">
        <v>0</v>
      </c>
      <c r="N341" s="17">
        <v>8</v>
      </c>
      <c r="O341" s="17">
        <v>2</v>
      </c>
    </row>
    <row r="342" spans="1:15">
      <c r="A342" s="184">
        <v>339</v>
      </c>
      <c r="B342" s="45">
        <v>5105501</v>
      </c>
      <c r="C342" s="15" t="s">
        <v>13666</v>
      </c>
      <c r="D342" s="134" t="s">
        <v>15264</v>
      </c>
      <c r="E342" s="15" t="s">
        <v>168</v>
      </c>
      <c r="F342" s="15" t="s">
        <v>245</v>
      </c>
      <c r="G342" s="58">
        <v>44096</v>
      </c>
      <c r="H342" s="58">
        <v>44461</v>
      </c>
      <c r="I342" s="164">
        <v>0</v>
      </c>
      <c r="J342" s="15" t="s">
        <v>15057</v>
      </c>
      <c r="K342" s="15">
        <v>20</v>
      </c>
      <c r="L342" s="15">
        <v>0</v>
      </c>
      <c r="M342" s="15">
        <v>0</v>
      </c>
      <c r="N342" s="15">
        <v>16</v>
      </c>
      <c r="O342" s="15">
        <v>4</v>
      </c>
    </row>
    <row r="343" spans="1:15">
      <c r="A343" s="52">
        <v>340</v>
      </c>
      <c r="B343" s="47">
        <v>5105501</v>
      </c>
      <c r="C343" s="17" t="s">
        <v>13666</v>
      </c>
      <c r="D343" s="131"/>
      <c r="E343" s="17" t="s">
        <v>168</v>
      </c>
      <c r="F343" s="17" t="s">
        <v>180</v>
      </c>
      <c r="G343" s="57">
        <v>43978</v>
      </c>
      <c r="H343" s="57">
        <v>44343</v>
      </c>
      <c r="I343" s="163"/>
      <c r="J343" s="17"/>
      <c r="K343" s="17">
        <v>45</v>
      </c>
      <c r="L343" s="17">
        <v>2</v>
      </c>
      <c r="M343" s="17">
        <v>0</v>
      </c>
      <c r="N343" s="17">
        <v>34</v>
      </c>
      <c r="O343" s="17">
        <v>9</v>
      </c>
    </row>
    <row r="344" spans="1:15">
      <c r="A344" s="184">
        <v>341</v>
      </c>
      <c r="B344" s="45">
        <v>5485312</v>
      </c>
      <c r="C344" s="15" t="s">
        <v>13669</v>
      </c>
      <c r="D344" s="134"/>
      <c r="E344" s="15" t="s">
        <v>168</v>
      </c>
      <c r="F344" s="15" t="s">
        <v>287</v>
      </c>
      <c r="G344" s="58">
        <v>43831</v>
      </c>
      <c r="H344" s="58">
        <v>44196</v>
      </c>
      <c r="I344" s="164">
        <v>0</v>
      </c>
      <c r="J344" s="15" t="s">
        <v>1166</v>
      </c>
      <c r="K344" s="15">
        <v>0</v>
      </c>
      <c r="L344" s="15">
        <v>0</v>
      </c>
      <c r="M344" s="15">
        <v>0</v>
      </c>
      <c r="N344" s="15">
        <v>0</v>
      </c>
      <c r="O344" s="15">
        <v>0</v>
      </c>
    </row>
    <row r="345" spans="1:15">
      <c r="A345" s="52">
        <v>342</v>
      </c>
      <c r="B345" s="47">
        <v>5485312</v>
      </c>
      <c r="C345" s="17" t="s">
        <v>13669</v>
      </c>
      <c r="D345" s="131"/>
      <c r="E345" s="17" t="s">
        <v>168</v>
      </c>
      <c r="F345" s="17" t="s">
        <v>287</v>
      </c>
      <c r="G345" s="57">
        <v>43831</v>
      </c>
      <c r="H345" s="57">
        <v>44196</v>
      </c>
      <c r="I345" s="163"/>
      <c r="J345" s="17"/>
      <c r="K345" s="17">
        <v>0</v>
      </c>
      <c r="L345" s="17">
        <v>0</v>
      </c>
      <c r="M345" s="17">
        <v>0</v>
      </c>
      <c r="N345" s="17">
        <v>0</v>
      </c>
      <c r="O345" s="17">
        <v>0</v>
      </c>
    </row>
    <row r="346" spans="1:15">
      <c r="A346" s="184">
        <v>343</v>
      </c>
      <c r="B346" s="45">
        <v>5468213</v>
      </c>
      <c r="C346" s="15" t="s">
        <v>13670</v>
      </c>
      <c r="D346" s="134"/>
      <c r="E346" s="15" t="s">
        <v>168</v>
      </c>
      <c r="F346" s="15" t="s">
        <v>287</v>
      </c>
      <c r="G346" s="58">
        <v>44197</v>
      </c>
      <c r="H346" s="58">
        <v>44196</v>
      </c>
      <c r="I346" s="164">
        <v>0</v>
      </c>
      <c r="J346" s="15" t="s">
        <v>1166</v>
      </c>
      <c r="K346" s="15">
        <v>0</v>
      </c>
      <c r="L346" s="15">
        <v>0</v>
      </c>
      <c r="M346" s="15">
        <v>0</v>
      </c>
      <c r="N346" s="15">
        <v>0</v>
      </c>
      <c r="O346" s="15">
        <v>0</v>
      </c>
    </row>
    <row r="347" spans="1:15">
      <c r="A347" s="52">
        <v>344</v>
      </c>
      <c r="B347" s="47">
        <v>5468213</v>
      </c>
      <c r="C347" s="17" t="s">
        <v>13670</v>
      </c>
      <c r="D347" s="131"/>
      <c r="E347" s="17" t="s">
        <v>168</v>
      </c>
      <c r="F347" s="17" t="s">
        <v>287</v>
      </c>
      <c r="G347" s="57">
        <v>44197</v>
      </c>
      <c r="H347" s="57">
        <v>44196</v>
      </c>
      <c r="I347" s="163"/>
      <c r="J347" s="17"/>
      <c r="K347" s="17">
        <v>0</v>
      </c>
      <c r="L347" s="17">
        <v>0</v>
      </c>
      <c r="M347" s="17">
        <v>0</v>
      </c>
      <c r="N347" s="17">
        <v>0</v>
      </c>
      <c r="O347" s="17">
        <v>0</v>
      </c>
    </row>
  </sheetData>
  <autoFilter ref="A3:O34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7"/>
  <sheetViews>
    <sheetView workbookViewId="0"/>
  </sheetViews>
  <sheetFormatPr defaultColWidth="8.88671875" defaultRowHeight="11.4"/>
  <cols>
    <col min="1" max="1" width="78.33203125" style="110" customWidth="1"/>
    <col min="2" max="2" width="32.6640625" style="1" bestFit="1" customWidth="1"/>
    <col min="3" max="16384" width="8.88671875" style="1"/>
  </cols>
  <sheetData>
    <row r="1" spans="1:2" ht="13.2">
      <c r="A1" s="258" t="s">
        <v>812</v>
      </c>
    </row>
    <row r="3" spans="1:2" ht="12">
      <c r="A3" s="140" t="s">
        <v>813</v>
      </c>
      <c r="B3" s="91" t="s">
        <v>814</v>
      </c>
    </row>
    <row r="4" spans="1:2">
      <c r="A4" s="134" t="s">
        <v>583</v>
      </c>
      <c r="B4" s="19"/>
    </row>
    <row r="5" spans="1:2" ht="22.8">
      <c r="A5" s="131" t="s">
        <v>815</v>
      </c>
      <c r="B5" s="17" t="s">
        <v>816</v>
      </c>
    </row>
    <row r="6" spans="1:2" ht="22.8">
      <c r="A6" s="134" t="s">
        <v>817</v>
      </c>
      <c r="B6" s="19" t="s">
        <v>816</v>
      </c>
    </row>
    <row r="7" spans="1:2" ht="22.8">
      <c r="A7" s="131" t="s">
        <v>818</v>
      </c>
      <c r="B7" s="17" t="s">
        <v>819</v>
      </c>
    </row>
    <row r="8" spans="1:2" ht="22.8">
      <c r="A8" s="134" t="s">
        <v>820</v>
      </c>
      <c r="B8" s="19" t="s">
        <v>821</v>
      </c>
    </row>
    <row r="9" spans="1:2" ht="22.8">
      <c r="A9" s="131" t="s">
        <v>822</v>
      </c>
      <c r="B9" s="17" t="s">
        <v>821</v>
      </c>
    </row>
    <row r="10" spans="1:2">
      <c r="A10" s="134" t="s">
        <v>823</v>
      </c>
      <c r="B10" s="19" t="s">
        <v>821</v>
      </c>
    </row>
    <row r="11" spans="1:2" ht="22.8">
      <c r="A11" s="131" t="s">
        <v>824</v>
      </c>
      <c r="B11" s="17" t="s">
        <v>821</v>
      </c>
    </row>
    <row r="12" spans="1:2" ht="22.8">
      <c r="A12" s="134" t="s">
        <v>825</v>
      </c>
      <c r="B12" s="19" t="s">
        <v>821</v>
      </c>
    </row>
    <row r="13" spans="1:2" ht="22.8">
      <c r="A13" s="131" t="s">
        <v>826</v>
      </c>
      <c r="B13" s="17" t="s">
        <v>827</v>
      </c>
    </row>
    <row r="14" spans="1:2" ht="22.8">
      <c r="A14" s="134" t="s">
        <v>828</v>
      </c>
      <c r="B14" s="19" t="s">
        <v>827</v>
      </c>
    </row>
    <row r="15" spans="1:2" ht="45.6">
      <c r="A15" s="131" t="s">
        <v>829</v>
      </c>
      <c r="B15" s="17" t="s">
        <v>830</v>
      </c>
    </row>
    <row r="16" spans="1:2" ht="22.8">
      <c r="A16" s="134" t="s">
        <v>831</v>
      </c>
      <c r="B16" s="19" t="s">
        <v>830</v>
      </c>
    </row>
    <row r="17" spans="1:2" ht="22.8">
      <c r="A17" s="131" t="s">
        <v>832</v>
      </c>
      <c r="B17" s="17" t="s">
        <v>833</v>
      </c>
    </row>
    <row r="18" spans="1:2" ht="34.200000000000003">
      <c r="A18" s="134" t="s">
        <v>834</v>
      </c>
      <c r="B18" s="19" t="s">
        <v>835</v>
      </c>
    </row>
    <row r="19" spans="1:2" ht="34.200000000000003">
      <c r="A19" s="131" t="s">
        <v>836</v>
      </c>
      <c r="B19" s="17" t="s">
        <v>837</v>
      </c>
    </row>
    <row r="20" spans="1:2" ht="34.200000000000003">
      <c r="A20" s="134" t="s">
        <v>838</v>
      </c>
      <c r="B20" s="19" t="s">
        <v>837</v>
      </c>
    </row>
    <row r="21" spans="1:2">
      <c r="A21" s="131" t="s">
        <v>839</v>
      </c>
      <c r="B21" s="17" t="s">
        <v>840</v>
      </c>
    </row>
    <row r="22" spans="1:2" ht="22.8">
      <c r="A22" s="134" t="s">
        <v>841</v>
      </c>
      <c r="B22" s="19" t="s">
        <v>840</v>
      </c>
    </row>
    <row r="23" spans="1:2" ht="45.6">
      <c r="A23" s="131" t="s">
        <v>842</v>
      </c>
      <c r="B23" s="17" t="s">
        <v>843</v>
      </c>
    </row>
    <row r="24" spans="1:2" ht="22.8">
      <c r="A24" s="134" t="s">
        <v>844</v>
      </c>
      <c r="B24" s="19" t="s">
        <v>843</v>
      </c>
    </row>
    <row r="25" spans="1:2" ht="22.8">
      <c r="A25" s="131" t="s">
        <v>845</v>
      </c>
      <c r="B25" s="17" t="s">
        <v>846</v>
      </c>
    </row>
    <row r="26" spans="1:2" ht="22.8">
      <c r="A26" s="134" t="s">
        <v>847</v>
      </c>
      <c r="B26" s="19" t="s">
        <v>846</v>
      </c>
    </row>
    <row r="27" spans="1:2" ht="22.8">
      <c r="A27" s="131" t="s">
        <v>848</v>
      </c>
      <c r="B27" s="17" t="s">
        <v>846</v>
      </c>
    </row>
    <row r="28" spans="1:2" ht="34.200000000000003">
      <c r="A28" s="134" t="s">
        <v>849</v>
      </c>
      <c r="B28" s="19" t="s">
        <v>850</v>
      </c>
    </row>
    <row r="29" spans="1:2" ht="34.200000000000003">
      <c r="A29" s="131" t="s">
        <v>851</v>
      </c>
      <c r="B29" s="17" t="s">
        <v>852</v>
      </c>
    </row>
    <row r="30" spans="1:2" ht="22.8">
      <c r="A30" s="134" t="s">
        <v>853</v>
      </c>
      <c r="B30" s="19" t="s">
        <v>852</v>
      </c>
    </row>
    <row r="31" spans="1:2">
      <c r="A31" s="131" t="s">
        <v>854</v>
      </c>
      <c r="B31" s="17" t="s">
        <v>855</v>
      </c>
    </row>
    <row r="32" spans="1:2">
      <c r="A32" s="134" t="s">
        <v>856</v>
      </c>
      <c r="B32" s="19" t="s">
        <v>855</v>
      </c>
    </row>
    <row r="33" spans="1:2">
      <c r="A33" s="131" t="s">
        <v>857</v>
      </c>
      <c r="B33" s="17" t="s">
        <v>855</v>
      </c>
    </row>
    <row r="34" spans="1:2">
      <c r="A34" s="134" t="s">
        <v>858</v>
      </c>
      <c r="B34" s="19" t="s">
        <v>855</v>
      </c>
    </row>
    <row r="35" spans="1:2" ht="34.200000000000003">
      <c r="A35" s="131" t="s">
        <v>859</v>
      </c>
      <c r="B35" s="17" t="s">
        <v>855</v>
      </c>
    </row>
    <row r="36" spans="1:2" ht="22.8">
      <c r="A36" s="134" t="s">
        <v>860</v>
      </c>
      <c r="B36" s="19" t="s">
        <v>861</v>
      </c>
    </row>
    <row r="37" spans="1:2" ht="22.8">
      <c r="A37" s="131" t="s">
        <v>862</v>
      </c>
      <c r="B37" s="17" t="s">
        <v>861</v>
      </c>
    </row>
    <row r="38" spans="1:2" ht="22.8">
      <c r="A38" s="134" t="s">
        <v>863</v>
      </c>
      <c r="B38" s="19" t="s">
        <v>861</v>
      </c>
    </row>
    <row r="39" spans="1:2" ht="22.8">
      <c r="A39" s="131" t="s">
        <v>864</v>
      </c>
      <c r="B39" s="17" t="s">
        <v>861</v>
      </c>
    </row>
    <row r="40" spans="1:2" ht="22.8">
      <c r="A40" s="134" t="s">
        <v>865</v>
      </c>
      <c r="B40" s="19" t="s">
        <v>855</v>
      </c>
    </row>
    <row r="41" spans="1:2" ht="22.8">
      <c r="A41" s="131" t="s">
        <v>866</v>
      </c>
      <c r="B41" s="17" t="s">
        <v>867</v>
      </c>
    </row>
    <row r="42" spans="1:2">
      <c r="A42" s="134" t="s">
        <v>868</v>
      </c>
      <c r="B42" s="19" t="s">
        <v>846</v>
      </c>
    </row>
    <row r="43" spans="1:2" ht="22.8">
      <c r="A43" s="131" t="s">
        <v>869</v>
      </c>
      <c r="B43" s="17" t="s">
        <v>855</v>
      </c>
    </row>
    <row r="44" spans="1:2" ht="22.8">
      <c r="A44" s="134" t="s">
        <v>870</v>
      </c>
      <c r="B44" s="19" t="s">
        <v>855</v>
      </c>
    </row>
    <row r="45" spans="1:2">
      <c r="A45" s="131" t="s">
        <v>871</v>
      </c>
      <c r="B45" s="17" t="s">
        <v>855</v>
      </c>
    </row>
    <row r="46" spans="1:2" ht="22.8">
      <c r="A46" s="134" t="s">
        <v>872</v>
      </c>
      <c r="B46" s="19" t="s">
        <v>855</v>
      </c>
    </row>
    <row r="47" spans="1:2" ht="22.8">
      <c r="A47" s="131" t="s">
        <v>873</v>
      </c>
      <c r="B47" s="17" t="s">
        <v>855</v>
      </c>
    </row>
    <row r="48" spans="1:2" ht="34.200000000000003">
      <c r="A48" s="134" t="s">
        <v>874</v>
      </c>
      <c r="B48" s="19" t="s">
        <v>855</v>
      </c>
    </row>
    <row r="49" spans="1:2" ht="22.8">
      <c r="A49" s="131" t="s">
        <v>875</v>
      </c>
      <c r="B49" s="17" t="s">
        <v>855</v>
      </c>
    </row>
    <row r="50" spans="1:2">
      <c r="A50" s="134" t="s">
        <v>876</v>
      </c>
      <c r="B50" s="19" t="s">
        <v>855</v>
      </c>
    </row>
    <row r="51" spans="1:2" ht="34.200000000000003">
      <c r="A51" s="131" t="s">
        <v>877</v>
      </c>
      <c r="B51" s="17" t="s">
        <v>855</v>
      </c>
    </row>
    <row r="52" spans="1:2">
      <c r="A52" s="134" t="s">
        <v>878</v>
      </c>
      <c r="B52" s="19" t="s">
        <v>855</v>
      </c>
    </row>
    <row r="53" spans="1:2" ht="22.8">
      <c r="A53" s="131" t="s">
        <v>879</v>
      </c>
      <c r="B53" s="17" t="s">
        <v>855</v>
      </c>
    </row>
    <row r="54" spans="1:2" ht="34.200000000000003">
      <c r="A54" s="134" t="s">
        <v>880</v>
      </c>
      <c r="B54" s="19" t="s">
        <v>855</v>
      </c>
    </row>
    <row r="55" spans="1:2">
      <c r="A55" s="131" t="s">
        <v>881</v>
      </c>
      <c r="B55" s="17" t="s">
        <v>855</v>
      </c>
    </row>
    <row r="56" spans="1:2">
      <c r="A56" s="134" t="s">
        <v>882</v>
      </c>
      <c r="B56" s="19" t="s">
        <v>855</v>
      </c>
    </row>
    <row r="57" spans="1:2" ht="22.8">
      <c r="A57" s="131" t="s">
        <v>883</v>
      </c>
      <c r="B57" s="17" t="s">
        <v>855</v>
      </c>
    </row>
    <row r="58" spans="1:2" ht="22.8">
      <c r="A58" s="134" t="s">
        <v>884</v>
      </c>
      <c r="B58" s="19" t="s">
        <v>885</v>
      </c>
    </row>
    <row r="59" spans="1:2" ht="22.8">
      <c r="A59" s="131" t="s">
        <v>886</v>
      </c>
      <c r="B59" s="17" t="s">
        <v>885</v>
      </c>
    </row>
    <row r="60" spans="1:2">
      <c r="A60" s="134" t="s">
        <v>887</v>
      </c>
      <c r="B60" s="19" t="s">
        <v>885</v>
      </c>
    </row>
    <row r="61" spans="1:2" ht="34.200000000000003">
      <c r="A61" s="131" t="s">
        <v>888</v>
      </c>
      <c r="B61" s="17" t="s">
        <v>885</v>
      </c>
    </row>
    <row r="62" spans="1:2">
      <c r="A62" s="134" t="s">
        <v>889</v>
      </c>
      <c r="B62" s="19" t="s">
        <v>885</v>
      </c>
    </row>
    <row r="63" spans="1:2" ht="22.8">
      <c r="A63" s="131" t="s">
        <v>890</v>
      </c>
      <c r="B63" s="17" t="s">
        <v>885</v>
      </c>
    </row>
    <row r="64" spans="1:2">
      <c r="A64" s="134" t="s">
        <v>891</v>
      </c>
      <c r="B64" s="19" t="s">
        <v>885</v>
      </c>
    </row>
    <row r="65" spans="1:2">
      <c r="A65" s="131" t="s">
        <v>892</v>
      </c>
      <c r="B65" s="17" t="s">
        <v>893</v>
      </c>
    </row>
    <row r="66" spans="1:2" ht="22.8">
      <c r="A66" s="134" t="s">
        <v>894</v>
      </c>
      <c r="B66" s="19" t="s">
        <v>895</v>
      </c>
    </row>
    <row r="67" spans="1:2" ht="22.8">
      <c r="A67" s="131" t="s">
        <v>896</v>
      </c>
      <c r="B67" s="17" t="s">
        <v>895</v>
      </c>
    </row>
    <row r="68" spans="1:2" ht="22.8">
      <c r="A68" s="134" t="s">
        <v>897</v>
      </c>
      <c r="B68" s="19" t="s">
        <v>846</v>
      </c>
    </row>
    <row r="69" spans="1:2" ht="22.8">
      <c r="A69" s="131" t="s">
        <v>898</v>
      </c>
      <c r="B69" s="17" t="s">
        <v>850</v>
      </c>
    </row>
    <row r="70" spans="1:2" ht="22.8">
      <c r="A70" s="134" t="s">
        <v>899</v>
      </c>
      <c r="B70" s="19" t="s">
        <v>855</v>
      </c>
    </row>
    <row r="71" spans="1:2">
      <c r="A71" s="131" t="s">
        <v>900</v>
      </c>
      <c r="B71" s="17" t="s">
        <v>855</v>
      </c>
    </row>
    <row r="72" spans="1:2">
      <c r="A72" s="134" t="s">
        <v>901</v>
      </c>
      <c r="B72" s="19" t="s">
        <v>850</v>
      </c>
    </row>
    <row r="73" spans="1:2" ht="22.8">
      <c r="A73" s="131" t="s">
        <v>902</v>
      </c>
      <c r="B73" s="17" t="s">
        <v>903</v>
      </c>
    </row>
    <row r="74" spans="1:2">
      <c r="A74" s="134" t="s">
        <v>611</v>
      </c>
      <c r="B74" s="19"/>
    </row>
    <row r="75" spans="1:2">
      <c r="A75" s="131" t="s">
        <v>904</v>
      </c>
      <c r="B75" s="17" t="s">
        <v>905</v>
      </c>
    </row>
    <row r="76" spans="1:2">
      <c r="A76" s="134" t="s">
        <v>906</v>
      </c>
      <c r="B76" s="19" t="s">
        <v>907</v>
      </c>
    </row>
    <row r="77" spans="1:2" ht="22.8">
      <c r="A77" s="131" t="s">
        <v>908</v>
      </c>
      <c r="B77" s="17" t="s">
        <v>909</v>
      </c>
    </row>
    <row r="78" spans="1:2" ht="22.8">
      <c r="A78" s="134" t="s">
        <v>910</v>
      </c>
      <c r="B78" s="19" t="s">
        <v>911</v>
      </c>
    </row>
    <row r="79" spans="1:2">
      <c r="A79" s="131" t="s">
        <v>912</v>
      </c>
      <c r="B79" s="17" t="s">
        <v>913</v>
      </c>
    </row>
    <row r="80" spans="1:2">
      <c r="A80" s="134" t="s">
        <v>914</v>
      </c>
      <c r="B80" s="19" t="s">
        <v>5</v>
      </c>
    </row>
    <row r="81" spans="1:2">
      <c r="A81" s="131" t="s">
        <v>915</v>
      </c>
      <c r="B81" s="17" t="s">
        <v>916</v>
      </c>
    </row>
    <row r="82" spans="1:2">
      <c r="A82" s="134" t="s">
        <v>589</v>
      </c>
      <c r="B82" s="19"/>
    </row>
    <row r="83" spans="1:2">
      <c r="A83" s="131" t="s">
        <v>917</v>
      </c>
      <c r="B83" s="17" t="s">
        <v>905</v>
      </c>
    </row>
    <row r="84" spans="1:2">
      <c r="A84" s="134" t="s">
        <v>918</v>
      </c>
      <c r="B84" s="19" t="s">
        <v>907</v>
      </c>
    </row>
    <row r="85" spans="1:2">
      <c r="A85" s="131" t="s">
        <v>919</v>
      </c>
      <c r="B85" s="17" t="s">
        <v>909</v>
      </c>
    </row>
    <row r="86" spans="1:2">
      <c r="A86" s="134" t="s">
        <v>920</v>
      </c>
      <c r="B86" s="19" t="s">
        <v>911</v>
      </c>
    </row>
    <row r="87" spans="1:2">
      <c r="A87" s="131" t="s">
        <v>914</v>
      </c>
      <c r="B87" s="17" t="s">
        <v>5</v>
      </c>
    </row>
    <row r="88" spans="1:2">
      <c r="A88" s="134" t="s">
        <v>915</v>
      </c>
      <c r="B88" s="19" t="s">
        <v>916</v>
      </c>
    </row>
    <row r="89" spans="1:2">
      <c r="A89" s="131" t="s">
        <v>921</v>
      </c>
      <c r="B89" s="17"/>
    </row>
    <row r="90" spans="1:2" ht="34.200000000000003">
      <c r="A90" s="134" t="s">
        <v>922</v>
      </c>
      <c r="B90" s="19" t="s">
        <v>923</v>
      </c>
    </row>
    <row r="91" spans="1:2" ht="34.200000000000003">
      <c r="A91" s="131" t="s">
        <v>924</v>
      </c>
      <c r="B91" s="17" t="s">
        <v>925</v>
      </c>
    </row>
    <row r="92" spans="1:2" ht="22.8">
      <c r="A92" s="134" t="s">
        <v>926</v>
      </c>
      <c r="B92" s="19" t="s">
        <v>925</v>
      </c>
    </row>
    <row r="93" spans="1:2" ht="22.8">
      <c r="A93" s="131" t="s">
        <v>927</v>
      </c>
      <c r="B93" s="17" t="s">
        <v>925</v>
      </c>
    </row>
    <row r="94" spans="1:2">
      <c r="A94" s="134" t="s">
        <v>928</v>
      </c>
      <c r="B94" s="19" t="s">
        <v>925</v>
      </c>
    </row>
    <row r="95" spans="1:2" ht="22.8">
      <c r="A95" s="131" t="s">
        <v>929</v>
      </c>
      <c r="B95" s="17" t="s">
        <v>925</v>
      </c>
    </row>
    <row r="96" spans="1:2">
      <c r="A96" s="134" t="s">
        <v>930</v>
      </c>
      <c r="B96" s="19" t="s">
        <v>925</v>
      </c>
    </row>
    <row r="97" spans="1:2">
      <c r="A97" s="131" t="s">
        <v>931</v>
      </c>
      <c r="B97" s="17" t="s">
        <v>925</v>
      </c>
    </row>
    <row r="98" spans="1:2" ht="34.200000000000003">
      <c r="A98" s="134" t="s">
        <v>932</v>
      </c>
      <c r="B98" s="19" t="s">
        <v>933</v>
      </c>
    </row>
    <row r="99" spans="1:2" ht="34.200000000000003">
      <c r="A99" s="131" t="s">
        <v>934</v>
      </c>
      <c r="B99" s="17" t="s">
        <v>933</v>
      </c>
    </row>
    <row r="100" spans="1:2" ht="22.8">
      <c r="A100" s="134" t="s">
        <v>935</v>
      </c>
      <c r="B100" s="19" t="s">
        <v>933</v>
      </c>
    </row>
    <row r="101" spans="1:2" ht="34.200000000000003">
      <c r="A101" s="131" t="s">
        <v>936</v>
      </c>
      <c r="B101" s="17" t="s">
        <v>933</v>
      </c>
    </row>
    <row r="102" spans="1:2" ht="22.8">
      <c r="A102" s="134" t="s">
        <v>937</v>
      </c>
      <c r="B102" s="19" t="s">
        <v>933</v>
      </c>
    </row>
    <row r="103" spans="1:2">
      <c r="A103" s="131" t="s">
        <v>938</v>
      </c>
      <c r="B103" s="17" t="s">
        <v>933</v>
      </c>
    </row>
    <row r="104" spans="1:2" ht="22.8">
      <c r="A104" s="134" t="s">
        <v>939</v>
      </c>
      <c r="B104" s="19" t="s">
        <v>933</v>
      </c>
    </row>
    <row r="105" spans="1:2" ht="22.8">
      <c r="A105" s="131" t="s">
        <v>940</v>
      </c>
      <c r="B105" s="17" t="s">
        <v>933</v>
      </c>
    </row>
    <row r="106" spans="1:2">
      <c r="A106" s="134" t="s">
        <v>941</v>
      </c>
      <c r="B106" s="19" t="s">
        <v>933</v>
      </c>
    </row>
    <row r="107" spans="1:2" ht="22.8">
      <c r="A107" s="131" t="s">
        <v>942</v>
      </c>
      <c r="B107" s="17" t="s">
        <v>933</v>
      </c>
    </row>
    <row r="108" spans="1:2" ht="22.8">
      <c r="A108" s="134" t="s">
        <v>943</v>
      </c>
      <c r="B108" s="19" t="s">
        <v>944</v>
      </c>
    </row>
    <row r="109" spans="1:2" ht="22.8">
      <c r="A109" s="131" t="s">
        <v>945</v>
      </c>
      <c r="B109" s="17" t="s">
        <v>944</v>
      </c>
    </row>
    <row r="110" spans="1:2" ht="22.8">
      <c r="A110" s="134" t="s">
        <v>946</v>
      </c>
      <c r="B110" s="19" t="s">
        <v>947</v>
      </c>
    </row>
    <row r="111" spans="1:2">
      <c r="A111" s="131" t="s">
        <v>626</v>
      </c>
      <c r="B111" s="17"/>
    </row>
    <row r="112" spans="1:2" ht="22.8">
      <c r="A112" s="134" t="s">
        <v>948</v>
      </c>
      <c r="B112" s="19" t="s">
        <v>3</v>
      </c>
    </row>
    <row r="113" spans="1:2">
      <c r="A113" s="131" t="s">
        <v>915</v>
      </c>
      <c r="B113" s="17" t="s">
        <v>916</v>
      </c>
    </row>
    <row r="114" spans="1:2">
      <c r="A114" s="134" t="s">
        <v>604</v>
      </c>
      <c r="B114" s="19"/>
    </row>
    <row r="115" spans="1:2" ht="22.8">
      <c r="A115" s="131" t="s">
        <v>949</v>
      </c>
      <c r="B115" s="17" t="s">
        <v>923</v>
      </c>
    </row>
    <row r="116" spans="1:2" ht="22.8">
      <c r="A116" s="134" t="s">
        <v>950</v>
      </c>
      <c r="B116" s="19" t="s">
        <v>951</v>
      </c>
    </row>
    <row r="117" spans="1:2" ht="22.8">
      <c r="A117" s="131" t="s">
        <v>952</v>
      </c>
      <c r="B117" s="17" t="s">
        <v>951</v>
      </c>
    </row>
    <row r="118" spans="1:2" ht="34.200000000000003">
      <c r="A118" s="134" t="s">
        <v>953</v>
      </c>
      <c r="B118" s="19" t="s">
        <v>954</v>
      </c>
    </row>
    <row r="119" spans="1:2" ht="22.8">
      <c r="A119" s="131" t="s">
        <v>955</v>
      </c>
      <c r="B119" s="17" t="s">
        <v>956</v>
      </c>
    </row>
    <row r="120" spans="1:2">
      <c r="A120" s="134" t="s">
        <v>957</v>
      </c>
      <c r="B120" s="19" t="s">
        <v>956</v>
      </c>
    </row>
    <row r="121" spans="1:2">
      <c r="A121" s="131" t="s">
        <v>958</v>
      </c>
      <c r="B121" s="17" t="s">
        <v>956</v>
      </c>
    </row>
    <row r="122" spans="1:2" ht="22.8">
      <c r="A122" s="134" t="s">
        <v>959</v>
      </c>
      <c r="B122" s="19" t="s">
        <v>956</v>
      </c>
    </row>
    <row r="123" spans="1:2" ht="22.8">
      <c r="A123" s="131" t="s">
        <v>960</v>
      </c>
      <c r="B123" s="17" t="s">
        <v>956</v>
      </c>
    </row>
    <row r="124" spans="1:2" ht="22.8">
      <c r="A124" s="134" t="s">
        <v>961</v>
      </c>
      <c r="B124" s="19" t="s">
        <v>956</v>
      </c>
    </row>
    <row r="125" spans="1:2">
      <c r="A125" s="131" t="s">
        <v>962</v>
      </c>
      <c r="B125" s="17" t="s">
        <v>963</v>
      </c>
    </row>
    <row r="126" spans="1:2" ht="45.6">
      <c r="A126" s="134" t="s">
        <v>964</v>
      </c>
      <c r="B126" s="19" t="s">
        <v>965</v>
      </c>
    </row>
    <row r="127" spans="1:2" ht="22.8">
      <c r="A127" s="131" t="s">
        <v>966</v>
      </c>
      <c r="B127" s="17" t="s">
        <v>967</v>
      </c>
    </row>
    <row r="128" spans="1:2" ht="22.8">
      <c r="A128" s="134" t="s">
        <v>968</v>
      </c>
      <c r="B128" s="19" t="s">
        <v>967</v>
      </c>
    </row>
    <row r="129" spans="1:2">
      <c r="A129" s="131" t="s">
        <v>969</v>
      </c>
      <c r="B129" s="17" t="s">
        <v>967</v>
      </c>
    </row>
    <row r="130" spans="1:2" ht="22.8">
      <c r="A130" s="134" t="s">
        <v>970</v>
      </c>
      <c r="B130" s="19" t="s">
        <v>967</v>
      </c>
    </row>
    <row r="131" spans="1:2">
      <c r="A131" s="131" t="s">
        <v>971</v>
      </c>
      <c r="B131" s="17"/>
    </row>
    <row r="132" spans="1:2" ht="22.8">
      <c r="A132" s="134" t="s">
        <v>972</v>
      </c>
      <c r="B132" s="19" t="s">
        <v>855</v>
      </c>
    </row>
    <row r="133" spans="1:2">
      <c r="A133" s="131" t="s">
        <v>973</v>
      </c>
      <c r="B133" s="17" t="s">
        <v>855</v>
      </c>
    </row>
    <row r="134" spans="1:2" ht="22.8">
      <c r="A134" s="134" t="s">
        <v>974</v>
      </c>
      <c r="B134" s="19" t="s">
        <v>855</v>
      </c>
    </row>
    <row r="135" spans="1:2">
      <c r="A135" s="131" t="s">
        <v>975</v>
      </c>
      <c r="B135" s="17" t="s">
        <v>855</v>
      </c>
    </row>
    <row r="136" spans="1:2">
      <c r="A136" s="134" t="s">
        <v>976</v>
      </c>
      <c r="B136" s="19" t="s">
        <v>855</v>
      </c>
    </row>
    <row r="137" spans="1:2">
      <c r="A137" s="131" t="s">
        <v>977</v>
      </c>
      <c r="B137" s="17" t="s">
        <v>855</v>
      </c>
    </row>
    <row r="138" spans="1:2" ht="22.8">
      <c r="A138" s="134" t="s">
        <v>978</v>
      </c>
      <c r="B138" s="19" t="s">
        <v>855</v>
      </c>
    </row>
    <row r="139" spans="1:2" ht="22.8">
      <c r="A139" s="131" t="s">
        <v>979</v>
      </c>
      <c r="B139" s="17" t="s">
        <v>923</v>
      </c>
    </row>
    <row r="140" spans="1:2" ht="22.8">
      <c r="A140" s="134" t="s">
        <v>980</v>
      </c>
      <c r="B140" s="19" t="s">
        <v>923</v>
      </c>
    </row>
    <row r="141" spans="1:2" ht="22.8">
      <c r="A141" s="131" t="s">
        <v>981</v>
      </c>
      <c r="B141" s="17" t="s">
        <v>963</v>
      </c>
    </row>
    <row r="142" spans="1:2">
      <c r="A142" s="134" t="s">
        <v>982</v>
      </c>
      <c r="B142" s="19" t="s">
        <v>963</v>
      </c>
    </row>
    <row r="143" spans="1:2">
      <c r="A143" s="131" t="s">
        <v>983</v>
      </c>
      <c r="B143" s="17"/>
    </row>
    <row r="144" spans="1:2">
      <c r="A144" s="134" t="s">
        <v>754</v>
      </c>
      <c r="B144" s="19" t="s">
        <v>3</v>
      </c>
    </row>
    <row r="145" spans="1:2" ht="22.8">
      <c r="A145" s="131" t="s">
        <v>984</v>
      </c>
      <c r="B145" s="17" t="s">
        <v>5</v>
      </c>
    </row>
    <row r="146" spans="1:2">
      <c r="A146" s="134" t="s">
        <v>985</v>
      </c>
      <c r="B146" s="19" t="s">
        <v>951</v>
      </c>
    </row>
    <row r="147" spans="1:2" ht="22.8">
      <c r="A147" s="131" t="s">
        <v>986</v>
      </c>
      <c r="B147" s="17" t="s">
        <v>951</v>
      </c>
    </row>
    <row r="148" spans="1:2">
      <c r="A148" s="134" t="s">
        <v>987</v>
      </c>
      <c r="B148" s="19" t="s">
        <v>916</v>
      </c>
    </row>
    <row r="149" spans="1:2">
      <c r="A149" s="131" t="s">
        <v>988</v>
      </c>
      <c r="B149" s="17"/>
    </row>
    <row r="150" spans="1:2" ht="34.200000000000003">
      <c r="A150" s="134" t="s">
        <v>989</v>
      </c>
      <c r="B150" s="19" t="s">
        <v>951</v>
      </c>
    </row>
    <row r="151" spans="1:2" ht="22.8">
      <c r="A151" s="131" t="s">
        <v>990</v>
      </c>
      <c r="B151" s="17" t="s">
        <v>951</v>
      </c>
    </row>
    <row r="152" spans="1:2" ht="45.6">
      <c r="A152" s="134" t="s">
        <v>991</v>
      </c>
      <c r="B152" s="19" t="s">
        <v>951</v>
      </c>
    </row>
    <row r="153" spans="1:2" ht="22.8">
      <c r="A153" s="131" t="s">
        <v>992</v>
      </c>
      <c r="B153" s="17" t="s">
        <v>923</v>
      </c>
    </row>
    <row r="154" spans="1:2">
      <c r="A154" s="134" t="s">
        <v>993</v>
      </c>
      <c r="B154" s="19" t="s">
        <v>923</v>
      </c>
    </row>
    <row r="155" spans="1:2" ht="22.8">
      <c r="A155" s="131" t="s">
        <v>994</v>
      </c>
      <c r="B155" s="17" t="s">
        <v>923</v>
      </c>
    </row>
    <row r="156" spans="1:2" ht="22.8">
      <c r="A156" s="134" t="s">
        <v>995</v>
      </c>
      <c r="B156" s="19" t="s">
        <v>855</v>
      </c>
    </row>
    <row r="157" spans="1:2">
      <c r="A157" s="131" t="s">
        <v>996</v>
      </c>
      <c r="B157" s="17" t="s">
        <v>997</v>
      </c>
    </row>
    <row r="158" spans="1:2" ht="22.8">
      <c r="A158" s="134" t="s">
        <v>998</v>
      </c>
      <c r="B158" s="19" t="s">
        <v>923</v>
      </c>
    </row>
    <row r="159" spans="1:2" ht="22.8">
      <c r="A159" s="131" t="s">
        <v>999</v>
      </c>
      <c r="B159" s="17" t="s">
        <v>951</v>
      </c>
    </row>
    <row r="160" spans="1:2" ht="45.6">
      <c r="A160" s="134" t="s">
        <v>1000</v>
      </c>
      <c r="B160" s="19" t="s">
        <v>965</v>
      </c>
    </row>
    <row r="161" spans="1:2" ht="22.8">
      <c r="A161" s="131" t="s">
        <v>1001</v>
      </c>
      <c r="B161" s="17" t="s">
        <v>1002</v>
      </c>
    </row>
    <row r="162" spans="1:2" ht="34.200000000000003">
      <c r="A162" s="134" t="s">
        <v>1003</v>
      </c>
      <c r="B162" s="19" t="s">
        <v>1004</v>
      </c>
    </row>
    <row r="163" spans="1:2" ht="22.8">
      <c r="A163" s="131" t="s">
        <v>1005</v>
      </c>
      <c r="B163" s="17" t="s">
        <v>1004</v>
      </c>
    </row>
    <row r="164" spans="1:2" ht="22.8">
      <c r="A164" s="134" t="s">
        <v>1006</v>
      </c>
      <c r="B164" s="19" t="s">
        <v>925</v>
      </c>
    </row>
    <row r="165" spans="1:2">
      <c r="A165" s="131" t="s">
        <v>1007</v>
      </c>
      <c r="B165" s="17" t="s">
        <v>925</v>
      </c>
    </row>
    <row r="166" spans="1:2">
      <c r="A166" s="134" t="s">
        <v>1008</v>
      </c>
      <c r="B166" s="19"/>
    </row>
    <row r="167" spans="1:2" ht="34.200000000000003">
      <c r="A167" s="131" t="s">
        <v>1009</v>
      </c>
      <c r="B167" s="17" t="s">
        <v>855</v>
      </c>
    </row>
    <row r="168" spans="1:2" ht="79.8">
      <c r="A168" s="134" t="s">
        <v>1010</v>
      </c>
      <c r="B168" s="19" t="s">
        <v>855</v>
      </c>
    </row>
    <row r="169" spans="1:2" ht="22.8">
      <c r="A169" s="131" t="s">
        <v>1011</v>
      </c>
      <c r="B169" s="17" t="s">
        <v>956</v>
      </c>
    </row>
    <row r="170" spans="1:2" ht="34.200000000000003">
      <c r="A170" s="134" t="s">
        <v>1012</v>
      </c>
      <c r="B170" s="19" t="s">
        <v>855</v>
      </c>
    </row>
    <row r="171" spans="1:2" ht="22.8">
      <c r="A171" s="131" t="s">
        <v>1013</v>
      </c>
      <c r="B171" s="17" t="s">
        <v>956</v>
      </c>
    </row>
    <row r="172" spans="1:2">
      <c r="A172" s="134" t="s">
        <v>957</v>
      </c>
      <c r="B172" s="19" t="s">
        <v>956</v>
      </c>
    </row>
    <row r="173" spans="1:2" ht="57">
      <c r="A173" s="131" t="s">
        <v>1014</v>
      </c>
      <c r="B173" s="17" t="s">
        <v>855</v>
      </c>
    </row>
    <row r="174" spans="1:2">
      <c r="A174" s="134" t="s">
        <v>598</v>
      </c>
      <c r="B174" s="19"/>
    </row>
    <row r="175" spans="1:2" ht="34.200000000000003">
      <c r="A175" s="131" t="s">
        <v>989</v>
      </c>
      <c r="B175" s="17" t="s">
        <v>951</v>
      </c>
    </row>
    <row r="176" spans="1:2" ht="22.8">
      <c r="A176" s="134" t="s">
        <v>990</v>
      </c>
      <c r="B176" s="19" t="s">
        <v>951</v>
      </c>
    </row>
    <row r="177" spans="1:2">
      <c r="A177" s="131" t="s">
        <v>1015</v>
      </c>
      <c r="B177" s="17" t="s">
        <v>1016</v>
      </c>
    </row>
    <row r="178" spans="1:2" ht="22.8">
      <c r="A178" s="134" t="s">
        <v>1017</v>
      </c>
      <c r="B178" s="19" t="s">
        <v>1016</v>
      </c>
    </row>
    <row r="179" spans="1:2" ht="22.8">
      <c r="A179" s="131" t="s">
        <v>1018</v>
      </c>
      <c r="B179" s="17" t="s">
        <v>1016</v>
      </c>
    </row>
    <row r="180" spans="1:2" ht="22.8">
      <c r="A180" s="134" t="s">
        <v>1019</v>
      </c>
      <c r="B180" s="19" t="s">
        <v>951</v>
      </c>
    </row>
    <row r="181" spans="1:2" ht="22.8">
      <c r="A181" s="131" t="s">
        <v>1020</v>
      </c>
      <c r="B181" s="17" t="s">
        <v>951</v>
      </c>
    </row>
    <row r="182" spans="1:2">
      <c r="A182" s="134" t="s">
        <v>614</v>
      </c>
      <c r="B182" s="19"/>
    </row>
    <row r="183" spans="1:2" ht="22.8">
      <c r="A183" s="131" t="s">
        <v>1021</v>
      </c>
      <c r="B183" s="17" t="s">
        <v>855</v>
      </c>
    </row>
    <row r="184" spans="1:2" ht="22.8">
      <c r="A184" s="134" t="s">
        <v>1022</v>
      </c>
      <c r="B184" s="19" t="s">
        <v>963</v>
      </c>
    </row>
    <row r="185" spans="1:2">
      <c r="A185" s="131" t="s">
        <v>1023</v>
      </c>
      <c r="B185" s="17"/>
    </row>
    <row r="186" spans="1:2" ht="22.8">
      <c r="A186" s="134" t="s">
        <v>1024</v>
      </c>
      <c r="B186" s="19" t="s">
        <v>1025</v>
      </c>
    </row>
    <row r="187" spans="1:2" ht="22.8">
      <c r="A187" s="131" t="s">
        <v>1026</v>
      </c>
      <c r="B187" s="17" t="s">
        <v>1027</v>
      </c>
    </row>
    <row r="188" spans="1:2">
      <c r="A188" s="134" t="s">
        <v>1028</v>
      </c>
      <c r="B188" s="19" t="s">
        <v>1029</v>
      </c>
    </row>
    <row r="189" spans="1:2" ht="22.8">
      <c r="A189" s="131" t="s">
        <v>1030</v>
      </c>
      <c r="B189" s="17" t="s">
        <v>1031</v>
      </c>
    </row>
    <row r="190" spans="1:2" ht="22.8">
      <c r="A190" s="134" t="s">
        <v>1032</v>
      </c>
      <c r="B190" s="19" t="s">
        <v>1033</v>
      </c>
    </row>
    <row r="191" spans="1:2" ht="22.8">
      <c r="A191" s="131" t="s">
        <v>1034</v>
      </c>
      <c r="B191" s="17" t="s">
        <v>1035</v>
      </c>
    </row>
    <row r="192" spans="1:2">
      <c r="A192" s="134" t="s">
        <v>1036</v>
      </c>
      <c r="B192" s="19" t="s">
        <v>1035</v>
      </c>
    </row>
    <row r="193" spans="1:2" ht="22.8">
      <c r="A193" s="131" t="s">
        <v>1037</v>
      </c>
      <c r="B193" s="17" t="s">
        <v>1038</v>
      </c>
    </row>
    <row r="194" spans="1:2">
      <c r="A194" s="134" t="s">
        <v>1039</v>
      </c>
      <c r="B194" s="19" t="s">
        <v>1025</v>
      </c>
    </row>
    <row r="195" spans="1:2">
      <c r="A195" s="131" t="s">
        <v>1040</v>
      </c>
      <c r="B195" s="17" t="s">
        <v>1041</v>
      </c>
    </row>
    <row r="196" spans="1:2" ht="22.8">
      <c r="A196" s="134" t="s">
        <v>1042</v>
      </c>
      <c r="B196" s="19" t="s">
        <v>1041</v>
      </c>
    </row>
    <row r="197" spans="1:2" ht="22.8">
      <c r="A197" s="131" t="s">
        <v>1043</v>
      </c>
      <c r="B197" s="17" t="s">
        <v>1044</v>
      </c>
    </row>
    <row r="198" spans="1:2" ht="22.8">
      <c r="A198" s="134" t="s">
        <v>1045</v>
      </c>
      <c r="B198" s="19" t="s">
        <v>1002</v>
      </c>
    </row>
    <row r="199" spans="1:2" ht="22.8">
      <c r="A199" s="131" t="s">
        <v>1046</v>
      </c>
      <c r="B199" s="17" t="s">
        <v>1025</v>
      </c>
    </row>
    <row r="200" spans="1:2" ht="22.8">
      <c r="A200" s="134" t="s">
        <v>1047</v>
      </c>
      <c r="B200" s="19" t="s">
        <v>1044</v>
      </c>
    </row>
    <row r="201" spans="1:2" ht="22.8">
      <c r="A201" s="131" t="s">
        <v>1048</v>
      </c>
      <c r="B201" s="17" t="s">
        <v>1044</v>
      </c>
    </row>
    <row r="202" spans="1:2" ht="22.8">
      <c r="A202" s="134" t="s">
        <v>1049</v>
      </c>
      <c r="B202" s="19" t="s">
        <v>1044</v>
      </c>
    </row>
    <row r="203" spans="1:2" ht="22.8">
      <c r="A203" s="131" t="s">
        <v>1050</v>
      </c>
      <c r="B203" s="17" t="s">
        <v>1025</v>
      </c>
    </row>
    <row r="204" spans="1:2" ht="34.200000000000003">
      <c r="A204" s="134" t="s">
        <v>1051</v>
      </c>
      <c r="B204" s="19" t="s">
        <v>1052</v>
      </c>
    </row>
    <row r="205" spans="1:2" ht="22.8">
      <c r="A205" s="131" t="s">
        <v>1053</v>
      </c>
      <c r="B205" s="17" t="s">
        <v>1052</v>
      </c>
    </row>
    <row r="206" spans="1:2" ht="34.200000000000003">
      <c r="A206" s="134" t="s">
        <v>1054</v>
      </c>
      <c r="B206" s="19"/>
    </row>
    <row r="207" spans="1:2">
      <c r="A207" s="131" t="s">
        <v>1055</v>
      </c>
      <c r="B207" s="17" t="s">
        <v>916</v>
      </c>
    </row>
    <row r="208" spans="1:2">
      <c r="A208" s="134" t="s">
        <v>1056</v>
      </c>
      <c r="B208" s="19"/>
    </row>
    <row r="209" spans="1:2" ht="22.8">
      <c r="A209" s="131" t="s">
        <v>1057</v>
      </c>
      <c r="B209" s="17" t="s">
        <v>1025</v>
      </c>
    </row>
    <row r="210" spans="1:2" ht="22.8">
      <c r="A210" s="134" t="s">
        <v>1058</v>
      </c>
      <c r="B210" s="19" t="s">
        <v>1027</v>
      </c>
    </row>
    <row r="211" spans="1:2" ht="22.8">
      <c r="A211" s="131" t="s">
        <v>1059</v>
      </c>
      <c r="B211" s="17" t="s">
        <v>1029</v>
      </c>
    </row>
    <row r="212" spans="1:2" ht="22.8">
      <c r="A212" s="134" t="s">
        <v>1060</v>
      </c>
      <c r="B212" s="19" t="s">
        <v>1031</v>
      </c>
    </row>
    <row r="213" spans="1:2" ht="34.200000000000003">
      <c r="A213" s="131" t="s">
        <v>1061</v>
      </c>
      <c r="B213" s="17" t="s">
        <v>1033</v>
      </c>
    </row>
    <row r="214" spans="1:2" ht="34.200000000000003">
      <c r="A214" s="134" t="s">
        <v>1062</v>
      </c>
      <c r="B214" s="19" t="s">
        <v>1035</v>
      </c>
    </row>
    <row r="215" spans="1:2" ht="22.8">
      <c r="A215" s="131" t="s">
        <v>1063</v>
      </c>
      <c r="B215" s="17" t="s">
        <v>1035</v>
      </c>
    </row>
    <row r="216" spans="1:2" ht="22.8">
      <c r="A216" s="134" t="s">
        <v>1064</v>
      </c>
      <c r="B216" s="19" t="s">
        <v>1038</v>
      </c>
    </row>
    <row r="217" spans="1:2" ht="22.8">
      <c r="A217" s="131" t="s">
        <v>1065</v>
      </c>
      <c r="B217" s="17" t="s">
        <v>1025</v>
      </c>
    </row>
    <row r="218" spans="1:2" ht="22.8">
      <c r="A218" s="134" t="s">
        <v>1066</v>
      </c>
      <c r="B218" s="19" t="s">
        <v>1041</v>
      </c>
    </row>
    <row r="219" spans="1:2" ht="22.8">
      <c r="A219" s="131" t="s">
        <v>1067</v>
      </c>
      <c r="B219" s="17" t="s">
        <v>1041</v>
      </c>
    </row>
    <row r="220" spans="1:2" ht="22.8">
      <c r="A220" s="134" t="s">
        <v>1068</v>
      </c>
      <c r="B220" s="19" t="s">
        <v>1044</v>
      </c>
    </row>
    <row r="221" spans="1:2" ht="22.8">
      <c r="A221" s="131" t="s">
        <v>1069</v>
      </c>
      <c r="B221" s="17" t="s">
        <v>1002</v>
      </c>
    </row>
    <row r="222" spans="1:2" ht="22.8">
      <c r="A222" s="134" t="s">
        <v>1070</v>
      </c>
      <c r="B222" s="19" t="s">
        <v>1025</v>
      </c>
    </row>
    <row r="223" spans="1:2" ht="34.200000000000003">
      <c r="A223" s="131" t="s">
        <v>1071</v>
      </c>
      <c r="B223" s="17" t="s">
        <v>1044</v>
      </c>
    </row>
    <row r="224" spans="1:2" ht="22.8">
      <c r="A224" s="134" t="s">
        <v>1072</v>
      </c>
      <c r="B224" s="19" t="s">
        <v>1044</v>
      </c>
    </row>
    <row r="225" spans="1:2" ht="34.200000000000003">
      <c r="A225" s="131" t="s">
        <v>1073</v>
      </c>
      <c r="B225" s="17" t="s">
        <v>1044</v>
      </c>
    </row>
    <row r="226" spans="1:2" ht="22.8">
      <c r="A226" s="134" t="s">
        <v>1050</v>
      </c>
      <c r="B226" s="19" t="s">
        <v>1025</v>
      </c>
    </row>
    <row r="227" spans="1:2" ht="34.200000000000003">
      <c r="A227" s="131" t="s">
        <v>1074</v>
      </c>
      <c r="B227" s="17" t="s">
        <v>1052</v>
      </c>
    </row>
    <row r="228" spans="1:2" ht="22.8">
      <c r="A228" s="134" t="s">
        <v>1075</v>
      </c>
      <c r="B228" s="19" t="s">
        <v>1052</v>
      </c>
    </row>
    <row r="229" spans="1:2" ht="34.200000000000003">
      <c r="A229" s="131" t="s">
        <v>1054</v>
      </c>
      <c r="B229" s="17"/>
    </row>
    <row r="230" spans="1:2">
      <c r="A230" s="134" t="s">
        <v>1055</v>
      </c>
      <c r="B230" s="19" t="s">
        <v>916</v>
      </c>
    </row>
    <row r="231" spans="1:2">
      <c r="A231" s="131" t="s">
        <v>1076</v>
      </c>
      <c r="B231" s="17"/>
    </row>
    <row r="232" spans="1:2" ht="22.8">
      <c r="A232" s="134" t="s">
        <v>1077</v>
      </c>
      <c r="B232" s="19" t="s">
        <v>1078</v>
      </c>
    </row>
    <row r="233" spans="1:2">
      <c r="A233" s="131" t="s">
        <v>1079</v>
      </c>
      <c r="B233" s="17" t="s">
        <v>1078</v>
      </c>
    </row>
    <row r="234" spans="1:2">
      <c r="A234" s="134" t="s">
        <v>1080</v>
      </c>
      <c r="B234" s="19" t="s">
        <v>1078</v>
      </c>
    </row>
    <row r="235" spans="1:2">
      <c r="A235" s="131" t="s">
        <v>623</v>
      </c>
      <c r="B235" s="17"/>
    </row>
    <row r="236" spans="1:2">
      <c r="A236" s="134" t="s">
        <v>1081</v>
      </c>
      <c r="B236" s="19" t="s">
        <v>1078</v>
      </c>
    </row>
    <row r="237" spans="1:2">
      <c r="A237" s="131" t="s">
        <v>1082</v>
      </c>
      <c r="B237" s="17"/>
    </row>
    <row r="238" spans="1:2">
      <c r="A238" s="134" t="s">
        <v>1081</v>
      </c>
      <c r="B238" s="19" t="s">
        <v>1078</v>
      </c>
    </row>
    <row r="239" spans="1:2">
      <c r="A239" s="131" t="s">
        <v>1083</v>
      </c>
      <c r="B239" s="17"/>
    </row>
    <row r="240" spans="1:2">
      <c r="A240" s="134" t="s">
        <v>1084</v>
      </c>
      <c r="B240" s="19" t="s">
        <v>855</v>
      </c>
    </row>
    <row r="241" spans="1:2">
      <c r="A241" s="131" t="s">
        <v>1085</v>
      </c>
      <c r="B241" s="17" t="s">
        <v>855</v>
      </c>
    </row>
    <row r="242" spans="1:2" ht="22.8">
      <c r="A242" s="134" t="s">
        <v>1086</v>
      </c>
      <c r="B242" s="19" t="s">
        <v>855</v>
      </c>
    </row>
    <row r="243" spans="1:2" ht="22.8">
      <c r="A243" s="131" t="s">
        <v>1087</v>
      </c>
      <c r="B243" s="17" t="s">
        <v>850</v>
      </c>
    </row>
    <row r="244" spans="1:2">
      <c r="A244" s="134" t="s">
        <v>1088</v>
      </c>
      <c r="B244" s="19" t="s">
        <v>951</v>
      </c>
    </row>
    <row r="245" spans="1:2">
      <c r="A245" s="131" t="s">
        <v>1089</v>
      </c>
      <c r="B245" s="17" t="s">
        <v>861</v>
      </c>
    </row>
    <row r="246" spans="1:2" ht="22.8">
      <c r="A246" s="134" t="s">
        <v>1090</v>
      </c>
      <c r="B246" s="19" t="s">
        <v>923</v>
      </c>
    </row>
    <row r="247" spans="1:2" ht="22.8">
      <c r="A247" s="131" t="s">
        <v>1091</v>
      </c>
      <c r="B247" s="17" t="s">
        <v>923</v>
      </c>
    </row>
    <row r="248" spans="1:2">
      <c r="A248" s="134" t="s">
        <v>1092</v>
      </c>
      <c r="B248" s="19" t="s">
        <v>833</v>
      </c>
    </row>
    <row r="249" spans="1:2" ht="22.8">
      <c r="A249" s="131" t="s">
        <v>1093</v>
      </c>
      <c r="B249" s="17" t="s">
        <v>833</v>
      </c>
    </row>
    <row r="250" spans="1:2">
      <c r="A250" s="134" t="s">
        <v>1094</v>
      </c>
      <c r="B250" s="19" t="s">
        <v>1095</v>
      </c>
    </row>
    <row r="251" spans="1:2" ht="22.8">
      <c r="A251" s="131" t="s">
        <v>1096</v>
      </c>
      <c r="B251" s="17" t="s">
        <v>947</v>
      </c>
    </row>
    <row r="252" spans="1:2" ht="22.8">
      <c r="A252" s="134" t="s">
        <v>1097</v>
      </c>
      <c r="B252" s="19" t="s">
        <v>846</v>
      </c>
    </row>
    <row r="253" spans="1:2" ht="22.8">
      <c r="A253" s="131" t="s">
        <v>1098</v>
      </c>
      <c r="B253" s="17" t="s">
        <v>846</v>
      </c>
    </row>
    <row r="254" spans="1:2" ht="22.8">
      <c r="A254" s="134" t="s">
        <v>1099</v>
      </c>
      <c r="B254" s="19" t="s">
        <v>1100</v>
      </c>
    </row>
    <row r="255" spans="1:2">
      <c r="A255" s="131" t="s">
        <v>1101</v>
      </c>
      <c r="B255" s="17" t="s">
        <v>1100</v>
      </c>
    </row>
    <row r="256" spans="1:2" ht="22.8">
      <c r="A256" s="134" t="s">
        <v>1102</v>
      </c>
      <c r="B256" s="19" t="s">
        <v>1103</v>
      </c>
    </row>
    <row r="257" spans="1:2" ht="22.8">
      <c r="A257" s="131" t="s">
        <v>1104</v>
      </c>
      <c r="B257" s="17" t="s">
        <v>1103</v>
      </c>
    </row>
    <row r="258" spans="1:2" ht="45.6">
      <c r="A258" s="134" t="s">
        <v>1105</v>
      </c>
      <c r="B258" s="19" t="s">
        <v>1106</v>
      </c>
    </row>
    <row r="259" spans="1:2">
      <c r="A259" s="131" t="s">
        <v>1107</v>
      </c>
      <c r="B259" s="17" t="s">
        <v>1108</v>
      </c>
    </row>
    <row r="260" spans="1:2" ht="22.8">
      <c r="A260" s="134" t="s">
        <v>1109</v>
      </c>
      <c r="B260" s="19" t="s">
        <v>1108</v>
      </c>
    </row>
    <row r="261" spans="1:2">
      <c r="A261" s="131" t="s">
        <v>1110</v>
      </c>
      <c r="B261" s="17" t="s">
        <v>1111</v>
      </c>
    </row>
    <row r="262" spans="1:2">
      <c r="A262" s="134" t="s">
        <v>1112</v>
      </c>
      <c r="B262" s="19" t="s">
        <v>954</v>
      </c>
    </row>
    <row r="263" spans="1:2" ht="22.8">
      <c r="A263" s="131" t="s">
        <v>1113</v>
      </c>
      <c r="B263" s="17" t="s">
        <v>956</v>
      </c>
    </row>
    <row r="264" spans="1:2" ht="22.8">
      <c r="A264" s="134" t="s">
        <v>1114</v>
      </c>
      <c r="B264" s="19" t="s">
        <v>956</v>
      </c>
    </row>
    <row r="265" spans="1:2">
      <c r="A265" s="131" t="s">
        <v>1115</v>
      </c>
      <c r="B265" s="17" t="s">
        <v>965</v>
      </c>
    </row>
    <row r="266" spans="1:2" ht="22.8">
      <c r="A266" s="134" t="s">
        <v>1116</v>
      </c>
      <c r="B266" s="19" t="s">
        <v>965</v>
      </c>
    </row>
    <row r="267" spans="1:2">
      <c r="A267" s="131" t="s">
        <v>1117</v>
      </c>
      <c r="B267" s="17" t="s">
        <v>965</v>
      </c>
    </row>
    <row r="268" spans="1:2">
      <c r="A268" s="134" t="s">
        <v>1118</v>
      </c>
      <c r="B268" s="19" t="s">
        <v>965</v>
      </c>
    </row>
    <row r="269" spans="1:2" ht="22.8">
      <c r="A269" s="131" t="s">
        <v>1119</v>
      </c>
      <c r="B269" s="17" t="s">
        <v>1120</v>
      </c>
    </row>
    <row r="270" spans="1:2" ht="22.8">
      <c r="A270" s="134" t="s">
        <v>1121</v>
      </c>
      <c r="B270" s="19" t="s">
        <v>1120</v>
      </c>
    </row>
    <row r="271" spans="1:2" ht="22.8">
      <c r="A271" s="131" t="s">
        <v>1122</v>
      </c>
      <c r="B271" s="17" t="s">
        <v>1120</v>
      </c>
    </row>
    <row r="272" spans="1:2" ht="22.8">
      <c r="A272" s="134" t="s">
        <v>1123</v>
      </c>
      <c r="B272" s="19" t="s">
        <v>951</v>
      </c>
    </row>
    <row r="273" spans="1:2" ht="22.8">
      <c r="A273" s="131" t="s">
        <v>1124</v>
      </c>
      <c r="B273" s="17" t="s">
        <v>951</v>
      </c>
    </row>
    <row r="274" spans="1:2" ht="22.8">
      <c r="A274" s="134" t="s">
        <v>1125</v>
      </c>
      <c r="B274" s="19" t="s">
        <v>951</v>
      </c>
    </row>
    <row r="275" spans="1:2" ht="22.8">
      <c r="A275" s="131" t="s">
        <v>1126</v>
      </c>
      <c r="B275" s="17" t="s">
        <v>861</v>
      </c>
    </row>
    <row r="276" spans="1:2" ht="22.8">
      <c r="A276" s="134" t="s">
        <v>1127</v>
      </c>
      <c r="B276" s="19" t="s">
        <v>1128</v>
      </c>
    </row>
    <row r="277" spans="1:2" ht="22.8">
      <c r="A277" s="131" t="s">
        <v>1129</v>
      </c>
      <c r="B277" s="17" t="s">
        <v>951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workbookViewId="0"/>
  </sheetViews>
  <sheetFormatPr defaultColWidth="8.88671875" defaultRowHeight="11.4"/>
  <cols>
    <col min="1" max="1" width="7.109375" style="52" bestFit="1" customWidth="1"/>
    <col min="2" max="2" width="31" style="6" customWidth="1"/>
    <col min="3" max="3" width="8.6640625" style="6" bestFit="1" customWidth="1"/>
    <col min="4" max="5" width="8.88671875" style="6"/>
    <col min="6" max="6" width="23.6640625" style="6" bestFit="1" customWidth="1"/>
    <col min="7" max="7" width="19.33203125" style="6" bestFit="1" customWidth="1"/>
    <col min="8" max="8" width="16.5546875" style="6" bestFit="1" customWidth="1"/>
    <col min="9" max="9" width="12.33203125" style="6" bestFit="1" customWidth="1"/>
    <col min="10" max="11" width="18.109375" style="6" bestFit="1" customWidth="1"/>
    <col min="12" max="12" width="14.109375" style="87" bestFit="1" customWidth="1"/>
    <col min="13" max="13" width="27.5546875" style="6" bestFit="1" customWidth="1"/>
    <col min="14" max="16384" width="8.88671875" style="6"/>
  </cols>
  <sheetData>
    <row r="1" spans="1:14" ht="13.2">
      <c r="A1" s="141" t="s">
        <v>15265</v>
      </c>
    </row>
    <row r="3" spans="1:14" ht="60">
      <c r="A3" s="239" t="s">
        <v>1</v>
      </c>
      <c r="B3" s="240" t="s">
        <v>1412</v>
      </c>
      <c r="C3" s="240" t="s">
        <v>1181</v>
      </c>
      <c r="D3" s="80" t="s">
        <v>15266</v>
      </c>
      <c r="E3" s="80" t="s">
        <v>15267</v>
      </c>
      <c r="F3" s="80" t="s">
        <v>15268</v>
      </c>
      <c r="G3" s="80" t="s">
        <v>156</v>
      </c>
      <c r="H3" s="80" t="s">
        <v>15269</v>
      </c>
      <c r="I3" s="80" t="s">
        <v>15270</v>
      </c>
      <c r="J3" s="80" t="s">
        <v>15271</v>
      </c>
      <c r="K3" s="80" t="s">
        <v>12336</v>
      </c>
      <c r="L3" s="180" t="s">
        <v>15272</v>
      </c>
      <c r="M3" s="80" t="s">
        <v>15273</v>
      </c>
      <c r="N3" s="80" t="s">
        <v>15274</v>
      </c>
    </row>
    <row r="4" spans="1:14">
      <c r="A4" s="184">
        <v>1</v>
      </c>
      <c r="B4" s="147" t="s">
        <v>1440</v>
      </c>
      <c r="C4" s="147">
        <v>5183871</v>
      </c>
      <c r="D4" s="147" t="s">
        <v>15275</v>
      </c>
      <c r="E4" s="147" t="s">
        <v>15276</v>
      </c>
      <c r="F4" s="147" t="s">
        <v>297</v>
      </c>
      <c r="G4" s="147" t="s">
        <v>297</v>
      </c>
      <c r="H4" s="147" t="s">
        <v>297</v>
      </c>
      <c r="I4" s="204">
        <v>0</v>
      </c>
      <c r="J4" s="147" t="s">
        <v>12377</v>
      </c>
      <c r="K4" s="147" t="s">
        <v>15277</v>
      </c>
      <c r="L4" s="204">
        <v>0</v>
      </c>
      <c r="M4" s="147" t="s">
        <v>1166</v>
      </c>
      <c r="N4" s="147"/>
    </row>
    <row r="5" spans="1:14">
      <c r="A5" s="52">
        <v>2</v>
      </c>
      <c r="B5" s="6" t="s">
        <v>1471</v>
      </c>
      <c r="C5" s="6">
        <v>4251679</v>
      </c>
      <c r="D5" s="6" t="s">
        <v>15275</v>
      </c>
      <c r="E5" s="6" t="s">
        <v>15276</v>
      </c>
      <c r="F5" s="6" t="s">
        <v>15278</v>
      </c>
      <c r="G5" s="6" t="s">
        <v>15279</v>
      </c>
      <c r="H5" s="6" t="s">
        <v>15280</v>
      </c>
      <c r="I5" s="87">
        <v>65</v>
      </c>
      <c r="J5" s="6" t="s">
        <v>12490</v>
      </c>
      <c r="K5" s="6" t="s">
        <v>14948</v>
      </c>
      <c r="L5" s="87">
        <v>5228742.95</v>
      </c>
      <c r="M5" s="6" t="s">
        <v>15281</v>
      </c>
      <c r="N5" s="6" t="s">
        <v>10825</v>
      </c>
    </row>
    <row r="6" spans="1:14">
      <c r="A6" s="184">
        <v>3</v>
      </c>
      <c r="B6" s="147" t="s">
        <v>1471</v>
      </c>
      <c r="C6" s="147">
        <v>4251679</v>
      </c>
      <c r="D6" s="147" t="s">
        <v>15275</v>
      </c>
      <c r="E6" s="147" t="s">
        <v>15276</v>
      </c>
      <c r="F6" s="147" t="s">
        <v>15282</v>
      </c>
      <c r="G6" s="147" t="s">
        <v>15279</v>
      </c>
      <c r="H6" s="147" t="s">
        <v>15283</v>
      </c>
      <c r="I6" s="204">
        <v>145.167</v>
      </c>
      <c r="J6" s="147" t="s">
        <v>12382</v>
      </c>
      <c r="K6" s="147" t="s">
        <v>15284</v>
      </c>
      <c r="L6" s="204">
        <v>6491699</v>
      </c>
      <c r="M6" s="147" t="s">
        <v>15285</v>
      </c>
      <c r="N6" s="147" t="s">
        <v>10896</v>
      </c>
    </row>
    <row r="7" spans="1:14">
      <c r="A7" s="52">
        <v>4</v>
      </c>
      <c r="B7" s="6" t="s">
        <v>188</v>
      </c>
      <c r="C7" s="6">
        <v>2008572</v>
      </c>
      <c r="D7" s="6" t="s">
        <v>15275</v>
      </c>
      <c r="E7" s="6" t="s">
        <v>15286</v>
      </c>
      <c r="F7" s="6" t="s">
        <v>15287</v>
      </c>
      <c r="G7" s="6" t="s">
        <v>15279</v>
      </c>
      <c r="H7" s="6" t="s">
        <v>15288</v>
      </c>
      <c r="I7" s="87">
        <v>25061.584834000001</v>
      </c>
      <c r="J7" s="6" t="s">
        <v>15289</v>
      </c>
      <c r="K7" s="6" t="s">
        <v>15290</v>
      </c>
      <c r="L7" s="87">
        <v>1.75</v>
      </c>
      <c r="M7" s="6" t="s">
        <v>15285</v>
      </c>
      <c r="N7" s="6" t="s">
        <v>10896</v>
      </c>
    </row>
    <row r="8" spans="1:14">
      <c r="A8" s="184">
        <v>5</v>
      </c>
      <c r="B8" s="147" t="s">
        <v>188</v>
      </c>
      <c r="C8" s="147">
        <v>2008572</v>
      </c>
      <c r="D8" s="147" t="s">
        <v>15275</v>
      </c>
      <c r="E8" s="147" t="s">
        <v>15286</v>
      </c>
      <c r="F8" s="147" t="s">
        <v>15291</v>
      </c>
      <c r="G8" s="147" t="s">
        <v>15279</v>
      </c>
      <c r="H8" s="147" t="s">
        <v>15288</v>
      </c>
      <c r="I8" s="204">
        <v>19579.847444999999</v>
      </c>
      <c r="J8" s="147" t="s">
        <v>15292</v>
      </c>
      <c r="K8" s="147" t="s">
        <v>15293</v>
      </c>
      <c r="L8" s="204">
        <v>1.75</v>
      </c>
      <c r="M8" s="147" t="s">
        <v>15285</v>
      </c>
      <c r="N8" s="147" t="s">
        <v>10896</v>
      </c>
    </row>
    <row r="9" spans="1:14">
      <c r="A9" s="52">
        <v>6</v>
      </c>
      <c r="B9" s="6" t="s">
        <v>188</v>
      </c>
      <c r="C9" s="6">
        <v>2008572</v>
      </c>
      <c r="D9" s="6" t="s">
        <v>15275</v>
      </c>
      <c r="E9" s="6" t="s">
        <v>15276</v>
      </c>
      <c r="F9" s="6" t="s">
        <v>15294</v>
      </c>
      <c r="G9" s="6" t="s">
        <v>15279</v>
      </c>
      <c r="H9" s="6" t="s">
        <v>15295</v>
      </c>
      <c r="I9" s="87">
        <v>3000</v>
      </c>
      <c r="J9" s="6" t="s">
        <v>12596</v>
      </c>
      <c r="K9" s="6" t="s">
        <v>15296</v>
      </c>
      <c r="L9" s="87">
        <v>19.2</v>
      </c>
      <c r="M9" s="6" t="s">
        <v>1166</v>
      </c>
    </row>
    <row r="10" spans="1:14">
      <c r="A10" s="184">
        <v>7</v>
      </c>
      <c r="B10" s="147" t="s">
        <v>188</v>
      </c>
      <c r="C10" s="147">
        <v>2008572</v>
      </c>
      <c r="D10" s="147" t="s">
        <v>15275</v>
      </c>
      <c r="E10" s="147" t="s">
        <v>15276</v>
      </c>
      <c r="F10" s="147" t="s">
        <v>15297</v>
      </c>
      <c r="G10" s="147" t="s">
        <v>15279</v>
      </c>
      <c r="H10" s="147" t="s">
        <v>15295</v>
      </c>
      <c r="I10" s="204">
        <v>8500</v>
      </c>
      <c r="J10" s="147" t="s">
        <v>15298</v>
      </c>
      <c r="K10" s="147" t="s">
        <v>13048</v>
      </c>
      <c r="L10" s="204">
        <v>18</v>
      </c>
      <c r="M10" s="147" t="s">
        <v>1166</v>
      </c>
      <c r="N10" s="147"/>
    </row>
    <row r="11" spans="1:14">
      <c r="A11" s="52">
        <v>8</v>
      </c>
      <c r="B11" s="6" t="s">
        <v>188</v>
      </c>
      <c r="C11" s="6">
        <v>2008572</v>
      </c>
      <c r="D11" s="6" t="s">
        <v>15275</v>
      </c>
      <c r="E11" s="6" t="s">
        <v>15276</v>
      </c>
      <c r="F11" s="6" t="s">
        <v>11501</v>
      </c>
      <c r="G11" s="6" t="s">
        <v>15279</v>
      </c>
      <c r="H11" s="6" t="s">
        <v>15295</v>
      </c>
      <c r="I11" s="87">
        <v>4000</v>
      </c>
      <c r="J11" s="6" t="s">
        <v>15299</v>
      </c>
      <c r="K11" s="6" t="s">
        <v>12874</v>
      </c>
      <c r="L11" s="87">
        <v>11</v>
      </c>
      <c r="M11" s="6" t="s">
        <v>1166</v>
      </c>
    </row>
    <row r="12" spans="1:14">
      <c r="A12" s="184">
        <v>9</v>
      </c>
      <c r="B12" s="147" t="s">
        <v>188</v>
      </c>
      <c r="C12" s="147">
        <v>2008572</v>
      </c>
      <c r="D12" s="147" t="s">
        <v>15275</v>
      </c>
      <c r="E12" s="147" t="s">
        <v>15276</v>
      </c>
      <c r="F12" s="147" t="s">
        <v>11501</v>
      </c>
      <c r="G12" s="147" t="s">
        <v>15279</v>
      </c>
      <c r="H12" s="147" t="s">
        <v>15295</v>
      </c>
      <c r="I12" s="204">
        <v>6000</v>
      </c>
      <c r="J12" s="147" t="s">
        <v>14717</v>
      </c>
      <c r="K12" s="147" t="s">
        <v>15300</v>
      </c>
      <c r="L12" s="204">
        <v>8.4</v>
      </c>
      <c r="M12" s="147" t="s">
        <v>1166</v>
      </c>
      <c r="N12" s="147"/>
    </row>
    <row r="13" spans="1:14">
      <c r="A13" s="52">
        <v>10</v>
      </c>
      <c r="B13" s="6" t="s">
        <v>188</v>
      </c>
      <c r="C13" s="6">
        <v>2008572</v>
      </c>
      <c r="D13" s="6" t="s">
        <v>15275</v>
      </c>
      <c r="E13" s="6" t="s">
        <v>15276</v>
      </c>
      <c r="F13" s="6" t="s">
        <v>15301</v>
      </c>
      <c r="G13" s="6" t="s">
        <v>15279</v>
      </c>
      <c r="H13" s="6" t="s">
        <v>15302</v>
      </c>
      <c r="I13" s="87">
        <v>10205.239517</v>
      </c>
      <c r="J13" s="6" t="s">
        <v>15303</v>
      </c>
      <c r="K13" s="6" t="s">
        <v>15304</v>
      </c>
      <c r="L13" s="87">
        <v>0</v>
      </c>
      <c r="M13" s="6" t="s">
        <v>1166</v>
      </c>
    </row>
    <row r="14" spans="1:14">
      <c r="A14" s="184">
        <v>11</v>
      </c>
      <c r="B14" s="147" t="s">
        <v>188</v>
      </c>
      <c r="C14" s="147">
        <v>2008572</v>
      </c>
      <c r="D14" s="147" t="s">
        <v>15275</v>
      </c>
      <c r="E14" s="147" t="s">
        <v>15276</v>
      </c>
      <c r="F14" s="147" t="s">
        <v>15301</v>
      </c>
      <c r="G14" s="147" t="s">
        <v>15279</v>
      </c>
      <c r="H14" s="147" t="s">
        <v>15295</v>
      </c>
      <c r="I14" s="204">
        <v>13900</v>
      </c>
      <c r="J14" s="147" t="s">
        <v>13239</v>
      </c>
      <c r="K14" s="147" t="s">
        <v>15305</v>
      </c>
      <c r="L14" s="204">
        <v>2</v>
      </c>
      <c r="M14" s="147" t="s">
        <v>1166</v>
      </c>
      <c r="N14" s="147"/>
    </row>
    <row r="15" spans="1:14">
      <c r="A15" s="52">
        <v>12</v>
      </c>
      <c r="B15" s="6" t="s">
        <v>1489</v>
      </c>
      <c r="C15" s="6">
        <v>5113342</v>
      </c>
      <c r="D15" s="6" t="s">
        <v>15275</v>
      </c>
      <c r="E15" s="6" t="s">
        <v>15276</v>
      </c>
      <c r="F15" s="6" t="s">
        <v>297</v>
      </c>
      <c r="G15" s="6" t="s">
        <v>297</v>
      </c>
      <c r="H15" s="6" t="s">
        <v>297</v>
      </c>
      <c r="I15" s="87">
        <v>0</v>
      </c>
      <c r="J15" s="6" t="s">
        <v>12402</v>
      </c>
      <c r="K15" s="6" t="s">
        <v>12402</v>
      </c>
      <c r="L15" s="87">
        <v>0</v>
      </c>
      <c r="M15" s="6" t="s">
        <v>15281</v>
      </c>
      <c r="N15" s="6" t="s">
        <v>10825</v>
      </c>
    </row>
    <row r="16" spans="1:14">
      <c r="A16" s="184">
        <v>13</v>
      </c>
      <c r="B16" s="147" t="s">
        <v>1492</v>
      </c>
      <c r="C16" s="147">
        <v>2551764</v>
      </c>
      <c r="D16" s="147" t="s">
        <v>15306</v>
      </c>
      <c r="E16" s="147" t="s">
        <v>15276</v>
      </c>
      <c r="F16" s="147" t="s">
        <v>297</v>
      </c>
      <c r="G16" s="147" t="s">
        <v>297</v>
      </c>
      <c r="H16" s="147" t="s">
        <v>297</v>
      </c>
      <c r="I16" s="204">
        <v>0</v>
      </c>
      <c r="J16" s="147" t="s">
        <v>12408</v>
      </c>
      <c r="K16" s="147" t="s">
        <v>12408</v>
      </c>
      <c r="L16" s="204">
        <v>0</v>
      </c>
      <c r="M16" s="147" t="s">
        <v>15281</v>
      </c>
      <c r="N16" s="147" t="s">
        <v>10825</v>
      </c>
    </row>
    <row r="17" spans="1:14">
      <c r="A17" s="52">
        <v>14</v>
      </c>
      <c r="B17" s="6" t="s">
        <v>1506</v>
      </c>
      <c r="C17" s="6">
        <v>2771179</v>
      </c>
      <c r="D17" s="6" t="s">
        <v>15275</v>
      </c>
      <c r="E17" s="6" t="s">
        <v>15276</v>
      </c>
      <c r="F17" s="6" t="s">
        <v>297</v>
      </c>
      <c r="G17" s="6" t="s">
        <v>297</v>
      </c>
      <c r="H17" s="6" t="s">
        <v>297</v>
      </c>
      <c r="I17" s="87">
        <v>0</v>
      </c>
      <c r="J17" s="6" t="s">
        <v>12758</v>
      </c>
      <c r="K17" s="6" t="s">
        <v>12364</v>
      </c>
      <c r="L17" s="87">
        <v>0</v>
      </c>
      <c r="M17" s="6" t="s">
        <v>15281</v>
      </c>
      <c r="N17" s="6" t="s">
        <v>10825</v>
      </c>
    </row>
    <row r="18" spans="1:14">
      <c r="A18" s="184">
        <v>15</v>
      </c>
      <c r="B18" s="147" t="s">
        <v>1526</v>
      </c>
      <c r="C18" s="147">
        <v>5429196</v>
      </c>
      <c r="D18" s="147" t="s">
        <v>15275</v>
      </c>
      <c r="E18" s="147" t="s">
        <v>15276</v>
      </c>
      <c r="F18" s="147" t="s">
        <v>15307</v>
      </c>
      <c r="G18" s="147"/>
      <c r="H18" s="147" t="s">
        <v>15308</v>
      </c>
      <c r="I18" s="204">
        <v>0</v>
      </c>
      <c r="J18" s="147" t="s">
        <v>12377</v>
      </c>
      <c r="K18" s="147" t="s">
        <v>12377</v>
      </c>
      <c r="L18" s="204">
        <v>0</v>
      </c>
      <c r="M18" s="147" t="s">
        <v>15285</v>
      </c>
      <c r="N18" s="147" t="s">
        <v>10896</v>
      </c>
    </row>
    <row r="19" spans="1:14">
      <c r="A19" s="52">
        <v>16</v>
      </c>
      <c r="B19" s="6" t="s">
        <v>1542</v>
      </c>
      <c r="C19" s="6">
        <v>5185874</v>
      </c>
      <c r="D19" s="6" t="s">
        <v>15306</v>
      </c>
      <c r="E19" s="6" t="s">
        <v>15276</v>
      </c>
      <c r="F19" s="6" t="s">
        <v>297</v>
      </c>
      <c r="G19" s="6" t="s">
        <v>297</v>
      </c>
      <c r="H19" s="6" t="s">
        <v>297</v>
      </c>
      <c r="I19" s="87">
        <v>0</v>
      </c>
      <c r="J19" s="6" t="s">
        <v>12402</v>
      </c>
      <c r="K19" s="6" t="s">
        <v>12402</v>
      </c>
      <c r="L19" s="87">
        <v>0</v>
      </c>
      <c r="M19" s="6" t="s">
        <v>1166</v>
      </c>
    </row>
    <row r="20" spans="1:14">
      <c r="A20" s="184">
        <v>17</v>
      </c>
      <c r="B20" s="147" t="s">
        <v>1721</v>
      </c>
      <c r="C20" s="147">
        <v>2681404</v>
      </c>
      <c r="D20" s="147" t="s">
        <v>15275</v>
      </c>
      <c r="E20" s="147" t="s">
        <v>15276</v>
      </c>
      <c r="F20" s="147" t="s">
        <v>297</v>
      </c>
      <c r="G20" s="147" t="s">
        <v>297</v>
      </c>
      <c r="H20" s="147" t="s">
        <v>297</v>
      </c>
      <c r="I20" s="204">
        <v>0</v>
      </c>
      <c r="J20" s="147" t="s">
        <v>12511</v>
      </c>
      <c r="K20" s="147" t="s">
        <v>13309</v>
      </c>
      <c r="L20" s="204">
        <v>0</v>
      </c>
      <c r="M20" s="147" t="s">
        <v>1166</v>
      </c>
      <c r="N20" s="147"/>
    </row>
    <row r="21" spans="1:14">
      <c r="A21" s="52">
        <v>18</v>
      </c>
      <c r="B21" s="6" t="s">
        <v>1550</v>
      </c>
      <c r="C21" s="6">
        <v>5307031</v>
      </c>
      <c r="D21" s="6" t="s">
        <v>15275</v>
      </c>
      <c r="E21" s="6" t="s">
        <v>15276</v>
      </c>
      <c r="F21" s="6" t="s">
        <v>15309</v>
      </c>
      <c r="G21" s="6" t="s">
        <v>184</v>
      </c>
      <c r="H21" s="6" t="s">
        <v>15310</v>
      </c>
      <c r="I21" s="87">
        <v>8000</v>
      </c>
      <c r="J21" s="6" t="s">
        <v>12916</v>
      </c>
      <c r="K21" s="6" t="s">
        <v>14796</v>
      </c>
      <c r="L21" s="87">
        <v>19.2</v>
      </c>
      <c r="M21" s="6" t="s">
        <v>15285</v>
      </c>
      <c r="N21" s="6" t="s">
        <v>10896</v>
      </c>
    </row>
    <row r="22" spans="1:14">
      <c r="A22" s="184">
        <v>19</v>
      </c>
      <c r="B22" s="147" t="s">
        <v>1550</v>
      </c>
      <c r="C22" s="147">
        <v>5307031</v>
      </c>
      <c r="D22" s="147" t="s">
        <v>15275</v>
      </c>
      <c r="E22" s="147" t="s">
        <v>15276</v>
      </c>
      <c r="F22" s="147" t="s">
        <v>15311</v>
      </c>
      <c r="G22" s="147" t="s">
        <v>184</v>
      </c>
      <c r="H22" s="147" t="s">
        <v>15310</v>
      </c>
      <c r="I22" s="204">
        <v>14500</v>
      </c>
      <c r="J22" s="147" t="s">
        <v>15312</v>
      </c>
      <c r="K22" s="147" t="s">
        <v>15313</v>
      </c>
      <c r="L22" s="204">
        <v>14.5</v>
      </c>
      <c r="M22" s="147" t="s">
        <v>15285</v>
      </c>
      <c r="N22" s="147" t="s">
        <v>10896</v>
      </c>
    </row>
    <row r="23" spans="1:14">
      <c r="A23" s="52">
        <v>20</v>
      </c>
      <c r="B23" s="6" t="s">
        <v>1554</v>
      </c>
      <c r="C23" s="6">
        <v>5060338</v>
      </c>
      <c r="D23" s="6" t="s">
        <v>15275</v>
      </c>
      <c r="E23" s="6" t="s">
        <v>15276</v>
      </c>
      <c r="F23" s="6" t="s">
        <v>15314</v>
      </c>
      <c r="G23" s="6" t="s">
        <v>12478</v>
      </c>
      <c r="H23" s="6" t="s">
        <v>15315</v>
      </c>
      <c r="I23" s="87">
        <v>700</v>
      </c>
      <c r="J23" s="6" t="s">
        <v>14224</v>
      </c>
      <c r="K23" s="6" t="s">
        <v>15316</v>
      </c>
      <c r="L23" s="87">
        <v>0</v>
      </c>
      <c r="M23" s="6" t="s">
        <v>15281</v>
      </c>
      <c r="N23" s="6" t="s">
        <v>10825</v>
      </c>
    </row>
    <row r="24" spans="1:14">
      <c r="A24" s="184">
        <v>21</v>
      </c>
      <c r="B24" s="147" t="s">
        <v>1594</v>
      </c>
      <c r="C24" s="147">
        <v>2081342</v>
      </c>
      <c r="D24" s="147" t="s">
        <v>15275</v>
      </c>
      <c r="E24" s="147" t="s">
        <v>15276</v>
      </c>
      <c r="F24" s="147" t="s">
        <v>297</v>
      </c>
      <c r="G24" s="147" t="s">
        <v>297</v>
      </c>
      <c r="H24" s="147" t="s">
        <v>297</v>
      </c>
      <c r="I24" s="204">
        <v>0</v>
      </c>
      <c r="J24" s="147" t="s">
        <v>12523</v>
      </c>
      <c r="K24" s="147" t="s">
        <v>12523</v>
      </c>
      <c r="L24" s="204">
        <v>0</v>
      </c>
      <c r="M24" s="147" t="s">
        <v>1166</v>
      </c>
      <c r="N24" s="147"/>
    </row>
    <row r="25" spans="1:14">
      <c r="A25" s="52">
        <v>22</v>
      </c>
      <c r="B25" s="6" t="s">
        <v>1649</v>
      </c>
      <c r="C25" s="6">
        <v>4257456</v>
      </c>
      <c r="D25" s="6" t="s">
        <v>15275</v>
      </c>
      <c r="E25" s="6" t="s">
        <v>15276</v>
      </c>
      <c r="F25" s="6" t="s">
        <v>297</v>
      </c>
      <c r="G25" s="6" t="s">
        <v>297</v>
      </c>
      <c r="H25" s="6" t="s">
        <v>297</v>
      </c>
      <c r="I25" s="87">
        <v>0</v>
      </c>
      <c r="J25" s="6" t="s">
        <v>12377</v>
      </c>
      <c r="K25" s="6" t="s">
        <v>12377</v>
      </c>
      <c r="L25" s="87">
        <v>0</v>
      </c>
      <c r="M25" s="6" t="s">
        <v>15285</v>
      </c>
      <c r="N25" s="6" t="s">
        <v>10896</v>
      </c>
    </row>
    <row r="26" spans="1:14">
      <c r="A26" s="184">
        <v>23</v>
      </c>
      <c r="B26" s="147" t="s">
        <v>1666</v>
      </c>
      <c r="C26" s="147">
        <v>2679213</v>
      </c>
      <c r="D26" s="147" t="s">
        <v>15275</v>
      </c>
      <c r="E26" s="147" t="s">
        <v>15276</v>
      </c>
      <c r="F26" s="147" t="s">
        <v>297</v>
      </c>
      <c r="G26" s="147" t="s">
        <v>297</v>
      </c>
      <c r="H26" s="147" t="s">
        <v>297</v>
      </c>
      <c r="I26" s="204">
        <v>0</v>
      </c>
      <c r="J26" s="147" t="s">
        <v>12585</v>
      </c>
      <c r="K26" s="147" t="s">
        <v>12585</v>
      </c>
      <c r="L26" s="204">
        <v>0</v>
      </c>
      <c r="M26" s="147" t="s">
        <v>1166</v>
      </c>
      <c r="N26" s="147"/>
    </row>
    <row r="27" spans="1:14">
      <c r="A27" s="52">
        <v>24</v>
      </c>
      <c r="B27" s="6" t="s">
        <v>1667</v>
      </c>
      <c r="C27" s="6">
        <v>2571889</v>
      </c>
      <c r="D27" s="6" t="s">
        <v>15275</v>
      </c>
      <c r="E27" s="6" t="s">
        <v>15276</v>
      </c>
      <c r="F27" s="6" t="s">
        <v>297</v>
      </c>
      <c r="G27" s="6" t="s">
        <v>297</v>
      </c>
      <c r="H27" s="6" t="s">
        <v>297</v>
      </c>
      <c r="I27" s="87">
        <v>0</v>
      </c>
      <c r="J27" s="6" t="s">
        <v>12585</v>
      </c>
      <c r="K27" s="6" t="s">
        <v>12585</v>
      </c>
      <c r="L27" s="87">
        <v>0</v>
      </c>
      <c r="M27" s="6" t="s">
        <v>1166</v>
      </c>
    </row>
    <row r="28" spans="1:14">
      <c r="A28" s="184">
        <v>25</v>
      </c>
      <c r="B28" s="147" t="s">
        <v>1677</v>
      </c>
      <c r="C28" s="147">
        <v>5051134</v>
      </c>
      <c r="D28" s="147" t="s">
        <v>15275</v>
      </c>
      <c r="E28" s="147" t="s">
        <v>15276</v>
      </c>
      <c r="F28" s="147" t="s">
        <v>297</v>
      </c>
      <c r="G28" s="147">
        <v>0</v>
      </c>
      <c r="H28" s="147">
        <v>0</v>
      </c>
      <c r="I28" s="204">
        <v>0</v>
      </c>
      <c r="J28" s="147" t="s">
        <v>12377</v>
      </c>
      <c r="K28" s="147" t="s">
        <v>12377</v>
      </c>
      <c r="L28" s="204">
        <v>0</v>
      </c>
      <c r="M28" s="147" t="s">
        <v>1166</v>
      </c>
      <c r="N28" s="147"/>
    </row>
    <row r="29" spans="1:14">
      <c r="A29" s="52">
        <v>26</v>
      </c>
      <c r="B29" s="6" t="s">
        <v>1681</v>
      </c>
      <c r="C29" s="6">
        <v>2893444</v>
      </c>
      <c r="D29" s="6" t="s">
        <v>15306</v>
      </c>
      <c r="E29" s="6" t="s">
        <v>15276</v>
      </c>
      <c r="F29" s="6" t="s">
        <v>297</v>
      </c>
      <c r="G29" s="6" t="s">
        <v>297</v>
      </c>
      <c r="H29" s="6" t="s">
        <v>297</v>
      </c>
      <c r="I29" s="87">
        <v>0</v>
      </c>
      <c r="J29" s="6" t="s">
        <v>12364</v>
      </c>
      <c r="K29" s="6" t="s">
        <v>12364</v>
      </c>
      <c r="L29" s="87">
        <v>0</v>
      </c>
      <c r="M29" s="6" t="s">
        <v>1166</v>
      </c>
    </row>
    <row r="30" spans="1:14">
      <c r="A30" s="184">
        <v>27</v>
      </c>
      <c r="B30" s="147" t="s">
        <v>1668</v>
      </c>
      <c r="C30" s="147">
        <v>2695421</v>
      </c>
      <c r="D30" s="147" t="s">
        <v>15275</v>
      </c>
      <c r="E30" s="147" t="s">
        <v>15276</v>
      </c>
      <c r="F30" s="147" t="s">
        <v>297</v>
      </c>
      <c r="G30" s="147" t="s">
        <v>297</v>
      </c>
      <c r="H30" s="147" t="s">
        <v>297</v>
      </c>
      <c r="I30" s="204">
        <v>0</v>
      </c>
      <c r="J30" s="147" t="s">
        <v>12408</v>
      </c>
      <c r="K30" s="147" t="s">
        <v>12408</v>
      </c>
      <c r="L30" s="204">
        <v>0</v>
      </c>
      <c r="M30" s="147" t="s">
        <v>1166</v>
      </c>
      <c r="N30" s="147"/>
    </row>
    <row r="31" spans="1:14">
      <c r="A31" s="52">
        <v>28</v>
      </c>
      <c r="B31" s="6" t="s">
        <v>1697</v>
      </c>
      <c r="C31" s="6">
        <v>6085571</v>
      </c>
      <c r="D31" s="6" t="s">
        <v>15306</v>
      </c>
      <c r="E31" s="6" t="s">
        <v>15276</v>
      </c>
      <c r="F31" s="6" t="s">
        <v>297</v>
      </c>
      <c r="G31" s="6" t="s">
        <v>297</v>
      </c>
      <c r="H31" s="6" t="s">
        <v>297</v>
      </c>
      <c r="I31" s="87">
        <v>0</v>
      </c>
      <c r="J31" s="6" t="s">
        <v>12377</v>
      </c>
      <c r="K31" s="6" t="s">
        <v>12377</v>
      </c>
      <c r="L31" s="87">
        <v>0</v>
      </c>
      <c r="M31" s="6" t="s">
        <v>1166</v>
      </c>
    </row>
    <row r="32" spans="1:14">
      <c r="A32" s="184">
        <v>29</v>
      </c>
      <c r="B32" s="147" t="s">
        <v>1698</v>
      </c>
      <c r="C32" s="147">
        <v>2703068</v>
      </c>
      <c r="D32" s="147" t="s">
        <v>15306</v>
      </c>
      <c r="E32" s="147" t="s">
        <v>15276</v>
      </c>
      <c r="F32" s="147" t="s">
        <v>15317</v>
      </c>
      <c r="G32" s="147" t="s">
        <v>15318</v>
      </c>
      <c r="H32" s="147" t="s">
        <v>15319</v>
      </c>
      <c r="I32" s="204">
        <v>1</v>
      </c>
      <c r="J32" s="147" t="s">
        <v>14254</v>
      </c>
      <c r="K32" s="147" t="s">
        <v>14254</v>
      </c>
      <c r="L32" s="204">
        <v>100000</v>
      </c>
      <c r="M32" s="147" t="s">
        <v>1166</v>
      </c>
      <c r="N32" s="147"/>
    </row>
    <row r="33" spans="1:14">
      <c r="A33" s="52">
        <v>30</v>
      </c>
      <c r="B33" s="6" t="s">
        <v>1709</v>
      </c>
      <c r="C33" s="6">
        <v>6354785</v>
      </c>
      <c r="D33" s="6" t="s">
        <v>15275</v>
      </c>
      <c r="E33" s="6" t="s">
        <v>15276</v>
      </c>
      <c r="F33" s="6" t="s">
        <v>297</v>
      </c>
      <c r="G33" s="6" t="s">
        <v>297</v>
      </c>
      <c r="H33" s="6" t="s">
        <v>297</v>
      </c>
      <c r="I33" s="87">
        <v>0</v>
      </c>
      <c r="J33" s="6" t="s">
        <v>12377</v>
      </c>
      <c r="K33" s="6" t="s">
        <v>12377</v>
      </c>
      <c r="L33" s="87">
        <v>0</v>
      </c>
      <c r="M33" s="6" t="s">
        <v>15281</v>
      </c>
      <c r="N33" s="6" t="s">
        <v>10825</v>
      </c>
    </row>
    <row r="34" spans="1:14">
      <c r="A34" s="184">
        <v>31</v>
      </c>
      <c r="B34" s="147" t="s">
        <v>1731</v>
      </c>
      <c r="C34" s="147">
        <v>5028353</v>
      </c>
      <c r="D34" s="147" t="s">
        <v>15275</v>
      </c>
      <c r="E34" s="147" t="s">
        <v>15276</v>
      </c>
      <c r="F34" s="147" t="s">
        <v>297</v>
      </c>
      <c r="G34" s="147" t="s">
        <v>12087</v>
      </c>
      <c r="H34" s="147" t="s">
        <v>12087</v>
      </c>
      <c r="I34" s="204">
        <v>0</v>
      </c>
      <c r="J34" s="147" t="s">
        <v>12575</v>
      </c>
      <c r="K34" s="147" t="s">
        <v>12575</v>
      </c>
      <c r="L34" s="204">
        <v>0</v>
      </c>
      <c r="M34" s="147" t="s">
        <v>1166</v>
      </c>
      <c r="N34" s="147"/>
    </row>
    <row r="35" spans="1:14">
      <c r="A35" s="52">
        <v>32</v>
      </c>
      <c r="B35" s="6" t="s">
        <v>1754</v>
      </c>
      <c r="C35" s="6">
        <v>2762463</v>
      </c>
      <c r="D35" s="6" t="s">
        <v>15275</v>
      </c>
      <c r="E35" s="6" t="s">
        <v>15276</v>
      </c>
      <c r="F35" s="6" t="s">
        <v>297</v>
      </c>
      <c r="G35" s="6" t="s">
        <v>297</v>
      </c>
      <c r="H35" s="6" t="s">
        <v>297</v>
      </c>
      <c r="I35" s="87">
        <v>0</v>
      </c>
      <c r="J35" s="6" t="s">
        <v>12408</v>
      </c>
      <c r="K35" s="6" t="s">
        <v>12408</v>
      </c>
      <c r="L35" s="87">
        <v>0</v>
      </c>
      <c r="M35" s="6" t="s">
        <v>1166</v>
      </c>
    </row>
    <row r="36" spans="1:14">
      <c r="A36" s="184">
        <v>33</v>
      </c>
      <c r="B36" s="147" t="s">
        <v>1766</v>
      </c>
      <c r="C36" s="147">
        <v>9999</v>
      </c>
      <c r="D36" s="147" t="s">
        <v>15275</v>
      </c>
      <c r="E36" s="147" t="s">
        <v>15276</v>
      </c>
      <c r="F36" s="147" t="s">
        <v>15320</v>
      </c>
      <c r="G36" s="147" t="s">
        <v>15321</v>
      </c>
      <c r="H36" s="147" t="s">
        <v>15322</v>
      </c>
      <c r="I36" s="204">
        <v>40</v>
      </c>
      <c r="J36" s="147" t="s">
        <v>15323</v>
      </c>
      <c r="K36" s="147" t="s">
        <v>15324</v>
      </c>
      <c r="L36" s="204">
        <v>4</v>
      </c>
      <c r="M36" s="147" t="s">
        <v>15285</v>
      </c>
      <c r="N36" s="147" t="s">
        <v>10896</v>
      </c>
    </row>
    <row r="37" spans="1:14">
      <c r="A37" s="52">
        <v>34</v>
      </c>
      <c r="B37" s="6" t="s">
        <v>1785</v>
      </c>
      <c r="C37" s="6">
        <v>5110467</v>
      </c>
      <c r="D37" s="6" t="s">
        <v>15275</v>
      </c>
      <c r="E37" s="6" t="s">
        <v>15276</v>
      </c>
      <c r="F37" s="6" t="s">
        <v>297</v>
      </c>
      <c r="G37" s="6" t="s">
        <v>297</v>
      </c>
      <c r="H37" s="6" t="s">
        <v>297</v>
      </c>
      <c r="I37" s="87">
        <v>0</v>
      </c>
      <c r="J37" s="6" t="s">
        <v>12377</v>
      </c>
      <c r="K37" s="6" t="s">
        <v>12377</v>
      </c>
      <c r="L37" s="87">
        <v>0</v>
      </c>
      <c r="M37" s="6" t="s">
        <v>15281</v>
      </c>
      <c r="N37" s="6" t="s">
        <v>10825</v>
      </c>
    </row>
    <row r="38" spans="1:14">
      <c r="A38" s="184">
        <v>35</v>
      </c>
      <c r="B38" s="147" t="s">
        <v>1787</v>
      </c>
      <c r="C38" s="147">
        <v>5453534</v>
      </c>
      <c r="D38" s="147" t="s">
        <v>15306</v>
      </c>
      <c r="E38" s="147" t="s">
        <v>15276</v>
      </c>
      <c r="F38" s="147" t="s">
        <v>297</v>
      </c>
      <c r="G38" s="147" t="s">
        <v>297</v>
      </c>
      <c r="H38" s="147" t="s">
        <v>11477</v>
      </c>
      <c r="I38" s="204">
        <v>0</v>
      </c>
      <c r="J38" s="147" t="s">
        <v>14570</v>
      </c>
      <c r="K38" s="147" t="s">
        <v>12690</v>
      </c>
      <c r="L38" s="204">
        <v>0</v>
      </c>
      <c r="M38" s="147" t="s">
        <v>15285</v>
      </c>
      <c r="N38" s="147" t="s">
        <v>10896</v>
      </c>
    </row>
    <row r="39" spans="1:14">
      <c r="A39" s="52">
        <v>36</v>
      </c>
      <c r="B39" s="6" t="s">
        <v>3914</v>
      </c>
      <c r="C39" s="6">
        <v>6041132</v>
      </c>
      <c r="D39" s="6" t="s">
        <v>15275</v>
      </c>
      <c r="E39" s="6" t="s">
        <v>15276</v>
      </c>
      <c r="F39" s="6" t="s">
        <v>15325</v>
      </c>
      <c r="G39" s="6" t="s">
        <v>184</v>
      </c>
      <c r="H39" s="6" t="s">
        <v>15326</v>
      </c>
      <c r="I39" s="87">
        <v>700</v>
      </c>
      <c r="J39" s="6" t="s">
        <v>12849</v>
      </c>
      <c r="K39" s="6" t="s">
        <v>15327</v>
      </c>
      <c r="L39" s="87">
        <v>0</v>
      </c>
      <c r="M39" s="6" t="s">
        <v>15281</v>
      </c>
      <c r="N39" s="6" t="s">
        <v>10825</v>
      </c>
    </row>
    <row r="40" spans="1:14">
      <c r="A40" s="184">
        <v>37</v>
      </c>
      <c r="B40" s="147" t="s">
        <v>1866</v>
      </c>
      <c r="C40" s="147">
        <v>2761319</v>
      </c>
      <c r="D40" s="147" t="s">
        <v>15275</v>
      </c>
      <c r="E40" s="147" t="s">
        <v>15276</v>
      </c>
      <c r="F40" s="147" t="s">
        <v>297</v>
      </c>
      <c r="G40" s="147" t="s">
        <v>297</v>
      </c>
      <c r="H40" s="147" t="s">
        <v>297</v>
      </c>
      <c r="I40" s="204">
        <v>0</v>
      </c>
      <c r="J40" s="147" t="s">
        <v>12377</v>
      </c>
      <c r="K40" s="147" t="s">
        <v>12377</v>
      </c>
      <c r="L40" s="204">
        <v>0</v>
      </c>
      <c r="M40" s="147" t="s">
        <v>15281</v>
      </c>
      <c r="N40" s="147" t="s">
        <v>10825</v>
      </c>
    </row>
    <row r="41" spans="1:14">
      <c r="A41" s="52">
        <v>38</v>
      </c>
      <c r="B41" s="6" t="s">
        <v>1874</v>
      </c>
      <c r="C41" s="6">
        <v>2004879</v>
      </c>
      <c r="D41" s="6" t="s">
        <v>15275</v>
      </c>
      <c r="E41" s="6" t="s">
        <v>15276</v>
      </c>
      <c r="F41" s="6" t="s">
        <v>15328</v>
      </c>
      <c r="G41" s="6" t="s">
        <v>184</v>
      </c>
      <c r="H41" s="6" t="s">
        <v>15329</v>
      </c>
      <c r="I41" s="87">
        <v>5000</v>
      </c>
      <c r="J41" s="6" t="s">
        <v>13300</v>
      </c>
      <c r="K41" s="6" t="s">
        <v>15330</v>
      </c>
      <c r="L41" s="87">
        <v>15.6</v>
      </c>
      <c r="M41" s="6" t="s">
        <v>1166</v>
      </c>
    </row>
    <row r="42" spans="1:14">
      <c r="A42" s="184">
        <v>39</v>
      </c>
      <c r="B42" s="147" t="s">
        <v>1883</v>
      </c>
      <c r="C42" s="147">
        <v>5353203</v>
      </c>
      <c r="D42" s="147" t="s">
        <v>15275</v>
      </c>
      <c r="E42" s="147" t="s">
        <v>15276</v>
      </c>
      <c r="F42" s="147" t="s">
        <v>297</v>
      </c>
      <c r="G42" s="147" t="s">
        <v>297</v>
      </c>
      <c r="H42" s="147" t="s">
        <v>297</v>
      </c>
      <c r="I42" s="204">
        <v>0</v>
      </c>
      <c r="J42" s="147" t="s">
        <v>12408</v>
      </c>
      <c r="K42" s="147" t="s">
        <v>12408</v>
      </c>
      <c r="L42" s="204">
        <v>0</v>
      </c>
      <c r="M42" s="147" t="s">
        <v>1166</v>
      </c>
      <c r="N42" s="147"/>
    </row>
    <row r="43" spans="1:14">
      <c r="A43" s="52">
        <v>40</v>
      </c>
      <c r="B43" s="6" t="s">
        <v>1895</v>
      </c>
      <c r="C43" s="6">
        <v>5138175</v>
      </c>
      <c r="D43" s="6" t="s">
        <v>15275</v>
      </c>
      <c r="E43" s="6" t="s">
        <v>15276</v>
      </c>
      <c r="F43" s="6" t="s">
        <v>297</v>
      </c>
      <c r="G43" s="6">
        <v>0</v>
      </c>
      <c r="H43" s="6">
        <v>0</v>
      </c>
      <c r="I43" s="87">
        <v>0</v>
      </c>
      <c r="J43" s="6" t="s">
        <v>12616</v>
      </c>
      <c r="K43" s="6" t="s">
        <v>12585</v>
      </c>
      <c r="L43" s="87">
        <v>0</v>
      </c>
      <c r="M43" s="6" t="s">
        <v>1166</v>
      </c>
    </row>
    <row r="44" spans="1:14">
      <c r="A44" s="184">
        <v>41</v>
      </c>
      <c r="B44" s="147" t="s">
        <v>1912</v>
      </c>
      <c r="C44" s="147">
        <v>5157846</v>
      </c>
      <c r="D44" s="147" t="s">
        <v>15306</v>
      </c>
      <c r="E44" s="147" t="s">
        <v>15276</v>
      </c>
      <c r="F44" s="147" t="s">
        <v>297</v>
      </c>
      <c r="G44" s="147" t="s">
        <v>297</v>
      </c>
      <c r="H44" s="147" t="s">
        <v>297</v>
      </c>
      <c r="I44" s="204">
        <v>0</v>
      </c>
      <c r="J44" s="147" t="s">
        <v>12523</v>
      </c>
      <c r="K44" s="147" t="s">
        <v>12523</v>
      </c>
      <c r="L44" s="204">
        <v>0</v>
      </c>
      <c r="M44" s="147" t="s">
        <v>1166</v>
      </c>
      <c r="N44" s="147"/>
    </row>
    <row r="45" spans="1:14">
      <c r="A45" s="52">
        <v>42</v>
      </c>
      <c r="B45" s="6" t="s">
        <v>540</v>
      </c>
      <c r="C45" s="6">
        <v>6436226</v>
      </c>
      <c r="D45" s="6" t="s">
        <v>15275</v>
      </c>
      <c r="E45" s="6" t="s">
        <v>15276</v>
      </c>
      <c r="F45" s="6" t="s">
        <v>11501</v>
      </c>
      <c r="G45" s="6" t="s">
        <v>184</v>
      </c>
      <c r="H45" s="6" t="s">
        <v>15331</v>
      </c>
      <c r="I45" s="87">
        <v>560.94932700000004</v>
      </c>
      <c r="J45" s="6" t="s">
        <v>14599</v>
      </c>
      <c r="K45" s="6" t="s">
        <v>12364</v>
      </c>
      <c r="L45" s="87">
        <v>10</v>
      </c>
      <c r="M45" s="6" t="s">
        <v>15281</v>
      </c>
      <c r="N45" s="6" t="s">
        <v>10825</v>
      </c>
    </row>
    <row r="46" spans="1:14">
      <c r="A46" s="184">
        <v>43</v>
      </c>
      <c r="B46" s="147" t="s">
        <v>547</v>
      </c>
      <c r="C46" s="147">
        <v>5435528</v>
      </c>
      <c r="D46" s="147" t="s">
        <v>15275</v>
      </c>
      <c r="E46" s="147" t="s">
        <v>15276</v>
      </c>
      <c r="F46" s="147" t="s">
        <v>15328</v>
      </c>
      <c r="G46" s="147" t="s">
        <v>184</v>
      </c>
      <c r="H46" s="147" t="s">
        <v>549</v>
      </c>
      <c r="I46" s="204">
        <v>100000</v>
      </c>
      <c r="J46" s="147" t="s">
        <v>14583</v>
      </c>
      <c r="K46" s="147" t="s">
        <v>15332</v>
      </c>
      <c r="L46" s="204">
        <v>13</v>
      </c>
      <c r="M46" s="147" t="s">
        <v>1166</v>
      </c>
      <c r="N46" s="147"/>
    </row>
    <row r="47" spans="1:14">
      <c r="A47" s="52">
        <v>44</v>
      </c>
      <c r="B47" s="6" t="s">
        <v>547</v>
      </c>
      <c r="C47" s="6">
        <v>5435528</v>
      </c>
      <c r="D47" s="6" t="s">
        <v>15275</v>
      </c>
      <c r="E47" s="6" t="s">
        <v>15276</v>
      </c>
      <c r="F47" s="6" t="s">
        <v>15328</v>
      </c>
      <c r="G47" s="6" t="s">
        <v>184</v>
      </c>
      <c r="H47" s="6" t="s">
        <v>549</v>
      </c>
      <c r="I47" s="87">
        <v>92000</v>
      </c>
      <c r="J47" s="6" t="s">
        <v>12752</v>
      </c>
      <c r="K47" s="6" t="s">
        <v>14228</v>
      </c>
      <c r="L47" s="87">
        <v>13</v>
      </c>
      <c r="M47" s="6" t="s">
        <v>1166</v>
      </c>
    </row>
    <row r="48" spans="1:14">
      <c r="A48" s="184">
        <v>45</v>
      </c>
      <c r="B48" s="147" t="s">
        <v>547</v>
      </c>
      <c r="C48" s="147">
        <v>5435528</v>
      </c>
      <c r="D48" s="147" t="s">
        <v>15275</v>
      </c>
      <c r="E48" s="147" t="s">
        <v>15276</v>
      </c>
      <c r="F48" s="147" t="s">
        <v>15317</v>
      </c>
      <c r="G48" s="147" t="s">
        <v>184</v>
      </c>
      <c r="H48" s="147" t="s">
        <v>549</v>
      </c>
      <c r="I48" s="204">
        <v>120000</v>
      </c>
      <c r="J48" s="147" t="s">
        <v>14204</v>
      </c>
      <c r="K48" s="147" t="s">
        <v>12364</v>
      </c>
      <c r="L48" s="204">
        <v>13</v>
      </c>
      <c r="M48" s="147" t="s">
        <v>1166</v>
      </c>
      <c r="N48" s="147"/>
    </row>
    <row r="49" spans="1:14">
      <c r="A49" s="52">
        <v>46</v>
      </c>
      <c r="B49" s="6" t="s">
        <v>547</v>
      </c>
      <c r="C49" s="6">
        <v>5435528</v>
      </c>
      <c r="D49" s="6" t="s">
        <v>15275</v>
      </c>
      <c r="E49" s="6" t="s">
        <v>15276</v>
      </c>
      <c r="F49" s="6" t="s">
        <v>15317</v>
      </c>
      <c r="G49" s="6" t="s">
        <v>184</v>
      </c>
      <c r="H49" s="6" t="s">
        <v>549</v>
      </c>
      <c r="I49" s="87">
        <v>230000</v>
      </c>
      <c r="J49" s="6" t="s">
        <v>14228</v>
      </c>
      <c r="K49" s="6" t="s">
        <v>15333</v>
      </c>
      <c r="L49" s="87">
        <v>12.6</v>
      </c>
      <c r="M49" s="6" t="s">
        <v>1166</v>
      </c>
    </row>
    <row r="50" spans="1:14">
      <c r="A50" s="184">
        <v>47</v>
      </c>
      <c r="B50" s="147" t="s">
        <v>1909</v>
      </c>
      <c r="C50" s="147">
        <v>5802075</v>
      </c>
      <c r="D50" s="147" t="s">
        <v>15275</v>
      </c>
      <c r="E50" s="147" t="s">
        <v>15276</v>
      </c>
      <c r="F50" s="147" t="s">
        <v>297</v>
      </c>
      <c r="G50" s="147" t="s">
        <v>297</v>
      </c>
      <c r="H50" s="147" t="s">
        <v>297</v>
      </c>
      <c r="I50" s="204">
        <v>0</v>
      </c>
      <c r="J50" s="147" t="s">
        <v>12616</v>
      </c>
      <c r="K50" s="147" t="s">
        <v>12408</v>
      </c>
      <c r="L50" s="204">
        <v>0</v>
      </c>
      <c r="M50" s="147" t="s">
        <v>1166</v>
      </c>
      <c r="N50" s="147"/>
    </row>
    <row r="51" spans="1:14">
      <c r="A51" s="52">
        <v>48</v>
      </c>
      <c r="B51" s="6" t="s">
        <v>1927</v>
      </c>
      <c r="C51" s="6">
        <v>5485312</v>
      </c>
      <c r="D51" s="6" t="s">
        <v>15275</v>
      </c>
      <c r="E51" s="6" t="s">
        <v>15276</v>
      </c>
      <c r="F51" s="6" t="s">
        <v>297</v>
      </c>
      <c r="G51" s="6" t="s">
        <v>297</v>
      </c>
      <c r="H51" s="6" t="s">
        <v>297</v>
      </c>
      <c r="I51" s="87">
        <v>0</v>
      </c>
      <c r="J51" s="6" t="s">
        <v>12758</v>
      </c>
      <c r="K51" s="6" t="s">
        <v>12364</v>
      </c>
      <c r="L51" s="87">
        <v>0</v>
      </c>
      <c r="M51" s="6" t="s">
        <v>1166</v>
      </c>
    </row>
    <row r="52" spans="1:14">
      <c r="A52" s="184">
        <v>49</v>
      </c>
      <c r="B52" s="147" t="s">
        <v>1928</v>
      </c>
      <c r="C52" s="147">
        <v>5468213</v>
      </c>
      <c r="D52" s="147" t="s">
        <v>15275</v>
      </c>
      <c r="E52" s="147" t="s">
        <v>15276</v>
      </c>
      <c r="F52" s="147" t="s">
        <v>297</v>
      </c>
      <c r="G52" s="147" t="s">
        <v>297</v>
      </c>
      <c r="H52" s="147" t="s">
        <v>297</v>
      </c>
      <c r="I52" s="204">
        <v>0</v>
      </c>
      <c r="J52" s="147" t="s">
        <v>12758</v>
      </c>
      <c r="K52" s="147" t="s">
        <v>12364</v>
      </c>
      <c r="L52" s="204">
        <v>0</v>
      </c>
      <c r="M52" s="147" t="s">
        <v>1166</v>
      </c>
      <c r="N52" s="147"/>
    </row>
  </sheetData>
  <autoFilter ref="A3:N3"/>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
  <sheetViews>
    <sheetView workbookViewId="0"/>
  </sheetViews>
  <sheetFormatPr defaultColWidth="8.88671875" defaultRowHeight="11.4"/>
  <cols>
    <col min="1" max="1" width="5.33203125" style="52" bestFit="1" customWidth="1"/>
    <col min="2" max="2" width="20.33203125" style="6" customWidth="1"/>
    <col min="3" max="3" width="9" style="6" bestFit="1" customWidth="1"/>
    <col min="4" max="4" width="10.88671875" style="6" bestFit="1" customWidth="1"/>
    <col min="5" max="5" width="24.33203125" style="49" customWidth="1"/>
    <col min="6" max="6" width="11" style="49" bestFit="1" customWidth="1"/>
    <col min="7" max="7" width="8.88671875" style="49"/>
    <col min="8" max="8" width="18.5546875" style="244" bestFit="1" customWidth="1"/>
    <col min="9" max="9" width="14.44140625" style="244" bestFit="1" customWidth="1"/>
    <col min="10" max="16384" width="8.88671875" style="6"/>
  </cols>
  <sheetData>
    <row r="1" spans="1:9" ht="12">
      <c r="A1" s="203" t="s">
        <v>15334</v>
      </c>
      <c r="C1" s="203"/>
      <c r="D1" s="203"/>
    </row>
    <row r="2" spans="1:9">
      <c r="C2" s="49"/>
      <c r="D2" s="52"/>
    </row>
    <row r="3" spans="1:9" ht="108">
      <c r="A3" s="243" t="s">
        <v>1</v>
      </c>
      <c r="B3" s="243" t="s">
        <v>10182</v>
      </c>
      <c r="C3" s="243" t="s">
        <v>1180</v>
      </c>
      <c r="D3" s="243" t="s">
        <v>15335</v>
      </c>
      <c r="E3" s="243" t="s">
        <v>15336</v>
      </c>
      <c r="F3" s="243" t="s">
        <v>15337</v>
      </c>
      <c r="G3" s="243" t="s">
        <v>15338</v>
      </c>
      <c r="H3" s="245" t="s">
        <v>15339</v>
      </c>
      <c r="I3" s="245" t="s">
        <v>15340</v>
      </c>
    </row>
    <row r="4" spans="1:9">
      <c r="A4" s="184">
        <v>1</v>
      </c>
      <c r="B4" s="15" t="s">
        <v>9285</v>
      </c>
      <c r="C4" s="45">
        <v>3069567</v>
      </c>
      <c r="D4" s="58">
        <v>43272</v>
      </c>
      <c r="E4" s="45" t="s">
        <v>15341</v>
      </c>
      <c r="F4" s="46">
        <v>43454</v>
      </c>
      <c r="G4" s="45" t="s">
        <v>15342</v>
      </c>
      <c r="H4" s="201">
        <v>0</v>
      </c>
      <c r="I4" s="201">
        <v>446255</v>
      </c>
    </row>
    <row r="5" spans="1:9">
      <c r="A5" s="52">
        <v>2</v>
      </c>
      <c r="B5" s="189" t="s">
        <v>1440</v>
      </c>
      <c r="C5" s="246">
        <v>5183871</v>
      </c>
      <c r="D5" s="189"/>
      <c r="E5" s="246"/>
      <c r="F5" s="246"/>
      <c r="G5" s="246"/>
      <c r="H5" s="199">
        <v>0</v>
      </c>
      <c r="I5" s="199">
        <v>0</v>
      </c>
    </row>
    <row r="6" spans="1:9">
      <c r="A6" s="184">
        <v>3</v>
      </c>
      <c r="B6" s="15" t="s">
        <v>1441</v>
      </c>
      <c r="C6" s="45">
        <v>2597977</v>
      </c>
      <c r="D6" s="58">
        <v>37292</v>
      </c>
      <c r="E6" s="45">
        <v>39</v>
      </c>
      <c r="F6" s="46">
        <v>37392</v>
      </c>
      <c r="G6" s="45">
        <v>49</v>
      </c>
      <c r="H6" s="201">
        <v>67606474</v>
      </c>
      <c r="I6" s="201">
        <v>123.42</v>
      </c>
    </row>
    <row r="7" spans="1:9">
      <c r="A7" s="52">
        <v>4</v>
      </c>
      <c r="B7" s="189" t="s">
        <v>1444</v>
      </c>
      <c r="C7" s="246">
        <v>2707969</v>
      </c>
      <c r="D7" s="190">
        <v>39621</v>
      </c>
      <c r="E7" s="246" t="s">
        <v>15343</v>
      </c>
      <c r="F7" s="247">
        <v>39638</v>
      </c>
      <c r="G7" s="246">
        <v>333</v>
      </c>
      <c r="H7" s="199">
        <v>12186000000</v>
      </c>
      <c r="I7" s="199">
        <v>204100</v>
      </c>
    </row>
    <row r="8" spans="1:9">
      <c r="A8" s="184">
        <v>5</v>
      </c>
      <c r="B8" s="15" t="s">
        <v>8032</v>
      </c>
      <c r="C8" s="45">
        <v>5070554</v>
      </c>
      <c r="D8" s="58">
        <v>43529</v>
      </c>
      <c r="E8" s="45" t="s">
        <v>15344</v>
      </c>
      <c r="F8" s="46">
        <v>43556</v>
      </c>
      <c r="G8" s="45" t="s">
        <v>15345</v>
      </c>
      <c r="H8" s="201">
        <v>0</v>
      </c>
      <c r="I8" s="201">
        <v>2012526.6</v>
      </c>
    </row>
    <row r="9" spans="1:9">
      <c r="A9" s="52">
        <v>6</v>
      </c>
      <c r="B9" s="189" t="s">
        <v>166</v>
      </c>
      <c r="C9" s="246">
        <v>5809797</v>
      </c>
      <c r="D9" s="190">
        <v>42500</v>
      </c>
      <c r="E9" s="246" t="s">
        <v>15346</v>
      </c>
      <c r="F9" s="247">
        <v>42529</v>
      </c>
      <c r="G9" s="246" t="s">
        <v>15347</v>
      </c>
      <c r="H9" s="199">
        <v>0</v>
      </c>
      <c r="I9" s="199">
        <v>288.77999999999997</v>
      </c>
    </row>
    <row r="10" spans="1:9">
      <c r="A10" s="184">
        <v>7</v>
      </c>
      <c r="B10" s="15" t="s">
        <v>166</v>
      </c>
      <c r="C10" s="45">
        <v>5809797</v>
      </c>
      <c r="D10" s="58">
        <v>43937</v>
      </c>
      <c r="E10" s="45" t="s">
        <v>15348</v>
      </c>
      <c r="F10" s="46">
        <v>43992</v>
      </c>
      <c r="G10" s="45" t="s">
        <v>15349</v>
      </c>
      <c r="H10" s="201">
        <v>80430705180</v>
      </c>
      <c r="I10" s="201">
        <v>470.79</v>
      </c>
    </row>
    <row r="11" spans="1:9">
      <c r="A11" s="52">
        <v>8</v>
      </c>
      <c r="B11" s="189" t="s">
        <v>1452</v>
      </c>
      <c r="C11" s="246">
        <v>5161312</v>
      </c>
      <c r="D11" s="190">
        <v>40847</v>
      </c>
      <c r="E11" s="246" t="s">
        <v>15350</v>
      </c>
      <c r="F11" s="247">
        <v>40872</v>
      </c>
      <c r="G11" s="246" t="s">
        <v>15351</v>
      </c>
      <c r="H11" s="199">
        <v>0</v>
      </c>
      <c r="I11" s="199">
        <v>3563700</v>
      </c>
    </row>
    <row r="12" spans="1:9">
      <c r="A12" s="184">
        <v>9</v>
      </c>
      <c r="B12" s="15" t="s">
        <v>1453</v>
      </c>
      <c r="C12" s="45">
        <v>2877694</v>
      </c>
      <c r="D12" s="58">
        <v>42381</v>
      </c>
      <c r="E12" s="45" t="s">
        <v>15352</v>
      </c>
      <c r="F12" s="46">
        <v>38775</v>
      </c>
      <c r="G12" s="45" t="s">
        <v>15353</v>
      </c>
      <c r="H12" s="201">
        <v>0</v>
      </c>
      <c r="I12" s="201">
        <v>764.48</v>
      </c>
    </row>
    <row r="13" spans="1:9">
      <c r="A13" s="52">
        <v>10</v>
      </c>
      <c r="B13" s="189" t="s">
        <v>15354</v>
      </c>
      <c r="C13" s="246">
        <v>2739135</v>
      </c>
      <c r="D13" s="190">
        <v>43543</v>
      </c>
      <c r="E13" s="246" t="s">
        <v>15355</v>
      </c>
      <c r="F13" s="247">
        <v>43964</v>
      </c>
      <c r="G13" s="246" t="s">
        <v>15356</v>
      </c>
      <c r="H13" s="199">
        <v>0</v>
      </c>
      <c r="I13" s="199">
        <v>12342326</v>
      </c>
    </row>
    <row r="14" spans="1:9">
      <c r="A14" s="184">
        <v>11</v>
      </c>
      <c r="B14" s="15" t="s">
        <v>1457</v>
      </c>
      <c r="C14" s="45">
        <v>5259673</v>
      </c>
      <c r="D14" s="15"/>
      <c r="E14" s="45"/>
      <c r="F14" s="45"/>
      <c r="G14" s="45"/>
      <c r="H14" s="201">
        <v>0</v>
      </c>
      <c r="I14" s="201">
        <v>0</v>
      </c>
    </row>
    <row r="15" spans="1:9">
      <c r="A15" s="52">
        <v>12</v>
      </c>
      <c r="B15" s="189" t="s">
        <v>1460</v>
      </c>
      <c r="C15" s="246">
        <v>2726793</v>
      </c>
      <c r="D15" s="190">
        <v>41075</v>
      </c>
      <c r="E15" s="246" t="s">
        <v>15357</v>
      </c>
      <c r="F15" s="247">
        <v>41099</v>
      </c>
      <c r="G15" s="246">
        <v>398</v>
      </c>
      <c r="H15" s="199">
        <v>40364550000</v>
      </c>
      <c r="I15" s="199">
        <v>3767358</v>
      </c>
    </row>
    <row r="16" spans="1:9">
      <c r="A16" s="184">
        <v>13</v>
      </c>
      <c r="B16" s="15" t="s">
        <v>5042</v>
      </c>
      <c r="C16" s="45">
        <v>6292747</v>
      </c>
      <c r="D16" s="58">
        <v>43670</v>
      </c>
      <c r="E16" s="45" t="s">
        <v>15358</v>
      </c>
      <c r="F16" s="46">
        <v>43756</v>
      </c>
      <c r="G16" s="45" t="s">
        <v>15359</v>
      </c>
      <c r="H16" s="201">
        <v>8560000000</v>
      </c>
      <c r="I16" s="201">
        <v>230060</v>
      </c>
    </row>
    <row r="17" spans="1:9">
      <c r="A17" s="52">
        <v>14</v>
      </c>
      <c r="B17" s="189" t="s">
        <v>1476</v>
      </c>
      <c r="C17" s="246">
        <v>5723876</v>
      </c>
      <c r="D17" s="190">
        <v>41366</v>
      </c>
      <c r="E17" s="246" t="s">
        <v>15360</v>
      </c>
      <c r="F17" s="247">
        <v>41383</v>
      </c>
      <c r="G17" s="246">
        <v>156</v>
      </c>
      <c r="H17" s="199">
        <v>93468600000</v>
      </c>
      <c r="I17" s="199">
        <v>7738.35</v>
      </c>
    </row>
    <row r="18" spans="1:9">
      <c r="A18" s="184">
        <v>15</v>
      </c>
      <c r="B18" s="15" t="s">
        <v>1478</v>
      </c>
      <c r="C18" s="45">
        <v>2816555</v>
      </c>
      <c r="D18" s="58">
        <v>36552</v>
      </c>
      <c r="E18" s="45">
        <v>4</v>
      </c>
      <c r="F18" s="46">
        <v>36559</v>
      </c>
      <c r="G18" s="45">
        <v>22</v>
      </c>
      <c r="H18" s="201">
        <v>0</v>
      </c>
      <c r="I18" s="201">
        <v>59.2</v>
      </c>
    </row>
    <row r="19" spans="1:9">
      <c r="A19" s="52">
        <v>16</v>
      </c>
      <c r="B19" s="189" t="s">
        <v>1473</v>
      </c>
      <c r="C19" s="246">
        <v>5990661</v>
      </c>
      <c r="D19" s="190">
        <v>40326</v>
      </c>
      <c r="E19" s="246" t="s">
        <v>15361</v>
      </c>
      <c r="F19" s="247">
        <v>40352</v>
      </c>
      <c r="G19" s="246">
        <v>258</v>
      </c>
      <c r="H19" s="199">
        <v>132000000000</v>
      </c>
      <c r="I19" s="199">
        <v>843</v>
      </c>
    </row>
    <row r="20" spans="1:9">
      <c r="A20" s="184">
        <v>17</v>
      </c>
      <c r="B20" s="15" t="s">
        <v>179</v>
      </c>
      <c r="C20" s="45">
        <v>3555763</v>
      </c>
      <c r="D20" s="58">
        <v>40333</v>
      </c>
      <c r="E20" s="45" t="s">
        <v>15362</v>
      </c>
      <c r="F20" s="46">
        <v>40352</v>
      </c>
      <c r="G20" s="45">
        <v>255</v>
      </c>
      <c r="H20" s="201">
        <v>0</v>
      </c>
      <c r="I20" s="201">
        <v>1002.4</v>
      </c>
    </row>
    <row r="21" spans="1:9">
      <c r="A21" s="52">
        <v>18</v>
      </c>
      <c r="B21" s="189" t="s">
        <v>179</v>
      </c>
      <c r="C21" s="246">
        <v>3555763</v>
      </c>
      <c r="D21" s="190">
        <v>42543</v>
      </c>
      <c r="E21" s="246" t="s">
        <v>15363</v>
      </c>
      <c r="F21" s="247">
        <v>42506</v>
      </c>
      <c r="G21" s="246">
        <v>70</v>
      </c>
      <c r="H21" s="199">
        <v>0</v>
      </c>
      <c r="I21" s="199">
        <v>3434.73</v>
      </c>
    </row>
    <row r="22" spans="1:9">
      <c r="A22" s="184">
        <v>19</v>
      </c>
      <c r="B22" s="15" t="s">
        <v>179</v>
      </c>
      <c r="C22" s="45">
        <v>3555763</v>
      </c>
      <c r="D22" s="58">
        <v>43952</v>
      </c>
      <c r="E22" s="45" t="s">
        <v>15364</v>
      </c>
      <c r="F22" s="46">
        <v>43992</v>
      </c>
      <c r="G22" s="45" t="s">
        <v>15365</v>
      </c>
      <c r="H22" s="201">
        <v>0</v>
      </c>
      <c r="I22" s="201">
        <v>18.7</v>
      </c>
    </row>
    <row r="23" spans="1:9">
      <c r="A23" s="52">
        <v>20</v>
      </c>
      <c r="B23" s="189" t="s">
        <v>7485</v>
      </c>
      <c r="C23" s="246">
        <v>5113636</v>
      </c>
      <c r="D23" s="190">
        <v>41964</v>
      </c>
      <c r="E23" s="246" t="s">
        <v>15366</v>
      </c>
      <c r="F23" s="247">
        <v>42018</v>
      </c>
      <c r="G23" s="246" t="s">
        <v>15367</v>
      </c>
      <c r="H23" s="199">
        <v>0</v>
      </c>
      <c r="I23" s="199">
        <v>4403.3500000000004</v>
      </c>
    </row>
    <row r="24" spans="1:9">
      <c r="A24" s="184">
        <v>21</v>
      </c>
      <c r="B24" s="15" t="s">
        <v>1479</v>
      </c>
      <c r="C24" s="45">
        <v>5439183</v>
      </c>
      <c r="D24" s="58">
        <v>42851</v>
      </c>
      <c r="E24" s="45" t="s">
        <v>15368</v>
      </c>
      <c r="F24" s="46">
        <v>42873</v>
      </c>
      <c r="G24" s="45" t="s">
        <v>15369</v>
      </c>
      <c r="H24" s="201">
        <v>15000000000</v>
      </c>
      <c r="I24" s="201">
        <v>99236</v>
      </c>
    </row>
    <row r="25" spans="1:9">
      <c r="A25" s="52">
        <v>22</v>
      </c>
      <c r="B25" s="189" t="s">
        <v>188</v>
      </c>
      <c r="C25" s="246">
        <v>2008572</v>
      </c>
      <c r="D25" s="190">
        <v>42158</v>
      </c>
      <c r="E25" s="246" t="s">
        <v>15370</v>
      </c>
      <c r="F25" s="247">
        <v>42234</v>
      </c>
      <c r="G25" s="246" t="s">
        <v>15371</v>
      </c>
      <c r="H25" s="199">
        <v>207800000000</v>
      </c>
      <c r="I25" s="199">
        <v>599818000</v>
      </c>
    </row>
    <row r="26" spans="1:9">
      <c r="A26" s="184">
        <v>23</v>
      </c>
      <c r="B26" s="15" t="s">
        <v>1480</v>
      </c>
      <c r="C26" s="45">
        <v>2099551</v>
      </c>
      <c r="D26" s="15"/>
      <c r="E26" s="45"/>
      <c r="F26" s="45"/>
      <c r="G26" s="45"/>
      <c r="H26" s="201">
        <v>0</v>
      </c>
      <c r="I26" s="201">
        <v>556</v>
      </c>
    </row>
    <row r="27" spans="1:9">
      <c r="A27" s="52">
        <v>24</v>
      </c>
      <c r="B27" s="189" t="s">
        <v>7973</v>
      </c>
      <c r="C27" s="246">
        <v>5266637</v>
      </c>
      <c r="D27" s="190">
        <v>43371</v>
      </c>
      <c r="E27" s="246" t="s">
        <v>15372</v>
      </c>
      <c r="F27" s="247">
        <v>43383</v>
      </c>
      <c r="G27" s="246" t="s">
        <v>15373</v>
      </c>
      <c r="H27" s="199">
        <v>0</v>
      </c>
      <c r="I27" s="199">
        <v>0</v>
      </c>
    </row>
    <row r="28" spans="1:9">
      <c r="A28" s="184">
        <v>25</v>
      </c>
      <c r="B28" s="15" t="s">
        <v>8046</v>
      </c>
      <c r="C28" s="45">
        <v>5059755</v>
      </c>
      <c r="D28" s="58">
        <v>43272</v>
      </c>
      <c r="E28" s="45" t="s">
        <v>15374</v>
      </c>
      <c r="F28" s="46">
        <v>43319</v>
      </c>
      <c r="G28" s="45" t="s">
        <v>15375</v>
      </c>
      <c r="H28" s="201">
        <v>0</v>
      </c>
      <c r="I28" s="201">
        <v>1533068.64</v>
      </c>
    </row>
    <row r="29" spans="1:9">
      <c r="A29" s="52">
        <v>26</v>
      </c>
      <c r="B29" s="189" t="s">
        <v>200</v>
      </c>
      <c r="C29" s="246">
        <v>2708701</v>
      </c>
      <c r="D29" s="190">
        <v>43203</v>
      </c>
      <c r="E29" s="246" t="s">
        <v>15376</v>
      </c>
      <c r="F29" s="247">
        <v>43231</v>
      </c>
      <c r="G29" s="246" t="s">
        <v>15377</v>
      </c>
      <c r="H29" s="199">
        <v>0</v>
      </c>
      <c r="I29" s="199">
        <v>101859</v>
      </c>
    </row>
    <row r="30" spans="1:9">
      <c r="A30" s="184">
        <v>27</v>
      </c>
      <c r="B30" s="15" t="s">
        <v>207</v>
      </c>
      <c r="C30" s="45">
        <v>5906865</v>
      </c>
      <c r="D30" s="58">
        <v>42108</v>
      </c>
      <c r="E30" s="45" t="s">
        <v>15378</v>
      </c>
      <c r="F30" s="46">
        <v>42143</v>
      </c>
      <c r="G30" s="45" t="s">
        <v>15379</v>
      </c>
      <c r="H30" s="201">
        <v>0</v>
      </c>
      <c r="I30" s="201">
        <v>815.1</v>
      </c>
    </row>
    <row r="31" spans="1:9">
      <c r="A31" s="52">
        <v>28</v>
      </c>
      <c r="B31" s="189" t="s">
        <v>1487</v>
      </c>
      <c r="C31" s="246">
        <v>6016138</v>
      </c>
      <c r="D31" s="190">
        <v>40732</v>
      </c>
      <c r="E31" s="246" t="s">
        <v>15380</v>
      </c>
      <c r="F31" s="247">
        <v>40732</v>
      </c>
      <c r="G31" s="246">
        <v>331</v>
      </c>
      <c r="H31" s="199">
        <v>263800000000</v>
      </c>
      <c r="I31" s="199">
        <v>20.3</v>
      </c>
    </row>
    <row r="32" spans="1:9">
      <c r="A32" s="184">
        <v>29</v>
      </c>
      <c r="B32" s="15" t="s">
        <v>7519</v>
      </c>
      <c r="C32" s="45">
        <v>6043593</v>
      </c>
      <c r="D32" s="58">
        <v>40732</v>
      </c>
      <c r="E32" s="45" t="s">
        <v>15380</v>
      </c>
      <c r="F32" s="46">
        <v>40732</v>
      </c>
      <c r="G32" s="45">
        <v>331</v>
      </c>
      <c r="H32" s="201">
        <v>0</v>
      </c>
      <c r="I32" s="201">
        <v>0</v>
      </c>
    </row>
    <row r="33" spans="1:9">
      <c r="A33" s="52">
        <v>30</v>
      </c>
      <c r="B33" s="189" t="s">
        <v>10891</v>
      </c>
      <c r="C33" s="246">
        <v>5353246</v>
      </c>
      <c r="D33" s="190">
        <v>41401</v>
      </c>
      <c r="E33" s="246" t="s">
        <v>12893</v>
      </c>
      <c r="F33" s="247">
        <v>41437</v>
      </c>
      <c r="G33" s="246">
        <v>244</v>
      </c>
      <c r="H33" s="199">
        <v>0</v>
      </c>
      <c r="I33" s="199">
        <v>72758.399999999994</v>
      </c>
    </row>
    <row r="34" spans="1:9">
      <c r="A34" s="184">
        <v>31</v>
      </c>
      <c r="B34" s="15" t="s">
        <v>1489</v>
      </c>
      <c r="C34" s="45">
        <v>5113342</v>
      </c>
      <c r="D34" s="15"/>
      <c r="E34" s="45"/>
      <c r="F34" s="45"/>
      <c r="G34" s="45"/>
      <c r="H34" s="201">
        <v>0</v>
      </c>
      <c r="I34" s="201">
        <v>0</v>
      </c>
    </row>
    <row r="35" spans="1:9">
      <c r="A35" s="52">
        <v>32</v>
      </c>
      <c r="B35" s="189" t="s">
        <v>1490</v>
      </c>
      <c r="C35" s="246">
        <v>2609436</v>
      </c>
      <c r="D35" s="190">
        <v>40550</v>
      </c>
      <c r="E35" s="246" t="s">
        <v>15381</v>
      </c>
      <c r="F35" s="247">
        <v>40588</v>
      </c>
      <c r="G35" s="246">
        <v>45</v>
      </c>
      <c r="H35" s="199">
        <v>0</v>
      </c>
      <c r="I35" s="199">
        <v>29211</v>
      </c>
    </row>
    <row r="36" spans="1:9">
      <c r="A36" s="184">
        <v>33</v>
      </c>
      <c r="B36" s="15" t="s">
        <v>1491</v>
      </c>
      <c r="C36" s="45">
        <v>2014491</v>
      </c>
      <c r="D36" s="58">
        <v>28851</v>
      </c>
      <c r="E36" s="45">
        <v>155</v>
      </c>
      <c r="F36" s="46">
        <v>28853</v>
      </c>
      <c r="G36" s="45">
        <v>155</v>
      </c>
      <c r="H36" s="201">
        <v>0</v>
      </c>
      <c r="I36" s="201">
        <v>29687.599999999999</v>
      </c>
    </row>
    <row r="37" spans="1:9">
      <c r="A37" s="52">
        <v>34</v>
      </c>
      <c r="B37" s="189" t="s">
        <v>15382</v>
      </c>
      <c r="C37" s="246">
        <v>5564689</v>
      </c>
      <c r="D37" s="190">
        <v>41724</v>
      </c>
      <c r="E37" s="246" t="s">
        <v>15383</v>
      </c>
      <c r="F37" s="247">
        <v>41767</v>
      </c>
      <c r="G37" s="246" t="s">
        <v>15384</v>
      </c>
      <c r="H37" s="199">
        <v>5398903500</v>
      </c>
      <c r="I37" s="199">
        <v>2699451.75</v>
      </c>
    </row>
    <row r="38" spans="1:9">
      <c r="A38" s="184">
        <v>35</v>
      </c>
      <c r="B38" s="15" t="s">
        <v>7997</v>
      </c>
      <c r="C38" s="45">
        <v>5107733</v>
      </c>
      <c r="D38" s="58">
        <v>43462</v>
      </c>
      <c r="E38" s="45" t="s">
        <v>15385</v>
      </c>
      <c r="F38" s="46">
        <v>43508</v>
      </c>
      <c r="G38" s="45" t="s">
        <v>15386</v>
      </c>
      <c r="H38" s="201">
        <v>728505</v>
      </c>
      <c r="I38" s="201">
        <v>5529818</v>
      </c>
    </row>
    <row r="39" spans="1:9">
      <c r="A39" s="52">
        <v>36</v>
      </c>
      <c r="B39" s="189" t="s">
        <v>1492</v>
      </c>
      <c r="C39" s="246">
        <v>2551764</v>
      </c>
      <c r="D39" s="189"/>
      <c r="E39" s="246"/>
      <c r="F39" s="246"/>
      <c r="G39" s="246"/>
      <c r="H39" s="199">
        <v>0</v>
      </c>
      <c r="I39" s="199">
        <v>0</v>
      </c>
    </row>
    <row r="40" spans="1:9">
      <c r="A40" s="184">
        <v>37</v>
      </c>
      <c r="B40" s="15" t="s">
        <v>1497</v>
      </c>
      <c r="C40" s="45">
        <v>5545366</v>
      </c>
      <c r="D40" s="58">
        <v>40365</v>
      </c>
      <c r="E40" s="45" t="s">
        <v>15387</v>
      </c>
      <c r="F40" s="46">
        <v>40374</v>
      </c>
      <c r="G40" s="45">
        <v>280</v>
      </c>
      <c r="H40" s="201">
        <v>101667800</v>
      </c>
      <c r="I40" s="201">
        <v>37.64</v>
      </c>
    </row>
    <row r="41" spans="1:9">
      <c r="A41" s="52">
        <v>38</v>
      </c>
      <c r="B41" s="189" t="s">
        <v>1497</v>
      </c>
      <c r="C41" s="246">
        <v>5545366</v>
      </c>
      <c r="D41" s="190">
        <v>43272</v>
      </c>
      <c r="E41" s="246" t="s">
        <v>15388</v>
      </c>
      <c r="F41" s="247">
        <v>43570</v>
      </c>
      <c r="G41" s="246" t="s">
        <v>15389</v>
      </c>
      <c r="H41" s="199">
        <v>54050000</v>
      </c>
      <c r="I41" s="199">
        <v>50.1</v>
      </c>
    </row>
    <row r="42" spans="1:9">
      <c r="A42" s="184">
        <v>39</v>
      </c>
      <c r="B42" s="15" t="s">
        <v>1503</v>
      </c>
      <c r="C42" s="45">
        <v>5111668</v>
      </c>
      <c r="D42" s="58">
        <v>39409</v>
      </c>
      <c r="E42" s="45" t="s">
        <v>15390</v>
      </c>
      <c r="F42" s="46">
        <v>39444</v>
      </c>
      <c r="G42" s="45">
        <v>473</v>
      </c>
      <c r="H42" s="201">
        <v>5884600000</v>
      </c>
      <c r="I42" s="201">
        <v>840000</v>
      </c>
    </row>
    <row r="43" spans="1:9">
      <c r="A43" s="52">
        <v>40</v>
      </c>
      <c r="B43" s="189" t="s">
        <v>1504</v>
      </c>
      <c r="C43" s="246">
        <v>5376467</v>
      </c>
      <c r="D43" s="190">
        <v>42178</v>
      </c>
      <c r="E43" s="246" t="s">
        <v>15391</v>
      </c>
      <c r="F43" s="247">
        <v>42194</v>
      </c>
      <c r="G43" s="246" t="s">
        <v>15392</v>
      </c>
      <c r="H43" s="199">
        <v>0</v>
      </c>
      <c r="I43" s="199">
        <v>1530.34</v>
      </c>
    </row>
    <row r="44" spans="1:9">
      <c r="A44" s="184">
        <v>41</v>
      </c>
      <c r="B44" s="15" t="s">
        <v>1506</v>
      </c>
      <c r="C44" s="45">
        <v>2771179</v>
      </c>
      <c r="D44" s="58">
        <v>43831</v>
      </c>
      <c r="E44" s="45" t="s">
        <v>9807</v>
      </c>
      <c r="F44" s="46">
        <v>44285</v>
      </c>
      <c r="G44" s="45" t="s">
        <v>297</v>
      </c>
      <c r="H44" s="201">
        <v>0</v>
      </c>
      <c r="I44" s="201">
        <v>0</v>
      </c>
    </row>
    <row r="45" spans="1:9">
      <c r="A45" s="52">
        <v>42</v>
      </c>
      <c r="B45" s="189" t="s">
        <v>1498</v>
      </c>
      <c r="C45" s="246">
        <v>5035503</v>
      </c>
      <c r="D45" s="190">
        <v>43654</v>
      </c>
      <c r="E45" s="246" t="s">
        <v>15393</v>
      </c>
      <c r="F45" s="247">
        <v>43676</v>
      </c>
      <c r="G45" s="246" t="s">
        <v>15394</v>
      </c>
      <c r="H45" s="199">
        <v>4046960000</v>
      </c>
      <c r="I45" s="199">
        <v>34.96</v>
      </c>
    </row>
    <row r="46" spans="1:9">
      <c r="A46" s="184">
        <v>43</v>
      </c>
      <c r="B46" s="15" t="s">
        <v>7052</v>
      </c>
      <c r="C46" s="45">
        <v>5172055</v>
      </c>
      <c r="D46" s="58">
        <v>41443</v>
      </c>
      <c r="E46" s="45" t="s">
        <v>15395</v>
      </c>
      <c r="F46" s="46">
        <v>41492</v>
      </c>
      <c r="G46" s="45">
        <v>320</v>
      </c>
      <c r="H46" s="201">
        <v>0</v>
      </c>
      <c r="I46" s="201">
        <v>3444.28</v>
      </c>
    </row>
    <row r="47" spans="1:9">
      <c r="A47" s="52">
        <v>44</v>
      </c>
      <c r="B47" s="189" t="s">
        <v>10914</v>
      </c>
      <c r="C47" s="246">
        <v>5150167</v>
      </c>
      <c r="D47" s="190">
        <v>42880</v>
      </c>
      <c r="E47" s="246" t="s">
        <v>15396</v>
      </c>
      <c r="F47" s="247">
        <v>42915</v>
      </c>
      <c r="G47" s="246" t="s">
        <v>15397</v>
      </c>
      <c r="H47" s="199">
        <v>35070000000</v>
      </c>
      <c r="I47" s="199">
        <v>4800000</v>
      </c>
    </row>
    <row r="48" spans="1:9">
      <c r="A48" s="184">
        <v>45</v>
      </c>
      <c r="B48" s="15" t="s">
        <v>7121</v>
      </c>
      <c r="C48" s="45">
        <v>5097428</v>
      </c>
      <c r="D48" s="58">
        <v>41589</v>
      </c>
      <c r="E48" s="45" t="s">
        <v>15398</v>
      </c>
      <c r="F48" s="46">
        <v>41590</v>
      </c>
      <c r="G48" s="45">
        <v>429</v>
      </c>
      <c r="H48" s="201">
        <v>13437856</v>
      </c>
      <c r="I48" s="201">
        <v>762013</v>
      </c>
    </row>
    <row r="49" spans="1:9">
      <c r="A49" s="52">
        <v>46</v>
      </c>
      <c r="B49" s="189" t="s">
        <v>1508</v>
      </c>
      <c r="C49" s="246">
        <v>2801299</v>
      </c>
      <c r="D49" s="190">
        <v>43525</v>
      </c>
      <c r="E49" s="246" t="s">
        <v>15399</v>
      </c>
      <c r="F49" s="247">
        <v>43572</v>
      </c>
      <c r="G49" s="246" t="s">
        <v>15400</v>
      </c>
      <c r="H49" s="199">
        <v>22020000000</v>
      </c>
      <c r="I49" s="199">
        <v>318.51</v>
      </c>
    </row>
    <row r="50" spans="1:9">
      <c r="A50" s="184">
        <v>47</v>
      </c>
      <c r="B50" s="15" t="s">
        <v>1511</v>
      </c>
      <c r="C50" s="45">
        <v>2855119</v>
      </c>
      <c r="D50" s="58">
        <v>43447</v>
      </c>
      <c r="E50" s="45" t="s">
        <v>15401</v>
      </c>
      <c r="F50" s="46">
        <v>43455</v>
      </c>
      <c r="G50" s="45" t="s">
        <v>15402</v>
      </c>
      <c r="H50" s="201">
        <v>0</v>
      </c>
      <c r="I50" s="201">
        <v>132600000</v>
      </c>
    </row>
    <row r="51" spans="1:9">
      <c r="A51" s="52">
        <v>48</v>
      </c>
      <c r="B51" s="189" t="s">
        <v>1509</v>
      </c>
      <c r="C51" s="246">
        <v>5095638</v>
      </c>
      <c r="D51" s="190">
        <v>39959</v>
      </c>
      <c r="E51" s="246" t="s">
        <v>15403</v>
      </c>
      <c r="F51" s="247">
        <v>39959</v>
      </c>
      <c r="G51" s="246" t="s">
        <v>15403</v>
      </c>
      <c r="H51" s="199">
        <v>57200000</v>
      </c>
      <c r="I51" s="199">
        <v>5200000</v>
      </c>
    </row>
    <row r="52" spans="1:9">
      <c r="A52" s="184">
        <v>49</v>
      </c>
      <c r="B52" s="15" t="s">
        <v>1513</v>
      </c>
      <c r="C52" s="45">
        <v>2603365</v>
      </c>
      <c r="D52" s="58">
        <v>40333</v>
      </c>
      <c r="E52" s="45" t="s">
        <v>15404</v>
      </c>
      <c r="F52" s="46">
        <v>40350</v>
      </c>
      <c r="G52" s="45">
        <v>242</v>
      </c>
      <c r="H52" s="201">
        <v>0</v>
      </c>
      <c r="I52" s="201">
        <v>87972</v>
      </c>
    </row>
    <row r="53" spans="1:9">
      <c r="A53" s="52">
        <v>50</v>
      </c>
      <c r="B53" s="189" t="s">
        <v>1514</v>
      </c>
      <c r="C53" s="246">
        <v>5816815</v>
      </c>
      <c r="D53" s="190">
        <v>42768</v>
      </c>
      <c r="E53" s="246" t="s">
        <v>15405</v>
      </c>
      <c r="F53" s="247">
        <v>42809</v>
      </c>
      <c r="G53" s="246" t="s">
        <v>15406</v>
      </c>
      <c r="H53" s="199">
        <v>0</v>
      </c>
      <c r="I53" s="199">
        <v>23768527.129999999</v>
      </c>
    </row>
    <row r="54" spans="1:9">
      <c r="A54" s="184">
        <v>51</v>
      </c>
      <c r="B54" s="15" t="s">
        <v>1518</v>
      </c>
      <c r="C54" s="45">
        <v>3737373</v>
      </c>
      <c r="D54" s="58">
        <v>43965</v>
      </c>
      <c r="E54" s="45" t="s">
        <v>15407</v>
      </c>
      <c r="F54" s="46">
        <v>43994</v>
      </c>
      <c r="G54" s="45" t="s">
        <v>15408</v>
      </c>
      <c r="H54" s="201">
        <v>4320000000</v>
      </c>
      <c r="I54" s="201">
        <v>27</v>
      </c>
    </row>
    <row r="55" spans="1:9">
      <c r="A55" s="52">
        <v>52</v>
      </c>
      <c r="B55" s="189" t="s">
        <v>1519</v>
      </c>
      <c r="C55" s="246">
        <v>3553779</v>
      </c>
      <c r="D55" s="190">
        <v>42500</v>
      </c>
      <c r="E55" s="246">
        <v>2016.0509999999999</v>
      </c>
      <c r="F55" s="247">
        <v>42520</v>
      </c>
      <c r="G55" s="246" t="s">
        <v>15409</v>
      </c>
      <c r="H55" s="199">
        <v>1700000000</v>
      </c>
      <c r="I55" s="199">
        <v>276.52999999999997</v>
      </c>
    </row>
    <row r="56" spans="1:9">
      <c r="A56" s="184">
        <v>53</v>
      </c>
      <c r="B56" s="15" t="s">
        <v>5326</v>
      </c>
      <c r="C56" s="45">
        <v>2822601</v>
      </c>
      <c r="D56" s="58">
        <v>39905</v>
      </c>
      <c r="E56" s="45" t="s">
        <v>15410</v>
      </c>
      <c r="F56" s="46">
        <v>39917</v>
      </c>
      <c r="G56" s="45">
        <v>101</v>
      </c>
      <c r="H56" s="201">
        <v>4650000</v>
      </c>
      <c r="I56" s="201">
        <v>399815</v>
      </c>
    </row>
    <row r="57" spans="1:9">
      <c r="A57" s="52">
        <v>54</v>
      </c>
      <c r="B57" s="189" t="s">
        <v>1526</v>
      </c>
      <c r="C57" s="246">
        <v>5429196</v>
      </c>
      <c r="D57" s="190">
        <v>42915</v>
      </c>
      <c r="E57" s="246" t="s">
        <v>15411</v>
      </c>
      <c r="F57" s="247">
        <v>42895</v>
      </c>
      <c r="G57" s="246" t="s">
        <v>15412</v>
      </c>
      <c r="H57" s="199">
        <v>53490000000000</v>
      </c>
      <c r="I57" s="199">
        <v>640.61</v>
      </c>
    </row>
    <row r="58" spans="1:9">
      <c r="A58" s="184">
        <v>55</v>
      </c>
      <c r="B58" s="15" t="s">
        <v>1527</v>
      </c>
      <c r="C58" s="45">
        <v>5007127</v>
      </c>
      <c r="D58" s="58">
        <v>43567</v>
      </c>
      <c r="E58" s="45" t="s">
        <v>15413</v>
      </c>
      <c r="F58" s="46">
        <v>43626</v>
      </c>
      <c r="G58" s="45" t="s">
        <v>15414</v>
      </c>
      <c r="H58" s="201">
        <v>5963100000</v>
      </c>
      <c r="I58" s="201">
        <v>0.05</v>
      </c>
    </row>
    <row r="59" spans="1:9">
      <c r="A59" s="52">
        <v>56</v>
      </c>
      <c r="B59" s="189" t="s">
        <v>7923</v>
      </c>
      <c r="C59" s="246">
        <v>5210402</v>
      </c>
      <c r="D59" s="190">
        <v>43272</v>
      </c>
      <c r="E59" s="246" t="s">
        <v>15415</v>
      </c>
      <c r="F59" s="247">
        <v>43315</v>
      </c>
      <c r="G59" s="246" t="s">
        <v>15416</v>
      </c>
      <c r="H59" s="199">
        <v>0</v>
      </c>
      <c r="I59" s="199">
        <v>2671.9</v>
      </c>
    </row>
    <row r="60" spans="1:9">
      <c r="A60" s="184">
        <v>57</v>
      </c>
      <c r="B60" s="15" t="s">
        <v>10944</v>
      </c>
      <c r="C60" s="45">
        <v>5097657</v>
      </c>
      <c r="D60" s="58">
        <v>41697</v>
      </c>
      <c r="E60" s="45" t="s">
        <v>15417</v>
      </c>
      <c r="F60" s="46">
        <v>41718</v>
      </c>
      <c r="G60" s="45" t="s">
        <v>15418</v>
      </c>
      <c r="H60" s="201">
        <v>0</v>
      </c>
      <c r="I60" s="201">
        <v>20379500</v>
      </c>
    </row>
    <row r="61" spans="1:9">
      <c r="A61" s="52">
        <v>58</v>
      </c>
      <c r="B61" s="189" t="s">
        <v>10944</v>
      </c>
      <c r="C61" s="246">
        <v>5097657</v>
      </c>
      <c r="D61" s="190">
        <v>41697</v>
      </c>
      <c r="E61" s="246" t="s">
        <v>15417</v>
      </c>
      <c r="F61" s="247">
        <v>41718</v>
      </c>
      <c r="G61" s="246" t="s">
        <v>15418</v>
      </c>
      <c r="H61" s="199">
        <v>5652365118</v>
      </c>
      <c r="I61" s="199">
        <v>10018500</v>
      </c>
    </row>
    <row r="62" spans="1:9">
      <c r="A62" s="184">
        <v>59</v>
      </c>
      <c r="B62" s="15" t="s">
        <v>1532</v>
      </c>
      <c r="C62" s="45">
        <v>6168019</v>
      </c>
      <c r="D62" s="58">
        <v>43525</v>
      </c>
      <c r="E62" s="45" t="s">
        <v>15419</v>
      </c>
      <c r="F62" s="46">
        <v>43538</v>
      </c>
      <c r="G62" s="45" t="s">
        <v>15420</v>
      </c>
      <c r="H62" s="201">
        <v>0</v>
      </c>
      <c r="I62" s="201">
        <v>0</v>
      </c>
    </row>
    <row r="63" spans="1:9">
      <c r="A63" s="52">
        <v>60</v>
      </c>
      <c r="B63" s="189" t="s">
        <v>1532</v>
      </c>
      <c r="C63" s="246">
        <v>6168019</v>
      </c>
      <c r="D63" s="190">
        <v>43937</v>
      </c>
      <c r="E63" s="246" t="s">
        <v>15421</v>
      </c>
      <c r="F63" s="247">
        <v>43980</v>
      </c>
      <c r="G63" s="246" t="s">
        <v>15422</v>
      </c>
      <c r="H63" s="199">
        <v>0</v>
      </c>
      <c r="I63" s="199">
        <v>0</v>
      </c>
    </row>
    <row r="64" spans="1:9">
      <c r="A64" s="184">
        <v>61</v>
      </c>
      <c r="B64" s="15" t="s">
        <v>10950</v>
      </c>
      <c r="C64" s="45">
        <v>5613086</v>
      </c>
      <c r="D64" s="58">
        <v>43965</v>
      </c>
      <c r="E64" s="45" t="s">
        <v>15423</v>
      </c>
      <c r="F64" s="46">
        <v>44090</v>
      </c>
      <c r="G64" s="45" t="s">
        <v>15424</v>
      </c>
      <c r="H64" s="201">
        <v>0</v>
      </c>
      <c r="I64" s="201">
        <v>267624.18</v>
      </c>
    </row>
    <row r="65" spans="1:9">
      <c r="A65" s="52">
        <v>62</v>
      </c>
      <c r="B65" s="189" t="s">
        <v>10951</v>
      </c>
      <c r="C65" s="246">
        <v>3318486</v>
      </c>
      <c r="D65" s="190">
        <v>43525</v>
      </c>
      <c r="E65" s="246" t="s">
        <v>15419</v>
      </c>
      <c r="F65" s="247">
        <v>43538</v>
      </c>
      <c r="G65" s="246" t="s">
        <v>15420</v>
      </c>
      <c r="H65" s="199">
        <v>0</v>
      </c>
      <c r="I65" s="199">
        <v>0</v>
      </c>
    </row>
    <row r="66" spans="1:9">
      <c r="A66" s="184">
        <v>63</v>
      </c>
      <c r="B66" s="15" t="s">
        <v>1719</v>
      </c>
      <c r="C66" s="45">
        <v>5824699</v>
      </c>
      <c r="D66" s="58">
        <v>43614</v>
      </c>
      <c r="E66" s="45" t="s">
        <v>12893</v>
      </c>
      <c r="F66" s="46">
        <v>43641</v>
      </c>
      <c r="G66" s="45" t="s">
        <v>15425</v>
      </c>
      <c r="H66" s="201">
        <v>0</v>
      </c>
      <c r="I66" s="201">
        <v>150120.18</v>
      </c>
    </row>
    <row r="67" spans="1:9">
      <c r="A67" s="52">
        <v>64</v>
      </c>
      <c r="B67" s="189" t="s">
        <v>1538</v>
      </c>
      <c r="C67" s="246">
        <v>5122392</v>
      </c>
      <c r="D67" s="190">
        <v>39696</v>
      </c>
      <c r="E67" s="246" t="s">
        <v>15426</v>
      </c>
      <c r="F67" s="247">
        <v>39682</v>
      </c>
      <c r="G67" s="246" t="s">
        <v>15427</v>
      </c>
      <c r="H67" s="199">
        <v>1</v>
      </c>
      <c r="I67" s="199">
        <v>334.51</v>
      </c>
    </row>
    <row r="68" spans="1:9">
      <c r="A68" s="184">
        <v>65</v>
      </c>
      <c r="B68" s="15" t="s">
        <v>1542</v>
      </c>
      <c r="C68" s="45">
        <v>5185874</v>
      </c>
      <c r="D68" s="58">
        <v>40365</v>
      </c>
      <c r="E68" s="45" t="s">
        <v>15428</v>
      </c>
      <c r="F68" s="46">
        <v>40388</v>
      </c>
      <c r="G68" s="45">
        <v>303</v>
      </c>
      <c r="H68" s="201">
        <v>1549800000</v>
      </c>
      <c r="I68" s="201">
        <v>103.32</v>
      </c>
    </row>
    <row r="69" spans="1:9">
      <c r="A69" s="52">
        <v>66</v>
      </c>
      <c r="B69" s="189" t="s">
        <v>1543</v>
      </c>
      <c r="C69" s="246">
        <v>5209447</v>
      </c>
      <c r="D69" s="190">
        <v>40869</v>
      </c>
      <c r="E69" s="246">
        <v>537</v>
      </c>
      <c r="F69" s="247">
        <v>40882</v>
      </c>
      <c r="G69" s="246" t="s">
        <v>15429</v>
      </c>
      <c r="H69" s="199">
        <v>0</v>
      </c>
      <c r="I69" s="199">
        <v>0</v>
      </c>
    </row>
    <row r="70" spans="1:9">
      <c r="A70" s="184">
        <v>67</v>
      </c>
      <c r="B70" s="15" t="s">
        <v>364</v>
      </c>
      <c r="C70" s="45">
        <v>5515882</v>
      </c>
      <c r="D70" s="58">
        <v>42108</v>
      </c>
      <c r="E70" s="45" t="s">
        <v>15430</v>
      </c>
      <c r="F70" s="46">
        <v>42143</v>
      </c>
      <c r="G70" s="45" t="s">
        <v>15431</v>
      </c>
      <c r="H70" s="201">
        <v>8984110000</v>
      </c>
      <c r="I70" s="201">
        <v>132.55000000000001</v>
      </c>
    </row>
    <row r="71" spans="1:9">
      <c r="A71" s="52">
        <v>68</v>
      </c>
      <c r="B71" s="189" t="s">
        <v>1721</v>
      </c>
      <c r="C71" s="246">
        <v>2681404</v>
      </c>
      <c r="D71" s="190">
        <v>43290</v>
      </c>
      <c r="E71" s="246" t="s">
        <v>15432</v>
      </c>
      <c r="F71" s="247">
        <v>43290</v>
      </c>
      <c r="G71" s="246" t="s">
        <v>15432</v>
      </c>
      <c r="H71" s="199">
        <v>3409</v>
      </c>
      <c r="I71" s="199">
        <v>40.450000000000003</v>
      </c>
    </row>
    <row r="72" spans="1:9">
      <c r="A72" s="184">
        <v>69</v>
      </c>
      <c r="B72" s="15" t="s">
        <v>1566</v>
      </c>
      <c r="C72" s="45">
        <v>5554535</v>
      </c>
      <c r="D72" s="58">
        <v>39667</v>
      </c>
      <c r="E72" s="45" t="s">
        <v>15433</v>
      </c>
      <c r="F72" s="46">
        <v>39714</v>
      </c>
      <c r="G72" s="45">
        <v>492</v>
      </c>
      <c r="H72" s="201">
        <v>269100000</v>
      </c>
      <c r="I72" s="201">
        <v>479690</v>
      </c>
    </row>
    <row r="73" spans="1:9">
      <c r="A73" s="52">
        <v>70</v>
      </c>
      <c r="B73" s="189" t="s">
        <v>1546</v>
      </c>
      <c r="C73" s="246">
        <v>2862468</v>
      </c>
      <c r="D73" s="190">
        <v>40665</v>
      </c>
      <c r="E73" s="246" t="s">
        <v>15434</v>
      </c>
      <c r="F73" s="247">
        <v>40729</v>
      </c>
      <c r="G73" s="246">
        <v>284</v>
      </c>
      <c r="H73" s="199">
        <v>0</v>
      </c>
      <c r="I73" s="199">
        <v>48790000</v>
      </c>
    </row>
    <row r="74" spans="1:9">
      <c r="A74" s="184">
        <v>71</v>
      </c>
      <c r="B74" s="15" t="s">
        <v>1546</v>
      </c>
      <c r="C74" s="45">
        <v>2862468</v>
      </c>
      <c r="D74" s="58">
        <v>40794</v>
      </c>
      <c r="E74" s="45" t="s">
        <v>15435</v>
      </c>
      <c r="F74" s="46">
        <v>40955</v>
      </c>
      <c r="G74" s="45">
        <v>94</v>
      </c>
      <c r="H74" s="201">
        <v>0</v>
      </c>
      <c r="I74" s="201">
        <v>160050000</v>
      </c>
    </row>
    <row r="75" spans="1:9">
      <c r="A75" s="52">
        <v>72</v>
      </c>
      <c r="B75" s="189" t="s">
        <v>1546</v>
      </c>
      <c r="C75" s="246">
        <v>2862468</v>
      </c>
      <c r="D75" s="190">
        <v>41457</v>
      </c>
      <c r="E75" s="246" t="s">
        <v>15436</v>
      </c>
      <c r="F75" s="247">
        <v>41515</v>
      </c>
      <c r="G75" s="246">
        <v>355</v>
      </c>
      <c r="H75" s="199">
        <v>0</v>
      </c>
      <c r="I75" s="199">
        <v>28864500</v>
      </c>
    </row>
    <row r="76" spans="1:9">
      <c r="A76" s="184">
        <v>73</v>
      </c>
      <c r="B76" s="15" t="s">
        <v>1546</v>
      </c>
      <c r="C76" s="45">
        <v>2862468</v>
      </c>
      <c r="D76" s="58">
        <v>43654</v>
      </c>
      <c r="E76" s="45" t="s">
        <v>15366</v>
      </c>
      <c r="F76" s="46">
        <v>43762</v>
      </c>
      <c r="G76" s="45">
        <v>528</v>
      </c>
      <c r="H76" s="201">
        <v>0</v>
      </c>
      <c r="I76" s="201">
        <v>11704000</v>
      </c>
    </row>
    <row r="77" spans="1:9">
      <c r="A77" s="52">
        <v>74</v>
      </c>
      <c r="B77" s="189" t="s">
        <v>1549</v>
      </c>
      <c r="C77" s="246">
        <v>6463932</v>
      </c>
      <c r="D77" s="190">
        <v>42081</v>
      </c>
      <c r="E77" s="246" t="s">
        <v>15437</v>
      </c>
      <c r="F77" s="247">
        <v>42124</v>
      </c>
      <c r="G77" s="246" t="s">
        <v>15345</v>
      </c>
      <c r="H77" s="199">
        <v>0</v>
      </c>
      <c r="I77" s="199">
        <v>79128000</v>
      </c>
    </row>
    <row r="78" spans="1:9">
      <c r="A78" s="184">
        <v>75</v>
      </c>
      <c r="B78" s="15" t="s">
        <v>1550</v>
      </c>
      <c r="C78" s="45">
        <v>5307031</v>
      </c>
      <c r="D78" s="58">
        <v>42447</v>
      </c>
      <c r="E78" s="45" t="s">
        <v>15438</v>
      </c>
      <c r="F78" s="46">
        <v>42479</v>
      </c>
      <c r="G78" s="45" t="s">
        <v>15439</v>
      </c>
      <c r="H78" s="201">
        <v>1573647827</v>
      </c>
      <c r="I78" s="201">
        <v>595.5</v>
      </c>
    </row>
    <row r="79" spans="1:9">
      <c r="A79" s="52">
        <v>76</v>
      </c>
      <c r="B79" s="189" t="s">
        <v>1554</v>
      </c>
      <c r="C79" s="246">
        <v>5060338</v>
      </c>
      <c r="D79" s="190">
        <v>43654</v>
      </c>
      <c r="E79" s="246" t="s">
        <v>15440</v>
      </c>
      <c r="F79" s="247">
        <v>43756</v>
      </c>
      <c r="G79" s="246" t="s">
        <v>15441</v>
      </c>
      <c r="H79" s="199">
        <v>43253770000</v>
      </c>
      <c r="I79" s="199">
        <v>129568.52</v>
      </c>
    </row>
    <row r="80" spans="1:9">
      <c r="A80" s="184">
        <v>77</v>
      </c>
      <c r="B80" s="15" t="s">
        <v>15442</v>
      </c>
      <c r="C80" s="45">
        <v>5103878</v>
      </c>
      <c r="D80" s="58">
        <v>42789</v>
      </c>
      <c r="E80" s="45" t="s">
        <v>15443</v>
      </c>
      <c r="F80" s="46">
        <v>42838</v>
      </c>
      <c r="G80" s="45" t="s">
        <v>15444</v>
      </c>
      <c r="H80" s="201">
        <v>1</v>
      </c>
      <c r="I80" s="201">
        <v>57</v>
      </c>
    </row>
    <row r="81" spans="1:9">
      <c r="A81" s="52">
        <v>78</v>
      </c>
      <c r="B81" s="189" t="s">
        <v>1559</v>
      </c>
      <c r="C81" s="246">
        <v>5481341</v>
      </c>
      <c r="D81" s="190">
        <v>42915</v>
      </c>
      <c r="E81" s="246" t="s">
        <v>15445</v>
      </c>
      <c r="F81" s="247">
        <v>42970</v>
      </c>
      <c r="G81" s="246" t="s">
        <v>15446</v>
      </c>
      <c r="H81" s="199">
        <v>11980000000</v>
      </c>
      <c r="I81" s="199">
        <v>25000</v>
      </c>
    </row>
    <row r="82" spans="1:9">
      <c r="A82" s="184">
        <v>79</v>
      </c>
      <c r="B82" s="15" t="s">
        <v>244</v>
      </c>
      <c r="C82" s="45">
        <v>5045894</v>
      </c>
      <c r="D82" s="58">
        <v>43817</v>
      </c>
      <c r="E82" s="45" t="s">
        <v>15447</v>
      </c>
      <c r="F82" s="46">
        <v>43866</v>
      </c>
      <c r="G82" s="45" t="s">
        <v>15420</v>
      </c>
      <c r="H82" s="201">
        <v>270477560</v>
      </c>
      <c r="I82" s="201">
        <v>51.41</v>
      </c>
    </row>
    <row r="83" spans="1:9">
      <c r="A83" s="52">
        <v>80</v>
      </c>
      <c r="B83" s="189" t="s">
        <v>15448</v>
      </c>
      <c r="C83" s="246">
        <v>2871505</v>
      </c>
      <c r="D83" s="190">
        <v>42081</v>
      </c>
      <c r="E83" s="246" t="s">
        <v>15449</v>
      </c>
      <c r="F83" s="247">
        <v>42101</v>
      </c>
      <c r="G83" s="246" t="s">
        <v>15450</v>
      </c>
      <c r="H83" s="199">
        <v>1011900000</v>
      </c>
      <c r="I83" s="199">
        <v>40.950000000000003</v>
      </c>
    </row>
    <row r="84" spans="1:9">
      <c r="A84" s="184">
        <v>81</v>
      </c>
      <c r="B84" s="15" t="s">
        <v>1562</v>
      </c>
      <c r="C84" s="45">
        <v>2074737</v>
      </c>
      <c r="D84" s="58">
        <v>40072</v>
      </c>
      <c r="E84" s="45" t="s">
        <v>15451</v>
      </c>
      <c r="F84" s="46">
        <v>40102</v>
      </c>
      <c r="G84" s="45">
        <v>288</v>
      </c>
      <c r="H84" s="201">
        <v>0</v>
      </c>
      <c r="I84" s="201">
        <v>0</v>
      </c>
    </row>
    <row r="85" spans="1:9">
      <c r="A85" s="52">
        <v>82</v>
      </c>
      <c r="B85" s="189" t="s">
        <v>1562</v>
      </c>
      <c r="C85" s="246">
        <v>2074737</v>
      </c>
      <c r="D85" s="190">
        <v>40072</v>
      </c>
      <c r="E85" s="246" t="s">
        <v>15452</v>
      </c>
      <c r="F85" s="247">
        <v>40102</v>
      </c>
      <c r="G85" s="246">
        <v>288</v>
      </c>
      <c r="H85" s="199">
        <v>0</v>
      </c>
      <c r="I85" s="199">
        <v>0</v>
      </c>
    </row>
    <row r="86" spans="1:9">
      <c r="A86" s="184">
        <v>83</v>
      </c>
      <c r="B86" s="15" t="s">
        <v>1562</v>
      </c>
      <c r="C86" s="45">
        <v>2074737</v>
      </c>
      <c r="D86" s="58">
        <v>40072</v>
      </c>
      <c r="E86" s="45"/>
      <c r="F86" s="46">
        <v>41164</v>
      </c>
      <c r="G86" s="45">
        <v>13</v>
      </c>
      <c r="H86" s="201">
        <v>0</v>
      </c>
      <c r="I86" s="201">
        <v>0</v>
      </c>
    </row>
    <row r="87" spans="1:9">
      <c r="A87" s="52">
        <v>84</v>
      </c>
      <c r="B87" s="189" t="s">
        <v>1569</v>
      </c>
      <c r="C87" s="246">
        <v>5234018</v>
      </c>
      <c r="D87" s="190">
        <v>41774</v>
      </c>
      <c r="E87" s="246" t="s">
        <v>15453</v>
      </c>
      <c r="F87" s="247">
        <v>41802</v>
      </c>
      <c r="G87" s="246" t="s">
        <v>15454</v>
      </c>
      <c r="H87" s="199">
        <v>1</v>
      </c>
      <c r="I87" s="199">
        <v>39538603.549999997</v>
      </c>
    </row>
    <row r="88" spans="1:9">
      <c r="A88" s="184">
        <v>85</v>
      </c>
      <c r="B88" s="15" t="s">
        <v>1570</v>
      </c>
      <c r="C88" s="45">
        <v>2608073</v>
      </c>
      <c r="D88" s="58">
        <v>44236</v>
      </c>
      <c r="E88" s="45" t="s">
        <v>15455</v>
      </c>
      <c r="F88" s="45"/>
      <c r="G88" s="45">
        <v>323</v>
      </c>
      <c r="H88" s="201">
        <v>40000</v>
      </c>
      <c r="I88" s="201">
        <v>507867</v>
      </c>
    </row>
    <row r="89" spans="1:9">
      <c r="A89" s="52">
        <v>86</v>
      </c>
      <c r="B89" s="189" t="s">
        <v>1576</v>
      </c>
      <c r="C89" s="246">
        <v>5209884</v>
      </c>
      <c r="D89" s="190">
        <v>33249</v>
      </c>
      <c r="E89" s="246">
        <v>57</v>
      </c>
      <c r="F89" s="247">
        <v>33249</v>
      </c>
      <c r="G89" s="246">
        <v>57</v>
      </c>
      <c r="H89" s="199">
        <v>4500000000</v>
      </c>
      <c r="I89" s="199">
        <v>613359</v>
      </c>
    </row>
    <row r="90" spans="1:9">
      <c r="A90" s="184">
        <v>87</v>
      </c>
      <c r="B90" s="15" t="s">
        <v>1575</v>
      </c>
      <c r="C90" s="45">
        <v>2051303</v>
      </c>
      <c r="D90" s="58">
        <v>34743</v>
      </c>
      <c r="E90" s="45" t="s">
        <v>15456</v>
      </c>
      <c r="F90" s="46">
        <v>34733</v>
      </c>
      <c r="G90" s="45" t="s">
        <v>15456</v>
      </c>
      <c r="H90" s="201">
        <v>0</v>
      </c>
      <c r="I90" s="201">
        <v>222300000</v>
      </c>
    </row>
    <row r="91" spans="1:9">
      <c r="A91" s="52">
        <v>88</v>
      </c>
      <c r="B91" s="189" t="s">
        <v>1575</v>
      </c>
      <c r="C91" s="246">
        <v>2051303</v>
      </c>
      <c r="D91" s="190">
        <v>42874</v>
      </c>
      <c r="E91" s="246" t="s">
        <v>15457</v>
      </c>
      <c r="F91" s="247">
        <v>42902</v>
      </c>
      <c r="G91" s="246" t="s">
        <v>15458</v>
      </c>
      <c r="H91" s="199">
        <v>0</v>
      </c>
      <c r="I91" s="199">
        <v>10345000</v>
      </c>
    </row>
    <row r="92" spans="1:9">
      <c r="A92" s="184">
        <v>89</v>
      </c>
      <c r="B92" s="15" t="s">
        <v>6699</v>
      </c>
      <c r="C92" s="45">
        <v>5938988</v>
      </c>
      <c r="D92" s="58">
        <v>41075</v>
      </c>
      <c r="E92" s="45" t="s">
        <v>15459</v>
      </c>
      <c r="F92" s="46">
        <v>41082</v>
      </c>
      <c r="G92" s="45">
        <v>359</v>
      </c>
      <c r="H92" s="201">
        <v>1992880000</v>
      </c>
      <c r="I92" s="201">
        <v>34.53</v>
      </c>
    </row>
    <row r="93" spans="1:9">
      <c r="A93" s="52">
        <v>90</v>
      </c>
      <c r="B93" s="189" t="s">
        <v>1578</v>
      </c>
      <c r="C93" s="246">
        <v>5853583</v>
      </c>
      <c r="D93" s="190">
        <v>40639</v>
      </c>
      <c r="E93" s="246" t="s">
        <v>15460</v>
      </c>
      <c r="F93" s="247">
        <v>40672</v>
      </c>
      <c r="G93" s="246" t="s">
        <v>15461</v>
      </c>
      <c r="H93" s="199">
        <v>0</v>
      </c>
      <c r="I93" s="199">
        <v>213.87</v>
      </c>
    </row>
    <row r="94" spans="1:9">
      <c r="A94" s="184">
        <v>91</v>
      </c>
      <c r="B94" s="15" t="s">
        <v>252</v>
      </c>
      <c r="C94" s="45">
        <v>2570769</v>
      </c>
      <c r="D94" s="58">
        <v>43518</v>
      </c>
      <c r="E94" s="45" t="s">
        <v>13002</v>
      </c>
      <c r="F94" s="46">
        <v>43572</v>
      </c>
      <c r="G94" s="45" t="s">
        <v>15462</v>
      </c>
      <c r="H94" s="201">
        <v>0</v>
      </c>
      <c r="I94" s="201">
        <v>0</v>
      </c>
    </row>
    <row r="95" spans="1:9">
      <c r="A95" s="52">
        <v>92</v>
      </c>
      <c r="B95" s="189" t="s">
        <v>8285</v>
      </c>
      <c r="C95" s="246">
        <v>5071569</v>
      </c>
      <c r="D95" s="190">
        <v>43866</v>
      </c>
      <c r="E95" s="246" t="s">
        <v>15463</v>
      </c>
      <c r="F95" s="247">
        <v>43936</v>
      </c>
      <c r="G95" s="246" t="s">
        <v>15464</v>
      </c>
      <c r="H95" s="199">
        <v>0</v>
      </c>
      <c r="I95" s="199">
        <v>0</v>
      </c>
    </row>
    <row r="96" spans="1:9">
      <c r="A96" s="184">
        <v>93</v>
      </c>
      <c r="B96" s="15" t="s">
        <v>8279</v>
      </c>
      <c r="C96" s="45">
        <v>5445485</v>
      </c>
      <c r="D96" s="15"/>
      <c r="E96" s="45"/>
      <c r="F96" s="45"/>
      <c r="G96" s="45"/>
      <c r="H96" s="201">
        <v>0</v>
      </c>
      <c r="I96" s="201">
        <v>0</v>
      </c>
    </row>
    <row r="97" spans="1:9">
      <c r="A97" s="52">
        <v>94</v>
      </c>
      <c r="B97" s="189" t="s">
        <v>1581</v>
      </c>
      <c r="C97" s="246">
        <v>2766337</v>
      </c>
      <c r="D97" s="190">
        <v>40651</v>
      </c>
      <c r="E97" s="246">
        <v>3</v>
      </c>
      <c r="F97" s="247">
        <v>40702</v>
      </c>
      <c r="G97" s="246">
        <v>137</v>
      </c>
      <c r="H97" s="199">
        <v>0</v>
      </c>
      <c r="I97" s="199">
        <v>0</v>
      </c>
    </row>
    <row r="98" spans="1:9">
      <c r="A98" s="184">
        <v>95</v>
      </c>
      <c r="B98" s="15" t="s">
        <v>1584</v>
      </c>
      <c r="C98" s="45">
        <v>5070287</v>
      </c>
      <c r="D98" s="58">
        <v>41296</v>
      </c>
      <c r="E98" s="45" t="s">
        <v>15465</v>
      </c>
      <c r="F98" s="46">
        <v>41383</v>
      </c>
      <c r="G98" s="45">
        <v>160</v>
      </c>
      <c r="H98" s="201">
        <v>0</v>
      </c>
      <c r="I98" s="201">
        <v>872910.67</v>
      </c>
    </row>
    <row r="99" spans="1:9">
      <c r="A99" s="52">
        <v>96</v>
      </c>
      <c r="B99" s="189" t="s">
        <v>12046</v>
      </c>
      <c r="C99" s="246">
        <v>2267438</v>
      </c>
      <c r="D99" s="190">
        <v>36412</v>
      </c>
      <c r="E99" s="246">
        <v>93</v>
      </c>
      <c r="F99" s="247">
        <v>36446</v>
      </c>
      <c r="G99" s="246">
        <v>176</v>
      </c>
      <c r="H99" s="199">
        <v>0</v>
      </c>
      <c r="I99" s="199">
        <v>19.2</v>
      </c>
    </row>
    <row r="100" spans="1:9">
      <c r="A100" s="184">
        <v>97</v>
      </c>
      <c r="B100" s="15" t="s">
        <v>1590</v>
      </c>
      <c r="C100" s="45">
        <v>5822181</v>
      </c>
      <c r="D100" s="58">
        <v>42500</v>
      </c>
      <c r="E100" s="45" t="s">
        <v>15466</v>
      </c>
      <c r="F100" s="46">
        <v>42529</v>
      </c>
      <c r="G100" s="45">
        <v>65</v>
      </c>
      <c r="H100" s="201">
        <v>0</v>
      </c>
      <c r="I100" s="201">
        <v>2784000</v>
      </c>
    </row>
    <row r="101" spans="1:9">
      <c r="A101" s="52">
        <v>98</v>
      </c>
      <c r="B101" s="189" t="s">
        <v>1586</v>
      </c>
      <c r="C101" s="246">
        <v>5249007</v>
      </c>
      <c r="D101" s="190">
        <v>39903</v>
      </c>
      <c r="E101" s="246" t="s">
        <v>15467</v>
      </c>
      <c r="F101" s="247">
        <v>39917</v>
      </c>
      <c r="G101" s="246">
        <v>103</v>
      </c>
      <c r="H101" s="199">
        <v>0</v>
      </c>
      <c r="I101" s="199">
        <v>12700000</v>
      </c>
    </row>
    <row r="102" spans="1:9">
      <c r="A102" s="184">
        <v>99</v>
      </c>
      <c r="B102" s="15" t="s">
        <v>1798</v>
      </c>
      <c r="C102" s="45">
        <v>5067537</v>
      </c>
      <c r="D102" s="58">
        <v>43937</v>
      </c>
      <c r="E102" s="45" t="s">
        <v>15468</v>
      </c>
      <c r="F102" s="46">
        <v>43992</v>
      </c>
      <c r="G102" s="45" t="s">
        <v>15469</v>
      </c>
      <c r="H102" s="201">
        <v>3458700000</v>
      </c>
      <c r="I102" s="201">
        <v>4995</v>
      </c>
    </row>
    <row r="103" spans="1:9">
      <c r="A103" s="52">
        <v>100</v>
      </c>
      <c r="B103" s="189" t="s">
        <v>1592</v>
      </c>
      <c r="C103" s="246">
        <v>5217652</v>
      </c>
      <c r="D103" s="190">
        <v>43014</v>
      </c>
      <c r="E103" s="246" t="s">
        <v>13015</v>
      </c>
      <c r="F103" s="247">
        <v>40800</v>
      </c>
      <c r="G103" s="246">
        <v>389</v>
      </c>
      <c r="H103" s="199">
        <v>0</v>
      </c>
      <c r="I103" s="199">
        <v>18000000</v>
      </c>
    </row>
    <row r="104" spans="1:9">
      <c r="A104" s="184">
        <v>101</v>
      </c>
      <c r="B104" s="15" t="s">
        <v>1592</v>
      </c>
      <c r="C104" s="45">
        <v>5217652</v>
      </c>
      <c r="D104" s="58">
        <v>43014</v>
      </c>
      <c r="E104" s="45" t="s">
        <v>13015</v>
      </c>
      <c r="F104" s="46">
        <v>42996</v>
      </c>
      <c r="G104" s="45" t="s">
        <v>15470</v>
      </c>
      <c r="H104" s="201">
        <v>0</v>
      </c>
      <c r="I104" s="201">
        <v>10300000</v>
      </c>
    </row>
    <row r="105" spans="1:9">
      <c r="A105" s="52">
        <v>102</v>
      </c>
      <c r="B105" s="189" t="s">
        <v>1594</v>
      </c>
      <c r="C105" s="246">
        <v>2081342</v>
      </c>
      <c r="D105" s="190">
        <v>42915</v>
      </c>
      <c r="E105" s="246" t="s">
        <v>15471</v>
      </c>
      <c r="F105" s="247">
        <v>42915</v>
      </c>
      <c r="G105" s="246" t="s">
        <v>15472</v>
      </c>
      <c r="H105" s="199">
        <v>1006967000</v>
      </c>
      <c r="I105" s="199">
        <v>33.700000000000003</v>
      </c>
    </row>
    <row r="106" spans="1:9">
      <c r="A106" s="184">
        <v>103</v>
      </c>
      <c r="B106" s="15" t="s">
        <v>1595</v>
      </c>
      <c r="C106" s="45">
        <v>2675471</v>
      </c>
      <c r="D106" s="15"/>
      <c r="E106" s="45"/>
      <c r="F106" s="45"/>
      <c r="G106" s="45"/>
      <c r="H106" s="201">
        <v>0</v>
      </c>
      <c r="I106" s="201">
        <v>0</v>
      </c>
    </row>
    <row r="107" spans="1:9">
      <c r="A107" s="52">
        <v>104</v>
      </c>
      <c r="B107" s="189" t="s">
        <v>1596</v>
      </c>
      <c r="C107" s="246">
        <v>5517176</v>
      </c>
      <c r="D107" s="190">
        <v>43286</v>
      </c>
      <c r="E107" s="246" t="s">
        <v>15473</v>
      </c>
      <c r="F107" s="247">
        <v>43315</v>
      </c>
      <c r="G107" s="246" t="s">
        <v>15474</v>
      </c>
      <c r="H107" s="199">
        <v>10000000000</v>
      </c>
      <c r="I107" s="199">
        <v>126.99</v>
      </c>
    </row>
    <row r="108" spans="1:9">
      <c r="A108" s="184">
        <v>105</v>
      </c>
      <c r="B108" s="15" t="s">
        <v>1601</v>
      </c>
      <c r="C108" s="45">
        <v>5039681</v>
      </c>
      <c r="D108" s="58">
        <v>40730</v>
      </c>
      <c r="E108" s="45" t="s">
        <v>15475</v>
      </c>
      <c r="F108" s="46">
        <v>40730</v>
      </c>
      <c r="G108" s="45" t="s">
        <v>15475</v>
      </c>
      <c r="H108" s="201">
        <v>13920000</v>
      </c>
      <c r="I108" s="201">
        <v>26500000</v>
      </c>
    </row>
    <row r="109" spans="1:9">
      <c r="A109" s="52">
        <v>106</v>
      </c>
      <c r="B109" s="189" t="s">
        <v>1604</v>
      </c>
      <c r="C109" s="246">
        <v>5935539</v>
      </c>
      <c r="D109" s="189"/>
      <c r="E109" s="246"/>
      <c r="F109" s="246"/>
      <c r="G109" s="246" t="s">
        <v>15476</v>
      </c>
      <c r="H109" s="199">
        <v>0</v>
      </c>
      <c r="I109" s="199">
        <v>291.27</v>
      </c>
    </row>
    <row r="110" spans="1:9">
      <c r="A110" s="184">
        <v>107</v>
      </c>
      <c r="B110" s="15" t="s">
        <v>8771</v>
      </c>
      <c r="C110" s="45">
        <v>4270177</v>
      </c>
      <c r="D110" s="58">
        <v>42684</v>
      </c>
      <c r="E110" s="45" t="s">
        <v>15477</v>
      </c>
      <c r="F110" s="46">
        <v>42684</v>
      </c>
      <c r="G110" s="45"/>
      <c r="H110" s="201">
        <v>59110000</v>
      </c>
      <c r="I110" s="201">
        <v>186</v>
      </c>
    </row>
    <row r="111" spans="1:9">
      <c r="A111" s="52">
        <v>108</v>
      </c>
      <c r="B111" s="189" t="s">
        <v>1960</v>
      </c>
      <c r="C111" s="246">
        <v>5210453</v>
      </c>
      <c r="D111" s="190">
        <v>41576</v>
      </c>
      <c r="E111" s="246" t="s">
        <v>15478</v>
      </c>
      <c r="F111" s="247">
        <v>41617</v>
      </c>
      <c r="G111" s="246">
        <v>479</v>
      </c>
      <c r="H111" s="199">
        <v>0</v>
      </c>
      <c r="I111" s="199">
        <v>81362.14</v>
      </c>
    </row>
    <row r="112" spans="1:9">
      <c r="A112" s="184">
        <v>109</v>
      </c>
      <c r="B112" s="15" t="s">
        <v>1960</v>
      </c>
      <c r="C112" s="45">
        <v>5210453</v>
      </c>
      <c r="D112" s="58">
        <v>41576</v>
      </c>
      <c r="E112" s="45" t="s">
        <v>15479</v>
      </c>
      <c r="F112" s="46">
        <v>41617</v>
      </c>
      <c r="G112" s="45">
        <v>479</v>
      </c>
      <c r="H112" s="201">
        <v>0</v>
      </c>
      <c r="I112" s="201">
        <v>81.86</v>
      </c>
    </row>
    <row r="113" spans="1:9">
      <c r="A113" s="52">
        <v>110</v>
      </c>
      <c r="B113" s="189" t="s">
        <v>6877</v>
      </c>
      <c r="C113" s="246">
        <v>5110297</v>
      </c>
      <c r="D113" s="190">
        <v>41144</v>
      </c>
      <c r="E113" s="246" t="s">
        <v>15480</v>
      </c>
      <c r="F113" s="247">
        <v>41157</v>
      </c>
      <c r="G113" s="246">
        <v>512</v>
      </c>
      <c r="H113" s="199">
        <v>0</v>
      </c>
      <c r="I113" s="199">
        <v>54.04</v>
      </c>
    </row>
    <row r="114" spans="1:9">
      <c r="A114" s="184">
        <v>111</v>
      </c>
      <c r="B114" s="15" t="s">
        <v>1609</v>
      </c>
      <c r="C114" s="45">
        <v>5101883</v>
      </c>
      <c r="D114" s="58">
        <v>41144</v>
      </c>
      <c r="E114" s="45" t="s">
        <v>15481</v>
      </c>
      <c r="F114" s="46">
        <v>41157</v>
      </c>
      <c r="G114" s="45">
        <v>508</v>
      </c>
      <c r="H114" s="201">
        <v>0</v>
      </c>
      <c r="I114" s="201">
        <v>394832</v>
      </c>
    </row>
    <row r="115" spans="1:9">
      <c r="A115" s="52">
        <v>112</v>
      </c>
      <c r="B115" s="189" t="s">
        <v>266</v>
      </c>
      <c r="C115" s="246">
        <v>5073189</v>
      </c>
      <c r="D115" s="190">
        <v>40235</v>
      </c>
      <c r="E115" s="246" t="s">
        <v>15482</v>
      </c>
      <c r="F115" s="247">
        <v>40241</v>
      </c>
      <c r="G115" s="246">
        <v>107</v>
      </c>
      <c r="H115" s="199">
        <v>0</v>
      </c>
      <c r="I115" s="199">
        <v>12.6</v>
      </c>
    </row>
    <row r="116" spans="1:9">
      <c r="A116" s="184">
        <v>113</v>
      </c>
      <c r="B116" s="15" t="s">
        <v>266</v>
      </c>
      <c r="C116" s="45">
        <v>5073189</v>
      </c>
      <c r="D116" s="58">
        <v>43462</v>
      </c>
      <c r="E116" s="45" t="s">
        <v>15483</v>
      </c>
      <c r="F116" s="46">
        <v>43498</v>
      </c>
      <c r="G116" s="45" t="s">
        <v>15484</v>
      </c>
      <c r="H116" s="201">
        <v>0</v>
      </c>
      <c r="I116" s="201">
        <v>162.44</v>
      </c>
    </row>
    <row r="117" spans="1:9">
      <c r="A117" s="52">
        <v>114</v>
      </c>
      <c r="B117" s="189" t="s">
        <v>266</v>
      </c>
      <c r="C117" s="246">
        <v>5073189</v>
      </c>
      <c r="D117" s="190">
        <v>43574</v>
      </c>
      <c r="E117" s="246" t="s">
        <v>15485</v>
      </c>
      <c r="F117" s="247">
        <v>43683</v>
      </c>
      <c r="G117" s="246" t="s">
        <v>15486</v>
      </c>
      <c r="H117" s="199">
        <v>0</v>
      </c>
      <c r="I117" s="199">
        <v>43.92</v>
      </c>
    </row>
    <row r="118" spans="1:9">
      <c r="A118" s="184">
        <v>115</v>
      </c>
      <c r="B118" s="15" t="s">
        <v>266</v>
      </c>
      <c r="C118" s="45">
        <v>5073189</v>
      </c>
      <c r="D118" s="58">
        <v>43867</v>
      </c>
      <c r="E118" s="45" t="s">
        <v>15482</v>
      </c>
      <c r="F118" s="46">
        <v>43936</v>
      </c>
      <c r="G118" s="45" t="s">
        <v>15487</v>
      </c>
      <c r="H118" s="201">
        <v>0</v>
      </c>
      <c r="I118" s="201">
        <v>171.3</v>
      </c>
    </row>
    <row r="119" spans="1:9">
      <c r="A119" s="52">
        <v>116</v>
      </c>
      <c r="B119" s="189" t="s">
        <v>15488</v>
      </c>
      <c r="C119" s="246">
        <v>5457912</v>
      </c>
      <c r="D119" s="190">
        <v>42768</v>
      </c>
      <c r="E119" s="246" t="s">
        <v>15489</v>
      </c>
      <c r="F119" s="247">
        <v>42809</v>
      </c>
      <c r="G119" s="246" t="s">
        <v>15490</v>
      </c>
      <c r="H119" s="199">
        <v>17840000000</v>
      </c>
      <c r="I119" s="199">
        <v>360984630</v>
      </c>
    </row>
    <row r="120" spans="1:9">
      <c r="A120" s="184">
        <v>117</v>
      </c>
      <c r="B120" s="15" t="s">
        <v>1620</v>
      </c>
      <c r="C120" s="45">
        <v>5467268</v>
      </c>
      <c r="D120" s="58">
        <v>40732</v>
      </c>
      <c r="E120" s="45" t="s">
        <v>15491</v>
      </c>
      <c r="F120" s="46">
        <v>40781</v>
      </c>
      <c r="G120" s="45">
        <v>348</v>
      </c>
      <c r="H120" s="201">
        <v>1045.98</v>
      </c>
      <c r="I120" s="201">
        <v>41818972</v>
      </c>
    </row>
    <row r="121" spans="1:9">
      <c r="A121" s="52">
        <v>118</v>
      </c>
      <c r="B121" s="189" t="s">
        <v>6752</v>
      </c>
      <c r="C121" s="246">
        <v>5152674</v>
      </c>
      <c r="D121" s="190">
        <v>40639</v>
      </c>
      <c r="E121" s="246" t="s">
        <v>15492</v>
      </c>
      <c r="F121" s="247">
        <v>40665</v>
      </c>
      <c r="G121" s="246">
        <v>163</v>
      </c>
      <c r="H121" s="199">
        <v>0</v>
      </c>
      <c r="I121" s="199">
        <v>1990047667</v>
      </c>
    </row>
    <row r="122" spans="1:9">
      <c r="A122" s="184">
        <v>119</v>
      </c>
      <c r="B122" s="15" t="s">
        <v>1623</v>
      </c>
      <c r="C122" s="45">
        <v>5522935</v>
      </c>
      <c r="D122" s="58">
        <v>41172</v>
      </c>
      <c r="E122" s="45" t="s">
        <v>15493</v>
      </c>
      <c r="F122" s="45"/>
      <c r="G122" s="45" t="s">
        <v>15494</v>
      </c>
      <c r="H122" s="201">
        <v>0</v>
      </c>
      <c r="I122" s="201">
        <v>0</v>
      </c>
    </row>
    <row r="123" spans="1:9">
      <c r="A123" s="52">
        <v>120</v>
      </c>
      <c r="B123" s="189" t="s">
        <v>1623</v>
      </c>
      <c r="C123" s="246">
        <v>5522935</v>
      </c>
      <c r="D123" s="190">
        <v>41172</v>
      </c>
      <c r="E123" s="246"/>
      <c r="F123" s="246"/>
      <c r="G123" s="246"/>
      <c r="H123" s="199">
        <v>0</v>
      </c>
      <c r="I123" s="199">
        <v>0</v>
      </c>
    </row>
    <row r="124" spans="1:9">
      <c r="A124" s="184">
        <v>121</v>
      </c>
      <c r="B124" s="15" t="s">
        <v>1625</v>
      </c>
      <c r="C124" s="45">
        <v>6375839</v>
      </c>
      <c r="D124" s="58">
        <v>43739</v>
      </c>
      <c r="E124" s="45" t="s">
        <v>15495</v>
      </c>
      <c r="F124" s="46">
        <v>43866</v>
      </c>
      <c r="G124" s="45" t="s">
        <v>15496</v>
      </c>
      <c r="H124" s="201">
        <v>0</v>
      </c>
      <c r="I124" s="201">
        <v>59859.99</v>
      </c>
    </row>
    <row r="125" spans="1:9">
      <c r="A125" s="52">
        <v>122</v>
      </c>
      <c r="B125" s="189" t="s">
        <v>274</v>
      </c>
      <c r="C125" s="246">
        <v>6254713</v>
      </c>
      <c r="D125" s="190">
        <v>43809</v>
      </c>
      <c r="E125" s="246" t="s">
        <v>15497</v>
      </c>
      <c r="F125" s="247">
        <v>43830</v>
      </c>
      <c r="G125" s="246" t="s">
        <v>15498</v>
      </c>
      <c r="H125" s="199">
        <v>0</v>
      </c>
      <c r="I125" s="199">
        <v>66.44</v>
      </c>
    </row>
    <row r="126" spans="1:9">
      <c r="A126" s="184">
        <v>123</v>
      </c>
      <c r="B126" s="15" t="s">
        <v>6609</v>
      </c>
      <c r="C126" s="45">
        <v>5114039</v>
      </c>
      <c r="D126" s="58">
        <v>40276</v>
      </c>
      <c r="E126" s="45" t="s">
        <v>15499</v>
      </c>
      <c r="F126" s="46">
        <v>40322</v>
      </c>
      <c r="G126" s="45">
        <v>210</v>
      </c>
      <c r="H126" s="201">
        <v>7136000000</v>
      </c>
      <c r="I126" s="201">
        <v>87</v>
      </c>
    </row>
    <row r="127" spans="1:9">
      <c r="A127" s="52">
        <v>124</v>
      </c>
      <c r="B127" s="189" t="s">
        <v>4483</v>
      </c>
      <c r="C127" s="246">
        <v>2025736</v>
      </c>
      <c r="D127" s="190">
        <v>41457</v>
      </c>
      <c r="E127" s="246" t="s">
        <v>15500</v>
      </c>
      <c r="F127" s="247">
        <v>41457</v>
      </c>
      <c r="G127" s="246" t="s">
        <v>15500</v>
      </c>
      <c r="H127" s="199">
        <v>594500000</v>
      </c>
      <c r="I127" s="199">
        <v>956780.8</v>
      </c>
    </row>
    <row r="128" spans="1:9">
      <c r="A128" s="184">
        <v>125</v>
      </c>
      <c r="B128" s="15" t="s">
        <v>1635</v>
      </c>
      <c r="C128" s="45">
        <v>5860318</v>
      </c>
      <c r="D128" s="58">
        <v>43817</v>
      </c>
      <c r="E128" s="45" t="s">
        <v>15501</v>
      </c>
      <c r="F128" s="46">
        <v>44183</v>
      </c>
      <c r="G128" s="45">
        <v>1906</v>
      </c>
      <c r="H128" s="201">
        <v>14600000000</v>
      </c>
      <c r="I128" s="201">
        <v>134858.43</v>
      </c>
    </row>
    <row r="129" spans="1:9">
      <c r="A129" s="52">
        <v>126</v>
      </c>
      <c r="B129" s="189" t="s">
        <v>11073</v>
      </c>
      <c r="C129" s="246">
        <v>5814588</v>
      </c>
      <c r="D129" s="190">
        <v>41829</v>
      </c>
      <c r="E129" s="246" t="s">
        <v>15502</v>
      </c>
      <c r="F129" s="247">
        <v>41855</v>
      </c>
      <c r="G129" s="246" t="s">
        <v>15503</v>
      </c>
      <c r="H129" s="199">
        <v>0</v>
      </c>
      <c r="I129" s="199">
        <v>442080.03</v>
      </c>
    </row>
    <row r="130" spans="1:9">
      <c r="A130" s="184">
        <v>127</v>
      </c>
      <c r="B130" s="15" t="s">
        <v>1638</v>
      </c>
      <c r="C130" s="45">
        <v>5673569</v>
      </c>
      <c r="D130" s="58">
        <v>40550</v>
      </c>
      <c r="E130" s="45" t="s">
        <v>15504</v>
      </c>
      <c r="F130" s="46">
        <v>40617</v>
      </c>
      <c r="G130" s="45">
        <v>84</v>
      </c>
      <c r="H130" s="201">
        <v>961922274527.13</v>
      </c>
      <c r="I130" s="201">
        <v>206960000</v>
      </c>
    </row>
    <row r="131" spans="1:9">
      <c r="A131" s="52">
        <v>128</v>
      </c>
      <c r="B131" s="189" t="s">
        <v>1638</v>
      </c>
      <c r="C131" s="246">
        <v>5673569</v>
      </c>
      <c r="D131" s="190">
        <v>40550</v>
      </c>
      <c r="E131" s="246" t="s">
        <v>15504</v>
      </c>
      <c r="F131" s="247">
        <v>40617</v>
      </c>
      <c r="G131" s="246">
        <v>84</v>
      </c>
      <c r="H131" s="199">
        <v>20350677725472.898</v>
      </c>
      <c r="I131" s="199">
        <v>2146760000</v>
      </c>
    </row>
    <row r="132" spans="1:9">
      <c r="A132" s="184">
        <v>129</v>
      </c>
      <c r="B132" s="15" t="s">
        <v>15505</v>
      </c>
      <c r="C132" s="45">
        <v>2824752</v>
      </c>
      <c r="D132" s="58">
        <v>43670</v>
      </c>
      <c r="E132" s="45" t="s">
        <v>15506</v>
      </c>
      <c r="F132" s="46">
        <v>43788</v>
      </c>
      <c r="G132" s="45" t="s">
        <v>15507</v>
      </c>
      <c r="H132" s="201">
        <v>2000000000</v>
      </c>
      <c r="I132" s="201">
        <v>2451700</v>
      </c>
    </row>
    <row r="133" spans="1:9">
      <c r="A133" s="52">
        <v>130</v>
      </c>
      <c r="B133" s="189" t="s">
        <v>13046</v>
      </c>
      <c r="C133" s="246">
        <v>5265789</v>
      </c>
      <c r="D133" s="190">
        <v>41771</v>
      </c>
      <c r="E133" s="246" t="s">
        <v>15508</v>
      </c>
      <c r="F133" s="247">
        <v>41802</v>
      </c>
      <c r="G133" s="246" t="s">
        <v>15509</v>
      </c>
      <c r="H133" s="199">
        <v>0</v>
      </c>
      <c r="I133" s="199">
        <v>178590</v>
      </c>
    </row>
    <row r="134" spans="1:9">
      <c r="A134" s="184">
        <v>131</v>
      </c>
      <c r="B134" s="15" t="s">
        <v>7497</v>
      </c>
      <c r="C134" s="45">
        <v>5619483</v>
      </c>
      <c r="D134" s="58">
        <v>37056</v>
      </c>
      <c r="E134" s="45">
        <v>58</v>
      </c>
      <c r="F134" s="46">
        <v>37063</v>
      </c>
      <c r="G134" s="45">
        <v>94</v>
      </c>
      <c r="H134" s="201">
        <v>0</v>
      </c>
      <c r="I134" s="201">
        <v>143.88999999999999</v>
      </c>
    </row>
    <row r="135" spans="1:9">
      <c r="A135" s="52">
        <v>132</v>
      </c>
      <c r="B135" s="189" t="s">
        <v>1649</v>
      </c>
      <c r="C135" s="246">
        <v>4257456</v>
      </c>
      <c r="D135" s="190">
        <v>42915</v>
      </c>
      <c r="E135" s="246" t="s">
        <v>15510</v>
      </c>
      <c r="F135" s="247">
        <v>42950</v>
      </c>
      <c r="G135" s="246" t="s">
        <v>15511</v>
      </c>
      <c r="H135" s="199">
        <v>6883000000</v>
      </c>
      <c r="I135" s="199">
        <v>87.29</v>
      </c>
    </row>
    <row r="136" spans="1:9">
      <c r="A136" s="184">
        <v>133</v>
      </c>
      <c r="B136" s="15" t="s">
        <v>1650</v>
      </c>
      <c r="C136" s="45">
        <v>5236932</v>
      </c>
      <c r="D136" s="58">
        <v>41716</v>
      </c>
      <c r="E136" s="45" t="s">
        <v>15512</v>
      </c>
      <c r="F136" s="46">
        <v>41779</v>
      </c>
      <c r="G136" s="45" t="s">
        <v>15513</v>
      </c>
      <c r="H136" s="201">
        <v>89160000</v>
      </c>
      <c r="I136" s="201">
        <v>38835</v>
      </c>
    </row>
    <row r="137" spans="1:9">
      <c r="A137" s="52">
        <v>134</v>
      </c>
      <c r="B137" s="189" t="s">
        <v>15514</v>
      </c>
      <c r="C137" s="246">
        <v>5473055</v>
      </c>
      <c r="D137" s="190">
        <v>41635</v>
      </c>
      <c r="E137" s="246" t="s">
        <v>15515</v>
      </c>
      <c r="F137" s="247">
        <v>41681</v>
      </c>
      <c r="G137" s="246" t="s">
        <v>15516</v>
      </c>
      <c r="H137" s="199">
        <v>11086.1</v>
      </c>
      <c r="I137" s="199">
        <v>25344270</v>
      </c>
    </row>
    <row r="138" spans="1:9">
      <c r="A138" s="184">
        <v>135</v>
      </c>
      <c r="B138" s="15" t="s">
        <v>15514</v>
      </c>
      <c r="C138" s="45">
        <v>5473055</v>
      </c>
      <c r="D138" s="58">
        <v>42158</v>
      </c>
      <c r="E138" s="45" t="s">
        <v>15368</v>
      </c>
      <c r="F138" s="46">
        <v>42195</v>
      </c>
      <c r="G138" s="45" t="s">
        <v>15517</v>
      </c>
      <c r="H138" s="201">
        <v>108000</v>
      </c>
      <c r="I138" s="201">
        <v>1275256.3</v>
      </c>
    </row>
    <row r="139" spans="1:9">
      <c r="A139" s="52">
        <v>136</v>
      </c>
      <c r="B139" s="189" t="s">
        <v>1195</v>
      </c>
      <c r="C139" s="246">
        <v>2057573</v>
      </c>
      <c r="D139" s="190">
        <v>41297</v>
      </c>
      <c r="E139" s="246" t="s">
        <v>15344</v>
      </c>
      <c r="F139" s="247">
        <v>41365</v>
      </c>
      <c r="G139" s="246">
        <v>137</v>
      </c>
      <c r="H139" s="199">
        <v>2597.6999999999998</v>
      </c>
      <c r="I139" s="199">
        <v>775.2</v>
      </c>
    </row>
    <row r="140" spans="1:9">
      <c r="A140" s="184">
        <v>137</v>
      </c>
      <c r="B140" s="15" t="s">
        <v>1652</v>
      </c>
      <c r="C140" s="45">
        <v>5830974</v>
      </c>
      <c r="D140" s="58">
        <v>34325</v>
      </c>
      <c r="E140" s="45">
        <v>68</v>
      </c>
      <c r="F140" s="46">
        <v>34325</v>
      </c>
      <c r="G140" s="45">
        <v>68</v>
      </c>
      <c r="H140" s="201">
        <v>0</v>
      </c>
      <c r="I140" s="201">
        <v>4005000</v>
      </c>
    </row>
    <row r="141" spans="1:9">
      <c r="A141" s="52">
        <v>138</v>
      </c>
      <c r="B141" s="189" t="s">
        <v>1652</v>
      </c>
      <c r="C141" s="246">
        <v>5830974</v>
      </c>
      <c r="D141" s="190">
        <v>39989</v>
      </c>
      <c r="E141" s="246" t="s">
        <v>15518</v>
      </c>
      <c r="F141" s="247">
        <v>40022</v>
      </c>
      <c r="G141" s="246">
        <v>319</v>
      </c>
      <c r="H141" s="199">
        <v>0</v>
      </c>
      <c r="I141" s="199">
        <v>173230</v>
      </c>
    </row>
    <row r="142" spans="1:9">
      <c r="A142" s="184">
        <v>139</v>
      </c>
      <c r="B142" s="15" t="s">
        <v>1652</v>
      </c>
      <c r="C142" s="45">
        <v>5830974</v>
      </c>
      <c r="D142" s="58">
        <v>40099</v>
      </c>
      <c r="E142" s="45" t="s">
        <v>15519</v>
      </c>
      <c r="F142" s="46">
        <v>40106</v>
      </c>
      <c r="G142" s="45">
        <v>486</v>
      </c>
      <c r="H142" s="201">
        <v>0</v>
      </c>
      <c r="I142" s="201">
        <v>619220.34</v>
      </c>
    </row>
    <row r="143" spans="1:9">
      <c r="A143" s="52">
        <v>140</v>
      </c>
      <c r="B143" s="189" t="s">
        <v>1652</v>
      </c>
      <c r="C143" s="246">
        <v>5830974</v>
      </c>
      <c r="D143" s="190">
        <v>40151</v>
      </c>
      <c r="E143" s="246" t="s">
        <v>15520</v>
      </c>
      <c r="F143" s="247">
        <v>40172</v>
      </c>
      <c r="G143" s="246">
        <v>602</v>
      </c>
      <c r="H143" s="199">
        <v>0</v>
      </c>
      <c r="I143" s="199">
        <v>13869479.800000001</v>
      </c>
    </row>
    <row r="144" spans="1:9">
      <c r="A144" s="184">
        <v>141</v>
      </c>
      <c r="B144" s="15" t="s">
        <v>1652</v>
      </c>
      <c r="C144" s="45">
        <v>5830974</v>
      </c>
      <c r="D144" s="58">
        <v>40347</v>
      </c>
      <c r="E144" s="45" t="s">
        <v>15521</v>
      </c>
      <c r="F144" s="46">
        <v>40375</v>
      </c>
      <c r="G144" s="45">
        <v>283</v>
      </c>
      <c r="H144" s="201">
        <v>0</v>
      </c>
      <c r="I144" s="201">
        <v>4368268.2</v>
      </c>
    </row>
    <row r="145" spans="1:9">
      <c r="A145" s="52">
        <v>142</v>
      </c>
      <c r="B145" s="189" t="s">
        <v>1652</v>
      </c>
      <c r="C145" s="246">
        <v>5830974</v>
      </c>
      <c r="D145" s="190">
        <v>40403</v>
      </c>
      <c r="E145" s="246" t="s">
        <v>15522</v>
      </c>
      <c r="F145" s="247">
        <v>40428</v>
      </c>
      <c r="G145" s="246">
        <v>394</v>
      </c>
      <c r="H145" s="199">
        <v>0</v>
      </c>
      <c r="I145" s="199">
        <v>673474.06</v>
      </c>
    </row>
    <row r="146" spans="1:9">
      <c r="A146" s="184">
        <v>143</v>
      </c>
      <c r="B146" s="15" t="s">
        <v>1652</v>
      </c>
      <c r="C146" s="45">
        <v>5830974</v>
      </c>
      <c r="D146" s="58">
        <v>40665</v>
      </c>
      <c r="E146" s="45" t="s">
        <v>15523</v>
      </c>
      <c r="F146" s="46">
        <v>40696</v>
      </c>
      <c r="G146" s="45">
        <v>226</v>
      </c>
      <c r="H146" s="201">
        <v>0</v>
      </c>
      <c r="I146" s="201">
        <v>1576600</v>
      </c>
    </row>
    <row r="147" spans="1:9">
      <c r="A147" s="52">
        <v>144</v>
      </c>
      <c r="B147" s="189" t="s">
        <v>1652</v>
      </c>
      <c r="C147" s="246">
        <v>5830974</v>
      </c>
      <c r="D147" s="190">
        <v>40869</v>
      </c>
      <c r="E147" s="246" t="s">
        <v>15524</v>
      </c>
      <c r="F147" s="247">
        <v>40980</v>
      </c>
      <c r="G147" s="246">
        <v>135</v>
      </c>
      <c r="H147" s="199">
        <v>0</v>
      </c>
      <c r="I147" s="199">
        <v>18283028</v>
      </c>
    </row>
    <row r="148" spans="1:9">
      <c r="A148" s="184">
        <v>145</v>
      </c>
      <c r="B148" s="15" t="s">
        <v>1652</v>
      </c>
      <c r="C148" s="45">
        <v>5830974</v>
      </c>
      <c r="D148" s="58">
        <v>41382</v>
      </c>
      <c r="E148" s="45" t="s">
        <v>15525</v>
      </c>
      <c r="F148" s="46">
        <v>41437</v>
      </c>
      <c r="G148" s="45">
        <v>235</v>
      </c>
      <c r="H148" s="201">
        <v>0</v>
      </c>
      <c r="I148" s="201">
        <v>946453.64</v>
      </c>
    </row>
    <row r="149" spans="1:9">
      <c r="A149" s="52">
        <v>146</v>
      </c>
      <c r="B149" s="189" t="s">
        <v>1652</v>
      </c>
      <c r="C149" s="246">
        <v>5830974</v>
      </c>
      <c r="D149" s="190">
        <v>43180</v>
      </c>
      <c r="E149" s="246" t="s">
        <v>15526</v>
      </c>
      <c r="F149" s="247">
        <v>43224</v>
      </c>
      <c r="G149" s="246" t="s">
        <v>15527</v>
      </c>
      <c r="H149" s="199">
        <v>0</v>
      </c>
      <c r="I149" s="199">
        <v>14446638.9</v>
      </c>
    </row>
    <row r="150" spans="1:9">
      <c r="A150" s="184">
        <v>147</v>
      </c>
      <c r="B150" s="15" t="s">
        <v>1652</v>
      </c>
      <c r="C150" s="45">
        <v>5830974</v>
      </c>
      <c r="D150" s="58">
        <v>43382</v>
      </c>
      <c r="E150" s="45" t="s">
        <v>15528</v>
      </c>
      <c r="F150" s="46">
        <v>43460</v>
      </c>
      <c r="G150" s="45" t="s">
        <v>15342</v>
      </c>
      <c r="H150" s="201">
        <v>0</v>
      </c>
      <c r="I150" s="201">
        <v>341155207</v>
      </c>
    </row>
    <row r="151" spans="1:9">
      <c r="A151" s="52">
        <v>148</v>
      </c>
      <c r="B151" s="189" t="s">
        <v>1653</v>
      </c>
      <c r="C151" s="246">
        <v>5366941</v>
      </c>
      <c r="D151" s="190">
        <v>33389</v>
      </c>
      <c r="E151" s="246">
        <v>42</v>
      </c>
      <c r="F151" s="247">
        <v>33389</v>
      </c>
      <c r="G151" s="246">
        <v>42</v>
      </c>
      <c r="H151" s="199">
        <v>0</v>
      </c>
      <c r="I151" s="199">
        <v>1899.4</v>
      </c>
    </row>
    <row r="152" spans="1:9">
      <c r="A152" s="184">
        <v>149</v>
      </c>
      <c r="B152" s="15" t="s">
        <v>1653</v>
      </c>
      <c r="C152" s="45">
        <v>5366941</v>
      </c>
      <c r="D152" s="58">
        <v>43518</v>
      </c>
      <c r="E152" s="45" t="s">
        <v>15529</v>
      </c>
      <c r="F152" s="46">
        <v>43572</v>
      </c>
      <c r="G152" s="45" t="s">
        <v>15530</v>
      </c>
      <c r="H152" s="201">
        <v>0</v>
      </c>
      <c r="I152" s="201">
        <v>1376.3</v>
      </c>
    </row>
    <row r="153" spans="1:9">
      <c r="A153" s="52">
        <v>150</v>
      </c>
      <c r="B153" s="189" t="s">
        <v>285</v>
      </c>
      <c r="C153" s="246">
        <v>2069792</v>
      </c>
      <c r="D153" s="190">
        <v>41387</v>
      </c>
      <c r="E153" s="246" t="s">
        <v>15531</v>
      </c>
      <c r="F153" s="247">
        <v>41437</v>
      </c>
      <c r="G153" s="246">
        <v>234</v>
      </c>
      <c r="H153" s="199">
        <v>61670000</v>
      </c>
      <c r="I153" s="199">
        <v>7.92</v>
      </c>
    </row>
    <row r="154" spans="1:9">
      <c r="A154" s="184">
        <v>151</v>
      </c>
      <c r="B154" s="15" t="s">
        <v>285</v>
      </c>
      <c r="C154" s="45">
        <v>2069792</v>
      </c>
      <c r="D154" s="58">
        <v>43286</v>
      </c>
      <c r="E154" s="45" t="s">
        <v>15532</v>
      </c>
      <c r="F154" s="46">
        <v>43343</v>
      </c>
      <c r="G154" s="45" t="s">
        <v>15533</v>
      </c>
      <c r="H154" s="201">
        <v>6882000000</v>
      </c>
      <c r="I154" s="201">
        <v>11</v>
      </c>
    </row>
    <row r="155" spans="1:9">
      <c r="A155" s="52">
        <v>152</v>
      </c>
      <c r="B155" s="189" t="s">
        <v>1660</v>
      </c>
      <c r="C155" s="246">
        <v>5082986</v>
      </c>
      <c r="D155" s="190">
        <v>39660</v>
      </c>
      <c r="E155" s="246">
        <v>385</v>
      </c>
      <c r="F155" s="247">
        <v>39624</v>
      </c>
      <c r="G155" s="246" t="s">
        <v>15534</v>
      </c>
      <c r="H155" s="199">
        <v>33900000000</v>
      </c>
      <c r="I155" s="199">
        <v>1437.37</v>
      </c>
    </row>
    <row r="156" spans="1:9">
      <c r="A156" s="184">
        <v>153</v>
      </c>
      <c r="B156" s="15" t="s">
        <v>11098</v>
      </c>
      <c r="C156" s="45">
        <v>5074622</v>
      </c>
      <c r="D156" s="58">
        <v>41436</v>
      </c>
      <c r="E156" s="45" t="s">
        <v>15535</v>
      </c>
      <c r="F156" s="46">
        <v>41491</v>
      </c>
      <c r="G156" s="45">
        <v>300</v>
      </c>
      <c r="H156" s="201">
        <v>0</v>
      </c>
      <c r="I156" s="201">
        <v>3337438</v>
      </c>
    </row>
    <row r="157" spans="1:9">
      <c r="A157" s="52">
        <v>154</v>
      </c>
      <c r="B157" s="189" t="s">
        <v>15536</v>
      </c>
      <c r="C157" s="246">
        <v>3623955</v>
      </c>
      <c r="D157" s="190">
        <v>43371</v>
      </c>
      <c r="E157" s="246" t="s">
        <v>15537</v>
      </c>
      <c r="F157" s="247">
        <v>43419</v>
      </c>
      <c r="G157" s="246" t="s">
        <v>15538</v>
      </c>
      <c r="H157" s="199">
        <v>0</v>
      </c>
      <c r="I157" s="199">
        <v>85150.5</v>
      </c>
    </row>
    <row r="158" spans="1:9">
      <c r="A158" s="184">
        <v>155</v>
      </c>
      <c r="B158" s="15" t="s">
        <v>1689</v>
      </c>
      <c r="C158" s="45">
        <v>2107848</v>
      </c>
      <c r="D158" s="58">
        <v>44018</v>
      </c>
      <c r="E158" s="45" t="s">
        <v>15539</v>
      </c>
      <c r="F158" s="46">
        <v>44076</v>
      </c>
      <c r="G158" s="45" t="s">
        <v>15540</v>
      </c>
      <c r="H158" s="201">
        <v>348281640</v>
      </c>
      <c r="I158" s="201">
        <v>19348.98</v>
      </c>
    </row>
    <row r="159" spans="1:9">
      <c r="A159" s="52">
        <v>156</v>
      </c>
      <c r="B159" s="189" t="s">
        <v>11104</v>
      </c>
      <c r="C159" s="246">
        <v>5384915</v>
      </c>
      <c r="D159" s="190">
        <v>39638</v>
      </c>
      <c r="E159" s="246" t="s">
        <v>13074</v>
      </c>
      <c r="F159" s="247">
        <v>39638</v>
      </c>
      <c r="G159" s="246">
        <v>334</v>
      </c>
      <c r="H159" s="199">
        <v>0</v>
      </c>
      <c r="I159" s="199">
        <v>23000000</v>
      </c>
    </row>
    <row r="160" spans="1:9">
      <c r="A160" s="184">
        <v>157</v>
      </c>
      <c r="B160" s="15" t="s">
        <v>11104</v>
      </c>
      <c r="C160" s="45">
        <v>5384915</v>
      </c>
      <c r="D160" s="58">
        <v>39646</v>
      </c>
      <c r="E160" s="45" t="s">
        <v>15541</v>
      </c>
      <c r="F160" s="46">
        <v>39696</v>
      </c>
      <c r="G160" s="45">
        <v>446</v>
      </c>
      <c r="H160" s="201">
        <v>0</v>
      </c>
      <c r="I160" s="201">
        <v>220000000</v>
      </c>
    </row>
    <row r="161" spans="1:9">
      <c r="A161" s="52">
        <v>158</v>
      </c>
      <c r="B161" s="189" t="s">
        <v>1687</v>
      </c>
      <c r="C161" s="246">
        <v>5314593</v>
      </c>
      <c r="D161" s="190">
        <v>40955</v>
      </c>
      <c r="E161" s="246" t="s">
        <v>15542</v>
      </c>
      <c r="F161" s="246"/>
      <c r="G161" s="246">
        <v>0</v>
      </c>
      <c r="H161" s="199">
        <v>0</v>
      </c>
      <c r="I161" s="199">
        <v>0</v>
      </c>
    </row>
    <row r="162" spans="1:9">
      <c r="A162" s="184">
        <v>159</v>
      </c>
      <c r="B162" s="15" t="s">
        <v>9427</v>
      </c>
      <c r="C162" s="45">
        <v>5642108</v>
      </c>
      <c r="D162" s="15"/>
      <c r="E162" s="45"/>
      <c r="F162" s="45"/>
      <c r="G162" s="45"/>
      <c r="H162" s="201">
        <v>0</v>
      </c>
      <c r="I162" s="201">
        <v>0</v>
      </c>
    </row>
    <row r="163" spans="1:9">
      <c r="A163" s="52">
        <v>160</v>
      </c>
      <c r="B163" s="189" t="s">
        <v>1691</v>
      </c>
      <c r="C163" s="246">
        <v>5314577</v>
      </c>
      <c r="D163" s="190">
        <v>40639</v>
      </c>
      <c r="E163" s="246" t="s">
        <v>15543</v>
      </c>
      <c r="F163" s="247">
        <v>40668</v>
      </c>
      <c r="G163" s="246">
        <v>182</v>
      </c>
      <c r="H163" s="199">
        <v>0</v>
      </c>
      <c r="I163" s="199">
        <v>28074650.239999998</v>
      </c>
    </row>
    <row r="164" spans="1:9">
      <c r="A164" s="184">
        <v>161</v>
      </c>
      <c r="B164" s="15" t="s">
        <v>9207</v>
      </c>
      <c r="C164" s="45">
        <v>5981026</v>
      </c>
      <c r="D164" s="58">
        <v>43819</v>
      </c>
      <c r="E164" s="45" t="s">
        <v>15544</v>
      </c>
      <c r="F164" s="46">
        <v>43857</v>
      </c>
      <c r="G164" s="45" t="s">
        <v>15545</v>
      </c>
      <c r="H164" s="201">
        <v>49256675</v>
      </c>
      <c r="I164" s="201">
        <v>1414960</v>
      </c>
    </row>
    <row r="165" spans="1:9">
      <c r="A165" s="52">
        <v>162</v>
      </c>
      <c r="B165" s="189" t="s">
        <v>11107</v>
      </c>
      <c r="C165" s="246">
        <v>2730588</v>
      </c>
      <c r="D165" s="190">
        <v>41548</v>
      </c>
      <c r="E165" s="246" t="s">
        <v>15546</v>
      </c>
      <c r="F165" s="247">
        <v>41680</v>
      </c>
      <c r="G165" s="246" t="s">
        <v>15547</v>
      </c>
      <c r="H165" s="199">
        <v>0</v>
      </c>
      <c r="I165" s="199">
        <v>3298596</v>
      </c>
    </row>
    <row r="166" spans="1:9">
      <c r="A166" s="184">
        <v>163</v>
      </c>
      <c r="B166" s="15" t="s">
        <v>11107</v>
      </c>
      <c r="C166" s="45">
        <v>2730588</v>
      </c>
      <c r="D166" s="58">
        <v>41637</v>
      </c>
      <c r="E166" s="45" t="s">
        <v>15548</v>
      </c>
      <c r="F166" s="46">
        <v>41621</v>
      </c>
      <c r="G166" s="45">
        <v>487</v>
      </c>
      <c r="H166" s="201">
        <v>0</v>
      </c>
      <c r="I166" s="201">
        <v>121013</v>
      </c>
    </row>
    <row r="167" spans="1:9">
      <c r="A167" s="52">
        <v>164</v>
      </c>
      <c r="B167" s="189" t="s">
        <v>1666</v>
      </c>
      <c r="C167" s="246">
        <v>2679213</v>
      </c>
      <c r="D167" s="190">
        <v>42389</v>
      </c>
      <c r="E167" s="246" t="s">
        <v>15549</v>
      </c>
      <c r="F167" s="247">
        <v>42416</v>
      </c>
      <c r="G167" s="246" t="s">
        <v>15550</v>
      </c>
      <c r="H167" s="199">
        <v>0</v>
      </c>
      <c r="I167" s="199">
        <v>0</v>
      </c>
    </row>
    <row r="168" spans="1:9">
      <c r="A168" s="184">
        <v>165</v>
      </c>
      <c r="B168" s="15" t="s">
        <v>1667</v>
      </c>
      <c r="C168" s="45">
        <v>2571889</v>
      </c>
      <c r="D168" s="58">
        <v>42389</v>
      </c>
      <c r="E168" s="45" t="s">
        <v>13082</v>
      </c>
      <c r="F168" s="46">
        <v>42416</v>
      </c>
      <c r="G168" s="45" t="s">
        <v>15551</v>
      </c>
      <c r="H168" s="201">
        <v>0</v>
      </c>
      <c r="I168" s="201">
        <v>0</v>
      </c>
    </row>
    <row r="169" spans="1:9">
      <c r="A169" s="52">
        <v>166</v>
      </c>
      <c r="B169" s="189" t="s">
        <v>4529</v>
      </c>
      <c r="C169" s="246">
        <v>2067544</v>
      </c>
      <c r="D169" s="190">
        <v>44211</v>
      </c>
      <c r="E169" s="246" t="s">
        <v>15552</v>
      </c>
      <c r="F169" s="247">
        <v>35734</v>
      </c>
      <c r="G169" s="246">
        <v>66</v>
      </c>
      <c r="H169" s="199">
        <v>0</v>
      </c>
      <c r="I169" s="199">
        <v>956930</v>
      </c>
    </row>
    <row r="170" spans="1:9">
      <c r="A170" s="184">
        <v>167</v>
      </c>
      <c r="B170" s="15" t="s">
        <v>15553</v>
      </c>
      <c r="C170" s="45">
        <v>5112494</v>
      </c>
      <c r="D170" s="15"/>
      <c r="E170" s="45" t="s">
        <v>15554</v>
      </c>
      <c r="F170" s="46">
        <v>40800</v>
      </c>
      <c r="G170" s="45">
        <v>390</v>
      </c>
      <c r="H170" s="201">
        <v>0</v>
      </c>
      <c r="I170" s="201">
        <v>519797</v>
      </c>
    </row>
    <row r="171" spans="1:9">
      <c r="A171" s="52">
        <v>168</v>
      </c>
      <c r="B171" s="189" t="s">
        <v>15553</v>
      </c>
      <c r="C171" s="246">
        <v>5112494</v>
      </c>
      <c r="D171" s="189"/>
      <c r="E171" s="246" t="s">
        <v>15554</v>
      </c>
      <c r="F171" s="247">
        <v>40800</v>
      </c>
      <c r="G171" s="246">
        <v>390</v>
      </c>
      <c r="H171" s="199">
        <v>0</v>
      </c>
      <c r="I171" s="199">
        <v>2031301.7</v>
      </c>
    </row>
    <row r="172" spans="1:9">
      <c r="A172" s="184">
        <v>169</v>
      </c>
      <c r="B172" s="15" t="s">
        <v>1674</v>
      </c>
      <c r="C172" s="45">
        <v>5051304</v>
      </c>
      <c r="D172" s="58">
        <v>39898</v>
      </c>
      <c r="E172" s="45" t="s">
        <v>15555</v>
      </c>
      <c r="F172" s="46">
        <v>39909</v>
      </c>
      <c r="G172" s="45">
        <v>84</v>
      </c>
      <c r="H172" s="201">
        <v>2</v>
      </c>
      <c r="I172" s="201">
        <v>886571.1</v>
      </c>
    </row>
    <row r="173" spans="1:9">
      <c r="A173" s="52">
        <v>170</v>
      </c>
      <c r="B173" s="189" t="s">
        <v>7398</v>
      </c>
      <c r="C173" s="246">
        <v>5458757</v>
      </c>
      <c r="D173" s="190">
        <v>41803</v>
      </c>
      <c r="E173" s="246" t="s">
        <v>15556</v>
      </c>
      <c r="F173" s="247">
        <v>41876</v>
      </c>
      <c r="G173" s="246">
        <v>157</v>
      </c>
      <c r="H173" s="199">
        <v>0</v>
      </c>
      <c r="I173" s="199">
        <v>247151.54</v>
      </c>
    </row>
    <row r="174" spans="1:9">
      <c r="A174" s="184">
        <v>171</v>
      </c>
      <c r="B174" s="15" t="s">
        <v>308</v>
      </c>
      <c r="C174" s="45">
        <v>2550466</v>
      </c>
      <c r="D174" s="58">
        <v>30343</v>
      </c>
      <c r="E174" s="45">
        <v>0</v>
      </c>
      <c r="F174" s="46">
        <v>30343</v>
      </c>
      <c r="G174" s="45">
        <v>0</v>
      </c>
      <c r="H174" s="201">
        <v>0</v>
      </c>
      <c r="I174" s="201">
        <v>11927</v>
      </c>
    </row>
    <row r="175" spans="1:9">
      <c r="A175" s="52">
        <v>172</v>
      </c>
      <c r="B175" s="189" t="s">
        <v>308</v>
      </c>
      <c r="C175" s="246">
        <v>2550466</v>
      </c>
      <c r="D175" s="190">
        <v>37616</v>
      </c>
      <c r="E175" s="246">
        <v>71</v>
      </c>
      <c r="F175" s="247">
        <v>37621</v>
      </c>
      <c r="G175" s="246">
        <v>123</v>
      </c>
      <c r="H175" s="199">
        <v>0</v>
      </c>
      <c r="I175" s="199">
        <v>541.38</v>
      </c>
    </row>
    <row r="176" spans="1:9">
      <c r="A176" s="184">
        <v>173</v>
      </c>
      <c r="B176" s="15" t="s">
        <v>308</v>
      </c>
      <c r="C176" s="45">
        <v>2550466</v>
      </c>
      <c r="D176" s="58">
        <v>39239</v>
      </c>
      <c r="E176" s="45" t="s">
        <v>15557</v>
      </c>
      <c r="F176" s="46">
        <v>39260</v>
      </c>
      <c r="G176" s="45">
        <v>231</v>
      </c>
      <c r="H176" s="201">
        <v>0</v>
      </c>
      <c r="I176" s="201">
        <v>23.39</v>
      </c>
    </row>
    <row r="177" spans="1:9">
      <c r="A177" s="52">
        <v>174</v>
      </c>
      <c r="B177" s="189" t="s">
        <v>308</v>
      </c>
      <c r="C177" s="246">
        <v>2550466</v>
      </c>
      <c r="D177" s="190">
        <v>39476</v>
      </c>
      <c r="E177" s="246" t="s">
        <v>15558</v>
      </c>
      <c r="F177" s="247">
        <v>39490</v>
      </c>
      <c r="G177" s="246">
        <v>42</v>
      </c>
      <c r="H177" s="199">
        <v>0</v>
      </c>
      <c r="I177" s="199">
        <v>1418</v>
      </c>
    </row>
    <row r="178" spans="1:9">
      <c r="A178" s="184">
        <v>175</v>
      </c>
      <c r="B178" s="15" t="s">
        <v>308</v>
      </c>
      <c r="C178" s="45">
        <v>2550466</v>
      </c>
      <c r="D178" s="58">
        <v>39490</v>
      </c>
      <c r="E178" s="45">
        <v>2</v>
      </c>
      <c r="F178" s="46">
        <v>39491</v>
      </c>
      <c r="G178" s="45">
        <v>42</v>
      </c>
      <c r="H178" s="201">
        <v>0</v>
      </c>
      <c r="I178" s="201">
        <v>1418</v>
      </c>
    </row>
    <row r="179" spans="1:9">
      <c r="A179" s="52">
        <v>176</v>
      </c>
      <c r="B179" s="189" t="s">
        <v>308</v>
      </c>
      <c r="C179" s="246">
        <v>2550466</v>
      </c>
      <c r="D179" s="190">
        <v>40396</v>
      </c>
      <c r="E179" s="246" t="s">
        <v>15445</v>
      </c>
      <c r="F179" s="247">
        <v>40414</v>
      </c>
      <c r="G179" s="246">
        <v>333</v>
      </c>
      <c r="H179" s="199">
        <v>0</v>
      </c>
      <c r="I179" s="199">
        <v>18006.22</v>
      </c>
    </row>
    <row r="180" spans="1:9">
      <c r="A180" s="184">
        <v>177</v>
      </c>
      <c r="B180" s="15" t="s">
        <v>308</v>
      </c>
      <c r="C180" s="45">
        <v>2550466</v>
      </c>
      <c r="D180" s="58">
        <v>40665</v>
      </c>
      <c r="E180" s="45" t="s">
        <v>15559</v>
      </c>
      <c r="F180" s="46">
        <v>40696</v>
      </c>
      <c r="G180" s="45">
        <v>227</v>
      </c>
      <c r="H180" s="201">
        <v>0</v>
      </c>
      <c r="I180" s="201">
        <v>121</v>
      </c>
    </row>
    <row r="181" spans="1:9">
      <c r="A181" s="52">
        <v>178</v>
      </c>
      <c r="B181" s="189" t="s">
        <v>308</v>
      </c>
      <c r="C181" s="246">
        <v>2550466</v>
      </c>
      <c r="D181" s="190">
        <v>40996</v>
      </c>
      <c r="E181" s="246" t="s">
        <v>15383</v>
      </c>
      <c r="F181" s="247">
        <v>41019</v>
      </c>
      <c r="G181" s="246">
        <v>224</v>
      </c>
      <c r="H181" s="199">
        <v>0</v>
      </c>
      <c r="I181" s="199">
        <v>1900</v>
      </c>
    </row>
    <row r="182" spans="1:9">
      <c r="A182" s="184">
        <v>179</v>
      </c>
      <c r="B182" s="15" t="s">
        <v>308</v>
      </c>
      <c r="C182" s="45">
        <v>2550466</v>
      </c>
      <c r="D182" s="58">
        <v>42852</v>
      </c>
      <c r="E182" s="45" t="s">
        <v>15560</v>
      </c>
      <c r="F182" s="46">
        <v>42873</v>
      </c>
      <c r="G182" s="45" t="s">
        <v>15561</v>
      </c>
      <c r="H182" s="201">
        <v>0</v>
      </c>
      <c r="I182" s="201">
        <v>290.12</v>
      </c>
    </row>
    <row r="183" spans="1:9">
      <c r="A183" s="52">
        <v>180</v>
      </c>
      <c r="B183" s="189" t="s">
        <v>308</v>
      </c>
      <c r="C183" s="246">
        <v>2550466</v>
      </c>
      <c r="D183" s="190">
        <v>44103</v>
      </c>
      <c r="E183" s="246">
        <v>0</v>
      </c>
      <c r="F183" s="247">
        <v>24216</v>
      </c>
      <c r="G183" s="246" t="s">
        <v>15562</v>
      </c>
      <c r="H183" s="199">
        <v>0</v>
      </c>
      <c r="I183" s="199">
        <v>8070</v>
      </c>
    </row>
    <row r="184" spans="1:9">
      <c r="A184" s="184">
        <v>181</v>
      </c>
      <c r="B184" s="15" t="s">
        <v>308</v>
      </c>
      <c r="C184" s="45">
        <v>2550466</v>
      </c>
      <c r="D184" s="58">
        <v>44103</v>
      </c>
      <c r="E184" s="45">
        <v>0</v>
      </c>
      <c r="F184" s="46">
        <v>27690</v>
      </c>
      <c r="G184" s="45">
        <v>59</v>
      </c>
      <c r="H184" s="201">
        <v>0</v>
      </c>
      <c r="I184" s="201">
        <v>177.3</v>
      </c>
    </row>
    <row r="185" spans="1:9">
      <c r="A185" s="52">
        <v>182</v>
      </c>
      <c r="B185" s="189" t="s">
        <v>308</v>
      </c>
      <c r="C185" s="246">
        <v>2550466</v>
      </c>
      <c r="D185" s="190">
        <v>44103</v>
      </c>
      <c r="E185" s="246">
        <v>0</v>
      </c>
      <c r="F185" s="247">
        <v>28257</v>
      </c>
      <c r="G185" s="246">
        <v>2</v>
      </c>
      <c r="H185" s="199">
        <v>0</v>
      </c>
      <c r="I185" s="199">
        <v>6486.39</v>
      </c>
    </row>
    <row r="186" spans="1:9">
      <c r="A186" s="184">
        <v>183</v>
      </c>
      <c r="B186" s="15" t="s">
        <v>308</v>
      </c>
      <c r="C186" s="45">
        <v>2550466</v>
      </c>
      <c r="D186" s="58">
        <v>44103</v>
      </c>
      <c r="E186" s="45">
        <v>0</v>
      </c>
      <c r="F186" s="46">
        <v>32428</v>
      </c>
      <c r="G186" s="45">
        <v>6</v>
      </c>
      <c r="H186" s="201">
        <v>0</v>
      </c>
      <c r="I186" s="201">
        <v>5631</v>
      </c>
    </row>
    <row r="187" spans="1:9">
      <c r="A187" s="52">
        <v>184</v>
      </c>
      <c r="B187" s="189" t="s">
        <v>308</v>
      </c>
      <c r="C187" s="246">
        <v>2550466</v>
      </c>
      <c r="D187" s="190">
        <v>44103</v>
      </c>
      <c r="E187" s="246">
        <v>0</v>
      </c>
      <c r="F187" s="247">
        <v>32428</v>
      </c>
      <c r="G187" s="246">
        <v>4</v>
      </c>
      <c r="H187" s="199">
        <v>0</v>
      </c>
      <c r="I187" s="199">
        <v>21196.5</v>
      </c>
    </row>
    <row r="188" spans="1:9">
      <c r="A188" s="184">
        <v>185</v>
      </c>
      <c r="B188" s="15" t="s">
        <v>308</v>
      </c>
      <c r="C188" s="45">
        <v>2550466</v>
      </c>
      <c r="D188" s="58">
        <v>44103</v>
      </c>
      <c r="E188" s="45">
        <v>0</v>
      </c>
      <c r="F188" s="46">
        <v>32780</v>
      </c>
      <c r="G188" s="45">
        <v>6</v>
      </c>
      <c r="H188" s="201">
        <v>0</v>
      </c>
      <c r="I188" s="201">
        <v>1320.42</v>
      </c>
    </row>
    <row r="189" spans="1:9">
      <c r="A189" s="52">
        <v>186</v>
      </c>
      <c r="B189" s="189" t="s">
        <v>308</v>
      </c>
      <c r="C189" s="246">
        <v>2550466</v>
      </c>
      <c r="D189" s="190">
        <v>44103</v>
      </c>
      <c r="E189" s="246">
        <v>0</v>
      </c>
      <c r="F189" s="247">
        <v>32824</v>
      </c>
      <c r="G189" s="246">
        <v>32</v>
      </c>
      <c r="H189" s="199">
        <v>0</v>
      </c>
      <c r="I189" s="199">
        <v>4677.3</v>
      </c>
    </row>
    <row r="190" spans="1:9">
      <c r="A190" s="184">
        <v>187</v>
      </c>
      <c r="B190" s="15" t="s">
        <v>308</v>
      </c>
      <c r="C190" s="45">
        <v>2550466</v>
      </c>
      <c r="D190" s="58">
        <v>44103</v>
      </c>
      <c r="E190" s="45">
        <v>0</v>
      </c>
      <c r="F190" s="46">
        <v>33110</v>
      </c>
      <c r="G190" s="45">
        <v>417</v>
      </c>
      <c r="H190" s="201">
        <v>0</v>
      </c>
      <c r="I190" s="201">
        <v>0</v>
      </c>
    </row>
    <row r="191" spans="1:9">
      <c r="A191" s="52">
        <v>188</v>
      </c>
      <c r="B191" s="189" t="s">
        <v>308</v>
      </c>
      <c r="C191" s="246">
        <v>2550466</v>
      </c>
      <c r="D191" s="190">
        <v>44103</v>
      </c>
      <c r="E191" s="246">
        <v>0</v>
      </c>
      <c r="F191" s="247">
        <v>33239</v>
      </c>
      <c r="G191" s="246">
        <v>0</v>
      </c>
      <c r="H191" s="199">
        <v>0</v>
      </c>
      <c r="I191" s="199">
        <v>659.1</v>
      </c>
    </row>
    <row r="192" spans="1:9">
      <c r="A192" s="184">
        <v>189</v>
      </c>
      <c r="B192" s="15" t="s">
        <v>308</v>
      </c>
      <c r="C192" s="45">
        <v>2550466</v>
      </c>
      <c r="D192" s="58">
        <v>44103</v>
      </c>
      <c r="E192" s="45">
        <v>0</v>
      </c>
      <c r="F192" s="46">
        <v>33254</v>
      </c>
      <c r="G192" s="45">
        <v>158</v>
      </c>
      <c r="H192" s="201">
        <v>0</v>
      </c>
      <c r="I192" s="201">
        <v>763.21</v>
      </c>
    </row>
    <row r="193" spans="1:9">
      <c r="A193" s="52">
        <v>190</v>
      </c>
      <c r="B193" s="189" t="s">
        <v>308</v>
      </c>
      <c r="C193" s="246">
        <v>2550466</v>
      </c>
      <c r="D193" s="190">
        <v>44103</v>
      </c>
      <c r="E193" s="246">
        <v>0</v>
      </c>
      <c r="F193" s="247">
        <v>33389</v>
      </c>
      <c r="G193" s="246">
        <v>41</v>
      </c>
      <c r="H193" s="199">
        <v>0</v>
      </c>
      <c r="I193" s="199">
        <v>762.7</v>
      </c>
    </row>
    <row r="194" spans="1:9">
      <c r="A194" s="184">
        <v>191</v>
      </c>
      <c r="B194" s="15" t="s">
        <v>308</v>
      </c>
      <c r="C194" s="45">
        <v>2550466</v>
      </c>
      <c r="D194" s="58">
        <v>44103</v>
      </c>
      <c r="E194" s="45">
        <v>0</v>
      </c>
      <c r="F194" s="46">
        <v>39260</v>
      </c>
      <c r="G194" s="45">
        <v>231</v>
      </c>
      <c r="H194" s="201">
        <v>0</v>
      </c>
      <c r="I194" s="201">
        <v>0</v>
      </c>
    </row>
    <row r="195" spans="1:9">
      <c r="A195" s="52">
        <v>192</v>
      </c>
      <c r="B195" s="189" t="s">
        <v>308</v>
      </c>
      <c r="C195" s="246">
        <v>2550466</v>
      </c>
      <c r="D195" s="190">
        <v>44103</v>
      </c>
      <c r="E195" s="246">
        <v>0</v>
      </c>
      <c r="F195" s="247">
        <v>44103</v>
      </c>
      <c r="G195" s="246">
        <v>0</v>
      </c>
      <c r="H195" s="199">
        <v>0</v>
      </c>
      <c r="I195" s="199">
        <v>0</v>
      </c>
    </row>
    <row r="196" spans="1:9">
      <c r="A196" s="184">
        <v>193</v>
      </c>
      <c r="B196" s="15" t="s">
        <v>308</v>
      </c>
      <c r="C196" s="45">
        <v>2550466</v>
      </c>
      <c r="D196" s="58">
        <v>44103</v>
      </c>
      <c r="E196" s="45">
        <v>0</v>
      </c>
      <c r="F196" s="46">
        <v>44103</v>
      </c>
      <c r="G196" s="45">
        <v>0</v>
      </c>
      <c r="H196" s="201">
        <v>0</v>
      </c>
      <c r="I196" s="201">
        <v>319.16000000000003</v>
      </c>
    </row>
    <row r="197" spans="1:9">
      <c r="A197" s="52">
        <v>194</v>
      </c>
      <c r="B197" s="189" t="s">
        <v>299</v>
      </c>
      <c r="C197" s="246">
        <v>5150884</v>
      </c>
      <c r="D197" s="190">
        <v>43237</v>
      </c>
      <c r="E197" s="246" t="s">
        <v>15563</v>
      </c>
      <c r="F197" s="247">
        <v>43237</v>
      </c>
      <c r="G197" s="246" t="s">
        <v>15564</v>
      </c>
      <c r="H197" s="199">
        <v>0</v>
      </c>
      <c r="I197" s="199">
        <v>3838590300</v>
      </c>
    </row>
    <row r="198" spans="1:9">
      <c r="A198" s="184">
        <v>195</v>
      </c>
      <c r="B198" s="15" t="s">
        <v>1677</v>
      </c>
      <c r="C198" s="45">
        <v>5051134</v>
      </c>
      <c r="D198" s="58">
        <v>41635</v>
      </c>
      <c r="E198" s="45" t="s">
        <v>15565</v>
      </c>
      <c r="F198" s="46">
        <v>41691</v>
      </c>
      <c r="G198" s="45" t="s">
        <v>15566</v>
      </c>
      <c r="H198" s="201">
        <v>104879600000</v>
      </c>
      <c r="I198" s="201">
        <v>3745400</v>
      </c>
    </row>
    <row r="199" spans="1:9">
      <c r="A199" s="52">
        <v>196</v>
      </c>
      <c r="B199" s="189" t="s">
        <v>2955</v>
      </c>
      <c r="C199" s="246">
        <v>2554518</v>
      </c>
      <c r="D199" s="190">
        <v>43251</v>
      </c>
      <c r="E199" s="246" t="s">
        <v>15361</v>
      </c>
      <c r="F199" s="247">
        <v>43291</v>
      </c>
      <c r="G199" s="246" t="s">
        <v>15567</v>
      </c>
      <c r="H199" s="199">
        <v>0</v>
      </c>
      <c r="I199" s="199">
        <v>422.36</v>
      </c>
    </row>
    <row r="200" spans="1:9">
      <c r="A200" s="184">
        <v>197</v>
      </c>
      <c r="B200" s="15" t="s">
        <v>1680</v>
      </c>
      <c r="C200" s="45">
        <v>2045931</v>
      </c>
      <c r="D200" s="58">
        <v>40846</v>
      </c>
      <c r="E200" s="45" t="s">
        <v>15568</v>
      </c>
      <c r="F200" s="46">
        <v>40865</v>
      </c>
      <c r="G200" s="45">
        <v>492</v>
      </c>
      <c r="H200" s="201">
        <v>290000000</v>
      </c>
      <c r="I200" s="201">
        <v>5812000</v>
      </c>
    </row>
    <row r="201" spans="1:9">
      <c r="A201" s="52">
        <v>198</v>
      </c>
      <c r="B201" s="189" t="s">
        <v>1680</v>
      </c>
      <c r="C201" s="246">
        <v>2045931</v>
      </c>
      <c r="D201" s="190">
        <v>42556</v>
      </c>
      <c r="E201" s="246" t="s">
        <v>15569</v>
      </c>
      <c r="F201" s="247">
        <v>42585</v>
      </c>
      <c r="G201" s="246" t="s">
        <v>15570</v>
      </c>
      <c r="H201" s="199">
        <v>570000000</v>
      </c>
      <c r="I201" s="199">
        <v>9800000</v>
      </c>
    </row>
    <row r="202" spans="1:9">
      <c r="A202" s="184">
        <v>199</v>
      </c>
      <c r="B202" s="15" t="s">
        <v>1680</v>
      </c>
      <c r="C202" s="45">
        <v>2045931</v>
      </c>
      <c r="D202" s="58">
        <v>43382</v>
      </c>
      <c r="E202" s="45" t="s">
        <v>15571</v>
      </c>
      <c r="F202" s="46">
        <v>43539</v>
      </c>
      <c r="G202" s="45" t="s">
        <v>15572</v>
      </c>
      <c r="H202" s="201">
        <v>559883815</v>
      </c>
      <c r="I202" s="201">
        <v>126266432</v>
      </c>
    </row>
    <row r="203" spans="1:9">
      <c r="A203" s="52">
        <v>200</v>
      </c>
      <c r="B203" s="189" t="s">
        <v>1681</v>
      </c>
      <c r="C203" s="246">
        <v>2893444</v>
      </c>
      <c r="D203" s="190">
        <v>43629</v>
      </c>
      <c r="E203" s="246" t="s">
        <v>15573</v>
      </c>
      <c r="F203" s="247">
        <v>44126</v>
      </c>
      <c r="G203" s="246" t="s">
        <v>15574</v>
      </c>
      <c r="H203" s="199">
        <v>1500000</v>
      </c>
      <c r="I203" s="199">
        <v>1648650</v>
      </c>
    </row>
    <row r="204" spans="1:9">
      <c r="A204" s="184">
        <v>201</v>
      </c>
      <c r="B204" s="15" t="s">
        <v>1682</v>
      </c>
      <c r="C204" s="45">
        <v>2064766</v>
      </c>
      <c r="D204" s="58">
        <v>43978</v>
      </c>
      <c r="E204" s="45" t="s">
        <v>15575</v>
      </c>
      <c r="F204" s="46">
        <v>43978</v>
      </c>
      <c r="G204" s="45" t="s">
        <v>15575</v>
      </c>
      <c r="H204" s="201">
        <v>619100000</v>
      </c>
      <c r="I204" s="201">
        <v>957.76</v>
      </c>
    </row>
    <row r="205" spans="1:9">
      <c r="A205" s="52">
        <v>202</v>
      </c>
      <c r="B205" s="189" t="s">
        <v>1668</v>
      </c>
      <c r="C205" s="246">
        <v>2695421</v>
      </c>
      <c r="D205" s="190">
        <v>44286</v>
      </c>
      <c r="E205" s="246">
        <v>0</v>
      </c>
      <c r="F205" s="247">
        <v>44286</v>
      </c>
      <c r="G205" s="246">
        <v>0</v>
      </c>
      <c r="H205" s="199">
        <v>0</v>
      </c>
      <c r="I205" s="199">
        <v>0</v>
      </c>
    </row>
    <row r="206" spans="1:9">
      <c r="A206" s="184">
        <v>203</v>
      </c>
      <c r="B206" s="15" t="s">
        <v>325</v>
      </c>
      <c r="C206" s="45">
        <v>2029278</v>
      </c>
      <c r="D206" s="58">
        <v>34978</v>
      </c>
      <c r="E206" s="45">
        <v>164</v>
      </c>
      <c r="F206" s="46">
        <v>34978</v>
      </c>
      <c r="G206" s="45">
        <v>164</v>
      </c>
      <c r="H206" s="201">
        <v>0</v>
      </c>
      <c r="I206" s="201">
        <v>92.6</v>
      </c>
    </row>
    <row r="207" spans="1:9">
      <c r="A207" s="52">
        <v>204</v>
      </c>
      <c r="B207" s="189" t="s">
        <v>325</v>
      </c>
      <c r="C207" s="246">
        <v>2029278</v>
      </c>
      <c r="D207" s="190">
        <v>40236</v>
      </c>
      <c r="E207" s="246" t="s">
        <v>15576</v>
      </c>
      <c r="F207" s="247">
        <v>40267</v>
      </c>
      <c r="G207" s="246">
        <v>128</v>
      </c>
      <c r="H207" s="199">
        <v>0</v>
      </c>
      <c r="I207" s="199">
        <v>21403020</v>
      </c>
    </row>
    <row r="208" spans="1:9">
      <c r="A208" s="184">
        <v>205</v>
      </c>
      <c r="B208" s="15" t="s">
        <v>325</v>
      </c>
      <c r="C208" s="45">
        <v>2029278</v>
      </c>
      <c r="D208" s="58">
        <v>41279</v>
      </c>
      <c r="E208" s="45" t="s">
        <v>15577</v>
      </c>
      <c r="F208" s="46">
        <v>41327</v>
      </c>
      <c r="G208" s="45">
        <v>88</v>
      </c>
      <c r="H208" s="201">
        <v>0</v>
      </c>
      <c r="I208" s="201">
        <v>18141748.43</v>
      </c>
    </row>
    <row r="209" spans="1:9">
      <c r="A209" s="52">
        <v>206</v>
      </c>
      <c r="B209" s="189" t="s">
        <v>325</v>
      </c>
      <c r="C209" s="246">
        <v>2029278</v>
      </c>
      <c r="D209" s="190">
        <v>44189</v>
      </c>
      <c r="E209" s="246" t="s">
        <v>15578</v>
      </c>
      <c r="F209" s="247">
        <v>44272</v>
      </c>
      <c r="G209" s="246" t="s">
        <v>15579</v>
      </c>
      <c r="H209" s="199">
        <v>0</v>
      </c>
      <c r="I209" s="199">
        <v>820.25</v>
      </c>
    </row>
    <row r="210" spans="1:9">
      <c r="A210" s="184">
        <v>207</v>
      </c>
      <c r="B210" s="15" t="s">
        <v>1683</v>
      </c>
      <c r="C210" s="45">
        <v>5106567</v>
      </c>
      <c r="D210" s="58">
        <v>41128</v>
      </c>
      <c r="E210" s="45" t="s">
        <v>15580</v>
      </c>
      <c r="F210" s="46">
        <v>41138</v>
      </c>
      <c r="G210" s="45">
        <v>494</v>
      </c>
      <c r="H210" s="201">
        <v>0</v>
      </c>
      <c r="I210" s="201">
        <v>249397821</v>
      </c>
    </row>
    <row r="211" spans="1:9">
      <c r="A211" s="52">
        <v>208</v>
      </c>
      <c r="B211" s="189" t="s">
        <v>1692</v>
      </c>
      <c r="C211" s="246">
        <v>2827514</v>
      </c>
      <c r="D211" s="190">
        <v>40129</v>
      </c>
      <c r="E211" s="246" t="s">
        <v>15581</v>
      </c>
      <c r="F211" s="247">
        <v>40141</v>
      </c>
      <c r="G211" s="246">
        <v>540</v>
      </c>
      <c r="H211" s="199">
        <v>49541922</v>
      </c>
      <c r="I211" s="199">
        <v>8039510</v>
      </c>
    </row>
    <row r="212" spans="1:9">
      <c r="A212" s="184">
        <v>209</v>
      </c>
      <c r="B212" s="15" t="s">
        <v>1692</v>
      </c>
      <c r="C212" s="45">
        <v>2827514</v>
      </c>
      <c r="D212" s="58">
        <v>41697</v>
      </c>
      <c r="E212" s="45" t="s">
        <v>15582</v>
      </c>
      <c r="F212" s="46">
        <v>41718</v>
      </c>
      <c r="G212" s="45" t="s">
        <v>15583</v>
      </c>
      <c r="H212" s="201">
        <v>1494342940</v>
      </c>
      <c r="I212" s="201">
        <v>336000</v>
      </c>
    </row>
    <row r="213" spans="1:9">
      <c r="A213" s="52">
        <v>210</v>
      </c>
      <c r="B213" s="189" t="s">
        <v>1693</v>
      </c>
      <c r="C213" s="246">
        <v>3307905</v>
      </c>
      <c r="D213" s="190">
        <v>42529</v>
      </c>
      <c r="E213" s="246" t="s">
        <v>15584</v>
      </c>
      <c r="F213" s="247">
        <v>42500</v>
      </c>
      <c r="G213" s="246">
        <v>1459</v>
      </c>
      <c r="H213" s="199">
        <v>0</v>
      </c>
      <c r="I213" s="199">
        <v>5206040.79</v>
      </c>
    </row>
    <row r="214" spans="1:9">
      <c r="A214" s="184">
        <v>211</v>
      </c>
      <c r="B214" s="15" t="s">
        <v>1694</v>
      </c>
      <c r="C214" s="45">
        <v>5175933</v>
      </c>
      <c r="D214" s="58">
        <v>42081</v>
      </c>
      <c r="E214" s="45" t="s">
        <v>15585</v>
      </c>
      <c r="F214" s="46">
        <v>42124</v>
      </c>
      <c r="G214" s="45" t="s">
        <v>15586</v>
      </c>
      <c r="H214" s="201">
        <v>0</v>
      </c>
      <c r="I214" s="201">
        <v>224326.14</v>
      </c>
    </row>
    <row r="215" spans="1:9">
      <c r="A215" s="52">
        <v>212</v>
      </c>
      <c r="B215" s="189" t="s">
        <v>1695</v>
      </c>
      <c r="C215" s="246">
        <v>5106656</v>
      </c>
      <c r="D215" s="190">
        <v>42051</v>
      </c>
      <c r="E215" s="246" t="s">
        <v>15587</v>
      </c>
      <c r="F215" s="247">
        <v>42101</v>
      </c>
      <c r="G215" s="246" t="s">
        <v>15551</v>
      </c>
      <c r="H215" s="199">
        <v>737095963</v>
      </c>
      <c r="I215" s="199">
        <v>67277414.200000003</v>
      </c>
    </row>
    <row r="216" spans="1:9">
      <c r="A216" s="184">
        <v>213</v>
      </c>
      <c r="B216" s="15" t="s">
        <v>1697</v>
      </c>
      <c r="C216" s="45">
        <v>6085571</v>
      </c>
      <c r="D216" s="58">
        <v>44256</v>
      </c>
      <c r="E216" s="45" t="s">
        <v>1191</v>
      </c>
      <c r="F216" s="46">
        <v>44256</v>
      </c>
      <c r="G216" s="45" t="s">
        <v>1191</v>
      </c>
      <c r="H216" s="201">
        <v>0</v>
      </c>
      <c r="I216" s="201">
        <v>0</v>
      </c>
    </row>
    <row r="217" spans="1:9">
      <c r="A217" s="52">
        <v>214</v>
      </c>
      <c r="B217" s="189" t="s">
        <v>1698</v>
      </c>
      <c r="C217" s="246">
        <v>2703068</v>
      </c>
      <c r="D217" s="190">
        <v>40236</v>
      </c>
      <c r="E217" s="246" t="s">
        <v>15378</v>
      </c>
      <c r="F217" s="247">
        <v>40241</v>
      </c>
      <c r="G217" s="246">
        <v>91</v>
      </c>
      <c r="H217" s="199">
        <v>77193000</v>
      </c>
      <c r="I217" s="199">
        <v>942300</v>
      </c>
    </row>
    <row r="218" spans="1:9">
      <c r="A218" s="184">
        <v>215</v>
      </c>
      <c r="B218" s="15" t="s">
        <v>1700</v>
      </c>
      <c r="C218" s="45">
        <v>2774666</v>
      </c>
      <c r="D218" s="58">
        <v>41851</v>
      </c>
      <c r="E218" s="45" t="s">
        <v>15588</v>
      </c>
      <c r="F218" s="46">
        <v>34821</v>
      </c>
      <c r="G218" s="45">
        <v>130</v>
      </c>
      <c r="H218" s="201">
        <v>0</v>
      </c>
      <c r="I218" s="201">
        <v>24.21</v>
      </c>
    </row>
    <row r="219" spans="1:9">
      <c r="A219" s="52">
        <v>216</v>
      </c>
      <c r="B219" s="189" t="s">
        <v>11151</v>
      </c>
      <c r="C219" s="246">
        <v>5108659</v>
      </c>
      <c r="D219" s="190">
        <v>43788</v>
      </c>
      <c r="E219" s="246" t="s">
        <v>15589</v>
      </c>
      <c r="F219" s="247">
        <v>43830</v>
      </c>
      <c r="G219" s="246" t="s">
        <v>15342</v>
      </c>
      <c r="H219" s="199">
        <v>0</v>
      </c>
      <c r="I219" s="199">
        <v>56.39</v>
      </c>
    </row>
    <row r="220" spans="1:9">
      <c r="A220" s="184">
        <v>217</v>
      </c>
      <c r="B220" s="15" t="s">
        <v>1702</v>
      </c>
      <c r="C220" s="45">
        <v>5003539</v>
      </c>
      <c r="D220" s="58">
        <v>43195</v>
      </c>
      <c r="E220" s="45" t="s">
        <v>15590</v>
      </c>
      <c r="F220" s="46">
        <v>43231</v>
      </c>
      <c r="G220" s="45" t="s">
        <v>15550</v>
      </c>
      <c r="H220" s="201">
        <v>48</v>
      </c>
      <c r="I220" s="201">
        <v>16536</v>
      </c>
    </row>
    <row r="221" spans="1:9">
      <c r="A221" s="52">
        <v>218</v>
      </c>
      <c r="B221" s="189" t="s">
        <v>1704</v>
      </c>
      <c r="C221" s="246">
        <v>6271642</v>
      </c>
      <c r="D221" s="190">
        <v>43272</v>
      </c>
      <c r="E221" s="246" t="s">
        <v>13112</v>
      </c>
      <c r="F221" s="247">
        <v>43299</v>
      </c>
      <c r="G221" s="246" t="s">
        <v>15591</v>
      </c>
      <c r="H221" s="199">
        <v>0</v>
      </c>
      <c r="I221" s="199">
        <v>438820.87</v>
      </c>
    </row>
    <row r="222" spans="1:9">
      <c r="A222" s="184">
        <v>219</v>
      </c>
      <c r="B222" s="15" t="s">
        <v>1704</v>
      </c>
      <c r="C222" s="45">
        <v>6271642</v>
      </c>
      <c r="D222" s="58">
        <v>43272</v>
      </c>
      <c r="E222" s="45"/>
      <c r="F222" s="46">
        <v>43299</v>
      </c>
      <c r="G222" s="45"/>
      <c r="H222" s="201">
        <v>0</v>
      </c>
      <c r="I222" s="201">
        <v>0</v>
      </c>
    </row>
    <row r="223" spans="1:9">
      <c r="A223" s="52">
        <v>220</v>
      </c>
      <c r="B223" s="189" t="s">
        <v>1705</v>
      </c>
      <c r="C223" s="246">
        <v>5196213</v>
      </c>
      <c r="D223" s="190">
        <v>40365</v>
      </c>
      <c r="E223" s="246" t="s">
        <v>15592</v>
      </c>
      <c r="F223" s="247">
        <v>40388</v>
      </c>
      <c r="G223" s="246">
        <v>299</v>
      </c>
      <c r="H223" s="199">
        <v>0</v>
      </c>
      <c r="I223" s="199">
        <v>320.89999999999998</v>
      </c>
    </row>
    <row r="224" spans="1:9">
      <c r="A224" s="184">
        <v>221</v>
      </c>
      <c r="B224" s="15" t="s">
        <v>11156</v>
      </c>
      <c r="C224" s="45">
        <v>5533724</v>
      </c>
      <c r="D224" s="58">
        <v>42108</v>
      </c>
      <c r="E224" s="45" t="s">
        <v>15593</v>
      </c>
      <c r="F224" s="46">
        <v>42143</v>
      </c>
      <c r="G224" s="45" t="s">
        <v>15594</v>
      </c>
      <c r="H224" s="201">
        <v>144623591</v>
      </c>
      <c r="I224" s="201">
        <v>72.319999999999993</v>
      </c>
    </row>
    <row r="225" spans="1:9">
      <c r="A225" s="52">
        <v>222</v>
      </c>
      <c r="B225" s="189" t="s">
        <v>1708</v>
      </c>
      <c r="C225" s="246">
        <v>5235251</v>
      </c>
      <c r="D225" s="190">
        <v>44007</v>
      </c>
      <c r="E225" s="246" t="s">
        <v>13116</v>
      </c>
      <c r="F225" s="247">
        <v>44090</v>
      </c>
      <c r="G225" s="246" t="s">
        <v>15595</v>
      </c>
      <c r="H225" s="199">
        <v>15547200000</v>
      </c>
      <c r="I225" s="199">
        <v>98.4</v>
      </c>
    </row>
    <row r="226" spans="1:9">
      <c r="A226" s="184">
        <v>223</v>
      </c>
      <c r="B226" s="15" t="s">
        <v>7952</v>
      </c>
      <c r="C226" s="45">
        <v>5947464</v>
      </c>
      <c r="D226" s="58">
        <v>43237</v>
      </c>
      <c r="E226" s="45" t="s">
        <v>15596</v>
      </c>
      <c r="F226" s="46">
        <v>43299</v>
      </c>
      <c r="G226" s="45" t="s">
        <v>15597</v>
      </c>
      <c r="H226" s="201">
        <v>0</v>
      </c>
      <c r="I226" s="201">
        <v>17.600000000000001</v>
      </c>
    </row>
    <row r="227" spans="1:9">
      <c r="A227" s="52">
        <v>224</v>
      </c>
      <c r="B227" s="189" t="s">
        <v>7706</v>
      </c>
      <c r="C227" s="246">
        <v>5287081</v>
      </c>
      <c r="D227" s="190">
        <v>41803</v>
      </c>
      <c r="E227" s="246" t="s">
        <v>15598</v>
      </c>
      <c r="F227" s="247">
        <v>41640</v>
      </c>
      <c r="G227" s="246" t="s">
        <v>15599</v>
      </c>
      <c r="H227" s="199">
        <v>89650770000</v>
      </c>
      <c r="I227" s="199">
        <v>4347506.9000000004</v>
      </c>
    </row>
    <row r="228" spans="1:9">
      <c r="A228" s="184">
        <v>225</v>
      </c>
      <c r="B228" s="15" t="s">
        <v>349</v>
      </c>
      <c r="C228" s="45">
        <v>2657457</v>
      </c>
      <c r="D228" s="58">
        <v>41923</v>
      </c>
      <c r="E228" s="45" t="s">
        <v>15600</v>
      </c>
      <c r="F228" s="46">
        <v>42018</v>
      </c>
      <c r="G228" s="45" t="s">
        <v>15496</v>
      </c>
      <c r="H228" s="201">
        <v>0</v>
      </c>
      <c r="I228" s="201">
        <v>1293573</v>
      </c>
    </row>
    <row r="229" spans="1:9">
      <c r="A229" s="52">
        <v>226</v>
      </c>
      <c r="B229" s="189" t="s">
        <v>5343</v>
      </c>
      <c r="C229" s="246">
        <v>2843129</v>
      </c>
      <c r="D229" s="190">
        <v>40919</v>
      </c>
      <c r="E229" s="246" t="s">
        <v>15489</v>
      </c>
      <c r="F229" s="247">
        <v>40955</v>
      </c>
      <c r="G229" s="246">
        <v>93</v>
      </c>
      <c r="H229" s="199">
        <v>0</v>
      </c>
      <c r="I229" s="199">
        <v>1374090</v>
      </c>
    </row>
    <row r="230" spans="1:9">
      <c r="A230" s="184">
        <v>227</v>
      </c>
      <c r="B230" s="15" t="s">
        <v>11178</v>
      </c>
      <c r="C230" s="45">
        <v>5926629</v>
      </c>
      <c r="D230" s="58">
        <v>43529</v>
      </c>
      <c r="E230" s="45" t="s">
        <v>15601</v>
      </c>
      <c r="F230" s="46">
        <v>43724</v>
      </c>
      <c r="G230" s="45" t="s">
        <v>15602</v>
      </c>
      <c r="H230" s="201">
        <v>19300000000</v>
      </c>
      <c r="I230" s="201">
        <v>227.5</v>
      </c>
    </row>
    <row r="231" spans="1:9">
      <c r="A231" s="52">
        <v>228</v>
      </c>
      <c r="B231" s="189" t="s">
        <v>11181</v>
      </c>
      <c r="C231" s="246">
        <v>5615631</v>
      </c>
      <c r="D231" s="190">
        <v>40639</v>
      </c>
      <c r="E231" s="246" t="s">
        <v>15603</v>
      </c>
      <c r="F231" s="247">
        <v>40665</v>
      </c>
      <c r="G231" s="246">
        <v>162</v>
      </c>
      <c r="H231" s="199">
        <v>0</v>
      </c>
      <c r="I231" s="199">
        <v>199924505</v>
      </c>
    </row>
    <row r="232" spans="1:9">
      <c r="A232" s="184">
        <v>229</v>
      </c>
      <c r="B232" s="15" t="s">
        <v>1729</v>
      </c>
      <c r="C232" s="45">
        <v>5795761</v>
      </c>
      <c r="D232" s="58">
        <v>44012</v>
      </c>
      <c r="E232" s="45" t="s">
        <v>15604</v>
      </c>
      <c r="F232" s="46">
        <v>43866</v>
      </c>
      <c r="G232" s="45" t="s">
        <v>15605</v>
      </c>
      <c r="H232" s="201">
        <v>0</v>
      </c>
      <c r="I232" s="201">
        <v>8762724</v>
      </c>
    </row>
    <row r="233" spans="1:9">
      <c r="A233" s="52">
        <v>230</v>
      </c>
      <c r="B233" s="189" t="s">
        <v>1731</v>
      </c>
      <c r="C233" s="246">
        <v>5028353</v>
      </c>
      <c r="D233" s="190">
        <v>44278</v>
      </c>
      <c r="E233" s="246">
        <v>0</v>
      </c>
      <c r="F233" s="247">
        <v>44278</v>
      </c>
      <c r="G233" s="246">
        <v>0</v>
      </c>
      <c r="H233" s="199">
        <v>0</v>
      </c>
      <c r="I233" s="199">
        <v>0</v>
      </c>
    </row>
    <row r="234" spans="1:9">
      <c r="A234" s="184">
        <v>231</v>
      </c>
      <c r="B234" s="15" t="s">
        <v>1732</v>
      </c>
      <c r="C234" s="45">
        <v>5018056</v>
      </c>
      <c r="D234" s="58">
        <v>40099</v>
      </c>
      <c r="E234" s="45" t="s">
        <v>15606</v>
      </c>
      <c r="F234" s="46">
        <v>40151</v>
      </c>
      <c r="G234" s="45">
        <v>517</v>
      </c>
      <c r="H234" s="201">
        <v>64687588427</v>
      </c>
      <c r="I234" s="201">
        <v>13.5</v>
      </c>
    </row>
    <row r="235" spans="1:9">
      <c r="A235" s="52">
        <v>232</v>
      </c>
      <c r="B235" s="189" t="s">
        <v>7556</v>
      </c>
      <c r="C235" s="246">
        <v>6043429</v>
      </c>
      <c r="D235" s="190">
        <v>40732</v>
      </c>
      <c r="E235" s="246" t="s">
        <v>15380</v>
      </c>
      <c r="F235" s="247">
        <v>40732</v>
      </c>
      <c r="G235" s="246">
        <v>331</v>
      </c>
      <c r="H235" s="199">
        <v>263800000000</v>
      </c>
      <c r="I235" s="199">
        <v>20.3</v>
      </c>
    </row>
    <row r="236" spans="1:9">
      <c r="A236" s="184">
        <v>233</v>
      </c>
      <c r="B236" s="15" t="s">
        <v>1799</v>
      </c>
      <c r="C236" s="45">
        <v>2766868</v>
      </c>
      <c r="D236" s="58">
        <v>43768</v>
      </c>
      <c r="E236" s="45" t="s">
        <v>15607</v>
      </c>
      <c r="F236" s="46">
        <v>43768</v>
      </c>
      <c r="G236" s="45" t="s">
        <v>15607</v>
      </c>
      <c r="H236" s="201">
        <v>4000000000</v>
      </c>
      <c r="I236" s="201">
        <v>38.31</v>
      </c>
    </row>
    <row r="237" spans="1:9">
      <c r="A237" s="52">
        <v>234</v>
      </c>
      <c r="B237" s="189" t="s">
        <v>1736</v>
      </c>
      <c r="C237" s="246">
        <v>5068827</v>
      </c>
      <c r="D237" s="190">
        <v>35959</v>
      </c>
      <c r="E237" s="246">
        <v>92</v>
      </c>
      <c r="F237" s="247">
        <v>35970</v>
      </c>
      <c r="G237" s="246">
        <v>144</v>
      </c>
      <c r="H237" s="199">
        <v>0</v>
      </c>
      <c r="I237" s="199">
        <v>78163850</v>
      </c>
    </row>
    <row r="238" spans="1:9">
      <c r="A238" s="184">
        <v>235</v>
      </c>
      <c r="B238" s="15" t="s">
        <v>1741</v>
      </c>
      <c r="C238" s="45">
        <v>5303486</v>
      </c>
      <c r="D238" s="58">
        <v>41803</v>
      </c>
      <c r="E238" s="45" t="s">
        <v>15608</v>
      </c>
      <c r="F238" s="46">
        <v>41829</v>
      </c>
      <c r="G238" s="45" t="s">
        <v>15609</v>
      </c>
      <c r="H238" s="201">
        <v>6106578367.8999996</v>
      </c>
      <c r="I238" s="201">
        <v>187873.2</v>
      </c>
    </row>
    <row r="239" spans="1:9">
      <c r="A239" s="52">
        <v>236</v>
      </c>
      <c r="B239" s="189" t="s">
        <v>1744</v>
      </c>
      <c r="C239" s="246">
        <v>2888696</v>
      </c>
      <c r="D239" s="190">
        <v>43952</v>
      </c>
      <c r="E239" s="246" t="s">
        <v>15610</v>
      </c>
      <c r="F239" s="247">
        <v>43979</v>
      </c>
      <c r="G239" s="246" t="s">
        <v>15611</v>
      </c>
      <c r="H239" s="199">
        <v>0</v>
      </c>
      <c r="I239" s="199">
        <v>11.18</v>
      </c>
    </row>
    <row r="240" spans="1:9">
      <c r="A240" s="184">
        <v>237</v>
      </c>
      <c r="B240" s="15" t="s">
        <v>5217</v>
      </c>
      <c r="C240" s="45">
        <v>2076624</v>
      </c>
      <c r="D240" s="58">
        <v>40814</v>
      </c>
      <c r="E240" s="45" t="s">
        <v>15612</v>
      </c>
      <c r="F240" s="46">
        <v>40792</v>
      </c>
      <c r="G240" s="45" t="s">
        <v>15613</v>
      </c>
      <c r="H240" s="201">
        <v>0</v>
      </c>
      <c r="I240" s="201">
        <v>0</v>
      </c>
    </row>
    <row r="241" spans="1:9">
      <c r="A241" s="52">
        <v>238</v>
      </c>
      <c r="B241" s="189" t="s">
        <v>2491</v>
      </c>
      <c r="C241" s="246">
        <v>5581729</v>
      </c>
      <c r="D241" s="190">
        <v>43965</v>
      </c>
      <c r="E241" s="246" t="s">
        <v>15614</v>
      </c>
      <c r="F241" s="247">
        <v>44140</v>
      </c>
      <c r="G241" s="246" t="s">
        <v>15615</v>
      </c>
      <c r="H241" s="199">
        <v>0</v>
      </c>
      <c r="I241" s="199">
        <v>144673.26999999999</v>
      </c>
    </row>
    <row r="242" spans="1:9">
      <c r="A242" s="184">
        <v>239</v>
      </c>
      <c r="B242" s="15" t="s">
        <v>1746</v>
      </c>
      <c r="C242" s="45">
        <v>5288703</v>
      </c>
      <c r="D242" s="58">
        <v>39898</v>
      </c>
      <c r="E242" s="45" t="s">
        <v>15616</v>
      </c>
      <c r="F242" s="46">
        <v>39909</v>
      </c>
      <c r="G242" s="45">
        <v>288</v>
      </c>
      <c r="H242" s="201">
        <v>0</v>
      </c>
      <c r="I242" s="201">
        <v>232230</v>
      </c>
    </row>
    <row r="243" spans="1:9">
      <c r="A243" s="52">
        <v>240</v>
      </c>
      <c r="B243" s="189" t="s">
        <v>1746</v>
      </c>
      <c r="C243" s="246">
        <v>5288703</v>
      </c>
      <c r="D243" s="190">
        <v>41361</v>
      </c>
      <c r="E243" s="246" t="s">
        <v>15617</v>
      </c>
      <c r="F243" s="247">
        <v>40471</v>
      </c>
      <c r="G243" s="246">
        <v>452</v>
      </c>
      <c r="H243" s="199">
        <v>0</v>
      </c>
      <c r="I243" s="199">
        <v>120000</v>
      </c>
    </row>
    <row r="244" spans="1:9">
      <c r="A244" s="184">
        <v>241</v>
      </c>
      <c r="B244" s="15" t="s">
        <v>8255</v>
      </c>
      <c r="C244" s="45">
        <v>5134617</v>
      </c>
      <c r="D244" s="58">
        <v>43788</v>
      </c>
      <c r="E244" s="45" t="s">
        <v>15618</v>
      </c>
      <c r="F244" s="46">
        <v>43820</v>
      </c>
      <c r="G244" s="45" t="s">
        <v>15619</v>
      </c>
      <c r="H244" s="201">
        <v>0</v>
      </c>
      <c r="I244" s="201">
        <v>101.3</v>
      </c>
    </row>
    <row r="245" spans="1:9">
      <c r="A245" s="52">
        <v>242</v>
      </c>
      <c r="B245" s="189" t="s">
        <v>11202</v>
      </c>
      <c r="C245" s="246">
        <v>5108543</v>
      </c>
      <c r="D245" s="190">
        <v>41697</v>
      </c>
      <c r="E245" s="246" t="s">
        <v>15620</v>
      </c>
      <c r="F245" s="247">
        <v>41743</v>
      </c>
      <c r="G245" s="246" t="s">
        <v>15621</v>
      </c>
      <c r="H245" s="199">
        <v>0</v>
      </c>
      <c r="I245" s="199">
        <v>10396.969999999999</v>
      </c>
    </row>
    <row r="246" spans="1:9">
      <c r="A246" s="184">
        <v>243</v>
      </c>
      <c r="B246" s="15" t="s">
        <v>1750</v>
      </c>
      <c r="C246" s="45">
        <v>2027283</v>
      </c>
      <c r="D246" s="58">
        <v>43007</v>
      </c>
      <c r="E246" s="45" t="s">
        <v>15622</v>
      </c>
      <c r="F246" s="46">
        <v>37739</v>
      </c>
      <c r="G246" s="45">
        <v>45</v>
      </c>
      <c r="H246" s="201">
        <v>0</v>
      </c>
      <c r="I246" s="201">
        <v>1789551</v>
      </c>
    </row>
    <row r="247" spans="1:9">
      <c r="A247" s="52">
        <v>244</v>
      </c>
      <c r="B247" s="189" t="s">
        <v>4811</v>
      </c>
      <c r="C247" s="246">
        <v>2663937</v>
      </c>
      <c r="D247" s="190">
        <v>40235</v>
      </c>
      <c r="E247" s="246" t="s">
        <v>15526</v>
      </c>
      <c r="F247" s="247">
        <v>40241</v>
      </c>
      <c r="G247" s="246">
        <v>98</v>
      </c>
      <c r="H247" s="199">
        <v>0</v>
      </c>
      <c r="I247" s="199">
        <v>14620.87</v>
      </c>
    </row>
    <row r="248" spans="1:9">
      <c r="A248" s="184">
        <v>245</v>
      </c>
      <c r="B248" s="15" t="s">
        <v>402</v>
      </c>
      <c r="C248" s="45">
        <v>2590565</v>
      </c>
      <c r="D248" s="58">
        <v>30216</v>
      </c>
      <c r="E248" s="45">
        <v>10</v>
      </c>
      <c r="F248" s="46">
        <v>30246</v>
      </c>
      <c r="G248" s="45">
        <v>10</v>
      </c>
      <c r="H248" s="201">
        <v>0</v>
      </c>
      <c r="I248" s="201">
        <v>540.79999999999995</v>
      </c>
    </row>
    <row r="249" spans="1:9">
      <c r="A249" s="52">
        <v>246</v>
      </c>
      <c r="B249" s="189" t="s">
        <v>1752</v>
      </c>
      <c r="C249" s="246">
        <v>6232485</v>
      </c>
      <c r="D249" s="190">
        <v>42549</v>
      </c>
      <c r="E249" s="246" t="s">
        <v>15623</v>
      </c>
      <c r="F249" s="247">
        <v>43299</v>
      </c>
      <c r="G249" s="246" t="s">
        <v>15624</v>
      </c>
      <c r="H249" s="199">
        <v>0</v>
      </c>
      <c r="I249" s="199">
        <v>9390790</v>
      </c>
    </row>
    <row r="250" spans="1:9">
      <c r="A250" s="184">
        <v>247</v>
      </c>
      <c r="B250" s="15" t="s">
        <v>409</v>
      </c>
      <c r="C250" s="45">
        <v>5295858</v>
      </c>
      <c r="D250" s="58">
        <v>43600</v>
      </c>
      <c r="E250" s="45" t="s">
        <v>15625</v>
      </c>
      <c r="F250" s="46">
        <v>43600</v>
      </c>
      <c r="G250" s="45" t="s">
        <v>15625</v>
      </c>
      <c r="H250" s="201">
        <v>129954800000</v>
      </c>
      <c r="I250" s="201">
        <v>1.29</v>
      </c>
    </row>
    <row r="251" spans="1:9">
      <c r="A251" s="52">
        <v>248</v>
      </c>
      <c r="B251" s="189" t="s">
        <v>1754</v>
      </c>
      <c r="C251" s="246">
        <v>2762463</v>
      </c>
      <c r="D251" s="190">
        <v>44286</v>
      </c>
      <c r="E251" s="246">
        <v>0</v>
      </c>
      <c r="F251" s="247">
        <v>44286</v>
      </c>
      <c r="G251" s="246">
        <v>0</v>
      </c>
      <c r="H251" s="199">
        <v>0</v>
      </c>
      <c r="I251" s="199">
        <v>0</v>
      </c>
    </row>
    <row r="252" spans="1:9">
      <c r="A252" s="184">
        <v>249</v>
      </c>
      <c r="B252" s="15" t="s">
        <v>418</v>
      </c>
      <c r="C252" s="45">
        <v>6101615</v>
      </c>
      <c r="D252" s="58">
        <v>43574</v>
      </c>
      <c r="E252" s="45" t="s">
        <v>15626</v>
      </c>
      <c r="F252" s="46">
        <v>43626</v>
      </c>
      <c r="G252" s="45" t="s">
        <v>15627</v>
      </c>
      <c r="H252" s="201">
        <v>0</v>
      </c>
      <c r="I252" s="201">
        <v>26.71</v>
      </c>
    </row>
    <row r="253" spans="1:9">
      <c r="A253" s="52">
        <v>250</v>
      </c>
      <c r="B253" s="189" t="s">
        <v>418</v>
      </c>
      <c r="C253" s="246">
        <v>6101615</v>
      </c>
      <c r="D253" s="190">
        <v>43574</v>
      </c>
      <c r="E253" s="246" t="s">
        <v>15626</v>
      </c>
      <c r="F253" s="247">
        <v>43626</v>
      </c>
      <c r="G253" s="246" t="s">
        <v>15627</v>
      </c>
      <c r="H253" s="199">
        <v>0</v>
      </c>
      <c r="I253" s="199">
        <v>173.9</v>
      </c>
    </row>
    <row r="254" spans="1:9">
      <c r="A254" s="184">
        <v>251</v>
      </c>
      <c r="B254" s="15" t="s">
        <v>418</v>
      </c>
      <c r="C254" s="45">
        <v>6101615</v>
      </c>
      <c r="D254" s="58">
        <v>43574</v>
      </c>
      <c r="E254" s="45" t="s">
        <v>15626</v>
      </c>
      <c r="F254" s="46">
        <v>43626</v>
      </c>
      <c r="G254" s="45" t="s">
        <v>15627</v>
      </c>
      <c r="H254" s="201">
        <v>0</v>
      </c>
      <c r="I254" s="201">
        <v>90245</v>
      </c>
    </row>
    <row r="255" spans="1:9">
      <c r="A255" s="52">
        <v>252</v>
      </c>
      <c r="B255" s="189" t="s">
        <v>418</v>
      </c>
      <c r="C255" s="246">
        <v>6101615</v>
      </c>
      <c r="D255" s="190">
        <v>43574</v>
      </c>
      <c r="E255" s="246" t="s">
        <v>15626</v>
      </c>
      <c r="F255" s="247">
        <v>43626</v>
      </c>
      <c r="G255" s="246" t="s">
        <v>15627</v>
      </c>
      <c r="H255" s="199">
        <v>0</v>
      </c>
      <c r="I255" s="199">
        <v>164105</v>
      </c>
    </row>
    <row r="256" spans="1:9">
      <c r="A256" s="184">
        <v>253</v>
      </c>
      <c r="B256" s="15" t="s">
        <v>1757</v>
      </c>
      <c r="C256" s="45">
        <v>5524997</v>
      </c>
      <c r="D256" s="58">
        <v>39909</v>
      </c>
      <c r="E256" s="45" t="s">
        <v>15628</v>
      </c>
      <c r="F256" s="46">
        <v>39909</v>
      </c>
      <c r="G256" s="45">
        <v>75</v>
      </c>
      <c r="H256" s="201">
        <v>0</v>
      </c>
      <c r="I256" s="201">
        <v>1116000000</v>
      </c>
    </row>
    <row r="257" spans="1:9">
      <c r="A257" s="52">
        <v>254</v>
      </c>
      <c r="B257" s="189" t="s">
        <v>9217</v>
      </c>
      <c r="C257" s="246">
        <v>2740591</v>
      </c>
      <c r="D257" s="190">
        <v>42941</v>
      </c>
      <c r="E257" s="246" t="s">
        <v>15629</v>
      </c>
      <c r="F257" s="247">
        <v>43024</v>
      </c>
      <c r="G257" s="246" t="s">
        <v>15630</v>
      </c>
      <c r="H257" s="199">
        <v>0</v>
      </c>
      <c r="I257" s="199">
        <v>3314316.6</v>
      </c>
    </row>
    <row r="258" spans="1:9">
      <c r="A258" s="184">
        <v>255</v>
      </c>
      <c r="B258" s="15" t="s">
        <v>424</v>
      </c>
      <c r="C258" s="45">
        <v>2016656</v>
      </c>
      <c r="D258" s="58">
        <v>42108</v>
      </c>
      <c r="E258" s="45" t="s">
        <v>15631</v>
      </c>
      <c r="F258" s="46">
        <v>42160</v>
      </c>
      <c r="G258" s="45" t="s">
        <v>15632</v>
      </c>
      <c r="H258" s="201">
        <v>0</v>
      </c>
      <c r="I258" s="201">
        <v>218790000</v>
      </c>
    </row>
    <row r="259" spans="1:9">
      <c r="A259" s="52">
        <v>256</v>
      </c>
      <c r="B259" s="189" t="s">
        <v>5803</v>
      </c>
      <c r="C259" s="246">
        <v>5103851</v>
      </c>
      <c r="D259" s="190">
        <v>41829</v>
      </c>
      <c r="E259" s="246" t="s">
        <v>15633</v>
      </c>
      <c r="F259" s="247">
        <v>41855</v>
      </c>
      <c r="G259" s="246" t="s">
        <v>15634</v>
      </c>
      <c r="H259" s="199">
        <v>0</v>
      </c>
      <c r="I259" s="199">
        <v>0</v>
      </c>
    </row>
    <row r="260" spans="1:9">
      <c r="A260" s="184">
        <v>257</v>
      </c>
      <c r="B260" s="15" t="s">
        <v>1759</v>
      </c>
      <c r="C260" s="45">
        <v>5243904</v>
      </c>
      <c r="D260" s="58">
        <v>41002</v>
      </c>
      <c r="E260" s="45" t="s">
        <v>15603</v>
      </c>
      <c r="F260" s="46">
        <v>41019</v>
      </c>
      <c r="G260" s="45">
        <v>222</v>
      </c>
      <c r="H260" s="201">
        <v>0</v>
      </c>
      <c r="I260" s="201">
        <v>6600000</v>
      </c>
    </row>
    <row r="261" spans="1:9">
      <c r="A261" s="52">
        <v>258</v>
      </c>
      <c r="B261" s="189" t="s">
        <v>1759</v>
      </c>
      <c r="C261" s="246">
        <v>5243904</v>
      </c>
      <c r="D261" s="190">
        <v>41716</v>
      </c>
      <c r="E261" s="246" t="s">
        <v>15635</v>
      </c>
      <c r="F261" s="247">
        <v>41753</v>
      </c>
      <c r="G261" s="246" t="s">
        <v>15636</v>
      </c>
      <c r="H261" s="199">
        <v>0</v>
      </c>
      <c r="I261" s="199">
        <v>22700000</v>
      </c>
    </row>
    <row r="262" spans="1:9">
      <c r="A262" s="184">
        <v>259</v>
      </c>
      <c r="B262" s="15" t="s">
        <v>1761</v>
      </c>
      <c r="C262" s="45">
        <v>5133408</v>
      </c>
      <c r="D262" s="58">
        <v>31044</v>
      </c>
      <c r="E262" s="45">
        <v>151</v>
      </c>
      <c r="F262" s="46">
        <v>31044</v>
      </c>
      <c r="G262" s="45">
        <v>151</v>
      </c>
      <c r="H262" s="201">
        <v>10000000000</v>
      </c>
      <c r="I262" s="201">
        <v>37400</v>
      </c>
    </row>
    <row r="263" spans="1:9">
      <c r="A263" s="52">
        <v>260</v>
      </c>
      <c r="B263" s="189" t="s">
        <v>1777</v>
      </c>
      <c r="C263" s="246">
        <v>5116635</v>
      </c>
      <c r="D263" s="190">
        <v>39955</v>
      </c>
      <c r="E263" s="246" t="s">
        <v>15637</v>
      </c>
      <c r="F263" s="247">
        <v>39981</v>
      </c>
      <c r="G263" s="246" t="s">
        <v>15638</v>
      </c>
      <c r="H263" s="199">
        <v>0</v>
      </c>
      <c r="I263" s="199">
        <v>2189</v>
      </c>
    </row>
    <row r="264" spans="1:9">
      <c r="A264" s="184">
        <v>261</v>
      </c>
      <c r="B264" s="15" t="s">
        <v>1773</v>
      </c>
      <c r="C264" s="45">
        <v>5200288</v>
      </c>
      <c r="D264" s="58">
        <v>41541</v>
      </c>
      <c r="E264" s="45" t="s">
        <v>15639</v>
      </c>
      <c r="F264" s="46">
        <v>41590</v>
      </c>
      <c r="G264" s="45">
        <v>426</v>
      </c>
      <c r="H264" s="201">
        <v>0</v>
      </c>
      <c r="I264" s="201">
        <v>291159.73</v>
      </c>
    </row>
    <row r="265" spans="1:9">
      <c r="A265" s="52">
        <v>262</v>
      </c>
      <c r="B265" s="189" t="s">
        <v>1766</v>
      </c>
      <c r="C265" s="246">
        <v>9999</v>
      </c>
      <c r="D265" s="190">
        <v>44145</v>
      </c>
      <c r="E265" s="246" t="s">
        <v>15640</v>
      </c>
      <c r="F265" s="247">
        <v>44113</v>
      </c>
      <c r="G265" s="246" t="s">
        <v>15641</v>
      </c>
      <c r="H265" s="199">
        <v>700000000</v>
      </c>
      <c r="I265" s="199">
        <v>400</v>
      </c>
    </row>
    <row r="266" spans="1:9">
      <c r="A266" s="184">
        <v>263</v>
      </c>
      <c r="B266" s="15" t="s">
        <v>1766</v>
      </c>
      <c r="C266" s="45">
        <v>9999</v>
      </c>
      <c r="D266" s="58">
        <v>44282</v>
      </c>
      <c r="E266" s="45">
        <v>123</v>
      </c>
      <c r="F266" s="46">
        <v>44282</v>
      </c>
      <c r="G266" s="45">
        <v>21123</v>
      </c>
      <c r="H266" s="201">
        <v>10000</v>
      </c>
      <c r="I266" s="201">
        <v>10000</v>
      </c>
    </row>
    <row r="267" spans="1:9">
      <c r="A267" s="52">
        <v>264</v>
      </c>
      <c r="B267" s="189" t="s">
        <v>1767</v>
      </c>
      <c r="C267" s="246">
        <v>2807459</v>
      </c>
      <c r="D267" s="189"/>
      <c r="E267" s="246" t="s">
        <v>15642</v>
      </c>
      <c r="F267" s="246"/>
      <c r="G267" s="246" t="s">
        <v>15643</v>
      </c>
      <c r="H267" s="199">
        <v>93439324675.339996</v>
      </c>
      <c r="I267" s="199">
        <v>6018448</v>
      </c>
    </row>
    <row r="268" spans="1:9">
      <c r="A268" s="184">
        <v>265</v>
      </c>
      <c r="B268" s="15" t="s">
        <v>1767</v>
      </c>
      <c r="C268" s="45">
        <v>2807459</v>
      </c>
      <c r="D268" s="15"/>
      <c r="E268" s="45" t="s">
        <v>15642</v>
      </c>
      <c r="F268" s="45"/>
      <c r="G268" s="45" t="s">
        <v>15643</v>
      </c>
      <c r="H268" s="201">
        <v>699934295324.66003</v>
      </c>
      <c r="I268" s="201">
        <v>45082926</v>
      </c>
    </row>
    <row r="269" spans="1:9">
      <c r="A269" s="52">
        <v>266</v>
      </c>
      <c r="B269" s="189" t="s">
        <v>1767</v>
      </c>
      <c r="C269" s="246">
        <v>2807459</v>
      </c>
      <c r="D269" s="189"/>
      <c r="E269" s="246" t="s">
        <v>15644</v>
      </c>
      <c r="F269" s="246"/>
      <c r="G269" s="246" t="s">
        <v>15645</v>
      </c>
      <c r="H269" s="199">
        <v>178444354367.47</v>
      </c>
      <c r="I269" s="199">
        <v>7083368.5999999996</v>
      </c>
    </row>
    <row r="270" spans="1:9">
      <c r="A270" s="184">
        <v>267</v>
      </c>
      <c r="B270" s="15" t="s">
        <v>1767</v>
      </c>
      <c r="C270" s="45">
        <v>2807459</v>
      </c>
      <c r="D270" s="15"/>
      <c r="E270" s="45" t="s">
        <v>15644</v>
      </c>
      <c r="F270" s="45"/>
      <c r="G270" s="45" t="s">
        <v>15645</v>
      </c>
      <c r="H270" s="201">
        <v>521555645632.53003</v>
      </c>
      <c r="I270" s="201">
        <v>100093433.31</v>
      </c>
    </row>
    <row r="271" spans="1:9">
      <c r="A271" s="52">
        <v>268</v>
      </c>
      <c r="B271" s="189" t="s">
        <v>1767</v>
      </c>
      <c r="C271" s="246">
        <v>2807459</v>
      </c>
      <c r="D271" s="189"/>
      <c r="E271" s="246"/>
      <c r="F271" s="246"/>
      <c r="G271" s="246"/>
      <c r="H271" s="199">
        <v>0</v>
      </c>
      <c r="I271" s="199">
        <v>0</v>
      </c>
    </row>
    <row r="272" spans="1:9">
      <c r="A272" s="184">
        <v>269</v>
      </c>
      <c r="B272" s="15" t="s">
        <v>11231</v>
      </c>
      <c r="C272" s="45">
        <v>5112389</v>
      </c>
      <c r="D272" s="58">
        <v>42824</v>
      </c>
      <c r="E272" s="45" t="s">
        <v>15635</v>
      </c>
      <c r="F272" s="46">
        <v>42860</v>
      </c>
      <c r="G272" s="45" t="s">
        <v>15484</v>
      </c>
      <c r="H272" s="201">
        <v>852353505</v>
      </c>
      <c r="I272" s="201">
        <v>3402.19</v>
      </c>
    </row>
    <row r="273" spans="1:9">
      <c r="A273" s="52">
        <v>270</v>
      </c>
      <c r="B273" s="189" t="s">
        <v>1781</v>
      </c>
      <c r="C273" s="246">
        <v>5108713</v>
      </c>
      <c r="D273" s="190">
        <v>43299</v>
      </c>
      <c r="E273" s="246" t="s">
        <v>15646</v>
      </c>
      <c r="F273" s="247">
        <v>43313</v>
      </c>
      <c r="G273" s="246" t="s">
        <v>15647</v>
      </c>
      <c r="H273" s="199">
        <v>0</v>
      </c>
      <c r="I273" s="199">
        <v>0</v>
      </c>
    </row>
    <row r="274" spans="1:9">
      <c r="A274" s="184">
        <v>271</v>
      </c>
      <c r="B274" s="15" t="s">
        <v>434</v>
      </c>
      <c r="C274" s="45">
        <v>2872943</v>
      </c>
      <c r="D274" s="58">
        <v>41144</v>
      </c>
      <c r="E274" s="45" t="s">
        <v>15648</v>
      </c>
      <c r="F274" s="46">
        <v>41172</v>
      </c>
      <c r="G274" s="45" t="s">
        <v>15649</v>
      </c>
      <c r="H274" s="201">
        <v>1220925420</v>
      </c>
      <c r="I274" s="201">
        <v>17.93</v>
      </c>
    </row>
    <row r="275" spans="1:9">
      <c r="A275" s="52">
        <v>272</v>
      </c>
      <c r="B275" s="189" t="s">
        <v>434</v>
      </c>
      <c r="C275" s="246">
        <v>2872943</v>
      </c>
      <c r="D275" s="190">
        <v>41697</v>
      </c>
      <c r="E275" s="246" t="s">
        <v>15650</v>
      </c>
      <c r="F275" s="247">
        <v>40988</v>
      </c>
      <c r="G275" s="246" t="s">
        <v>15651</v>
      </c>
      <c r="H275" s="199">
        <v>8377709774.5</v>
      </c>
      <c r="I275" s="199">
        <v>112.85</v>
      </c>
    </row>
    <row r="276" spans="1:9">
      <c r="A276" s="184">
        <v>273</v>
      </c>
      <c r="B276" s="15" t="s">
        <v>434</v>
      </c>
      <c r="C276" s="45">
        <v>2872943</v>
      </c>
      <c r="D276" s="58">
        <v>41781</v>
      </c>
      <c r="E276" s="45" t="s">
        <v>15652</v>
      </c>
      <c r="F276" s="46">
        <v>41799</v>
      </c>
      <c r="G276" s="45" t="s">
        <v>15653</v>
      </c>
      <c r="H276" s="201">
        <v>4443118564.5</v>
      </c>
      <c r="I276" s="201">
        <v>59.85</v>
      </c>
    </row>
    <row r="277" spans="1:9">
      <c r="A277" s="52">
        <v>274</v>
      </c>
      <c r="B277" s="189" t="s">
        <v>434</v>
      </c>
      <c r="C277" s="246">
        <v>2872943</v>
      </c>
      <c r="D277" s="190">
        <v>41781</v>
      </c>
      <c r="E277" s="246" t="s">
        <v>15654</v>
      </c>
      <c r="F277" s="247">
        <v>41799</v>
      </c>
      <c r="G277" s="246" t="s">
        <v>15375</v>
      </c>
      <c r="H277" s="199">
        <v>959148629.19000006</v>
      </c>
      <c r="I277" s="199">
        <v>12.96</v>
      </c>
    </row>
    <row r="278" spans="1:9">
      <c r="A278" s="184">
        <v>275</v>
      </c>
      <c r="B278" s="15" t="s">
        <v>434</v>
      </c>
      <c r="C278" s="45">
        <v>2872943</v>
      </c>
      <c r="D278" s="58">
        <v>41781</v>
      </c>
      <c r="E278" s="45" t="s">
        <v>15655</v>
      </c>
      <c r="F278" s="46">
        <v>41799</v>
      </c>
      <c r="G278" s="45" t="s">
        <v>15656</v>
      </c>
      <c r="H278" s="201">
        <v>1616151898.9000001</v>
      </c>
      <c r="I278" s="201">
        <v>21.77</v>
      </c>
    </row>
    <row r="279" spans="1:9">
      <c r="A279" s="52">
        <v>276</v>
      </c>
      <c r="B279" s="189" t="s">
        <v>434</v>
      </c>
      <c r="C279" s="246">
        <v>2872943</v>
      </c>
      <c r="D279" s="190">
        <v>42178</v>
      </c>
      <c r="E279" s="246" t="s">
        <v>15657</v>
      </c>
      <c r="F279" s="247">
        <v>42187</v>
      </c>
      <c r="G279" s="246" t="s">
        <v>15658</v>
      </c>
      <c r="H279" s="199">
        <v>36713684700</v>
      </c>
      <c r="I279" s="199">
        <v>517.86</v>
      </c>
    </row>
    <row r="280" spans="1:9">
      <c r="A280" s="184">
        <v>277</v>
      </c>
      <c r="B280" s="15" t="s">
        <v>434</v>
      </c>
      <c r="C280" s="45">
        <v>2872943</v>
      </c>
      <c r="D280" s="58">
        <v>42712</v>
      </c>
      <c r="E280" s="45" t="s">
        <v>15659</v>
      </c>
      <c r="F280" s="46">
        <v>42731</v>
      </c>
      <c r="G280" s="45" t="s">
        <v>15420</v>
      </c>
      <c r="H280" s="201">
        <v>21293517030</v>
      </c>
      <c r="I280" s="201">
        <v>232.13</v>
      </c>
    </row>
    <row r="281" spans="1:9">
      <c r="A281" s="52">
        <v>278</v>
      </c>
      <c r="B281" s="189" t="s">
        <v>1782</v>
      </c>
      <c r="C281" s="246">
        <v>2773791</v>
      </c>
      <c r="D281" s="190">
        <v>43272</v>
      </c>
      <c r="E281" s="246" t="s">
        <v>15531</v>
      </c>
      <c r="F281" s="247">
        <v>43343</v>
      </c>
      <c r="G281" s="246" t="s">
        <v>15660</v>
      </c>
      <c r="H281" s="199">
        <v>8790.4</v>
      </c>
      <c r="I281" s="199">
        <v>98.66</v>
      </c>
    </row>
    <row r="282" spans="1:9">
      <c r="A282" s="184">
        <v>279</v>
      </c>
      <c r="B282" s="15" t="s">
        <v>11241</v>
      </c>
      <c r="C282" s="45">
        <v>5320259</v>
      </c>
      <c r="D282" s="58">
        <v>40365</v>
      </c>
      <c r="E282" s="45" t="s">
        <v>15661</v>
      </c>
      <c r="F282" s="46">
        <v>40388</v>
      </c>
      <c r="G282" s="45">
        <v>316</v>
      </c>
      <c r="H282" s="201">
        <v>0</v>
      </c>
      <c r="I282" s="201">
        <v>22938400</v>
      </c>
    </row>
    <row r="283" spans="1:9">
      <c r="A283" s="52">
        <v>280</v>
      </c>
      <c r="B283" s="189" t="s">
        <v>1783</v>
      </c>
      <c r="C283" s="246">
        <v>2051273</v>
      </c>
      <c r="D283" s="190">
        <v>28160</v>
      </c>
      <c r="E283" s="246" t="s">
        <v>15662</v>
      </c>
      <c r="F283" s="247">
        <v>28160</v>
      </c>
      <c r="G283" s="246" t="s">
        <v>15662</v>
      </c>
      <c r="H283" s="199">
        <v>0</v>
      </c>
      <c r="I283" s="199">
        <v>2300000</v>
      </c>
    </row>
    <row r="284" spans="1:9">
      <c r="A284" s="184">
        <v>281</v>
      </c>
      <c r="B284" s="15" t="s">
        <v>1785</v>
      </c>
      <c r="C284" s="45">
        <v>5110467</v>
      </c>
      <c r="D284" s="58">
        <v>43609</v>
      </c>
      <c r="E284" s="45" t="s">
        <v>15663</v>
      </c>
      <c r="F284" s="46">
        <v>43641</v>
      </c>
      <c r="G284" s="45" t="s">
        <v>15664</v>
      </c>
      <c r="H284" s="201">
        <v>6543.3</v>
      </c>
      <c r="I284" s="201">
        <v>14.94</v>
      </c>
    </row>
    <row r="285" spans="1:9">
      <c r="A285" s="52">
        <v>282</v>
      </c>
      <c r="B285" s="189" t="s">
        <v>1786</v>
      </c>
      <c r="C285" s="246">
        <v>2582457</v>
      </c>
      <c r="D285" s="190">
        <v>43299</v>
      </c>
      <c r="E285" s="246" t="s">
        <v>15665</v>
      </c>
      <c r="F285" s="247">
        <v>43299</v>
      </c>
      <c r="G285" s="246" t="s">
        <v>15665</v>
      </c>
      <c r="H285" s="199">
        <v>0</v>
      </c>
      <c r="I285" s="199">
        <v>136018.26999999999</v>
      </c>
    </row>
    <row r="286" spans="1:9">
      <c r="A286" s="184">
        <v>283</v>
      </c>
      <c r="B286" s="15" t="s">
        <v>444</v>
      </c>
      <c r="C286" s="45">
        <v>2839717</v>
      </c>
      <c r="D286" s="58">
        <v>42051</v>
      </c>
      <c r="E286" s="45" t="s">
        <v>15666</v>
      </c>
      <c r="F286" s="46">
        <v>42087</v>
      </c>
      <c r="G286" s="45" t="s">
        <v>15667</v>
      </c>
      <c r="H286" s="201">
        <v>371977.2</v>
      </c>
      <c r="I286" s="201">
        <v>8185.3</v>
      </c>
    </row>
    <row r="287" spans="1:9">
      <c r="A287" s="52">
        <v>284</v>
      </c>
      <c r="B287" s="189" t="s">
        <v>444</v>
      </c>
      <c r="C287" s="246">
        <v>2839717</v>
      </c>
      <c r="D287" s="190">
        <v>42051</v>
      </c>
      <c r="E287" s="246"/>
      <c r="F287" s="247">
        <v>42087</v>
      </c>
      <c r="G287" s="246"/>
      <c r="H287" s="199">
        <v>116335.2</v>
      </c>
      <c r="I287" s="199">
        <v>36178.5</v>
      </c>
    </row>
    <row r="288" spans="1:9">
      <c r="A288" s="184">
        <v>285</v>
      </c>
      <c r="B288" s="15" t="s">
        <v>450</v>
      </c>
      <c r="C288" s="45">
        <v>6030343</v>
      </c>
      <c r="D288" s="58">
        <v>42866</v>
      </c>
      <c r="E288" s="45" t="s">
        <v>15668</v>
      </c>
      <c r="F288" s="46">
        <v>42895</v>
      </c>
      <c r="G288" s="45" t="s">
        <v>15669</v>
      </c>
      <c r="H288" s="201">
        <v>26215450000</v>
      </c>
      <c r="I288" s="201">
        <v>352.5</v>
      </c>
    </row>
    <row r="289" spans="1:9">
      <c r="A289" s="52">
        <v>286</v>
      </c>
      <c r="B289" s="189" t="s">
        <v>1787</v>
      </c>
      <c r="C289" s="246">
        <v>5453534</v>
      </c>
      <c r="D289" s="190">
        <v>44264</v>
      </c>
      <c r="E289" s="246">
        <v>0</v>
      </c>
      <c r="F289" s="247">
        <v>44264</v>
      </c>
      <c r="G289" s="246">
        <v>0</v>
      </c>
      <c r="H289" s="199">
        <v>0</v>
      </c>
      <c r="I289" s="199">
        <v>0</v>
      </c>
    </row>
    <row r="290" spans="1:9">
      <c r="A290" s="184">
        <v>287</v>
      </c>
      <c r="B290" s="15" t="s">
        <v>6305</v>
      </c>
      <c r="C290" s="45">
        <v>5146852</v>
      </c>
      <c r="D290" s="58">
        <v>40151</v>
      </c>
      <c r="E290" s="45" t="s">
        <v>15670</v>
      </c>
      <c r="F290" s="46">
        <v>40151</v>
      </c>
      <c r="G290" s="45" t="s">
        <v>15670</v>
      </c>
      <c r="H290" s="201">
        <v>389910000</v>
      </c>
      <c r="I290" s="201">
        <v>25.98</v>
      </c>
    </row>
    <row r="291" spans="1:9">
      <c r="A291" s="52">
        <v>288</v>
      </c>
      <c r="B291" s="189" t="s">
        <v>1790</v>
      </c>
      <c r="C291" s="246">
        <v>5171881</v>
      </c>
      <c r="D291" s="190">
        <v>40087</v>
      </c>
      <c r="E291" s="246" t="s">
        <v>15671</v>
      </c>
      <c r="F291" s="247">
        <v>40100</v>
      </c>
      <c r="G291" s="246">
        <v>476</v>
      </c>
      <c r="H291" s="199">
        <v>0</v>
      </c>
      <c r="I291" s="199">
        <v>0</v>
      </c>
    </row>
    <row r="292" spans="1:9">
      <c r="A292" s="184">
        <v>289</v>
      </c>
      <c r="B292" s="15" t="s">
        <v>1791</v>
      </c>
      <c r="C292" s="45">
        <v>2076675</v>
      </c>
      <c r="D292" s="58">
        <v>40955</v>
      </c>
      <c r="E292" s="45" t="s">
        <v>15610</v>
      </c>
      <c r="F292" s="46">
        <v>40970</v>
      </c>
      <c r="G292" s="45">
        <v>18</v>
      </c>
      <c r="H292" s="201">
        <v>0</v>
      </c>
      <c r="I292" s="201">
        <v>2980500</v>
      </c>
    </row>
    <row r="293" spans="1:9">
      <c r="A293" s="52">
        <v>290</v>
      </c>
      <c r="B293" s="189" t="s">
        <v>1791</v>
      </c>
      <c r="C293" s="246">
        <v>2076675</v>
      </c>
      <c r="D293" s="190">
        <v>41144</v>
      </c>
      <c r="E293" s="246" t="s">
        <v>15672</v>
      </c>
      <c r="F293" s="247">
        <v>41157</v>
      </c>
      <c r="G293" s="246">
        <v>509</v>
      </c>
      <c r="H293" s="199">
        <v>0</v>
      </c>
      <c r="I293" s="199">
        <v>19747700</v>
      </c>
    </row>
    <row r="294" spans="1:9">
      <c r="A294" s="184">
        <v>291</v>
      </c>
      <c r="B294" s="15" t="s">
        <v>13186</v>
      </c>
      <c r="C294" s="45">
        <v>2824582</v>
      </c>
      <c r="D294" s="58">
        <v>43867</v>
      </c>
      <c r="E294" s="45" t="s">
        <v>15673</v>
      </c>
      <c r="F294" s="46">
        <v>43936</v>
      </c>
      <c r="G294" s="45" t="s">
        <v>15369</v>
      </c>
      <c r="H294" s="201">
        <v>5150000</v>
      </c>
      <c r="I294" s="201">
        <v>42</v>
      </c>
    </row>
    <row r="295" spans="1:9">
      <c r="A295" s="52">
        <v>292</v>
      </c>
      <c r="B295" s="189" t="s">
        <v>455</v>
      </c>
      <c r="C295" s="246">
        <v>2344343</v>
      </c>
      <c r="D295" s="190">
        <v>43614</v>
      </c>
      <c r="E295" s="246" t="s">
        <v>15674</v>
      </c>
      <c r="F295" s="247">
        <v>44373</v>
      </c>
      <c r="G295" s="246" t="s">
        <v>15675</v>
      </c>
      <c r="H295" s="199">
        <v>1739810.83</v>
      </c>
      <c r="I295" s="199">
        <v>622.86</v>
      </c>
    </row>
    <row r="296" spans="1:9">
      <c r="A296" s="184">
        <v>293</v>
      </c>
      <c r="B296" s="15" t="s">
        <v>13190</v>
      </c>
      <c r="C296" s="45">
        <v>6088759</v>
      </c>
      <c r="D296" s="58">
        <v>43272</v>
      </c>
      <c r="E296" s="45" t="s">
        <v>15676</v>
      </c>
      <c r="F296" s="46">
        <v>43315</v>
      </c>
      <c r="G296" s="45" t="s">
        <v>15677</v>
      </c>
      <c r="H296" s="201">
        <v>804100000000</v>
      </c>
      <c r="I296" s="201">
        <v>28094</v>
      </c>
    </row>
    <row r="297" spans="1:9">
      <c r="A297" s="52">
        <v>294</v>
      </c>
      <c r="B297" s="189" t="s">
        <v>1805</v>
      </c>
      <c r="C297" s="246">
        <v>5877288</v>
      </c>
      <c r="D297" s="190">
        <v>43237</v>
      </c>
      <c r="E297" s="246" t="s">
        <v>15383</v>
      </c>
      <c r="F297" s="247">
        <v>43319</v>
      </c>
      <c r="G297" s="246" t="s">
        <v>15656</v>
      </c>
      <c r="H297" s="199">
        <v>67990000000</v>
      </c>
      <c r="I297" s="199">
        <v>7311870</v>
      </c>
    </row>
    <row r="298" spans="1:9">
      <c r="A298" s="184">
        <v>295</v>
      </c>
      <c r="B298" s="15" t="s">
        <v>11749</v>
      </c>
      <c r="C298" s="45">
        <v>5100038</v>
      </c>
      <c r="D298" s="58">
        <v>43654</v>
      </c>
      <c r="E298" s="45" t="s">
        <v>15678</v>
      </c>
      <c r="F298" s="46">
        <v>43710</v>
      </c>
      <c r="G298" s="45" t="s">
        <v>15679</v>
      </c>
      <c r="H298" s="201">
        <v>0</v>
      </c>
      <c r="I298" s="201">
        <v>1696</v>
      </c>
    </row>
    <row r="299" spans="1:9">
      <c r="A299" s="52">
        <v>296</v>
      </c>
      <c r="B299" s="189" t="s">
        <v>2477</v>
      </c>
      <c r="C299" s="246">
        <v>5485932</v>
      </c>
      <c r="D299" s="190">
        <v>43328</v>
      </c>
      <c r="E299" s="246" t="s">
        <v>15680</v>
      </c>
      <c r="F299" s="247">
        <v>43362</v>
      </c>
      <c r="G299" s="246" t="s">
        <v>15681</v>
      </c>
      <c r="H299" s="199">
        <v>8217600000</v>
      </c>
      <c r="I299" s="199">
        <v>68.48</v>
      </c>
    </row>
    <row r="300" spans="1:9">
      <c r="A300" s="184">
        <v>297</v>
      </c>
      <c r="B300" s="15" t="s">
        <v>8764</v>
      </c>
      <c r="C300" s="45">
        <v>5557356</v>
      </c>
      <c r="D300" s="15"/>
      <c r="E300" s="45">
        <v>44</v>
      </c>
      <c r="F300" s="45"/>
      <c r="G300" s="45">
        <v>86</v>
      </c>
      <c r="H300" s="201">
        <v>0</v>
      </c>
      <c r="I300" s="201">
        <v>7.0000000000000007E-2</v>
      </c>
    </row>
    <row r="301" spans="1:9">
      <c r="A301" s="52">
        <v>298</v>
      </c>
      <c r="B301" s="189" t="s">
        <v>14804</v>
      </c>
      <c r="C301" s="246">
        <v>5728215</v>
      </c>
      <c r="D301" s="190">
        <v>41680</v>
      </c>
      <c r="E301" s="246" t="s">
        <v>15682</v>
      </c>
      <c r="F301" s="247">
        <v>41597</v>
      </c>
      <c r="G301" s="246" t="s">
        <v>15683</v>
      </c>
      <c r="H301" s="199">
        <v>5417500000</v>
      </c>
      <c r="I301" s="199">
        <v>568448.49</v>
      </c>
    </row>
    <row r="302" spans="1:9">
      <c r="A302" s="184">
        <v>299</v>
      </c>
      <c r="B302" s="15" t="s">
        <v>1806</v>
      </c>
      <c r="C302" s="45">
        <v>6413811</v>
      </c>
      <c r="D302" s="58">
        <v>44007</v>
      </c>
      <c r="E302" s="45" t="s">
        <v>15684</v>
      </c>
      <c r="F302" s="46">
        <v>44028</v>
      </c>
      <c r="G302" s="45" t="s">
        <v>15685</v>
      </c>
      <c r="H302" s="201">
        <v>2250600000</v>
      </c>
      <c r="I302" s="201">
        <v>40046.25</v>
      </c>
    </row>
    <row r="303" spans="1:9">
      <c r="A303" s="52">
        <v>300</v>
      </c>
      <c r="B303" s="189" t="s">
        <v>1809</v>
      </c>
      <c r="C303" s="246">
        <v>2618176</v>
      </c>
      <c r="D303" s="190">
        <v>40632</v>
      </c>
      <c r="E303" s="246">
        <v>18</v>
      </c>
      <c r="F303" s="247">
        <v>40632</v>
      </c>
      <c r="G303" s="246">
        <v>98</v>
      </c>
      <c r="H303" s="199">
        <v>0</v>
      </c>
      <c r="I303" s="199">
        <v>51000</v>
      </c>
    </row>
    <row r="304" spans="1:9">
      <c r="A304" s="184">
        <v>301</v>
      </c>
      <c r="B304" s="15" t="s">
        <v>1809</v>
      </c>
      <c r="C304" s="45">
        <v>2618176</v>
      </c>
      <c r="D304" s="58">
        <v>40955</v>
      </c>
      <c r="E304" s="45" t="s">
        <v>15686</v>
      </c>
      <c r="F304" s="46">
        <v>40959</v>
      </c>
      <c r="G304" s="45">
        <v>412</v>
      </c>
      <c r="H304" s="201">
        <v>0</v>
      </c>
      <c r="I304" s="201">
        <v>107000</v>
      </c>
    </row>
    <row r="305" spans="1:9">
      <c r="A305" s="52">
        <v>302</v>
      </c>
      <c r="B305" s="189" t="s">
        <v>11268</v>
      </c>
      <c r="C305" s="246">
        <v>5324998</v>
      </c>
      <c r="D305" s="190">
        <v>42500</v>
      </c>
      <c r="E305" s="246" t="s">
        <v>15687</v>
      </c>
      <c r="F305" s="247">
        <v>42500</v>
      </c>
      <c r="G305" s="246" t="s">
        <v>15688</v>
      </c>
      <c r="H305" s="199">
        <v>0</v>
      </c>
      <c r="I305" s="199">
        <v>107880000</v>
      </c>
    </row>
    <row r="306" spans="1:9">
      <c r="A306" s="184">
        <v>303</v>
      </c>
      <c r="B306" s="15" t="s">
        <v>11269</v>
      </c>
      <c r="C306" s="45">
        <v>5294495</v>
      </c>
      <c r="D306" s="58">
        <v>41592</v>
      </c>
      <c r="E306" s="45" t="s">
        <v>15689</v>
      </c>
      <c r="F306" s="46">
        <v>41592</v>
      </c>
      <c r="G306" s="45" t="s">
        <v>15690</v>
      </c>
      <c r="H306" s="201">
        <v>0</v>
      </c>
      <c r="I306" s="201">
        <v>185770000</v>
      </c>
    </row>
    <row r="307" spans="1:9">
      <c r="A307" s="52">
        <v>304</v>
      </c>
      <c r="B307" s="189" t="s">
        <v>1816</v>
      </c>
      <c r="C307" s="246">
        <v>5297052</v>
      </c>
      <c r="D307" s="190">
        <v>42922</v>
      </c>
      <c r="E307" s="246" t="s">
        <v>15691</v>
      </c>
      <c r="F307" s="247">
        <v>42989</v>
      </c>
      <c r="G307" s="246">
        <v>76</v>
      </c>
      <c r="H307" s="199">
        <v>1798000000</v>
      </c>
      <c r="I307" s="199">
        <v>679.84</v>
      </c>
    </row>
    <row r="308" spans="1:9">
      <c r="A308" s="184">
        <v>305</v>
      </c>
      <c r="B308" s="15" t="s">
        <v>483</v>
      </c>
      <c r="C308" s="45">
        <v>2100231</v>
      </c>
      <c r="D308" s="58">
        <v>43356</v>
      </c>
      <c r="E308" s="45" t="s">
        <v>15692</v>
      </c>
      <c r="F308" s="46">
        <v>43556</v>
      </c>
      <c r="G308" s="45" t="s">
        <v>15693</v>
      </c>
      <c r="H308" s="201">
        <v>14600000000</v>
      </c>
      <c r="I308" s="201">
        <v>164.82</v>
      </c>
    </row>
    <row r="309" spans="1:9">
      <c r="A309" s="52">
        <v>306</v>
      </c>
      <c r="B309" s="189" t="s">
        <v>8769</v>
      </c>
      <c r="C309" s="246">
        <v>6555349</v>
      </c>
      <c r="D309" s="190">
        <v>40016</v>
      </c>
      <c r="E309" s="246" t="s">
        <v>15694</v>
      </c>
      <c r="F309" s="247">
        <v>40029</v>
      </c>
      <c r="G309" s="246">
        <v>331</v>
      </c>
      <c r="H309" s="199">
        <v>309000000</v>
      </c>
      <c r="I309" s="199">
        <v>7195</v>
      </c>
    </row>
    <row r="310" spans="1:9">
      <c r="A310" s="184">
        <v>307</v>
      </c>
      <c r="B310" s="15" t="s">
        <v>1819</v>
      </c>
      <c r="C310" s="45">
        <v>2661128</v>
      </c>
      <c r="D310" s="58">
        <v>40683</v>
      </c>
      <c r="E310" s="45" t="s">
        <v>15695</v>
      </c>
      <c r="F310" s="45"/>
      <c r="G310" s="45"/>
      <c r="H310" s="201">
        <v>0</v>
      </c>
      <c r="I310" s="201">
        <v>8400000</v>
      </c>
    </row>
    <row r="311" spans="1:9">
      <c r="A311" s="52">
        <v>308</v>
      </c>
      <c r="B311" s="189" t="s">
        <v>1819</v>
      </c>
      <c r="C311" s="246">
        <v>2661128</v>
      </c>
      <c r="D311" s="190">
        <v>41632</v>
      </c>
      <c r="E311" s="246" t="s">
        <v>15696</v>
      </c>
      <c r="F311" s="247">
        <v>41681</v>
      </c>
      <c r="G311" s="246" t="s">
        <v>15697</v>
      </c>
      <c r="H311" s="199">
        <v>0</v>
      </c>
      <c r="I311" s="199">
        <v>2898200</v>
      </c>
    </row>
    <row r="312" spans="1:9">
      <c r="A312" s="184">
        <v>309</v>
      </c>
      <c r="B312" s="15" t="s">
        <v>1819</v>
      </c>
      <c r="C312" s="45">
        <v>2661128</v>
      </c>
      <c r="D312" s="58">
        <v>42789</v>
      </c>
      <c r="E312" s="45" t="s">
        <v>15698</v>
      </c>
      <c r="F312" s="46">
        <v>42838</v>
      </c>
      <c r="G312" s="45" t="s">
        <v>15699</v>
      </c>
      <c r="H312" s="201">
        <v>0</v>
      </c>
      <c r="I312" s="201">
        <v>10435360</v>
      </c>
    </row>
    <row r="313" spans="1:9">
      <c r="A313" s="52">
        <v>310</v>
      </c>
      <c r="B313" s="189" t="s">
        <v>497</v>
      </c>
      <c r="C313" s="246">
        <v>2697947</v>
      </c>
      <c r="D313" s="190">
        <v>40690</v>
      </c>
      <c r="E313" s="246">
        <v>9</v>
      </c>
      <c r="F313" s="247">
        <v>40792</v>
      </c>
      <c r="G313" s="246">
        <v>207</v>
      </c>
      <c r="H313" s="199">
        <v>0</v>
      </c>
      <c r="I313" s="199">
        <v>28635</v>
      </c>
    </row>
    <row r="314" spans="1:9">
      <c r="A314" s="184">
        <v>311</v>
      </c>
      <c r="B314" s="15" t="s">
        <v>1827</v>
      </c>
      <c r="C314" s="45">
        <v>6165524</v>
      </c>
      <c r="D314" s="58">
        <v>43616</v>
      </c>
      <c r="E314" s="45" t="s">
        <v>15700</v>
      </c>
      <c r="F314" s="46">
        <v>43641</v>
      </c>
      <c r="G314" s="45" t="s">
        <v>15701</v>
      </c>
      <c r="H314" s="201">
        <v>2069700000</v>
      </c>
      <c r="I314" s="201">
        <v>23076.799999999999</v>
      </c>
    </row>
    <row r="315" spans="1:9">
      <c r="A315" s="52">
        <v>312</v>
      </c>
      <c r="B315" s="189" t="s">
        <v>1827</v>
      </c>
      <c r="C315" s="246">
        <v>6165524</v>
      </c>
      <c r="D315" s="190">
        <v>43810</v>
      </c>
      <c r="E315" s="246" t="s">
        <v>15702</v>
      </c>
      <c r="F315" s="247">
        <v>44007</v>
      </c>
      <c r="G315" s="246" t="s">
        <v>15416</v>
      </c>
      <c r="H315" s="199">
        <v>22600000000</v>
      </c>
      <c r="I315" s="199">
        <v>165363.70000000001</v>
      </c>
    </row>
    <row r="316" spans="1:9">
      <c r="A316" s="184">
        <v>313</v>
      </c>
      <c r="B316" s="15" t="s">
        <v>1828</v>
      </c>
      <c r="C316" s="45">
        <v>2718375</v>
      </c>
      <c r="D316" s="58">
        <v>37595</v>
      </c>
      <c r="E316" s="45" t="s">
        <v>15703</v>
      </c>
      <c r="F316" s="46">
        <v>37599</v>
      </c>
      <c r="G316" s="45">
        <v>112</v>
      </c>
      <c r="H316" s="201">
        <v>3500000</v>
      </c>
      <c r="I316" s="201">
        <v>360625</v>
      </c>
    </row>
    <row r="317" spans="1:9">
      <c r="A317" s="52">
        <v>314</v>
      </c>
      <c r="B317" s="189" t="s">
        <v>1828</v>
      </c>
      <c r="C317" s="246">
        <v>2718375</v>
      </c>
      <c r="D317" s="190">
        <v>40212</v>
      </c>
      <c r="E317" s="246" t="s">
        <v>15704</v>
      </c>
      <c r="F317" s="247">
        <v>40228</v>
      </c>
      <c r="G317" s="246">
        <v>84</v>
      </c>
      <c r="H317" s="199">
        <v>10500000</v>
      </c>
      <c r="I317" s="199">
        <v>313644.59999999998</v>
      </c>
    </row>
    <row r="318" spans="1:9">
      <c r="A318" s="184">
        <v>315</v>
      </c>
      <c r="B318" s="15" t="s">
        <v>1829</v>
      </c>
      <c r="C318" s="45">
        <v>2166631</v>
      </c>
      <c r="D318" s="58">
        <v>41457</v>
      </c>
      <c r="E318" s="45" t="s">
        <v>15705</v>
      </c>
      <c r="F318" s="46">
        <v>41492</v>
      </c>
      <c r="G318" s="45">
        <v>319</v>
      </c>
      <c r="H318" s="201">
        <v>2253740000</v>
      </c>
      <c r="I318" s="201">
        <v>193637.17</v>
      </c>
    </row>
    <row r="319" spans="1:9">
      <c r="A319" s="52">
        <v>316</v>
      </c>
      <c r="B319" s="189" t="s">
        <v>1831</v>
      </c>
      <c r="C319" s="246">
        <v>5104424</v>
      </c>
      <c r="D319" s="190">
        <v>43529</v>
      </c>
      <c r="E319" s="246" t="s">
        <v>15576</v>
      </c>
      <c r="F319" s="247">
        <v>43570</v>
      </c>
      <c r="G319" s="246" t="s">
        <v>15706</v>
      </c>
      <c r="H319" s="199">
        <v>1669620000000</v>
      </c>
      <c r="I319" s="199">
        <v>192000000</v>
      </c>
    </row>
    <row r="320" spans="1:9">
      <c r="A320" s="184">
        <v>317</v>
      </c>
      <c r="B320" s="15" t="s">
        <v>11284</v>
      </c>
      <c r="C320" s="45">
        <v>5165695</v>
      </c>
      <c r="D320" s="58">
        <v>43180</v>
      </c>
      <c r="E320" s="45" t="s">
        <v>15707</v>
      </c>
      <c r="F320" s="46">
        <v>43223</v>
      </c>
      <c r="G320" s="45" t="s">
        <v>15708</v>
      </c>
      <c r="H320" s="201">
        <v>0</v>
      </c>
      <c r="I320" s="201">
        <v>44123773.210000001</v>
      </c>
    </row>
    <row r="321" spans="1:9">
      <c r="A321" s="52">
        <v>318</v>
      </c>
      <c r="B321" s="189" t="s">
        <v>1830</v>
      </c>
      <c r="C321" s="246">
        <v>5671833</v>
      </c>
      <c r="D321" s="190">
        <v>41144</v>
      </c>
      <c r="E321" s="246" t="s">
        <v>15709</v>
      </c>
      <c r="F321" s="247">
        <v>41157</v>
      </c>
      <c r="G321" s="246">
        <v>513</v>
      </c>
      <c r="H321" s="199">
        <v>0</v>
      </c>
      <c r="I321" s="199">
        <v>4021370</v>
      </c>
    </row>
    <row r="322" spans="1:9">
      <c r="A322" s="184">
        <v>319</v>
      </c>
      <c r="B322" s="15" t="s">
        <v>1833</v>
      </c>
      <c r="C322" s="45">
        <v>2668505</v>
      </c>
      <c r="D322" s="58">
        <v>42922</v>
      </c>
      <c r="E322" s="45" t="s">
        <v>15710</v>
      </c>
      <c r="F322" s="46">
        <v>42964</v>
      </c>
      <c r="G322" s="45" t="s">
        <v>15711</v>
      </c>
      <c r="H322" s="201">
        <v>0</v>
      </c>
      <c r="I322" s="201">
        <v>5242.9</v>
      </c>
    </row>
    <row r="323" spans="1:9">
      <c r="A323" s="52">
        <v>320</v>
      </c>
      <c r="B323" s="189" t="s">
        <v>11287</v>
      </c>
      <c r="C323" s="246">
        <v>2549832</v>
      </c>
      <c r="D323" s="190">
        <v>41312</v>
      </c>
      <c r="E323" s="246" t="s">
        <v>15712</v>
      </c>
      <c r="F323" s="247">
        <v>41380</v>
      </c>
      <c r="G323" s="246">
        <v>146</v>
      </c>
      <c r="H323" s="199">
        <v>109800000000</v>
      </c>
      <c r="I323" s="199">
        <v>1879.15</v>
      </c>
    </row>
    <row r="324" spans="1:9">
      <c r="A324" s="184">
        <v>321</v>
      </c>
      <c r="B324" s="15" t="s">
        <v>1842</v>
      </c>
      <c r="C324" s="45">
        <v>5352827</v>
      </c>
      <c r="D324" s="58">
        <v>40900</v>
      </c>
      <c r="E324" s="45" t="s">
        <v>15713</v>
      </c>
      <c r="F324" s="46">
        <v>40904</v>
      </c>
      <c r="G324" s="45">
        <v>566</v>
      </c>
      <c r="H324" s="201">
        <v>0</v>
      </c>
      <c r="I324" s="201">
        <v>769100</v>
      </c>
    </row>
    <row r="325" spans="1:9">
      <c r="A325" s="52">
        <v>322</v>
      </c>
      <c r="B325" s="189" t="s">
        <v>1842</v>
      </c>
      <c r="C325" s="246">
        <v>5352827</v>
      </c>
      <c r="D325" s="190">
        <v>41829</v>
      </c>
      <c r="E325" s="246" t="s">
        <v>15714</v>
      </c>
      <c r="F325" s="247">
        <v>41865</v>
      </c>
      <c r="G325" s="246" t="s">
        <v>15715</v>
      </c>
      <c r="H325" s="199">
        <v>0</v>
      </c>
      <c r="I325" s="199">
        <v>19438550</v>
      </c>
    </row>
    <row r="326" spans="1:9">
      <c r="A326" s="184">
        <v>323</v>
      </c>
      <c r="B326" s="15" t="s">
        <v>1842</v>
      </c>
      <c r="C326" s="45">
        <v>5352827</v>
      </c>
      <c r="D326" s="58">
        <v>43447</v>
      </c>
      <c r="E326" s="45" t="s">
        <v>15716</v>
      </c>
      <c r="F326" s="46">
        <v>43497</v>
      </c>
      <c r="G326" s="45" t="s">
        <v>15717</v>
      </c>
      <c r="H326" s="201">
        <v>0</v>
      </c>
      <c r="I326" s="201">
        <v>175700</v>
      </c>
    </row>
    <row r="327" spans="1:9">
      <c r="A327" s="52">
        <v>324</v>
      </c>
      <c r="B327" s="189" t="s">
        <v>1842</v>
      </c>
      <c r="C327" s="246">
        <v>5352827</v>
      </c>
      <c r="D327" s="190">
        <v>43447</v>
      </c>
      <c r="E327" s="246" t="s">
        <v>15718</v>
      </c>
      <c r="F327" s="247">
        <v>43539</v>
      </c>
      <c r="G327" s="246" t="s">
        <v>15719</v>
      </c>
      <c r="H327" s="199">
        <v>0</v>
      </c>
      <c r="I327" s="199">
        <v>681321.49</v>
      </c>
    </row>
    <row r="328" spans="1:9">
      <c r="A328" s="184">
        <v>325</v>
      </c>
      <c r="B328" s="15" t="s">
        <v>15720</v>
      </c>
      <c r="C328" s="45">
        <v>2605031</v>
      </c>
      <c r="D328" s="58">
        <v>42866</v>
      </c>
      <c r="E328" s="45" t="s">
        <v>15721</v>
      </c>
      <c r="F328" s="46">
        <v>42895</v>
      </c>
      <c r="G328" s="45" t="s">
        <v>15722</v>
      </c>
      <c r="H328" s="201">
        <v>0</v>
      </c>
      <c r="I328" s="201">
        <v>433689.82</v>
      </c>
    </row>
    <row r="329" spans="1:9">
      <c r="A329" s="52">
        <v>326</v>
      </c>
      <c r="B329" s="189" t="s">
        <v>1843</v>
      </c>
      <c r="C329" s="246">
        <v>2548747</v>
      </c>
      <c r="D329" s="190">
        <v>29426</v>
      </c>
      <c r="E329" s="246">
        <v>0</v>
      </c>
      <c r="F329" s="247">
        <v>29426</v>
      </c>
      <c r="G329" s="246" t="s">
        <v>15723</v>
      </c>
      <c r="H329" s="199">
        <v>0</v>
      </c>
      <c r="I329" s="199">
        <v>7689400</v>
      </c>
    </row>
    <row r="330" spans="1:9">
      <c r="A330" s="184">
        <v>327</v>
      </c>
      <c r="B330" s="15" t="s">
        <v>1844</v>
      </c>
      <c r="C330" s="45">
        <v>5586879</v>
      </c>
      <c r="D330" s="58">
        <v>41823</v>
      </c>
      <c r="E330" s="45" t="s">
        <v>13238</v>
      </c>
      <c r="F330" s="46">
        <v>41855</v>
      </c>
      <c r="G330" s="45" t="s">
        <v>15724</v>
      </c>
      <c r="H330" s="201">
        <v>0</v>
      </c>
      <c r="I330" s="201">
        <v>118.68</v>
      </c>
    </row>
    <row r="331" spans="1:9">
      <c r="A331" s="52">
        <v>328</v>
      </c>
      <c r="B331" s="189" t="s">
        <v>1844</v>
      </c>
      <c r="C331" s="246">
        <v>5586879</v>
      </c>
      <c r="D331" s="190">
        <v>42459</v>
      </c>
      <c r="E331" s="246" t="s">
        <v>13235</v>
      </c>
      <c r="F331" s="247">
        <v>42186</v>
      </c>
      <c r="G331" s="246" t="s">
        <v>15677</v>
      </c>
      <c r="H331" s="199">
        <v>0</v>
      </c>
      <c r="I331" s="199">
        <v>15.95</v>
      </c>
    </row>
    <row r="332" spans="1:9">
      <c r="A332" s="184">
        <v>329</v>
      </c>
      <c r="B332" s="15" t="s">
        <v>1844</v>
      </c>
      <c r="C332" s="45">
        <v>5586879</v>
      </c>
      <c r="D332" s="58">
        <v>43258</v>
      </c>
      <c r="E332" s="45" t="s">
        <v>13240</v>
      </c>
      <c r="F332" s="46">
        <v>43258</v>
      </c>
      <c r="G332" s="45" t="s">
        <v>15725</v>
      </c>
      <c r="H332" s="201">
        <v>0</v>
      </c>
      <c r="I332" s="201">
        <v>18.260000000000002</v>
      </c>
    </row>
    <row r="333" spans="1:9">
      <c r="A333" s="52">
        <v>330</v>
      </c>
      <c r="B333" s="189" t="s">
        <v>2183</v>
      </c>
      <c r="C333" s="246">
        <v>5068053</v>
      </c>
      <c r="D333" s="190">
        <v>43342</v>
      </c>
      <c r="E333" s="246" t="s">
        <v>15726</v>
      </c>
      <c r="F333" s="247">
        <v>41414</v>
      </c>
      <c r="G333" s="246">
        <v>207</v>
      </c>
      <c r="H333" s="199">
        <v>17230000000</v>
      </c>
      <c r="I333" s="199">
        <v>2973848</v>
      </c>
    </row>
    <row r="334" spans="1:9">
      <c r="A334" s="184">
        <v>331</v>
      </c>
      <c r="B334" s="15" t="s">
        <v>1846</v>
      </c>
      <c r="C334" s="45">
        <v>2641984</v>
      </c>
      <c r="D334" s="58">
        <v>42321</v>
      </c>
      <c r="E334" s="45" t="s">
        <v>15727</v>
      </c>
      <c r="F334" s="46">
        <v>42341</v>
      </c>
      <c r="G334" s="45" t="s">
        <v>15498</v>
      </c>
      <c r="H334" s="201">
        <v>1</v>
      </c>
      <c r="I334" s="201">
        <v>31179189.600000001</v>
      </c>
    </row>
    <row r="335" spans="1:9">
      <c r="A335" s="52">
        <v>332</v>
      </c>
      <c r="B335" s="189" t="s">
        <v>1846</v>
      </c>
      <c r="C335" s="246">
        <v>2641984</v>
      </c>
      <c r="D335" s="190">
        <v>42328</v>
      </c>
      <c r="E335" s="246" t="s">
        <v>15522</v>
      </c>
      <c r="F335" s="247">
        <v>42380</v>
      </c>
      <c r="G335" s="246" t="s">
        <v>15717</v>
      </c>
      <c r="H335" s="199">
        <v>1</v>
      </c>
      <c r="I335" s="199">
        <v>16805361.600000001</v>
      </c>
    </row>
    <row r="336" spans="1:9">
      <c r="A336" s="184">
        <v>333</v>
      </c>
      <c r="B336" s="15" t="s">
        <v>1852</v>
      </c>
      <c r="C336" s="45">
        <v>6342485</v>
      </c>
      <c r="D336" s="58">
        <v>39219</v>
      </c>
      <c r="E336" s="45" t="s">
        <v>15728</v>
      </c>
      <c r="F336" s="46">
        <v>39226</v>
      </c>
      <c r="G336" s="45">
        <v>182</v>
      </c>
      <c r="H336" s="201">
        <v>3447360000</v>
      </c>
      <c r="I336" s="201">
        <v>452.82</v>
      </c>
    </row>
    <row r="337" spans="1:9">
      <c r="A337" s="52">
        <v>334</v>
      </c>
      <c r="B337" s="189" t="s">
        <v>13249</v>
      </c>
      <c r="C337" s="246">
        <v>5070937</v>
      </c>
      <c r="D337" s="190">
        <v>41635</v>
      </c>
      <c r="E337" s="246" t="s">
        <v>15729</v>
      </c>
      <c r="F337" s="247">
        <v>41680</v>
      </c>
      <c r="G337" s="246" t="s">
        <v>15730</v>
      </c>
      <c r="H337" s="199">
        <v>114.6</v>
      </c>
      <c r="I337" s="199">
        <v>196.7</v>
      </c>
    </row>
    <row r="338" spans="1:9">
      <c r="A338" s="184">
        <v>335</v>
      </c>
      <c r="B338" s="15" t="s">
        <v>1854</v>
      </c>
      <c r="C338" s="45">
        <v>6168825</v>
      </c>
      <c r="D338" s="58">
        <v>42447</v>
      </c>
      <c r="E338" s="45" t="s">
        <v>15731</v>
      </c>
      <c r="F338" s="46">
        <v>42457</v>
      </c>
      <c r="G338" s="45" t="s">
        <v>15732</v>
      </c>
      <c r="H338" s="201">
        <v>52787608</v>
      </c>
      <c r="I338" s="201">
        <v>139928.32000000001</v>
      </c>
    </row>
    <row r="339" spans="1:9">
      <c r="A339" s="52">
        <v>336</v>
      </c>
      <c r="B339" s="189" t="s">
        <v>1855</v>
      </c>
      <c r="C339" s="246">
        <v>5086353</v>
      </c>
      <c r="D339" s="190">
        <v>41296</v>
      </c>
      <c r="E339" s="246" t="s">
        <v>15419</v>
      </c>
      <c r="F339" s="247">
        <v>41365</v>
      </c>
      <c r="G339" s="246">
        <v>133</v>
      </c>
      <c r="H339" s="199">
        <v>233.5</v>
      </c>
      <c r="I339" s="199">
        <v>34618656</v>
      </c>
    </row>
    <row r="340" spans="1:9">
      <c r="A340" s="184">
        <v>337</v>
      </c>
      <c r="B340" s="15" t="s">
        <v>1859</v>
      </c>
      <c r="C340" s="45">
        <v>5482046</v>
      </c>
      <c r="D340" s="58">
        <v>42165</v>
      </c>
      <c r="E340" s="45" t="s">
        <v>13263</v>
      </c>
      <c r="F340" s="46">
        <v>41680</v>
      </c>
      <c r="G340" s="45" t="s">
        <v>15733</v>
      </c>
      <c r="H340" s="201">
        <v>0</v>
      </c>
      <c r="I340" s="201">
        <v>2699000</v>
      </c>
    </row>
    <row r="341" spans="1:9">
      <c r="A341" s="52">
        <v>338</v>
      </c>
      <c r="B341" s="189" t="s">
        <v>1860</v>
      </c>
      <c r="C341" s="246">
        <v>2804816</v>
      </c>
      <c r="D341" s="189"/>
      <c r="E341" s="246" t="s">
        <v>15734</v>
      </c>
      <c r="F341" s="246"/>
      <c r="G341" s="246"/>
      <c r="H341" s="199">
        <v>0</v>
      </c>
      <c r="I341" s="199">
        <v>37157100</v>
      </c>
    </row>
    <row r="342" spans="1:9">
      <c r="A342" s="184">
        <v>339</v>
      </c>
      <c r="B342" s="15" t="s">
        <v>1860</v>
      </c>
      <c r="C342" s="45">
        <v>2804816</v>
      </c>
      <c r="D342" s="15"/>
      <c r="E342" s="45" t="s">
        <v>15735</v>
      </c>
      <c r="F342" s="45"/>
      <c r="G342" s="45"/>
      <c r="H342" s="201">
        <v>0</v>
      </c>
      <c r="I342" s="201">
        <v>44948080</v>
      </c>
    </row>
    <row r="343" spans="1:9">
      <c r="A343" s="52">
        <v>340</v>
      </c>
      <c r="B343" s="189" t="s">
        <v>1862</v>
      </c>
      <c r="C343" s="246">
        <v>5179173</v>
      </c>
      <c r="D343" s="190">
        <v>40151</v>
      </c>
      <c r="E343" s="246" t="s">
        <v>15736</v>
      </c>
      <c r="F343" s="247">
        <v>40172</v>
      </c>
      <c r="G343" s="246">
        <v>606</v>
      </c>
      <c r="H343" s="199">
        <v>92371.1</v>
      </c>
      <c r="I343" s="199">
        <v>324.7</v>
      </c>
    </row>
    <row r="344" spans="1:9">
      <c r="A344" s="184">
        <v>341</v>
      </c>
      <c r="B344" s="15" t="s">
        <v>1865</v>
      </c>
      <c r="C344" s="45">
        <v>5374367</v>
      </c>
      <c r="D344" s="58">
        <v>40919</v>
      </c>
      <c r="E344" s="45" t="s">
        <v>15737</v>
      </c>
      <c r="F344" s="46">
        <v>40933</v>
      </c>
      <c r="G344" s="45">
        <v>45</v>
      </c>
      <c r="H344" s="201">
        <v>0</v>
      </c>
      <c r="I344" s="201">
        <v>2173520</v>
      </c>
    </row>
    <row r="345" spans="1:9">
      <c r="A345" s="52">
        <v>342</v>
      </c>
      <c r="B345" s="189" t="s">
        <v>1866</v>
      </c>
      <c r="C345" s="246">
        <v>2761319</v>
      </c>
      <c r="D345" s="190">
        <v>44286</v>
      </c>
      <c r="E345" s="246">
        <v>0</v>
      </c>
      <c r="F345" s="247">
        <v>44286</v>
      </c>
      <c r="G345" s="246">
        <v>0</v>
      </c>
      <c r="H345" s="199">
        <v>0</v>
      </c>
      <c r="I345" s="199">
        <v>0</v>
      </c>
    </row>
    <row r="346" spans="1:9">
      <c r="A346" s="184">
        <v>343</v>
      </c>
      <c r="B346" s="15" t="s">
        <v>1867</v>
      </c>
      <c r="C346" s="45">
        <v>2800497</v>
      </c>
      <c r="D346" s="58">
        <v>43371</v>
      </c>
      <c r="E346" s="45" t="s">
        <v>15738</v>
      </c>
      <c r="F346" s="46">
        <v>43440</v>
      </c>
      <c r="G346" s="45" t="s">
        <v>15739</v>
      </c>
      <c r="H346" s="201">
        <v>0</v>
      </c>
      <c r="I346" s="201">
        <v>61395.1</v>
      </c>
    </row>
    <row r="347" spans="1:9">
      <c r="A347" s="52">
        <v>344</v>
      </c>
      <c r="B347" s="189" t="s">
        <v>1869</v>
      </c>
      <c r="C347" s="246">
        <v>5275989</v>
      </c>
      <c r="D347" s="190">
        <v>36350</v>
      </c>
      <c r="E347" s="246">
        <v>85</v>
      </c>
      <c r="F347" s="247">
        <v>36362</v>
      </c>
      <c r="G347" s="246">
        <v>152</v>
      </c>
      <c r="H347" s="199">
        <v>0</v>
      </c>
      <c r="I347" s="199">
        <v>35.700000000000003</v>
      </c>
    </row>
    <row r="348" spans="1:9">
      <c r="A348" s="184">
        <v>345</v>
      </c>
      <c r="B348" s="15" t="s">
        <v>1870</v>
      </c>
      <c r="C348" s="45">
        <v>5197325</v>
      </c>
      <c r="D348" s="58">
        <v>40002</v>
      </c>
      <c r="E348" s="45" t="s">
        <v>15740</v>
      </c>
      <c r="F348" s="46">
        <v>40037</v>
      </c>
      <c r="G348" s="45">
        <v>351</v>
      </c>
      <c r="H348" s="201">
        <v>1288667380000</v>
      </c>
      <c r="I348" s="201">
        <v>11800000</v>
      </c>
    </row>
    <row r="349" spans="1:9">
      <c r="A349" s="52">
        <v>346</v>
      </c>
      <c r="B349" s="189" t="s">
        <v>6392</v>
      </c>
      <c r="C349" s="246">
        <v>5090385</v>
      </c>
      <c r="D349" s="190">
        <v>39800</v>
      </c>
      <c r="E349" s="246" t="s">
        <v>15741</v>
      </c>
      <c r="F349" s="247">
        <v>39812</v>
      </c>
      <c r="G349" s="246">
        <v>657</v>
      </c>
      <c r="H349" s="199">
        <v>0</v>
      </c>
      <c r="I349" s="199">
        <v>366</v>
      </c>
    </row>
    <row r="350" spans="1:9">
      <c r="A350" s="184">
        <v>347</v>
      </c>
      <c r="B350" s="15" t="s">
        <v>1871</v>
      </c>
      <c r="C350" s="45">
        <v>5072115</v>
      </c>
      <c r="D350" s="58">
        <v>42880</v>
      </c>
      <c r="E350" s="45" t="s">
        <v>12893</v>
      </c>
      <c r="F350" s="46">
        <v>42915</v>
      </c>
      <c r="G350" s="45" t="s">
        <v>15742</v>
      </c>
      <c r="H350" s="201">
        <v>490900000</v>
      </c>
      <c r="I350" s="201">
        <v>331.4</v>
      </c>
    </row>
    <row r="351" spans="1:9">
      <c r="A351" s="52">
        <v>348</v>
      </c>
      <c r="B351" s="189" t="s">
        <v>508</v>
      </c>
      <c r="C351" s="246">
        <v>2618621</v>
      </c>
      <c r="D351" s="190">
        <v>43180</v>
      </c>
      <c r="E351" s="246" t="s">
        <v>15437</v>
      </c>
      <c r="F351" s="247">
        <v>43224</v>
      </c>
      <c r="G351" s="246" t="s">
        <v>15699</v>
      </c>
      <c r="H351" s="199">
        <v>0</v>
      </c>
      <c r="I351" s="199">
        <v>306.08</v>
      </c>
    </row>
    <row r="352" spans="1:9">
      <c r="A352" s="184">
        <v>349</v>
      </c>
      <c r="B352" s="15" t="s">
        <v>1872</v>
      </c>
      <c r="C352" s="45">
        <v>2050374</v>
      </c>
      <c r="D352" s="58">
        <v>41697</v>
      </c>
      <c r="E352" s="45" t="s">
        <v>15601</v>
      </c>
      <c r="F352" s="46">
        <v>41750</v>
      </c>
      <c r="G352" s="45" t="s">
        <v>15743</v>
      </c>
      <c r="H352" s="201">
        <v>958400000000</v>
      </c>
      <c r="I352" s="201">
        <v>28053370</v>
      </c>
    </row>
    <row r="353" spans="1:9">
      <c r="A353" s="52">
        <v>350</v>
      </c>
      <c r="B353" s="189" t="s">
        <v>1873</v>
      </c>
      <c r="C353" s="246">
        <v>5165407</v>
      </c>
      <c r="D353" s="190">
        <v>40253</v>
      </c>
      <c r="E353" s="246" t="s">
        <v>15744</v>
      </c>
      <c r="F353" s="247">
        <v>40461</v>
      </c>
      <c r="G353" s="246"/>
      <c r="H353" s="199">
        <v>0</v>
      </c>
      <c r="I353" s="199">
        <v>250000</v>
      </c>
    </row>
    <row r="354" spans="1:9">
      <c r="A354" s="184">
        <v>351</v>
      </c>
      <c r="B354" s="15" t="s">
        <v>1874</v>
      </c>
      <c r="C354" s="45">
        <v>2004879</v>
      </c>
      <c r="D354" s="58">
        <v>42108</v>
      </c>
      <c r="E354" s="45" t="s">
        <v>15745</v>
      </c>
      <c r="F354" s="46">
        <v>42170</v>
      </c>
      <c r="G354" s="45" t="s">
        <v>15746</v>
      </c>
      <c r="H354" s="201">
        <v>0</v>
      </c>
      <c r="I354" s="201">
        <v>20800700</v>
      </c>
    </row>
    <row r="355" spans="1:9">
      <c r="A355" s="52">
        <v>352</v>
      </c>
      <c r="B355" s="189" t="s">
        <v>1875</v>
      </c>
      <c r="C355" s="246">
        <v>5319331</v>
      </c>
      <c r="D355" s="190">
        <v>39987</v>
      </c>
      <c r="E355" s="246" t="s">
        <v>15747</v>
      </c>
      <c r="F355" s="247">
        <v>40018</v>
      </c>
      <c r="G355" s="246">
        <v>309</v>
      </c>
      <c r="H355" s="199">
        <v>0</v>
      </c>
      <c r="I355" s="199">
        <v>82.08</v>
      </c>
    </row>
    <row r="356" spans="1:9">
      <c r="A356" s="184">
        <v>353</v>
      </c>
      <c r="B356" s="15" t="s">
        <v>1875</v>
      </c>
      <c r="C356" s="45">
        <v>5319331</v>
      </c>
      <c r="D356" s="58">
        <v>39987</v>
      </c>
      <c r="E356" s="45" t="s">
        <v>15748</v>
      </c>
      <c r="F356" s="46">
        <v>40084</v>
      </c>
      <c r="G356" s="45">
        <v>324</v>
      </c>
      <c r="H356" s="201">
        <v>0</v>
      </c>
      <c r="I356" s="201">
        <v>364.5</v>
      </c>
    </row>
    <row r="357" spans="1:9">
      <c r="A357" s="52">
        <v>354</v>
      </c>
      <c r="B357" s="189" t="s">
        <v>15749</v>
      </c>
      <c r="C357" s="246">
        <v>5167256</v>
      </c>
      <c r="D357" s="190">
        <v>40605</v>
      </c>
      <c r="E357" s="246" t="s">
        <v>15750</v>
      </c>
      <c r="F357" s="247">
        <v>40611</v>
      </c>
      <c r="G357" s="246">
        <v>487</v>
      </c>
      <c r="H357" s="199">
        <v>35000</v>
      </c>
      <c r="I357" s="199">
        <v>1005125</v>
      </c>
    </row>
    <row r="358" spans="1:9">
      <c r="A358" s="184">
        <v>355</v>
      </c>
      <c r="B358" s="15" t="s">
        <v>15751</v>
      </c>
      <c r="C358" s="45">
        <v>5892295</v>
      </c>
      <c r="D358" s="58">
        <v>43651</v>
      </c>
      <c r="E358" s="45" t="s">
        <v>15752</v>
      </c>
      <c r="F358" s="46">
        <v>43678</v>
      </c>
      <c r="G358" s="45" t="s">
        <v>15753</v>
      </c>
      <c r="H358" s="201">
        <v>0</v>
      </c>
      <c r="I358" s="201">
        <v>1522.2</v>
      </c>
    </row>
    <row r="359" spans="1:9">
      <c r="A359" s="52">
        <v>356</v>
      </c>
      <c r="B359" s="189" t="s">
        <v>15751</v>
      </c>
      <c r="C359" s="246">
        <v>5892295</v>
      </c>
      <c r="D359" s="190">
        <v>43651</v>
      </c>
      <c r="E359" s="246" t="s">
        <v>15752</v>
      </c>
      <c r="F359" s="247">
        <v>43678</v>
      </c>
      <c r="G359" s="246" t="s">
        <v>15753</v>
      </c>
      <c r="H359" s="199">
        <v>0</v>
      </c>
      <c r="I359" s="199">
        <v>3732.19</v>
      </c>
    </row>
    <row r="360" spans="1:9">
      <c r="A360" s="184">
        <v>357</v>
      </c>
      <c r="B360" s="15" t="s">
        <v>15751</v>
      </c>
      <c r="C360" s="45">
        <v>5892295</v>
      </c>
      <c r="D360" s="58">
        <v>43651</v>
      </c>
      <c r="E360" s="45" t="s">
        <v>15752</v>
      </c>
      <c r="F360" s="46">
        <v>43678</v>
      </c>
      <c r="G360" s="45" t="s">
        <v>15753</v>
      </c>
      <c r="H360" s="201">
        <v>0</v>
      </c>
      <c r="I360" s="201">
        <v>19910.75</v>
      </c>
    </row>
    <row r="361" spans="1:9">
      <c r="A361" s="52">
        <v>358</v>
      </c>
      <c r="B361" s="189" t="s">
        <v>520</v>
      </c>
      <c r="C361" s="246">
        <v>2830213</v>
      </c>
      <c r="D361" s="190">
        <v>43296</v>
      </c>
      <c r="E361" s="246" t="s">
        <v>15754</v>
      </c>
      <c r="F361" s="247">
        <v>43409</v>
      </c>
      <c r="G361" s="246" t="s">
        <v>15755</v>
      </c>
      <c r="H361" s="199">
        <v>0</v>
      </c>
      <c r="I361" s="199">
        <v>37695.300000000003</v>
      </c>
    </row>
    <row r="362" spans="1:9">
      <c r="A362" s="184">
        <v>359</v>
      </c>
      <c r="B362" s="15" t="s">
        <v>8104</v>
      </c>
      <c r="C362" s="45">
        <v>5032415</v>
      </c>
      <c r="D362" s="58">
        <v>43574</v>
      </c>
      <c r="E362" s="45" t="s">
        <v>15721</v>
      </c>
      <c r="F362" s="46">
        <v>43664</v>
      </c>
      <c r="G362" s="45" t="s">
        <v>15677</v>
      </c>
      <c r="H362" s="201">
        <v>0</v>
      </c>
      <c r="I362" s="201">
        <v>798</v>
      </c>
    </row>
    <row r="363" spans="1:9">
      <c r="A363" s="52">
        <v>360</v>
      </c>
      <c r="B363" s="189" t="s">
        <v>1883</v>
      </c>
      <c r="C363" s="246">
        <v>5353203</v>
      </c>
      <c r="D363" s="189"/>
      <c r="E363" s="246"/>
      <c r="F363" s="246"/>
      <c r="G363" s="246"/>
      <c r="H363" s="199">
        <v>0</v>
      </c>
      <c r="I363" s="199">
        <v>0</v>
      </c>
    </row>
    <row r="364" spans="1:9">
      <c r="A364" s="184">
        <v>361</v>
      </c>
      <c r="B364" s="15" t="s">
        <v>1885</v>
      </c>
      <c r="C364" s="45">
        <v>5420172</v>
      </c>
      <c r="D364" s="58">
        <v>43809</v>
      </c>
      <c r="E364" s="45" t="s">
        <v>15756</v>
      </c>
      <c r="F364" s="46">
        <v>43809</v>
      </c>
      <c r="G364" s="45" t="s">
        <v>15756</v>
      </c>
      <c r="H364" s="201">
        <v>8600000000</v>
      </c>
      <c r="I364" s="201">
        <v>965.28</v>
      </c>
    </row>
    <row r="365" spans="1:9">
      <c r="A365" s="52">
        <v>362</v>
      </c>
      <c r="B365" s="189" t="s">
        <v>1885</v>
      </c>
      <c r="C365" s="246">
        <v>5420172</v>
      </c>
      <c r="D365" s="190">
        <v>44012</v>
      </c>
      <c r="E365" s="246" t="s">
        <v>13301</v>
      </c>
      <c r="F365" s="247">
        <v>44012</v>
      </c>
      <c r="G365" s="246" t="s">
        <v>13301</v>
      </c>
      <c r="H365" s="199">
        <v>2908900000</v>
      </c>
      <c r="I365" s="199">
        <v>307.38</v>
      </c>
    </row>
    <row r="366" spans="1:9">
      <c r="A366" s="184">
        <v>363</v>
      </c>
      <c r="B366" s="15" t="s">
        <v>1886</v>
      </c>
      <c r="C366" s="45">
        <v>5130662</v>
      </c>
      <c r="D366" s="58">
        <v>43018</v>
      </c>
      <c r="E366" s="45" t="s">
        <v>15757</v>
      </c>
      <c r="F366" s="46">
        <v>43024</v>
      </c>
      <c r="G366" s="45" t="s">
        <v>15758</v>
      </c>
      <c r="H366" s="201">
        <v>0</v>
      </c>
      <c r="I366" s="201">
        <v>15028.3</v>
      </c>
    </row>
    <row r="367" spans="1:9">
      <c r="A367" s="52">
        <v>364</v>
      </c>
      <c r="B367" s="189" t="s">
        <v>1887</v>
      </c>
      <c r="C367" s="246">
        <v>5411726</v>
      </c>
      <c r="D367" s="190">
        <v>39623</v>
      </c>
      <c r="E367" s="246" t="s">
        <v>15519</v>
      </c>
      <c r="F367" s="247">
        <v>39667</v>
      </c>
      <c r="G367" s="246">
        <v>54</v>
      </c>
      <c r="H367" s="199">
        <v>0</v>
      </c>
      <c r="I367" s="199">
        <v>67000</v>
      </c>
    </row>
    <row r="368" spans="1:9">
      <c r="A368" s="184">
        <v>365</v>
      </c>
      <c r="B368" s="15" t="s">
        <v>1891</v>
      </c>
      <c r="C368" s="45">
        <v>5504767</v>
      </c>
      <c r="D368" s="58">
        <v>40730</v>
      </c>
      <c r="E368" s="45" t="s">
        <v>15759</v>
      </c>
      <c r="F368" s="46">
        <v>40779</v>
      </c>
      <c r="G368" s="45">
        <v>323</v>
      </c>
      <c r="H368" s="201">
        <v>5917000000</v>
      </c>
      <c r="I368" s="201">
        <v>9751</v>
      </c>
    </row>
    <row r="369" spans="1:9">
      <c r="A369" s="52">
        <v>366</v>
      </c>
      <c r="B369" s="189" t="s">
        <v>1891</v>
      </c>
      <c r="C369" s="246">
        <v>5504767</v>
      </c>
      <c r="D369" s="190">
        <v>41144</v>
      </c>
      <c r="E369" s="246" t="s">
        <v>15760</v>
      </c>
      <c r="F369" s="247">
        <v>41170</v>
      </c>
      <c r="G369" s="246">
        <v>532</v>
      </c>
      <c r="H369" s="199">
        <v>352570000</v>
      </c>
      <c r="I369" s="199">
        <v>102767</v>
      </c>
    </row>
    <row r="370" spans="1:9">
      <c r="A370" s="184">
        <v>367</v>
      </c>
      <c r="B370" s="15" t="s">
        <v>1891</v>
      </c>
      <c r="C370" s="45">
        <v>5504767</v>
      </c>
      <c r="D370" s="58">
        <v>41463</v>
      </c>
      <c r="E370" s="45" t="s">
        <v>15761</v>
      </c>
      <c r="F370" s="46">
        <v>41463</v>
      </c>
      <c r="G370" s="45">
        <v>324</v>
      </c>
      <c r="H370" s="201">
        <v>3885250000</v>
      </c>
      <c r="I370" s="201">
        <v>104366</v>
      </c>
    </row>
    <row r="371" spans="1:9">
      <c r="A371" s="52">
        <v>368</v>
      </c>
      <c r="B371" s="189" t="s">
        <v>1893</v>
      </c>
      <c r="C371" s="246">
        <v>5898749</v>
      </c>
      <c r="D371" s="190">
        <v>42556</v>
      </c>
      <c r="E371" s="246" t="s">
        <v>15762</v>
      </c>
      <c r="F371" s="247">
        <v>42595</v>
      </c>
      <c r="G371" s="246" t="s">
        <v>15763</v>
      </c>
      <c r="H371" s="199">
        <v>1880000000</v>
      </c>
      <c r="I371" s="199">
        <v>24.1</v>
      </c>
    </row>
    <row r="372" spans="1:9">
      <c r="A372" s="184">
        <v>369</v>
      </c>
      <c r="B372" s="15" t="s">
        <v>1894</v>
      </c>
      <c r="C372" s="45">
        <v>5576741</v>
      </c>
      <c r="D372" s="58">
        <v>42663</v>
      </c>
      <c r="E372" s="45" t="s">
        <v>15764</v>
      </c>
      <c r="F372" s="46">
        <v>42719</v>
      </c>
      <c r="G372" s="45" t="s">
        <v>15764</v>
      </c>
      <c r="H372" s="201">
        <v>44200000</v>
      </c>
      <c r="I372" s="201">
        <v>15</v>
      </c>
    </row>
    <row r="373" spans="1:9">
      <c r="A373" s="52">
        <v>370</v>
      </c>
      <c r="B373" s="189" t="s">
        <v>11328</v>
      </c>
      <c r="C373" s="246">
        <v>5148146</v>
      </c>
      <c r="D373" s="190">
        <v>41635</v>
      </c>
      <c r="E373" s="246" t="s">
        <v>15765</v>
      </c>
      <c r="F373" s="247">
        <v>41680</v>
      </c>
      <c r="G373" s="246" t="s">
        <v>15766</v>
      </c>
      <c r="H373" s="199">
        <v>404248359.31</v>
      </c>
      <c r="I373" s="199">
        <v>404248359.31</v>
      </c>
    </row>
    <row r="374" spans="1:9">
      <c r="A374" s="184">
        <v>371</v>
      </c>
      <c r="B374" s="15" t="s">
        <v>1895</v>
      </c>
      <c r="C374" s="45">
        <v>5138175</v>
      </c>
      <c r="D374" s="15"/>
      <c r="E374" s="45">
        <v>0</v>
      </c>
      <c r="F374" s="45"/>
      <c r="G374" s="45">
        <v>0</v>
      </c>
      <c r="H374" s="201">
        <v>0</v>
      </c>
      <c r="I374" s="201">
        <v>0</v>
      </c>
    </row>
    <row r="375" spans="1:9">
      <c r="A375" s="52">
        <v>372</v>
      </c>
      <c r="B375" s="189" t="s">
        <v>1897</v>
      </c>
      <c r="C375" s="246">
        <v>5452503</v>
      </c>
      <c r="D375" s="190">
        <v>40177</v>
      </c>
      <c r="E375" s="246" t="s">
        <v>15767</v>
      </c>
      <c r="F375" s="247">
        <v>40190</v>
      </c>
      <c r="G375" s="246">
        <v>7</v>
      </c>
      <c r="H375" s="199">
        <v>0</v>
      </c>
      <c r="I375" s="199">
        <v>87972135</v>
      </c>
    </row>
    <row r="376" spans="1:9">
      <c r="A376" s="184">
        <v>373</v>
      </c>
      <c r="B376" s="15" t="s">
        <v>15768</v>
      </c>
      <c r="C376" s="45">
        <v>5420504</v>
      </c>
      <c r="D376" s="58">
        <v>43237</v>
      </c>
      <c r="E376" s="45" t="s">
        <v>15769</v>
      </c>
      <c r="F376" s="46">
        <v>43315</v>
      </c>
      <c r="G376" s="45" t="s">
        <v>15770</v>
      </c>
      <c r="H376" s="201">
        <v>0</v>
      </c>
      <c r="I376" s="201">
        <v>0</v>
      </c>
    </row>
    <row r="377" spans="1:9">
      <c r="A377" s="52">
        <v>374</v>
      </c>
      <c r="B377" s="189" t="s">
        <v>11337</v>
      </c>
      <c r="C377" s="246">
        <v>5618339</v>
      </c>
      <c r="D377" s="190">
        <v>41781</v>
      </c>
      <c r="E377" s="246" t="s">
        <v>15771</v>
      </c>
      <c r="F377" s="247">
        <v>41802</v>
      </c>
      <c r="G377" s="246" t="s">
        <v>15772</v>
      </c>
      <c r="H377" s="199">
        <v>0</v>
      </c>
      <c r="I377" s="199">
        <v>26365930</v>
      </c>
    </row>
    <row r="378" spans="1:9">
      <c r="A378" s="184">
        <v>375</v>
      </c>
      <c r="B378" s="15" t="s">
        <v>11337</v>
      </c>
      <c r="C378" s="45">
        <v>5618339</v>
      </c>
      <c r="D378" s="58">
        <v>43543</v>
      </c>
      <c r="E378" s="45" t="s">
        <v>15773</v>
      </c>
      <c r="F378" s="46">
        <v>43634</v>
      </c>
      <c r="G378" s="45" t="s">
        <v>15774</v>
      </c>
      <c r="H378" s="201">
        <v>0</v>
      </c>
      <c r="I378" s="201">
        <v>27854100</v>
      </c>
    </row>
    <row r="379" spans="1:9">
      <c r="A379" s="52">
        <v>376</v>
      </c>
      <c r="B379" s="189" t="s">
        <v>1905</v>
      </c>
      <c r="C379" s="246">
        <v>2104989</v>
      </c>
      <c r="D379" s="190">
        <v>43952</v>
      </c>
      <c r="E379" s="246" t="s">
        <v>15712</v>
      </c>
      <c r="F379" s="247">
        <v>43994</v>
      </c>
      <c r="G379" s="246" t="s">
        <v>15397</v>
      </c>
      <c r="H379" s="199">
        <v>64761543383</v>
      </c>
      <c r="I379" s="199">
        <v>103108.7</v>
      </c>
    </row>
    <row r="380" spans="1:9">
      <c r="A380" s="184">
        <v>377</v>
      </c>
      <c r="B380" s="15" t="s">
        <v>1905</v>
      </c>
      <c r="C380" s="45">
        <v>2104989</v>
      </c>
      <c r="D380" s="58">
        <v>43952</v>
      </c>
      <c r="E380" s="45" t="s">
        <v>15775</v>
      </c>
      <c r="F380" s="46">
        <v>43994</v>
      </c>
      <c r="G380" s="45" t="s">
        <v>15776</v>
      </c>
      <c r="H380" s="201">
        <v>100846537683</v>
      </c>
      <c r="I380" s="201">
        <v>193883.45</v>
      </c>
    </row>
    <row r="381" spans="1:9">
      <c r="A381" s="52">
        <v>378</v>
      </c>
      <c r="B381" s="189" t="s">
        <v>1906</v>
      </c>
      <c r="C381" s="246">
        <v>5211859</v>
      </c>
      <c r="D381" s="190">
        <v>41584</v>
      </c>
      <c r="E381" s="246" t="s">
        <v>15777</v>
      </c>
      <c r="F381" s="247">
        <v>41621</v>
      </c>
      <c r="G381" s="246">
        <v>489</v>
      </c>
      <c r="H381" s="199">
        <v>3200000000000</v>
      </c>
      <c r="I381" s="199">
        <v>69100000</v>
      </c>
    </row>
    <row r="382" spans="1:9">
      <c r="A382" s="184">
        <v>379</v>
      </c>
      <c r="B382" s="15" t="s">
        <v>1907</v>
      </c>
      <c r="C382" s="45">
        <v>5183154</v>
      </c>
      <c r="D382" s="58">
        <v>43937</v>
      </c>
      <c r="E382" s="45" t="s">
        <v>15417</v>
      </c>
      <c r="F382" s="46">
        <v>44140</v>
      </c>
      <c r="G382" s="45" t="s">
        <v>15778</v>
      </c>
      <c r="H382" s="201">
        <v>6799</v>
      </c>
      <c r="I382" s="201">
        <v>67.349999999999994</v>
      </c>
    </row>
    <row r="383" spans="1:9">
      <c r="A383" s="52">
        <v>380</v>
      </c>
      <c r="B383" s="189" t="s">
        <v>1911</v>
      </c>
      <c r="C383" s="246">
        <v>5581656</v>
      </c>
      <c r="D383" s="190">
        <v>41576</v>
      </c>
      <c r="E383" s="246" t="s">
        <v>15779</v>
      </c>
      <c r="F383" s="247">
        <v>41680</v>
      </c>
      <c r="G383" s="246" t="s">
        <v>15780</v>
      </c>
      <c r="H383" s="199">
        <v>0</v>
      </c>
      <c r="I383" s="199">
        <v>7882.63</v>
      </c>
    </row>
    <row r="384" spans="1:9">
      <c r="A384" s="184">
        <v>381</v>
      </c>
      <c r="B384" s="15" t="s">
        <v>1912</v>
      </c>
      <c r="C384" s="45">
        <v>5157846</v>
      </c>
      <c r="D384" s="15"/>
      <c r="E384" s="45"/>
      <c r="F384" s="45"/>
      <c r="G384" s="45"/>
      <c r="H384" s="201">
        <v>0</v>
      </c>
      <c r="I384" s="201">
        <v>0</v>
      </c>
    </row>
    <row r="385" spans="1:9">
      <c r="A385" s="52">
        <v>382</v>
      </c>
      <c r="B385" s="189" t="s">
        <v>540</v>
      </c>
      <c r="C385" s="246">
        <v>6436226</v>
      </c>
      <c r="D385" s="190">
        <v>44193</v>
      </c>
      <c r="E385" s="246" t="s">
        <v>15718</v>
      </c>
      <c r="F385" s="247">
        <v>44208</v>
      </c>
      <c r="G385" s="246" t="s">
        <v>15781</v>
      </c>
      <c r="H385" s="199">
        <v>2876600000000</v>
      </c>
      <c r="I385" s="199">
        <v>53</v>
      </c>
    </row>
    <row r="386" spans="1:9">
      <c r="A386" s="184">
        <v>383</v>
      </c>
      <c r="B386" s="15" t="s">
        <v>540</v>
      </c>
      <c r="C386" s="45">
        <v>6436226</v>
      </c>
      <c r="D386" s="15"/>
      <c r="E386" s="45"/>
      <c r="F386" s="45"/>
      <c r="G386" s="45"/>
      <c r="H386" s="201">
        <v>0</v>
      </c>
      <c r="I386" s="201">
        <v>0</v>
      </c>
    </row>
    <row r="387" spans="1:9">
      <c r="A387" s="52">
        <v>384</v>
      </c>
      <c r="B387" s="189" t="s">
        <v>547</v>
      </c>
      <c r="C387" s="246">
        <v>5435528</v>
      </c>
      <c r="D387" s="190">
        <v>43343</v>
      </c>
      <c r="E387" s="246" t="s">
        <v>15782</v>
      </c>
      <c r="F387" s="247">
        <v>43539</v>
      </c>
      <c r="G387" s="246" t="s">
        <v>15783</v>
      </c>
      <c r="H387" s="199">
        <v>0</v>
      </c>
      <c r="I387" s="199">
        <v>4516871018</v>
      </c>
    </row>
    <row r="388" spans="1:9">
      <c r="A388" s="184">
        <v>385</v>
      </c>
      <c r="B388" s="15" t="s">
        <v>559</v>
      </c>
      <c r="C388" s="45">
        <v>2074192</v>
      </c>
      <c r="D388" s="58">
        <v>31618</v>
      </c>
      <c r="E388" s="45" t="s">
        <v>15784</v>
      </c>
      <c r="F388" s="46">
        <v>33355</v>
      </c>
      <c r="G388" s="45" t="s">
        <v>15785</v>
      </c>
      <c r="H388" s="201">
        <v>950821.29</v>
      </c>
      <c r="I388" s="201">
        <v>10659174.630000001</v>
      </c>
    </row>
    <row r="389" spans="1:9">
      <c r="A389" s="52">
        <v>386</v>
      </c>
      <c r="B389" s="189" t="s">
        <v>1908</v>
      </c>
      <c r="C389" s="246">
        <v>5979374</v>
      </c>
      <c r="D389" s="190">
        <v>42941</v>
      </c>
      <c r="E389" s="246" t="s">
        <v>15436</v>
      </c>
      <c r="F389" s="247">
        <v>43567</v>
      </c>
      <c r="G389" s="246" t="s">
        <v>13324</v>
      </c>
      <c r="H389" s="199">
        <v>4628000000</v>
      </c>
      <c r="I389" s="199">
        <v>26</v>
      </c>
    </row>
    <row r="390" spans="1:9">
      <c r="A390" s="184">
        <v>387</v>
      </c>
      <c r="B390" s="15" t="s">
        <v>1909</v>
      </c>
      <c r="C390" s="45">
        <v>5802075</v>
      </c>
      <c r="D390" s="58">
        <v>44286</v>
      </c>
      <c r="E390" s="45">
        <v>0</v>
      </c>
      <c r="F390" s="46">
        <v>44286</v>
      </c>
      <c r="G390" s="45">
        <v>0</v>
      </c>
      <c r="H390" s="201">
        <v>0</v>
      </c>
      <c r="I390" s="201">
        <v>0</v>
      </c>
    </row>
    <row r="391" spans="1:9">
      <c r="A391" s="52">
        <v>388</v>
      </c>
      <c r="B391" s="189" t="s">
        <v>1914</v>
      </c>
      <c r="C391" s="246">
        <v>2705036</v>
      </c>
      <c r="D391" s="190">
        <v>23116</v>
      </c>
      <c r="E391" s="246" t="s">
        <v>14954</v>
      </c>
      <c r="F391" s="247">
        <v>23116</v>
      </c>
      <c r="G391" s="246" t="s">
        <v>14954</v>
      </c>
      <c r="H391" s="199">
        <v>0</v>
      </c>
      <c r="I391" s="199">
        <v>117000</v>
      </c>
    </row>
    <row r="392" spans="1:9">
      <c r="A392" s="184">
        <v>389</v>
      </c>
      <c r="B392" s="15" t="s">
        <v>1916</v>
      </c>
      <c r="C392" s="45">
        <v>2003821</v>
      </c>
      <c r="D392" s="58">
        <v>41576</v>
      </c>
      <c r="E392" s="45" t="s">
        <v>15786</v>
      </c>
      <c r="F392" s="46">
        <v>39906</v>
      </c>
      <c r="G392" s="45">
        <v>39</v>
      </c>
      <c r="H392" s="201">
        <v>12500000</v>
      </c>
      <c r="I392" s="201">
        <v>10380.200000000001</v>
      </c>
    </row>
    <row r="393" spans="1:9">
      <c r="A393" s="52">
        <v>390</v>
      </c>
      <c r="B393" s="189" t="s">
        <v>13326</v>
      </c>
      <c r="C393" s="246">
        <v>5208181</v>
      </c>
      <c r="D393" s="190">
        <v>41829</v>
      </c>
      <c r="E393" s="246" t="s">
        <v>15787</v>
      </c>
      <c r="F393" s="247">
        <v>41865</v>
      </c>
      <c r="G393" s="246" t="s">
        <v>15788</v>
      </c>
      <c r="H393" s="199">
        <v>288970.99</v>
      </c>
      <c r="I393" s="199">
        <v>6497938.7300000004</v>
      </c>
    </row>
    <row r="394" spans="1:9">
      <c r="A394" s="184">
        <v>391</v>
      </c>
      <c r="B394" s="15" t="s">
        <v>1925</v>
      </c>
      <c r="C394" s="45">
        <v>5105501</v>
      </c>
      <c r="D394" s="58">
        <v>42108</v>
      </c>
      <c r="E394" s="45" t="s">
        <v>15731</v>
      </c>
      <c r="F394" s="46">
        <v>42143</v>
      </c>
      <c r="G394" s="45" t="s">
        <v>15789</v>
      </c>
      <c r="H394" s="201">
        <v>10980000000</v>
      </c>
      <c r="I394" s="201">
        <v>614383.5</v>
      </c>
    </row>
    <row r="395" spans="1:9">
      <c r="A395" s="52">
        <v>392</v>
      </c>
      <c r="B395" s="189" t="s">
        <v>8115</v>
      </c>
      <c r="C395" s="246">
        <v>5209552</v>
      </c>
      <c r="D395" s="190">
        <v>43654</v>
      </c>
      <c r="E395" s="246" t="s">
        <v>15790</v>
      </c>
      <c r="F395" s="247">
        <v>43710</v>
      </c>
      <c r="G395" s="246" t="s">
        <v>15424</v>
      </c>
      <c r="H395" s="199">
        <v>0</v>
      </c>
      <c r="I395" s="199">
        <v>7543.85</v>
      </c>
    </row>
    <row r="396" spans="1:9">
      <c r="A396" s="184">
        <v>393</v>
      </c>
      <c r="B396" s="15" t="s">
        <v>1926</v>
      </c>
      <c r="C396" s="45">
        <v>5353564</v>
      </c>
      <c r="D396" s="58">
        <v>43290</v>
      </c>
      <c r="E396" s="45" t="s">
        <v>15791</v>
      </c>
      <c r="F396" s="46">
        <v>43343</v>
      </c>
      <c r="G396" s="45" t="s">
        <v>15792</v>
      </c>
      <c r="H396" s="201">
        <v>0</v>
      </c>
      <c r="I396" s="201">
        <v>858360</v>
      </c>
    </row>
    <row r="397" spans="1:9">
      <c r="A397" s="52">
        <v>394</v>
      </c>
      <c r="B397" s="189" t="s">
        <v>1927</v>
      </c>
      <c r="C397" s="246">
        <v>5485312</v>
      </c>
      <c r="D397" s="189"/>
      <c r="E397" s="246">
        <v>0</v>
      </c>
      <c r="F397" s="246"/>
      <c r="G397" s="246"/>
      <c r="H397" s="199">
        <v>0</v>
      </c>
      <c r="I397" s="199">
        <v>0</v>
      </c>
    </row>
    <row r="398" spans="1:9">
      <c r="A398" s="184">
        <v>395</v>
      </c>
      <c r="B398" s="15" t="s">
        <v>1928</v>
      </c>
      <c r="C398" s="45">
        <v>5468213</v>
      </c>
      <c r="D398" s="15"/>
      <c r="E398" s="45">
        <v>0</v>
      </c>
      <c r="F398" s="45"/>
      <c r="G398" s="45">
        <v>0</v>
      </c>
      <c r="H398" s="201">
        <v>0</v>
      </c>
      <c r="I398" s="201">
        <v>0</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5"/>
  <sheetViews>
    <sheetView workbookViewId="0"/>
  </sheetViews>
  <sheetFormatPr defaultColWidth="8.88671875" defaultRowHeight="11.4"/>
  <cols>
    <col min="1" max="1" width="5.88671875" style="52" customWidth="1"/>
    <col min="2" max="2" width="21" style="6" customWidth="1"/>
    <col min="3" max="3" width="8.6640625" style="49" bestFit="1" customWidth="1"/>
    <col min="4" max="4" width="12.109375" style="6" bestFit="1" customWidth="1"/>
    <col min="5" max="5" width="15.44140625" style="6" bestFit="1" customWidth="1"/>
    <col min="6" max="6" width="11.44140625" style="6" customWidth="1"/>
    <col min="7" max="7" width="11.33203125" style="6" bestFit="1" customWidth="1"/>
    <col min="8" max="9" width="8.88671875" style="6"/>
    <col min="10" max="10" width="11.33203125" style="6" bestFit="1" customWidth="1"/>
    <col min="11" max="11" width="9.33203125" style="6" bestFit="1" customWidth="1"/>
    <col min="12" max="12" width="9.109375" style="6" bestFit="1" customWidth="1"/>
    <col min="13" max="16384" width="8.88671875" style="6"/>
  </cols>
  <sheetData>
    <row r="1" spans="1:12" ht="13.2">
      <c r="A1" s="141" t="s">
        <v>15793</v>
      </c>
      <c r="B1" s="141"/>
      <c r="C1" s="141"/>
      <c r="D1" s="141"/>
      <c r="E1" s="141"/>
    </row>
    <row r="3" spans="1:12" ht="84">
      <c r="A3" s="248" t="s">
        <v>1</v>
      </c>
      <c r="B3" s="248" t="s">
        <v>10182</v>
      </c>
      <c r="C3" s="249" t="s">
        <v>1180</v>
      </c>
      <c r="D3" s="248" t="s">
        <v>151</v>
      </c>
      <c r="E3" s="248" t="s">
        <v>152</v>
      </c>
      <c r="F3" s="248" t="s">
        <v>15794</v>
      </c>
      <c r="G3" s="248" t="s">
        <v>15795</v>
      </c>
      <c r="H3" s="248" t="s">
        <v>15796</v>
      </c>
      <c r="I3" s="248" t="s">
        <v>15797</v>
      </c>
      <c r="J3" s="248" t="s">
        <v>15798</v>
      </c>
      <c r="K3" s="248" t="s">
        <v>15799</v>
      </c>
      <c r="L3" s="248" t="s">
        <v>15800</v>
      </c>
    </row>
    <row r="4" spans="1:12">
      <c r="A4" s="14">
        <v>1</v>
      </c>
      <c r="B4" s="15" t="s">
        <v>1440</v>
      </c>
      <c r="C4" s="45">
        <v>5183871</v>
      </c>
      <c r="D4" s="15" t="s">
        <v>168</v>
      </c>
      <c r="E4" s="15" t="s">
        <v>413</v>
      </c>
      <c r="F4" s="201">
        <v>3</v>
      </c>
      <c r="G4" s="201">
        <v>77</v>
      </c>
      <c r="H4" s="201"/>
      <c r="I4" s="201"/>
      <c r="J4" s="201">
        <v>0</v>
      </c>
      <c r="K4" s="201">
        <v>0</v>
      </c>
      <c r="L4" s="201">
        <v>0</v>
      </c>
    </row>
    <row r="5" spans="1:12">
      <c r="A5" s="16">
        <v>2</v>
      </c>
      <c r="B5" s="17" t="s">
        <v>1440</v>
      </c>
      <c r="C5" s="47">
        <v>5183871</v>
      </c>
      <c r="D5" s="17" t="s">
        <v>168</v>
      </c>
      <c r="E5" s="17" t="s">
        <v>413</v>
      </c>
      <c r="F5" s="250"/>
      <c r="G5" s="250"/>
      <c r="H5" s="250"/>
      <c r="I5" s="250"/>
      <c r="J5" s="250">
        <v>0</v>
      </c>
      <c r="K5" s="250">
        <v>0</v>
      </c>
      <c r="L5" s="250">
        <v>0</v>
      </c>
    </row>
    <row r="6" spans="1:12">
      <c r="A6" s="14">
        <v>3</v>
      </c>
      <c r="B6" s="15" t="s">
        <v>1443</v>
      </c>
      <c r="C6" s="45">
        <v>5607841</v>
      </c>
      <c r="D6" s="15" t="s">
        <v>168</v>
      </c>
      <c r="E6" s="15" t="s">
        <v>245</v>
      </c>
      <c r="F6" s="201">
        <v>1</v>
      </c>
      <c r="G6" s="201">
        <v>200</v>
      </c>
      <c r="H6" s="201"/>
      <c r="I6" s="201"/>
      <c r="J6" s="201">
        <v>0</v>
      </c>
      <c r="K6" s="201">
        <v>0</v>
      </c>
      <c r="L6" s="201">
        <v>0</v>
      </c>
    </row>
    <row r="7" spans="1:12">
      <c r="A7" s="16">
        <v>4</v>
      </c>
      <c r="B7" s="17" t="s">
        <v>1443</v>
      </c>
      <c r="C7" s="47">
        <v>5607841</v>
      </c>
      <c r="D7" s="17" t="s">
        <v>168</v>
      </c>
      <c r="E7" s="17" t="s">
        <v>245</v>
      </c>
      <c r="F7" s="250"/>
      <c r="G7" s="250"/>
      <c r="H7" s="250"/>
      <c r="I7" s="250"/>
      <c r="J7" s="250">
        <v>0</v>
      </c>
      <c r="K7" s="250">
        <v>0</v>
      </c>
      <c r="L7" s="250">
        <v>0</v>
      </c>
    </row>
    <row r="8" spans="1:12">
      <c r="A8" s="14">
        <v>5</v>
      </c>
      <c r="B8" s="15" t="s">
        <v>166</v>
      </c>
      <c r="C8" s="45">
        <v>5809797</v>
      </c>
      <c r="D8" s="15" t="s">
        <v>267</v>
      </c>
      <c r="E8" s="15" t="s">
        <v>3888</v>
      </c>
      <c r="F8" s="201">
        <v>2</v>
      </c>
      <c r="G8" s="201">
        <v>200</v>
      </c>
      <c r="H8" s="201"/>
      <c r="I8" s="201"/>
      <c r="J8" s="201">
        <v>0</v>
      </c>
      <c r="K8" s="201">
        <v>0</v>
      </c>
      <c r="L8" s="201">
        <v>0</v>
      </c>
    </row>
    <row r="9" spans="1:12">
      <c r="A9" s="16">
        <v>6</v>
      </c>
      <c r="B9" s="17" t="s">
        <v>166</v>
      </c>
      <c r="C9" s="47">
        <v>5809797</v>
      </c>
      <c r="D9" s="17" t="s">
        <v>267</v>
      </c>
      <c r="E9" s="17" t="s">
        <v>3888</v>
      </c>
      <c r="F9" s="250"/>
      <c r="G9" s="250"/>
      <c r="H9" s="250"/>
      <c r="I9" s="250"/>
      <c r="J9" s="250">
        <v>0</v>
      </c>
      <c r="K9" s="250">
        <v>0</v>
      </c>
      <c r="L9" s="250">
        <v>0</v>
      </c>
    </row>
    <row r="10" spans="1:12">
      <c r="A10" s="14">
        <v>7</v>
      </c>
      <c r="B10" s="15" t="s">
        <v>1449</v>
      </c>
      <c r="C10" s="45">
        <v>2741288</v>
      </c>
      <c r="D10" s="15" t="s">
        <v>168</v>
      </c>
      <c r="E10" s="15" t="s">
        <v>2198</v>
      </c>
      <c r="F10" s="201" t="s">
        <v>15801</v>
      </c>
      <c r="G10" s="201" t="s">
        <v>15802</v>
      </c>
      <c r="H10" s="201"/>
      <c r="I10" s="201"/>
      <c r="J10" s="201">
        <v>0</v>
      </c>
      <c r="K10" s="201">
        <v>0</v>
      </c>
      <c r="L10" s="201">
        <v>0</v>
      </c>
    </row>
    <row r="11" spans="1:12">
      <c r="A11" s="16">
        <v>8</v>
      </c>
      <c r="B11" s="17" t="s">
        <v>1449</v>
      </c>
      <c r="C11" s="47">
        <v>2741288</v>
      </c>
      <c r="D11" s="17" t="s">
        <v>168</v>
      </c>
      <c r="E11" s="17" t="s">
        <v>2198</v>
      </c>
      <c r="F11" s="250"/>
      <c r="G11" s="250"/>
      <c r="H11" s="250"/>
      <c r="I11" s="250"/>
      <c r="J11" s="250">
        <v>0</v>
      </c>
      <c r="K11" s="250">
        <v>0</v>
      </c>
      <c r="L11" s="250">
        <v>0</v>
      </c>
    </row>
    <row r="12" spans="1:12">
      <c r="A12" s="14">
        <v>9</v>
      </c>
      <c r="B12" s="15" t="s">
        <v>1455</v>
      </c>
      <c r="C12" s="45">
        <v>5095549</v>
      </c>
      <c r="D12" s="15" t="s">
        <v>1420</v>
      </c>
      <c r="E12" s="15" t="s">
        <v>2399</v>
      </c>
      <c r="F12" s="201">
        <v>5</v>
      </c>
      <c r="G12" s="201">
        <v>810.4</v>
      </c>
      <c r="H12" s="201"/>
      <c r="I12" s="201"/>
      <c r="J12" s="201">
        <v>0</v>
      </c>
      <c r="K12" s="201">
        <v>1</v>
      </c>
      <c r="L12" s="201">
        <v>0</v>
      </c>
    </row>
    <row r="13" spans="1:12">
      <c r="A13" s="16">
        <v>10</v>
      </c>
      <c r="B13" s="17" t="s">
        <v>1455</v>
      </c>
      <c r="C13" s="47">
        <v>5095549</v>
      </c>
      <c r="D13" s="17" t="s">
        <v>1420</v>
      </c>
      <c r="E13" s="17" t="s">
        <v>2399</v>
      </c>
      <c r="F13" s="250"/>
      <c r="G13" s="250"/>
      <c r="H13" s="250"/>
      <c r="I13" s="250"/>
      <c r="J13" s="250">
        <v>0</v>
      </c>
      <c r="K13" s="250">
        <v>1</v>
      </c>
      <c r="L13" s="250">
        <v>0</v>
      </c>
    </row>
    <row r="14" spans="1:12">
      <c r="A14" s="14">
        <v>11</v>
      </c>
      <c r="B14" s="15" t="s">
        <v>1460</v>
      </c>
      <c r="C14" s="45">
        <v>2726793</v>
      </c>
      <c r="D14" s="15" t="s">
        <v>168</v>
      </c>
      <c r="E14" s="15" t="s">
        <v>245</v>
      </c>
      <c r="F14" s="201">
        <v>0</v>
      </c>
      <c r="G14" s="201">
        <v>0</v>
      </c>
      <c r="H14" s="201"/>
      <c r="I14" s="201"/>
      <c r="J14" s="201">
        <v>0</v>
      </c>
      <c r="K14" s="201">
        <v>0</v>
      </c>
      <c r="L14" s="201">
        <v>0</v>
      </c>
    </row>
    <row r="15" spans="1:12">
      <c r="A15" s="16">
        <v>12</v>
      </c>
      <c r="B15" s="17" t="s">
        <v>1460</v>
      </c>
      <c r="C15" s="47">
        <v>2726793</v>
      </c>
      <c r="D15" s="17" t="s">
        <v>168</v>
      </c>
      <c r="E15" s="17" t="s">
        <v>245</v>
      </c>
      <c r="F15" s="250"/>
      <c r="G15" s="250"/>
      <c r="H15" s="250"/>
      <c r="I15" s="250"/>
      <c r="J15" s="250">
        <v>0</v>
      </c>
      <c r="K15" s="250">
        <v>0</v>
      </c>
      <c r="L15" s="250">
        <v>0</v>
      </c>
    </row>
    <row r="16" spans="1:12">
      <c r="A16" s="14">
        <v>13</v>
      </c>
      <c r="B16" s="15" t="s">
        <v>1464</v>
      </c>
      <c r="C16" s="45">
        <v>2633086</v>
      </c>
      <c r="D16" s="15" t="s">
        <v>456</v>
      </c>
      <c r="E16" s="15" t="s">
        <v>2049</v>
      </c>
      <c r="F16" s="201">
        <v>10</v>
      </c>
      <c r="G16" s="201">
        <v>0</v>
      </c>
      <c r="H16" s="201"/>
      <c r="I16" s="201"/>
      <c r="J16" s="201">
        <v>600</v>
      </c>
      <c r="K16" s="201">
        <v>2</v>
      </c>
      <c r="L16" s="201">
        <v>1</v>
      </c>
    </row>
    <row r="17" spans="1:12">
      <c r="A17" s="16">
        <v>14</v>
      </c>
      <c r="B17" s="17" t="s">
        <v>1464</v>
      </c>
      <c r="C17" s="47">
        <v>2633086</v>
      </c>
      <c r="D17" s="17" t="s">
        <v>456</v>
      </c>
      <c r="E17" s="17" t="s">
        <v>2049</v>
      </c>
      <c r="F17" s="250"/>
      <c r="G17" s="250"/>
      <c r="H17" s="250"/>
      <c r="I17" s="250"/>
      <c r="J17" s="250">
        <v>600</v>
      </c>
      <c r="K17" s="250">
        <v>2</v>
      </c>
      <c r="L17" s="250">
        <v>1</v>
      </c>
    </row>
    <row r="18" spans="1:12">
      <c r="A18" s="14">
        <v>15</v>
      </c>
      <c r="B18" s="15" t="s">
        <v>1477</v>
      </c>
      <c r="C18" s="45">
        <v>2012677</v>
      </c>
      <c r="D18" s="15" t="s">
        <v>697</v>
      </c>
      <c r="E18" s="15" t="s">
        <v>2026</v>
      </c>
      <c r="F18" s="201">
        <v>5</v>
      </c>
      <c r="G18" s="201">
        <v>8000</v>
      </c>
      <c r="H18" s="201"/>
      <c r="I18" s="201"/>
      <c r="J18" s="201">
        <v>7650</v>
      </c>
      <c r="K18" s="201">
        <v>12</v>
      </c>
      <c r="L18" s="201">
        <v>0</v>
      </c>
    </row>
    <row r="19" spans="1:12">
      <c r="A19" s="16">
        <v>16</v>
      </c>
      <c r="B19" s="17" t="s">
        <v>1477</v>
      </c>
      <c r="C19" s="47">
        <v>2012677</v>
      </c>
      <c r="D19" s="17" t="s">
        <v>697</v>
      </c>
      <c r="E19" s="17" t="s">
        <v>2026</v>
      </c>
      <c r="F19" s="250"/>
      <c r="G19" s="250"/>
      <c r="H19" s="250"/>
      <c r="I19" s="250"/>
      <c r="J19" s="250">
        <v>7650</v>
      </c>
      <c r="K19" s="250">
        <v>12</v>
      </c>
      <c r="L19" s="250">
        <v>0</v>
      </c>
    </row>
    <row r="20" spans="1:12">
      <c r="A20" s="14">
        <v>17</v>
      </c>
      <c r="B20" s="15" t="s">
        <v>1473</v>
      </c>
      <c r="C20" s="45">
        <v>5990661</v>
      </c>
      <c r="D20" s="15" t="s">
        <v>663</v>
      </c>
      <c r="E20" s="15" t="s">
        <v>2067</v>
      </c>
      <c r="F20" s="201">
        <v>5</v>
      </c>
      <c r="G20" s="201">
        <v>657.97</v>
      </c>
      <c r="H20" s="201"/>
      <c r="I20" s="201"/>
      <c r="J20" s="201">
        <v>0</v>
      </c>
      <c r="K20" s="201">
        <v>0</v>
      </c>
      <c r="L20" s="201">
        <v>0</v>
      </c>
    </row>
    <row r="21" spans="1:12">
      <c r="A21" s="16">
        <v>18</v>
      </c>
      <c r="B21" s="17" t="s">
        <v>1473</v>
      </c>
      <c r="C21" s="47">
        <v>5990661</v>
      </c>
      <c r="D21" s="17" t="s">
        <v>663</v>
      </c>
      <c r="E21" s="17" t="s">
        <v>2067</v>
      </c>
      <c r="F21" s="250"/>
      <c r="G21" s="250"/>
      <c r="H21" s="250"/>
      <c r="I21" s="250"/>
      <c r="J21" s="250">
        <v>0</v>
      </c>
      <c r="K21" s="250">
        <v>0</v>
      </c>
      <c r="L21" s="250">
        <v>0</v>
      </c>
    </row>
    <row r="22" spans="1:12">
      <c r="A22" s="14">
        <v>19</v>
      </c>
      <c r="B22" s="15" t="s">
        <v>1479</v>
      </c>
      <c r="C22" s="45">
        <v>5439183</v>
      </c>
      <c r="D22" s="15" t="s">
        <v>425</v>
      </c>
      <c r="E22" s="15" t="s">
        <v>498</v>
      </c>
      <c r="F22" s="201">
        <v>1</v>
      </c>
      <c r="G22" s="201">
        <v>158</v>
      </c>
      <c r="H22" s="201"/>
      <c r="I22" s="201"/>
      <c r="J22" s="201">
        <v>2500</v>
      </c>
      <c r="K22" s="201">
        <v>4</v>
      </c>
      <c r="L22" s="201">
        <v>0</v>
      </c>
    </row>
    <row r="23" spans="1:12">
      <c r="A23" s="16">
        <v>20</v>
      </c>
      <c r="B23" s="17" t="s">
        <v>1479</v>
      </c>
      <c r="C23" s="47">
        <v>5439183</v>
      </c>
      <c r="D23" s="17" t="s">
        <v>425</v>
      </c>
      <c r="E23" s="17" t="s">
        <v>498</v>
      </c>
      <c r="F23" s="250"/>
      <c r="G23" s="250"/>
      <c r="H23" s="250"/>
      <c r="I23" s="250"/>
      <c r="J23" s="250">
        <v>2500</v>
      </c>
      <c r="K23" s="250">
        <v>4</v>
      </c>
      <c r="L23" s="250">
        <v>0</v>
      </c>
    </row>
    <row r="24" spans="1:12">
      <c r="A24" s="14">
        <v>21</v>
      </c>
      <c r="B24" s="15" t="s">
        <v>188</v>
      </c>
      <c r="C24" s="45">
        <v>2008572</v>
      </c>
      <c r="D24" s="15" t="s">
        <v>168</v>
      </c>
      <c r="E24" s="15" t="s">
        <v>188</v>
      </c>
      <c r="F24" s="201">
        <v>5</v>
      </c>
      <c r="G24" s="201">
        <v>19300</v>
      </c>
      <c r="H24" s="201"/>
      <c r="I24" s="201"/>
      <c r="J24" s="201">
        <v>194510</v>
      </c>
      <c r="K24" s="201">
        <v>0</v>
      </c>
      <c r="L24" s="201">
        <v>1</v>
      </c>
    </row>
    <row r="25" spans="1:12">
      <c r="A25" s="16">
        <v>22</v>
      </c>
      <c r="B25" s="17" t="s">
        <v>188</v>
      </c>
      <c r="C25" s="47">
        <v>2008572</v>
      </c>
      <c r="D25" s="17" t="s">
        <v>168</v>
      </c>
      <c r="E25" s="17" t="s">
        <v>188</v>
      </c>
      <c r="F25" s="250"/>
      <c r="G25" s="250"/>
      <c r="H25" s="250"/>
      <c r="I25" s="250"/>
      <c r="J25" s="250">
        <v>194510</v>
      </c>
      <c r="K25" s="250">
        <v>0</v>
      </c>
      <c r="L25" s="250">
        <v>1</v>
      </c>
    </row>
    <row r="26" spans="1:12">
      <c r="A26" s="14">
        <v>23</v>
      </c>
      <c r="B26" s="15" t="s">
        <v>1480</v>
      </c>
      <c r="C26" s="45">
        <v>2099551</v>
      </c>
      <c r="D26" s="15" t="s">
        <v>470</v>
      </c>
      <c r="E26" s="15" t="s">
        <v>4573</v>
      </c>
      <c r="F26" s="201" t="s">
        <v>15803</v>
      </c>
      <c r="G26" s="201" t="s">
        <v>15803</v>
      </c>
      <c r="H26" s="201"/>
      <c r="I26" s="201"/>
      <c r="J26" s="201">
        <v>0</v>
      </c>
      <c r="K26" s="201">
        <v>0</v>
      </c>
      <c r="L26" s="201">
        <v>0</v>
      </c>
    </row>
    <row r="27" spans="1:12">
      <c r="A27" s="16">
        <v>24</v>
      </c>
      <c r="B27" s="17" t="s">
        <v>1480</v>
      </c>
      <c r="C27" s="47">
        <v>2099551</v>
      </c>
      <c r="D27" s="17" t="s">
        <v>470</v>
      </c>
      <c r="E27" s="17" t="s">
        <v>4573</v>
      </c>
      <c r="F27" s="250"/>
      <c r="G27" s="250"/>
      <c r="H27" s="250"/>
      <c r="I27" s="250"/>
      <c r="J27" s="250">
        <v>0</v>
      </c>
      <c r="K27" s="250">
        <v>0</v>
      </c>
      <c r="L27" s="250">
        <v>0</v>
      </c>
    </row>
    <row r="28" spans="1:12">
      <c r="A28" s="14">
        <v>25</v>
      </c>
      <c r="B28" s="15" t="s">
        <v>1481</v>
      </c>
      <c r="C28" s="45">
        <v>5502977</v>
      </c>
      <c r="D28" s="15" t="s">
        <v>356</v>
      </c>
      <c r="E28" s="15" t="s">
        <v>3685</v>
      </c>
      <c r="F28" s="201" t="s">
        <v>15804</v>
      </c>
      <c r="G28" s="201">
        <v>0.04</v>
      </c>
      <c r="H28" s="201"/>
      <c r="I28" s="201"/>
      <c r="J28" s="201">
        <v>2600</v>
      </c>
      <c r="K28" s="201">
        <v>17</v>
      </c>
      <c r="L28" s="201">
        <v>0</v>
      </c>
    </row>
    <row r="29" spans="1:12">
      <c r="A29" s="16">
        <v>26</v>
      </c>
      <c r="B29" s="17" t="s">
        <v>1481</v>
      </c>
      <c r="C29" s="47">
        <v>5502977</v>
      </c>
      <c r="D29" s="17" t="s">
        <v>356</v>
      </c>
      <c r="E29" s="17" t="s">
        <v>3685</v>
      </c>
      <c r="F29" s="250"/>
      <c r="G29" s="250"/>
      <c r="H29" s="250"/>
      <c r="I29" s="250"/>
      <c r="J29" s="250">
        <v>2600</v>
      </c>
      <c r="K29" s="250">
        <v>17</v>
      </c>
      <c r="L29" s="250">
        <v>0</v>
      </c>
    </row>
    <row r="30" spans="1:12">
      <c r="A30" s="14">
        <v>27</v>
      </c>
      <c r="B30" s="15" t="s">
        <v>200</v>
      </c>
      <c r="C30" s="45">
        <v>2708701</v>
      </c>
      <c r="D30" s="15" t="s">
        <v>747</v>
      </c>
      <c r="E30" s="15" t="s">
        <v>2596</v>
      </c>
      <c r="F30" s="201">
        <v>5</v>
      </c>
      <c r="G30" s="201">
        <v>4844</v>
      </c>
      <c r="H30" s="201"/>
      <c r="I30" s="201"/>
      <c r="J30" s="201">
        <v>18000</v>
      </c>
      <c r="K30" s="201">
        <v>37</v>
      </c>
      <c r="L30" s="201">
        <v>0</v>
      </c>
    </row>
    <row r="31" spans="1:12">
      <c r="A31" s="16">
        <v>28</v>
      </c>
      <c r="B31" s="17" t="s">
        <v>200</v>
      </c>
      <c r="C31" s="47">
        <v>2708701</v>
      </c>
      <c r="D31" s="17" t="s">
        <v>747</v>
      </c>
      <c r="E31" s="17" t="s">
        <v>2596</v>
      </c>
      <c r="F31" s="250"/>
      <c r="G31" s="250"/>
      <c r="H31" s="250"/>
      <c r="I31" s="250"/>
      <c r="J31" s="250">
        <v>18000</v>
      </c>
      <c r="K31" s="250">
        <v>37</v>
      </c>
      <c r="L31" s="250">
        <v>0</v>
      </c>
    </row>
    <row r="32" spans="1:12">
      <c r="A32" s="14">
        <v>29</v>
      </c>
      <c r="B32" s="15" t="s">
        <v>207</v>
      </c>
      <c r="C32" s="45">
        <v>5906865</v>
      </c>
      <c r="D32" s="15" t="s">
        <v>267</v>
      </c>
      <c r="E32" s="15" t="s">
        <v>3888</v>
      </c>
      <c r="F32" s="201">
        <v>2</v>
      </c>
      <c r="G32" s="201">
        <v>400</v>
      </c>
      <c r="H32" s="201"/>
      <c r="I32" s="201"/>
      <c r="J32" s="201">
        <v>0</v>
      </c>
      <c r="K32" s="201">
        <v>0</v>
      </c>
      <c r="L32" s="201">
        <v>0</v>
      </c>
    </row>
    <row r="33" spans="1:12">
      <c r="A33" s="16">
        <v>30</v>
      </c>
      <c r="B33" s="17" t="s">
        <v>207</v>
      </c>
      <c r="C33" s="47">
        <v>5906865</v>
      </c>
      <c r="D33" s="17" t="s">
        <v>267</v>
      </c>
      <c r="E33" s="17" t="s">
        <v>3888</v>
      </c>
      <c r="F33" s="250"/>
      <c r="G33" s="250"/>
      <c r="H33" s="250"/>
      <c r="I33" s="250"/>
      <c r="J33" s="250">
        <v>0</v>
      </c>
      <c r="K33" s="250">
        <v>0</v>
      </c>
      <c r="L33" s="250">
        <v>0</v>
      </c>
    </row>
    <row r="34" spans="1:12">
      <c r="A34" s="14">
        <v>31</v>
      </c>
      <c r="B34" s="15" t="s">
        <v>1489</v>
      </c>
      <c r="C34" s="45">
        <v>5113342</v>
      </c>
      <c r="D34" s="15" t="s">
        <v>267</v>
      </c>
      <c r="E34" s="15" t="s">
        <v>3178</v>
      </c>
      <c r="F34" s="201">
        <v>0</v>
      </c>
      <c r="G34" s="201">
        <v>0</v>
      </c>
      <c r="H34" s="201"/>
      <c r="I34" s="201"/>
      <c r="J34" s="201">
        <v>0</v>
      </c>
      <c r="K34" s="201">
        <v>0</v>
      </c>
      <c r="L34" s="201">
        <v>0</v>
      </c>
    </row>
    <row r="35" spans="1:12">
      <c r="A35" s="16">
        <v>32</v>
      </c>
      <c r="B35" s="17" t="s">
        <v>1489</v>
      </c>
      <c r="C35" s="47">
        <v>5113342</v>
      </c>
      <c r="D35" s="17" t="s">
        <v>267</v>
      </c>
      <c r="E35" s="17" t="s">
        <v>3178</v>
      </c>
      <c r="F35" s="250"/>
      <c r="G35" s="250"/>
      <c r="H35" s="250"/>
      <c r="I35" s="250"/>
      <c r="J35" s="250">
        <v>0</v>
      </c>
      <c r="K35" s="250">
        <v>0</v>
      </c>
      <c r="L35" s="250">
        <v>0</v>
      </c>
    </row>
    <row r="36" spans="1:12">
      <c r="A36" s="14">
        <v>33</v>
      </c>
      <c r="B36" s="15" t="s">
        <v>1492</v>
      </c>
      <c r="C36" s="45">
        <v>2551764</v>
      </c>
      <c r="D36" s="15" t="s">
        <v>1422</v>
      </c>
      <c r="E36" s="15" t="s">
        <v>3894</v>
      </c>
      <c r="F36" s="201">
        <v>0</v>
      </c>
      <c r="G36" s="201">
        <v>0</v>
      </c>
      <c r="H36" s="201"/>
      <c r="I36" s="201"/>
      <c r="J36" s="201">
        <v>0</v>
      </c>
      <c r="K36" s="201">
        <v>0</v>
      </c>
      <c r="L36" s="201">
        <v>0</v>
      </c>
    </row>
    <row r="37" spans="1:12">
      <c r="A37" s="16">
        <v>34</v>
      </c>
      <c r="B37" s="17" t="s">
        <v>1492</v>
      </c>
      <c r="C37" s="47">
        <v>2551764</v>
      </c>
      <c r="D37" s="17" t="s">
        <v>1422</v>
      </c>
      <c r="E37" s="17" t="s">
        <v>3894</v>
      </c>
      <c r="F37" s="250"/>
      <c r="G37" s="250"/>
      <c r="H37" s="250"/>
      <c r="I37" s="250"/>
      <c r="J37" s="250">
        <v>0</v>
      </c>
      <c r="K37" s="250">
        <v>0</v>
      </c>
      <c r="L37" s="250">
        <v>0</v>
      </c>
    </row>
    <row r="38" spans="1:12">
      <c r="A38" s="14">
        <v>35</v>
      </c>
      <c r="B38" s="15" t="s">
        <v>1503</v>
      </c>
      <c r="C38" s="45">
        <v>5111668</v>
      </c>
      <c r="D38" s="15" t="s">
        <v>356</v>
      </c>
      <c r="E38" s="15" t="s">
        <v>2265</v>
      </c>
      <c r="F38" s="201">
        <v>1.5</v>
      </c>
      <c r="G38" s="201">
        <v>1368</v>
      </c>
      <c r="H38" s="201"/>
      <c r="I38" s="201"/>
      <c r="J38" s="201">
        <v>500</v>
      </c>
      <c r="K38" s="201">
        <v>1</v>
      </c>
      <c r="L38" s="201">
        <v>0</v>
      </c>
    </row>
    <row r="39" spans="1:12">
      <c r="A39" s="16">
        <v>36</v>
      </c>
      <c r="B39" s="17" t="s">
        <v>1503</v>
      </c>
      <c r="C39" s="47">
        <v>5111668</v>
      </c>
      <c r="D39" s="17" t="s">
        <v>356</v>
      </c>
      <c r="E39" s="17" t="s">
        <v>2265</v>
      </c>
      <c r="F39" s="250"/>
      <c r="G39" s="250"/>
      <c r="H39" s="250"/>
      <c r="I39" s="250"/>
      <c r="J39" s="250">
        <v>500</v>
      </c>
      <c r="K39" s="250">
        <v>1</v>
      </c>
      <c r="L39" s="250">
        <v>0</v>
      </c>
    </row>
    <row r="40" spans="1:12">
      <c r="A40" s="14">
        <v>37</v>
      </c>
      <c r="B40" s="15" t="s">
        <v>1504</v>
      </c>
      <c r="C40" s="45">
        <v>5376467</v>
      </c>
      <c r="D40" s="15" t="s">
        <v>697</v>
      </c>
      <c r="E40" s="15" t="s">
        <v>1562</v>
      </c>
      <c r="F40" s="201" t="s">
        <v>15805</v>
      </c>
      <c r="G40" s="201">
        <v>0</v>
      </c>
      <c r="H40" s="201"/>
      <c r="I40" s="201"/>
      <c r="J40" s="201">
        <v>0</v>
      </c>
      <c r="K40" s="201">
        <v>0</v>
      </c>
      <c r="L40" s="201">
        <v>0</v>
      </c>
    </row>
    <row r="41" spans="1:12">
      <c r="A41" s="16">
        <v>38</v>
      </c>
      <c r="B41" s="17" t="s">
        <v>1504</v>
      </c>
      <c r="C41" s="47">
        <v>5376467</v>
      </c>
      <c r="D41" s="17" t="s">
        <v>697</v>
      </c>
      <c r="E41" s="17" t="s">
        <v>1562</v>
      </c>
      <c r="F41" s="250"/>
      <c r="G41" s="250"/>
      <c r="H41" s="250"/>
      <c r="I41" s="250"/>
      <c r="J41" s="250">
        <v>0</v>
      </c>
      <c r="K41" s="250">
        <v>0</v>
      </c>
      <c r="L41" s="250">
        <v>0</v>
      </c>
    </row>
    <row r="42" spans="1:12">
      <c r="A42" s="14">
        <v>39</v>
      </c>
      <c r="B42" s="15" t="s">
        <v>1506</v>
      </c>
      <c r="C42" s="45">
        <v>2771179</v>
      </c>
      <c r="D42" s="15" t="s">
        <v>1422</v>
      </c>
      <c r="E42" s="15" t="s">
        <v>3343</v>
      </c>
      <c r="F42" s="201" t="s">
        <v>12428</v>
      </c>
      <c r="G42" s="201" t="s">
        <v>12428</v>
      </c>
      <c r="H42" s="201"/>
      <c r="I42" s="201"/>
      <c r="J42" s="201">
        <v>0</v>
      </c>
      <c r="K42" s="201">
        <v>0</v>
      </c>
      <c r="L42" s="201">
        <v>0</v>
      </c>
    </row>
    <row r="43" spans="1:12">
      <c r="A43" s="16">
        <v>40</v>
      </c>
      <c r="B43" s="17" t="s">
        <v>1506</v>
      </c>
      <c r="C43" s="47">
        <v>2771179</v>
      </c>
      <c r="D43" s="17" t="s">
        <v>1422</v>
      </c>
      <c r="E43" s="17" t="s">
        <v>3343</v>
      </c>
      <c r="F43" s="250"/>
      <c r="G43" s="250"/>
      <c r="H43" s="250"/>
      <c r="I43" s="250"/>
      <c r="J43" s="250">
        <v>0</v>
      </c>
      <c r="K43" s="250">
        <v>0</v>
      </c>
      <c r="L43" s="250">
        <v>0</v>
      </c>
    </row>
    <row r="44" spans="1:12">
      <c r="A44" s="14">
        <v>41</v>
      </c>
      <c r="B44" s="15" t="s">
        <v>1498</v>
      </c>
      <c r="C44" s="45">
        <v>5035503</v>
      </c>
      <c r="D44" s="15" t="s">
        <v>663</v>
      </c>
      <c r="E44" s="15" t="s">
        <v>2045</v>
      </c>
      <c r="F44" s="201">
        <v>1.5</v>
      </c>
      <c r="G44" s="201">
        <v>3</v>
      </c>
      <c r="H44" s="201"/>
      <c r="I44" s="201"/>
      <c r="J44" s="201">
        <v>300</v>
      </c>
      <c r="K44" s="201">
        <v>1</v>
      </c>
      <c r="L44" s="201">
        <v>0</v>
      </c>
    </row>
    <row r="45" spans="1:12">
      <c r="A45" s="16">
        <v>42</v>
      </c>
      <c r="B45" s="17" t="s">
        <v>1498</v>
      </c>
      <c r="C45" s="47">
        <v>5035503</v>
      </c>
      <c r="D45" s="17" t="s">
        <v>663</v>
      </c>
      <c r="E45" s="17"/>
      <c r="F45" s="250"/>
      <c r="G45" s="250"/>
      <c r="H45" s="250"/>
      <c r="I45" s="250"/>
      <c r="J45" s="250">
        <v>300</v>
      </c>
      <c r="K45" s="250">
        <v>1</v>
      </c>
      <c r="L45" s="250">
        <v>0</v>
      </c>
    </row>
    <row r="46" spans="1:12">
      <c r="A46" s="14">
        <v>43</v>
      </c>
      <c r="B46" s="15" t="s">
        <v>1508</v>
      </c>
      <c r="C46" s="45">
        <v>2801299</v>
      </c>
      <c r="D46" s="15" t="s">
        <v>655</v>
      </c>
      <c r="E46" s="15" t="s">
        <v>2495</v>
      </c>
      <c r="F46" s="201">
        <v>2.5</v>
      </c>
      <c r="G46" s="201">
        <v>1963</v>
      </c>
      <c r="H46" s="201"/>
      <c r="I46" s="201"/>
      <c r="J46" s="201">
        <v>5000</v>
      </c>
      <c r="K46" s="201">
        <v>10</v>
      </c>
      <c r="L46" s="201">
        <v>0</v>
      </c>
    </row>
    <row r="47" spans="1:12">
      <c r="A47" s="16">
        <v>44</v>
      </c>
      <c r="B47" s="17" t="s">
        <v>1508</v>
      </c>
      <c r="C47" s="47">
        <v>2801299</v>
      </c>
      <c r="D47" s="17" t="s">
        <v>655</v>
      </c>
      <c r="E47" s="17" t="s">
        <v>2495</v>
      </c>
      <c r="F47" s="250"/>
      <c r="G47" s="250"/>
      <c r="H47" s="250"/>
      <c r="I47" s="250"/>
      <c r="J47" s="250">
        <v>5000</v>
      </c>
      <c r="K47" s="250">
        <v>10</v>
      </c>
      <c r="L47" s="250">
        <v>0</v>
      </c>
    </row>
    <row r="48" spans="1:12">
      <c r="A48" s="14">
        <v>45</v>
      </c>
      <c r="B48" s="15" t="s">
        <v>1511</v>
      </c>
      <c r="C48" s="45">
        <v>2855119</v>
      </c>
      <c r="D48" s="15" t="s">
        <v>724</v>
      </c>
      <c r="E48" s="15" t="s">
        <v>2234</v>
      </c>
      <c r="F48" s="201">
        <v>0</v>
      </c>
      <c r="G48" s="201">
        <v>0</v>
      </c>
      <c r="H48" s="201"/>
      <c r="I48" s="201"/>
      <c r="J48" s="201">
        <v>0</v>
      </c>
      <c r="K48" s="201">
        <v>0</v>
      </c>
      <c r="L48" s="201">
        <v>0</v>
      </c>
    </row>
    <row r="49" spans="1:12">
      <c r="A49" s="16">
        <v>46</v>
      </c>
      <c r="B49" s="17" t="s">
        <v>1511</v>
      </c>
      <c r="C49" s="47">
        <v>2855119</v>
      </c>
      <c r="D49" s="17" t="s">
        <v>724</v>
      </c>
      <c r="E49" s="17" t="s">
        <v>2234</v>
      </c>
      <c r="F49" s="250"/>
      <c r="G49" s="250"/>
      <c r="H49" s="250"/>
      <c r="I49" s="250"/>
      <c r="J49" s="250">
        <v>0</v>
      </c>
      <c r="K49" s="250">
        <v>0</v>
      </c>
      <c r="L49" s="250">
        <v>0</v>
      </c>
    </row>
    <row r="50" spans="1:12">
      <c r="A50" s="14">
        <v>47</v>
      </c>
      <c r="B50" s="15" t="s">
        <v>1509</v>
      </c>
      <c r="C50" s="45">
        <v>5095638</v>
      </c>
      <c r="D50" s="15" t="s">
        <v>425</v>
      </c>
      <c r="E50" s="15" t="s">
        <v>2157</v>
      </c>
      <c r="F50" s="201">
        <v>1.05</v>
      </c>
      <c r="G50" s="201">
        <v>153.19999999999999</v>
      </c>
      <c r="H50" s="201"/>
      <c r="I50" s="201"/>
      <c r="J50" s="201">
        <v>0</v>
      </c>
      <c r="K50" s="201">
        <v>0</v>
      </c>
      <c r="L50" s="201">
        <v>0</v>
      </c>
    </row>
    <row r="51" spans="1:12">
      <c r="A51" s="16">
        <v>48</v>
      </c>
      <c r="B51" s="17" t="s">
        <v>1509</v>
      </c>
      <c r="C51" s="47">
        <v>5095638</v>
      </c>
      <c r="D51" s="17" t="s">
        <v>425</v>
      </c>
      <c r="E51" s="17" t="s">
        <v>2157</v>
      </c>
      <c r="F51" s="250"/>
      <c r="G51" s="250"/>
      <c r="H51" s="250"/>
      <c r="I51" s="250"/>
      <c r="J51" s="250">
        <v>0</v>
      </c>
      <c r="K51" s="250">
        <v>0</v>
      </c>
      <c r="L51" s="250">
        <v>0</v>
      </c>
    </row>
    <row r="52" spans="1:12">
      <c r="A52" s="14">
        <v>49</v>
      </c>
      <c r="B52" s="15" t="s">
        <v>224</v>
      </c>
      <c r="C52" s="45">
        <v>2094533</v>
      </c>
      <c r="D52" s="15" t="s">
        <v>724</v>
      </c>
      <c r="E52" s="15" t="s">
        <v>253</v>
      </c>
      <c r="F52" s="201">
        <v>1</v>
      </c>
      <c r="G52" s="201">
        <v>1</v>
      </c>
      <c r="H52" s="201"/>
      <c r="I52" s="201"/>
      <c r="J52" s="201">
        <v>10000</v>
      </c>
      <c r="K52" s="201">
        <v>12</v>
      </c>
      <c r="L52" s="201">
        <v>0</v>
      </c>
    </row>
    <row r="53" spans="1:12">
      <c r="A53" s="16">
        <v>50</v>
      </c>
      <c r="B53" s="17" t="s">
        <v>224</v>
      </c>
      <c r="C53" s="47">
        <v>2094533</v>
      </c>
      <c r="D53" s="17" t="s">
        <v>724</v>
      </c>
      <c r="E53" s="17" t="s">
        <v>253</v>
      </c>
      <c r="F53" s="250"/>
      <c r="G53" s="250"/>
      <c r="H53" s="250"/>
      <c r="I53" s="250"/>
      <c r="J53" s="250">
        <v>13200</v>
      </c>
      <c r="K53" s="250">
        <v>60</v>
      </c>
      <c r="L53" s="250">
        <v>4</v>
      </c>
    </row>
    <row r="54" spans="1:12">
      <c r="A54" s="14">
        <v>51</v>
      </c>
      <c r="B54" s="15" t="s">
        <v>224</v>
      </c>
      <c r="C54" s="45">
        <v>2094533</v>
      </c>
      <c r="D54" s="15" t="s">
        <v>724</v>
      </c>
      <c r="E54" s="15" t="s">
        <v>2136</v>
      </c>
      <c r="F54" s="201">
        <v>1</v>
      </c>
      <c r="G54" s="201">
        <v>2124</v>
      </c>
      <c r="H54" s="201"/>
      <c r="I54" s="201"/>
      <c r="J54" s="201">
        <v>3200</v>
      </c>
      <c r="K54" s="201">
        <v>48</v>
      </c>
      <c r="L54" s="201">
        <v>4</v>
      </c>
    </row>
    <row r="55" spans="1:12">
      <c r="A55" s="16">
        <v>52</v>
      </c>
      <c r="B55" s="17" t="s">
        <v>1517</v>
      </c>
      <c r="C55" s="47">
        <v>3563219</v>
      </c>
      <c r="D55" s="17" t="s">
        <v>708</v>
      </c>
      <c r="E55" s="17" t="s">
        <v>253</v>
      </c>
      <c r="F55" s="250">
        <v>0</v>
      </c>
      <c r="G55" s="250">
        <v>0</v>
      </c>
      <c r="H55" s="250"/>
      <c r="I55" s="250"/>
      <c r="J55" s="250">
        <v>0</v>
      </c>
      <c r="K55" s="250">
        <v>0</v>
      </c>
      <c r="L55" s="250">
        <v>0</v>
      </c>
    </row>
    <row r="56" spans="1:12">
      <c r="A56" s="14">
        <v>53</v>
      </c>
      <c r="B56" s="15" t="s">
        <v>1517</v>
      </c>
      <c r="C56" s="45">
        <v>3563219</v>
      </c>
      <c r="D56" s="15" t="s">
        <v>708</v>
      </c>
      <c r="E56" s="15" t="s">
        <v>253</v>
      </c>
      <c r="F56" s="201"/>
      <c r="G56" s="201"/>
      <c r="H56" s="201"/>
      <c r="I56" s="201"/>
      <c r="J56" s="201">
        <v>0</v>
      </c>
      <c r="K56" s="201">
        <v>0</v>
      </c>
      <c r="L56" s="201">
        <v>0</v>
      </c>
    </row>
    <row r="57" spans="1:12">
      <c r="A57" s="16">
        <v>54</v>
      </c>
      <c r="B57" s="17" t="s">
        <v>5326</v>
      </c>
      <c r="C57" s="47">
        <v>2822601</v>
      </c>
      <c r="D57" s="17" t="s">
        <v>267</v>
      </c>
      <c r="E57" s="17" t="s">
        <v>2485</v>
      </c>
      <c r="F57" s="250">
        <v>0.1</v>
      </c>
      <c r="G57" s="250">
        <v>33</v>
      </c>
      <c r="H57" s="250"/>
      <c r="I57" s="250"/>
      <c r="J57" s="250">
        <v>0</v>
      </c>
      <c r="K57" s="250">
        <v>0</v>
      </c>
      <c r="L57" s="250">
        <v>0</v>
      </c>
    </row>
    <row r="58" spans="1:12">
      <c r="A58" s="14">
        <v>55</v>
      </c>
      <c r="B58" s="15" t="s">
        <v>5326</v>
      </c>
      <c r="C58" s="45">
        <v>2822601</v>
      </c>
      <c r="D58" s="15" t="s">
        <v>267</v>
      </c>
      <c r="E58" s="15" t="s">
        <v>2485</v>
      </c>
      <c r="F58" s="201"/>
      <c r="G58" s="201"/>
      <c r="H58" s="201"/>
      <c r="I58" s="201"/>
      <c r="J58" s="201">
        <v>0</v>
      </c>
      <c r="K58" s="201">
        <v>0</v>
      </c>
      <c r="L58" s="201">
        <v>0</v>
      </c>
    </row>
    <row r="59" spans="1:12">
      <c r="A59" s="16">
        <v>56</v>
      </c>
      <c r="B59" s="17" t="s">
        <v>1525</v>
      </c>
      <c r="C59" s="47">
        <v>6169325</v>
      </c>
      <c r="D59" s="17" t="s">
        <v>267</v>
      </c>
      <c r="E59" s="17"/>
      <c r="F59" s="250">
        <v>20</v>
      </c>
      <c r="G59" s="250">
        <v>4516.24</v>
      </c>
      <c r="H59" s="250"/>
      <c r="I59" s="250"/>
      <c r="J59" s="250">
        <v>0</v>
      </c>
      <c r="K59" s="250">
        <v>0</v>
      </c>
      <c r="L59" s="250">
        <v>3</v>
      </c>
    </row>
    <row r="60" spans="1:12">
      <c r="A60" s="14">
        <v>57</v>
      </c>
      <c r="B60" s="15" t="s">
        <v>1525</v>
      </c>
      <c r="C60" s="45">
        <v>6169325</v>
      </c>
      <c r="D60" s="15" t="s">
        <v>267</v>
      </c>
      <c r="E60" s="15"/>
      <c r="F60" s="201"/>
      <c r="G60" s="201"/>
      <c r="H60" s="201"/>
      <c r="I60" s="201"/>
      <c r="J60" s="201">
        <v>0</v>
      </c>
      <c r="K60" s="201">
        <v>0</v>
      </c>
      <c r="L60" s="201">
        <v>3</v>
      </c>
    </row>
    <row r="61" spans="1:12">
      <c r="A61" s="16">
        <v>58</v>
      </c>
      <c r="B61" s="17" t="s">
        <v>1526</v>
      </c>
      <c r="C61" s="47">
        <v>5429196</v>
      </c>
      <c r="D61" s="17" t="s">
        <v>724</v>
      </c>
      <c r="E61" s="17" t="s">
        <v>2285</v>
      </c>
      <c r="F61" s="250">
        <v>0</v>
      </c>
      <c r="G61" s="250">
        <v>550.53</v>
      </c>
      <c r="H61" s="250"/>
      <c r="I61" s="250"/>
      <c r="J61" s="250">
        <v>200</v>
      </c>
      <c r="K61" s="250">
        <v>1</v>
      </c>
      <c r="L61" s="250">
        <v>1</v>
      </c>
    </row>
    <row r="62" spans="1:12">
      <c r="A62" s="14">
        <v>59</v>
      </c>
      <c r="B62" s="15" t="s">
        <v>1526</v>
      </c>
      <c r="C62" s="45">
        <v>5429196</v>
      </c>
      <c r="D62" s="15" t="s">
        <v>724</v>
      </c>
      <c r="E62" s="15" t="s">
        <v>2285</v>
      </c>
      <c r="F62" s="201"/>
      <c r="G62" s="201"/>
      <c r="H62" s="201"/>
      <c r="I62" s="201"/>
      <c r="J62" s="201">
        <v>200</v>
      </c>
      <c r="K62" s="201">
        <v>1</v>
      </c>
      <c r="L62" s="201">
        <v>1</v>
      </c>
    </row>
    <row r="63" spans="1:12">
      <c r="A63" s="16">
        <v>60</v>
      </c>
      <c r="B63" s="17" t="s">
        <v>1527</v>
      </c>
      <c r="C63" s="47">
        <v>5007127</v>
      </c>
      <c r="D63" s="17" t="s">
        <v>724</v>
      </c>
      <c r="E63" s="17" t="s">
        <v>2234</v>
      </c>
      <c r="F63" s="250">
        <v>2</v>
      </c>
      <c r="G63" s="250">
        <v>2</v>
      </c>
      <c r="H63" s="250"/>
      <c r="I63" s="250"/>
      <c r="J63" s="250">
        <v>0</v>
      </c>
      <c r="K63" s="250">
        <v>0</v>
      </c>
      <c r="L63" s="250">
        <v>0</v>
      </c>
    </row>
    <row r="64" spans="1:12">
      <c r="A64" s="14">
        <v>61</v>
      </c>
      <c r="B64" s="15" t="s">
        <v>1527</v>
      </c>
      <c r="C64" s="45">
        <v>5007127</v>
      </c>
      <c r="D64" s="15" t="s">
        <v>724</v>
      </c>
      <c r="E64" s="15" t="s">
        <v>2234</v>
      </c>
      <c r="F64" s="201"/>
      <c r="G64" s="201"/>
      <c r="H64" s="201"/>
      <c r="I64" s="201"/>
      <c r="J64" s="201">
        <v>0</v>
      </c>
      <c r="K64" s="201">
        <v>0</v>
      </c>
      <c r="L64" s="201">
        <v>0</v>
      </c>
    </row>
    <row r="65" spans="1:12">
      <c r="A65" s="16">
        <v>62</v>
      </c>
      <c r="B65" s="17" t="s">
        <v>1536</v>
      </c>
      <c r="C65" s="47">
        <v>2095092</v>
      </c>
      <c r="D65" s="17" t="s">
        <v>267</v>
      </c>
      <c r="E65" s="17" t="s">
        <v>2485</v>
      </c>
      <c r="F65" s="250">
        <v>0</v>
      </c>
      <c r="G65" s="250">
        <v>0</v>
      </c>
      <c r="H65" s="250"/>
      <c r="I65" s="250"/>
      <c r="J65" s="250">
        <v>0</v>
      </c>
      <c r="K65" s="250">
        <v>0</v>
      </c>
      <c r="L65" s="250">
        <v>0</v>
      </c>
    </row>
    <row r="66" spans="1:12">
      <c r="A66" s="14">
        <v>63</v>
      </c>
      <c r="B66" s="15" t="s">
        <v>1536</v>
      </c>
      <c r="C66" s="45">
        <v>2095092</v>
      </c>
      <c r="D66" s="15" t="s">
        <v>267</v>
      </c>
      <c r="E66" s="15" t="s">
        <v>2485</v>
      </c>
      <c r="F66" s="201"/>
      <c r="G66" s="201"/>
      <c r="H66" s="201"/>
      <c r="I66" s="201"/>
      <c r="J66" s="201">
        <v>0</v>
      </c>
      <c r="K66" s="201">
        <v>0</v>
      </c>
      <c r="L66" s="201">
        <v>0</v>
      </c>
    </row>
    <row r="67" spans="1:12">
      <c r="A67" s="16">
        <v>64</v>
      </c>
      <c r="B67" s="17" t="s">
        <v>1542</v>
      </c>
      <c r="C67" s="47">
        <v>5185874</v>
      </c>
      <c r="D67" s="17" t="s">
        <v>2022</v>
      </c>
      <c r="E67" s="17" t="s">
        <v>2775</v>
      </c>
      <c r="F67" s="250">
        <v>0</v>
      </c>
      <c r="G67" s="250">
        <v>0</v>
      </c>
      <c r="H67" s="250"/>
      <c r="I67" s="250"/>
      <c r="J67" s="250">
        <v>0</v>
      </c>
      <c r="K67" s="250">
        <v>0</v>
      </c>
      <c r="L67" s="250">
        <v>0</v>
      </c>
    </row>
    <row r="68" spans="1:12">
      <c r="A68" s="14">
        <v>65</v>
      </c>
      <c r="B68" s="15" t="s">
        <v>1542</v>
      </c>
      <c r="C68" s="45">
        <v>5185874</v>
      </c>
      <c r="D68" s="15" t="s">
        <v>2022</v>
      </c>
      <c r="E68" s="15" t="s">
        <v>2775</v>
      </c>
      <c r="F68" s="201"/>
      <c r="G68" s="201"/>
      <c r="H68" s="201"/>
      <c r="I68" s="201"/>
      <c r="J68" s="201">
        <v>0</v>
      </c>
      <c r="K68" s="201">
        <v>0</v>
      </c>
      <c r="L68" s="201">
        <v>0</v>
      </c>
    </row>
    <row r="69" spans="1:12">
      <c r="A69" s="16">
        <v>66</v>
      </c>
      <c r="B69" s="17" t="s">
        <v>1721</v>
      </c>
      <c r="C69" s="47">
        <v>2681404</v>
      </c>
      <c r="D69" s="17" t="s">
        <v>708</v>
      </c>
      <c r="E69" s="17" t="s">
        <v>599</v>
      </c>
      <c r="F69" s="250" t="s">
        <v>15806</v>
      </c>
      <c r="G69" s="250">
        <v>180</v>
      </c>
      <c r="H69" s="250"/>
      <c r="I69" s="250"/>
      <c r="J69" s="250">
        <v>10</v>
      </c>
      <c r="K69" s="250">
        <v>1</v>
      </c>
      <c r="L69" s="250">
        <v>0</v>
      </c>
    </row>
    <row r="70" spans="1:12">
      <c r="A70" s="14">
        <v>67</v>
      </c>
      <c r="B70" s="15" t="s">
        <v>1721</v>
      </c>
      <c r="C70" s="45">
        <v>2681404</v>
      </c>
      <c r="D70" s="15" t="s">
        <v>708</v>
      </c>
      <c r="E70" s="15" t="s">
        <v>599</v>
      </c>
      <c r="F70" s="201"/>
      <c r="G70" s="201"/>
      <c r="H70" s="201"/>
      <c r="I70" s="201"/>
      <c r="J70" s="201">
        <v>10</v>
      </c>
      <c r="K70" s="201">
        <v>1</v>
      </c>
      <c r="L70" s="201">
        <v>0</v>
      </c>
    </row>
    <row r="71" spans="1:12">
      <c r="A71" s="16">
        <v>68</v>
      </c>
      <c r="B71" s="17" t="s">
        <v>1566</v>
      </c>
      <c r="C71" s="47">
        <v>5554535</v>
      </c>
      <c r="D71" s="17" t="s">
        <v>168</v>
      </c>
      <c r="E71" s="17" t="s">
        <v>2289</v>
      </c>
      <c r="F71" s="250">
        <v>1</v>
      </c>
      <c r="G71" s="250">
        <v>31.4</v>
      </c>
      <c r="H71" s="250"/>
      <c r="I71" s="250"/>
      <c r="J71" s="250">
        <v>0</v>
      </c>
      <c r="K71" s="250">
        <v>0</v>
      </c>
      <c r="L71" s="250">
        <v>0</v>
      </c>
    </row>
    <row r="72" spans="1:12">
      <c r="A72" s="14">
        <v>69</v>
      </c>
      <c r="B72" s="15" t="s">
        <v>1566</v>
      </c>
      <c r="C72" s="45">
        <v>5554535</v>
      </c>
      <c r="D72" s="15" t="s">
        <v>168</v>
      </c>
      <c r="E72" s="15" t="s">
        <v>2289</v>
      </c>
      <c r="F72" s="201"/>
      <c r="G72" s="201"/>
      <c r="H72" s="201"/>
      <c r="I72" s="201"/>
      <c r="J72" s="201">
        <v>0</v>
      </c>
      <c r="K72" s="201">
        <v>0</v>
      </c>
      <c r="L72" s="201">
        <v>0</v>
      </c>
    </row>
    <row r="73" spans="1:12">
      <c r="A73" s="16">
        <v>70</v>
      </c>
      <c r="B73" s="17" t="s">
        <v>1546</v>
      </c>
      <c r="C73" s="47">
        <v>2862468</v>
      </c>
      <c r="D73" s="17" t="s">
        <v>663</v>
      </c>
      <c r="E73" s="17" t="s">
        <v>2163</v>
      </c>
      <c r="F73" s="250">
        <v>10</v>
      </c>
      <c r="G73" s="250">
        <v>1721</v>
      </c>
      <c r="H73" s="250"/>
      <c r="I73" s="250"/>
      <c r="J73" s="250">
        <v>3000</v>
      </c>
      <c r="K73" s="250">
        <v>9</v>
      </c>
      <c r="L73" s="250">
        <v>0</v>
      </c>
    </row>
    <row r="74" spans="1:12">
      <c r="A74" s="14">
        <v>71</v>
      </c>
      <c r="B74" s="15" t="s">
        <v>1546</v>
      </c>
      <c r="C74" s="45">
        <v>2862468</v>
      </c>
      <c r="D74" s="15" t="s">
        <v>1420</v>
      </c>
      <c r="E74" s="15" t="s">
        <v>4469</v>
      </c>
      <c r="F74" s="201">
        <v>7</v>
      </c>
      <c r="G74" s="201">
        <v>1282.1600000000001</v>
      </c>
      <c r="H74" s="201"/>
      <c r="I74" s="201"/>
      <c r="J74" s="201">
        <v>0</v>
      </c>
      <c r="K74" s="201">
        <v>0</v>
      </c>
      <c r="L74" s="201">
        <v>1</v>
      </c>
    </row>
    <row r="75" spans="1:12">
      <c r="A75" s="16">
        <v>72</v>
      </c>
      <c r="B75" s="17" t="s">
        <v>1546</v>
      </c>
      <c r="C75" s="47">
        <v>2862468</v>
      </c>
      <c r="D75" s="17" t="s">
        <v>1420</v>
      </c>
      <c r="E75" s="17" t="s">
        <v>4469</v>
      </c>
      <c r="F75" s="250"/>
      <c r="G75" s="250"/>
      <c r="H75" s="250"/>
      <c r="I75" s="250"/>
      <c r="J75" s="250">
        <v>3000</v>
      </c>
      <c r="K75" s="250">
        <v>9</v>
      </c>
      <c r="L75" s="250">
        <v>1</v>
      </c>
    </row>
    <row r="76" spans="1:12">
      <c r="A76" s="14">
        <v>73</v>
      </c>
      <c r="B76" s="15" t="s">
        <v>1549</v>
      </c>
      <c r="C76" s="45">
        <v>6463932</v>
      </c>
      <c r="D76" s="15" t="s">
        <v>356</v>
      </c>
      <c r="E76" s="15" t="s">
        <v>2265</v>
      </c>
      <c r="F76" s="201">
        <v>5</v>
      </c>
      <c r="G76" s="201">
        <v>1562.62</v>
      </c>
      <c r="H76" s="201"/>
      <c r="I76" s="201"/>
      <c r="J76" s="201">
        <v>2000</v>
      </c>
      <c r="K76" s="201">
        <v>4</v>
      </c>
      <c r="L76" s="201">
        <v>0</v>
      </c>
    </row>
    <row r="77" spans="1:12">
      <c r="A77" s="16">
        <v>74</v>
      </c>
      <c r="B77" s="17" t="s">
        <v>1549</v>
      </c>
      <c r="C77" s="47">
        <v>6463932</v>
      </c>
      <c r="D77" s="17" t="s">
        <v>356</v>
      </c>
      <c r="E77" s="17" t="s">
        <v>2265</v>
      </c>
      <c r="F77" s="250"/>
      <c r="G77" s="250"/>
      <c r="H77" s="250"/>
      <c r="I77" s="250"/>
      <c r="J77" s="250">
        <v>2000</v>
      </c>
      <c r="K77" s="250">
        <v>4</v>
      </c>
      <c r="L77" s="250">
        <v>0</v>
      </c>
    </row>
    <row r="78" spans="1:12">
      <c r="A78" s="14">
        <v>75</v>
      </c>
      <c r="B78" s="15" t="s">
        <v>1554</v>
      </c>
      <c r="C78" s="45">
        <v>5060338</v>
      </c>
      <c r="D78" s="15" t="s">
        <v>697</v>
      </c>
      <c r="E78" s="15" t="s">
        <v>2026</v>
      </c>
      <c r="F78" s="201">
        <v>48.24</v>
      </c>
      <c r="G78" s="201">
        <v>48.24</v>
      </c>
      <c r="H78" s="201"/>
      <c r="I78" s="201"/>
      <c r="J78" s="201">
        <v>10</v>
      </c>
      <c r="K78" s="201">
        <v>3</v>
      </c>
      <c r="L78" s="201">
        <v>3</v>
      </c>
    </row>
    <row r="79" spans="1:12">
      <c r="A79" s="16">
        <v>76</v>
      </c>
      <c r="B79" s="17" t="s">
        <v>1554</v>
      </c>
      <c r="C79" s="47">
        <v>5060338</v>
      </c>
      <c r="D79" s="17" t="s">
        <v>697</v>
      </c>
      <c r="E79" s="17" t="s">
        <v>2026</v>
      </c>
      <c r="F79" s="250"/>
      <c r="G79" s="250"/>
      <c r="H79" s="250"/>
      <c r="I79" s="250"/>
      <c r="J79" s="250">
        <v>10</v>
      </c>
      <c r="K79" s="250">
        <v>3</v>
      </c>
      <c r="L79" s="250">
        <v>3</v>
      </c>
    </row>
    <row r="80" spans="1:12">
      <c r="A80" s="14">
        <v>77</v>
      </c>
      <c r="B80" s="15" t="s">
        <v>10984</v>
      </c>
      <c r="C80" s="45">
        <v>5340624</v>
      </c>
      <c r="D80" s="15" t="s">
        <v>425</v>
      </c>
      <c r="E80" s="15" t="s">
        <v>2157</v>
      </c>
      <c r="F80" s="475" t="s">
        <v>15805</v>
      </c>
      <c r="G80" s="475"/>
      <c r="H80" s="475"/>
      <c r="I80" s="475"/>
      <c r="J80" s="475"/>
      <c r="K80" s="475"/>
      <c r="L80" s="475"/>
    </row>
    <row r="81" spans="1:12">
      <c r="A81" s="16">
        <v>78</v>
      </c>
      <c r="B81" s="17" t="s">
        <v>10984</v>
      </c>
      <c r="C81" s="47">
        <v>5340624</v>
      </c>
      <c r="D81" s="17" t="s">
        <v>425</v>
      </c>
      <c r="E81" s="17" t="s">
        <v>2157</v>
      </c>
      <c r="F81" s="250"/>
      <c r="G81" s="250"/>
      <c r="H81" s="250"/>
      <c r="I81" s="250"/>
      <c r="J81" s="250">
        <v>0</v>
      </c>
      <c r="K81" s="250">
        <v>0</v>
      </c>
      <c r="L81" s="250">
        <v>0</v>
      </c>
    </row>
    <row r="82" spans="1:12">
      <c r="A82" s="14">
        <v>79</v>
      </c>
      <c r="B82" s="15" t="s">
        <v>1559</v>
      </c>
      <c r="C82" s="45">
        <v>5481341</v>
      </c>
      <c r="D82" s="15" t="s">
        <v>697</v>
      </c>
      <c r="E82" s="15" t="s">
        <v>3144</v>
      </c>
      <c r="F82" s="201">
        <v>1.5</v>
      </c>
      <c r="G82" s="201">
        <v>1096</v>
      </c>
      <c r="H82" s="201"/>
      <c r="I82" s="201"/>
      <c r="J82" s="201">
        <v>500</v>
      </c>
      <c r="K82" s="201">
        <v>3</v>
      </c>
      <c r="L82" s="201">
        <v>0</v>
      </c>
    </row>
    <row r="83" spans="1:12">
      <c r="A83" s="16">
        <v>80</v>
      </c>
      <c r="B83" s="17" t="s">
        <v>1559</v>
      </c>
      <c r="C83" s="47">
        <v>5481341</v>
      </c>
      <c r="D83" s="17" t="s">
        <v>697</v>
      </c>
      <c r="E83" s="17" t="s">
        <v>3144</v>
      </c>
      <c r="F83" s="250"/>
      <c r="G83" s="250"/>
      <c r="H83" s="250"/>
      <c r="I83" s="250"/>
      <c r="J83" s="250">
        <v>500</v>
      </c>
      <c r="K83" s="250">
        <v>3</v>
      </c>
      <c r="L83" s="250">
        <v>0</v>
      </c>
    </row>
    <row r="84" spans="1:12">
      <c r="A84" s="14">
        <v>81</v>
      </c>
      <c r="B84" s="15" t="s">
        <v>1575</v>
      </c>
      <c r="C84" s="45">
        <v>2051303</v>
      </c>
      <c r="D84" s="15" t="s">
        <v>470</v>
      </c>
      <c r="E84" s="15" t="s">
        <v>682</v>
      </c>
      <c r="F84" s="201">
        <v>2</v>
      </c>
      <c r="G84" s="201">
        <v>2000</v>
      </c>
      <c r="H84" s="201"/>
      <c r="I84" s="201"/>
      <c r="J84" s="201">
        <v>2000</v>
      </c>
      <c r="K84" s="201">
        <v>5</v>
      </c>
      <c r="L84" s="201">
        <v>0</v>
      </c>
    </row>
    <row r="85" spans="1:12">
      <c r="A85" s="16">
        <v>82</v>
      </c>
      <c r="B85" s="17" t="s">
        <v>1575</v>
      </c>
      <c r="C85" s="47">
        <v>2051303</v>
      </c>
      <c r="D85" s="17" t="s">
        <v>724</v>
      </c>
      <c r="E85" s="17" t="s">
        <v>2285</v>
      </c>
      <c r="F85" s="250">
        <v>2.4</v>
      </c>
      <c r="G85" s="250">
        <v>2400</v>
      </c>
      <c r="H85" s="250"/>
      <c r="I85" s="250"/>
      <c r="J85" s="250">
        <v>2000</v>
      </c>
      <c r="K85" s="250">
        <v>5</v>
      </c>
      <c r="L85" s="250">
        <v>0</v>
      </c>
    </row>
    <row r="86" spans="1:12">
      <c r="A86" s="14">
        <v>83</v>
      </c>
      <c r="B86" s="15" t="s">
        <v>1575</v>
      </c>
      <c r="C86" s="45">
        <v>2051303</v>
      </c>
      <c r="D86" s="15" t="s">
        <v>724</v>
      </c>
      <c r="E86" s="15" t="s">
        <v>2285</v>
      </c>
      <c r="F86" s="201"/>
      <c r="G86" s="201"/>
      <c r="H86" s="201"/>
      <c r="I86" s="201"/>
      <c r="J86" s="201">
        <v>4000</v>
      </c>
      <c r="K86" s="201">
        <v>10</v>
      </c>
      <c r="L86" s="201">
        <v>0</v>
      </c>
    </row>
    <row r="87" spans="1:12">
      <c r="A87" s="16">
        <v>84</v>
      </c>
      <c r="B87" s="17" t="s">
        <v>252</v>
      </c>
      <c r="C87" s="47">
        <v>2570769</v>
      </c>
      <c r="D87" s="17" t="s">
        <v>724</v>
      </c>
      <c r="E87" s="17" t="s">
        <v>2234</v>
      </c>
      <c r="F87" s="250">
        <v>10</v>
      </c>
      <c r="G87" s="250">
        <v>10</v>
      </c>
      <c r="H87" s="250"/>
      <c r="I87" s="250"/>
      <c r="J87" s="250">
        <v>0</v>
      </c>
      <c r="K87" s="250">
        <v>0</v>
      </c>
      <c r="L87" s="250">
        <v>0</v>
      </c>
    </row>
    <row r="88" spans="1:12">
      <c r="A88" s="14">
        <v>85</v>
      </c>
      <c r="B88" s="15" t="s">
        <v>252</v>
      </c>
      <c r="C88" s="45">
        <v>2570769</v>
      </c>
      <c r="D88" s="15" t="s">
        <v>724</v>
      </c>
      <c r="E88" s="15" t="s">
        <v>2234</v>
      </c>
      <c r="F88" s="201"/>
      <c r="G88" s="201"/>
      <c r="H88" s="201"/>
      <c r="I88" s="201"/>
      <c r="J88" s="201">
        <v>0</v>
      </c>
      <c r="K88" s="201">
        <v>0</v>
      </c>
      <c r="L88" s="201">
        <v>0</v>
      </c>
    </row>
    <row r="89" spans="1:12">
      <c r="A89" s="16">
        <v>86</v>
      </c>
      <c r="B89" s="17" t="s">
        <v>1582</v>
      </c>
      <c r="C89" s="47">
        <v>5197201</v>
      </c>
      <c r="D89" s="17" t="s">
        <v>456</v>
      </c>
      <c r="E89" s="17" t="s">
        <v>4296</v>
      </c>
      <c r="F89" s="250">
        <v>3</v>
      </c>
      <c r="G89" s="250">
        <v>6</v>
      </c>
      <c r="H89" s="250"/>
      <c r="I89" s="250"/>
      <c r="J89" s="250">
        <v>0</v>
      </c>
      <c r="K89" s="250">
        <v>0</v>
      </c>
      <c r="L89" s="250">
        <v>0</v>
      </c>
    </row>
    <row r="90" spans="1:12">
      <c r="A90" s="14">
        <v>87</v>
      </c>
      <c r="B90" s="15" t="s">
        <v>1582</v>
      </c>
      <c r="C90" s="45">
        <v>5197201</v>
      </c>
      <c r="D90" s="15" t="s">
        <v>456</v>
      </c>
      <c r="E90" s="15" t="s">
        <v>4296</v>
      </c>
      <c r="F90" s="201"/>
      <c r="G90" s="201"/>
      <c r="H90" s="201"/>
      <c r="I90" s="201"/>
      <c r="J90" s="201">
        <v>0</v>
      </c>
      <c r="K90" s="201">
        <v>0</v>
      </c>
      <c r="L90" s="201">
        <v>0</v>
      </c>
    </row>
    <row r="91" spans="1:12">
      <c r="A91" s="16">
        <v>88</v>
      </c>
      <c r="B91" s="17" t="s">
        <v>1584</v>
      </c>
      <c r="C91" s="47">
        <v>5070287</v>
      </c>
      <c r="D91" s="17" t="s">
        <v>180</v>
      </c>
      <c r="E91" s="17" t="s">
        <v>180</v>
      </c>
      <c r="F91" s="250">
        <v>5</v>
      </c>
      <c r="G91" s="250">
        <v>20000</v>
      </c>
      <c r="H91" s="250"/>
      <c r="I91" s="250"/>
      <c r="J91" s="250">
        <v>5000</v>
      </c>
      <c r="K91" s="250">
        <v>3</v>
      </c>
      <c r="L91" s="250">
        <v>0</v>
      </c>
    </row>
    <row r="92" spans="1:12">
      <c r="A92" s="14">
        <v>89</v>
      </c>
      <c r="B92" s="15" t="s">
        <v>1584</v>
      </c>
      <c r="C92" s="45">
        <v>5070287</v>
      </c>
      <c r="D92" s="15" t="s">
        <v>180</v>
      </c>
      <c r="E92" s="15" t="s">
        <v>180</v>
      </c>
      <c r="F92" s="201"/>
      <c r="G92" s="201"/>
      <c r="H92" s="201"/>
      <c r="I92" s="201"/>
      <c r="J92" s="201">
        <v>5000</v>
      </c>
      <c r="K92" s="201">
        <v>3</v>
      </c>
      <c r="L92" s="201">
        <v>0</v>
      </c>
    </row>
    <row r="93" spans="1:12">
      <c r="A93" s="16">
        <v>90</v>
      </c>
      <c r="B93" s="17" t="s">
        <v>1590</v>
      </c>
      <c r="C93" s="47">
        <v>5822181</v>
      </c>
      <c r="D93" s="17" t="s">
        <v>168</v>
      </c>
      <c r="E93" s="17" t="s">
        <v>169</v>
      </c>
      <c r="F93" s="250">
        <v>0</v>
      </c>
      <c r="G93" s="250">
        <v>0</v>
      </c>
      <c r="H93" s="250"/>
      <c r="I93" s="250"/>
      <c r="J93" s="250">
        <v>0</v>
      </c>
      <c r="K93" s="250">
        <v>0</v>
      </c>
      <c r="L93" s="250">
        <v>0</v>
      </c>
    </row>
    <row r="94" spans="1:12">
      <c r="A94" s="14">
        <v>91</v>
      </c>
      <c r="B94" s="15" t="s">
        <v>1590</v>
      </c>
      <c r="C94" s="45">
        <v>5822181</v>
      </c>
      <c r="D94" s="15" t="s">
        <v>168</v>
      </c>
      <c r="E94" s="15" t="s">
        <v>169</v>
      </c>
      <c r="F94" s="201"/>
      <c r="G94" s="201"/>
      <c r="H94" s="201"/>
      <c r="I94" s="201"/>
      <c r="J94" s="201">
        <v>0</v>
      </c>
      <c r="K94" s="201">
        <v>0</v>
      </c>
      <c r="L94" s="201">
        <v>0</v>
      </c>
    </row>
    <row r="95" spans="1:12">
      <c r="A95" s="16">
        <v>92</v>
      </c>
      <c r="B95" s="17" t="s">
        <v>1586</v>
      </c>
      <c r="C95" s="47">
        <v>5249007</v>
      </c>
      <c r="D95" s="17" t="s">
        <v>356</v>
      </c>
      <c r="E95" s="17" t="s">
        <v>2367</v>
      </c>
      <c r="F95" s="250">
        <v>1</v>
      </c>
      <c r="G95" s="250">
        <v>10</v>
      </c>
      <c r="H95" s="250"/>
      <c r="I95" s="250"/>
      <c r="J95" s="250">
        <v>120</v>
      </c>
      <c r="K95" s="250">
        <v>1</v>
      </c>
      <c r="L95" s="250">
        <v>0</v>
      </c>
    </row>
    <row r="96" spans="1:12">
      <c r="A96" s="14">
        <v>93</v>
      </c>
      <c r="B96" s="15" t="s">
        <v>1586</v>
      </c>
      <c r="C96" s="45">
        <v>5249007</v>
      </c>
      <c r="D96" s="15" t="s">
        <v>356</v>
      </c>
      <c r="E96" s="15" t="s">
        <v>2367</v>
      </c>
      <c r="F96" s="201"/>
      <c r="G96" s="201"/>
      <c r="H96" s="201"/>
      <c r="I96" s="201"/>
      <c r="J96" s="201">
        <v>120</v>
      </c>
      <c r="K96" s="201">
        <v>1</v>
      </c>
      <c r="L96" s="201">
        <v>0</v>
      </c>
    </row>
    <row r="97" spans="1:12">
      <c r="A97" s="16">
        <v>94</v>
      </c>
      <c r="B97" s="17" t="s">
        <v>1592</v>
      </c>
      <c r="C97" s="47">
        <v>5217652</v>
      </c>
      <c r="D97" s="17" t="s">
        <v>425</v>
      </c>
      <c r="E97" s="17" t="s">
        <v>498</v>
      </c>
      <c r="F97" s="250">
        <v>5</v>
      </c>
      <c r="G97" s="250">
        <v>5</v>
      </c>
      <c r="H97" s="250"/>
      <c r="I97" s="250"/>
      <c r="J97" s="250">
        <v>150</v>
      </c>
      <c r="K97" s="250">
        <v>8</v>
      </c>
      <c r="L97" s="250">
        <v>1</v>
      </c>
    </row>
    <row r="98" spans="1:12">
      <c r="A98" s="14">
        <v>95</v>
      </c>
      <c r="B98" s="15" t="s">
        <v>1592</v>
      </c>
      <c r="C98" s="45">
        <v>5217652</v>
      </c>
      <c r="D98" s="15" t="s">
        <v>425</v>
      </c>
      <c r="E98" s="15" t="s">
        <v>498</v>
      </c>
      <c r="F98" s="201"/>
      <c r="G98" s="201"/>
      <c r="H98" s="201"/>
      <c r="I98" s="201"/>
      <c r="J98" s="201">
        <v>150</v>
      </c>
      <c r="K98" s="201">
        <v>8</v>
      </c>
      <c r="L98" s="201">
        <v>1</v>
      </c>
    </row>
    <row r="99" spans="1:12">
      <c r="A99" s="16">
        <v>96</v>
      </c>
      <c r="B99" s="17" t="s">
        <v>1594</v>
      </c>
      <c r="C99" s="47">
        <v>2081342</v>
      </c>
      <c r="D99" s="17" t="s">
        <v>663</v>
      </c>
      <c r="E99" s="17" t="s">
        <v>2359</v>
      </c>
      <c r="F99" s="250">
        <v>0</v>
      </c>
      <c r="G99" s="250">
        <v>153.66999999999999</v>
      </c>
      <c r="H99" s="250"/>
      <c r="I99" s="250"/>
      <c r="J99" s="250">
        <v>0</v>
      </c>
      <c r="K99" s="250">
        <v>0</v>
      </c>
      <c r="L99" s="250">
        <v>0</v>
      </c>
    </row>
    <row r="100" spans="1:12">
      <c r="A100" s="14">
        <v>97</v>
      </c>
      <c r="B100" s="15" t="s">
        <v>1594</v>
      </c>
      <c r="C100" s="45">
        <v>2081342</v>
      </c>
      <c r="D100" s="15" t="s">
        <v>663</v>
      </c>
      <c r="E100" s="15" t="s">
        <v>2359</v>
      </c>
      <c r="F100" s="201"/>
      <c r="G100" s="201"/>
      <c r="H100" s="201"/>
      <c r="I100" s="201"/>
      <c r="J100" s="201">
        <v>0</v>
      </c>
      <c r="K100" s="201">
        <v>0</v>
      </c>
      <c r="L100" s="201">
        <v>0</v>
      </c>
    </row>
    <row r="101" spans="1:12">
      <c r="A101" s="16">
        <v>98</v>
      </c>
      <c r="B101" s="17" t="s">
        <v>1596</v>
      </c>
      <c r="C101" s="47">
        <v>5517176</v>
      </c>
      <c r="D101" s="17" t="s">
        <v>663</v>
      </c>
      <c r="E101" s="17" t="s">
        <v>4266</v>
      </c>
      <c r="F101" s="250">
        <v>11.9</v>
      </c>
      <c r="G101" s="250">
        <v>272.39</v>
      </c>
      <c r="H101" s="250"/>
      <c r="I101" s="250"/>
      <c r="J101" s="250">
        <v>0</v>
      </c>
      <c r="K101" s="250">
        <v>1</v>
      </c>
      <c r="L101" s="250">
        <v>0</v>
      </c>
    </row>
    <row r="102" spans="1:12">
      <c r="A102" s="14">
        <v>99</v>
      </c>
      <c r="B102" s="15" t="s">
        <v>1596</v>
      </c>
      <c r="C102" s="45">
        <v>5517176</v>
      </c>
      <c r="D102" s="15" t="s">
        <v>663</v>
      </c>
      <c r="E102" s="15" t="s">
        <v>4266</v>
      </c>
      <c r="F102" s="201"/>
      <c r="G102" s="201"/>
      <c r="H102" s="201"/>
      <c r="I102" s="201"/>
      <c r="J102" s="201">
        <v>0</v>
      </c>
      <c r="K102" s="201">
        <v>1</v>
      </c>
      <c r="L102" s="201">
        <v>0</v>
      </c>
    </row>
    <row r="103" spans="1:12">
      <c r="A103" s="16">
        <v>100</v>
      </c>
      <c r="B103" s="17" t="s">
        <v>1601</v>
      </c>
      <c r="C103" s="47">
        <v>5039681</v>
      </c>
      <c r="D103" s="17" t="s">
        <v>425</v>
      </c>
      <c r="E103" s="17" t="s">
        <v>2157</v>
      </c>
      <c r="F103" s="250">
        <v>1.05</v>
      </c>
      <c r="G103" s="250">
        <v>153.19999999999999</v>
      </c>
      <c r="H103" s="250"/>
      <c r="I103" s="250"/>
      <c r="J103" s="250">
        <v>0</v>
      </c>
      <c r="K103" s="250">
        <v>0</v>
      </c>
      <c r="L103" s="250">
        <v>0</v>
      </c>
    </row>
    <row r="104" spans="1:12">
      <c r="A104" s="14">
        <v>101</v>
      </c>
      <c r="B104" s="15" t="s">
        <v>1601</v>
      </c>
      <c r="C104" s="45">
        <v>5039681</v>
      </c>
      <c r="D104" s="15" t="s">
        <v>425</v>
      </c>
      <c r="E104" s="15" t="s">
        <v>2157</v>
      </c>
      <c r="F104" s="201"/>
      <c r="G104" s="201"/>
      <c r="H104" s="201"/>
      <c r="I104" s="201"/>
      <c r="J104" s="201">
        <v>0</v>
      </c>
      <c r="K104" s="201">
        <v>0</v>
      </c>
      <c r="L104" s="201">
        <v>0</v>
      </c>
    </row>
    <row r="105" spans="1:12">
      <c r="A105" s="16">
        <v>102</v>
      </c>
      <c r="B105" s="17" t="s">
        <v>1609</v>
      </c>
      <c r="C105" s="47">
        <v>5101883</v>
      </c>
      <c r="D105" s="17" t="s">
        <v>1422</v>
      </c>
      <c r="E105" s="17" t="s">
        <v>2092</v>
      </c>
      <c r="F105" s="250">
        <v>7</v>
      </c>
      <c r="G105" s="250">
        <v>300</v>
      </c>
      <c r="H105" s="250"/>
      <c r="I105" s="250"/>
      <c r="J105" s="250">
        <v>500</v>
      </c>
      <c r="K105" s="250">
        <v>3</v>
      </c>
      <c r="L105" s="250">
        <v>1</v>
      </c>
    </row>
    <row r="106" spans="1:12">
      <c r="A106" s="14">
        <v>103</v>
      </c>
      <c r="B106" s="15" t="s">
        <v>1609</v>
      </c>
      <c r="C106" s="45">
        <v>5101883</v>
      </c>
      <c r="D106" s="15" t="s">
        <v>1422</v>
      </c>
      <c r="E106" s="15" t="s">
        <v>2092</v>
      </c>
      <c r="F106" s="201"/>
      <c r="G106" s="201"/>
      <c r="H106" s="201"/>
      <c r="I106" s="201"/>
      <c r="J106" s="201">
        <v>500</v>
      </c>
      <c r="K106" s="201">
        <v>3</v>
      </c>
      <c r="L106" s="201">
        <v>1</v>
      </c>
    </row>
    <row r="107" spans="1:12">
      <c r="A107" s="16">
        <v>104</v>
      </c>
      <c r="B107" s="17" t="s">
        <v>1620</v>
      </c>
      <c r="C107" s="47">
        <v>5467268</v>
      </c>
      <c r="D107" s="17" t="s">
        <v>724</v>
      </c>
      <c r="E107" s="17" t="s">
        <v>2234</v>
      </c>
      <c r="F107" s="250">
        <v>3.8</v>
      </c>
      <c r="G107" s="250">
        <v>84.8</v>
      </c>
      <c r="H107" s="250"/>
      <c r="I107" s="250"/>
      <c r="J107" s="250">
        <v>0</v>
      </c>
      <c r="K107" s="250">
        <v>0</v>
      </c>
      <c r="L107" s="250">
        <v>0</v>
      </c>
    </row>
    <row r="108" spans="1:12">
      <c r="A108" s="14">
        <v>105</v>
      </c>
      <c r="B108" s="15" t="s">
        <v>1620</v>
      </c>
      <c r="C108" s="45">
        <v>5467268</v>
      </c>
      <c r="D108" s="15" t="s">
        <v>724</v>
      </c>
      <c r="E108" s="15" t="s">
        <v>2234</v>
      </c>
      <c r="F108" s="201"/>
      <c r="G108" s="201"/>
      <c r="H108" s="201"/>
      <c r="I108" s="201"/>
      <c r="J108" s="201">
        <v>0</v>
      </c>
      <c r="K108" s="201">
        <v>0</v>
      </c>
      <c r="L108" s="201">
        <v>0</v>
      </c>
    </row>
    <row r="109" spans="1:12">
      <c r="A109" s="16">
        <v>106</v>
      </c>
      <c r="B109" s="17" t="s">
        <v>1622</v>
      </c>
      <c r="C109" s="47">
        <v>5396786</v>
      </c>
      <c r="D109" s="17" t="s">
        <v>267</v>
      </c>
      <c r="E109" s="17" t="s">
        <v>3888</v>
      </c>
      <c r="F109" s="250" t="s">
        <v>15807</v>
      </c>
      <c r="G109" s="250">
        <v>1</v>
      </c>
      <c r="H109" s="250"/>
      <c r="I109" s="250"/>
      <c r="J109" s="250">
        <v>150</v>
      </c>
      <c r="K109" s="250">
        <v>1</v>
      </c>
      <c r="L109" s="250">
        <v>0</v>
      </c>
    </row>
    <row r="110" spans="1:12">
      <c r="A110" s="14">
        <v>107</v>
      </c>
      <c r="B110" s="15" t="s">
        <v>1622</v>
      </c>
      <c r="C110" s="45">
        <v>5396786</v>
      </c>
      <c r="D110" s="15" t="s">
        <v>267</v>
      </c>
      <c r="E110" s="15" t="s">
        <v>3888</v>
      </c>
      <c r="F110" s="201"/>
      <c r="G110" s="201"/>
      <c r="H110" s="201"/>
      <c r="I110" s="201"/>
      <c r="J110" s="201">
        <v>150</v>
      </c>
      <c r="K110" s="201">
        <v>1</v>
      </c>
      <c r="L110" s="201">
        <v>0</v>
      </c>
    </row>
    <row r="111" spans="1:12">
      <c r="A111" s="16">
        <v>108</v>
      </c>
      <c r="B111" s="17" t="s">
        <v>274</v>
      </c>
      <c r="C111" s="47">
        <v>6254713</v>
      </c>
      <c r="D111" s="17" t="s">
        <v>267</v>
      </c>
      <c r="E111" s="17" t="s">
        <v>3888</v>
      </c>
      <c r="F111" s="250">
        <v>2</v>
      </c>
      <c r="G111" s="250">
        <v>1.25E-3</v>
      </c>
      <c r="H111" s="250"/>
      <c r="I111" s="250"/>
      <c r="J111" s="250">
        <v>50</v>
      </c>
      <c r="K111" s="250">
        <v>1</v>
      </c>
      <c r="L111" s="250">
        <v>0</v>
      </c>
    </row>
    <row r="112" spans="1:12">
      <c r="A112" s="14">
        <v>109</v>
      </c>
      <c r="B112" s="15" t="s">
        <v>274</v>
      </c>
      <c r="C112" s="45">
        <v>6254713</v>
      </c>
      <c r="D112" s="15" t="s">
        <v>267</v>
      </c>
      <c r="E112" s="15" t="s">
        <v>3888</v>
      </c>
      <c r="F112" s="201"/>
      <c r="G112" s="201"/>
      <c r="H112" s="201"/>
      <c r="I112" s="201"/>
      <c r="J112" s="201">
        <v>50</v>
      </c>
      <c r="K112" s="201">
        <v>1</v>
      </c>
      <c r="L112" s="201">
        <v>0</v>
      </c>
    </row>
    <row r="113" spans="1:12">
      <c r="A113" s="16">
        <v>110</v>
      </c>
      <c r="B113" s="17" t="s">
        <v>1640</v>
      </c>
      <c r="C113" s="47">
        <v>2745534</v>
      </c>
      <c r="D113" s="17" t="s">
        <v>168</v>
      </c>
      <c r="E113" s="17" t="s">
        <v>2198</v>
      </c>
      <c r="F113" s="250">
        <v>1</v>
      </c>
      <c r="G113" s="250">
        <v>2.1800000000000002</v>
      </c>
      <c r="H113" s="250"/>
      <c r="I113" s="250"/>
      <c r="J113" s="250">
        <v>0</v>
      </c>
      <c r="K113" s="250">
        <v>0</v>
      </c>
      <c r="L113" s="250">
        <v>0</v>
      </c>
    </row>
    <row r="114" spans="1:12">
      <c r="A114" s="14">
        <v>111</v>
      </c>
      <c r="B114" s="15" t="s">
        <v>1640</v>
      </c>
      <c r="C114" s="45">
        <v>2745534</v>
      </c>
      <c r="D114" s="15" t="s">
        <v>168</v>
      </c>
      <c r="E114" s="15" t="s">
        <v>2198</v>
      </c>
      <c r="F114" s="201"/>
      <c r="G114" s="201"/>
      <c r="H114" s="201"/>
      <c r="I114" s="201"/>
      <c r="J114" s="201">
        <v>0</v>
      </c>
      <c r="K114" s="201">
        <v>0</v>
      </c>
      <c r="L114" s="201">
        <v>0</v>
      </c>
    </row>
    <row r="115" spans="1:12">
      <c r="A115" s="16">
        <v>112</v>
      </c>
      <c r="B115" s="17" t="s">
        <v>1649</v>
      </c>
      <c r="C115" s="47">
        <v>4257456</v>
      </c>
      <c r="D115" s="17" t="s">
        <v>724</v>
      </c>
      <c r="E115" s="17" t="s">
        <v>2227</v>
      </c>
      <c r="F115" s="250">
        <v>1</v>
      </c>
      <c r="G115" s="250">
        <v>1</v>
      </c>
      <c r="H115" s="250"/>
      <c r="I115" s="250"/>
      <c r="J115" s="250">
        <v>0</v>
      </c>
      <c r="K115" s="250">
        <v>0</v>
      </c>
      <c r="L115" s="250">
        <v>0</v>
      </c>
    </row>
    <row r="116" spans="1:12">
      <c r="A116" s="14">
        <v>113</v>
      </c>
      <c r="B116" s="15" t="s">
        <v>1649</v>
      </c>
      <c r="C116" s="45">
        <v>4257456</v>
      </c>
      <c r="D116" s="15" t="s">
        <v>724</v>
      </c>
      <c r="E116" s="15" t="s">
        <v>2227</v>
      </c>
      <c r="F116" s="201"/>
      <c r="G116" s="201"/>
      <c r="H116" s="201"/>
      <c r="I116" s="201"/>
      <c r="J116" s="201">
        <v>0</v>
      </c>
      <c r="K116" s="201">
        <v>0</v>
      </c>
      <c r="L116" s="201">
        <v>0</v>
      </c>
    </row>
    <row r="117" spans="1:12">
      <c r="A117" s="16">
        <v>114</v>
      </c>
      <c r="B117" s="17" t="s">
        <v>1660</v>
      </c>
      <c r="C117" s="47">
        <v>5082986</v>
      </c>
      <c r="D117" s="17" t="s">
        <v>267</v>
      </c>
      <c r="E117" s="17" t="s">
        <v>3178</v>
      </c>
      <c r="F117" s="250">
        <v>7.98</v>
      </c>
      <c r="G117" s="250">
        <v>8.94</v>
      </c>
      <c r="H117" s="250"/>
      <c r="I117" s="250"/>
      <c r="J117" s="250">
        <v>0</v>
      </c>
      <c r="K117" s="250">
        <v>0</v>
      </c>
      <c r="L117" s="250">
        <v>0</v>
      </c>
    </row>
    <row r="118" spans="1:12">
      <c r="A118" s="14">
        <v>115</v>
      </c>
      <c r="B118" s="15" t="s">
        <v>1660</v>
      </c>
      <c r="C118" s="45">
        <v>5082986</v>
      </c>
      <c r="D118" s="15" t="s">
        <v>267</v>
      </c>
      <c r="E118" s="15" t="s">
        <v>3178</v>
      </c>
      <c r="F118" s="201"/>
      <c r="G118" s="201"/>
      <c r="H118" s="201"/>
      <c r="I118" s="201"/>
      <c r="J118" s="201">
        <v>0</v>
      </c>
      <c r="K118" s="201">
        <v>0</v>
      </c>
      <c r="L118" s="201">
        <v>0</v>
      </c>
    </row>
    <row r="119" spans="1:12">
      <c r="A119" s="16">
        <v>116</v>
      </c>
      <c r="B119" s="17" t="s">
        <v>11104</v>
      </c>
      <c r="C119" s="47">
        <v>5384915</v>
      </c>
      <c r="D119" s="17" t="s">
        <v>356</v>
      </c>
      <c r="E119" s="17" t="s">
        <v>2367</v>
      </c>
      <c r="F119" s="250">
        <v>1</v>
      </c>
      <c r="G119" s="250">
        <v>15</v>
      </c>
      <c r="H119" s="250"/>
      <c r="I119" s="250"/>
      <c r="J119" s="250">
        <v>453</v>
      </c>
      <c r="K119" s="250">
        <v>3</v>
      </c>
      <c r="L119" s="250">
        <v>0</v>
      </c>
    </row>
    <row r="120" spans="1:12">
      <c r="A120" s="14">
        <v>117</v>
      </c>
      <c r="B120" s="15" t="s">
        <v>11104</v>
      </c>
      <c r="C120" s="45">
        <v>5384915</v>
      </c>
      <c r="D120" s="15" t="s">
        <v>356</v>
      </c>
      <c r="E120" s="15" t="s">
        <v>2367</v>
      </c>
      <c r="F120" s="201"/>
      <c r="G120" s="201"/>
      <c r="H120" s="201"/>
      <c r="I120" s="201"/>
      <c r="J120" s="201">
        <v>1105</v>
      </c>
      <c r="K120" s="201">
        <v>6</v>
      </c>
      <c r="L120" s="201">
        <v>0</v>
      </c>
    </row>
    <row r="121" spans="1:12">
      <c r="A121" s="16">
        <v>118</v>
      </c>
      <c r="B121" s="17" t="s">
        <v>11104</v>
      </c>
      <c r="C121" s="47">
        <v>5384915</v>
      </c>
      <c r="D121" s="17" t="s">
        <v>697</v>
      </c>
      <c r="E121" s="17" t="s">
        <v>2026</v>
      </c>
      <c r="F121" s="250">
        <v>1</v>
      </c>
      <c r="G121" s="250">
        <v>25</v>
      </c>
      <c r="H121" s="250"/>
      <c r="I121" s="250"/>
      <c r="J121" s="250">
        <v>652</v>
      </c>
      <c r="K121" s="250">
        <v>3</v>
      </c>
      <c r="L121" s="250">
        <v>0</v>
      </c>
    </row>
    <row r="122" spans="1:12">
      <c r="A122" s="14">
        <v>119</v>
      </c>
      <c r="B122" s="15" t="s">
        <v>1691</v>
      </c>
      <c r="C122" s="45">
        <v>5314577</v>
      </c>
      <c r="D122" s="15" t="s">
        <v>425</v>
      </c>
      <c r="E122" s="15" t="s">
        <v>2037</v>
      </c>
      <c r="F122" s="201">
        <v>5</v>
      </c>
      <c r="G122" s="201">
        <v>0</v>
      </c>
      <c r="H122" s="201"/>
      <c r="I122" s="201"/>
      <c r="J122" s="201">
        <v>0</v>
      </c>
      <c r="K122" s="201">
        <v>0</v>
      </c>
      <c r="L122" s="201">
        <v>0</v>
      </c>
    </row>
    <row r="123" spans="1:12">
      <c r="A123" s="16">
        <v>120</v>
      </c>
      <c r="B123" s="17" t="s">
        <v>1691</v>
      </c>
      <c r="C123" s="47">
        <v>5314577</v>
      </c>
      <c r="D123" s="17" t="s">
        <v>425</v>
      </c>
      <c r="E123" s="17" t="s">
        <v>2037</v>
      </c>
      <c r="F123" s="250"/>
      <c r="G123" s="250"/>
      <c r="H123" s="250"/>
      <c r="I123" s="250"/>
      <c r="J123" s="250">
        <v>0</v>
      </c>
      <c r="K123" s="250">
        <v>0</v>
      </c>
      <c r="L123" s="250">
        <v>0</v>
      </c>
    </row>
    <row r="124" spans="1:12">
      <c r="A124" s="14">
        <v>121</v>
      </c>
      <c r="B124" s="15" t="s">
        <v>1666</v>
      </c>
      <c r="C124" s="45">
        <v>2679213</v>
      </c>
      <c r="D124" s="15" t="s">
        <v>168</v>
      </c>
      <c r="E124" s="15" t="s">
        <v>413</v>
      </c>
      <c r="F124" s="201">
        <v>0</v>
      </c>
      <c r="G124" s="201">
        <v>0</v>
      </c>
      <c r="H124" s="201"/>
      <c r="I124" s="201"/>
      <c r="J124" s="201">
        <v>0</v>
      </c>
      <c r="K124" s="201">
        <v>0</v>
      </c>
      <c r="L124" s="201">
        <v>0</v>
      </c>
    </row>
    <row r="125" spans="1:12">
      <c r="A125" s="16">
        <v>122</v>
      </c>
      <c r="B125" s="17" t="s">
        <v>1666</v>
      </c>
      <c r="C125" s="47">
        <v>2679213</v>
      </c>
      <c r="D125" s="17" t="s">
        <v>168</v>
      </c>
      <c r="E125" s="17" t="s">
        <v>413</v>
      </c>
      <c r="F125" s="250"/>
      <c r="G125" s="250"/>
      <c r="H125" s="250"/>
      <c r="I125" s="250"/>
      <c r="J125" s="250">
        <v>0</v>
      </c>
      <c r="K125" s="250">
        <v>0</v>
      </c>
      <c r="L125" s="250">
        <v>0</v>
      </c>
    </row>
    <row r="126" spans="1:12">
      <c r="A126" s="14">
        <v>123</v>
      </c>
      <c r="B126" s="15" t="s">
        <v>1667</v>
      </c>
      <c r="C126" s="45">
        <v>2571889</v>
      </c>
      <c r="D126" s="15" t="s">
        <v>168</v>
      </c>
      <c r="E126" s="15" t="s">
        <v>169</v>
      </c>
      <c r="F126" s="201">
        <v>0</v>
      </c>
      <c r="G126" s="201">
        <v>0</v>
      </c>
      <c r="H126" s="201"/>
      <c r="I126" s="201"/>
      <c r="J126" s="201">
        <v>0</v>
      </c>
      <c r="K126" s="201">
        <v>0</v>
      </c>
      <c r="L126" s="201">
        <v>0</v>
      </c>
    </row>
    <row r="127" spans="1:12">
      <c r="A127" s="16">
        <v>124</v>
      </c>
      <c r="B127" s="17" t="s">
        <v>1667</v>
      </c>
      <c r="C127" s="47">
        <v>2571889</v>
      </c>
      <c r="D127" s="17" t="s">
        <v>168</v>
      </c>
      <c r="E127" s="17" t="s">
        <v>169</v>
      </c>
      <c r="F127" s="250"/>
      <c r="G127" s="250"/>
      <c r="H127" s="250"/>
      <c r="I127" s="250"/>
      <c r="J127" s="250">
        <v>0</v>
      </c>
      <c r="K127" s="250">
        <v>0</v>
      </c>
      <c r="L127" s="250">
        <v>0</v>
      </c>
    </row>
    <row r="128" spans="1:12">
      <c r="A128" s="14">
        <v>125</v>
      </c>
      <c r="B128" s="15" t="s">
        <v>299</v>
      </c>
      <c r="C128" s="45">
        <v>5150884</v>
      </c>
      <c r="D128" s="15" t="s">
        <v>180</v>
      </c>
      <c r="E128" s="15" t="s">
        <v>1995</v>
      </c>
      <c r="F128" s="201">
        <v>10</v>
      </c>
      <c r="G128" s="201">
        <v>314</v>
      </c>
      <c r="H128" s="201"/>
      <c r="I128" s="201"/>
      <c r="J128" s="201">
        <v>8000</v>
      </c>
      <c r="K128" s="201">
        <v>30</v>
      </c>
      <c r="L128" s="201">
        <v>0</v>
      </c>
    </row>
    <row r="129" spans="1:12">
      <c r="A129" s="16">
        <v>126</v>
      </c>
      <c r="B129" s="17" t="s">
        <v>299</v>
      </c>
      <c r="C129" s="47">
        <v>5150884</v>
      </c>
      <c r="D129" s="17" t="s">
        <v>180</v>
      </c>
      <c r="E129" s="17" t="s">
        <v>1995</v>
      </c>
      <c r="F129" s="250"/>
      <c r="G129" s="250"/>
      <c r="H129" s="250"/>
      <c r="I129" s="250"/>
      <c r="J129" s="250">
        <v>8000</v>
      </c>
      <c r="K129" s="250">
        <v>30</v>
      </c>
      <c r="L129" s="250">
        <v>0</v>
      </c>
    </row>
    <row r="130" spans="1:12">
      <c r="A130" s="14">
        <v>127</v>
      </c>
      <c r="B130" s="15" t="s">
        <v>1677</v>
      </c>
      <c r="C130" s="45">
        <v>5051134</v>
      </c>
      <c r="D130" s="15" t="s">
        <v>267</v>
      </c>
      <c r="E130" s="15" t="s">
        <v>2211</v>
      </c>
      <c r="F130" s="201">
        <v>5</v>
      </c>
      <c r="G130" s="201">
        <v>2500</v>
      </c>
      <c r="H130" s="201"/>
      <c r="I130" s="201"/>
      <c r="J130" s="201">
        <v>4000</v>
      </c>
      <c r="K130" s="201">
        <v>4</v>
      </c>
      <c r="L130" s="201">
        <v>0</v>
      </c>
    </row>
    <row r="131" spans="1:12">
      <c r="A131" s="16">
        <v>128</v>
      </c>
      <c r="B131" s="17" t="s">
        <v>1677</v>
      </c>
      <c r="C131" s="47">
        <v>5051134</v>
      </c>
      <c r="D131" s="17" t="s">
        <v>267</v>
      </c>
      <c r="E131" s="17" t="s">
        <v>2211</v>
      </c>
      <c r="F131" s="250"/>
      <c r="G131" s="250"/>
      <c r="H131" s="250"/>
      <c r="I131" s="250"/>
      <c r="J131" s="250">
        <v>4000</v>
      </c>
      <c r="K131" s="250">
        <v>4</v>
      </c>
      <c r="L131" s="250">
        <v>0</v>
      </c>
    </row>
    <row r="132" spans="1:12">
      <c r="A132" s="14">
        <v>129</v>
      </c>
      <c r="B132" s="15" t="s">
        <v>1680</v>
      </c>
      <c r="C132" s="45">
        <v>2045931</v>
      </c>
      <c r="D132" s="15" t="s">
        <v>356</v>
      </c>
      <c r="E132" s="15" t="s">
        <v>2114</v>
      </c>
      <c r="F132" s="201">
        <v>1</v>
      </c>
      <c r="G132" s="201">
        <v>5</v>
      </c>
      <c r="H132" s="201"/>
      <c r="I132" s="201"/>
      <c r="J132" s="201">
        <v>0</v>
      </c>
      <c r="K132" s="201">
        <v>0</v>
      </c>
      <c r="L132" s="201">
        <v>0</v>
      </c>
    </row>
    <row r="133" spans="1:12">
      <c r="A133" s="16">
        <v>130</v>
      </c>
      <c r="B133" s="17" t="s">
        <v>1680</v>
      </c>
      <c r="C133" s="47">
        <v>2045931</v>
      </c>
      <c r="D133" s="17" t="s">
        <v>356</v>
      </c>
      <c r="E133" s="17" t="s">
        <v>2114</v>
      </c>
      <c r="F133" s="250"/>
      <c r="G133" s="250"/>
      <c r="H133" s="250"/>
      <c r="I133" s="250"/>
      <c r="J133" s="250">
        <v>0</v>
      </c>
      <c r="K133" s="250">
        <v>0</v>
      </c>
      <c r="L133" s="250">
        <v>0</v>
      </c>
    </row>
    <row r="134" spans="1:12">
      <c r="A134" s="14">
        <v>131</v>
      </c>
      <c r="B134" s="15" t="s">
        <v>1681</v>
      </c>
      <c r="C134" s="45">
        <v>2893444</v>
      </c>
      <c r="D134" s="15" t="s">
        <v>425</v>
      </c>
      <c r="E134" s="15" t="s">
        <v>2157</v>
      </c>
      <c r="F134" s="201" t="s">
        <v>1191</v>
      </c>
      <c r="G134" s="201" t="s">
        <v>1191</v>
      </c>
      <c r="H134" s="201"/>
      <c r="I134" s="201"/>
      <c r="J134" s="201">
        <v>0</v>
      </c>
      <c r="K134" s="201">
        <v>0</v>
      </c>
      <c r="L134" s="201">
        <v>0</v>
      </c>
    </row>
    <row r="135" spans="1:12">
      <c r="A135" s="16">
        <v>132</v>
      </c>
      <c r="B135" s="17" t="s">
        <v>1681</v>
      </c>
      <c r="C135" s="47">
        <v>2893444</v>
      </c>
      <c r="D135" s="17" t="s">
        <v>425</v>
      </c>
      <c r="E135" s="17" t="s">
        <v>2157</v>
      </c>
      <c r="F135" s="250"/>
      <c r="G135" s="250"/>
      <c r="H135" s="250"/>
      <c r="I135" s="250"/>
      <c r="J135" s="250">
        <v>0</v>
      </c>
      <c r="K135" s="250">
        <v>0</v>
      </c>
      <c r="L135" s="250">
        <v>0</v>
      </c>
    </row>
    <row r="136" spans="1:12">
      <c r="A136" s="14">
        <v>133</v>
      </c>
      <c r="B136" s="15" t="s">
        <v>1668</v>
      </c>
      <c r="C136" s="45">
        <v>2695421</v>
      </c>
      <c r="D136" s="15" t="s">
        <v>724</v>
      </c>
      <c r="E136" s="15" t="s">
        <v>2234</v>
      </c>
      <c r="F136" s="201">
        <v>0</v>
      </c>
      <c r="G136" s="201">
        <v>0</v>
      </c>
      <c r="H136" s="201"/>
      <c r="I136" s="201"/>
      <c r="J136" s="201">
        <v>0</v>
      </c>
      <c r="K136" s="201">
        <v>0</v>
      </c>
      <c r="L136" s="201">
        <v>0</v>
      </c>
    </row>
    <row r="137" spans="1:12">
      <c r="A137" s="16">
        <v>134</v>
      </c>
      <c r="B137" s="17" t="s">
        <v>1668</v>
      </c>
      <c r="C137" s="47">
        <v>2695421</v>
      </c>
      <c r="D137" s="17" t="s">
        <v>724</v>
      </c>
      <c r="E137" s="17" t="s">
        <v>2234</v>
      </c>
      <c r="F137" s="250"/>
      <c r="G137" s="250"/>
      <c r="H137" s="250"/>
      <c r="I137" s="250"/>
      <c r="J137" s="250">
        <v>0</v>
      </c>
      <c r="K137" s="250">
        <v>0</v>
      </c>
      <c r="L137" s="250">
        <v>0</v>
      </c>
    </row>
    <row r="138" spans="1:12">
      <c r="A138" s="14">
        <v>135</v>
      </c>
      <c r="B138" s="15" t="s">
        <v>332</v>
      </c>
      <c r="C138" s="45">
        <v>5141583</v>
      </c>
      <c r="D138" s="15" t="s">
        <v>737</v>
      </c>
      <c r="E138" s="15" t="s">
        <v>2013</v>
      </c>
      <c r="F138" s="201">
        <v>4</v>
      </c>
      <c r="G138" s="201">
        <v>1256</v>
      </c>
      <c r="H138" s="201"/>
      <c r="I138" s="201"/>
      <c r="J138" s="201">
        <v>4500</v>
      </c>
      <c r="K138" s="201">
        <v>31</v>
      </c>
      <c r="L138" s="201">
        <v>0</v>
      </c>
    </row>
    <row r="139" spans="1:12">
      <c r="A139" s="16">
        <v>136</v>
      </c>
      <c r="B139" s="17" t="s">
        <v>332</v>
      </c>
      <c r="C139" s="47">
        <v>5141583</v>
      </c>
      <c r="D139" s="17" t="s">
        <v>737</v>
      </c>
      <c r="E139" s="17" t="s">
        <v>4073</v>
      </c>
      <c r="F139" s="250">
        <v>3</v>
      </c>
      <c r="G139" s="250">
        <v>942</v>
      </c>
      <c r="H139" s="250"/>
      <c r="I139" s="250"/>
      <c r="J139" s="250">
        <v>4000</v>
      </c>
      <c r="K139" s="250">
        <v>29</v>
      </c>
      <c r="L139" s="250">
        <v>0</v>
      </c>
    </row>
    <row r="140" spans="1:12">
      <c r="A140" s="14">
        <v>137</v>
      </c>
      <c r="B140" s="15" t="s">
        <v>332</v>
      </c>
      <c r="C140" s="45">
        <v>5141583</v>
      </c>
      <c r="D140" s="15" t="s">
        <v>737</v>
      </c>
      <c r="E140" s="15" t="s">
        <v>4073</v>
      </c>
      <c r="F140" s="201"/>
      <c r="G140" s="201"/>
      <c r="H140" s="201"/>
      <c r="I140" s="201"/>
      <c r="J140" s="201">
        <v>8500</v>
      </c>
      <c r="K140" s="201">
        <v>60</v>
      </c>
      <c r="L140" s="201">
        <v>0</v>
      </c>
    </row>
    <row r="141" spans="1:12">
      <c r="A141" s="16">
        <v>138</v>
      </c>
      <c r="B141" s="17" t="s">
        <v>1697</v>
      </c>
      <c r="C141" s="47">
        <v>6085571</v>
      </c>
      <c r="D141" s="17" t="s">
        <v>1422</v>
      </c>
      <c r="E141" s="17" t="s">
        <v>1979</v>
      </c>
      <c r="F141" s="250">
        <v>0</v>
      </c>
      <c r="G141" s="250">
        <v>0</v>
      </c>
      <c r="H141" s="250"/>
      <c r="I141" s="250"/>
      <c r="J141" s="250">
        <v>0</v>
      </c>
      <c r="K141" s="250">
        <v>0</v>
      </c>
      <c r="L141" s="250">
        <v>0</v>
      </c>
    </row>
    <row r="142" spans="1:12">
      <c r="A142" s="14">
        <v>139</v>
      </c>
      <c r="B142" s="15" t="s">
        <v>1697</v>
      </c>
      <c r="C142" s="45">
        <v>6085571</v>
      </c>
      <c r="D142" s="15" t="s">
        <v>1422</v>
      </c>
      <c r="E142" s="15" t="s">
        <v>1979</v>
      </c>
      <c r="F142" s="201"/>
      <c r="G142" s="201"/>
      <c r="H142" s="201"/>
      <c r="I142" s="201"/>
      <c r="J142" s="201">
        <v>0</v>
      </c>
      <c r="K142" s="201">
        <v>0</v>
      </c>
      <c r="L142" s="201">
        <v>0</v>
      </c>
    </row>
    <row r="143" spans="1:12">
      <c r="A143" s="16">
        <v>140</v>
      </c>
      <c r="B143" s="17" t="s">
        <v>1698</v>
      </c>
      <c r="C143" s="47">
        <v>2703068</v>
      </c>
      <c r="D143" s="17" t="s">
        <v>168</v>
      </c>
      <c r="E143" s="17" t="s">
        <v>2198</v>
      </c>
      <c r="F143" s="250">
        <v>0.5</v>
      </c>
      <c r="G143" s="250">
        <v>0.5</v>
      </c>
      <c r="H143" s="250"/>
      <c r="I143" s="250"/>
      <c r="J143" s="250">
        <v>0</v>
      </c>
      <c r="K143" s="250">
        <v>0</v>
      </c>
      <c r="L143" s="250">
        <v>0</v>
      </c>
    </row>
    <row r="144" spans="1:12">
      <c r="A144" s="14">
        <v>141</v>
      </c>
      <c r="B144" s="15" t="s">
        <v>1698</v>
      </c>
      <c r="C144" s="45">
        <v>2703068</v>
      </c>
      <c r="D144" s="15" t="s">
        <v>168</v>
      </c>
      <c r="E144" s="15" t="s">
        <v>2198</v>
      </c>
      <c r="F144" s="201"/>
      <c r="G144" s="201"/>
      <c r="H144" s="201"/>
      <c r="I144" s="201"/>
      <c r="J144" s="201">
        <v>0</v>
      </c>
      <c r="K144" s="201">
        <v>0</v>
      </c>
      <c r="L144" s="201">
        <v>0</v>
      </c>
    </row>
    <row r="145" spans="1:12">
      <c r="A145" s="16">
        <v>142</v>
      </c>
      <c r="B145" s="17" t="s">
        <v>1700</v>
      </c>
      <c r="C145" s="47">
        <v>2774666</v>
      </c>
      <c r="D145" s="17" t="s">
        <v>267</v>
      </c>
      <c r="E145" s="17" t="s">
        <v>2186</v>
      </c>
      <c r="F145" s="250" t="s">
        <v>15808</v>
      </c>
      <c r="G145" s="250">
        <v>150</v>
      </c>
      <c r="H145" s="250"/>
      <c r="I145" s="250"/>
      <c r="J145" s="250">
        <v>1100</v>
      </c>
      <c r="K145" s="250">
        <v>2</v>
      </c>
      <c r="L145" s="250">
        <v>1</v>
      </c>
    </row>
    <row r="146" spans="1:12">
      <c r="A146" s="14">
        <v>143</v>
      </c>
      <c r="B146" s="15" t="s">
        <v>1700</v>
      </c>
      <c r="C146" s="45">
        <v>2774666</v>
      </c>
      <c r="D146" s="15" t="s">
        <v>267</v>
      </c>
      <c r="E146" s="15" t="s">
        <v>2186</v>
      </c>
      <c r="F146" s="201"/>
      <c r="G146" s="201"/>
      <c r="H146" s="201"/>
      <c r="I146" s="201"/>
      <c r="J146" s="201">
        <v>1100</v>
      </c>
      <c r="K146" s="201">
        <v>2</v>
      </c>
      <c r="L146" s="201">
        <v>1</v>
      </c>
    </row>
    <row r="147" spans="1:12">
      <c r="A147" s="16">
        <v>144</v>
      </c>
      <c r="B147" s="17" t="s">
        <v>1704</v>
      </c>
      <c r="C147" s="47">
        <v>6271642</v>
      </c>
      <c r="D147" s="17" t="s">
        <v>456</v>
      </c>
      <c r="E147" s="17" t="s">
        <v>3233</v>
      </c>
      <c r="F147" s="250">
        <v>5</v>
      </c>
      <c r="G147" s="250">
        <v>525</v>
      </c>
      <c r="H147" s="250"/>
      <c r="I147" s="250"/>
      <c r="J147" s="250">
        <v>200</v>
      </c>
      <c r="K147" s="250">
        <v>4</v>
      </c>
      <c r="L147" s="250">
        <v>0</v>
      </c>
    </row>
    <row r="148" spans="1:12">
      <c r="A148" s="14">
        <v>145</v>
      </c>
      <c r="B148" s="15" t="s">
        <v>1704</v>
      </c>
      <c r="C148" s="45">
        <v>6271642</v>
      </c>
      <c r="D148" s="15" t="s">
        <v>456</v>
      </c>
      <c r="E148" s="15" t="s">
        <v>3233</v>
      </c>
      <c r="F148" s="201"/>
      <c r="G148" s="201"/>
      <c r="H148" s="201"/>
      <c r="I148" s="201"/>
      <c r="J148" s="201">
        <v>200</v>
      </c>
      <c r="K148" s="201">
        <v>4</v>
      </c>
      <c r="L148" s="201">
        <v>0</v>
      </c>
    </row>
    <row r="149" spans="1:12">
      <c r="A149" s="16">
        <v>146</v>
      </c>
      <c r="B149" s="17" t="s">
        <v>1705</v>
      </c>
      <c r="C149" s="47">
        <v>5196213</v>
      </c>
      <c r="D149" s="17" t="s">
        <v>180</v>
      </c>
      <c r="E149" s="17" t="s">
        <v>5059</v>
      </c>
      <c r="F149" s="250">
        <v>1</v>
      </c>
      <c r="G149" s="250">
        <v>1</v>
      </c>
      <c r="H149" s="250"/>
      <c r="I149" s="250"/>
      <c r="J149" s="250">
        <v>0</v>
      </c>
      <c r="K149" s="250">
        <v>0</v>
      </c>
      <c r="L149" s="250">
        <v>1</v>
      </c>
    </row>
    <row r="150" spans="1:12">
      <c r="A150" s="14">
        <v>147</v>
      </c>
      <c r="B150" s="15" t="s">
        <v>1705</v>
      </c>
      <c r="C150" s="45">
        <v>5196213</v>
      </c>
      <c r="D150" s="15" t="s">
        <v>180</v>
      </c>
      <c r="E150" s="15" t="s">
        <v>5059</v>
      </c>
      <c r="F150" s="201"/>
      <c r="G150" s="201"/>
      <c r="H150" s="201"/>
      <c r="I150" s="201"/>
      <c r="J150" s="201">
        <v>0</v>
      </c>
      <c r="K150" s="201">
        <v>0</v>
      </c>
      <c r="L150" s="201">
        <v>1</v>
      </c>
    </row>
    <row r="151" spans="1:12">
      <c r="A151" s="16">
        <v>148</v>
      </c>
      <c r="B151" s="17" t="s">
        <v>7032</v>
      </c>
      <c r="C151" s="47">
        <v>4244796</v>
      </c>
      <c r="D151" s="17" t="s">
        <v>724</v>
      </c>
      <c r="E151" s="17" t="s">
        <v>2056</v>
      </c>
      <c r="F151" s="250">
        <v>0.5</v>
      </c>
      <c r="G151" s="250">
        <v>50</v>
      </c>
      <c r="H151" s="250"/>
      <c r="I151" s="250"/>
      <c r="J151" s="250">
        <v>0</v>
      </c>
      <c r="K151" s="250">
        <v>5</v>
      </c>
      <c r="L151" s="250">
        <v>0</v>
      </c>
    </row>
    <row r="152" spans="1:12">
      <c r="A152" s="14">
        <v>149</v>
      </c>
      <c r="B152" s="15" t="s">
        <v>7032</v>
      </c>
      <c r="C152" s="45">
        <v>4244796</v>
      </c>
      <c r="D152" s="15" t="s">
        <v>724</v>
      </c>
      <c r="E152" s="15" t="s">
        <v>2056</v>
      </c>
      <c r="F152" s="201"/>
      <c r="G152" s="201"/>
      <c r="H152" s="201"/>
      <c r="I152" s="201"/>
      <c r="J152" s="201">
        <v>0</v>
      </c>
      <c r="K152" s="201">
        <v>5</v>
      </c>
      <c r="L152" s="201">
        <v>0</v>
      </c>
    </row>
    <row r="153" spans="1:12">
      <c r="A153" s="16">
        <v>150</v>
      </c>
      <c r="B153" s="17" t="s">
        <v>349</v>
      </c>
      <c r="C153" s="47">
        <v>2657457</v>
      </c>
      <c r="D153" s="17" t="s">
        <v>425</v>
      </c>
      <c r="E153" s="17" t="s">
        <v>2324</v>
      </c>
      <c r="F153" s="250">
        <v>10</v>
      </c>
      <c r="G153" s="250">
        <v>10500</v>
      </c>
      <c r="H153" s="250"/>
      <c r="I153" s="250"/>
      <c r="J153" s="250">
        <v>31690</v>
      </c>
      <c r="K153" s="250">
        <v>146</v>
      </c>
      <c r="L153" s="250">
        <v>0</v>
      </c>
    </row>
    <row r="154" spans="1:12">
      <c r="A154" s="14">
        <v>151</v>
      </c>
      <c r="B154" s="15" t="s">
        <v>349</v>
      </c>
      <c r="C154" s="45">
        <v>2657457</v>
      </c>
      <c r="D154" s="15" t="s">
        <v>425</v>
      </c>
      <c r="E154" s="15" t="s">
        <v>2324</v>
      </c>
      <c r="F154" s="201"/>
      <c r="G154" s="201"/>
      <c r="H154" s="201"/>
      <c r="I154" s="201"/>
      <c r="J154" s="201">
        <v>31690</v>
      </c>
      <c r="K154" s="201">
        <v>146</v>
      </c>
      <c r="L154" s="201">
        <v>0</v>
      </c>
    </row>
    <row r="155" spans="1:12">
      <c r="A155" s="16">
        <v>152</v>
      </c>
      <c r="B155" s="17" t="s">
        <v>5343</v>
      </c>
      <c r="C155" s="47">
        <v>2843129</v>
      </c>
      <c r="D155" s="17" t="s">
        <v>356</v>
      </c>
      <c r="E155" s="17" t="s">
        <v>2265</v>
      </c>
      <c r="F155" s="250">
        <v>5</v>
      </c>
      <c r="G155" s="250">
        <v>5000</v>
      </c>
      <c r="H155" s="250"/>
      <c r="I155" s="250"/>
      <c r="J155" s="250">
        <v>1200</v>
      </c>
      <c r="K155" s="250">
        <v>5</v>
      </c>
      <c r="L155" s="250">
        <v>0</v>
      </c>
    </row>
    <row r="156" spans="1:12">
      <c r="A156" s="14">
        <v>153</v>
      </c>
      <c r="B156" s="15" t="s">
        <v>5343</v>
      </c>
      <c r="C156" s="45">
        <v>2843129</v>
      </c>
      <c r="D156" s="15" t="s">
        <v>356</v>
      </c>
      <c r="E156" s="15" t="s">
        <v>2265</v>
      </c>
      <c r="F156" s="201"/>
      <c r="G156" s="201"/>
      <c r="H156" s="201"/>
      <c r="I156" s="201"/>
      <c r="J156" s="201">
        <v>1200</v>
      </c>
      <c r="K156" s="201">
        <v>5</v>
      </c>
      <c r="L156" s="201">
        <v>0</v>
      </c>
    </row>
    <row r="157" spans="1:12">
      <c r="A157" s="16">
        <v>154</v>
      </c>
      <c r="B157" s="17" t="s">
        <v>11181</v>
      </c>
      <c r="C157" s="47">
        <v>5615631</v>
      </c>
      <c r="D157" s="17" t="s">
        <v>180</v>
      </c>
      <c r="E157" s="17" t="s">
        <v>180</v>
      </c>
      <c r="F157" s="250">
        <v>3</v>
      </c>
      <c r="G157" s="250">
        <v>21</v>
      </c>
      <c r="H157" s="250"/>
      <c r="I157" s="250"/>
      <c r="J157" s="250">
        <v>2000</v>
      </c>
      <c r="K157" s="250">
        <v>5</v>
      </c>
      <c r="L157" s="250">
        <v>0</v>
      </c>
    </row>
    <row r="158" spans="1:12">
      <c r="A158" s="14">
        <v>155</v>
      </c>
      <c r="B158" s="15" t="s">
        <v>11181</v>
      </c>
      <c r="C158" s="45">
        <v>5615631</v>
      </c>
      <c r="D158" s="15" t="s">
        <v>180</v>
      </c>
      <c r="E158" s="15" t="s">
        <v>180</v>
      </c>
      <c r="F158" s="201"/>
      <c r="G158" s="201"/>
      <c r="H158" s="201"/>
      <c r="I158" s="201"/>
      <c r="J158" s="201">
        <v>2000</v>
      </c>
      <c r="K158" s="201">
        <v>5</v>
      </c>
      <c r="L158" s="201">
        <v>0</v>
      </c>
    </row>
    <row r="159" spans="1:12">
      <c r="A159" s="16">
        <v>156</v>
      </c>
      <c r="B159" s="17" t="s">
        <v>1731</v>
      </c>
      <c r="C159" s="47">
        <v>5028353</v>
      </c>
      <c r="D159" s="17" t="s">
        <v>180</v>
      </c>
      <c r="E159" s="17" t="s">
        <v>180</v>
      </c>
      <c r="F159" s="250">
        <v>5</v>
      </c>
      <c r="G159" s="250">
        <v>190</v>
      </c>
      <c r="H159" s="250"/>
      <c r="I159" s="250"/>
      <c r="J159" s="250">
        <v>0</v>
      </c>
      <c r="K159" s="250">
        <v>0</v>
      </c>
      <c r="L159" s="250">
        <v>0</v>
      </c>
    </row>
    <row r="160" spans="1:12">
      <c r="A160" s="14">
        <v>157</v>
      </c>
      <c r="B160" s="15" t="s">
        <v>1731</v>
      </c>
      <c r="C160" s="45">
        <v>5028353</v>
      </c>
      <c r="D160" s="15" t="s">
        <v>180</v>
      </c>
      <c r="E160" s="15" t="s">
        <v>180</v>
      </c>
      <c r="F160" s="201"/>
      <c r="G160" s="201"/>
      <c r="H160" s="201"/>
      <c r="I160" s="201"/>
      <c r="J160" s="201">
        <v>0</v>
      </c>
      <c r="K160" s="201">
        <v>0</v>
      </c>
      <c r="L160" s="201">
        <v>0</v>
      </c>
    </row>
    <row r="161" spans="1:12">
      <c r="A161" s="16">
        <v>158</v>
      </c>
      <c r="B161" s="17" t="s">
        <v>386</v>
      </c>
      <c r="C161" s="47">
        <v>5084555</v>
      </c>
      <c r="D161" s="17" t="s">
        <v>425</v>
      </c>
      <c r="E161" s="17" t="s">
        <v>2124</v>
      </c>
      <c r="F161" s="250">
        <v>220</v>
      </c>
      <c r="G161" s="250">
        <v>1072</v>
      </c>
      <c r="H161" s="250"/>
      <c r="I161" s="250"/>
      <c r="J161" s="250">
        <v>197078</v>
      </c>
      <c r="K161" s="250">
        <v>740</v>
      </c>
      <c r="L161" s="250">
        <v>3</v>
      </c>
    </row>
    <row r="162" spans="1:12">
      <c r="A162" s="14">
        <v>159</v>
      </c>
      <c r="B162" s="15" t="s">
        <v>386</v>
      </c>
      <c r="C162" s="45">
        <v>5084555</v>
      </c>
      <c r="D162" s="15" t="s">
        <v>425</v>
      </c>
      <c r="E162" s="15" t="s">
        <v>2124</v>
      </c>
      <c r="F162" s="201"/>
      <c r="G162" s="201"/>
      <c r="H162" s="201"/>
      <c r="I162" s="201"/>
      <c r="J162" s="201">
        <v>720674</v>
      </c>
      <c r="K162" s="201">
        <v>2218</v>
      </c>
      <c r="L162" s="201">
        <v>14</v>
      </c>
    </row>
    <row r="163" spans="1:12">
      <c r="A163" s="16">
        <v>160</v>
      </c>
      <c r="B163" s="17" t="s">
        <v>386</v>
      </c>
      <c r="C163" s="47">
        <v>5084555</v>
      </c>
      <c r="D163" s="17" t="s">
        <v>425</v>
      </c>
      <c r="E163" s="17" t="s">
        <v>498</v>
      </c>
      <c r="F163" s="250">
        <v>38</v>
      </c>
      <c r="G163" s="250">
        <v>2796.6999999999898</v>
      </c>
      <c r="H163" s="250"/>
      <c r="I163" s="250"/>
      <c r="J163" s="250">
        <v>205700</v>
      </c>
      <c r="K163" s="250">
        <v>668</v>
      </c>
      <c r="L163" s="250">
        <v>6</v>
      </c>
    </row>
    <row r="164" spans="1:12">
      <c r="A164" s="14">
        <v>161</v>
      </c>
      <c r="B164" s="15" t="s">
        <v>386</v>
      </c>
      <c r="C164" s="45">
        <v>5084555</v>
      </c>
      <c r="D164" s="15" t="s">
        <v>425</v>
      </c>
      <c r="E164" s="15" t="s">
        <v>2297</v>
      </c>
      <c r="F164" s="201">
        <v>100</v>
      </c>
      <c r="G164" s="201">
        <v>1055.3199999999899</v>
      </c>
      <c r="H164" s="201"/>
      <c r="I164" s="201"/>
      <c r="J164" s="201">
        <v>154926</v>
      </c>
      <c r="K164" s="201">
        <v>418</v>
      </c>
      <c r="L164" s="201">
        <v>2</v>
      </c>
    </row>
    <row r="165" spans="1:12">
      <c r="A165" s="16">
        <v>162</v>
      </c>
      <c r="B165" s="17" t="s">
        <v>386</v>
      </c>
      <c r="C165" s="47">
        <v>5084555</v>
      </c>
      <c r="D165" s="17" t="s">
        <v>425</v>
      </c>
      <c r="E165" s="17" t="s">
        <v>14087</v>
      </c>
      <c r="F165" s="250">
        <v>160</v>
      </c>
      <c r="G165" s="250">
        <v>814.22</v>
      </c>
      <c r="H165" s="250"/>
      <c r="I165" s="250"/>
      <c r="J165" s="250">
        <v>162970</v>
      </c>
      <c r="K165" s="250">
        <v>392</v>
      </c>
      <c r="L165" s="250">
        <v>3</v>
      </c>
    </row>
    <row r="166" spans="1:12">
      <c r="A166" s="14">
        <v>163</v>
      </c>
      <c r="B166" s="15" t="s">
        <v>1744</v>
      </c>
      <c r="C166" s="45">
        <v>2888696</v>
      </c>
      <c r="D166" s="15" t="s">
        <v>747</v>
      </c>
      <c r="E166" s="15" t="s">
        <v>2596</v>
      </c>
      <c r="F166" s="201">
        <v>8</v>
      </c>
      <c r="G166" s="201">
        <v>2890.72</v>
      </c>
      <c r="H166" s="201"/>
      <c r="I166" s="201"/>
      <c r="J166" s="201">
        <v>201139</v>
      </c>
      <c r="K166" s="201">
        <v>14</v>
      </c>
      <c r="L166" s="201">
        <v>1</v>
      </c>
    </row>
    <row r="167" spans="1:12">
      <c r="A167" s="16">
        <v>164</v>
      </c>
      <c r="B167" s="17" t="s">
        <v>1744</v>
      </c>
      <c r="C167" s="47">
        <v>2888696</v>
      </c>
      <c r="D167" s="17" t="s">
        <v>747</v>
      </c>
      <c r="E167" s="17" t="s">
        <v>2596</v>
      </c>
      <c r="F167" s="250"/>
      <c r="G167" s="250"/>
      <c r="H167" s="250"/>
      <c r="I167" s="250"/>
      <c r="J167" s="250">
        <v>201139</v>
      </c>
      <c r="K167" s="250">
        <v>14</v>
      </c>
      <c r="L167" s="250">
        <v>1</v>
      </c>
    </row>
    <row r="168" spans="1:12">
      <c r="A168" s="14">
        <v>165</v>
      </c>
      <c r="B168" s="15" t="s">
        <v>5217</v>
      </c>
      <c r="C168" s="45">
        <v>2076624</v>
      </c>
      <c r="D168" s="15" t="s">
        <v>470</v>
      </c>
      <c r="E168" s="15" t="s">
        <v>682</v>
      </c>
      <c r="F168" s="201">
        <v>25</v>
      </c>
      <c r="G168" s="201">
        <v>50</v>
      </c>
      <c r="H168" s="201"/>
      <c r="I168" s="201"/>
      <c r="J168" s="201">
        <v>0</v>
      </c>
      <c r="K168" s="201">
        <v>0</v>
      </c>
      <c r="L168" s="201">
        <v>0</v>
      </c>
    </row>
    <row r="169" spans="1:12">
      <c r="A169" s="16">
        <v>166</v>
      </c>
      <c r="B169" s="17" t="s">
        <v>5217</v>
      </c>
      <c r="C169" s="47">
        <v>2076624</v>
      </c>
      <c r="D169" s="17" t="s">
        <v>470</v>
      </c>
      <c r="E169" s="17" t="s">
        <v>682</v>
      </c>
      <c r="F169" s="250"/>
      <c r="G169" s="250"/>
      <c r="H169" s="250"/>
      <c r="I169" s="250"/>
      <c r="J169" s="250">
        <v>0</v>
      </c>
      <c r="K169" s="250">
        <v>0</v>
      </c>
      <c r="L169" s="250">
        <v>0</v>
      </c>
    </row>
    <row r="170" spans="1:12">
      <c r="A170" s="14">
        <v>167</v>
      </c>
      <c r="B170" s="15" t="s">
        <v>6164</v>
      </c>
      <c r="C170" s="45">
        <v>2050463</v>
      </c>
      <c r="D170" s="15" t="s">
        <v>470</v>
      </c>
      <c r="E170" s="15" t="s">
        <v>471</v>
      </c>
      <c r="F170" s="201">
        <v>0</v>
      </c>
      <c r="G170" s="201">
        <v>0</v>
      </c>
      <c r="H170" s="201"/>
      <c r="I170" s="201"/>
      <c r="J170" s="201">
        <v>0</v>
      </c>
      <c r="K170" s="201">
        <v>0</v>
      </c>
      <c r="L170" s="201">
        <v>0</v>
      </c>
    </row>
    <row r="171" spans="1:12">
      <c r="A171" s="16">
        <v>168</v>
      </c>
      <c r="B171" s="17" t="s">
        <v>6164</v>
      </c>
      <c r="C171" s="47">
        <v>2050463</v>
      </c>
      <c r="D171" s="17" t="s">
        <v>470</v>
      </c>
      <c r="E171" s="17" t="s">
        <v>471</v>
      </c>
      <c r="F171" s="250"/>
      <c r="G171" s="250"/>
      <c r="H171" s="250"/>
      <c r="I171" s="250"/>
      <c r="J171" s="250">
        <v>0</v>
      </c>
      <c r="K171" s="250">
        <v>0</v>
      </c>
      <c r="L171" s="250">
        <v>0</v>
      </c>
    </row>
    <row r="172" spans="1:12">
      <c r="A172" s="14">
        <v>169</v>
      </c>
      <c r="B172" s="15" t="s">
        <v>1752</v>
      </c>
      <c r="C172" s="45">
        <v>6232485</v>
      </c>
      <c r="D172" s="15" t="s">
        <v>356</v>
      </c>
      <c r="E172" s="15" t="s">
        <v>1987</v>
      </c>
      <c r="F172" s="201" t="s">
        <v>15809</v>
      </c>
      <c r="G172" s="201">
        <v>70650</v>
      </c>
      <c r="H172" s="201"/>
      <c r="I172" s="201"/>
      <c r="J172" s="201">
        <v>3600</v>
      </c>
      <c r="K172" s="201">
        <v>4</v>
      </c>
      <c r="L172" s="201">
        <v>0</v>
      </c>
    </row>
    <row r="173" spans="1:12">
      <c r="A173" s="16">
        <v>170</v>
      </c>
      <c r="B173" s="17" t="s">
        <v>1752</v>
      </c>
      <c r="C173" s="47">
        <v>6232485</v>
      </c>
      <c r="D173" s="17" t="s">
        <v>356</v>
      </c>
      <c r="E173" s="17" t="s">
        <v>1987</v>
      </c>
      <c r="F173" s="250"/>
      <c r="G173" s="250"/>
      <c r="H173" s="250"/>
      <c r="I173" s="250"/>
      <c r="J173" s="250">
        <v>3600</v>
      </c>
      <c r="K173" s="250">
        <v>4</v>
      </c>
      <c r="L173" s="250">
        <v>0</v>
      </c>
    </row>
    <row r="174" spans="1:12">
      <c r="A174" s="14">
        <v>171</v>
      </c>
      <c r="B174" s="15" t="s">
        <v>409</v>
      </c>
      <c r="C174" s="45">
        <v>5295858</v>
      </c>
      <c r="D174" s="15" t="s">
        <v>663</v>
      </c>
      <c r="E174" s="15" t="s">
        <v>2037</v>
      </c>
      <c r="F174" s="201">
        <v>3</v>
      </c>
      <c r="G174" s="201">
        <v>659.62</v>
      </c>
      <c r="H174" s="201"/>
      <c r="I174" s="201"/>
      <c r="J174" s="201">
        <v>0</v>
      </c>
      <c r="K174" s="201">
        <v>0</v>
      </c>
      <c r="L174" s="201">
        <v>0</v>
      </c>
    </row>
    <row r="175" spans="1:12">
      <c r="A175" s="16">
        <v>172</v>
      </c>
      <c r="B175" s="17" t="s">
        <v>409</v>
      </c>
      <c r="C175" s="47">
        <v>5295858</v>
      </c>
      <c r="D175" s="17" t="s">
        <v>663</v>
      </c>
      <c r="E175" s="17" t="s">
        <v>2037</v>
      </c>
      <c r="F175" s="250"/>
      <c r="G175" s="250"/>
      <c r="H175" s="250"/>
      <c r="I175" s="250"/>
      <c r="J175" s="250">
        <v>0</v>
      </c>
      <c r="K175" s="250">
        <v>0</v>
      </c>
      <c r="L175" s="250">
        <v>0</v>
      </c>
    </row>
    <row r="176" spans="1:12">
      <c r="A176" s="14">
        <v>173</v>
      </c>
      <c r="B176" s="15" t="s">
        <v>1754</v>
      </c>
      <c r="C176" s="45">
        <v>2762463</v>
      </c>
      <c r="D176" s="15" t="s">
        <v>267</v>
      </c>
      <c r="E176" s="15" t="s">
        <v>1983</v>
      </c>
      <c r="F176" s="201">
        <v>0</v>
      </c>
      <c r="G176" s="201">
        <v>0</v>
      </c>
      <c r="H176" s="201"/>
      <c r="I176" s="201"/>
      <c r="J176" s="201">
        <v>0</v>
      </c>
      <c r="K176" s="201">
        <v>0</v>
      </c>
      <c r="L176" s="201">
        <v>0</v>
      </c>
    </row>
    <row r="177" spans="1:12">
      <c r="A177" s="16">
        <v>174</v>
      </c>
      <c r="B177" s="17" t="s">
        <v>1754</v>
      </c>
      <c r="C177" s="47">
        <v>2762463</v>
      </c>
      <c r="D177" s="17" t="s">
        <v>267</v>
      </c>
      <c r="E177" s="17" t="s">
        <v>1983</v>
      </c>
      <c r="F177" s="250"/>
      <c r="G177" s="250"/>
      <c r="H177" s="250"/>
      <c r="I177" s="250"/>
      <c r="J177" s="250">
        <v>0</v>
      </c>
      <c r="K177" s="250">
        <v>0</v>
      </c>
      <c r="L177" s="250">
        <v>0</v>
      </c>
    </row>
    <row r="178" spans="1:12">
      <c r="A178" s="14">
        <v>175</v>
      </c>
      <c r="B178" s="15" t="s">
        <v>1757</v>
      </c>
      <c r="C178" s="45">
        <v>5524997</v>
      </c>
      <c r="D178" s="15" t="s">
        <v>180</v>
      </c>
      <c r="E178" s="15" t="s">
        <v>3139</v>
      </c>
      <c r="F178" s="201">
        <v>1</v>
      </c>
      <c r="G178" s="201">
        <v>30</v>
      </c>
      <c r="H178" s="201"/>
      <c r="I178" s="201"/>
      <c r="J178" s="201">
        <v>860</v>
      </c>
      <c r="K178" s="201">
        <v>5</v>
      </c>
      <c r="L178" s="201">
        <v>0</v>
      </c>
    </row>
    <row r="179" spans="1:12">
      <c r="A179" s="16">
        <v>176</v>
      </c>
      <c r="B179" s="17" t="s">
        <v>1757</v>
      </c>
      <c r="C179" s="47">
        <v>5524997</v>
      </c>
      <c r="D179" s="17" t="s">
        <v>180</v>
      </c>
      <c r="E179" s="17" t="s">
        <v>3139</v>
      </c>
      <c r="F179" s="250"/>
      <c r="G179" s="250"/>
      <c r="H179" s="250"/>
      <c r="I179" s="250"/>
      <c r="J179" s="250">
        <v>860</v>
      </c>
      <c r="K179" s="250">
        <v>5</v>
      </c>
      <c r="L179" s="250">
        <v>0</v>
      </c>
    </row>
    <row r="180" spans="1:12">
      <c r="A180" s="14">
        <v>177</v>
      </c>
      <c r="B180" s="15" t="s">
        <v>1766</v>
      </c>
      <c r="C180" s="45">
        <v>9999</v>
      </c>
      <c r="D180" s="15" t="s">
        <v>425</v>
      </c>
      <c r="E180" s="15" t="s">
        <v>2037</v>
      </c>
      <c r="F180" s="201">
        <v>30</v>
      </c>
      <c r="G180" s="201">
        <v>80</v>
      </c>
      <c r="H180" s="201"/>
      <c r="I180" s="201"/>
      <c r="J180" s="201">
        <v>500</v>
      </c>
      <c r="K180" s="201">
        <v>50</v>
      </c>
      <c r="L180" s="201">
        <v>6</v>
      </c>
    </row>
    <row r="181" spans="1:12">
      <c r="A181" s="16">
        <v>178</v>
      </c>
      <c r="B181" s="17" t="s">
        <v>1766</v>
      </c>
      <c r="C181" s="47">
        <v>9999</v>
      </c>
      <c r="D181" s="17" t="s">
        <v>425</v>
      </c>
      <c r="E181" s="17" t="s">
        <v>2037</v>
      </c>
      <c r="F181" s="250"/>
      <c r="G181" s="250"/>
      <c r="H181" s="250"/>
      <c r="I181" s="250"/>
      <c r="J181" s="250">
        <v>500</v>
      </c>
      <c r="K181" s="250">
        <v>50</v>
      </c>
      <c r="L181" s="250">
        <v>6</v>
      </c>
    </row>
    <row r="182" spans="1:12">
      <c r="A182" s="14">
        <v>179</v>
      </c>
      <c r="B182" s="15" t="s">
        <v>1766</v>
      </c>
      <c r="C182" s="45">
        <v>9999</v>
      </c>
      <c r="D182" s="15" t="s">
        <v>679</v>
      </c>
      <c r="E182" s="15" t="s">
        <v>3305</v>
      </c>
      <c r="F182" s="201">
        <v>0</v>
      </c>
      <c r="G182" s="201">
        <v>0</v>
      </c>
      <c r="H182" s="201"/>
      <c r="I182" s="201"/>
      <c r="J182" s="201">
        <v>0</v>
      </c>
      <c r="K182" s="201">
        <v>0</v>
      </c>
      <c r="L182" s="201">
        <v>0</v>
      </c>
    </row>
    <row r="183" spans="1:12">
      <c r="A183" s="16">
        <v>180</v>
      </c>
      <c r="B183" s="17" t="s">
        <v>1766</v>
      </c>
      <c r="C183" s="47">
        <v>9999</v>
      </c>
      <c r="D183" s="17" t="s">
        <v>679</v>
      </c>
      <c r="E183" s="17" t="s">
        <v>3305</v>
      </c>
      <c r="F183" s="250"/>
      <c r="G183" s="250"/>
      <c r="H183" s="250"/>
      <c r="I183" s="250"/>
      <c r="J183" s="250">
        <v>0</v>
      </c>
      <c r="K183" s="250">
        <v>0</v>
      </c>
      <c r="L183" s="250">
        <v>0</v>
      </c>
    </row>
    <row r="184" spans="1:12">
      <c r="A184" s="14">
        <v>181</v>
      </c>
      <c r="B184" s="15" t="s">
        <v>1767</v>
      </c>
      <c r="C184" s="45">
        <v>2807459</v>
      </c>
      <c r="D184" s="15" t="s">
        <v>737</v>
      </c>
      <c r="E184" s="15"/>
      <c r="F184" s="201">
        <v>30</v>
      </c>
      <c r="G184" s="201">
        <v>1086.67</v>
      </c>
      <c r="H184" s="201"/>
      <c r="I184" s="201"/>
      <c r="J184" s="201">
        <v>4500</v>
      </c>
      <c r="K184" s="201">
        <v>8</v>
      </c>
      <c r="L184" s="201">
        <v>2</v>
      </c>
    </row>
    <row r="185" spans="1:12">
      <c r="A185" s="16">
        <v>182</v>
      </c>
      <c r="B185" s="17" t="s">
        <v>1767</v>
      </c>
      <c r="C185" s="47">
        <v>2807459</v>
      </c>
      <c r="D185" s="17" t="s">
        <v>737</v>
      </c>
      <c r="E185" s="17"/>
      <c r="F185" s="250"/>
      <c r="G185" s="250"/>
      <c r="H185" s="250"/>
      <c r="I185" s="250"/>
      <c r="J185" s="250">
        <v>4500</v>
      </c>
      <c r="K185" s="250">
        <v>8</v>
      </c>
      <c r="L185" s="250">
        <v>2</v>
      </c>
    </row>
    <row r="186" spans="1:12">
      <c r="A186" s="14">
        <v>183</v>
      </c>
      <c r="B186" s="15" t="s">
        <v>434</v>
      </c>
      <c r="C186" s="45">
        <v>2872943</v>
      </c>
      <c r="D186" s="15" t="s">
        <v>724</v>
      </c>
      <c r="E186" s="15" t="s">
        <v>253</v>
      </c>
      <c r="F186" s="201">
        <v>2</v>
      </c>
      <c r="G186" s="201">
        <v>200</v>
      </c>
      <c r="H186" s="201"/>
      <c r="I186" s="201"/>
      <c r="J186" s="201">
        <v>0</v>
      </c>
      <c r="K186" s="201">
        <v>0</v>
      </c>
      <c r="L186" s="201">
        <v>0</v>
      </c>
    </row>
    <row r="187" spans="1:12">
      <c r="A187" s="16">
        <v>184</v>
      </c>
      <c r="B187" s="17" t="s">
        <v>434</v>
      </c>
      <c r="C187" s="47">
        <v>2872943</v>
      </c>
      <c r="D187" s="17" t="s">
        <v>724</v>
      </c>
      <c r="E187" s="17" t="s">
        <v>253</v>
      </c>
      <c r="F187" s="250"/>
      <c r="G187" s="250"/>
      <c r="H187" s="250"/>
      <c r="I187" s="250"/>
      <c r="J187" s="250">
        <v>0</v>
      </c>
      <c r="K187" s="250">
        <v>0</v>
      </c>
      <c r="L187" s="250">
        <v>0</v>
      </c>
    </row>
    <row r="188" spans="1:12">
      <c r="A188" s="14">
        <v>185</v>
      </c>
      <c r="B188" s="15" t="s">
        <v>1785</v>
      </c>
      <c r="C188" s="45">
        <v>5110467</v>
      </c>
      <c r="D188" s="15" t="s">
        <v>1303</v>
      </c>
      <c r="E188" s="15" t="s">
        <v>2329</v>
      </c>
      <c r="F188" s="201">
        <v>1</v>
      </c>
      <c r="G188" s="201">
        <v>11</v>
      </c>
      <c r="H188" s="201"/>
      <c r="I188" s="201"/>
      <c r="J188" s="201">
        <v>0</v>
      </c>
      <c r="K188" s="201">
        <v>0</v>
      </c>
      <c r="L188" s="201">
        <v>0</v>
      </c>
    </row>
    <row r="189" spans="1:12">
      <c r="A189" s="16">
        <v>186</v>
      </c>
      <c r="B189" s="17" t="s">
        <v>1785</v>
      </c>
      <c r="C189" s="47">
        <v>5110467</v>
      </c>
      <c r="D189" s="17" t="s">
        <v>1303</v>
      </c>
      <c r="E189" s="17" t="s">
        <v>2329</v>
      </c>
      <c r="F189" s="250"/>
      <c r="G189" s="250"/>
      <c r="H189" s="250"/>
      <c r="I189" s="250"/>
      <c r="J189" s="250">
        <v>0</v>
      </c>
      <c r="K189" s="250">
        <v>0</v>
      </c>
      <c r="L189" s="250">
        <v>0</v>
      </c>
    </row>
    <row r="190" spans="1:12">
      <c r="A190" s="14">
        <v>187</v>
      </c>
      <c r="B190" s="15" t="s">
        <v>1787</v>
      </c>
      <c r="C190" s="45">
        <v>5453534</v>
      </c>
      <c r="D190" s="15" t="s">
        <v>456</v>
      </c>
      <c r="E190" s="15" t="s">
        <v>3670</v>
      </c>
      <c r="F190" s="201">
        <v>0</v>
      </c>
      <c r="G190" s="201">
        <v>0</v>
      </c>
      <c r="H190" s="201"/>
      <c r="I190" s="201"/>
      <c r="J190" s="201">
        <v>0</v>
      </c>
      <c r="K190" s="201">
        <v>0</v>
      </c>
      <c r="L190" s="201">
        <v>0</v>
      </c>
    </row>
    <row r="191" spans="1:12">
      <c r="A191" s="16">
        <v>188</v>
      </c>
      <c r="B191" s="17" t="s">
        <v>1787</v>
      </c>
      <c r="C191" s="47">
        <v>5453534</v>
      </c>
      <c r="D191" s="17" t="s">
        <v>456</v>
      </c>
      <c r="E191" s="17" t="s">
        <v>3670</v>
      </c>
      <c r="F191" s="250"/>
      <c r="G191" s="250"/>
      <c r="H191" s="250"/>
      <c r="I191" s="250"/>
      <c r="J191" s="250">
        <v>0</v>
      </c>
      <c r="K191" s="250">
        <v>0</v>
      </c>
      <c r="L191" s="250">
        <v>0</v>
      </c>
    </row>
    <row r="192" spans="1:12">
      <c r="A192" s="14">
        <v>189</v>
      </c>
      <c r="B192" s="15" t="s">
        <v>1791</v>
      </c>
      <c r="C192" s="45">
        <v>2076675</v>
      </c>
      <c r="D192" s="15" t="s">
        <v>356</v>
      </c>
      <c r="E192" s="15" t="s">
        <v>2265</v>
      </c>
      <c r="F192" s="201">
        <v>1</v>
      </c>
      <c r="G192" s="201">
        <v>294</v>
      </c>
      <c r="H192" s="201"/>
      <c r="I192" s="201"/>
      <c r="J192" s="201">
        <v>0</v>
      </c>
      <c r="K192" s="201">
        <v>0</v>
      </c>
      <c r="L192" s="201">
        <v>0</v>
      </c>
    </row>
    <row r="193" spans="1:12">
      <c r="A193" s="16">
        <v>190</v>
      </c>
      <c r="B193" s="17" t="s">
        <v>1791</v>
      </c>
      <c r="C193" s="47">
        <v>2076675</v>
      </c>
      <c r="D193" s="17" t="s">
        <v>356</v>
      </c>
      <c r="E193" s="17" t="s">
        <v>2265</v>
      </c>
      <c r="F193" s="250"/>
      <c r="G193" s="250"/>
      <c r="H193" s="250"/>
      <c r="I193" s="250"/>
      <c r="J193" s="250">
        <v>0</v>
      </c>
      <c r="K193" s="250">
        <v>0</v>
      </c>
      <c r="L193" s="250">
        <v>0</v>
      </c>
    </row>
    <row r="194" spans="1:12">
      <c r="A194" s="14">
        <v>191</v>
      </c>
      <c r="B194" s="15" t="s">
        <v>13186</v>
      </c>
      <c r="C194" s="45">
        <v>2824582</v>
      </c>
      <c r="D194" s="15" t="s">
        <v>1303</v>
      </c>
      <c r="E194" s="15" t="s">
        <v>2329</v>
      </c>
      <c r="F194" s="201">
        <v>3</v>
      </c>
      <c r="G194" s="201" t="s">
        <v>15810</v>
      </c>
      <c r="H194" s="201"/>
      <c r="I194" s="201"/>
      <c r="J194" s="201">
        <v>500</v>
      </c>
      <c r="K194" s="201">
        <v>2</v>
      </c>
      <c r="L194" s="201">
        <v>1</v>
      </c>
    </row>
    <row r="195" spans="1:12">
      <c r="A195" s="16">
        <v>192</v>
      </c>
      <c r="B195" s="17" t="s">
        <v>13186</v>
      </c>
      <c r="C195" s="47">
        <v>2824582</v>
      </c>
      <c r="D195" s="17" t="s">
        <v>1303</v>
      </c>
      <c r="E195" s="17" t="s">
        <v>2329</v>
      </c>
      <c r="F195" s="250"/>
      <c r="G195" s="250"/>
      <c r="H195" s="250"/>
      <c r="I195" s="250"/>
      <c r="J195" s="250">
        <v>500</v>
      </c>
      <c r="K195" s="250">
        <v>2</v>
      </c>
      <c r="L195" s="250">
        <v>1</v>
      </c>
    </row>
    <row r="196" spans="1:12">
      <c r="A196" s="14">
        <v>193</v>
      </c>
      <c r="B196" s="15" t="s">
        <v>1805</v>
      </c>
      <c r="C196" s="45">
        <v>5877288</v>
      </c>
      <c r="D196" s="15" t="s">
        <v>356</v>
      </c>
      <c r="E196" s="15" t="s">
        <v>2265</v>
      </c>
      <c r="F196" s="201">
        <v>2</v>
      </c>
      <c r="G196" s="201">
        <v>31.4</v>
      </c>
      <c r="H196" s="201"/>
      <c r="I196" s="201"/>
      <c r="J196" s="201">
        <v>0</v>
      </c>
      <c r="K196" s="201">
        <v>0</v>
      </c>
      <c r="L196" s="201">
        <v>0</v>
      </c>
    </row>
    <row r="197" spans="1:12">
      <c r="A197" s="16">
        <v>194</v>
      </c>
      <c r="B197" s="17" t="s">
        <v>1805</v>
      </c>
      <c r="C197" s="47">
        <v>5877288</v>
      </c>
      <c r="D197" s="17" t="s">
        <v>356</v>
      </c>
      <c r="E197" s="17" t="s">
        <v>2265</v>
      </c>
      <c r="F197" s="250"/>
      <c r="G197" s="250"/>
      <c r="H197" s="250"/>
      <c r="I197" s="250"/>
      <c r="J197" s="250">
        <v>0</v>
      </c>
      <c r="K197" s="250">
        <v>0</v>
      </c>
      <c r="L197" s="250">
        <v>0</v>
      </c>
    </row>
    <row r="198" spans="1:12">
      <c r="A198" s="14">
        <v>195</v>
      </c>
      <c r="B198" s="15" t="s">
        <v>2137</v>
      </c>
      <c r="C198" s="45">
        <v>5196183</v>
      </c>
      <c r="D198" s="15" t="s">
        <v>1422</v>
      </c>
      <c r="E198" s="15" t="s">
        <v>2138</v>
      </c>
      <c r="F198" s="201">
        <v>0</v>
      </c>
      <c r="G198" s="201">
        <v>0</v>
      </c>
      <c r="H198" s="201"/>
      <c r="I198" s="201"/>
      <c r="J198" s="201">
        <v>0</v>
      </c>
      <c r="K198" s="201">
        <v>0</v>
      </c>
      <c r="L198" s="201">
        <v>0</v>
      </c>
    </row>
    <row r="199" spans="1:12">
      <c r="A199" s="16">
        <v>196</v>
      </c>
      <c r="B199" s="17" t="s">
        <v>2137</v>
      </c>
      <c r="C199" s="47">
        <v>5196183</v>
      </c>
      <c r="D199" s="17" t="s">
        <v>1422</v>
      </c>
      <c r="E199" s="17" t="s">
        <v>2138</v>
      </c>
      <c r="F199" s="250"/>
      <c r="G199" s="250"/>
      <c r="H199" s="250"/>
      <c r="I199" s="250"/>
      <c r="J199" s="250">
        <v>0</v>
      </c>
      <c r="K199" s="250">
        <v>0</v>
      </c>
      <c r="L199" s="250">
        <v>0</v>
      </c>
    </row>
    <row r="200" spans="1:12">
      <c r="A200" s="14">
        <v>197</v>
      </c>
      <c r="B200" s="15" t="s">
        <v>1809</v>
      </c>
      <c r="C200" s="45">
        <v>2618176</v>
      </c>
      <c r="D200" s="15" t="s">
        <v>1422</v>
      </c>
      <c r="E200" s="15" t="s">
        <v>2037</v>
      </c>
      <c r="F200" s="201">
        <v>1</v>
      </c>
      <c r="G200" s="201">
        <v>20</v>
      </c>
      <c r="H200" s="201"/>
      <c r="I200" s="201"/>
      <c r="J200" s="201">
        <v>1100</v>
      </c>
      <c r="K200" s="201">
        <v>3</v>
      </c>
      <c r="L200" s="201">
        <v>0</v>
      </c>
    </row>
    <row r="201" spans="1:12">
      <c r="A201" s="16">
        <v>198</v>
      </c>
      <c r="B201" s="17" t="s">
        <v>1809</v>
      </c>
      <c r="C201" s="47">
        <v>2618176</v>
      </c>
      <c r="D201" s="17" t="s">
        <v>1422</v>
      </c>
      <c r="E201" s="17" t="s">
        <v>2037</v>
      </c>
      <c r="F201" s="250"/>
      <c r="G201" s="250"/>
      <c r="H201" s="250"/>
      <c r="I201" s="250"/>
      <c r="J201" s="250">
        <v>2200</v>
      </c>
      <c r="K201" s="250">
        <v>6</v>
      </c>
      <c r="L201" s="250">
        <v>0</v>
      </c>
    </row>
    <row r="202" spans="1:12">
      <c r="A202" s="14">
        <v>199</v>
      </c>
      <c r="B202" s="15" t="s">
        <v>11268</v>
      </c>
      <c r="C202" s="45">
        <v>5324998</v>
      </c>
      <c r="D202" s="15" t="s">
        <v>1420</v>
      </c>
      <c r="E202" s="15" t="s">
        <v>2700</v>
      </c>
      <c r="F202" s="201" t="s">
        <v>15811</v>
      </c>
      <c r="G202" s="201">
        <v>0</v>
      </c>
      <c r="H202" s="201"/>
      <c r="I202" s="201"/>
      <c r="J202" s="201">
        <v>0</v>
      </c>
      <c r="K202" s="201">
        <v>0</v>
      </c>
      <c r="L202" s="201">
        <v>0</v>
      </c>
    </row>
    <row r="203" spans="1:12">
      <c r="A203" s="16">
        <v>200</v>
      </c>
      <c r="B203" s="17" t="s">
        <v>11268</v>
      </c>
      <c r="C203" s="47">
        <v>5324998</v>
      </c>
      <c r="D203" s="17" t="s">
        <v>1420</v>
      </c>
      <c r="E203" s="17" t="s">
        <v>2700</v>
      </c>
      <c r="F203" s="250"/>
      <c r="G203" s="250"/>
      <c r="H203" s="250"/>
      <c r="I203" s="250"/>
      <c r="J203" s="250">
        <v>0</v>
      </c>
      <c r="K203" s="250">
        <v>0</v>
      </c>
      <c r="L203" s="250">
        <v>0</v>
      </c>
    </row>
    <row r="204" spans="1:12">
      <c r="A204" s="14">
        <v>201</v>
      </c>
      <c r="B204" s="15" t="s">
        <v>483</v>
      </c>
      <c r="C204" s="45">
        <v>2100231</v>
      </c>
      <c r="D204" s="15" t="s">
        <v>1303</v>
      </c>
      <c r="E204" s="15" t="s">
        <v>2329</v>
      </c>
      <c r="F204" s="201">
        <v>9</v>
      </c>
      <c r="G204" s="201">
        <v>254.56</v>
      </c>
      <c r="H204" s="201"/>
      <c r="I204" s="201"/>
      <c r="J204" s="201">
        <v>3000</v>
      </c>
      <c r="K204" s="201">
        <v>4</v>
      </c>
      <c r="L204" s="201">
        <v>0</v>
      </c>
    </row>
    <row r="205" spans="1:12">
      <c r="A205" s="16">
        <v>202</v>
      </c>
      <c r="B205" s="17" t="s">
        <v>483</v>
      </c>
      <c r="C205" s="47">
        <v>2100231</v>
      </c>
      <c r="D205" s="17" t="s">
        <v>1303</v>
      </c>
      <c r="E205" s="17" t="s">
        <v>2329</v>
      </c>
      <c r="F205" s="250"/>
      <c r="G205" s="250"/>
      <c r="H205" s="250"/>
      <c r="I205" s="250"/>
      <c r="J205" s="250">
        <v>3000</v>
      </c>
      <c r="K205" s="250">
        <v>4</v>
      </c>
      <c r="L205" s="250">
        <v>0</v>
      </c>
    </row>
    <row r="206" spans="1:12">
      <c r="A206" s="14">
        <v>203</v>
      </c>
      <c r="B206" s="15" t="s">
        <v>497</v>
      </c>
      <c r="C206" s="45">
        <v>2697947</v>
      </c>
      <c r="D206" s="15" t="s">
        <v>425</v>
      </c>
      <c r="E206" s="15" t="s">
        <v>498</v>
      </c>
      <c r="F206" s="201">
        <v>1.54</v>
      </c>
      <c r="G206" s="201">
        <v>3080</v>
      </c>
      <c r="H206" s="201"/>
      <c r="I206" s="201"/>
      <c r="J206" s="201">
        <v>0</v>
      </c>
      <c r="K206" s="201">
        <v>0</v>
      </c>
      <c r="L206" s="201">
        <v>0</v>
      </c>
    </row>
    <row r="207" spans="1:12">
      <c r="A207" s="16">
        <v>204</v>
      </c>
      <c r="B207" s="17" t="s">
        <v>497</v>
      </c>
      <c r="C207" s="47">
        <v>2697947</v>
      </c>
      <c r="D207" s="17" t="s">
        <v>425</v>
      </c>
      <c r="E207" s="17" t="s">
        <v>498</v>
      </c>
      <c r="F207" s="250"/>
      <c r="G207" s="250"/>
      <c r="H207" s="250"/>
      <c r="I207" s="250"/>
      <c r="J207" s="250">
        <v>0</v>
      </c>
      <c r="K207" s="250">
        <v>0</v>
      </c>
      <c r="L207" s="250">
        <v>0</v>
      </c>
    </row>
    <row r="208" spans="1:12">
      <c r="A208" s="14">
        <v>205</v>
      </c>
      <c r="B208" s="15" t="s">
        <v>1827</v>
      </c>
      <c r="C208" s="45">
        <v>6165524</v>
      </c>
      <c r="D208" s="15" t="s">
        <v>1422</v>
      </c>
      <c r="E208" s="15" t="s">
        <v>471</v>
      </c>
      <c r="F208" s="201" t="s">
        <v>15812</v>
      </c>
      <c r="G208" s="201" t="s">
        <v>15813</v>
      </c>
      <c r="H208" s="201"/>
      <c r="I208" s="201"/>
      <c r="J208" s="201">
        <v>0</v>
      </c>
      <c r="K208" s="201">
        <v>0</v>
      </c>
      <c r="L208" s="201">
        <v>0</v>
      </c>
    </row>
    <row r="209" spans="1:12">
      <c r="A209" s="16">
        <v>206</v>
      </c>
      <c r="B209" s="17" t="s">
        <v>1827</v>
      </c>
      <c r="C209" s="47">
        <v>6165524</v>
      </c>
      <c r="D209" s="17" t="s">
        <v>1422</v>
      </c>
      <c r="E209" s="17" t="s">
        <v>471</v>
      </c>
      <c r="F209" s="250"/>
      <c r="G209" s="250"/>
      <c r="H209" s="250"/>
      <c r="I209" s="250"/>
      <c r="J209" s="250">
        <v>0</v>
      </c>
      <c r="K209" s="250">
        <v>0</v>
      </c>
      <c r="L209" s="250">
        <v>0</v>
      </c>
    </row>
    <row r="210" spans="1:12">
      <c r="A210" s="14">
        <v>207</v>
      </c>
      <c r="B210" s="15" t="s">
        <v>1828</v>
      </c>
      <c r="C210" s="45">
        <v>2718375</v>
      </c>
      <c r="D210" s="15" t="s">
        <v>168</v>
      </c>
      <c r="E210" s="15" t="s">
        <v>2198</v>
      </c>
      <c r="F210" s="201">
        <v>0.5</v>
      </c>
      <c r="G210" s="201">
        <v>29</v>
      </c>
      <c r="H210" s="201"/>
      <c r="I210" s="201"/>
      <c r="J210" s="201">
        <v>0</v>
      </c>
      <c r="K210" s="201">
        <v>0</v>
      </c>
      <c r="L210" s="201">
        <v>0</v>
      </c>
    </row>
    <row r="211" spans="1:12">
      <c r="A211" s="16">
        <v>208</v>
      </c>
      <c r="B211" s="17" t="s">
        <v>1828</v>
      </c>
      <c r="C211" s="47">
        <v>2718375</v>
      </c>
      <c r="D211" s="17" t="s">
        <v>168</v>
      </c>
      <c r="E211" s="17" t="s">
        <v>2198</v>
      </c>
      <c r="F211" s="250"/>
      <c r="G211" s="250"/>
      <c r="H211" s="250"/>
      <c r="I211" s="250"/>
      <c r="J211" s="250">
        <v>0</v>
      </c>
      <c r="K211" s="250">
        <v>0</v>
      </c>
      <c r="L211" s="250">
        <v>0</v>
      </c>
    </row>
    <row r="212" spans="1:12">
      <c r="A212" s="14">
        <v>209</v>
      </c>
      <c r="B212" s="15" t="s">
        <v>1830</v>
      </c>
      <c r="C212" s="45">
        <v>5671833</v>
      </c>
      <c r="D212" s="15" t="s">
        <v>425</v>
      </c>
      <c r="E212" s="15" t="s">
        <v>2297</v>
      </c>
      <c r="F212" s="201" t="s">
        <v>15814</v>
      </c>
      <c r="G212" s="201">
        <v>763</v>
      </c>
      <c r="H212" s="201"/>
      <c r="I212" s="201"/>
      <c r="J212" s="201">
        <v>5969</v>
      </c>
      <c r="K212" s="201">
        <v>21</v>
      </c>
      <c r="L212" s="201">
        <v>0</v>
      </c>
    </row>
    <row r="213" spans="1:12">
      <c r="A213" s="16">
        <v>210</v>
      </c>
      <c r="B213" s="17" t="s">
        <v>1830</v>
      </c>
      <c r="C213" s="47">
        <v>5671833</v>
      </c>
      <c r="D213" s="17" t="s">
        <v>425</v>
      </c>
      <c r="E213" s="17" t="s">
        <v>2297</v>
      </c>
      <c r="F213" s="250"/>
      <c r="G213" s="250"/>
      <c r="H213" s="250"/>
      <c r="I213" s="250"/>
      <c r="J213" s="250">
        <v>5969</v>
      </c>
      <c r="K213" s="250">
        <v>21</v>
      </c>
      <c r="L213" s="250">
        <v>0</v>
      </c>
    </row>
    <row r="214" spans="1:12">
      <c r="A214" s="14">
        <v>211</v>
      </c>
      <c r="B214" s="15" t="s">
        <v>1843</v>
      </c>
      <c r="C214" s="45">
        <v>2548747</v>
      </c>
      <c r="D214" s="15" t="s">
        <v>180</v>
      </c>
      <c r="E214" s="15" t="s">
        <v>180</v>
      </c>
      <c r="F214" s="201">
        <v>5</v>
      </c>
      <c r="G214" s="201">
        <v>792.43</v>
      </c>
      <c r="H214" s="201"/>
      <c r="I214" s="201"/>
      <c r="J214" s="201">
        <v>1100</v>
      </c>
      <c r="K214" s="201">
        <v>4</v>
      </c>
      <c r="L214" s="201">
        <v>0</v>
      </c>
    </row>
    <row r="215" spans="1:12">
      <c r="A215" s="16">
        <v>212</v>
      </c>
      <c r="B215" s="17" t="s">
        <v>1843</v>
      </c>
      <c r="C215" s="47">
        <v>2548747</v>
      </c>
      <c r="D215" s="17" t="s">
        <v>180</v>
      </c>
      <c r="E215" s="17" t="s">
        <v>180</v>
      </c>
      <c r="F215" s="250"/>
      <c r="G215" s="250"/>
      <c r="H215" s="250"/>
      <c r="I215" s="250"/>
      <c r="J215" s="250">
        <v>1100</v>
      </c>
      <c r="K215" s="250">
        <v>4</v>
      </c>
      <c r="L215" s="250">
        <v>0</v>
      </c>
    </row>
    <row r="216" spans="1:12">
      <c r="A216" s="14">
        <v>213</v>
      </c>
      <c r="B216" s="15" t="s">
        <v>1844</v>
      </c>
      <c r="C216" s="45">
        <v>5586879</v>
      </c>
      <c r="D216" s="15" t="s">
        <v>267</v>
      </c>
      <c r="E216" s="15" t="s">
        <v>3888</v>
      </c>
      <c r="F216" s="201">
        <v>1</v>
      </c>
      <c r="G216" s="201">
        <v>4.05</v>
      </c>
      <c r="H216" s="201"/>
      <c r="I216" s="201"/>
      <c r="J216" s="201">
        <v>750</v>
      </c>
      <c r="K216" s="201">
        <v>5</v>
      </c>
      <c r="L216" s="201">
        <v>0</v>
      </c>
    </row>
    <row r="217" spans="1:12">
      <c r="A217" s="16">
        <v>214</v>
      </c>
      <c r="B217" s="17" t="s">
        <v>1844</v>
      </c>
      <c r="C217" s="47">
        <v>5586879</v>
      </c>
      <c r="D217" s="17" t="s">
        <v>267</v>
      </c>
      <c r="E217" s="17" t="s">
        <v>3888</v>
      </c>
      <c r="F217" s="250"/>
      <c r="G217" s="250"/>
      <c r="H217" s="250"/>
      <c r="I217" s="250"/>
      <c r="J217" s="250">
        <v>750</v>
      </c>
      <c r="K217" s="250">
        <v>5</v>
      </c>
      <c r="L217" s="250">
        <v>0</v>
      </c>
    </row>
    <row r="218" spans="1:12">
      <c r="A218" s="14">
        <v>215</v>
      </c>
      <c r="B218" s="15" t="s">
        <v>1846</v>
      </c>
      <c r="C218" s="45">
        <v>2641984</v>
      </c>
      <c r="D218" s="15" t="s">
        <v>724</v>
      </c>
      <c r="E218" s="15" t="s">
        <v>2056</v>
      </c>
      <c r="F218" s="201">
        <v>0.67</v>
      </c>
      <c r="G218" s="201">
        <v>133</v>
      </c>
      <c r="H218" s="201"/>
      <c r="I218" s="201"/>
      <c r="J218" s="201">
        <v>0</v>
      </c>
      <c r="K218" s="201">
        <v>0</v>
      </c>
      <c r="L218" s="201">
        <v>0</v>
      </c>
    </row>
    <row r="219" spans="1:12">
      <c r="A219" s="16">
        <v>216</v>
      </c>
      <c r="B219" s="17" t="s">
        <v>1846</v>
      </c>
      <c r="C219" s="47">
        <v>2641984</v>
      </c>
      <c r="D219" s="17" t="s">
        <v>724</v>
      </c>
      <c r="E219" s="17" t="s">
        <v>2056</v>
      </c>
      <c r="F219" s="250">
        <v>1.25</v>
      </c>
      <c r="G219" s="250">
        <v>491</v>
      </c>
      <c r="H219" s="250"/>
      <c r="I219" s="250"/>
      <c r="J219" s="250">
        <v>620</v>
      </c>
      <c r="K219" s="250">
        <v>3</v>
      </c>
      <c r="L219" s="250">
        <v>0</v>
      </c>
    </row>
    <row r="220" spans="1:12">
      <c r="A220" s="14">
        <v>217</v>
      </c>
      <c r="B220" s="15" t="s">
        <v>1846</v>
      </c>
      <c r="C220" s="45">
        <v>2641984</v>
      </c>
      <c r="D220" s="15" t="s">
        <v>724</v>
      </c>
      <c r="E220" s="15" t="s">
        <v>2056</v>
      </c>
      <c r="F220" s="201">
        <v>1.89</v>
      </c>
      <c r="G220" s="201">
        <v>197</v>
      </c>
      <c r="H220" s="201"/>
      <c r="I220" s="201"/>
      <c r="J220" s="201">
        <v>0</v>
      </c>
      <c r="K220" s="201">
        <v>0</v>
      </c>
      <c r="L220" s="201">
        <v>0</v>
      </c>
    </row>
    <row r="221" spans="1:12">
      <c r="A221" s="16">
        <v>218</v>
      </c>
      <c r="B221" s="17" t="s">
        <v>1846</v>
      </c>
      <c r="C221" s="47">
        <v>2641984</v>
      </c>
      <c r="D221" s="17" t="s">
        <v>724</v>
      </c>
      <c r="E221" s="17" t="s">
        <v>2056</v>
      </c>
      <c r="F221" s="250"/>
      <c r="G221" s="250"/>
      <c r="H221" s="250"/>
      <c r="I221" s="250"/>
      <c r="J221" s="250">
        <v>620</v>
      </c>
      <c r="K221" s="250">
        <v>3</v>
      </c>
      <c r="L221" s="250">
        <v>0</v>
      </c>
    </row>
    <row r="222" spans="1:12">
      <c r="A222" s="14">
        <v>219</v>
      </c>
      <c r="B222" s="15" t="s">
        <v>1852</v>
      </c>
      <c r="C222" s="45">
        <v>6342485</v>
      </c>
      <c r="D222" s="15" t="s">
        <v>267</v>
      </c>
      <c r="E222" s="15" t="s">
        <v>3888</v>
      </c>
      <c r="F222" s="201">
        <v>5</v>
      </c>
      <c r="G222" s="201">
        <v>2</v>
      </c>
      <c r="H222" s="201"/>
      <c r="I222" s="201"/>
      <c r="J222" s="201">
        <v>3840</v>
      </c>
      <c r="K222" s="201">
        <v>15</v>
      </c>
      <c r="L222" s="201">
        <v>0</v>
      </c>
    </row>
    <row r="223" spans="1:12">
      <c r="A223" s="16">
        <v>220</v>
      </c>
      <c r="B223" s="17" t="s">
        <v>1852</v>
      </c>
      <c r="C223" s="47">
        <v>6342485</v>
      </c>
      <c r="D223" s="17" t="s">
        <v>267</v>
      </c>
      <c r="E223" s="17" t="s">
        <v>3888</v>
      </c>
      <c r="F223" s="250"/>
      <c r="G223" s="250"/>
      <c r="H223" s="250"/>
      <c r="I223" s="250"/>
      <c r="J223" s="250">
        <v>3840</v>
      </c>
      <c r="K223" s="250">
        <v>15</v>
      </c>
      <c r="L223" s="250">
        <v>0</v>
      </c>
    </row>
    <row r="224" spans="1:12">
      <c r="A224" s="14">
        <v>221</v>
      </c>
      <c r="B224" s="15" t="s">
        <v>1859</v>
      </c>
      <c r="C224" s="45">
        <v>5482046</v>
      </c>
      <c r="D224" s="15" t="s">
        <v>267</v>
      </c>
      <c r="E224" s="15" t="s">
        <v>1983</v>
      </c>
      <c r="F224" s="201">
        <v>5</v>
      </c>
      <c r="G224" s="201">
        <v>7853</v>
      </c>
      <c r="H224" s="201"/>
      <c r="I224" s="201"/>
      <c r="J224" s="201">
        <v>500</v>
      </c>
      <c r="K224" s="201">
        <v>1</v>
      </c>
      <c r="L224" s="201">
        <v>0</v>
      </c>
    </row>
    <row r="225" spans="1:12">
      <c r="A225" s="16">
        <v>222</v>
      </c>
      <c r="B225" s="17" t="s">
        <v>1859</v>
      </c>
      <c r="C225" s="47">
        <v>5482046</v>
      </c>
      <c r="D225" s="17" t="s">
        <v>267</v>
      </c>
      <c r="E225" s="17" t="s">
        <v>1983</v>
      </c>
      <c r="F225" s="250"/>
      <c r="G225" s="250"/>
      <c r="H225" s="250"/>
      <c r="I225" s="250"/>
      <c r="J225" s="250">
        <v>500</v>
      </c>
      <c r="K225" s="250">
        <v>1</v>
      </c>
      <c r="L225" s="250">
        <v>0</v>
      </c>
    </row>
    <row r="226" spans="1:12">
      <c r="A226" s="14">
        <v>223</v>
      </c>
      <c r="B226" s="15" t="s">
        <v>1866</v>
      </c>
      <c r="C226" s="45">
        <v>2761319</v>
      </c>
      <c r="D226" s="15" t="s">
        <v>470</v>
      </c>
      <c r="E226" s="15" t="s">
        <v>4573</v>
      </c>
      <c r="F226" s="201">
        <v>0</v>
      </c>
      <c r="G226" s="201">
        <v>0</v>
      </c>
      <c r="H226" s="201"/>
      <c r="I226" s="201"/>
      <c r="J226" s="201">
        <v>0</v>
      </c>
      <c r="K226" s="201">
        <v>0</v>
      </c>
      <c r="L226" s="201">
        <v>0</v>
      </c>
    </row>
    <row r="227" spans="1:12">
      <c r="A227" s="16">
        <v>224</v>
      </c>
      <c r="B227" s="17" t="s">
        <v>1866</v>
      </c>
      <c r="C227" s="47">
        <v>2761319</v>
      </c>
      <c r="D227" s="17" t="s">
        <v>470</v>
      </c>
      <c r="E227" s="17" t="s">
        <v>4573</v>
      </c>
      <c r="F227" s="250"/>
      <c r="G227" s="250"/>
      <c r="H227" s="250"/>
      <c r="I227" s="250"/>
      <c r="J227" s="250">
        <v>0</v>
      </c>
      <c r="K227" s="250">
        <v>0</v>
      </c>
      <c r="L227" s="250">
        <v>0</v>
      </c>
    </row>
    <row r="228" spans="1:12">
      <c r="A228" s="14">
        <v>225</v>
      </c>
      <c r="B228" s="15" t="s">
        <v>1872</v>
      </c>
      <c r="C228" s="45">
        <v>2050374</v>
      </c>
      <c r="D228" s="15" t="s">
        <v>470</v>
      </c>
      <c r="E228" s="15" t="s">
        <v>4573</v>
      </c>
      <c r="F228" s="201" t="s">
        <v>15815</v>
      </c>
      <c r="G228" s="201">
        <v>9553</v>
      </c>
      <c r="H228" s="201"/>
      <c r="I228" s="201"/>
      <c r="J228" s="201">
        <v>39331</v>
      </c>
      <c r="K228" s="201">
        <v>30</v>
      </c>
      <c r="L228" s="201">
        <v>1</v>
      </c>
    </row>
    <row r="229" spans="1:12">
      <c r="A229" s="16">
        <v>226</v>
      </c>
      <c r="B229" s="17" t="s">
        <v>1872</v>
      </c>
      <c r="C229" s="47">
        <v>2050374</v>
      </c>
      <c r="D229" s="17" t="s">
        <v>470</v>
      </c>
      <c r="E229" s="17" t="s">
        <v>4573</v>
      </c>
      <c r="F229" s="250"/>
      <c r="G229" s="250"/>
      <c r="H229" s="250"/>
      <c r="I229" s="250"/>
      <c r="J229" s="250">
        <v>39331</v>
      </c>
      <c r="K229" s="250">
        <v>30</v>
      </c>
      <c r="L229" s="250">
        <v>1</v>
      </c>
    </row>
    <row r="230" spans="1:12">
      <c r="A230" s="14">
        <v>227</v>
      </c>
      <c r="B230" s="15" t="s">
        <v>1874</v>
      </c>
      <c r="C230" s="45">
        <v>2004879</v>
      </c>
      <c r="D230" s="15" t="s">
        <v>679</v>
      </c>
      <c r="E230" s="15" t="s">
        <v>4466</v>
      </c>
      <c r="F230" s="201">
        <v>3</v>
      </c>
      <c r="G230" s="201">
        <v>4289</v>
      </c>
      <c r="H230" s="201"/>
      <c r="I230" s="201"/>
      <c r="J230" s="201">
        <v>600</v>
      </c>
      <c r="K230" s="201">
        <v>2</v>
      </c>
      <c r="L230" s="201">
        <v>1</v>
      </c>
    </row>
    <row r="231" spans="1:12">
      <c r="A231" s="16">
        <v>228</v>
      </c>
      <c r="B231" s="17" t="s">
        <v>1874</v>
      </c>
      <c r="C231" s="47">
        <v>2004879</v>
      </c>
      <c r="D231" s="17" t="s">
        <v>679</v>
      </c>
      <c r="E231" s="17" t="s">
        <v>4466</v>
      </c>
      <c r="F231" s="250">
        <v>3</v>
      </c>
      <c r="G231" s="250">
        <v>4289</v>
      </c>
      <c r="H231" s="250"/>
      <c r="I231" s="250"/>
      <c r="J231" s="250">
        <v>700</v>
      </c>
      <c r="K231" s="250">
        <v>2</v>
      </c>
      <c r="L231" s="250">
        <v>1</v>
      </c>
    </row>
    <row r="232" spans="1:12">
      <c r="A232" s="14">
        <v>229</v>
      </c>
      <c r="B232" s="15" t="s">
        <v>1874</v>
      </c>
      <c r="C232" s="45">
        <v>2004879</v>
      </c>
      <c r="D232" s="15" t="s">
        <v>679</v>
      </c>
      <c r="E232" s="15" t="s">
        <v>4466</v>
      </c>
      <c r="F232" s="201">
        <v>3</v>
      </c>
      <c r="G232" s="201">
        <v>4289</v>
      </c>
      <c r="H232" s="201"/>
      <c r="I232" s="201"/>
      <c r="J232" s="201">
        <v>900</v>
      </c>
      <c r="K232" s="201">
        <v>2</v>
      </c>
      <c r="L232" s="201">
        <v>1</v>
      </c>
    </row>
    <row r="233" spans="1:12">
      <c r="A233" s="16">
        <v>230</v>
      </c>
      <c r="B233" s="17" t="s">
        <v>1874</v>
      </c>
      <c r="C233" s="47">
        <v>2004879</v>
      </c>
      <c r="D233" s="17" t="s">
        <v>679</v>
      </c>
      <c r="E233" s="17" t="s">
        <v>4466</v>
      </c>
      <c r="F233" s="250"/>
      <c r="G233" s="250"/>
      <c r="H233" s="250"/>
      <c r="I233" s="250"/>
      <c r="J233" s="250">
        <v>2200</v>
      </c>
      <c r="K233" s="250">
        <v>6</v>
      </c>
      <c r="L233" s="250">
        <v>3</v>
      </c>
    </row>
    <row r="234" spans="1:12">
      <c r="A234" s="14">
        <v>231</v>
      </c>
      <c r="B234" s="15" t="s">
        <v>1875</v>
      </c>
      <c r="C234" s="45">
        <v>5319331</v>
      </c>
      <c r="D234" s="15" t="s">
        <v>663</v>
      </c>
      <c r="E234" s="15" t="s">
        <v>2067</v>
      </c>
      <c r="F234" s="201">
        <v>200</v>
      </c>
      <c r="G234" s="201">
        <v>120</v>
      </c>
      <c r="H234" s="201"/>
      <c r="I234" s="201"/>
      <c r="J234" s="201">
        <v>0</v>
      </c>
      <c r="K234" s="201">
        <v>0</v>
      </c>
      <c r="L234" s="201">
        <v>0</v>
      </c>
    </row>
    <row r="235" spans="1:12">
      <c r="A235" s="16">
        <v>232</v>
      </c>
      <c r="B235" s="17" t="s">
        <v>1875</v>
      </c>
      <c r="C235" s="47">
        <v>5319331</v>
      </c>
      <c r="D235" s="17" t="s">
        <v>663</v>
      </c>
      <c r="E235" s="17" t="s">
        <v>2067</v>
      </c>
      <c r="F235" s="250"/>
      <c r="G235" s="250"/>
      <c r="H235" s="250"/>
      <c r="I235" s="250"/>
      <c r="J235" s="250">
        <v>0</v>
      </c>
      <c r="K235" s="250">
        <v>0</v>
      </c>
      <c r="L235" s="250">
        <v>0</v>
      </c>
    </row>
    <row r="236" spans="1:12">
      <c r="A236" s="14">
        <v>233</v>
      </c>
      <c r="B236" s="15" t="s">
        <v>520</v>
      </c>
      <c r="C236" s="45">
        <v>2830213</v>
      </c>
      <c r="D236" s="15" t="s">
        <v>456</v>
      </c>
      <c r="E236" s="15" t="s">
        <v>521</v>
      </c>
      <c r="F236" s="201">
        <v>120</v>
      </c>
      <c r="G236" s="201">
        <v>120</v>
      </c>
      <c r="H236" s="201"/>
      <c r="I236" s="201"/>
      <c r="J236" s="201">
        <v>0</v>
      </c>
      <c r="K236" s="201">
        <v>0</v>
      </c>
      <c r="L236" s="201">
        <v>0</v>
      </c>
    </row>
    <row r="237" spans="1:12">
      <c r="A237" s="16">
        <v>234</v>
      </c>
      <c r="B237" s="17" t="s">
        <v>520</v>
      </c>
      <c r="C237" s="47">
        <v>2830213</v>
      </c>
      <c r="D237" s="17" t="s">
        <v>456</v>
      </c>
      <c r="E237" s="17" t="s">
        <v>521</v>
      </c>
      <c r="F237" s="250"/>
      <c r="G237" s="250"/>
      <c r="H237" s="250"/>
      <c r="I237" s="250"/>
      <c r="J237" s="250">
        <v>0</v>
      </c>
      <c r="K237" s="250">
        <v>0</v>
      </c>
      <c r="L237" s="250">
        <v>0</v>
      </c>
    </row>
    <row r="238" spans="1:12">
      <c r="A238" s="14">
        <v>235</v>
      </c>
      <c r="B238" s="15" t="s">
        <v>1880</v>
      </c>
      <c r="C238" s="45">
        <v>2025833</v>
      </c>
      <c r="D238" s="15" t="s">
        <v>267</v>
      </c>
      <c r="E238" s="15" t="s">
        <v>2343</v>
      </c>
      <c r="F238" s="201" t="s">
        <v>15816</v>
      </c>
      <c r="G238" s="201">
        <v>25</v>
      </c>
      <c r="H238" s="201"/>
      <c r="I238" s="201"/>
      <c r="J238" s="201">
        <v>3200</v>
      </c>
      <c r="K238" s="201">
        <v>12</v>
      </c>
      <c r="L238" s="201">
        <v>8</v>
      </c>
    </row>
    <row r="239" spans="1:12">
      <c r="A239" s="16">
        <v>236</v>
      </c>
      <c r="B239" s="17" t="s">
        <v>1880</v>
      </c>
      <c r="C239" s="47">
        <v>2025833</v>
      </c>
      <c r="D239" s="17" t="s">
        <v>267</v>
      </c>
      <c r="E239" s="17" t="s">
        <v>2343</v>
      </c>
      <c r="F239" s="250"/>
      <c r="G239" s="250"/>
      <c r="H239" s="250"/>
      <c r="I239" s="250"/>
      <c r="J239" s="250">
        <v>3200</v>
      </c>
      <c r="K239" s="250">
        <v>12</v>
      </c>
      <c r="L239" s="250">
        <v>8</v>
      </c>
    </row>
    <row r="240" spans="1:12">
      <c r="A240" s="14">
        <v>237</v>
      </c>
      <c r="B240" s="15" t="s">
        <v>1883</v>
      </c>
      <c r="C240" s="45">
        <v>5353203</v>
      </c>
      <c r="D240" s="15" t="s">
        <v>2022</v>
      </c>
      <c r="E240" s="15" t="s">
        <v>425</v>
      </c>
      <c r="F240" s="201">
        <v>0</v>
      </c>
      <c r="G240" s="201">
        <v>0</v>
      </c>
      <c r="H240" s="201"/>
      <c r="I240" s="201"/>
      <c r="J240" s="201">
        <v>0</v>
      </c>
      <c r="K240" s="201">
        <v>0</v>
      </c>
      <c r="L240" s="201">
        <v>0</v>
      </c>
    </row>
    <row r="241" spans="1:12">
      <c r="A241" s="16">
        <v>238</v>
      </c>
      <c r="B241" s="17" t="s">
        <v>1883</v>
      </c>
      <c r="C241" s="47">
        <v>5353203</v>
      </c>
      <c r="D241" s="17" t="s">
        <v>2022</v>
      </c>
      <c r="E241" s="17" t="s">
        <v>425</v>
      </c>
      <c r="F241" s="250"/>
      <c r="G241" s="250"/>
      <c r="H241" s="250"/>
      <c r="I241" s="250"/>
      <c r="J241" s="250">
        <v>0</v>
      </c>
      <c r="K241" s="250">
        <v>0</v>
      </c>
      <c r="L241" s="250">
        <v>0</v>
      </c>
    </row>
    <row r="242" spans="1:12">
      <c r="A242" s="14">
        <v>239</v>
      </c>
      <c r="B242" s="15" t="s">
        <v>1886</v>
      </c>
      <c r="C242" s="45">
        <v>5130662</v>
      </c>
      <c r="D242" s="15" t="s">
        <v>2022</v>
      </c>
      <c r="E242" s="15" t="s">
        <v>2762</v>
      </c>
      <c r="F242" s="201">
        <v>0</v>
      </c>
      <c r="G242" s="201">
        <v>0</v>
      </c>
      <c r="H242" s="201"/>
      <c r="I242" s="201"/>
      <c r="J242" s="201">
        <v>0</v>
      </c>
      <c r="K242" s="201">
        <v>0</v>
      </c>
      <c r="L242" s="201">
        <v>0</v>
      </c>
    </row>
    <row r="243" spans="1:12">
      <c r="A243" s="16">
        <v>240</v>
      </c>
      <c r="B243" s="17" t="s">
        <v>1886</v>
      </c>
      <c r="C243" s="47">
        <v>5130662</v>
      </c>
      <c r="D243" s="17" t="s">
        <v>2022</v>
      </c>
      <c r="E243" s="17" t="s">
        <v>2762</v>
      </c>
      <c r="F243" s="250"/>
      <c r="G243" s="250"/>
      <c r="H243" s="250"/>
      <c r="I243" s="250"/>
      <c r="J243" s="250">
        <v>0</v>
      </c>
      <c r="K243" s="250">
        <v>0</v>
      </c>
      <c r="L243" s="250">
        <v>0</v>
      </c>
    </row>
    <row r="244" spans="1:12">
      <c r="A244" s="14">
        <v>241</v>
      </c>
      <c r="B244" s="15" t="s">
        <v>1887</v>
      </c>
      <c r="C244" s="45">
        <v>5411726</v>
      </c>
      <c r="D244" s="15" t="s">
        <v>356</v>
      </c>
      <c r="E244" s="15" t="s">
        <v>2367</v>
      </c>
      <c r="F244" s="201">
        <v>5</v>
      </c>
      <c r="G244" s="201">
        <v>10</v>
      </c>
      <c r="H244" s="201"/>
      <c r="I244" s="201"/>
      <c r="J244" s="201">
        <v>1500</v>
      </c>
      <c r="K244" s="201">
        <v>0</v>
      </c>
      <c r="L244" s="201">
        <v>0</v>
      </c>
    </row>
    <row r="245" spans="1:12">
      <c r="A245" s="16">
        <v>242</v>
      </c>
      <c r="B245" s="17" t="s">
        <v>1887</v>
      </c>
      <c r="C245" s="47">
        <v>5411726</v>
      </c>
      <c r="D245" s="17" t="s">
        <v>356</v>
      </c>
      <c r="E245" s="17" t="s">
        <v>2367</v>
      </c>
      <c r="F245" s="250"/>
      <c r="G245" s="250"/>
      <c r="H245" s="250"/>
      <c r="I245" s="250"/>
      <c r="J245" s="250">
        <v>1500</v>
      </c>
      <c r="K245" s="250">
        <v>0</v>
      </c>
      <c r="L245" s="250">
        <v>0</v>
      </c>
    </row>
    <row r="246" spans="1:12">
      <c r="A246" s="14">
        <v>243</v>
      </c>
      <c r="B246" s="15" t="s">
        <v>1891</v>
      </c>
      <c r="C246" s="45">
        <v>5504767</v>
      </c>
      <c r="D246" s="15" t="s">
        <v>697</v>
      </c>
      <c r="E246" s="15" t="s">
        <v>2363</v>
      </c>
      <c r="F246" s="201">
        <v>5</v>
      </c>
      <c r="G246" s="201">
        <v>9000</v>
      </c>
      <c r="H246" s="201"/>
      <c r="I246" s="201"/>
      <c r="J246" s="201">
        <v>8422</v>
      </c>
      <c r="K246" s="201">
        <v>15</v>
      </c>
      <c r="L246" s="201">
        <v>0</v>
      </c>
    </row>
    <row r="247" spans="1:12">
      <c r="A247" s="16">
        <v>244</v>
      </c>
      <c r="B247" s="17" t="s">
        <v>1891</v>
      </c>
      <c r="C247" s="47">
        <v>5504767</v>
      </c>
      <c r="D247" s="17" t="s">
        <v>697</v>
      </c>
      <c r="E247" s="17" t="s">
        <v>2363</v>
      </c>
      <c r="F247" s="250"/>
      <c r="G247" s="250"/>
      <c r="H247" s="250"/>
      <c r="I247" s="250"/>
      <c r="J247" s="250">
        <v>8422</v>
      </c>
      <c r="K247" s="250">
        <v>15</v>
      </c>
      <c r="L247" s="250">
        <v>0</v>
      </c>
    </row>
    <row r="248" spans="1:12">
      <c r="A248" s="14">
        <v>245</v>
      </c>
      <c r="B248" s="15" t="s">
        <v>1893</v>
      </c>
      <c r="C248" s="45">
        <v>5898749</v>
      </c>
      <c r="D248" s="15" t="s">
        <v>267</v>
      </c>
      <c r="E248" s="15" t="s">
        <v>3888</v>
      </c>
      <c r="F248" s="201">
        <v>5</v>
      </c>
      <c r="G248" s="201">
        <v>103</v>
      </c>
      <c r="H248" s="201"/>
      <c r="I248" s="201"/>
      <c r="J248" s="201">
        <v>0</v>
      </c>
      <c r="K248" s="201">
        <v>0</v>
      </c>
      <c r="L248" s="201">
        <v>0</v>
      </c>
    </row>
    <row r="249" spans="1:12">
      <c r="A249" s="16">
        <v>246</v>
      </c>
      <c r="B249" s="17" t="s">
        <v>1893</v>
      </c>
      <c r="C249" s="47">
        <v>5898749</v>
      </c>
      <c r="D249" s="17" t="s">
        <v>267</v>
      </c>
      <c r="E249" s="17" t="s">
        <v>3888</v>
      </c>
      <c r="F249" s="250"/>
      <c r="G249" s="250"/>
      <c r="H249" s="250"/>
      <c r="I249" s="250"/>
      <c r="J249" s="250">
        <v>0</v>
      </c>
      <c r="K249" s="250">
        <v>0</v>
      </c>
      <c r="L249" s="250">
        <v>0</v>
      </c>
    </row>
    <row r="250" spans="1:12">
      <c r="A250" s="14">
        <v>247</v>
      </c>
      <c r="B250" s="15" t="s">
        <v>1894</v>
      </c>
      <c r="C250" s="45">
        <v>5576741</v>
      </c>
      <c r="D250" s="15" t="s">
        <v>724</v>
      </c>
      <c r="E250" s="15" t="s">
        <v>253</v>
      </c>
      <c r="F250" s="201">
        <v>5</v>
      </c>
      <c r="G250" s="201">
        <v>10</v>
      </c>
      <c r="H250" s="201"/>
      <c r="I250" s="201"/>
      <c r="J250" s="201">
        <v>500</v>
      </c>
      <c r="K250" s="201">
        <v>0</v>
      </c>
      <c r="L250" s="201">
        <v>0</v>
      </c>
    </row>
    <row r="251" spans="1:12">
      <c r="A251" s="16">
        <v>248</v>
      </c>
      <c r="B251" s="17" t="s">
        <v>1894</v>
      </c>
      <c r="C251" s="47">
        <v>5576741</v>
      </c>
      <c r="D251" s="17" t="s">
        <v>724</v>
      </c>
      <c r="E251" s="17" t="s">
        <v>253</v>
      </c>
      <c r="F251" s="250"/>
      <c r="G251" s="250"/>
      <c r="H251" s="250"/>
      <c r="I251" s="250"/>
      <c r="J251" s="250">
        <v>500</v>
      </c>
      <c r="K251" s="250">
        <v>0</v>
      </c>
      <c r="L251" s="250">
        <v>0</v>
      </c>
    </row>
    <row r="252" spans="1:12">
      <c r="A252" s="14">
        <v>249</v>
      </c>
      <c r="B252" s="15" t="s">
        <v>1895</v>
      </c>
      <c r="C252" s="45">
        <v>5138175</v>
      </c>
      <c r="D252" s="15" t="s">
        <v>697</v>
      </c>
      <c r="E252" s="15" t="s">
        <v>2087</v>
      </c>
      <c r="F252" s="201">
        <v>0</v>
      </c>
      <c r="G252" s="201">
        <v>0</v>
      </c>
      <c r="H252" s="201"/>
      <c r="I252" s="201"/>
      <c r="J252" s="201">
        <v>0</v>
      </c>
      <c r="K252" s="201">
        <v>0</v>
      </c>
      <c r="L252" s="201">
        <v>0</v>
      </c>
    </row>
    <row r="253" spans="1:12">
      <c r="A253" s="16">
        <v>250</v>
      </c>
      <c r="B253" s="17" t="s">
        <v>1895</v>
      </c>
      <c r="C253" s="47">
        <v>5138175</v>
      </c>
      <c r="D253" s="17" t="s">
        <v>697</v>
      </c>
      <c r="E253" s="17" t="s">
        <v>2087</v>
      </c>
      <c r="F253" s="250"/>
      <c r="G253" s="250"/>
      <c r="H253" s="250"/>
      <c r="I253" s="250"/>
      <c r="J253" s="250">
        <v>0</v>
      </c>
      <c r="K253" s="250">
        <v>0</v>
      </c>
      <c r="L253" s="250">
        <v>0</v>
      </c>
    </row>
    <row r="254" spans="1:12">
      <c r="A254" s="14">
        <v>251</v>
      </c>
      <c r="B254" s="15" t="s">
        <v>527</v>
      </c>
      <c r="C254" s="45">
        <v>2887746</v>
      </c>
      <c r="D254" s="15" t="s">
        <v>425</v>
      </c>
      <c r="E254" s="15" t="s">
        <v>426</v>
      </c>
      <c r="F254" s="201">
        <v>0</v>
      </c>
      <c r="G254" s="201">
        <v>724645</v>
      </c>
      <c r="H254" s="201"/>
      <c r="I254" s="201"/>
      <c r="J254" s="201">
        <v>154000</v>
      </c>
      <c r="K254" s="201">
        <v>0</v>
      </c>
      <c r="L254" s="201">
        <v>1</v>
      </c>
    </row>
    <row r="255" spans="1:12">
      <c r="A255" s="16">
        <v>252</v>
      </c>
      <c r="B255" s="17" t="s">
        <v>527</v>
      </c>
      <c r="C255" s="47">
        <v>2887746</v>
      </c>
      <c r="D255" s="17" t="s">
        <v>425</v>
      </c>
      <c r="E255" s="17" t="s">
        <v>426</v>
      </c>
      <c r="F255" s="250"/>
      <c r="G255" s="250"/>
      <c r="H255" s="250"/>
      <c r="I255" s="250"/>
      <c r="J255" s="250">
        <v>154000</v>
      </c>
      <c r="K255" s="250">
        <v>0</v>
      </c>
      <c r="L255" s="250">
        <v>1</v>
      </c>
    </row>
    <row r="256" spans="1:12">
      <c r="A256" s="14">
        <v>253</v>
      </c>
      <c r="B256" s="15" t="s">
        <v>1906</v>
      </c>
      <c r="C256" s="45">
        <v>5211859</v>
      </c>
      <c r="D256" s="15" t="s">
        <v>180</v>
      </c>
      <c r="E256" s="15" t="s">
        <v>1995</v>
      </c>
      <c r="F256" s="201">
        <v>1</v>
      </c>
      <c r="G256" s="201">
        <v>1000</v>
      </c>
      <c r="H256" s="201"/>
      <c r="I256" s="201"/>
      <c r="J256" s="201">
        <v>9996</v>
      </c>
      <c r="K256" s="201">
        <v>16</v>
      </c>
      <c r="L256" s="201">
        <v>1</v>
      </c>
    </row>
    <row r="257" spans="1:12">
      <c r="A257" s="16">
        <v>254</v>
      </c>
      <c r="B257" s="17" t="s">
        <v>1906</v>
      </c>
      <c r="C257" s="47">
        <v>5211859</v>
      </c>
      <c r="D257" s="17" t="s">
        <v>180</v>
      </c>
      <c r="E257" s="17" t="s">
        <v>1995</v>
      </c>
      <c r="F257" s="250"/>
      <c r="G257" s="250"/>
      <c r="H257" s="250"/>
      <c r="I257" s="250"/>
      <c r="J257" s="250">
        <v>9996</v>
      </c>
      <c r="K257" s="250">
        <v>16</v>
      </c>
      <c r="L257" s="250">
        <v>1</v>
      </c>
    </row>
    <row r="258" spans="1:12">
      <c r="A258" s="14">
        <v>255</v>
      </c>
      <c r="B258" s="15" t="s">
        <v>1912</v>
      </c>
      <c r="C258" s="45">
        <v>5157846</v>
      </c>
      <c r="D258" s="15" t="s">
        <v>425</v>
      </c>
      <c r="E258" s="15" t="s">
        <v>498</v>
      </c>
      <c r="F258" s="201">
        <v>0</v>
      </c>
      <c r="G258" s="201">
        <v>0</v>
      </c>
      <c r="H258" s="201"/>
      <c r="I258" s="201"/>
      <c r="J258" s="201">
        <v>0</v>
      </c>
      <c r="K258" s="201">
        <v>0</v>
      </c>
      <c r="L258" s="201">
        <v>0</v>
      </c>
    </row>
    <row r="259" spans="1:12">
      <c r="A259" s="16">
        <v>256</v>
      </c>
      <c r="B259" s="17" t="s">
        <v>1912</v>
      </c>
      <c r="C259" s="47">
        <v>5157846</v>
      </c>
      <c r="D259" s="17" t="s">
        <v>425</v>
      </c>
      <c r="E259" s="17" t="s">
        <v>498</v>
      </c>
      <c r="F259" s="250"/>
      <c r="G259" s="250"/>
      <c r="H259" s="250"/>
      <c r="I259" s="250"/>
      <c r="J259" s="250">
        <v>0</v>
      </c>
      <c r="K259" s="250">
        <v>0</v>
      </c>
      <c r="L259" s="250">
        <v>0</v>
      </c>
    </row>
    <row r="260" spans="1:12">
      <c r="A260" s="14">
        <v>257</v>
      </c>
      <c r="B260" s="15" t="s">
        <v>540</v>
      </c>
      <c r="C260" s="45">
        <v>6436226</v>
      </c>
      <c r="D260" s="15" t="s">
        <v>697</v>
      </c>
      <c r="E260" s="15" t="s">
        <v>1562</v>
      </c>
      <c r="F260" s="201">
        <v>10</v>
      </c>
      <c r="G260" s="201" t="s">
        <v>15817</v>
      </c>
      <c r="H260" s="201"/>
      <c r="I260" s="201"/>
      <c r="J260" s="201">
        <v>6654</v>
      </c>
      <c r="K260" s="201">
        <v>10</v>
      </c>
      <c r="L260" s="201">
        <v>0</v>
      </c>
    </row>
    <row r="261" spans="1:12">
      <c r="A261" s="16">
        <v>258</v>
      </c>
      <c r="B261" s="17" t="s">
        <v>540</v>
      </c>
      <c r="C261" s="47">
        <v>6436226</v>
      </c>
      <c r="D261" s="17" t="s">
        <v>697</v>
      </c>
      <c r="E261" s="17" t="s">
        <v>1562</v>
      </c>
      <c r="F261" s="250"/>
      <c r="G261" s="250"/>
      <c r="H261" s="250"/>
      <c r="I261" s="250"/>
      <c r="J261" s="250">
        <v>6654</v>
      </c>
      <c r="K261" s="250">
        <v>10</v>
      </c>
      <c r="L261" s="250">
        <v>0</v>
      </c>
    </row>
    <row r="262" spans="1:12">
      <c r="A262" s="14">
        <v>259</v>
      </c>
      <c r="B262" s="15" t="s">
        <v>547</v>
      </c>
      <c r="C262" s="45">
        <v>5435528</v>
      </c>
      <c r="D262" s="15" t="s">
        <v>425</v>
      </c>
      <c r="E262" s="15" t="s">
        <v>426</v>
      </c>
      <c r="F262" s="201">
        <v>10</v>
      </c>
      <c r="G262" s="201">
        <v>68000</v>
      </c>
      <c r="H262" s="201"/>
      <c r="I262" s="201"/>
      <c r="J262" s="201">
        <v>54000</v>
      </c>
      <c r="K262" s="201">
        <v>52</v>
      </c>
      <c r="L262" s="201">
        <v>1</v>
      </c>
    </row>
    <row r="263" spans="1:12">
      <c r="A263" s="16">
        <v>260</v>
      </c>
      <c r="B263" s="17" t="s">
        <v>547</v>
      </c>
      <c r="C263" s="47">
        <v>5435528</v>
      </c>
      <c r="D263" s="17" t="s">
        <v>425</v>
      </c>
      <c r="E263" s="17" t="s">
        <v>426</v>
      </c>
      <c r="F263" s="250"/>
      <c r="G263" s="250"/>
      <c r="H263" s="250"/>
      <c r="I263" s="250"/>
      <c r="J263" s="250">
        <v>54000</v>
      </c>
      <c r="K263" s="250">
        <v>52</v>
      </c>
      <c r="L263" s="250">
        <v>1</v>
      </c>
    </row>
    <row r="264" spans="1:12">
      <c r="A264" s="14">
        <v>261</v>
      </c>
      <c r="B264" s="15" t="s">
        <v>1908</v>
      </c>
      <c r="C264" s="45">
        <v>5979374</v>
      </c>
      <c r="D264" s="15" t="s">
        <v>663</v>
      </c>
      <c r="E264" s="15" t="s">
        <v>2359</v>
      </c>
      <c r="F264" s="201">
        <v>400</v>
      </c>
      <c r="G264" s="201">
        <v>234</v>
      </c>
      <c r="H264" s="201"/>
      <c r="I264" s="201"/>
      <c r="J264" s="201">
        <v>0</v>
      </c>
      <c r="K264" s="201">
        <v>0</v>
      </c>
      <c r="L264" s="201">
        <v>0</v>
      </c>
    </row>
    <row r="265" spans="1:12">
      <c r="A265" s="16">
        <v>262</v>
      </c>
      <c r="B265" s="17" t="s">
        <v>1908</v>
      </c>
      <c r="C265" s="47">
        <v>5979374</v>
      </c>
      <c r="D265" s="17" t="s">
        <v>663</v>
      </c>
      <c r="E265" s="17" t="s">
        <v>2359</v>
      </c>
      <c r="F265" s="250"/>
      <c r="G265" s="250"/>
      <c r="H265" s="250"/>
      <c r="I265" s="250"/>
      <c r="J265" s="250">
        <v>0</v>
      </c>
      <c r="K265" s="250">
        <v>0</v>
      </c>
      <c r="L265" s="250">
        <v>0</v>
      </c>
    </row>
    <row r="266" spans="1:12">
      <c r="A266" s="14">
        <v>263</v>
      </c>
      <c r="B266" s="15" t="s">
        <v>1909</v>
      </c>
      <c r="C266" s="45">
        <v>5802075</v>
      </c>
      <c r="D266" s="15" t="s">
        <v>267</v>
      </c>
      <c r="E266" s="15" t="s">
        <v>1983</v>
      </c>
      <c r="F266" s="201">
        <v>0</v>
      </c>
      <c r="G266" s="201">
        <v>0</v>
      </c>
      <c r="H266" s="201"/>
      <c r="I266" s="201"/>
      <c r="J266" s="201">
        <v>0</v>
      </c>
      <c r="K266" s="201">
        <v>0</v>
      </c>
      <c r="L266" s="201">
        <v>0</v>
      </c>
    </row>
    <row r="267" spans="1:12">
      <c r="A267" s="16">
        <v>264</v>
      </c>
      <c r="B267" s="17" t="s">
        <v>1909</v>
      </c>
      <c r="C267" s="47">
        <v>5802075</v>
      </c>
      <c r="D267" s="17" t="s">
        <v>267</v>
      </c>
      <c r="E267" s="17" t="s">
        <v>1983</v>
      </c>
      <c r="F267" s="250"/>
      <c r="G267" s="250"/>
      <c r="H267" s="250"/>
      <c r="I267" s="250"/>
      <c r="J267" s="250">
        <v>0</v>
      </c>
      <c r="K267" s="250">
        <v>0</v>
      </c>
      <c r="L267" s="250">
        <v>0</v>
      </c>
    </row>
    <row r="268" spans="1:12">
      <c r="A268" s="14">
        <v>265</v>
      </c>
      <c r="B268" s="15" t="s">
        <v>1924</v>
      </c>
      <c r="C268" s="45">
        <v>5137977</v>
      </c>
      <c r="D268" s="15" t="s">
        <v>1420</v>
      </c>
      <c r="E268" s="15" t="s">
        <v>2641</v>
      </c>
      <c r="F268" s="201">
        <v>170</v>
      </c>
      <c r="G268" s="201">
        <v>0</v>
      </c>
      <c r="H268" s="201"/>
      <c r="I268" s="201"/>
      <c r="J268" s="201">
        <v>0</v>
      </c>
      <c r="K268" s="201">
        <v>3</v>
      </c>
      <c r="L268" s="201">
        <v>0</v>
      </c>
    </row>
    <row r="269" spans="1:12">
      <c r="A269" s="16">
        <v>266</v>
      </c>
      <c r="B269" s="17" t="s">
        <v>1924</v>
      </c>
      <c r="C269" s="47">
        <v>5137977</v>
      </c>
      <c r="D269" s="17" t="s">
        <v>1420</v>
      </c>
      <c r="E269" s="17" t="s">
        <v>2641</v>
      </c>
      <c r="F269" s="250"/>
      <c r="G269" s="250"/>
      <c r="H269" s="250"/>
      <c r="I269" s="250"/>
      <c r="J269" s="250">
        <v>0</v>
      </c>
      <c r="K269" s="250">
        <v>3</v>
      </c>
      <c r="L269" s="250">
        <v>0</v>
      </c>
    </row>
    <row r="270" spans="1:12">
      <c r="A270" s="14">
        <v>267</v>
      </c>
      <c r="B270" s="15" t="s">
        <v>1925</v>
      </c>
      <c r="C270" s="45">
        <v>5105501</v>
      </c>
      <c r="D270" s="15" t="s">
        <v>180</v>
      </c>
      <c r="E270" s="15" t="s">
        <v>5516</v>
      </c>
      <c r="F270" s="201">
        <v>5</v>
      </c>
      <c r="G270" s="201">
        <v>25</v>
      </c>
      <c r="H270" s="201"/>
      <c r="I270" s="201"/>
      <c r="J270" s="201">
        <v>5000</v>
      </c>
      <c r="K270" s="201">
        <v>6</v>
      </c>
      <c r="L270" s="201">
        <v>0</v>
      </c>
    </row>
    <row r="271" spans="1:12">
      <c r="A271" s="16">
        <v>268</v>
      </c>
      <c r="B271" s="17" t="s">
        <v>1925</v>
      </c>
      <c r="C271" s="47">
        <v>5105501</v>
      </c>
      <c r="D271" s="17" t="s">
        <v>180</v>
      </c>
      <c r="E271" s="17" t="s">
        <v>5516</v>
      </c>
      <c r="F271" s="250"/>
      <c r="G271" s="250"/>
      <c r="H271" s="250"/>
      <c r="I271" s="250"/>
      <c r="J271" s="250">
        <v>5000</v>
      </c>
      <c r="K271" s="250">
        <v>6</v>
      </c>
      <c r="L271" s="250">
        <v>0</v>
      </c>
    </row>
    <row r="272" spans="1:12">
      <c r="A272" s="14">
        <v>269</v>
      </c>
      <c r="B272" s="15" t="s">
        <v>1927</v>
      </c>
      <c r="C272" s="45">
        <v>5485312</v>
      </c>
      <c r="D272" s="15" t="s">
        <v>1420</v>
      </c>
      <c r="E272" s="15" t="s">
        <v>2434</v>
      </c>
      <c r="F272" s="201">
        <v>10</v>
      </c>
      <c r="G272" s="201">
        <v>31400</v>
      </c>
      <c r="H272" s="201"/>
      <c r="I272" s="201"/>
      <c r="J272" s="201">
        <v>38841</v>
      </c>
      <c r="K272" s="201">
        <v>2</v>
      </c>
      <c r="L272" s="201">
        <v>1</v>
      </c>
    </row>
    <row r="273" spans="1:12">
      <c r="A273" s="16">
        <v>270</v>
      </c>
      <c r="B273" s="17" t="s">
        <v>1927</v>
      </c>
      <c r="C273" s="47">
        <v>5485312</v>
      </c>
      <c r="D273" s="17" t="s">
        <v>1420</v>
      </c>
      <c r="E273" s="17" t="s">
        <v>2434</v>
      </c>
      <c r="F273" s="250"/>
      <c r="G273" s="250"/>
      <c r="H273" s="250"/>
      <c r="I273" s="250"/>
      <c r="J273" s="250">
        <v>38841</v>
      </c>
      <c r="K273" s="250">
        <v>2</v>
      </c>
      <c r="L273" s="250">
        <v>1</v>
      </c>
    </row>
    <row r="274" spans="1:12">
      <c r="A274" s="14">
        <v>271</v>
      </c>
      <c r="B274" s="15" t="s">
        <v>1928</v>
      </c>
      <c r="C274" s="45">
        <v>5468213</v>
      </c>
      <c r="D274" s="15" t="s">
        <v>663</v>
      </c>
      <c r="E274" s="15" t="s">
        <v>2239</v>
      </c>
      <c r="F274" s="201">
        <v>10</v>
      </c>
      <c r="G274" s="201">
        <v>31400</v>
      </c>
      <c r="H274" s="201"/>
      <c r="I274" s="201"/>
      <c r="J274" s="201">
        <v>33200</v>
      </c>
      <c r="K274" s="201">
        <v>3</v>
      </c>
      <c r="L274" s="201">
        <v>1</v>
      </c>
    </row>
    <row r="275" spans="1:12">
      <c r="A275" s="16">
        <v>272</v>
      </c>
      <c r="B275" s="17" t="s">
        <v>1928</v>
      </c>
      <c r="C275" s="47">
        <v>5468213</v>
      </c>
      <c r="D275" s="17" t="s">
        <v>663</v>
      </c>
      <c r="E275" s="17" t="s">
        <v>2239</v>
      </c>
      <c r="F275" s="250"/>
      <c r="G275" s="250"/>
      <c r="H275" s="250"/>
      <c r="I275" s="250"/>
      <c r="J275" s="250">
        <v>33200</v>
      </c>
      <c r="K275" s="250">
        <v>3</v>
      </c>
      <c r="L275" s="250">
        <v>1</v>
      </c>
    </row>
  </sheetData>
  <mergeCells count="1">
    <mergeCell ref="F80:L80"/>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2"/>
  <sheetViews>
    <sheetView workbookViewId="0"/>
  </sheetViews>
  <sheetFormatPr defaultColWidth="8.88671875" defaultRowHeight="11.4"/>
  <cols>
    <col min="1" max="1" width="5.33203125" style="52" bestFit="1" customWidth="1"/>
    <col min="2" max="2" width="20" style="6" customWidth="1"/>
    <col min="3" max="3" width="20.44140625" style="6" bestFit="1" customWidth="1"/>
    <col min="4" max="4" width="24.6640625" style="6" customWidth="1"/>
    <col min="5" max="6" width="11.33203125" style="6" bestFit="1" customWidth="1"/>
    <col min="7" max="8" width="12.109375" style="6" bestFit="1" customWidth="1"/>
    <col min="9" max="9" width="11.33203125" style="6" bestFit="1" customWidth="1"/>
    <col min="10" max="12" width="9.109375" style="6" bestFit="1" customWidth="1"/>
    <col min="13" max="16384" width="8.88671875" style="6"/>
  </cols>
  <sheetData>
    <row r="1" spans="1:12" ht="13.2">
      <c r="A1" s="141" t="s">
        <v>15818</v>
      </c>
    </row>
    <row r="3" spans="1:12" ht="72">
      <c r="A3" s="67" t="s">
        <v>1</v>
      </c>
      <c r="B3" s="67" t="s">
        <v>1245</v>
      </c>
      <c r="C3" s="67" t="s">
        <v>15819</v>
      </c>
      <c r="D3" s="67" t="s">
        <v>15820</v>
      </c>
      <c r="E3" s="67" t="s">
        <v>15821</v>
      </c>
      <c r="F3" s="67" t="s">
        <v>15822</v>
      </c>
      <c r="G3" s="67" t="s">
        <v>15823</v>
      </c>
      <c r="H3" s="67" t="s">
        <v>15824</v>
      </c>
      <c r="I3" s="67" t="s">
        <v>15825</v>
      </c>
      <c r="J3" s="67" t="s">
        <v>15826</v>
      </c>
      <c r="K3" s="67" t="s">
        <v>15827</v>
      </c>
      <c r="L3" s="67" t="s">
        <v>15828</v>
      </c>
    </row>
    <row r="4" spans="1:12">
      <c r="A4" s="184">
        <v>1</v>
      </c>
      <c r="B4" s="81" t="s">
        <v>1440</v>
      </c>
      <c r="C4" s="81" t="s">
        <v>1166</v>
      </c>
      <c r="D4" s="81" t="s">
        <v>297</v>
      </c>
      <c r="E4" s="81">
        <v>0</v>
      </c>
      <c r="F4" s="81">
        <v>0</v>
      </c>
      <c r="G4" s="81">
        <v>0</v>
      </c>
      <c r="H4" s="81">
        <v>0</v>
      </c>
      <c r="I4" s="81">
        <v>0</v>
      </c>
      <c r="J4" s="81">
        <v>0</v>
      </c>
      <c r="K4" s="81">
        <v>0</v>
      </c>
      <c r="L4" s="81">
        <v>0</v>
      </c>
    </row>
    <row r="5" spans="1:12">
      <c r="A5" s="52">
        <v>2</v>
      </c>
      <c r="B5" s="82" t="s">
        <v>1440</v>
      </c>
      <c r="C5" s="82"/>
      <c r="D5" s="82"/>
      <c r="E5" s="82">
        <v>0</v>
      </c>
      <c r="F5" s="82">
        <v>0</v>
      </c>
      <c r="G5" s="82">
        <v>0</v>
      </c>
      <c r="H5" s="82">
        <v>0</v>
      </c>
      <c r="I5" s="82">
        <v>0</v>
      </c>
      <c r="J5" s="82">
        <v>0</v>
      </c>
      <c r="K5" s="82">
        <v>0</v>
      </c>
      <c r="L5" s="82">
        <v>0</v>
      </c>
    </row>
    <row r="6" spans="1:12">
      <c r="A6" s="184">
        <v>3</v>
      </c>
      <c r="B6" s="81" t="s">
        <v>1443</v>
      </c>
      <c r="C6" s="81" t="s">
        <v>1166</v>
      </c>
      <c r="D6" s="81" t="s">
        <v>15829</v>
      </c>
      <c r="E6" s="81">
        <v>0</v>
      </c>
      <c r="F6" s="81">
        <v>0</v>
      </c>
      <c r="G6" s="81">
        <v>0</v>
      </c>
      <c r="H6" s="81">
        <v>0</v>
      </c>
      <c r="I6" s="81">
        <v>0</v>
      </c>
      <c r="J6" s="81">
        <v>0</v>
      </c>
      <c r="K6" s="81">
        <v>0</v>
      </c>
      <c r="L6" s="81">
        <v>0</v>
      </c>
    </row>
    <row r="7" spans="1:12">
      <c r="A7" s="52">
        <v>4</v>
      </c>
      <c r="B7" s="82" t="s">
        <v>1443</v>
      </c>
      <c r="C7" s="82"/>
      <c r="D7" s="82"/>
      <c r="E7" s="82">
        <v>0</v>
      </c>
      <c r="F7" s="82">
        <v>0</v>
      </c>
      <c r="G7" s="82">
        <v>0</v>
      </c>
      <c r="H7" s="82">
        <v>0</v>
      </c>
      <c r="I7" s="82">
        <v>0</v>
      </c>
      <c r="J7" s="82">
        <v>0</v>
      </c>
      <c r="K7" s="82">
        <v>0</v>
      </c>
      <c r="L7" s="82">
        <v>0</v>
      </c>
    </row>
    <row r="8" spans="1:12">
      <c r="A8" s="184">
        <v>5</v>
      </c>
      <c r="B8" s="81" t="s">
        <v>1455</v>
      </c>
      <c r="C8" s="81" t="s">
        <v>15830</v>
      </c>
      <c r="D8" s="81" t="s">
        <v>15831</v>
      </c>
      <c r="E8" s="81">
        <v>14</v>
      </c>
      <c r="F8" s="81">
        <v>0</v>
      </c>
      <c r="G8" s="81">
        <v>162</v>
      </c>
      <c r="H8" s="81">
        <v>168</v>
      </c>
      <c r="I8" s="81">
        <v>8</v>
      </c>
      <c r="J8" s="81">
        <v>0</v>
      </c>
      <c r="K8" s="81">
        <v>0</v>
      </c>
      <c r="L8" s="81">
        <v>0</v>
      </c>
    </row>
    <row r="9" spans="1:12">
      <c r="A9" s="52">
        <v>6</v>
      </c>
      <c r="B9" s="82" t="s">
        <v>1455</v>
      </c>
      <c r="C9" s="82" t="s">
        <v>15830</v>
      </c>
      <c r="D9" s="82" t="s">
        <v>15832</v>
      </c>
      <c r="E9" s="82">
        <v>17.5</v>
      </c>
      <c r="F9" s="82">
        <v>0</v>
      </c>
      <c r="G9" s="82">
        <v>0</v>
      </c>
      <c r="H9" s="82">
        <v>9</v>
      </c>
      <c r="I9" s="82">
        <v>8.5</v>
      </c>
      <c r="J9" s="82">
        <v>0</v>
      </c>
      <c r="K9" s="82">
        <v>0</v>
      </c>
      <c r="L9" s="82">
        <v>0</v>
      </c>
    </row>
    <row r="10" spans="1:12">
      <c r="A10" s="184">
        <v>7</v>
      </c>
      <c r="B10" s="81" t="s">
        <v>1455</v>
      </c>
      <c r="C10" s="81" t="s">
        <v>15830</v>
      </c>
      <c r="D10" s="81" t="s">
        <v>15833</v>
      </c>
      <c r="E10" s="81">
        <v>1</v>
      </c>
      <c r="F10" s="81">
        <v>0</v>
      </c>
      <c r="G10" s="81">
        <v>0</v>
      </c>
      <c r="H10" s="81">
        <v>0</v>
      </c>
      <c r="I10" s="81">
        <v>1</v>
      </c>
      <c r="J10" s="81">
        <v>0</v>
      </c>
      <c r="K10" s="81">
        <v>0</v>
      </c>
      <c r="L10" s="81">
        <v>0</v>
      </c>
    </row>
    <row r="11" spans="1:12">
      <c r="A11" s="52">
        <v>8</v>
      </c>
      <c r="B11" s="82" t="s">
        <v>1455</v>
      </c>
      <c r="C11" s="82" t="s">
        <v>15830</v>
      </c>
      <c r="D11" s="82" t="s">
        <v>15834</v>
      </c>
      <c r="E11" s="82">
        <v>9.74</v>
      </c>
      <c r="F11" s="82">
        <v>0</v>
      </c>
      <c r="G11" s="82">
        <v>0.64</v>
      </c>
      <c r="H11" s="82">
        <v>9.1</v>
      </c>
      <c r="I11" s="82">
        <v>0</v>
      </c>
      <c r="J11" s="82">
        <v>0</v>
      </c>
      <c r="K11" s="82">
        <v>0</v>
      </c>
      <c r="L11" s="82">
        <v>0</v>
      </c>
    </row>
    <row r="12" spans="1:12">
      <c r="A12" s="184">
        <v>9</v>
      </c>
      <c r="B12" s="81" t="s">
        <v>1455</v>
      </c>
      <c r="C12" s="81" t="s">
        <v>15830</v>
      </c>
      <c r="D12" s="81" t="s">
        <v>15835</v>
      </c>
      <c r="E12" s="81">
        <v>3</v>
      </c>
      <c r="F12" s="81">
        <v>0</v>
      </c>
      <c r="G12" s="81">
        <v>9</v>
      </c>
      <c r="H12" s="81">
        <v>5.5</v>
      </c>
      <c r="I12" s="81">
        <v>6.5</v>
      </c>
      <c r="J12" s="81">
        <v>0</v>
      </c>
      <c r="K12" s="81">
        <v>0</v>
      </c>
      <c r="L12" s="81">
        <v>0</v>
      </c>
    </row>
    <row r="13" spans="1:12">
      <c r="A13" s="52">
        <v>10</v>
      </c>
      <c r="B13" s="82" t="s">
        <v>1455</v>
      </c>
      <c r="C13" s="82" t="s">
        <v>15830</v>
      </c>
      <c r="D13" s="82" t="s">
        <v>15836</v>
      </c>
      <c r="E13" s="82">
        <v>0</v>
      </c>
      <c r="F13" s="82">
        <v>0</v>
      </c>
      <c r="G13" s="82">
        <v>2</v>
      </c>
      <c r="H13" s="82">
        <v>0</v>
      </c>
      <c r="I13" s="82">
        <v>2</v>
      </c>
      <c r="J13" s="82">
        <v>0</v>
      </c>
      <c r="K13" s="82">
        <v>0</v>
      </c>
      <c r="L13" s="82">
        <v>0</v>
      </c>
    </row>
    <row r="14" spans="1:12">
      <c r="A14" s="184">
        <v>11</v>
      </c>
      <c r="B14" s="81" t="s">
        <v>1455</v>
      </c>
      <c r="C14" s="81" t="s">
        <v>15830</v>
      </c>
      <c r="D14" s="81" t="s">
        <v>15837</v>
      </c>
      <c r="E14" s="81">
        <v>0</v>
      </c>
      <c r="F14" s="81">
        <v>0</v>
      </c>
      <c r="G14" s="81">
        <v>230</v>
      </c>
      <c r="H14" s="81">
        <v>190</v>
      </c>
      <c r="I14" s="81">
        <v>40</v>
      </c>
      <c r="J14" s="81">
        <v>0</v>
      </c>
      <c r="K14" s="81">
        <v>0</v>
      </c>
      <c r="L14" s="81">
        <v>0</v>
      </c>
    </row>
    <row r="15" spans="1:12">
      <c r="A15" s="52">
        <v>12</v>
      </c>
      <c r="B15" s="82" t="s">
        <v>1455</v>
      </c>
      <c r="C15" s="82" t="s">
        <v>15830</v>
      </c>
      <c r="D15" s="82" t="s">
        <v>15838</v>
      </c>
      <c r="E15" s="82">
        <v>1</v>
      </c>
      <c r="F15" s="82">
        <v>0</v>
      </c>
      <c r="G15" s="82">
        <v>0</v>
      </c>
      <c r="H15" s="82">
        <v>0</v>
      </c>
      <c r="I15" s="82">
        <v>1</v>
      </c>
      <c r="J15" s="82">
        <v>0</v>
      </c>
      <c r="K15" s="82">
        <v>0</v>
      </c>
      <c r="L15" s="82">
        <v>0</v>
      </c>
    </row>
    <row r="16" spans="1:12">
      <c r="A16" s="184">
        <v>13</v>
      </c>
      <c r="B16" s="81" t="s">
        <v>1455</v>
      </c>
      <c r="C16" s="81" t="s">
        <v>15830</v>
      </c>
      <c r="D16" s="81" t="s">
        <v>15839</v>
      </c>
      <c r="E16" s="81">
        <v>14.45</v>
      </c>
      <c r="F16" s="81">
        <v>0</v>
      </c>
      <c r="G16" s="81">
        <v>25</v>
      </c>
      <c r="H16" s="81">
        <v>7.33</v>
      </c>
      <c r="I16" s="81">
        <v>32.119999999999997</v>
      </c>
      <c r="J16" s="81">
        <v>0</v>
      </c>
      <c r="K16" s="81">
        <v>0</v>
      </c>
      <c r="L16" s="81">
        <v>0</v>
      </c>
    </row>
    <row r="17" spans="1:12">
      <c r="A17" s="52">
        <v>14</v>
      </c>
      <c r="B17" s="82" t="s">
        <v>1455</v>
      </c>
      <c r="C17" s="82" t="s">
        <v>15830</v>
      </c>
      <c r="D17" s="82" t="s">
        <v>15840</v>
      </c>
      <c r="E17" s="82">
        <v>0.48</v>
      </c>
      <c r="F17" s="82">
        <v>0</v>
      </c>
      <c r="G17" s="82">
        <v>2</v>
      </c>
      <c r="H17" s="82">
        <v>1.98</v>
      </c>
      <c r="I17" s="82">
        <v>0.5</v>
      </c>
      <c r="J17" s="82">
        <v>0</v>
      </c>
      <c r="K17" s="82">
        <v>0</v>
      </c>
      <c r="L17" s="82">
        <v>0</v>
      </c>
    </row>
    <row r="18" spans="1:12">
      <c r="A18" s="184">
        <v>15</v>
      </c>
      <c r="B18" s="81" t="s">
        <v>1455</v>
      </c>
      <c r="C18" s="81" t="s">
        <v>15830</v>
      </c>
      <c r="D18" s="81" t="s">
        <v>15841</v>
      </c>
      <c r="E18" s="81">
        <v>0.5</v>
      </c>
      <c r="F18" s="81">
        <v>0</v>
      </c>
      <c r="G18" s="81">
        <v>0</v>
      </c>
      <c r="H18" s="81">
        <v>0</v>
      </c>
      <c r="I18" s="81">
        <v>0.5</v>
      </c>
      <c r="J18" s="81">
        <v>0</v>
      </c>
      <c r="K18" s="81">
        <v>0</v>
      </c>
      <c r="L18" s="81">
        <v>0</v>
      </c>
    </row>
    <row r="19" spans="1:12">
      <c r="A19" s="52">
        <v>16</v>
      </c>
      <c r="B19" s="82" t="s">
        <v>1455</v>
      </c>
      <c r="C19" s="82" t="s">
        <v>15830</v>
      </c>
      <c r="D19" s="82" t="s">
        <v>15842</v>
      </c>
      <c r="E19" s="82">
        <v>1</v>
      </c>
      <c r="F19" s="82">
        <v>0</v>
      </c>
      <c r="G19" s="82">
        <v>0</v>
      </c>
      <c r="H19" s="82">
        <v>0</v>
      </c>
      <c r="I19" s="82">
        <v>1</v>
      </c>
      <c r="J19" s="82">
        <v>0</v>
      </c>
      <c r="K19" s="82">
        <v>0</v>
      </c>
      <c r="L19" s="82">
        <v>0</v>
      </c>
    </row>
    <row r="20" spans="1:12">
      <c r="A20" s="184">
        <v>17</v>
      </c>
      <c r="B20" s="81" t="s">
        <v>1455</v>
      </c>
      <c r="C20" s="81" t="s">
        <v>15830</v>
      </c>
      <c r="D20" s="81" t="s">
        <v>15843</v>
      </c>
      <c r="E20" s="81">
        <v>13.24</v>
      </c>
      <c r="F20" s="81">
        <v>0</v>
      </c>
      <c r="G20" s="81">
        <v>0</v>
      </c>
      <c r="H20" s="81">
        <v>6.74</v>
      </c>
      <c r="I20" s="81">
        <v>6.5</v>
      </c>
      <c r="J20" s="81">
        <v>0</v>
      </c>
      <c r="K20" s="81">
        <v>0</v>
      </c>
      <c r="L20" s="81">
        <v>0</v>
      </c>
    </row>
    <row r="21" spans="1:12">
      <c r="A21" s="52">
        <v>18</v>
      </c>
      <c r="B21" s="82" t="s">
        <v>1455</v>
      </c>
      <c r="C21" s="82" t="s">
        <v>15830</v>
      </c>
      <c r="D21" s="82" t="s">
        <v>15844</v>
      </c>
      <c r="E21" s="82">
        <v>3</v>
      </c>
      <c r="F21" s="82">
        <v>0</v>
      </c>
      <c r="G21" s="82">
        <v>3</v>
      </c>
      <c r="H21" s="82">
        <v>4</v>
      </c>
      <c r="I21" s="82">
        <v>2</v>
      </c>
      <c r="J21" s="82">
        <v>0</v>
      </c>
      <c r="K21" s="82">
        <v>0</v>
      </c>
      <c r="L21" s="82">
        <v>0</v>
      </c>
    </row>
    <row r="22" spans="1:12">
      <c r="A22" s="184">
        <v>19</v>
      </c>
      <c r="B22" s="81" t="s">
        <v>1455</v>
      </c>
      <c r="C22" s="81" t="s">
        <v>15830</v>
      </c>
      <c r="D22" s="81" t="s">
        <v>15845</v>
      </c>
      <c r="E22" s="81">
        <v>40</v>
      </c>
      <c r="F22" s="81">
        <v>0</v>
      </c>
      <c r="G22" s="81">
        <v>80</v>
      </c>
      <c r="H22" s="81">
        <v>100.3</v>
      </c>
      <c r="I22" s="81">
        <v>19.7</v>
      </c>
      <c r="J22" s="81">
        <v>0</v>
      </c>
      <c r="K22" s="81">
        <v>0</v>
      </c>
      <c r="L22" s="81">
        <v>0</v>
      </c>
    </row>
    <row r="23" spans="1:12">
      <c r="A23" s="52">
        <v>20</v>
      </c>
      <c r="B23" s="82" t="s">
        <v>1455</v>
      </c>
      <c r="C23" s="82" t="s">
        <v>15830</v>
      </c>
      <c r="D23" s="82" t="s">
        <v>15846</v>
      </c>
      <c r="E23" s="82">
        <v>8</v>
      </c>
      <c r="F23" s="82">
        <v>0</v>
      </c>
      <c r="G23" s="82">
        <v>0</v>
      </c>
      <c r="H23" s="82">
        <v>0.25</v>
      </c>
      <c r="I23" s="82">
        <v>7.75</v>
      </c>
      <c r="J23" s="82">
        <v>0</v>
      </c>
      <c r="K23" s="82">
        <v>0</v>
      </c>
      <c r="L23" s="82">
        <v>0</v>
      </c>
    </row>
    <row r="24" spans="1:12">
      <c r="A24" s="184">
        <v>21</v>
      </c>
      <c r="B24" s="81" t="s">
        <v>1455</v>
      </c>
      <c r="C24" s="81"/>
      <c r="D24" s="81"/>
      <c r="E24" s="81">
        <v>126.91</v>
      </c>
      <c r="F24" s="81">
        <v>0</v>
      </c>
      <c r="G24" s="81">
        <v>513.64</v>
      </c>
      <c r="H24" s="81">
        <v>502.2</v>
      </c>
      <c r="I24" s="81">
        <v>137.07</v>
      </c>
      <c r="J24" s="81">
        <v>0</v>
      </c>
      <c r="K24" s="81">
        <v>0</v>
      </c>
      <c r="L24" s="81">
        <v>0</v>
      </c>
    </row>
    <row r="25" spans="1:12">
      <c r="A25" s="52">
        <v>22</v>
      </c>
      <c r="B25" s="82" t="s">
        <v>1460</v>
      </c>
      <c r="C25" s="82" t="s">
        <v>1166</v>
      </c>
      <c r="D25" s="82" t="s">
        <v>297</v>
      </c>
      <c r="E25" s="82">
        <v>0</v>
      </c>
      <c r="F25" s="82">
        <v>0</v>
      </c>
      <c r="G25" s="82">
        <v>0</v>
      </c>
      <c r="H25" s="82">
        <v>0</v>
      </c>
      <c r="I25" s="82">
        <v>0</v>
      </c>
      <c r="J25" s="82">
        <v>0</v>
      </c>
      <c r="K25" s="82">
        <v>0</v>
      </c>
      <c r="L25" s="82">
        <v>0</v>
      </c>
    </row>
    <row r="26" spans="1:12">
      <c r="A26" s="184">
        <v>23</v>
      </c>
      <c r="B26" s="81" t="s">
        <v>1460</v>
      </c>
      <c r="C26" s="81"/>
      <c r="D26" s="81"/>
      <c r="E26" s="81">
        <v>0</v>
      </c>
      <c r="F26" s="81">
        <v>0</v>
      </c>
      <c r="G26" s="81">
        <v>0</v>
      </c>
      <c r="H26" s="81">
        <v>0</v>
      </c>
      <c r="I26" s="81">
        <v>0</v>
      </c>
      <c r="J26" s="81">
        <v>0</v>
      </c>
      <c r="K26" s="81">
        <v>0</v>
      </c>
      <c r="L26" s="81">
        <v>0</v>
      </c>
    </row>
    <row r="27" spans="1:12">
      <c r="A27" s="52">
        <v>24</v>
      </c>
      <c r="B27" s="82" t="s">
        <v>188</v>
      </c>
      <c r="C27" s="82" t="s">
        <v>15847</v>
      </c>
      <c r="D27" s="82" t="s">
        <v>15832</v>
      </c>
      <c r="E27" s="82">
        <v>0.12</v>
      </c>
      <c r="F27" s="82">
        <v>0</v>
      </c>
      <c r="G27" s="82">
        <v>0</v>
      </c>
      <c r="H27" s="82">
        <v>0</v>
      </c>
      <c r="I27" s="82">
        <v>0.12</v>
      </c>
      <c r="J27" s="82">
        <v>0</v>
      </c>
      <c r="K27" s="82">
        <v>0</v>
      </c>
      <c r="L27" s="82">
        <v>0</v>
      </c>
    </row>
    <row r="28" spans="1:12">
      <c r="A28" s="184">
        <v>25</v>
      </c>
      <c r="B28" s="81" t="s">
        <v>188</v>
      </c>
      <c r="C28" s="81" t="s">
        <v>15847</v>
      </c>
      <c r="D28" s="81" t="s">
        <v>15848</v>
      </c>
      <c r="E28" s="81">
        <v>0.2</v>
      </c>
      <c r="F28" s="81">
        <v>0</v>
      </c>
      <c r="G28" s="81">
        <v>0</v>
      </c>
      <c r="H28" s="81">
        <v>0</v>
      </c>
      <c r="I28" s="81">
        <v>0.2</v>
      </c>
      <c r="J28" s="81">
        <v>0</v>
      </c>
      <c r="K28" s="81">
        <v>0</v>
      </c>
      <c r="L28" s="81">
        <v>0</v>
      </c>
    </row>
    <row r="29" spans="1:12">
      <c r="A29" s="52">
        <v>26</v>
      </c>
      <c r="B29" s="82" t="s">
        <v>188</v>
      </c>
      <c r="C29" s="82" t="s">
        <v>15847</v>
      </c>
      <c r="D29" s="82" t="s">
        <v>15835</v>
      </c>
      <c r="E29" s="82">
        <v>6</v>
      </c>
      <c r="F29" s="82">
        <v>0</v>
      </c>
      <c r="G29" s="82">
        <v>0</v>
      </c>
      <c r="H29" s="82">
        <v>0</v>
      </c>
      <c r="I29" s="82">
        <v>6</v>
      </c>
      <c r="J29" s="82">
        <v>0</v>
      </c>
      <c r="K29" s="82">
        <v>0</v>
      </c>
      <c r="L29" s="82">
        <v>0</v>
      </c>
    </row>
    <row r="30" spans="1:12">
      <c r="A30" s="184">
        <v>27</v>
      </c>
      <c r="B30" s="81" t="s">
        <v>188</v>
      </c>
      <c r="C30" s="81" t="s">
        <v>15847</v>
      </c>
      <c r="D30" s="81" t="s">
        <v>15849</v>
      </c>
      <c r="E30" s="81">
        <v>0.74</v>
      </c>
      <c r="F30" s="81">
        <v>0</v>
      </c>
      <c r="G30" s="81">
        <v>0</v>
      </c>
      <c r="H30" s="81">
        <v>0</v>
      </c>
      <c r="I30" s="81">
        <v>0.74</v>
      </c>
      <c r="J30" s="81">
        <v>0</v>
      </c>
      <c r="K30" s="81">
        <v>0</v>
      </c>
      <c r="L30" s="81">
        <v>0</v>
      </c>
    </row>
    <row r="31" spans="1:12">
      <c r="A31" s="52">
        <v>28</v>
      </c>
      <c r="B31" s="82" t="s">
        <v>188</v>
      </c>
      <c r="C31" s="82"/>
      <c r="D31" s="82"/>
      <c r="E31" s="82">
        <v>7.06</v>
      </c>
      <c r="F31" s="82">
        <v>0</v>
      </c>
      <c r="G31" s="82">
        <v>0</v>
      </c>
      <c r="H31" s="82">
        <v>0</v>
      </c>
      <c r="I31" s="82">
        <v>7.06</v>
      </c>
      <c r="J31" s="82">
        <v>0</v>
      </c>
      <c r="K31" s="82">
        <v>0</v>
      </c>
      <c r="L31" s="82">
        <v>0</v>
      </c>
    </row>
    <row r="32" spans="1:12">
      <c r="A32" s="184">
        <v>29</v>
      </c>
      <c r="B32" s="81" t="s">
        <v>1481</v>
      </c>
      <c r="C32" s="81" t="s">
        <v>15847</v>
      </c>
      <c r="D32" s="81" t="s">
        <v>15850</v>
      </c>
      <c r="E32" s="81">
        <v>0</v>
      </c>
      <c r="F32" s="81">
        <v>0</v>
      </c>
      <c r="G32" s="81">
        <v>14431</v>
      </c>
      <c r="H32" s="81">
        <v>4340</v>
      </c>
      <c r="I32" s="81">
        <v>10091</v>
      </c>
      <c r="J32" s="81">
        <v>0</v>
      </c>
      <c r="K32" s="81">
        <v>0</v>
      </c>
      <c r="L32" s="81">
        <v>0</v>
      </c>
    </row>
    <row r="33" spans="1:12">
      <c r="A33" s="52">
        <v>30</v>
      </c>
      <c r="B33" s="82" t="s">
        <v>1481</v>
      </c>
      <c r="C33" s="82" t="s">
        <v>15847</v>
      </c>
      <c r="D33" s="82" t="s">
        <v>15851</v>
      </c>
      <c r="E33" s="82">
        <v>189210</v>
      </c>
      <c r="F33" s="82">
        <v>0</v>
      </c>
      <c r="G33" s="82">
        <v>0</v>
      </c>
      <c r="H33" s="82">
        <v>3690</v>
      </c>
      <c r="I33" s="82">
        <v>185520</v>
      </c>
      <c r="J33" s="82">
        <v>0</v>
      </c>
      <c r="K33" s="82">
        <v>0</v>
      </c>
      <c r="L33" s="82">
        <v>0</v>
      </c>
    </row>
    <row r="34" spans="1:12">
      <c r="A34" s="184">
        <v>31</v>
      </c>
      <c r="B34" s="81" t="s">
        <v>1481</v>
      </c>
      <c r="C34" s="81" t="s">
        <v>1166</v>
      </c>
      <c r="D34" s="81" t="s">
        <v>15852</v>
      </c>
      <c r="E34" s="81">
        <v>0</v>
      </c>
      <c r="F34" s="81">
        <v>0</v>
      </c>
      <c r="G34" s="81">
        <v>1000</v>
      </c>
      <c r="H34" s="81">
        <v>0</v>
      </c>
      <c r="I34" s="81">
        <v>1000</v>
      </c>
      <c r="J34" s="81">
        <v>0</v>
      </c>
      <c r="K34" s="81">
        <v>0</v>
      </c>
      <c r="L34" s="81">
        <v>0</v>
      </c>
    </row>
    <row r="35" spans="1:12">
      <c r="A35" s="52">
        <v>32</v>
      </c>
      <c r="B35" s="82" t="s">
        <v>1481</v>
      </c>
      <c r="C35" s="82" t="s">
        <v>1166</v>
      </c>
      <c r="D35" s="82" t="s">
        <v>15853</v>
      </c>
      <c r="E35" s="82">
        <v>20000</v>
      </c>
      <c r="F35" s="82">
        <v>0</v>
      </c>
      <c r="G35" s="82">
        <v>10000</v>
      </c>
      <c r="H35" s="82">
        <v>17700</v>
      </c>
      <c r="I35" s="82">
        <v>12300</v>
      </c>
      <c r="J35" s="82">
        <v>0</v>
      </c>
      <c r="K35" s="82">
        <v>0</v>
      </c>
      <c r="L35" s="82">
        <v>0</v>
      </c>
    </row>
    <row r="36" spans="1:12">
      <c r="A36" s="184">
        <v>33</v>
      </c>
      <c r="B36" s="81" t="s">
        <v>1481</v>
      </c>
      <c r="C36" s="81"/>
      <c r="D36" s="81"/>
      <c r="E36" s="81">
        <v>209210</v>
      </c>
      <c r="F36" s="81">
        <v>0</v>
      </c>
      <c r="G36" s="81">
        <v>25431</v>
      </c>
      <c r="H36" s="81">
        <v>25730</v>
      </c>
      <c r="I36" s="81">
        <v>208911</v>
      </c>
      <c r="J36" s="81">
        <v>0</v>
      </c>
      <c r="K36" s="81">
        <v>0</v>
      </c>
      <c r="L36" s="81">
        <v>0</v>
      </c>
    </row>
    <row r="37" spans="1:12">
      <c r="A37" s="52">
        <v>34</v>
      </c>
      <c r="B37" s="82" t="s">
        <v>200</v>
      </c>
      <c r="C37" s="82" t="s">
        <v>1166</v>
      </c>
      <c r="D37" s="82" t="s">
        <v>15831</v>
      </c>
      <c r="E37" s="82">
        <v>7449.5</v>
      </c>
      <c r="F37" s="82">
        <v>0</v>
      </c>
      <c r="G37" s="82">
        <v>12950</v>
      </c>
      <c r="H37" s="82">
        <v>15224.5</v>
      </c>
      <c r="I37" s="82">
        <v>5175</v>
      </c>
      <c r="J37" s="82">
        <v>0</v>
      </c>
      <c r="K37" s="82">
        <v>0</v>
      </c>
      <c r="L37" s="82">
        <v>0</v>
      </c>
    </row>
    <row r="38" spans="1:12">
      <c r="A38" s="184">
        <v>35</v>
      </c>
      <c r="B38" s="81" t="s">
        <v>200</v>
      </c>
      <c r="C38" s="81" t="s">
        <v>1166</v>
      </c>
      <c r="D38" s="81" t="s">
        <v>15854</v>
      </c>
      <c r="E38" s="81">
        <v>2000</v>
      </c>
      <c r="F38" s="81">
        <v>0</v>
      </c>
      <c r="G38" s="81">
        <v>5500</v>
      </c>
      <c r="H38" s="81">
        <v>5500</v>
      </c>
      <c r="I38" s="81">
        <v>2000</v>
      </c>
      <c r="J38" s="81">
        <v>0</v>
      </c>
      <c r="K38" s="81">
        <v>0</v>
      </c>
      <c r="L38" s="81">
        <v>0</v>
      </c>
    </row>
    <row r="39" spans="1:12">
      <c r="A39" s="52">
        <v>36</v>
      </c>
      <c r="B39" s="82" t="s">
        <v>200</v>
      </c>
      <c r="C39" s="82" t="s">
        <v>1166</v>
      </c>
      <c r="D39" s="82" t="s">
        <v>15837</v>
      </c>
      <c r="E39" s="82">
        <v>27000</v>
      </c>
      <c r="F39" s="82">
        <v>0</v>
      </c>
      <c r="G39" s="82">
        <v>10000</v>
      </c>
      <c r="H39" s="82">
        <v>28000</v>
      </c>
      <c r="I39" s="82">
        <v>9000</v>
      </c>
      <c r="J39" s="82">
        <v>0</v>
      </c>
      <c r="K39" s="82">
        <v>0</v>
      </c>
      <c r="L39" s="82">
        <v>0</v>
      </c>
    </row>
    <row r="40" spans="1:12">
      <c r="A40" s="184">
        <v>37</v>
      </c>
      <c r="B40" s="81" t="s">
        <v>200</v>
      </c>
      <c r="C40" s="81" t="s">
        <v>1166</v>
      </c>
      <c r="D40" s="81" t="s">
        <v>15855</v>
      </c>
      <c r="E40" s="81">
        <v>14400</v>
      </c>
      <c r="F40" s="81">
        <v>0</v>
      </c>
      <c r="G40" s="81">
        <v>0</v>
      </c>
      <c r="H40" s="81">
        <v>6400</v>
      </c>
      <c r="I40" s="81">
        <v>8000</v>
      </c>
      <c r="J40" s="81">
        <v>0</v>
      </c>
      <c r="K40" s="81">
        <v>0</v>
      </c>
      <c r="L40" s="81">
        <v>0</v>
      </c>
    </row>
    <row r="41" spans="1:12">
      <c r="A41" s="52">
        <v>38</v>
      </c>
      <c r="B41" s="82" t="s">
        <v>200</v>
      </c>
      <c r="C41" s="82" t="s">
        <v>1166</v>
      </c>
      <c r="D41" s="82" t="s">
        <v>15842</v>
      </c>
      <c r="E41" s="82">
        <v>9000</v>
      </c>
      <c r="F41" s="82">
        <v>0</v>
      </c>
      <c r="G41" s="82">
        <v>49000</v>
      </c>
      <c r="H41" s="82">
        <v>49000</v>
      </c>
      <c r="I41" s="82">
        <v>9000</v>
      </c>
      <c r="J41" s="82">
        <v>0</v>
      </c>
      <c r="K41" s="82">
        <v>0</v>
      </c>
      <c r="L41" s="82">
        <v>0</v>
      </c>
    </row>
    <row r="42" spans="1:12">
      <c r="A42" s="184">
        <v>39</v>
      </c>
      <c r="B42" s="81" t="s">
        <v>200</v>
      </c>
      <c r="C42" s="81" t="s">
        <v>1166</v>
      </c>
      <c r="D42" s="81" t="s">
        <v>15856</v>
      </c>
      <c r="E42" s="81">
        <v>560</v>
      </c>
      <c r="F42" s="81">
        <v>0</v>
      </c>
      <c r="G42" s="81">
        <v>2000</v>
      </c>
      <c r="H42" s="81">
        <v>1460</v>
      </c>
      <c r="I42" s="81">
        <v>1100</v>
      </c>
      <c r="J42" s="81">
        <v>0</v>
      </c>
      <c r="K42" s="81">
        <v>0</v>
      </c>
      <c r="L42" s="81">
        <v>0</v>
      </c>
    </row>
    <row r="43" spans="1:12">
      <c r="A43" s="52">
        <v>40</v>
      </c>
      <c r="B43" s="82" t="s">
        <v>200</v>
      </c>
      <c r="C43" s="82" t="s">
        <v>1166</v>
      </c>
      <c r="D43" s="82" t="s">
        <v>15857</v>
      </c>
      <c r="E43" s="82">
        <v>725</v>
      </c>
      <c r="F43" s="82">
        <v>0</v>
      </c>
      <c r="G43" s="82">
        <v>2600</v>
      </c>
      <c r="H43" s="82">
        <v>2550</v>
      </c>
      <c r="I43" s="82">
        <v>775</v>
      </c>
      <c r="J43" s="82">
        <v>0</v>
      </c>
      <c r="K43" s="82">
        <v>0</v>
      </c>
      <c r="L43" s="82">
        <v>0</v>
      </c>
    </row>
    <row r="44" spans="1:12">
      <c r="A44" s="184">
        <v>41</v>
      </c>
      <c r="B44" s="81" t="s">
        <v>200</v>
      </c>
      <c r="C44" s="81" t="s">
        <v>1166</v>
      </c>
      <c r="D44" s="81" t="s">
        <v>15858</v>
      </c>
      <c r="E44" s="81">
        <v>1240</v>
      </c>
      <c r="F44" s="81">
        <v>0</v>
      </c>
      <c r="G44" s="81">
        <v>1000</v>
      </c>
      <c r="H44" s="81">
        <v>1200</v>
      </c>
      <c r="I44" s="81">
        <v>1040</v>
      </c>
      <c r="J44" s="81">
        <v>0</v>
      </c>
      <c r="K44" s="81">
        <v>0</v>
      </c>
      <c r="L44" s="81">
        <v>0</v>
      </c>
    </row>
    <row r="45" spans="1:12">
      <c r="A45" s="52">
        <v>42</v>
      </c>
      <c r="B45" s="82" t="s">
        <v>200</v>
      </c>
      <c r="C45" s="82" t="s">
        <v>15830</v>
      </c>
      <c r="D45" s="82" t="s">
        <v>15859</v>
      </c>
      <c r="E45" s="82">
        <v>161000</v>
      </c>
      <c r="F45" s="82">
        <v>620000</v>
      </c>
      <c r="G45" s="82">
        <v>0</v>
      </c>
      <c r="H45" s="82">
        <v>624000</v>
      </c>
      <c r="I45" s="82">
        <v>157000</v>
      </c>
      <c r="J45" s="82">
        <v>0</v>
      </c>
      <c r="K45" s="82">
        <v>4700</v>
      </c>
      <c r="L45" s="82">
        <v>0</v>
      </c>
    </row>
    <row r="46" spans="1:12">
      <c r="A46" s="184">
        <v>43</v>
      </c>
      <c r="B46" s="81" t="s">
        <v>200</v>
      </c>
      <c r="C46" s="81"/>
      <c r="D46" s="81"/>
      <c r="E46" s="81">
        <v>223374.5</v>
      </c>
      <c r="F46" s="81">
        <v>620000</v>
      </c>
      <c r="G46" s="81">
        <v>83050</v>
      </c>
      <c r="H46" s="81">
        <v>733334.5</v>
      </c>
      <c r="I46" s="81">
        <v>193090</v>
      </c>
      <c r="J46" s="81">
        <v>0</v>
      </c>
      <c r="K46" s="81">
        <v>4700</v>
      </c>
      <c r="L46" s="81">
        <v>0</v>
      </c>
    </row>
    <row r="47" spans="1:12">
      <c r="A47" s="52">
        <v>44</v>
      </c>
      <c r="B47" s="82" t="s">
        <v>1489</v>
      </c>
      <c r="C47" s="82" t="s">
        <v>1166</v>
      </c>
      <c r="D47" s="82" t="s">
        <v>297</v>
      </c>
      <c r="E47" s="82">
        <v>0</v>
      </c>
      <c r="F47" s="82">
        <v>0</v>
      </c>
      <c r="G47" s="82">
        <v>0</v>
      </c>
      <c r="H47" s="82">
        <v>0</v>
      </c>
      <c r="I47" s="82">
        <v>0</v>
      </c>
      <c r="J47" s="82">
        <v>0</v>
      </c>
      <c r="K47" s="82">
        <v>0</v>
      </c>
      <c r="L47" s="82">
        <v>0</v>
      </c>
    </row>
    <row r="48" spans="1:12">
      <c r="A48" s="184">
        <v>45</v>
      </c>
      <c r="B48" s="81" t="s">
        <v>1489</v>
      </c>
      <c r="C48" s="81"/>
      <c r="D48" s="81"/>
      <c r="E48" s="81">
        <v>0</v>
      </c>
      <c r="F48" s="81">
        <v>0</v>
      </c>
      <c r="G48" s="81">
        <v>0</v>
      </c>
      <c r="H48" s="81">
        <v>0</v>
      </c>
      <c r="I48" s="81">
        <v>0</v>
      </c>
      <c r="J48" s="81">
        <v>0</v>
      </c>
      <c r="K48" s="81">
        <v>0</v>
      </c>
      <c r="L48" s="81">
        <v>0</v>
      </c>
    </row>
    <row r="49" spans="1:12">
      <c r="A49" s="52">
        <v>46</v>
      </c>
      <c r="B49" s="82" t="s">
        <v>1492</v>
      </c>
      <c r="C49" s="82" t="s">
        <v>1166</v>
      </c>
      <c r="D49" s="82" t="s">
        <v>400</v>
      </c>
      <c r="E49" s="82">
        <v>0</v>
      </c>
      <c r="F49" s="82">
        <v>0</v>
      </c>
      <c r="G49" s="82">
        <v>0</v>
      </c>
      <c r="H49" s="82">
        <v>0</v>
      </c>
      <c r="I49" s="82">
        <v>0</v>
      </c>
      <c r="J49" s="82">
        <v>0</v>
      </c>
      <c r="K49" s="82">
        <v>0</v>
      </c>
      <c r="L49" s="82">
        <v>0</v>
      </c>
    </row>
    <row r="50" spans="1:12">
      <c r="A50" s="184">
        <v>47</v>
      </c>
      <c r="B50" s="81" t="s">
        <v>1492</v>
      </c>
      <c r="C50" s="81"/>
      <c r="D50" s="81"/>
      <c r="E50" s="81">
        <v>0</v>
      </c>
      <c r="F50" s="81">
        <v>0</v>
      </c>
      <c r="G50" s="81">
        <v>0</v>
      </c>
      <c r="H50" s="81">
        <v>0</v>
      </c>
      <c r="I50" s="81">
        <v>0</v>
      </c>
      <c r="J50" s="81">
        <v>0</v>
      </c>
      <c r="K50" s="81">
        <v>0</v>
      </c>
      <c r="L50" s="81">
        <v>0</v>
      </c>
    </row>
    <row r="51" spans="1:12">
      <c r="A51" s="52">
        <v>48</v>
      </c>
      <c r="B51" s="82" t="s">
        <v>1506</v>
      </c>
      <c r="C51" s="82" t="s">
        <v>1166</v>
      </c>
      <c r="D51" s="82" t="s">
        <v>12428</v>
      </c>
      <c r="E51" s="82">
        <v>0</v>
      </c>
      <c r="F51" s="82">
        <v>0</v>
      </c>
      <c r="G51" s="82">
        <v>0</v>
      </c>
      <c r="H51" s="82">
        <v>0</v>
      </c>
      <c r="I51" s="82">
        <v>0</v>
      </c>
      <c r="J51" s="82">
        <v>0</v>
      </c>
      <c r="K51" s="82">
        <v>0</v>
      </c>
      <c r="L51" s="82">
        <v>0</v>
      </c>
    </row>
    <row r="52" spans="1:12">
      <c r="A52" s="184">
        <v>49</v>
      </c>
      <c r="B52" s="81" t="s">
        <v>1506</v>
      </c>
      <c r="C52" s="81"/>
      <c r="D52" s="81"/>
      <c r="E52" s="81">
        <v>0</v>
      </c>
      <c r="F52" s="81">
        <v>0</v>
      </c>
      <c r="G52" s="81">
        <v>0</v>
      </c>
      <c r="H52" s="81">
        <v>0</v>
      </c>
      <c r="I52" s="81">
        <v>0</v>
      </c>
      <c r="J52" s="81">
        <v>0</v>
      </c>
      <c r="K52" s="81">
        <v>0</v>
      </c>
      <c r="L52" s="81">
        <v>0</v>
      </c>
    </row>
    <row r="53" spans="1:12">
      <c r="A53" s="52">
        <v>50</v>
      </c>
      <c r="B53" s="82" t="s">
        <v>1511</v>
      </c>
      <c r="C53" s="82" t="s">
        <v>15847</v>
      </c>
      <c r="D53" s="82" t="s">
        <v>15831</v>
      </c>
      <c r="E53" s="82">
        <v>0</v>
      </c>
      <c r="F53" s="82">
        <v>0</v>
      </c>
      <c r="G53" s="82">
        <v>202.5</v>
      </c>
      <c r="H53" s="82">
        <v>72.5</v>
      </c>
      <c r="I53" s="82">
        <v>130</v>
      </c>
      <c r="J53" s="82">
        <v>72.5</v>
      </c>
      <c r="K53" s="82">
        <v>0</v>
      </c>
      <c r="L53" s="82">
        <v>0</v>
      </c>
    </row>
    <row r="54" spans="1:12">
      <c r="A54" s="184">
        <v>51</v>
      </c>
      <c r="B54" s="81" t="s">
        <v>1511</v>
      </c>
      <c r="C54" s="81" t="s">
        <v>15847</v>
      </c>
      <c r="D54" s="81" t="s">
        <v>15860</v>
      </c>
      <c r="E54" s="81">
        <v>0</v>
      </c>
      <c r="F54" s="81">
        <v>0</v>
      </c>
      <c r="G54" s="81">
        <v>0.5</v>
      </c>
      <c r="H54" s="81">
        <v>0.2</v>
      </c>
      <c r="I54" s="81">
        <v>0.3</v>
      </c>
      <c r="J54" s="81">
        <v>0.2</v>
      </c>
      <c r="K54" s="81">
        <v>0</v>
      </c>
      <c r="L54" s="81">
        <v>0</v>
      </c>
    </row>
    <row r="55" spans="1:12">
      <c r="A55" s="52">
        <v>52</v>
      </c>
      <c r="B55" s="82" t="s">
        <v>1511</v>
      </c>
      <c r="C55" s="82" t="s">
        <v>15847</v>
      </c>
      <c r="D55" s="82" t="s">
        <v>15861</v>
      </c>
      <c r="E55" s="82">
        <v>0</v>
      </c>
      <c r="F55" s="82">
        <v>0</v>
      </c>
      <c r="G55" s="82">
        <v>48.7</v>
      </c>
      <c r="H55" s="82">
        <v>6.7</v>
      </c>
      <c r="I55" s="82">
        <v>42</v>
      </c>
      <c r="J55" s="82">
        <v>6.7</v>
      </c>
      <c r="K55" s="82">
        <v>0</v>
      </c>
      <c r="L55" s="82">
        <v>0</v>
      </c>
    </row>
    <row r="56" spans="1:12">
      <c r="A56" s="184">
        <v>53</v>
      </c>
      <c r="B56" s="81" t="s">
        <v>1511</v>
      </c>
      <c r="C56" s="81" t="s">
        <v>15847</v>
      </c>
      <c r="D56" s="81" t="s">
        <v>15862</v>
      </c>
      <c r="E56" s="81">
        <v>0</v>
      </c>
      <c r="F56" s="81">
        <v>0</v>
      </c>
      <c r="G56" s="81">
        <v>0.35</v>
      </c>
      <c r="H56" s="81">
        <v>0.05</v>
      </c>
      <c r="I56" s="81">
        <v>0.3</v>
      </c>
      <c r="J56" s="81">
        <v>0.05</v>
      </c>
      <c r="K56" s="81">
        <v>0</v>
      </c>
      <c r="L56" s="81">
        <v>0</v>
      </c>
    </row>
    <row r="57" spans="1:12">
      <c r="A57" s="52">
        <v>54</v>
      </c>
      <c r="B57" s="82" t="s">
        <v>1511</v>
      </c>
      <c r="C57" s="82" t="s">
        <v>15847</v>
      </c>
      <c r="D57" s="82" t="s">
        <v>15837</v>
      </c>
      <c r="E57" s="82">
        <v>0</v>
      </c>
      <c r="F57" s="82">
        <v>0</v>
      </c>
      <c r="G57" s="82">
        <v>328</v>
      </c>
      <c r="H57" s="82">
        <v>248</v>
      </c>
      <c r="I57" s="82">
        <v>80</v>
      </c>
      <c r="J57" s="82">
        <v>248</v>
      </c>
      <c r="K57" s="82">
        <v>0</v>
      </c>
      <c r="L57" s="82">
        <v>0</v>
      </c>
    </row>
    <row r="58" spans="1:12">
      <c r="A58" s="184">
        <v>55</v>
      </c>
      <c r="B58" s="81" t="s">
        <v>1511</v>
      </c>
      <c r="C58" s="81" t="s">
        <v>15847</v>
      </c>
      <c r="D58" s="81" t="s">
        <v>15863</v>
      </c>
      <c r="E58" s="81">
        <v>0</v>
      </c>
      <c r="F58" s="81">
        <v>0</v>
      </c>
      <c r="G58" s="81">
        <v>0.2</v>
      </c>
      <c r="H58" s="81">
        <v>0.1</v>
      </c>
      <c r="I58" s="81">
        <v>0.1</v>
      </c>
      <c r="J58" s="81">
        <v>0.1</v>
      </c>
      <c r="K58" s="81">
        <v>0</v>
      </c>
      <c r="L58" s="81">
        <v>0</v>
      </c>
    </row>
    <row r="59" spans="1:12">
      <c r="A59" s="52">
        <v>56</v>
      </c>
      <c r="B59" s="82" t="s">
        <v>1511</v>
      </c>
      <c r="C59" s="82" t="s">
        <v>15847</v>
      </c>
      <c r="D59" s="82" t="s">
        <v>15864</v>
      </c>
      <c r="E59" s="82">
        <v>0</v>
      </c>
      <c r="F59" s="82">
        <v>0</v>
      </c>
      <c r="G59" s="82">
        <v>0.86</v>
      </c>
      <c r="H59" s="82">
        <v>0.36</v>
      </c>
      <c r="I59" s="82">
        <v>0.5</v>
      </c>
      <c r="J59" s="82">
        <v>0.36</v>
      </c>
      <c r="K59" s="82">
        <v>0</v>
      </c>
      <c r="L59" s="82">
        <v>0</v>
      </c>
    </row>
    <row r="60" spans="1:12">
      <c r="A60" s="184">
        <v>57</v>
      </c>
      <c r="B60" s="81" t="s">
        <v>1511</v>
      </c>
      <c r="C60" s="81" t="s">
        <v>15847</v>
      </c>
      <c r="D60" s="81" t="s">
        <v>15865</v>
      </c>
      <c r="E60" s="81">
        <v>0</v>
      </c>
      <c r="F60" s="81">
        <v>0</v>
      </c>
      <c r="G60" s="81">
        <v>3.2</v>
      </c>
      <c r="H60" s="81">
        <v>0.2</v>
      </c>
      <c r="I60" s="81">
        <v>3</v>
      </c>
      <c r="J60" s="81">
        <v>0.2</v>
      </c>
      <c r="K60" s="81">
        <v>0</v>
      </c>
      <c r="L60" s="81">
        <v>0</v>
      </c>
    </row>
    <row r="61" spans="1:12">
      <c r="A61" s="52">
        <v>58</v>
      </c>
      <c r="B61" s="82" t="s">
        <v>1511</v>
      </c>
      <c r="C61" s="82" t="s">
        <v>15847</v>
      </c>
      <c r="D61" s="82" t="s">
        <v>15866</v>
      </c>
      <c r="E61" s="82">
        <v>0</v>
      </c>
      <c r="F61" s="82">
        <v>0</v>
      </c>
      <c r="G61" s="82">
        <v>8.5</v>
      </c>
      <c r="H61" s="82">
        <v>1.1000000000000001</v>
      </c>
      <c r="I61" s="82">
        <v>7.4</v>
      </c>
      <c r="J61" s="82">
        <v>1.1000000000000001</v>
      </c>
      <c r="K61" s="82">
        <v>0</v>
      </c>
      <c r="L61" s="82">
        <v>0</v>
      </c>
    </row>
    <row r="62" spans="1:12">
      <c r="A62" s="184">
        <v>59</v>
      </c>
      <c r="B62" s="81" t="s">
        <v>1511</v>
      </c>
      <c r="C62" s="81" t="s">
        <v>15847</v>
      </c>
      <c r="D62" s="81" t="s">
        <v>15867</v>
      </c>
      <c r="E62" s="81">
        <v>0</v>
      </c>
      <c r="F62" s="81">
        <v>0</v>
      </c>
      <c r="G62" s="81">
        <v>4</v>
      </c>
      <c r="H62" s="81">
        <v>0.5</v>
      </c>
      <c r="I62" s="81">
        <v>3.5</v>
      </c>
      <c r="J62" s="81">
        <v>0.5</v>
      </c>
      <c r="K62" s="81">
        <v>0</v>
      </c>
      <c r="L62" s="81">
        <v>0</v>
      </c>
    </row>
    <row r="63" spans="1:12">
      <c r="A63" s="52">
        <v>60</v>
      </c>
      <c r="B63" s="82" t="s">
        <v>1511</v>
      </c>
      <c r="C63" s="82" t="s">
        <v>15847</v>
      </c>
      <c r="D63" s="82" t="s">
        <v>15868</v>
      </c>
      <c r="E63" s="82">
        <v>0</v>
      </c>
      <c r="F63" s="82">
        <v>0</v>
      </c>
      <c r="G63" s="82">
        <v>0.03</v>
      </c>
      <c r="H63" s="82">
        <v>0.03</v>
      </c>
      <c r="I63" s="82">
        <v>0</v>
      </c>
      <c r="J63" s="82">
        <v>0.03</v>
      </c>
      <c r="K63" s="82">
        <v>0</v>
      </c>
      <c r="L63" s="82">
        <v>0</v>
      </c>
    </row>
    <row r="64" spans="1:12">
      <c r="A64" s="184">
        <v>61</v>
      </c>
      <c r="B64" s="81" t="s">
        <v>1511</v>
      </c>
      <c r="C64" s="81" t="s">
        <v>15847</v>
      </c>
      <c r="D64" s="81" t="s">
        <v>15869</v>
      </c>
      <c r="E64" s="81">
        <v>0</v>
      </c>
      <c r="F64" s="81">
        <v>0</v>
      </c>
      <c r="G64" s="81">
        <v>19.5</v>
      </c>
      <c r="H64" s="81">
        <v>1.5</v>
      </c>
      <c r="I64" s="81">
        <v>18</v>
      </c>
      <c r="J64" s="81">
        <v>1.5</v>
      </c>
      <c r="K64" s="81">
        <v>0</v>
      </c>
      <c r="L64" s="81">
        <v>0</v>
      </c>
    </row>
    <row r="65" spans="1:12">
      <c r="A65" s="52">
        <v>62</v>
      </c>
      <c r="B65" s="82" t="s">
        <v>1511</v>
      </c>
      <c r="C65" s="82" t="s">
        <v>15847</v>
      </c>
      <c r="D65" s="82" t="s">
        <v>15870</v>
      </c>
      <c r="E65" s="82">
        <v>0</v>
      </c>
      <c r="F65" s="82">
        <v>0</v>
      </c>
      <c r="G65" s="82">
        <v>213.5</v>
      </c>
      <c r="H65" s="82">
        <v>161.5</v>
      </c>
      <c r="I65" s="82">
        <v>52</v>
      </c>
      <c r="J65" s="82">
        <v>161.5</v>
      </c>
      <c r="K65" s="82">
        <v>0</v>
      </c>
      <c r="L65" s="82">
        <v>0</v>
      </c>
    </row>
    <row r="66" spans="1:12">
      <c r="A66" s="184">
        <v>63</v>
      </c>
      <c r="B66" s="81" t="s">
        <v>1511</v>
      </c>
      <c r="C66" s="81" t="s">
        <v>15847</v>
      </c>
      <c r="D66" s="81" t="s">
        <v>15849</v>
      </c>
      <c r="E66" s="81">
        <v>0</v>
      </c>
      <c r="F66" s="81">
        <v>0</v>
      </c>
      <c r="G66" s="81">
        <v>200</v>
      </c>
      <c r="H66" s="81">
        <v>157</v>
      </c>
      <c r="I66" s="81">
        <v>43</v>
      </c>
      <c r="J66" s="81">
        <v>157</v>
      </c>
      <c r="K66" s="81">
        <v>0</v>
      </c>
      <c r="L66" s="81">
        <v>0</v>
      </c>
    </row>
    <row r="67" spans="1:12">
      <c r="A67" s="52">
        <v>64</v>
      </c>
      <c r="B67" s="82" t="s">
        <v>1511</v>
      </c>
      <c r="C67" s="82" t="s">
        <v>15830</v>
      </c>
      <c r="D67" s="82" t="s">
        <v>15871</v>
      </c>
      <c r="E67" s="82">
        <v>0</v>
      </c>
      <c r="F67" s="82">
        <v>0</v>
      </c>
      <c r="G67" s="82">
        <v>0.3</v>
      </c>
      <c r="H67" s="82">
        <v>0.1</v>
      </c>
      <c r="I67" s="82">
        <v>0.2</v>
      </c>
      <c r="J67" s="82">
        <v>0.1</v>
      </c>
      <c r="K67" s="82">
        <v>0</v>
      </c>
      <c r="L67" s="82">
        <v>0</v>
      </c>
    </row>
    <row r="68" spans="1:12">
      <c r="A68" s="184">
        <v>65</v>
      </c>
      <c r="B68" s="81" t="s">
        <v>1511</v>
      </c>
      <c r="C68" s="81" t="s">
        <v>15830</v>
      </c>
      <c r="D68" s="81" t="s">
        <v>15872</v>
      </c>
      <c r="E68" s="81">
        <v>0</v>
      </c>
      <c r="F68" s="81">
        <v>0</v>
      </c>
      <c r="G68" s="81">
        <v>1</v>
      </c>
      <c r="H68" s="81">
        <v>0.5</v>
      </c>
      <c r="I68" s="81">
        <v>0.5</v>
      </c>
      <c r="J68" s="81">
        <v>0.5</v>
      </c>
      <c r="K68" s="81">
        <v>0</v>
      </c>
      <c r="L68" s="81">
        <v>0</v>
      </c>
    </row>
    <row r="69" spans="1:12">
      <c r="A69" s="52">
        <v>66</v>
      </c>
      <c r="B69" s="82" t="s">
        <v>1511</v>
      </c>
      <c r="C69" s="82" t="s">
        <v>15830</v>
      </c>
      <c r="D69" s="82" t="s">
        <v>15873</v>
      </c>
      <c r="E69" s="82">
        <v>0</v>
      </c>
      <c r="F69" s="82">
        <v>0</v>
      </c>
      <c r="G69" s="82">
        <v>0.6</v>
      </c>
      <c r="H69" s="82">
        <v>0.1</v>
      </c>
      <c r="I69" s="82">
        <v>0.5</v>
      </c>
      <c r="J69" s="82">
        <v>0.1</v>
      </c>
      <c r="K69" s="82">
        <v>0</v>
      </c>
      <c r="L69" s="82">
        <v>0</v>
      </c>
    </row>
    <row r="70" spans="1:12">
      <c r="A70" s="184">
        <v>67</v>
      </c>
      <c r="B70" s="81" t="s">
        <v>1511</v>
      </c>
      <c r="C70" s="81" t="s">
        <v>15830</v>
      </c>
      <c r="D70" s="81" t="s">
        <v>15874</v>
      </c>
      <c r="E70" s="81">
        <v>0</v>
      </c>
      <c r="F70" s="81">
        <v>0</v>
      </c>
      <c r="G70" s="81">
        <v>3</v>
      </c>
      <c r="H70" s="81">
        <v>2</v>
      </c>
      <c r="I70" s="81">
        <v>1</v>
      </c>
      <c r="J70" s="81">
        <v>2</v>
      </c>
      <c r="K70" s="81">
        <v>0</v>
      </c>
      <c r="L70" s="81">
        <v>0</v>
      </c>
    </row>
    <row r="71" spans="1:12">
      <c r="A71" s="52">
        <v>68</v>
      </c>
      <c r="B71" s="82" t="s">
        <v>1511</v>
      </c>
      <c r="C71" s="82" t="s">
        <v>15830</v>
      </c>
      <c r="D71" s="82" t="s">
        <v>15875</v>
      </c>
      <c r="E71" s="82">
        <v>0</v>
      </c>
      <c r="F71" s="82">
        <v>0</v>
      </c>
      <c r="G71" s="82">
        <v>4</v>
      </c>
      <c r="H71" s="82">
        <v>2.5</v>
      </c>
      <c r="I71" s="82">
        <v>1.5</v>
      </c>
      <c r="J71" s="82">
        <v>2.5</v>
      </c>
      <c r="K71" s="82">
        <v>0</v>
      </c>
      <c r="L71" s="82">
        <v>0</v>
      </c>
    </row>
    <row r="72" spans="1:12">
      <c r="A72" s="184">
        <v>69</v>
      </c>
      <c r="B72" s="81" t="s">
        <v>1511</v>
      </c>
      <c r="C72" s="81"/>
      <c r="D72" s="81"/>
      <c r="E72" s="81">
        <v>0</v>
      </c>
      <c r="F72" s="81">
        <v>0</v>
      </c>
      <c r="G72" s="81">
        <v>1038.74</v>
      </c>
      <c r="H72" s="81">
        <v>654.94000000000005</v>
      </c>
      <c r="I72" s="81">
        <v>383.8</v>
      </c>
      <c r="J72" s="81">
        <v>654.94000000000005</v>
      </c>
      <c r="K72" s="81">
        <v>0</v>
      </c>
      <c r="L72" s="81">
        <v>0</v>
      </c>
    </row>
    <row r="73" spans="1:12">
      <c r="A73" s="52">
        <v>70</v>
      </c>
      <c r="B73" s="82" t="s">
        <v>224</v>
      </c>
      <c r="C73" s="82" t="s">
        <v>15847</v>
      </c>
      <c r="D73" s="82" t="s">
        <v>15876</v>
      </c>
      <c r="E73" s="82">
        <v>803</v>
      </c>
      <c r="F73" s="82">
        <v>803</v>
      </c>
      <c r="G73" s="82">
        <v>0</v>
      </c>
      <c r="H73" s="82">
        <v>291</v>
      </c>
      <c r="I73" s="82">
        <v>512</v>
      </c>
      <c r="J73" s="82">
        <v>0</v>
      </c>
      <c r="K73" s="82">
        <v>22.69</v>
      </c>
      <c r="L73" s="82">
        <v>0</v>
      </c>
    </row>
    <row r="74" spans="1:12">
      <c r="A74" s="184">
        <v>71</v>
      </c>
      <c r="B74" s="81" t="s">
        <v>224</v>
      </c>
      <c r="C74" s="81" t="s">
        <v>1166</v>
      </c>
      <c r="D74" s="81" t="s">
        <v>15877</v>
      </c>
      <c r="E74" s="81">
        <v>309</v>
      </c>
      <c r="F74" s="81">
        <v>309</v>
      </c>
      <c r="G74" s="81">
        <v>0</v>
      </c>
      <c r="H74" s="81">
        <v>0</v>
      </c>
      <c r="I74" s="81">
        <v>309</v>
      </c>
      <c r="J74" s="81">
        <v>0</v>
      </c>
      <c r="K74" s="81">
        <v>0</v>
      </c>
      <c r="L74" s="81">
        <v>0</v>
      </c>
    </row>
    <row r="75" spans="1:12">
      <c r="A75" s="52">
        <v>72</v>
      </c>
      <c r="B75" s="82" t="s">
        <v>224</v>
      </c>
      <c r="C75" s="82" t="s">
        <v>1166</v>
      </c>
      <c r="D75" s="82" t="s">
        <v>15878</v>
      </c>
      <c r="E75" s="82">
        <v>18</v>
      </c>
      <c r="F75" s="82">
        <v>18</v>
      </c>
      <c r="G75" s="82">
        <v>0</v>
      </c>
      <c r="H75" s="82">
        <v>12</v>
      </c>
      <c r="I75" s="82">
        <v>6</v>
      </c>
      <c r="J75" s="82">
        <v>0</v>
      </c>
      <c r="K75" s="82">
        <v>0</v>
      </c>
      <c r="L75" s="82">
        <v>0</v>
      </c>
    </row>
    <row r="76" spans="1:12">
      <c r="A76" s="184">
        <v>73</v>
      </c>
      <c r="B76" s="81" t="s">
        <v>224</v>
      </c>
      <c r="C76" s="81" t="s">
        <v>1166</v>
      </c>
      <c r="D76" s="81" t="s">
        <v>15879</v>
      </c>
      <c r="E76" s="81">
        <v>234</v>
      </c>
      <c r="F76" s="81">
        <v>234</v>
      </c>
      <c r="G76" s="81">
        <v>0</v>
      </c>
      <c r="H76" s="81">
        <v>28</v>
      </c>
      <c r="I76" s="81">
        <v>206</v>
      </c>
      <c r="J76" s="81">
        <v>0</v>
      </c>
      <c r="K76" s="81">
        <v>2.0099999999999998</v>
      </c>
      <c r="L76" s="81">
        <v>0</v>
      </c>
    </row>
    <row r="77" spans="1:12">
      <c r="A77" s="52">
        <v>74</v>
      </c>
      <c r="B77" s="82" t="s">
        <v>224</v>
      </c>
      <c r="C77" s="82" t="s">
        <v>1166</v>
      </c>
      <c r="D77" s="82" t="s">
        <v>15880</v>
      </c>
      <c r="E77" s="82">
        <v>150</v>
      </c>
      <c r="F77" s="82">
        <v>150</v>
      </c>
      <c r="G77" s="82">
        <v>0</v>
      </c>
      <c r="H77" s="82">
        <v>75</v>
      </c>
      <c r="I77" s="82">
        <v>75</v>
      </c>
      <c r="J77" s="82">
        <v>0</v>
      </c>
      <c r="K77" s="82">
        <v>0</v>
      </c>
      <c r="L77" s="82">
        <v>0</v>
      </c>
    </row>
    <row r="78" spans="1:12">
      <c r="A78" s="184">
        <v>75</v>
      </c>
      <c r="B78" s="81" t="s">
        <v>224</v>
      </c>
      <c r="C78" s="81" t="s">
        <v>1166</v>
      </c>
      <c r="D78" s="81" t="s">
        <v>15881</v>
      </c>
      <c r="E78" s="81">
        <v>98</v>
      </c>
      <c r="F78" s="81">
        <v>98</v>
      </c>
      <c r="G78" s="81">
        <v>0</v>
      </c>
      <c r="H78" s="81">
        <v>11</v>
      </c>
      <c r="I78" s="81">
        <v>88</v>
      </c>
      <c r="J78" s="81">
        <v>0</v>
      </c>
      <c r="K78" s="81">
        <v>0.04</v>
      </c>
      <c r="L78" s="81">
        <v>0</v>
      </c>
    </row>
    <row r="79" spans="1:12">
      <c r="A79" s="52">
        <v>76</v>
      </c>
      <c r="B79" s="82" t="s">
        <v>224</v>
      </c>
      <c r="C79" s="82" t="s">
        <v>1166</v>
      </c>
      <c r="D79" s="82" t="s">
        <v>15882</v>
      </c>
      <c r="E79" s="82">
        <v>8</v>
      </c>
      <c r="F79" s="82">
        <v>8</v>
      </c>
      <c r="G79" s="82">
        <v>0</v>
      </c>
      <c r="H79" s="82">
        <v>0.8</v>
      </c>
      <c r="I79" s="82">
        <v>7.2</v>
      </c>
      <c r="J79" s="82">
        <v>0</v>
      </c>
      <c r="K79" s="82">
        <v>0.15</v>
      </c>
      <c r="L79" s="82">
        <v>0</v>
      </c>
    </row>
    <row r="80" spans="1:12">
      <c r="A80" s="184">
        <v>77</v>
      </c>
      <c r="B80" s="81" t="s">
        <v>224</v>
      </c>
      <c r="C80" s="81" t="s">
        <v>1166</v>
      </c>
      <c r="D80" s="81" t="s">
        <v>15883</v>
      </c>
      <c r="E80" s="81">
        <v>810</v>
      </c>
      <c r="F80" s="81">
        <v>810</v>
      </c>
      <c r="G80" s="81">
        <v>0</v>
      </c>
      <c r="H80" s="81">
        <v>0</v>
      </c>
      <c r="I80" s="81">
        <v>810</v>
      </c>
      <c r="J80" s="81">
        <v>0</v>
      </c>
      <c r="K80" s="81">
        <v>0</v>
      </c>
      <c r="L80" s="81">
        <v>0</v>
      </c>
    </row>
    <row r="81" spans="1:12">
      <c r="A81" s="52">
        <v>78</v>
      </c>
      <c r="B81" s="82" t="s">
        <v>224</v>
      </c>
      <c r="C81" s="82" t="s">
        <v>15830</v>
      </c>
      <c r="D81" s="82" t="s">
        <v>15884</v>
      </c>
      <c r="E81" s="82">
        <v>505</v>
      </c>
      <c r="F81" s="82">
        <v>505</v>
      </c>
      <c r="G81" s="82">
        <v>0</v>
      </c>
      <c r="H81" s="82">
        <v>150</v>
      </c>
      <c r="I81" s="82">
        <v>355</v>
      </c>
      <c r="J81" s="82">
        <v>0</v>
      </c>
      <c r="K81" s="82">
        <v>0</v>
      </c>
      <c r="L81" s="82">
        <v>0</v>
      </c>
    </row>
    <row r="82" spans="1:12">
      <c r="A82" s="184">
        <v>79</v>
      </c>
      <c r="B82" s="81" t="s">
        <v>224</v>
      </c>
      <c r="C82" s="81" t="s">
        <v>15830</v>
      </c>
      <c r="D82" s="81" t="s">
        <v>15885</v>
      </c>
      <c r="E82" s="81">
        <v>24000</v>
      </c>
      <c r="F82" s="81">
        <v>24000</v>
      </c>
      <c r="G82" s="81">
        <v>0</v>
      </c>
      <c r="H82" s="81">
        <v>12000</v>
      </c>
      <c r="I82" s="81">
        <v>12000</v>
      </c>
      <c r="J82" s="81">
        <v>0</v>
      </c>
      <c r="K82" s="81">
        <v>804</v>
      </c>
      <c r="L82" s="81">
        <v>0</v>
      </c>
    </row>
    <row r="83" spans="1:12">
      <c r="A83" s="52">
        <v>80</v>
      </c>
      <c r="B83" s="82" t="s">
        <v>224</v>
      </c>
      <c r="C83" s="82" t="s">
        <v>15830</v>
      </c>
      <c r="D83" s="82" t="s">
        <v>15886</v>
      </c>
      <c r="E83" s="82">
        <v>54</v>
      </c>
      <c r="F83" s="82">
        <v>54</v>
      </c>
      <c r="G83" s="82">
        <v>0</v>
      </c>
      <c r="H83" s="82">
        <v>5</v>
      </c>
      <c r="I83" s="82">
        <v>50</v>
      </c>
      <c r="J83" s="82">
        <v>0</v>
      </c>
      <c r="K83" s="82">
        <v>0.02</v>
      </c>
      <c r="L83" s="82">
        <v>0</v>
      </c>
    </row>
    <row r="84" spans="1:12">
      <c r="A84" s="184">
        <v>81</v>
      </c>
      <c r="B84" s="81" t="s">
        <v>224</v>
      </c>
      <c r="C84" s="81" t="s">
        <v>15830</v>
      </c>
      <c r="D84" s="81" t="s">
        <v>15887</v>
      </c>
      <c r="E84" s="81">
        <v>40</v>
      </c>
      <c r="F84" s="81">
        <v>40</v>
      </c>
      <c r="G84" s="81">
        <v>0</v>
      </c>
      <c r="H84" s="81">
        <v>21</v>
      </c>
      <c r="I84" s="81">
        <v>19</v>
      </c>
      <c r="J84" s="81">
        <v>0</v>
      </c>
      <c r="K84" s="81">
        <v>0.08</v>
      </c>
      <c r="L84" s="81">
        <v>0</v>
      </c>
    </row>
    <row r="85" spans="1:12">
      <c r="A85" s="52">
        <v>82</v>
      </c>
      <c r="B85" s="82" t="s">
        <v>224</v>
      </c>
      <c r="C85" s="82" t="s">
        <v>15830</v>
      </c>
      <c r="D85" s="82" t="s">
        <v>15888</v>
      </c>
      <c r="E85" s="82">
        <v>425</v>
      </c>
      <c r="F85" s="82">
        <v>425</v>
      </c>
      <c r="G85" s="82">
        <v>0</v>
      </c>
      <c r="H85" s="82">
        <v>400</v>
      </c>
      <c r="I85" s="82">
        <v>25</v>
      </c>
      <c r="J85" s="82">
        <v>0</v>
      </c>
      <c r="K85" s="82">
        <v>1.6</v>
      </c>
      <c r="L85" s="82">
        <v>0</v>
      </c>
    </row>
    <row r="86" spans="1:12">
      <c r="A86" s="184">
        <v>83</v>
      </c>
      <c r="B86" s="81" t="s">
        <v>224</v>
      </c>
      <c r="C86" s="81" t="s">
        <v>15830</v>
      </c>
      <c r="D86" s="81" t="s">
        <v>15889</v>
      </c>
      <c r="E86" s="81">
        <v>7000</v>
      </c>
      <c r="F86" s="81">
        <v>7000</v>
      </c>
      <c r="G86" s="81">
        <v>0</v>
      </c>
      <c r="H86" s="81">
        <v>0</v>
      </c>
      <c r="I86" s="81">
        <v>7000</v>
      </c>
      <c r="J86" s="81">
        <v>0</v>
      </c>
      <c r="K86" s="81">
        <v>0</v>
      </c>
      <c r="L86" s="81">
        <v>0</v>
      </c>
    </row>
    <row r="87" spans="1:12">
      <c r="A87" s="52">
        <v>84</v>
      </c>
      <c r="B87" s="82" t="s">
        <v>224</v>
      </c>
      <c r="C87" s="82" t="s">
        <v>15830</v>
      </c>
      <c r="D87" s="82" t="s">
        <v>15890</v>
      </c>
      <c r="E87" s="82">
        <v>360</v>
      </c>
      <c r="F87" s="82">
        <v>360</v>
      </c>
      <c r="G87" s="82">
        <v>0</v>
      </c>
      <c r="H87" s="82">
        <v>40</v>
      </c>
      <c r="I87" s="82">
        <v>320</v>
      </c>
      <c r="J87" s="82">
        <v>0</v>
      </c>
      <c r="K87" s="82">
        <v>0</v>
      </c>
      <c r="L87" s="82">
        <v>0</v>
      </c>
    </row>
    <row r="88" spans="1:12">
      <c r="A88" s="184">
        <v>85</v>
      </c>
      <c r="B88" s="81" t="s">
        <v>224</v>
      </c>
      <c r="C88" s="81"/>
      <c r="D88" s="81"/>
      <c r="E88" s="81">
        <v>34814</v>
      </c>
      <c r="F88" s="81">
        <v>34814</v>
      </c>
      <c r="G88" s="81">
        <v>0</v>
      </c>
      <c r="H88" s="81">
        <v>13033.8</v>
      </c>
      <c r="I88" s="81">
        <v>21782.2</v>
      </c>
      <c r="J88" s="81">
        <v>0</v>
      </c>
      <c r="K88" s="81">
        <v>830.59</v>
      </c>
      <c r="L88" s="81">
        <v>0</v>
      </c>
    </row>
    <row r="89" spans="1:12">
      <c r="A89" s="52">
        <v>86</v>
      </c>
      <c r="B89" s="82" t="s">
        <v>1526</v>
      </c>
      <c r="C89" s="82" t="s">
        <v>1166</v>
      </c>
      <c r="D89" s="82" t="s">
        <v>10896</v>
      </c>
      <c r="E89" s="82">
        <v>0</v>
      </c>
      <c r="F89" s="82">
        <v>0</v>
      </c>
      <c r="G89" s="82">
        <v>0</v>
      </c>
      <c r="H89" s="82">
        <v>0</v>
      </c>
      <c r="I89" s="82">
        <v>0</v>
      </c>
      <c r="J89" s="82">
        <v>0</v>
      </c>
      <c r="K89" s="82">
        <v>0</v>
      </c>
      <c r="L89" s="82">
        <v>0</v>
      </c>
    </row>
    <row r="90" spans="1:12">
      <c r="A90" s="184">
        <v>87</v>
      </c>
      <c r="B90" s="81" t="s">
        <v>1526</v>
      </c>
      <c r="C90" s="81"/>
      <c r="D90" s="81"/>
      <c r="E90" s="81">
        <v>0</v>
      </c>
      <c r="F90" s="81">
        <v>0</v>
      </c>
      <c r="G90" s="81">
        <v>0</v>
      </c>
      <c r="H90" s="81">
        <v>0</v>
      </c>
      <c r="I90" s="81">
        <v>0</v>
      </c>
      <c r="J90" s="81">
        <v>0</v>
      </c>
      <c r="K90" s="81">
        <v>0</v>
      </c>
      <c r="L90" s="81">
        <v>0</v>
      </c>
    </row>
    <row r="91" spans="1:12">
      <c r="A91" s="52">
        <v>88</v>
      </c>
      <c r="B91" s="82" t="s">
        <v>239</v>
      </c>
      <c r="C91" s="82" t="s">
        <v>1166</v>
      </c>
      <c r="D91" s="82" t="s">
        <v>15831</v>
      </c>
      <c r="E91" s="82">
        <v>0</v>
      </c>
      <c r="F91" s="82">
        <v>0</v>
      </c>
      <c r="G91" s="82">
        <v>6050</v>
      </c>
      <c r="H91" s="82">
        <v>2966</v>
      </c>
      <c r="I91" s="82">
        <v>3084</v>
      </c>
      <c r="J91" s="82">
        <v>0</v>
      </c>
      <c r="K91" s="82">
        <v>0</v>
      </c>
      <c r="L91" s="82">
        <v>0</v>
      </c>
    </row>
    <row r="92" spans="1:12">
      <c r="A92" s="184">
        <v>89</v>
      </c>
      <c r="B92" s="81" t="s">
        <v>239</v>
      </c>
      <c r="C92" s="81" t="s">
        <v>1166</v>
      </c>
      <c r="D92" s="81" t="s">
        <v>15891</v>
      </c>
      <c r="E92" s="81">
        <v>2250</v>
      </c>
      <c r="F92" s="81">
        <v>0</v>
      </c>
      <c r="G92" s="81">
        <v>5000</v>
      </c>
      <c r="H92" s="81">
        <v>3125</v>
      </c>
      <c r="I92" s="81">
        <v>4125</v>
      </c>
      <c r="J92" s="81">
        <v>0</v>
      </c>
      <c r="K92" s="81">
        <v>0</v>
      </c>
      <c r="L92" s="81">
        <v>0</v>
      </c>
    </row>
    <row r="93" spans="1:12">
      <c r="A93" s="52">
        <v>90</v>
      </c>
      <c r="B93" s="82" t="s">
        <v>239</v>
      </c>
      <c r="C93" s="82" t="s">
        <v>1166</v>
      </c>
      <c r="D93" s="82" t="s">
        <v>15892</v>
      </c>
      <c r="E93" s="82">
        <v>3400</v>
      </c>
      <c r="F93" s="82">
        <v>0</v>
      </c>
      <c r="G93" s="82">
        <v>27000</v>
      </c>
      <c r="H93" s="82">
        <v>13075</v>
      </c>
      <c r="I93" s="82">
        <v>17325</v>
      </c>
      <c r="J93" s="82">
        <v>0</v>
      </c>
      <c r="K93" s="82">
        <v>0</v>
      </c>
      <c r="L93" s="82">
        <v>0</v>
      </c>
    </row>
    <row r="94" spans="1:12">
      <c r="A94" s="184">
        <v>91</v>
      </c>
      <c r="B94" s="81" t="s">
        <v>239</v>
      </c>
      <c r="C94" s="81"/>
      <c r="D94" s="81"/>
      <c r="E94" s="81">
        <v>5650</v>
      </c>
      <c r="F94" s="81">
        <v>0</v>
      </c>
      <c r="G94" s="81">
        <v>38050</v>
      </c>
      <c r="H94" s="81">
        <v>19166</v>
      </c>
      <c r="I94" s="81">
        <v>24534</v>
      </c>
      <c r="J94" s="81">
        <v>0</v>
      </c>
      <c r="K94" s="81">
        <v>0</v>
      </c>
      <c r="L94" s="81">
        <v>0</v>
      </c>
    </row>
    <row r="95" spans="1:12">
      <c r="A95" s="52">
        <v>92</v>
      </c>
      <c r="B95" s="82" t="s">
        <v>1536</v>
      </c>
      <c r="C95" s="82" t="s">
        <v>1166</v>
      </c>
      <c r="D95" s="82" t="s">
        <v>15893</v>
      </c>
      <c r="E95" s="82">
        <v>0</v>
      </c>
      <c r="F95" s="82">
        <v>0</v>
      </c>
      <c r="G95" s="82">
        <v>0</v>
      </c>
      <c r="H95" s="82">
        <v>0</v>
      </c>
      <c r="I95" s="82">
        <v>0</v>
      </c>
      <c r="J95" s="82">
        <v>0</v>
      </c>
      <c r="K95" s="82">
        <v>0</v>
      </c>
      <c r="L95" s="82">
        <v>0</v>
      </c>
    </row>
    <row r="96" spans="1:12">
      <c r="A96" s="184">
        <v>93</v>
      </c>
      <c r="B96" s="81" t="s">
        <v>1536</v>
      </c>
      <c r="C96" s="81"/>
      <c r="D96" s="81"/>
      <c r="E96" s="81">
        <v>0</v>
      </c>
      <c r="F96" s="81">
        <v>0</v>
      </c>
      <c r="G96" s="81">
        <v>0</v>
      </c>
      <c r="H96" s="81">
        <v>0</v>
      </c>
      <c r="I96" s="81">
        <v>0</v>
      </c>
      <c r="J96" s="81">
        <v>0</v>
      </c>
      <c r="K96" s="81">
        <v>0</v>
      </c>
      <c r="L96" s="81">
        <v>0</v>
      </c>
    </row>
    <row r="97" spans="1:12">
      <c r="A97" s="52">
        <v>94</v>
      </c>
      <c r="B97" s="82" t="s">
        <v>1542</v>
      </c>
      <c r="C97" s="82" t="s">
        <v>1166</v>
      </c>
      <c r="D97" s="82" t="s">
        <v>400</v>
      </c>
      <c r="E97" s="82">
        <v>0</v>
      </c>
      <c r="F97" s="82">
        <v>0</v>
      </c>
      <c r="G97" s="82">
        <v>0</v>
      </c>
      <c r="H97" s="82">
        <v>0</v>
      </c>
      <c r="I97" s="82">
        <v>0</v>
      </c>
      <c r="J97" s="82">
        <v>0</v>
      </c>
      <c r="K97" s="82">
        <v>0</v>
      </c>
      <c r="L97" s="82">
        <v>0</v>
      </c>
    </row>
    <row r="98" spans="1:12">
      <c r="A98" s="184">
        <v>95</v>
      </c>
      <c r="B98" s="81" t="s">
        <v>1542</v>
      </c>
      <c r="C98" s="81"/>
      <c r="D98" s="81"/>
      <c r="E98" s="81">
        <v>0</v>
      </c>
      <c r="F98" s="81">
        <v>0</v>
      </c>
      <c r="G98" s="81">
        <v>0</v>
      </c>
      <c r="H98" s="81">
        <v>0</v>
      </c>
      <c r="I98" s="81">
        <v>0</v>
      </c>
      <c r="J98" s="81">
        <v>0</v>
      </c>
      <c r="K98" s="81">
        <v>0</v>
      </c>
      <c r="L98" s="81">
        <v>0</v>
      </c>
    </row>
    <row r="99" spans="1:12">
      <c r="A99" s="52">
        <v>96</v>
      </c>
      <c r="B99" s="82" t="s">
        <v>1721</v>
      </c>
      <c r="C99" s="82" t="s">
        <v>1166</v>
      </c>
      <c r="D99" s="82" t="s">
        <v>297</v>
      </c>
      <c r="E99" s="82">
        <v>0</v>
      </c>
      <c r="F99" s="82">
        <v>0</v>
      </c>
      <c r="G99" s="82">
        <v>0</v>
      </c>
      <c r="H99" s="82">
        <v>0</v>
      </c>
      <c r="I99" s="82">
        <v>0</v>
      </c>
      <c r="J99" s="82">
        <v>0</v>
      </c>
      <c r="K99" s="82">
        <v>0</v>
      </c>
      <c r="L99" s="82">
        <v>0</v>
      </c>
    </row>
    <row r="100" spans="1:12">
      <c r="A100" s="184">
        <v>97</v>
      </c>
      <c r="B100" s="81" t="s">
        <v>1721</v>
      </c>
      <c r="C100" s="81"/>
      <c r="D100" s="81"/>
      <c r="E100" s="81">
        <v>0</v>
      </c>
      <c r="F100" s="81">
        <v>0</v>
      </c>
      <c r="G100" s="81">
        <v>0</v>
      </c>
      <c r="H100" s="81">
        <v>0</v>
      </c>
      <c r="I100" s="81">
        <v>0</v>
      </c>
      <c r="J100" s="81">
        <v>0</v>
      </c>
      <c r="K100" s="81">
        <v>0</v>
      </c>
      <c r="L100" s="81">
        <v>0</v>
      </c>
    </row>
    <row r="101" spans="1:12">
      <c r="A101" s="52">
        <v>98</v>
      </c>
      <c r="B101" s="82" t="s">
        <v>1554</v>
      </c>
      <c r="C101" s="82" t="s">
        <v>1166</v>
      </c>
      <c r="D101" s="82" t="s">
        <v>400</v>
      </c>
      <c r="E101" s="82">
        <v>0</v>
      </c>
      <c r="F101" s="82">
        <v>0</v>
      </c>
      <c r="G101" s="82">
        <v>0</v>
      </c>
      <c r="H101" s="82">
        <v>0</v>
      </c>
      <c r="I101" s="82">
        <v>0</v>
      </c>
      <c r="J101" s="82">
        <v>0</v>
      </c>
      <c r="K101" s="82">
        <v>0</v>
      </c>
      <c r="L101" s="82">
        <v>0</v>
      </c>
    </row>
    <row r="102" spans="1:12">
      <c r="A102" s="184">
        <v>99</v>
      </c>
      <c r="B102" s="81" t="s">
        <v>1554</v>
      </c>
      <c r="C102" s="81"/>
      <c r="D102" s="81"/>
      <c r="E102" s="81">
        <v>0</v>
      </c>
      <c r="F102" s="81">
        <v>0</v>
      </c>
      <c r="G102" s="81">
        <v>0</v>
      </c>
      <c r="H102" s="81">
        <v>0</v>
      </c>
      <c r="I102" s="81">
        <v>0</v>
      </c>
      <c r="J102" s="81">
        <v>0</v>
      </c>
      <c r="K102" s="81">
        <v>0</v>
      </c>
      <c r="L102" s="81">
        <v>0</v>
      </c>
    </row>
    <row r="103" spans="1:12">
      <c r="A103" s="52">
        <v>100</v>
      </c>
      <c r="B103" s="82" t="s">
        <v>1590</v>
      </c>
      <c r="C103" s="82" t="s">
        <v>1166</v>
      </c>
      <c r="D103" s="82" t="s">
        <v>400</v>
      </c>
      <c r="E103" s="82">
        <v>0</v>
      </c>
      <c r="F103" s="82">
        <v>0</v>
      </c>
      <c r="G103" s="82">
        <v>0</v>
      </c>
      <c r="H103" s="82">
        <v>0</v>
      </c>
      <c r="I103" s="82">
        <v>0</v>
      </c>
      <c r="J103" s="82">
        <v>0</v>
      </c>
      <c r="K103" s="82">
        <v>0</v>
      </c>
      <c r="L103" s="82">
        <v>0</v>
      </c>
    </row>
    <row r="104" spans="1:12">
      <c r="A104" s="184">
        <v>101</v>
      </c>
      <c r="B104" s="81" t="s">
        <v>1590</v>
      </c>
      <c r="C104" s="81"/>
      <c r="D104" s="81"/>
      <c r="E104" s="81">
        <v>0</v>
      </c>
      <c r="F104" s="81">
        <v>0</v>
      </c>
      <c r="G104" s="81">
        <v>0</v>
      </c>
      <c r="H104" s="81">
        <v>0</v>
      </c>
      <c r="I104" s="81">
        <v>0</v>
      </c>
      <c r="J104" s="81">
        <v>0</v>
      </c>
      <c r="K104" s="81">
        <v>0</v>
      </c>
      <c r="L104" s="81">
        <v>0</v>
      </c>
    </row>
    <row r="105" spans="1:12">
      <c r="A105" s="52">
        <v>102</v>
      </c>
      <c r="B105" s="82" t="s">
        <v>1594</v>
      </c>
      <c r="C105" s="82" t="s">
        <v>1166</v>
      </c>
      <c r="D105" s="82" t="s">
        <v>400</v>
      </c>
      <c r="E105" s="82">
        <v>0</v>
      </c>
      <c r="F105" s="82">
        <v>0</v>
      </c>
      <c r="G105" s="82">
        <v>0</v>
      </c>
      <c r="H105" s="82">
        <v>0</v>
      </c>
      <c r="I105" s="82">
        <v>0</v>
      </c>
      <c r="J105" s="82">
        <v>0</v>
      </c>
      <c r="K105" s="82">
        <v>0</v>
      </c>
      <c r="L105" s="82">
        <v>0</v>
      </c>
    </row>
    <row r="106" spans="1:12">
      <c r="A106" s="184">
        <v>103</v>
      </c>
      <c r="B106" s="81" t="s">
        <v>1594</v>
      </c>
      <c r="C106" s="81"/>
      <c r="D106" s="81"/>
      <c r="E106" s="81">
        <v>0</v>
      </c>
      <c r="F106" s="81">
        <v>0</v>
      </c>
      <c r="G106" s="81">
        <v>0</v>
      </c>
      <c r="H106" s="81">
        <v>0</v>
      </c>
      <c r="I106" s="81">
        <v>0</v>
      </c>
      <c r="J106" s="81">
        <v>0</v>
      </c>
      <c r="K106" s="81">
        <v>0</v>
      </c>
      <c r="L106" s="81">
        <v>0</v>
      </c>
    </row>
    <row r="107" spans="1:12">
      <c r="A107" s="52">
        <v>104</v>
      </c>
      <c r="B107" s="82" t="s">
        <v>1609</v>
      </c>
      <c r="C107" s="82" t="s">
        <v>1166</v>
      </c>
      <c r="D107" s="82" t="s">
        <v>9807</v>
      </c>
      <c r="E107" s="82">
        <v>0</v>
      </c>
      <c r="F107" s="82">
        <v>0</v>
      </c>
      <c r="G107" s="82">
        <v>0</v>
      </c>
      <c r="H107" s="82">
        <v>0</v>
      </c>
      <c r="I107" s="82">
        <v>0</v>
      </c>
      <c r="J107" s="82">
        <v>0</v>
      </c>
      <c r="K107" s="82">
        <v>0</v>
      </c>
      <c r="L107" s="82">
        <v>0</v>
      </c>
    </row>
    <row r="108" spans="1:12">
      <c r="A108" s="184">
        <v>105</v>
      </c>
      <c r="B108" s="81" t="s">
        <v>1609</v>
      </c>
      <c r="C108" s="81"/>
      <c r="D108" s="81"/>
      <c r="E108" s="81">
        <v>0</v>
      </c>
      <c r="F108" s="81">
        <v>0</v>
      </c>
      <c r="G108" s="81">
        <v>0</v>
      </c>
      <c r="H108" s="81">
        <v>0</v>
      </c>
      <c r="I108" s="81">
        <v>0</v>
      </c>
      <c r="J108" s="81">
        <v>0</v>
      </c>
      <c r="K108" s="81">
        <v>0</v>
      </c>
      <c r="L108" s="81">
        <v>0</v>
      </c>
    </row>
    <row r="109" spans="1:12">
      <c r="A109" s="52">
        <v>106</v>
      </c>
      <c r="B109" s="82" t="s">
        <v>1620</v>
      </c>
      <c r="C109" s="82" t="s">
        <v>1166</v>
      </c>
      <c r="D109" s="82" t="s">
        <v>15894</v>
      </c>
      <c r="E109" s="82">
        <v>0</v>
      </c>
      <c r="F109" s="82">
        <v>0</v>
      </c>
      <c r="G109" s="82">
        <v>0</v>
      </c>
      <c r="H109" s="82">
        <v>0</v>
      </c>
      <c r="I109" s="82">
        <v>0</v>
      </c>
      <c r="J109" s="82">
        <v>0</v>
      </c>
      <c r="K109" s="82">
        <v>0</v>
      </c>
      <c r="L109" s="82">
        <v>0</v>
      </c>
    </row>
    <row r="110" spans="1:12">
      <c r="A110" s="184">
        <v>107</v>
      </c>
      <c r="B110" s="81" t="s">
        <v>1620</v>
      </c>
      <c r="C110" s="81"/>
      <c r="D110" s="81"/>
      <c r="E110" s="81">
        <v>0</v>
      </c>
      <c r="F110" s="81">
        <v>0</v>
      </c>
      <c r="G110" s="81">
        <v>0</v>
      </c>
      <c r="H110" s="81">
        <v>0</v>
      </c>
      <c r="I110" s="81">
        <v>0</v>
      </c>
      <c r="J110" s="81">
        <v>0</v>
      </c>
      <c r="K110" s="81">
        <v>0</v>
      </c>
      <c r="L110" s="81">
        <v>0</v>
      </c>
    </row>
    <row r="111" spans="1:12">
      <c r="A111" s="52">
        <v>108</v>
      </c>
      <c r="B111" s="82" t="s">
        <v>6360</v>
      </c>
      <c r="C111" s="82"/>
      <c r="D111" s="82"/>
      <c r="E111" s="82"/>
      <c r="F111" s="82"/>
      <c r="G111" s="82"/>
      <c r="H111" s="82"/>
      <c r="I111" s="82"/>
      <c r="J111" s="82"/>
      <c r="K111" s="82"/>
      <c r="L111" s="82"/>
    </row>
    <row r="112" spans="1:12">
      <c r="A112" s="184">
        <v>109</v>
      </c>
      <c r="B112" s="81" t="s">
        <v>1649</v>
      </c>
      <c r="C112" s="81" t="s">
        <v>1166</v>
      </c>
      <c r="D112" s="81" t="s">
        <v>1191</v>
      </c>
      <c r="E112" s="81">
        <v>0</v>
      </c>
      <c r="F112" s="81">
        <v>0</v>
      </c>
      <c r="G112" s="81">
        <v>0</v>
      </c>
      <c r="H112" s="81">
        <v>0</v>
      </c>
      <c r="I112" s="81">
        <v>0</v>
      </c>
      <c r="J112" s="81">
        <v>0</v>
      </c>
      <c r="K112" s="81">
        <v>0</v>
      </c>
      <c r="L112" s="81">
        <v>0</v>
      </c>
    </row>
    <row r="113" spans="1:12">
      <c r="A113" s="52">
        <v>110</v>
      </c>
      <c r="B113" s="82" t="s">
        <v>1649</v>
      </c>
      <c r="C113" s="82"/>
      <c r="D113" s="82"/>
      <c r="E113" s="82">
        <v>0</v>
      </c>
      <c r="F113" s="82">
        <v>0</v>
      </c>
      <c r="G113" s="82">
        <v>0</v>
      </c>
      <c r="H113" s="82">
        <v>0</v>
      </c>
      <c r="I113" s="82">
        <v>0</v>
      </c>
      <c r="J113" s="82">
        <v>0</v>
      </c>
      <c r="K113" s="82">
        <v>0</v>
      </c>
      <c r="L113" s="82">
        <v>0</v>
      </c>
    </row>
    <row r="114" spans="1:12">
      <c r="A114" s="184">
        <v>111</v>
      </c>
      <c r="B114" s="81" t="s">
        <v>5182</v>
      </c>
      <c r="C114" s="81"/>
      <c r="D114" s="81"/>
      <c r="E114" s="81"/>
      <c r="F114" s="81"/>
      <c r="G114" s="81"/>
      <c r="H114" s="81"/>
      <c r="I114" s="81"/>
      <c r="J114" s="81"/>
      <c r="K114" s="81"/>
      <c r="L114" s="81"/>
    </row>
    <row r="115" spans="1:12">
      <c r="A115" s="52">
        <v>112</v>
      </c>
      <c r="B115" s="82" t="s">
        <v>1666</v>
      </c>
      <c r="C115" s="82" t="s">
        <v>1166</v>
      </c>
      <c r="D115" s="82" t="s">
        <v>297</v>
      </c>
      <c r="E115" s="82">
        <v>0</v>
      </c>
      <c r="F115" s="82">
        <v>0</v>
      </c>
      <c r="G115" s="82">
        <v>0</v>
      </c>
      <c r="H115" s="82">
        <v>0</v>
      </c>
      <c r="I115" s="82">
        <v>0</v>
      </c>
      <c r="J115" s="82">
        <v>0</v>
      </c>
      <c r="K115" s="82">
        <v>0</v>
      </c>
      <c r="L115" s="82">
        <v>0</v>
      </c>
    </row>
    <row r="116" spans="1:12">
      <c r="A116" s="184">
        <v>113</v>
      </c>
      <c r="B116" s="81" t="s">
        <v>1666</v>
      </c>
      <c r="C116" s="81"/>
      <c r="D116" s="81"/>
      <c r="E116" s="81">
        <v>0</v>
      </c>
      <c r="F116" s="81">
        <v>0</v>
      </c>
      <c r="G116" s="81">
        <v>0</v>
      </c>
      <c r="H116" s="81">
        <v>0</v>
      </c>
      <c r="I116" s="81">
        <v>0</v>
      </c>
      <c r="J116" s="81">
        <v>0</v>
      </c>
      <c r="K116" s="81">
        <v>0</v>
      </c>
      <c r="L116" s="81">
        <v>0</v>
      </c>
    </row>
    <row r="117" spans="1:12">
      <c r="A117" s="52">
        <v>114</v>
      </c>
      <c r="B117" s="82" t="s">
        <v>1667</v>
      </c>
      <c r="C117" s="82" t="s">
        <v>1166</v>
      </c>
      <c r="D117" s="82" t="s">
        <v>297</v>
      </c>
      <c r="E117" s="82">
        <v>0</v>
      </c>
      <c r="F117" s="82">
        <v>0</v>
      </c>
      <c r="G117" s="82">
        <v>0</v>
      </c>
      <c r="H117" s="82">
        <v>0</v>
      </c>
      <c r="I117" s="82">
        <v>0</v>
      </c>
      <c r="J117" s="82">
        <v>0</v>
      </c>
      <c r="K117" s="82">
        <v>0</v>
      </c>
      <c r="L117" s="82">
        <v>0</v>
      </c>
    </row>
    <row r="118" spans="1:12">
      <c r="A118" s="184">
        <v>115</v>
      </c>
      <c r="B118" s="81" t="s">
        <v>1667</v>
      </c>
      <c r="C118" s="81"/>
      <c r="D118" s="81"/>
      <c r="E118" s="81">
        <v>0</v>
      </c>
      <c r="F118" s="81">
        <v>0</v>
      </c>
      <c r="G118" s="81">
        <v>0</v>
      </c>
      <c r="H118" s="81">
        <v>0</v>
      </c>
      <c r="I118" s="81">
        <v>0</v>
      </c>
      <c r="J118" s="81">
        <v>0</v>
      </c>
      <c r="K118" s="81">
        <v>0</v>
      </c>
      <c r="L118" s="81">
        <v>0</v>
      </c>
    </row>
    <row r="119" spans="1:12">
      <c r="A119" s="52">
        <v>116</v>
      </c>
      <c r="B119" s="82" t="s">
        <v>1674</v>
      </c>
      <c r="C119" s="82" t="s">
        <v>1166</v>
      </c>
      <c r="D119" s="82" t="s">
        <v>15895</v>
      </c>
      <c r="E119" s="82">
        <v>0</v>
      </c>
      <c r="F119" s="82">
        <v>32000</v>
      </c>
      <c r="G119" s="82">
        <v>0</v>
      </c>
      <c r="H119" s="82">
        <v>32000</v>
      </c>
      <c r="I119" s="82">
        <v>0</v>
      </c>
      <c r="J119" s="82">
        <v>0</v>
      </c>
      <c r="K119" s="82">
        <v>0</v>
      </c>
      <c r="L119" s="82">
        <v>0</v>
      </c>
    </row>
    <row r="120" spans="1:12">
      <c r="A120" s="184">
        <v>117</v>
      </c>
      <c r="B120" s="81" t="s">
        <v>1674</v>
      </c>
      <c r="C120" s="81" t="s">
        <v>1166</v>
      </c>
      <c r="D120" s="81" t="s">
        <v>15896</v>
      </c>
      <c r="E120" s="81">
        <v>40.03</v>
      </c>
      <c r="F120" s="81">
        <v>30000</v>
      </c>
      <c r="G120" s="81">
        <v>0</v>
      </c>
      <c r="H120" s="81">
        <v>30000</v>
      </c>
      <c r="I120" s="81">
        <v>0</v>
      </c>
      <c r="J120" s="81">
        <v>0</v>
      </c>
      <c r="K120" s="81">
        <v>0</v>
      </c>
      <c r="L120" s="81">
        <v>0</v>
      </c>
    </row>
    <row r="121" spans="1:12">
      <c r="A121" s="52">
        <v>118</v>
      </c>
      <c r="B121" s="82" t="s">
        <v>1674</v>
      </c>
      <c r="C121" s="82" t="s">
        <v>1166</v>
      </c>
      <c r="D121" s="82" t="s">
        <v>15897</v>
      </c>
      <c r="E121" s="82">
        <v>21.52</v>
      </c>
      <c r="F121" s="82">
        <v>88160</v>
      </c>
      <c r="G121" s="82">
        <v>0</v>
      </c>
      <c r="H121" s="82">
        <v>88160</v>
      </c>
      <c r="I121" s="82">
        <v>0</v>
      </c>
      <c r="J121" s="82">
        <v>0</v>
      </c>
      <c r="K121" s="82">
        <v>0</v>
      </c>
      <c r="L121" s="82">
        <v>0</v>
      </c>
    </row>
    <row r="122" spans="1:12">
      <c r="A122" s="184">
        <v>119</v>
      </c>
      <c r="B122" s="81" t="s">
        <v>1674</v>
      </c>
      <c r="C122" s="81" t="s">
        <v>1166</v>
      </c>
      <c r="D122" s="81" t="s">
        <v>15898</v>
      </c>
      <c r="E122" s="81">
        <v>12.8</v>
      </c>
      <c r="F122" s="81">
        <v>63900</v>
      </c>
      <c r="G122" s="81">
        <v>0</v>
      </c>
      <c r="H122" s="81">
        <v>63900</v>
      </c>
      <c r="I122" s="81">
        <v>0</v>
      </c>
      <c r="J122" s="81">
        <v>0</v>
      </c>
      <c r="K122" s="81">
        <v>0</v>
      </c>
      <c r="L122" s="81">
        <v>0</v>
      </c>
    </row>
    <row r="123" spans="1:12">
      <c r="A123" s="52">
        <v>120</v>
      </c>
      <c r="B123" s="82" t="s">
        <v>1674</v>
      </c>
      <c r="C123" s="82" t="s">
        <v>1166</v>
      </c>
      <c r="D123" s="82" t="s">
        <v>15899</v>
      </c>
      <c r="E123" s="82">
        <v>49.82</v>
      </c>
      <c r="F123" s="82">
        <v>96000</v>
      </c>
      <c r="G123" s="82">
        <v>0</v>
      </c>
      <c r="H123" s="82">
        <v>96000</v>
      </c>
      <c r="I123" s="82">
        <v>0</v>
      </c>
      <c r="J123" s="82">
        <v>0</v>
      </c>
      <c r="K123" s="82">
        <v>0</v>
      </c>
      <c r="L123" s="82">
        <v>0</v>
      </c>
    </row>
    <row r="124" spans="1:12">
      <c r="A124" s="184">
        <v>121</v>
      </c>
      <c r="B124" s="81" t="s">
        <v>1674</v>
      </c>
      <c r="C124" s="81"/>
      <c r="D124" s="81"/>
      <c r="E124" s="81">
        <v>124.17</v>
      </c>
      <c r="F124" s="81">
        <v>310060</v>
      </c>
      <c r="G124" s="81">
        <v>0</v>
      </c>
      <c r="H124" s="81">
        <v>310060</v>
      </c>
      <c r="I124" s="81">
        <v>0</v>
      </c>
      <c r="J124" s="81">
        <v>0</v>
      </c>
      <c r="K124" s="81">
        <v>0</v>
      </c>
      <c r="L124" s="81">
        <v>0</v>
      </c>
    </row>
    <row r="125" spans="1:12">
      <c r="A125" s="52">
        <v>122</v>
      </c>
      <c r="B125" s="82" t="s">
        <v>308</v>
      </c>
      <c r="C125" s="82" t="s">
        <v>1166</v>
      </c>
      <c r="D125" s="82" t="s">
        <v>15900</v>
      </c>
      <c r="E125" s="82">
        <v>2.4</v>
      </c>
      <c r="F125" s="82">
        <v>0</v>
      </c>
      <c r="G125" s="82">
        <v>0</v>
      </c>
      <c r="H125" s="82">
        <v>0</v>
      </c>
      <c r="I125" s="82">
        <v>2.4</v>
      </c>
      <c r="J125" s="82">
        <v>0</v>
      </c>
      <c r="K125" s="82">
        <v>0</v>
      </c>
      <c r="L125" s="82">
        <v>0</v>
      </c>
    </row>
    <row r="126" spans="1:12">
      <c r="A126" s="184">
        <v>123</v>
      </c>
      <c r="B126" s="81" t="s">
        <v>308</v>
      </c>
      <c r="C126" s="81" t="s">
        <v>1166</v>
      </c>
      <c r="D126" s="81" t="s">
        <v>15901</v>
      </c>
      <c r="E126" s="81">
        <v>10</v>
      </c>
      <c r="F126" s="81">
        <v>0</v>
      </c>
      <c r="G126" s="81">
        <v>0</v>
      </c>
      <c r="H126" s="81">
        <v>0</v>
      </c>
      <c r="I126" s="81">
        <v>10</v>
      </c>
      <c r="J126" s="81">
        <v>0</v>
      </c>
      <c r="K126" s="81">
        <v>0</v>
      </c>
      <c r="L126" s="81">
        <v>0</v>
      </c>
    </row>
    <row r="127" spans="1:12">
      <c r="A127" s="52">
        <v>124</v>
      </c>
      <c r="B127" s="82" t="s">
        <v>308</v>
      </c>
      <c r="C127" s="82" t="s">
        <v>1166</v>
      </c>
      <c r="D127" s="82" t="s">
        <v>15902</v>
      </c>
      <c r="E127" s="82">
        <v>51</v>
      </c>
      <c r="F127" s="82">
        <v>0</v>
      </c>
      <c r="G127" s="82">
        <v>0</v>
      </c>
      <c r="H127" s="82">
        <v>0</v>
      </c>
      <c r="I127" s="82">
        <v>51</v>
      </c>
      <c r="J127" s="82">
        <v>0</v>
      </c>
      <c r="K127" s="82">
        <v>0</v>
      </c>
      <c r="L127" s="82">
        <v>0</v>
      </c>
    </row>
    <row r="128" spans="1:12">
      <c r="A128" s="184">
        <v>125</v>
      </c>
      <c r="B128" s="81" t="s">
        <v>308</v>
      </c>
      <c r="C128" s="81" t="s">
        <v>1166</v>
      </c>
      <c r="D128" s="81" t="s">
        <v>15903</v>
      </c>
      <c r="E128" s="81">
        <v>0.5</v>
      </c>
      <c r="F128" s="81">
        <v>0</v>
      </c>
      <c r="G128" s="81">
        <v>0</v>
      </c>
      <c r="H128" s="81">
        <v>0</v>
      </c>
      <c r="I128" s="81">
        <v>0.5</v>
      </c>
      <c r="J128" s="81">
        <v>0</v>
      </c>
      <c r="K128" s="81">
        <v>0</v>
      </c>
      <c r="L128" s="81">
        <v>0</v>
      </c>
    </row>
    <row r="129" spans="1:12">
      <c r="A129" s="52">
        <v>126</v>
      </c>
      <c r="B129" s="82" t="s">
        <v>308</v>
      </c>
      <c r="C129" s="82" t="s">
        <v>1166</v>
      </c>
      <c r="D129" s="82" t="s">
        <v>15904</v>
      </c>
      <c r="E129" s="82">
        <v>0.1</v>
      </c>
      <c r="F129" s="82">
        <v>0</v>
      </c>
      <c r="G129" s="82">
        <v>0</v>
      </c>
      <c r="H129" s="82">
        <v>0</v>
      </c>
      <c r="I129" s="82">
        <v>0.1</v>
      </c>
      <c r="J129" s="82">
        <v>0</v>
      </c>
      <c r="K129" s="82">
        <v>0</v>
      </c>
      <c r="L129" s="82">
        <v>0</v>
      </c>
    </row>
    <row r="130" spans="1:12">
      <c r="A130" s="184">
        <v>127</v>
      </c>
      <c r="B130" s="81" t="s">
        <v>308</v>
      </c>
      <c r="C130" s="81" t="s">
        <v>1166</v>
      </c>
      <c r="D130" s="81" t="s">
        <v>15905</v>
      </c>
      <c r="E130" s="81">
        <v>3.97</v>
      </c>
      <c r="F130" s="81">
        <v>0</v>
      </c>
      <c r="G130" s="81">
        <v>0</v>
      </c>
      <c r="H130" s="81">
        <v>0</v>
      </c>
      <c r="I130" s="81">
        <v>3.97</v>
      </c>
      <c r="J130" s="81">
        <v>0</v>
      </c>
      <c r="K130" s="81">
        <v>0</v>
      </c>
      <c r="L130" s="81">
        <v>0</v>
      </c>
    </row>
    <row r="131" spans="1:12">
      <c r="A131" s="52">
        <v>128</v>
      </c>
      <c r="B131" s="82" t="s">
        <v>308</v>
      </c>
      <c r="C131" s="82" t="s">
        <v>1166</v>
      </c>
      <c r="D131" s="82" t="s">
        <v>15906</v>
      </c>
      <c r="E131" s="82">
        <v>1</v>
      </c>
      <c r="F131" s="82">
        <v>0</v>
      </c>
      <c r="G131" s="82">
        <v>0</v>
      </c>
      <c r="H131" s="82">
        <v>0</v>
      </c>
      <c r="I131" s="82">
        <v>1</v>
      </c>
      <c r="J131" s="82">
        <v>0</v>
      </c>
      <c r="K131" s="82">
        <v>0</v>
      </c>
      <c r="L131" s="82">
        <v>0</v>
      </c>
    </row>
    <row r="132" spans="1:12">
      <c r="A132" s="184">
        <v>129</v>
      </c>
      <c r="B132" s="81" t="s">
        <v>308</v>
      </c>
      <c r="C132" s="81" t="s">
        <v>1166</v>
      </c>
      <c r="D132" s="81" t="s">
        <v>15907</v>
      </c>
      <c r="E132" s="81">
        <v>0.05</v>
      </c>
      <c r="F132" s="81">
        <v>0</v>
      </c>
      <c r="G132" s="81">
        <v>2.5</v>
      </c>
      <c r="H132" s="81">
        <v>0.36</v>
      </c>
      <c r="I132" s="81">
        <v>2.19</v>
      </c>
      <c r="J132" s="81">
        <v>0</v>
      </c>
      <c r="K132" s="81">
        <v>0</v>
      </c>
      <c r="L132" s="81">
        <v>0</v>
      </c>
    </row>
    <row r="133" spans="1:12">
      <c r="A133" s="52">
        <v>130</v>
      </c>
      <c r="B133" s="82" t="s">
        <v>308</v>
      </c>
      <c r="C133" s="82" t="s">
        <v>1166</v>
      </c>
      <c r="D133" s="82" t="s">
        <v>15908</v>
      </c>
      <c r="E133" s="82">
        <v>5</v>
      </c>
      <c r="F133" s="82">
        <v>0</v>
      </c>
      <c r="G133" s="82">
        <v>0</v>
      </c>
      <c r="H133" s="82">
        <v>0</v>
      </c>
      <c r="I133" s="82">
        <v>5</v>
      </c>
      <c r="J133" s="82">
        <v>0</v>
      </c>
      <c r="K133" s="82">
        <v>0</v>
      </c>
      <c r="L133" s="82">
        <v>0</v>
      </c>
    </row>
    <row r="134" spans="1:12">
      <c r="A134" s="184">
        <v>131</v>
      </c>
      <c r="B134" s="81" t="s">
        <v>308</v>
      </c>
      <c r="C134" s="81" t="s">
        <v>1166</v>
      </c>
      <c r="D134" s="81" t="s">
        <v>15834</v>
      </c>
      <c r="E134" s="81">
        <v>2</v>
      </c>
      <c r="F134" s="81">
        <v>0</v>
      </c>
      <c r="G134" s="81">
        <v>0</v>
      </c>
      <c r="H134" s="81">
        <v>0</v>
      </c>
      <c r="I134" s="81">
        <v>2</v>
      </c>
      <c r="J134" s="81">
        <v>0</v>
      </c>
      <c r="K134" s="81">
        <v>0</v>
      </c>
      <c r="L134" s="81">
        <v>0</v>
      </c>
    </row>
    <row r="135" spans="1:12">
      <c r="A135" s="52">
        <v>132</v>
      </c>
      <c r="B135" s="82" t="s">
        <v>308</v>
      </c>
      <c r="C135" s="82" t="s">
        <v>1166</v>
      </c>
      <c r="D135" s="82" t="s">
        <v>15909</v>
      </c>
      <c r="E135" s="82">
        <v>16.12</v>
      </c>
      <c r="F135" s="82">
        <v>0</v>
      </c>
      <c r="G135" s="82">
        <v>10.5</v>
      </c>
      <c r="H135" s="82">
        <v>7.9</v>
      </c>
      <c r="I135" s="82">
        <v>18.72</v>
      </c>
      <c r="J135" s="82">
        <v>0</v>
      </c>
      <c r="K135" s="82">
        <v>0</v>
      </c>
      <c r="L135" s="82">
        <v>0</v>
      </c>
    </row>
    <row r="136" spans="1:12">
      <c r="A136" s="184">
        <v>133</v>
      </c>
      <c r="B136" s="81" t="s">
        <v>308</v>
      </c>
      <c r="C136" s="81" t="s">
        <v>1166</v>
      </c>
      <c r="D136" s="81" t="s">
        <v>15910</v>
      </c>
      <c r="E136" s="81">
        <v>35.590000000000003</v>
      </c>
      <c r="F136" s="81">
        <v>0</v>
      </c>
      <c r="G136" s="81">
        <v>10</v>
      </c>
      <c r="H136" s="81">
        <v>14.4</v>
      </c>
      <c r="I136" s="81">
        <v>31.19</v>
      </c>
      <c r="J136" s="81">
        <v>0</v>
      </c>
      <c r="K136" s="81">
        <v>0</v>
      </c>
      <c r="L136" s="81">
        <v>0</v>
      </c>
    </row>
    <row r="137" spans="1:12">
      <c r="A137" s="52">
        <v>134</v>
      </c>
      <c r="B137" s="82" t="s">
        <v>308</v>
      </c>
      <c r="C137" s="82" t="s">
        <v>1166</v>
      </c>
      <c r="D137" s="82" t="s">
        <v>15911</v>
      </c>
      <c r="E137" s="82">
        <v>0</v>
      </c>
      <c r="F137" s="82">
        <v>0</v>
      </c>
      <c r="G137" s="82">
        <v>6</v>
      </c>
      <c r="H137" s="82">
        <v>6</v>
      </c>
      <c r="I137" s="82">
        <v>0</v>
      </c>
      <c r="J137" s="82">
        <v>0</v>
      </c>
      <c r="K137" s="82">
        <v>0</v>
      </c>
      <c r="L137" s="82">
        <v>0</v>
      </c>
    </row>
    <row r="138" spans="1:12">
      <c r="A138" s="184">
        <v>135</v>
      </c>
      <c r="B138" s="81" t="s">
        <v>308</v>
      </c>
      <c r="C138" s="81" t="s">
        <v>1166</v>
      </c>
      <c r="D138" s="81" t="s">
        <v>15912</v>
      </c>
      <c r="E138" s="81">
        <v>1.5</v>
      </c>
      <c r="F138" s="81">
        <v>0</v>
      </c>
      <c r="G138" s="81">
        <v>0</v>
      </c>
      <c r="H138" s="81">
        <v>0</v>
      </c>
      <c r="I138" s="81">
        <v>1.5</v>
      </c>
      <c r="J138" s="81">
        <v>0</v>
      </c>
      <c r="K138" s="81">
        <v>0</v>
      </c>
      <c r="L138" s="81">
        <v>0</v>
      </c>
    </row>
    <row r="139" spans="1:12">
      <c r="A139" s="52">
        <v>136</v>
      </c>
      <c r="B139" s="82" t="s">
        <v>308</v>
      </c>
      <c r="C139" s="82" t="s">
        <v>1166</v>
      </c>
      <c r="D139" s="82" t="s">
        <v>15913</v>
      </c>
      <c r="E139" s="82">
        <v>0.14000000000000001</v>
      </c>
      <c r="F139" s="82">
        <v>0</v>
      </c>
      <c r="G139" s="82">
        <v>0.1</v>
      </c>
      <c r="H139" s="82">
        <v>0.08</v>
      </c>
      <c r="I139" s="82">
        <v>0.16</v>
      </c>
      <c r="J139" s="82">
        <v>0</v>
      </c>
      <c r="K139" s="82">
        <v>0</v>
      </c>
      <c r="L139" s="82">
        <v>0</v>
      </c>
    </row>
    <row r="140" spans="1:12">
      <c r="A140" s="184">
        <v>137</v>
      </c>
      <c r="B140" s="81" t="s">
        <v>308</v>
      </c>
      <c r="C140" s="81" t="s">
        <v>1166</v>
      </c>
      <c r="D140" s="81" t="s">
        <v>15914</v>
      </c>
      <c r="E140" s="81">
        <v>6.72</v>
      </c>
      <c r="F140" s="81">
        <v>0</v>
      </c>
      <c r="G140" s="81">
        <v>0.5</v>
      </c>
      <c r="H140" s="81">
        <v>0.02</v>
      </c>
      <c r="I140" s="81">
        <v>7.19</v>
      </c>
      <c r="J140" s="81">
        <v>0</v>
      </c>
      <c r="K140" s="81">
        <v>0</v>
      </c>
      <c r="L140" s="81">
        <v>0</v>
      </c>
    </row>
    <row r="141" spans="1:12">
      <c r="A141" s="52">
        <v>138</v>
      </c>
      <c r="B141" s="82" t="s">
        <v>308</v>
      </c>
      <c r="C141" s="82" t="s">
        <v>1166</v>
      </c>
      <c r="D141" s="82" t="s">
        <v>15915</v>
      </c>
      <c r="E141" s="82">
        <v>0.97</v>
      </c>
      <c r="F141" s="82">
        <v>0</v>
      </c>
      <c r="G141" s="82">
        <v>0</v>
      </c>
      <c r="H141" s="82">
        <v>0</v>
      </c>
      <c r="I141" s="82">
        <v>0.97</v>
      </c>
      <c r="J141" s="82">
        <v>0</v>
      </c>
      <c r="K141" s="82">
        <v>0</v>
      </c>
      <c r="L141" s="82">
        <v>0</v>
      </c>
    </row>
    <row r="142" spans="1:12">
      <c r="A142" s="184">
        <v>139</v>
      </c>
      <c r="B142" s="81" t="s">
        <v>308</v>
      </c>
      <c r="C142" s="81" t="s">
        <v>1166</v>
      </c>
      <c r="D142" s="81" t="s">
        <v>15916</v>
      </c>
      <c r="E142" s="81">
        <v>0.1</v>
      </c>
      <c r="F142" s="81">
        <v>0</v>
      </c>
      <c r="G142" s="81">
        <v>0.1</v>
      </c>
      <c r="H142" s="81">
        <v>0.02</v>
      </c>
      <c r="I142" s="81">
        <v>0.17</v>
      </c>
      <c r="J142" s="81">
        <v>0</v>
      </c>
      <c r="K142" s="81">
        <v>0</v>
      </c>
      <c r="L142" s="81">
        <v>0</v>
      </c>
    </row>
    <row r="143" spans="1:12">
      <c r="A143" s="52">
        <v>140</v>
      </c>
      <c r="B143" s="82" t="s">
        <v>308</v>
      </c>
      <c r="C143" s="82" t="s">
        <v>1166</v>
      </c>
      <c r="D143" s="82" t="s">
        <v>15917</v>
      </c>
      <c r="E143" s="82">
        <v>25</v>
      </c>
      <c r="F143" s="82">
        <v>0</v>
      </c>
      <c r="G143" s="82">
        <v>75</v>
      </c>
      <c r="H143" s="82">
        <v>100</v>
      </c>
      <c r="I143" s="82">
        <v>0</v>
      </c>
      <c r="J143" s="82">
        <v>0</v>
      </c>
      <c r="K143" s="82">
        <v>0</v>
      </c>
      <c r="L143" s="82">
        <v>0</v>
      </c>
    </row>
    <row r="144" spans="1:12">
      <c r="A144" s="184">
        <v>141</v>
      </c>
      <c r="B144" s="81" t="s">
        <v>308</v>
      </c>
      <c r="C144" s="81" t="s">
        <v>1166</v>
      </c>
      <c r="D144" s="81" t="s">
        <v>15918</v>
      </c>
      <c r="E144" s="81">
        <v>10</v>
      </c>
      <c r="F144" s="81">
        <v>0</v>
      </c>
      <c r="G144" s="81">
        <v>0</v>
      </c>
      <c r="H144" s="81">
        <v>0</v>
      </c>
      <c r="I144" s="81">
        <v>10</v>
      </c>
      <c r="J144" s="81">
        <v>0</v>
      </c>
      <c r="K144" s="81">
        <v>0</v>
      </c>
      <c r="L144" s="81">
        <v>0</v>
      </c>
    </row>
    <row r="145" spans="1:12">
      <c r="A145" s="52">
        <v>142</v>
      </c>
      <c r="B145" s="82" t="s">
        <v>308</v>
      </c>
      <c r="C145" s="82" t="s">
        <v>1166</v>
      </c>
      <c r="D145" s="82" t="s">
        <v>15867</v>
      </c>
      <c r="E145" s="82">
        <v>0.1</v>
      </c>
      <c r="F145" s="82">
        <v>0</v>
      </c>
      <c r="G145" s="82">
        <v>0</v>
      </c>
      <c r="H145" s="82">
        <v>0</v>
      </c>
      <c r="I145" s="82">
        <v>0.1</v>
      </c>
      <c r="J145" s="82">
        <v>0</v>
      </c>
      <c r="K145" s="82">
        <v>0</v>
      </c>
      <c r="L145" s="82">
        <v>0</v>
      </c>
    </row>
    <row r="146" spans="1:12">
      <c r="A146" s="184">
        <v>143</v>
      </c>
      <c r="B146" s="81" t="s">
        <v>308</v>
      </c>
      <c r="C146" s="81" t="s">
        <v>1166</v>
      </c>
      <c r="D146" s="81" t="s">
        <v>15919</v>
      </c>
      <c r="E146" s="81">
        <v>10</v>
      </c>
      <c r="F146" s="81">
        <v>0</v>
      </c>
      <c r="G146" s="81">
        <v>0</v>
      </c>
      <c r="H146" s="81">
        <v>0</v>
      </c>
      <c r="I146" s="81">
        <v>10</v>
      </c>
      <c r="J146" s="81">
        <v>0</v>
      </c>
      <c r="K146" s="81">
        <v>0</v>
      </c>
      <c r="L146" s="81">
        <v>0</v>
      </c>
    </row>
    <row r="147" spans="1:12">
      <c r="A147" s="52">
        <v>144</v>
      </c>
      <c r="B147" s="82" t="s">
        <v>308</v>
      </c>
      <c r="C147" s="82" t="s">
        <v>1166</v>
      </c>
      <c r="D147" s="82" t="s">
        <v>15920</v>
      </c>
      <c r="E147" s="82">
        <v>1</v>
      </c>
      <c r="F147" s="82">
        <v>0</v>
      </c>
      <c r="G147" s="82">
        <v>0</v>
      </c>
      <c r="H147" s="82">
        <v>0</v>
      </c>
      <c r="I147" s="82">
        <v>1</v>
      </c>
      <c r="J147" s="82">
        <v>0</v>
      </c>
      <c r="K147" s="82">
        <v>0</v>
      </c>
      <c r="L147" s="82">
        <v>0</v>
      </c>
    </row>
    <row r="148" spans="1:12">
      <c r="A148" s="184">
        <v>145</v>
      </c>
      <c r="B148" s="81" t="s">
        <v>308</v>
      </c>
      <c r="C148" s="81" t="s">
        <v>1166</v>
      </c>
      <c r="D148" s="81" t="s">
        <v>15921</v>
      </c>
      <c r="E148" s="81">
        <v>11.14</v>
      </c>
      <c r="F148" s="81">
        <v>0</v>
      </c>
      <c r="G148" s="81">
        <v>0</v>
      </c>
      <c r="H148" s="81">
        <v>0</v>
      </c>
      <c r="I148" s="81">
        <v>11.14</v>
      </c>
      <c r="J148" s="81">
        <v>0</v>
      </c>
      <c r="K148" s="81">
        <v>0</v>
      </c>
      <c r="L148" s="81">
        <v>0</v>
      </c>
    </row>
    <row r="149" spans="1:12">
      <c r="A149" s="52">
        <v>146</v>
      </c>
      <c r="B149" s="82" t="s">
        <v>308</v>
      </c>
      <c r="C149" s="82" t="s">
        <v>1166</v>
      </c>
      <c r="D149" s="82" t="s">
        <v>15922</v>
      </c>
      <c r="E149" s="82">
        <v>0.06</v>
      </c>
      <c r="F149" s="82">
        <v>0</v>
      </c>
      <c r="G149" s="82">
        <v>0</v>
      </c>
      <c r="H149" s="82">
        <v>0</v>
      </c>
      <c r="I149" s="82">
        <v>0.05</v>
      </c>
      <c r="J149" s="82">
        <v>0</v>
      </c>
      <c r="K149" s="82">
        <v>0</v>
      </c>
      <c r="L149" s="82">
        <v>0</v>
      </c>
    </row>
    <row r="150" spans="1:12">
      <c r="A150" s="184">
        <v>147</v>
      </c>
      <c r="B150" s="81" t="s">
        <v>308</v>
      </c>
      <c r="C150" s="81" t="s">
        <v>1166</v>
      </c>
      <c r="D150" s="81" t="s">
        <v>15923</v>
      </c>
      <c r="E150" s="81">
        <v>12</v>
      </c>
      <c r="F150" s="81">
        <v>0</v>
      </c>
      <c r="G150" s="81">
        <v>0</v>
      </c>
      <c r="H150" s="81">
        <v>0</v>
      </c>
      <c r="I150" s="81">
        <v>12</v>
      </c>
      <c r="J150" s="81">
        <v>0</v>
      </c>
      <c r="K150" s="81">
        <v>0</v>
      </c>
      <c r="L150" s="81">
        <v>0</v>
      </c>
    </row>
    <row r="151" spans="1:12">
      <c r="A151" s="52">
        <v>148</v>
      </c>
      <c r="B151" s="82" t="s">
        <v>308</v>
      </c>
      <c r="C151" s="82" t="s">
        <v>1166</v>
      </c>
      <c r="D151" s="82" t="s">
        <v>15924</v>
      </c>
      <c r="E151" s="82">
        <v>1</v>
      </c>
      <c r="F151" s="82">
        <v>0</v>
      </c>
      <c r="G151" s="82">
        <v>0</v>
      </c>
      <c r="H151" s="82">
        <v>0</v>
      </c>
      <c r="I151" s="82">
        <v>1</v>
      </c>
      <c r="J151" s="82">
        <v>0</v>
      </c>
      <c r="K151" s="82">
        <v>0</v>
      </c>
      <c r="L151" s="82">
        <v>0</v>
      </c>
    </row>
    <row r="152" spans="1:12">
      <c r="A152" s="184">
        <v>149</v>
      </c>
      <c r="B152" s="81" t="s">
        <v>308</v>
      </c>
      <c r="C152" s="81" t="s">
        <v>1166</v>
      </c>
      <c r="D152" s="81" t="s">
        <v>15925</v>
      </c>
      <c r="E152" s="81">
        <v>1.75</v>
      </c>
      <c r="F152" s="81">
        <v>0</v>
      </c>
      <c r="G152" s="81">
        <v>0</v>
      </c>
      <c r="H152" s="81">
        <v>0</v>
      </c>
      <c r="I152" s="81">
        <v>1.75</v>
      </c>
      <c r="J152" s="81">
        <v>0</v>
      </c>
      <c r="K152" s="81">
        <v>0</v>
      </c>
      <c r="L152" s="81">
        <v>0</v>
      </c>
    </row>
    <row r="153" spans="1:12">
      <c r="A153" s="52">
        <v>150</v>
      </c>
      <c r="B153" s="82" t="s">
        <v>308</v>
      </c>
      <c r="C153" s="82" t="s">
        <v>1166</v>
      </c>
      <c r="D153" s="82" t="s">
        <v>15926</v>
      </c>
      <c r="E153" s="82">
        <v>0.5</v>
      </c>
      <c r="F153" s="82">
        <v>0</v>
      </c>
      <c r="G153" s="82">
        <v>0</v>
      </c>
      <c r="H153" s="82">
        <v>0</v>
      </c>
      <c r="I153" s="82">
        <v>0.5</v>
      </c>
      <c r="J153" s="82">
        <v>0</v>
      </c>
      <c r="K153" s="82">
        <v>0</v>
      </c>
      <c r="L153" s="82">
        <v>0</v>
      </c>
    </row>
    <row r="154" spans="1:12">
      <c r="A154" s="184">
        <v>151</v>
      </c>
      <c r="B154" s="81" t="s">
        <v>308</v>
      </c>
      <c r="C154" s="81" t="s">
        <v>1166</v>
      </c>
      <c r="D154" s="81" t="s">
        <v>15927</v>
      </c>
      <c r="E154" s="81">
        <v>12</v>
      </c>
      <c r="F154" s="81">
        <v>0</v>
      </c>
      <c r="G154" s="81">
        <v>0</v>
      </c>
      <c r="H154" s="81">
        <v>0</v>
      </c>
      <c r="I154" s="81">
        <v>12</v>
      </c>
      <c r="J154" s="81">
        <v>0</v>
      </c>
      <c r="K154" s="81">
        <v>0</v>
      </c>
      <c r="L154" s="81">
        <v>0</v>
      </c>
    </row>
    <row r="155" spans="1:12">
      <c r="A155" s="52">
        <v>152</v>
      </c>
      <c r="B155" s="82" t="s">
        <v>308</v>
      </c>
      <c r="C155" s="82" t="s">
        <v>1166</v>
      </c>
      <c r="D155" s="82" t="s">
        <v>15928</v>
      </c>
      <c r="E155" s="82">
        <v>0.5</v>
      </c>
      <c r="F155" s="82">
        <v>0</v>
      </c>
      <c r="G155" s="82">
        <v>0</v>
      </c>
      <c r="H155" s="82">
        <v>0</v>
      </c>
      <c r="I155" s="82">
        <v>0.5</v>
      </c>
      <c r="J155" s="82">
        <v>0</v>
      </c>
      <c r="K155" s="82">
        <v>0</v>
      </c>
      <c r="L155" s="82">
        <v>0</v>
      </c>
    </row>
    <row r="156" spans="1:12">
      <c r="A156" s="184">
        <v>153</v>
      </c>
      <c r="B156" s="81" t="s">
        <v>308</v>
      </c>
      <c r="C156" s="81" t="s">
        <v>1166</v>
      </c>
      <c r="D156" s="81" t="s">
        <v>15841</v>
      </c>
      <c r="E156" s="81">
        <v>5.12</v>
      </c>
      <c r="F156" s="81">
        <v>0</v>
      </c>
      <c r="G156" s="81">
        <v>4</v>
      </c>
      <c r="H156" s="81">
        <v>2.2200000000000002</v>
      </c>
      <c r="I156" s="81">
        <v>6.9</v>
      </c>
      <c r="J156" s="81">
        <v>0</v>
      </c>
      <c r="K156" s="81">
        <v>0</v>
      </c>
      <c r="L156" s="81">
        <v>0</v>
      </c>
    </row>
    <row r="157" spans="1:12">
      <c r="A157" s="52">
        <v>154</v>
      </c>
      <c r="B157" s="82" t="s">
        <v>308</v>
      </c>
      <c r="C157" s="82" t="s">
        <v>1166</v>
      </c>
      <c r="D157" s="82" t="s">
        <v>15929</v>
      </c>
      <c r="E157" s="82">
        <v>3.22</v>
      </c>
      <c r="F157" s="82">
        <v>0</v>
      </c>
      <c r="G157" s="82">
        <v>0.1</v>
      </c>
      <c r="H157" s="82">
        <v>0.02</v>
      </c>
      <c r="I157" s="82">
        <v>3.29</v>
      </c>
      <c r="J157" s="82">
        <v>0</v>
      </c>
      <c r="K157" s="82">
        <v>0</v>
      </c>
      <c r="L157" s="82">
        <v>0</v>
      </c>
    </row>
    <row r="158" spans="1:12">
      <c r="A158" s="184">
        <v>155</v>
      </c>
      <c r="B158" s="81" t="s">
        <v>308</v>
      </c>
      <c r="C158" s="81" t="s">
        <v>1166</v>
      </c>
      <c r="D158" s="81" t="s">
        <v>15842</v>
      </c>
      <c r="E158" s="81">
        <v>3.73</v>
      </c>
      <c r="F158" s="81">
        <v>0</v>
      </c>
      <c r="G158" s="81">
        <v>0</v>
      </c>
      <c r="H158" s="81">
        <v>0</v>
      </c>
      <c r="I158" s="81">
        <v>3.73</v>
      </c>
      <c r="J158" s="81">
        <v>0</v>
      </c>
      <c r="K158" s="81">
        <v>0</v>
      </c>
      <c r="L158" s="81">
        <v>0</v>
      </c>
    </row>
    <row r="159" spans="1:12">
      <c r="A159" s="52">
        <v>156</v>
      </c>
      <c r="B159" s="82" t="s">
        <v>308</v>
      </c>
      <c r="C159" s="82" t="s">
        <v>1166</v>
      </c>
      <c r="D159" s="82" t="s">
        <v>15930</v>
      </c>
      <c r="E159" s="82">
        <v>20</v>
      </c>
      <c r="F159" s="82">
        <v>0</v>
      </c>
      <c r="G159" s="82">
        <v>0</v>
      </c>
      <c r="H159" s="82">
        <v>0</v>
      </c>
      <c r="I159" s="82">
        <v>20</v>
      </c>
      <c r="J159" s="82">
        <v>0</v>
      </c>
      <c r="K159" s="82">
        <v>0</v>
      </c>
      <c r="L159" s="82">
        <v>0</v>
      </c>
    </row>
    <row r="160" spans="1:12">
      <c r="A160" s="184">
        <v>157</v>
      </c>
      <c r="B160" s="81" t="s">
        <v>308</v>
      </c>
      <c r="C160" s="81" t="s">
        <v>1166</v>
      </c>
      <c r="D160" s="81" t="s">
        <v>15931</v>
      </c>
      <c r="E160" s="81">
        <v>9.9</v>
      </c>
      <c r="F160" s="81">
        <v>0</v>
      </c>
      <c r="G160" s="81">
        <v>2</v>
      </c>
      <c r="H160" s="81">
        <v>0</v>
      </c>
      <c r="I160" s="81">
        <v>11.9</v>
      </c>
      <c r="J160" s="81">
        <v>0</v>
      </c>
      <c r="K160" s="81">
        <v>0</v>
      </c>
      <c r="L160" s="81">
        <v>0</v>
      </c>
    </row>
    <row r="161" spans="1:12">
      <c r="A161" s="52">
        <v>158</v>
      </c>
      <c r="B161" s="82" t="s">
        <v>308</v>
      </c>
      <c r="C161" s="82" t="s">
        <v>1166</v>
      </c>
      <c r="D161" s="82" t="s">
        <v>15932</v>
      </c>
      <c r="E161" s="82">
        <v>0.4</v>
      </c>
      <c r="F161" s="82">
        <v>0</v>
      </c>
      <c r="G161" s="82">
        <v>0</v>
      </c>
      <c r="H161" s="82">
        <v>0</v>
      </c>
      <c r="I161" s="82">
        <v>0.4</v>
      </c>
      <c r="J161" s="82">
        <v>0</v>
      </c>
      <c r="K161" s="82">
        <v>0</v>
      </c>
      <c r="L161" s="82">
        <v>0</v>
      </c>
    </row>
    <row r="162" spans="1:12">
      <c r="A162" s="184">
        <v>159</v>
      </c>
      <c r="B162" s="81" t="s">
        <v>308</v>
      </c>
      <c r="C162" s="81" t="s">
        <v>1166</v>
      </c>
      <c r="D162" s="81" t="s">
        <v>15933</v>
      </c>
      <c r="E162" s="81">
        <v>2</v>
      </c>
      <c r="F162" s="81">
        <v>0</v>
      </c>
      <c r="G162" s="81">
        <v>0</v>
      </c>
      <c r="H162" s="81">
        <v>0</v>
      </c>
      <c r="I162" s="81">
        <v>2</v>
      </c>
      <c r="J162" s="81">
        <v>0</v>
      </c>
      <c r="K162" s="81">
        <v>0</v>
      </c>
      <c r="L162" s="81">
        <v>0</v>
      </c>
    </row>
    <row r="163" spans="1:12">
      <c r="A163" s="52">
        <v>160</v>
      </c>
      <c r="B163" s="82" t="s">
        <v>308</v>
      </c>
      <c r="C163" s="82" t="s">
        <v>1166</v>
      </c>
      <c r="D163" s="82" t="s">
        <v>15934</v>
      </c>
      <c r="E163" s="82">
        <v>12</v>
      </c>
      <c r="F163" s="82">
        <v>0</v>
      </c>
      <c r="G163" s="82">
        <v>0</v>
      </c>
      <c r="H163" s="82">
        <v>0</v>
      </c>
      <c r="I163" s="82">
        <v>12</v>
      </c>
      <c r="J163" s="82">
        <v>0</v>
      </c>
      <c r="K163" s="82">
        <v>0</v>
      </c>
      <c r="L163" s="82">
        <v>0</v>
      </c>
    </row>
    <row r="164" spans="1:12">
      <c r="A164" s="184">
        <v>161</v>
      </c>
      <c r="B164" s="81" t="s">
        <v>308</v>
      </c>
      <c r="C164" s="81" t="s">
        <v>1166</v>
      </c>
      <c r="D164" s="81" t="s">
        <v>15935</v>
      </c>
      <c r="E164" s="81">
        <v>20</v>
      </c>
      <c r="F164" s="81">
        <v>0</v>
      </c>
      <c r="G164" s="81">
        <v>0</v>
      </c>
      <c r="H164" s="81">
        <v>0</v>
      </c>
      <c r="I164" s="81">
        <v>20</v>
      </c>
      <c r="J164" s="81">
        <v>0</v>
      </c>
      <c r="K164" s="81">
        <v>0</v>
      </c>
      <c r="L164" s="81">
        <v>0</v>
      </c>
    </row>
    <row r="165" spans="1:12">
      <c r="A165" s="52">
        <v>162</v>
      </c>
      <c r="B165" s="82" t="s">
        <v>308</v>
      </c>
      <c r="C165" s="82" t="s">
        <v>1166</v>
      </c>
      <c r="D165" s="82" t="s">
        <v>15936</v>
      </c>
      <c r="E165" s="82">
        <v>41.24</v>
      </c>
      <c r="F165" s="82">
        <v>0</v>
      </c>
      <c r="G165" s="82">
        <v>151.93</v>
      </c>
      <c r="H165" s="82">
        <v>157.76</v>
      </c>
      <c r="I165" s="82">
        <v>35.409999999999997</v>
      </c>
      <c r="J165" s="82">
        <v>0</v>
      </c>
      <c r="K165" s="82">
        <v>0</v>
      </c>
      <c r="L165" s="82">
        <v>0</v>
      </c>
    </row>
    <row r="166" spans="1:12">
      <c r="A166" s="184">
        <v>163</v>
      </c>
      <c r="B166" s="81" t="s">
        <v>308</v>
      </c>
      <c r="C166" s="81" t="s">
        <v>1166</v>
      </c>
      <c r="D166" s="81" t="s">
        <v>15937</v>
      </c>
      <c r="E166" s="81">
        <v>64.47</v>
      </c>
      <c r="F166" s="81">
        <v>0</v>
      </c>
      <c r="G166" s="81">
        <v>1492</v>
      </c>
      <c r="H166" s="81">
        <v>1362.76</v>
      </c>
      <c r="I166" s="81">
        <v>193.7</v>
      </c>
      <c r="J166" s="81">
        <v>0</v>
      </c>
      <c r="K166" s="81">
        <v>0</v>
      </c>
      <c r="L166" s="81">
        <v>0</v>
      </c>
    </row>
    <row r="167" spans="1:12">
      <c r="A167" s="52">
        <v>164</v>
      </c>
      <c r="B167" s="82" t="s">
        <v>308</v>
      </c>
      <c r="C167" s="82" t="s">
        <v>1166</v>
      </c>
      <c r="D167" s="82" t="s">
        <v>15938</v>
      </c>
      <c r="E167" s="82">
        <v>3.62</v>
      </c>
      <c r="F167" s="82">
        <v>0</v>
      </c>
      <c r="G167" s="82">
        <v>1</v>
      </c>
      <c r="H167" s="82">
        <v>4.46</v>
      </c>
      <c r="I167" s="82">
        <v>0.16</v>
      </c>
      <c r="J167" s="82">
        <v>0</v>
      </c>
      <c r="K167" s="82">
        <v>0</v>
      </c>
      <c r="L167" s="82">
        <v>0</v>
      </c>
    </row>
    <row r="168" spans="1:12">
      <c r="A168" s="184">
        <v>165</v>
      </c>
      <c r="B168" s="81" t="s">
        <v>308</v>
      </c>
      <c r="C168" s="81" t="s">
        <v>1166</v>
      </c>
      <c r="D168" s="81" t="s">
        <v>15939</v>
      </c>
      <c r="E168" s="81">
        <v>0.66</v>
      </c>
      <c r="F168" s="81">
        <v>0</v>
      </c>
      <c r="G168" s="81">
        <v>0.28999999999999998</v>
      </c>
      <c r="H168" s="81">
        <v>7.0000000000000007E-2</v>
      </c>
      <c r="I168" s="81">
        <v>0.88</v>
      </c>
      <c r="J168" s="81">
        <v>0</v>
      </c>
      <c r="K168" s="81">
        <v>0</v>
      </c>
      <c r="L168" s="81">
        <v>0</v>
      </c>
    </row>
    <row r="169" spans="1:12">
      <c r="A169" s="52">
        <v>166</v>
      </c>
      <c r="B169" s="82" t="s">
        <v>308</v>
      </c>
      <c r="C169" s="82" t="s">
        <v>1166</v>
      </c>
      <c r="D169" s="82" t="s">
        <v>15940</v>
      </c>
      <c r="E169" s="82">
        <v>3.64</v>
      </c>
      <c r="F169" s="82">
        <v>0</v>
      </c>
      <c r="G169" s="82">
        <v>0</v>
      </c>
      <c r="H169" s="82">
        <v>0.1</v>
      </c>
      <c r="I169" s="82">
        <v>3.54</v>
      </c>
      <c r="J169" s="82">
        <v>0</v>
      </c>
      <c r="K169" s="82">
        <v>0</v>
      </c>
      <c r="L169" s="82">
        <v>0</v>
      </c>
    </row>
    <row r="170" spans="1:12">
      <c r="A170" s="184">
        <v>167</v>
      </c>
      <c r="B170" s="81" t="s">
        <v>308</v>
      </c>
      <c r="C170" s="81" t="s">
        <v>1166</v>
      </c>
      <c r="D170" s="81" t="s">
        <v>15941</v>
      </c>
      <c r="E170" s="81">
        <v>0.16</v>
      </c>
      <c r="F170" s="81">
        <v>0</v>
      </c>
      <c r="G170" s="81">
        <v>0.1</v>
      </c>
      <c r="H170" s="81">
        <v>0.02</v>
      </c>
      <c r="I170" s="81">
        <v>0.24</v>
      </c>
      <c r="J170" s="81">
        <v>0</v>
      </c>
      <c r="K170" s="81">
        <v>0</v>
      </c>
      <c r="L170" s="81">
        <v>0</v>
      </c>
    </row>
    <row r="171" spans="1:12">
      <c r="A171" s="52">
        <v>168</v>
      </c>
      <c r="B171" s="82" t="s">
        <v>308</v>
      </c>
      <c r="C171" s="82" t="s">
        <v>1166</v>
      </c>
      <c r="D171" s="82" t="s">
        <v>15942</v>
      </c>
      <c r="E171" s="82">
        <v>5.98</v>
      </c>
      <c r="F171" s="82">
        <v>0</v>
      </c>
      <c r="G171" s="82">
        <v>0.5</v>
      </c>
      <c r="H171" s="82">
        <v>0.62</v>
      </c>
      <c r="I171" s="82">
        <v>5.85</v>
      </c>
      <c r="J171" s="82">
        <v>0</v>
      </c>
      <c r="K171" s="82">
        <v>0</v>
      </c>
      <c r="L171" s="82">
        <v>0</v>
      </c>
    </row>
    <row r="172" spans="1:12">
      <c r="A172" s="184">
        <v>169</v>
      </c>
      <c r="B172" s="81" t="s">
        <v>308</v>
      </c>
      <c r="C172" s="81" t="s">
        <v>1166</v>
      </c>
      <c r="D172" s="81" t="s">
        <v>15943</v>
      </c>
      <c r="E172" s="81">
        <v>10.4</v>
      </c>
      <c r="F172" s="81">
        <v>0</v>
      </c>
      <c r="G172" s="81">
        <v>0</v>
      </c>
      <c r="H172" s="81">
        <v>0</v>
      </c>
      <c r="I172" s="81">
        <v>10.4</v>
      </c>
      <c r="J172" s="81">
        <v>0</v>
      </c>
      <c r="K172" s="81">
        <v>0</v>
      </c>
      <c r="L172" s="81">
        <v>0</v>
      </c>
    </row>
    <row r="173" spans="1:12">
      <c r="A173" s="52">
        <v>170</v>
      </c>
      <c r="B173" s="82" t="s">
        <v>308</v>
      </c>
      <c r="C173" s="82" t="s">
        <v>1166</v>
      </c>
      <c r="D173" s="82" t="s">
        <v>15944</v>
      </c>
      <c r="E173" s="82">
        <v>13.08</v>
      </c>
      <c r="F173" s="82">
        <v>0</v>
      </c>
      <c r="G173" s="82">
        <v>2</v>
      </c>
      <c r="H173" s="82">
        <v>1.97</v>
      </c>
      <c r="I173" s="82">
        <v>13.09</v>
      </c>
      <c r="J173" s="82">
        <v>0</v>
      </c>
      <c r="K173" s="82">
        <v>0</v>
      </c>
      <c r="L173" s="82">
        <v>0</v>
      </c>
    </row>
    <row r="174" spans="1:12">
      <c r="A174" s="184">
        <v>171</v>
      </c>
      <c r="B174" s="81" t="s">
        <v>308</v>
      </c>
      <c r="C174" s="81" t="s">
        <v>1166</v>
      </c>
      <c r="D174" s="81" t="s">
        <v>15945</v>
      </c>
      <c r="E174" s="81">
        <v>32.31</v>
      </c>
      <c r="F174" s="81">
        <v>0</v>
      </c>
      <c r="G174" s="81">
        <v>0</v>
      </c>
      <c r="H174" s="81">
        <v>6.63</v>
      </c>
      <c r="I174" s="81">
        <v>25.67</v>
      </c>
      <c r="J174" s="81">
        <v>0</v>
      </c>
      <c r="K174" s="81">
        <v>0</v>
      </c>
      <c r="L174" s="81">
        <v>0</v>
      </c>
    </row>
    <row r="175" spans="1:12">
      <c r="A175" s="52">
        <v>172</v>
      </c>
      <c r="B175" s="82" t="s">
        <v>308</v>
      </c>
      <c r="C175" s="82" t="s">
        <v>1166</v>
      </c>
      <c r="D175" s="82" t="s">
        <v>15946</v>
      </c>
      <c r="E175" s="82">
        <v>0.5</v>
      </c>
      <c r="F175" s="82">
        <v>0</v>
      </c>
      <c r="G175" s="82">
        <v>0</v>
      </c>
      <c r="H175" s="82">
        <v>0</v>
      </c>
      <c r="I175" s="82">
        <v>0.5</v>
      </c>
      <c r="J175" s="82">
        <v>0</v>
      </c>
      <c r="K175" s="82">
        <v>0</v>
      </c>
      <c r="L175" s="82">
        <v>0</v>
      </c>
    </row>
    <row r="176" spans="1:12">
      <c r="A176" s="184">
        <v>173</v>
      </c>
      <c r="B176" s="81" t="s">
        <v>308</v>
      </c>
      <c r="C176" s="81" t="s">
        <v>1166</v>
      </c>
      <c r="D176" s="81" t="s">
        <v>15947</v>
      </c>
      <c r="E176" s="81">
        <v>0.03</v>
      </c>
      <c r="F176" s="81">
        <v>0</v>
      </c>
      <c r="G176" s="81">
        <v>0.4</v>
      </c>
      <c r="H176" s="81">
        <v>0</v>
      </c>
      <c r="I176" s="81">
        <v>0.43</v>
      </c>
      <c r="J176" s="81">
        <v>0</v>
      </c>
      <c r="K176" s="81">
        <v>0</v>
      </c>
      <c r="L176" s="81">
        <v>0</v>
      </c>
    </row>
    <row r="177" spans="1:12">
      <c r="A177" s="52">
        <v>174</v>
      </c>
      <c r="B177" s="82" t="s">
        <v>308</v>
      </c>
      <c r="C177" s="82" t="s">
        <v>1166</v>
      </c>
      <c r="D177" s="82" t="s">
        <v>15948</v>
      </c>
      <c r="E177" s="82">
        <v>10.32</v>
      </c>
      <c r="F177" s="82">
        <v>0</v>
      </c>
      <c r="G177" s="82">
        <v>0</v>
      </c>
      <c r="H177" s="82">
        <v>0</v>
      </c>
      <c r="I177" s="82">
        <v>10.32</v>
      </c>
      <c r="J177" s="82">
        <v>0</v>
      </c>
      <c r="K177" s="82">
        <v>0</v>
      </c>
      <c r="L177" s="82">
        <v>0</v>
      </c>
    </row>
    <row r="178" spans="1:12">
      <c r="A178" s="184">
        <v>175</v>
      </c>
      <c r="B178" s="81" t="s">
        <v>308</v>
      </c>
      <c r="C178" s="81" t="s">
        <v>1166</v>
      </c>
      <c r="D178" s="81" t="s">
        <v>15949</v>
      </c>
      <c r="E178" s="81">
        <v>2490.3000000000002</v>
      </c>
      <c r="F178" s="81">
        <v>0</v>
      </c>
      <c r="G178" s="81">
        <v>0</v>
      </c>
      <c r="H178" s="81">
        <v>0</v>
      </c>
      <c r="I178" s="81">
        <v>2490.3000000000002</v>
      </c>
      <c r="J178" s="81">
        <v>0</v>
      </c>
      <c r="K178" s="81">
        <v>0</v>
      </c>
      <c r="L178" s="81">
        <v>0</v>
      </c>
    </row>
    <row r="179" spans="1:12">
      <c r="A179" s="52">
        <v>176</v>
      </c>
      <c r="B179" s="82" t="s">
        <v>308</v>
      </c>
      <c r="C179" s="82" t="s">
        <v>1166</v>
      </c>
      <c r="D179" s="82" t="s">
        <v>15950</v>
      </c>
      <c r="E179" s="82">
        <v>4</v>
      </c>
      <c r="F179" s="82">
        <v>0</v>
      </c>
      <c r="G179" s="82">
        <v>0</v>
      </c>
      <c r="H179" s="82">
        <v>0</v>
      </c>
      <c r="I179" s="82">
        <v>4</v>
      </c>
      <c r="J179" s="82">
        <v>0</v>
      </c>
      <c r="K179" s="82">
        <v>0</v>
      </c>
      <c r="L179" s="82">
        <v>0</v>
      </c>
    </row>
    <row r="180" spans="1:12">
      <c r="A180" s="184">
        <v>177</v>
      </c>
      <c r="B180" s="81" t="s">
        <v>308</v>
      </c>
      <c r="C180" s="81" t="s">
        <v>1166</v>
      </c>
      <c r="D180" s="81" t="s">
        <v>15951</v>
      </c>
      <c r="E180" s="81">
        <v>1</v>
      </c>
      <c r="F180" s="81">
        <v>0</v>
      </c>
      <c r="G180" s="81">
        <v>35</v>
      </c>
      <c r="H180" s="81">
        <v>35</v>
      </c>
      <c r="I180" s="81">
        <v>1</v>
      </c>
      <c r="J180" s="81">
        <v>0</v>
      </c>
      <c r="K180" s="81">
        <v>0</v>
      </c>
      <c r="L180" s="81">
        <v>0</v>
      </c>
    </row>
    <row r="181" spans="1:12">
      <c r="A181" s="52">
        <v>178</v>
      </c>
      <c r="B181" s="82" t="s">
        <v>308</v>
      </c>
      <c r="C181" s="82" t="s">
        <v>1166</v>
      </c>
      <c r="D181" s="82" t="s">
        <v>15870</v>
      </c>
      <c r="E181" s="82">
        <v>16.100000000000001</v>
      </c>
      <c r="F181" s="82">
        <v>0</v>
      </c>
      <c r="G181" s="82">
        <v>127.23</v>
      </c>
      <c r="H181" s="82">
        <v>92.43</v>
      </c>
      <c r="I181" s="82">
        <v>50.9</v>
      </c>
      <c r="J181" s="82">
        <v>0</v>
      </c>
      <c r="K181" s="82">
        <v>0</v>
      </c>
      <c r="L181" s="82">
        <v>0</v>
      </c>
    </row>
    <row r="182" spans="1:12">
      <c r="A182" s="184">
        <v>179</v>
      </c>
      <c r="B182" s="81" t="s">
        <v>308</v>
      </c>
      <c r="C182" s="81" t="s">
        <v>1166</v>
      </c>
      <c r="D182" s="81" t="s">
        <v>15952</v>
      </c>
      <c r="E182" s="81">
        <v>1</v>
      </c>
      <c r="F182" s="81">
        <v>0</v>
      </c>
      <c r="G182" s="81">
        <v>0</v>
      </c>
      <c r="H182" s="81">
        <v>0</v>
      </c>
      <c r="I182" s="81">
        <v>1</v>
      </c>
      <c r="J182" s="81">
        <v>0</v>
      </c>
      <c r="K182" s="81">
        <v>0</v>
      </c>
      <c r="L182" s="81">
        <v>0</v>
      </c>
    </row>
    <row r="183" spans="1:12">
      <c r="A183" s="52">
        <v>180</v>
      </c>
      <c r="B183" s="82" t="s">
        <v>308</v>
      </c>
      <c r="C183" s="82" t="s">
        <v>1166</v>
      </c>
      <c r="D183" s="82" t="s">
        <v>15953</v>
      </c>
      <c r="E183" s="82">
        <v>40</v>
      </c>
      <c r="F183" s="82">
        <v>0</v>
      </c>
      <c r="G183" s="82">
        <v>0</v>
      </c>
      <c r="H183" s="82">
        <v>0</v>
      </c>
      <c r="I183" s="82">
        <v>40</v>
      </c>
      <c r="J183" s="82">
        <v>0</v>
      </c>
      <c r="K183" s="82">
        <v>0</v>
      </c>
      <c r="L183" s="82">
        <v>0</v>
      </c>
    </row>
    <row r="184" spans="1:12">
      <c r="A184" s="184">
        <v>181</v>
      </c>
      <c r="B184" s="81" t="s">
        <v>308</v>
      </c>
      <c r="C184" s="81" t="s">
        <v>1166</v>
      </c>
      <c r="D184" s="81" t="s">
        <v>15954</v>
      </c>
      <c r="E184" s="81">
        <v>11.59</v>
      </c>
      <c r="F184" s="81">
        <v>0</v>
      </c>
      <c r="G184" s="81">
        <v>10</v>
      </c>
      <c r="H184" s="81">
        <v>14.5</v>
      </c>
      <c r="I184" s="81">
        <v>7.1</v>
      </c>
      <c r="J184" s="81">
        <v>0</v>
      </c>
      <c r="K184" s="81">
        <v>0</v>
      </c>
      <c r="L184" s="81">
        <v>0</v>
      </c>
    </row>
    <row r="185" spans="1:12">
      <c r="A185" s="52">
        <v>182</v>
      </c>
      <c r="B185" s="82" t="s">
        <v>308</v>
      </c>
      <c r="C185" s="82" t="s">
        <v>1166</v>
      </c>
      <c r="D185" s="82" t="s">
        <v>15955</v>
      </c>
      <c r="E185" s="82">
        <v>1.1100000000000001</v>
      </c>
      <c r="F185" s="82">
        <v>0</v>
      </c>
      <c r="G185" s="82">
        <v>0</v>
      </c>
      <c r="H185" s="82">
        <v>0</v>
      </c>
      <c r="I185" s="82">
        <v>1.1100000000000001</v>
      </c>
      <c r="J185" s="82">
        <v>0</v>
      </c>
      <c r="K185" s="82">
        <v>0</v>
      </c>
      <c r="L185" s="82">
        <v>0</v>
      </c>
    </row>
    <row r="186" spans="1:12">
      <c r="A186" s="184">
        <v>183</v>
      </c>
      <c r="B186" s="81" t="s">
        <v>308</v>
      </c>
      <c r="C186" s="81" t="s">
        <v>1166</v>
      </c>
      <c r="D186" s="81" t="s">
        <v>15956</v>
      </c>
      <c r="E186" s="81">
        <v>0.81</v>
      </c>
      <c r="F186" s="81">
        <v>0</v>
      </c>
      <c r="G186" s="81">
        <v>0.19</v>
      </c>
      <c r="H186" s="81">
        <v>0.03</v>
      </c>
      <c r="I186" s="81">
        <v>0.97</v>
      </c>
      <c r="J186" s="81">
        <v>0</v>
      </c>
      <c r="K186" s="81">
        <v>0</v>
      </c>
      <c r="L186" s="81">
        <v>0</v>
      </c>
    </row>
    <row r="187" spans="1:12">
      <c r="A187" s="52">
        <v>184</v>
      </c>
      <c r="B187" s="82" t="s">
        <v>308</v>
      </c>
      <c r="C187" s="82" t="s">
        <v>1166</v>
      </c>
      <c r="D187" s="82" t="s">
        <v>15957</v>
      </c>
      <c r="E187" s="82">
        <v>0.1</v>
      </c>
      <c r="F187" s="82">
        <v>0</v>
      </c>
      <c r="G187" s="82">
        <v>0</v>
      </c>
      <c r="H187" s="82">
        <v>0</v>
      </c>
      <c r="I187" s="82">
        <v>0.1</v>
      </c>
      <c r="J187" s="82">
        <v>0</v>
      </c>
      <c r="K187" s="82">
        <v>0</v>
      </c>
      <c r="L187" s="82">
        <v>0</v>
      </c>
    </row>
    <row r="188" spans="1:12">
      <c r="A188" s="184">
        <v>185</v>
      </c>
      <c r="B188" s="81" t="s">
        <v>308</v>
      </c>
      <c r="C188" s="81" t="s">
        <v>1166</v>
      </c>
      <c r="D188" s="81" t="s">
        <v>15958</v>
      </c>
      <c r="E188" s="81">
        <v>0.09</v>
      </c>
      <c r="F188" s="81">
        <v>0</v>
      </c>
      <c r="G188" s="81">
        <v>0.1</v>
      </c>
      <c r="H188" s="81">
        <v>0.03</v>
      </c>
      <c r="I188" s="81">
        <v>0.15</v>
      </c>
      <c r="J188" s="81">
        <v>0</v>
      </c>
      <c r="K188" s="81">
        <v>0</v>
      </c>
      <c r="L188" s="81">
        <v>0</v>
      </c>
    </row>
    <row r="189" spans="1:12">
      <c r="A189" s="52">
        <v>186</v>
      </c>
      <c r="B189" s="82" t="s">
        <v>308</v>
      </c>
      <c r="C189" s="82" t="s">
        <v>1166</v>
      </c>
      <c r="D189" s="82" t="s">
        <v>3398</v>
      </c>
      <c r="E189" s="82">
        <v>2</v>
      </c>
      <c r="F189" s="82">
        <v>0</v>
      </c>
      <c r="G189" s="82">
        <v>0</v>
      </c>
      <c r="H189" s="82">
        <v>0</v>
      </c>
      <c r="I189" s="82">
        <v>2</v>
      </c>
      <c r="J189" s="82">
        <v>0</v>
      </c>
      <c r="K189" s="82">
        <v>0</v>
      </c>
      <c r="L189" s="82">
        <v>0</v>
      </c>
    </row>
    <row r="190" spans="1:12">
      <c r="A190" s="184">
        <v>187</v>
      </c>
      <c r="B190" s="81" t="s">
        <v>308</v>
      </c>
      <c r="C190" s="81" t="s">
        <v>1166</v>
      </c>
      <c r="D190" s="81" t="s">
        <v>15959</v>
      </c>
      <c r="E190" s="81">
        <v>0.47</v>
      </c>
      <c r="F190" s="81">
        <v>0</v>
      </c>
      <c r="G190" s="81">
        <v>0</v>
      </c>
      <c r="H190" s="81">
        <v>0</v>
      </c>
      <c r="I190" s="81">
        <v>0.47</v>
      </c>
      <c r="J190" s="81">
        <v>0</v>
      </c>
      <c r="K190" s="81">
        <v>0</v>
      </c>
      <c r="L190" s="81">
        <v>0</v>
      </c>
    </row>
    <row r="191" spans="1:12">
      <c r="A191" s="52">
        <v>188</v>
      </c>
      <c r="B191" s="82" t="s">
        <v>308</v>
      </c>
      <c r="C191" s="82" t="s">
        <v>1166</v>
      </c>
      <c r="D191" s="82" t="s">
        <v>15960</v>
      </c>
      <c r="E191" s="82">
        <v>0.1</v>
      </c>
      <c r="F191" s="82">
        <v>0</v>
      </c>
      <c r="G191" s="82">
        <v>0</v>
      </c>
      <c r="H191" s="82">
        <v>0</v>
      </c>
      <c r="I191" s="82">
        <v>0.1</v>
      </c>
      <c r="J191" s="82">
        <v>0</v>
      </c>
      <c r="K191" s="82">
        <v>0</v>
      </c>
      <c r="L191" s="82">
        <v>0</v>
      </c>
    </row>
    <row r="192" spans="1:12">
      <c r="A192" s="184">
        <v>189</v>
      </c>
      <c r="B192" s="81" t="s">
        <v>308</v>
      </c>
      <c r="C192" s="81" t="s">
        <v>1166</v>
      </c>
      <c r="D192" s="81" t="s">
        <v>15961</v>
      </c>
      <c r="E192" s="81">
        <v>39.979999999999997</v>
      </c>
      <c r="F192" s="81">
        <v>0</v>
      </c>
      <c r="G192" s="81">
        <v>20</v>
      </c>
      <c r="H192" s="81">
        <v>32.03</v>
      </c>
      <c r="I192" s="81">
        <v>27.95</v>
      </c>
      <c r="J192" s="81">
        <v>0</v>
      </c>
      <c r="K192" s="81">
        <v>0</v>
      </c>
      <c r="L192" s="81">
        <v>0</v>
      </c>
    </row>
    <row r="193" spans="1:12">
      <c r="A193" s="52">
        <v>190</v>
      </c>
      <c r="B193" s="82" t="s">
        <v>308</v>
      </c>
      <c r="C193" s="82" t="s">
        <v>1166</v>
      </c>
      <c r="D193" s="82" t="s">
        <v>15962</v>
      </c>
      <c r="E193" s="82">
        <v>1</v>
      </c>
      <c r="F193" s="82">
        <v>0</v>
      </c>
      <c r="G193" s="82">
        <v>0</v>
      </c>
      <c r="H193" s="82">
        <v>0</v>
      </c>
      <c r="I193" s="82">
        <v>1</v>
      </c>
      <c r="J193" s="82">
        <v>0</v>
      </c>
      <c r="K193" s="82">
        <v>0</v>
      </c>
      <c r="L193" s="82">
        <v>0</v>
      </c>
    </row>
    <row r="194" spans="1:12">
      <c r="A194" s="184">
        <v>191</v>
      </c>
      <c r="B194" s="81" t="s">
        <v>308</v>
      </c>
      <c r="C194" s="81" t="s">
        <v>1166</v>
      </c>
      <c r="D194" s="81" t="s">
        <v>15963</v>
      </c>
      <c r="E194" s="81">
        <v>0.43</v>
      </c>
      <c r="F194" s="81">
        <v>0</v>
      </c>
      <c r="G194" s="81">
        <v>6</v>
      </c>
      <c r="H194" s="81">
        <v>6.43</v>
      </c>
      <c r="I194" s="81">
        <v>0</v>
      </c>
      <c r="J194" s="81">
        <v>0</v>
      </c>
      <c r="K194" s="81">
        <v>0</v>
      </c>
      <c r="L194" s="81">
        <v>0</v>
      </c>
    </row>
    <row r="195" spans="1:12">
      <c r="A195" s="52">
        <v>192</v>
      </c>
      <c r="B195" s="82" t="s">
        <v>308</v>
      </c>
      <c r="C195" s="82" t="s">
        <v>1166</v>
      </c>
      <c r="D195" s="82" t="s">
        <v>15964</v>
      </c>
      <c r="E195" s="82">
        <v>1.93</v>
      </c>
      <c r="F195" s="82">
        <v>0</v>
      </c>
      <c r="G195" s="82">
        <v>0</v>
      </c>
      <c r="H195" s="82">
        <v>0</v>
      </c>
      <c r="I195" s="82">
        <v>1.93</v>
      </c>
      <c r="J195" s="82">
        <v>0</v>
      </c>
      <c r="K195" s="82">
        <v>0</v>
      </c>
      <c r="L195" s="82">
        <v>0</v>
      </c>
    </row>
    <row r="196" spans="1:12">
      <c r="A196" s="184">
        <v>193</v>
      </c>
      <c r="B196" s="81" t="s">
        <v>308</v>
      </c>
      <c r="C196" s="81" t="s">
        <v>1166</v>
      </c>
      <c r="D196" s="81" t="s">
        <v>15965</v>
      </c>
      <c r="E196" s="81">
        <v>9.41</v>
      </c>
      <c r="F196" s="81">
        <v>0</v>
      </c>
      <c r="G196" s="81">
        <v>6</v>
      </c>
      <c r="H196" s="81">
        <v>4.96</v>
      </c>
      <c r="I196" s="81">
        <v>10.44</v>
      </c>
      <c r="J196" s="81">
        <v>0</v>
      </c>
      <c r="K196" s="81">
        <v>0</v>
      </c>
      <c r="L196" s="81">
        <v>0</v>
      </c>
    </row>
    <row r="197" spans="1:12">
      <c r="A197" s="52">
        <v>194</v>
      </c>
      <c r="B197" s="82" t="s">
        <v>308</v>
      </c>
      <c r="C197" s="82"/>
      <c r="D197" s="82"/>
      <c r="E197" s="82">
        <v>3107.38</v>
      </c>
      <c r="F197" s="82">
        <v>0</v>
      </c>
      <c r="G197" s="82">
        <v>1963.54</v>
      </c>
      <c r="H197" s="82">
        <v>1850.82</v>
      </c>
      <c r="I197" s="82">
        <v>3220</v>
      </c>
      <c r="J197" s="82">
        <v>0</v>
      </c>
      <c r="K197" s="82">
        <v>0</v>
      </c>
      <c r="L197" s="82">
        <v>0</v>
      </c>
    </row>
    <row r="198" spans="1:12">
      <c r="A198" s="184">
        <v>195</v>
      </c>
      <c r="B198" s="81" t="s">
        <v>299</v>
      </c>
      <c r="C198" s="81" t="s">
        <v>1166</v>
      </c>
      <c r="D198" s="81" t="s">
        <v>297</v>
      </c>
      <c r="E198" s="81">
        <v>0</v>
      </c>
      <c r="F198" s="81">
        <v>0</v>
      </c>
      <c r="G198" s="81">
        <v>0</v>
      </c>
      <c r="H198" s="81">
        <v>0</v>
      </c>
      <c r="I198" s="81">
        <v>0</v>
      </c>
      <c r="J198" s="81">
        <v>0</v>
      </c>
      <c r="K198" s="81">
        <v>0</v>
      </c>
      <c r="L198" s="81">
        <v>0</v>
      </c>
    </row>
    <row r="199" spans="1:12">
      <c r="A199" s="52">
        <v>196</v>
      </c>
      <c r="B199" s="82" t="s">
        <v>299</v>
      </c>
      <c r="C199" s="82"/>
      <c r="D199" s="82"/>
      <c r="E199" s="82">
        <v>0</v>
      </c>
      <c r="F199" s="82">
        <v>0</v>
      </c>
      <c r="G199" s="82">
        <v>0</v>
      </c>
      <c r="H199" s="82">
        <v>0</v>
      </c>
      <c r="I199" s="82">
        <v>0</v>
      </c>
      <c r="J199" s="82">
        <v>0</v>
      </c>
      <c r="K199" s="82">
        <v>0</v>
      </c>
      <c r="L199" s="82">
        <v>0</v>
      </c>
    </row>
    <row r="200" spans="1:12">
      <c r="A200" s="184">
        <v>197</v>
      </c>
      <c r="B200" s="81" t="s">
        <v>1677</v>
      </c>
      <c r="C200" s="81" t="s">
        <v>1166</v>
      </c>
      <c r="D200" s="81" t="s">
        <v>297</v>
      </c>
      <c r="E200" s="81">
        <v>0</v>
      </c>
      <c r="F200" s="81">
        <v>0</v>
      </c>
      <c r="G200" s="81">
        <v>0</v>
      </c>
      <c r="H200" s="81">
        <v>0</v>
      </c>
      <c r="I200" s="81">
        <v>0</v>
      </c>
      <c r="J200" s="81">
        <v>0</v>
      </c>
      <c r="K200" s="81">
        <v>0</v>
      </c>
      <c r="L200" s="81">
        <v>0</v>
      </c>
    </row>
    <row r="201" spans="1:12">
      <c r="A201" s="52">
        <v>198</v>
      </c>
      <c r="B201" s="82" t="s">
        <v>1677</v>
      </c>
      <c r="C201" s="82"/>
      <c r="D201" s="82"/>
      <c r="E201" s="82">
        <v>0</v>
      </c>
      <c r="F201" s="82">
        <v>0</v>
      </c>
      <c r="G201" s="82">
        <v>0</v>
      </c>
      <c r="H201" s="82">
        <v>0</v>
      </c>
      <c r="I201" s="82">
        <v>0</v>
      </c>
      <c r="J201" s="82">
        <v>0</v>
      </c>
      <c r="K201" s="82">
        <v>0</v>
      </c>
      <c r="L201" s="82">
        <v>0</v>
      </c>
    </row>
    <row r="202" spans="1:12">
      <c r="A202" s="184">
        <v>199</v>
      </c>
      <c r="B202" s="81" t="s">
        <v>1681</v>
      </c>
      <c r="C202" s="81" t="s">
        <v>1166</v>
      </c>
      <c r="D202" s="81" t="s">
        <v>1191</v>
      </c>
      <c r="E202" s="81">
        <v>0</v>
      </c>
      <c r="F202" s="81">
        <v>0</v>
      </c>
      <c r="G202" s="81">
        <v>0</v>
      </c>
      <c r="H202" s="81">
        <v>0</v>
      </c>
      <c r="I202" s="81">
        <v>0</v>
      </c>
      <c r="J202" s="81">
        <v>0</v>
      </c>
      <c r="K202" s="81">
        <v>0</v>
      </c>
      <c r="L202" s="81">
        <v>0</v>
      </c>
    </row>
    <row r="203" spans="1:12">
      <c r="A203" s="52">
        <v>200</v>
      </c>
      <c r="B203" s="82" t="s">
        <v>1681</v>
      </c>
      <c r="C203" s="82"/>
      <c r="D203" s="82"/>
      <c r="E203" s="82">
        <v>0</v>
      </c>
      <c r="F203" s="82">
        <v>0</v>
      </c>
      <c r="G203" s="82">
        <v>0</v>
      </c>
      <c r="H203" s="82">
        <v>0</v>
      </c>
      <c r="I203" s="82">
        <v>0</v>
      </c>
      <c r="J203" s="82">
        <v>0</v>
      </c>
      <c r="K203" s="82">
        <v>0</v>
      </c>
      <c r="L203" s="82">
        <v>0</v>
      </c>
    </row>
    <row r="204" spans="1:12">
      <c r="A204" s="184">
        <v>201</v>
      </c>
      <c r="B204" s="81" t="s">
        <v>1668</v>
      </c>
      <c r="C204" s="81" t="s">
        <v>1166</v>
      </c>
      <c r="D204" s="81" t="s">
        <v>400</v>
      </c>
      <c r="E204" s="81">
        <v>0</v>
      </c>
      <c r="F204" s="81">
        <v>0</v>
      </c>
      <c r="G204" s="81">
        <v>0</v>
      </c>
      <c r="H204" s="81">
        <v>0</v>
      </c>
      <c r="I204" s="81">
        <v>0</v>
      </c>
      <c r="J204" s="81">
        <v>0</v>
      </c>
      <c r="K204" s="81">
        <v>0</v>
      </c>
      <c r="L204" s="81">
        <v>0</v>
      </c>
    </row>
    <row r="205" spans="1:12">
      <c r="A205" s="52">
        <v>202</v>
      </c>
      <c r="B205" s="82" t="s">
        <v>1668</v>
      </c>
      <c r="C205" s="82"/>
      <c r="D205" s="82"/>
      <c r="E205" s="82">
        <v>0</v>
      </c>
      <c r="F205" s="82">
        <v>0</v>
      </c>
      <c r="G205" s="82">
        <v>0</v>
      </c>
      <c r="H205" s="82">
        <v>0</v>
      </c>
      <c r="I205" s="82">
        <v>0</v>
      </c>
      <c r="J205" s="82">
        <v>0</v>
      </c>
      <c r="K205" s="82">
        <v>0</v>
      </c>
      <c r="L205" s="82">
        <v>0</v>
      </c>
    </row>
    <row r="206" spans="1:12">
      <c r="A206" s="184">
        <v>203</v>
      </c>
      <c r="B206" s="81" t="s">
        <v>1683</v>
      </c>
      <c r="C206" s="81" t="s">
        <v>15847</v>
      </c>
      <c r="D206" s="81" t="s">
        <v>15966</v>
      </c>
      <c r="E206" s="81">
        <v>0</v>
      </c>
      <c r="F206" s="81">
        <v>0</v>
      </c>
      <c r="G206" s="81">
        <v>2</v>
      </c>
      <c r="H206" s="81">
        <v>0</v>
      </c>
      <c r="I206" s="81">
        <v>2</v>
      </c>
      <c r="J206" s="81">
        <v>0</v>
      </c>
      <c r="K206" s="81">
        <v>0</v>
      </c>
      <c r="L206" s="81">
        <v>0</v>
      </c>
    </row>
    <row r="207" spans="1:12">
      <c r="A207" s="52">
        <v>204</v>
      </c>
      <c r="B207" s="82" t="s">
        <v>1683</v>
      </c>
      <c r="C207" s="82" t="s">
        <v>15847</v>
      </c>
      <c r="D207" s="82" t="s">
        <v>15967</v>
      </c>
      <c r="E207" s="82">
        <v>0</v>
      </c>
      <c r="F207" s="82">
        <v>0</v>
      </c>
      <c r="G207" s="82">
        <v>5</v>
      </c>
      <c r="H207" s="82">
        <v>0</v>
      </c>
      <c r="I207" s="82">
        <v>4</v>
      </c>
      <c r="J207" s="82">
        <v>0</v>
      </c>
      <c r="K207" s="82">
        <v>0</v>
      </c>
      <c r="L207" s="82">
        <v>0</v>
      </c>
    </row>
    <row r="208" spans="1:12">
      <c r="A208" s="184">
        <v>205</v>
      </c>
      <c r="B208" s="81" t="s">
        <v>1683</v>
      </c>
      <c r="C208" s="81" t="s">
        <v>15847</v>
      </c>
      <c r="D208" s="81" t="s">
        <v>15968</v>
      </c>
      <c r="E208" s="81">
        <v>17</v>
      </c>
      <c r="F208" s="81">
        <v>0</v>
      </c>
      <c r="G208" s="81">
        <v>0</v>
      </c>
      <c r="H208" s="81">
        <v>0</v>
      </c>
      <c r="I208" s="81">
        <v>17</v>
      </c>
      <c r="J208" s="81">
        <v>0</v>
      </c>
      <c r="K208" s="81">
        <v>0</v>
      </c>
      <c r="L208" s="81">
        <v>0</v>
      </c>
    </row>
    <row r="209" spans="1:12">
      <c r="A209" s="52">
        <v>206</v>
      </c>
      <c r="B209" s="82" t="s">
        <v>1683</v>
      </c>
      <c r="C209" s="82" t="s">
        <v>15847</v>
      </c>
      <c r="D209" s="82" t="s">
        <v>15969</v>
      </c>
      <c r="E209" s="82">
        <v>2</v>
      </c>
      <c r="F209" s="82">
        <v>0</v>
      </c>
      <c r="G209" s="82">
        <v>0</v>
      </c>
      <c r="H209" s="82">
        <v>0</v>
      </c>
      <c r="I209" s="82">
        <v>2</v>
      </c>
      <c r="J209" s="82">
        <v>0</v>
      </c>
      <c r="K209" s="82">
        <v>0</v>
      </c>
      <c r="L209" s="82">
        <v>0</v>
      </c>
    </row>
    <row r="210" spans="1:12">
      <c r="A210" s="184">
        <v>207</v>
      </c>
      <c r="B210" s="81" t="s">
        <v>1683</v>
      </c>
      <c r="C210" s="81" t="s">
        <v>15847</v>
      </c>
      <c r="D210" s="81" t="s">
        <v>15970</v>
      </c>
      <c r="E210" s="81">
        <v>1</v>
      </c>
      <c r="F210" s="81">
        <v>0</v>
      </c>
      <c r="G210" s="81">
        <v>1</v>
      </c>
      <c r="H210" s="81">
        <v>1</v>
      </c>
      <c r="I210" s="81">
        <v>0</v>
      </c>
      <c r="J210" s="81">
        <v>0</v>
      </c>
      <c r="K210" s="81">
        <v>0</v>
      </c>
      <c r="L210" s="81">
        <v>0</v>
      </c>
    </row>
    <row r="211" spans="1:12">
      <c r="A211" s="52">
        <v>208</v>
      </c>
      <c r="B211" s="82" t="s">
        <v>1683</v>
      </c>
      <c r="C211" s="82" t="s">
        <v>15847</v>
      </c>
      <c r="D211" s="82" t="s">
        <v>15971</v>
      </c>
      <c r="E211" s="82">
        <v>2</v>
      </c>
      <c r="F211" s="82">
        <v>0</v>
      </c>
      <c r="G211" s="82">
        <v>0</v>
      </c>
      <c r="H211" s="82">
        <v>0</v>
      </c>
      <c r="I211" s="82">
        <v>2</v>
      </c>
      <c r="J211" s="82">
        <v>0</v>
      </c>
      <c r="K211" s="82">
        <v>0</v>
      </c>
      <c r="L211" s="82">
        <v>0</v>
      </c>
    </row>
    <row r="212" spans="1:12">
      <c r="A212" s="184">
        <v>209</v>
      </c>
      <c r="B212" s="81" t="s">
        <v>1683</v>
      </c>
      <c r="C212" s="81" t="s">
        <v>15847</v>
      </c>
      <c r="D212" s="81" t="s">
        <v>15972</v>
      </c>
      <c r="E212" s="81">
        <v>1</v>
      </c>
      <c r="F212" s="81">
        <v>0</v>
      </c>
      <c r="G212" s="81">
        <v>0</v>
      </c>
      <c r="H212" s="81">
        <v>0</v>
      </c>
      <c r="I212" s="81">
        <v>1</v>
      </c>
      <c r="J212" s="81">
        <v>0</v>
      </c>
      <c r="K212" s="81">
        <v>0</v>
      </c>
      <c r="L212" s="81">
        <v>0</v>
      </c>
    </row>
    <row r="213" spans="1:12">
      <c r="A213" s="52">
        <v>210</v>
      </c>
      <c r="B213" s="82" t="s">
        <v>1683</v>
      </c>
      <c r="C213" s="82" t="s">
        <v>15847</v>
      </c>
      <c r="D213" s="82" t="s">
        <v>15866</v>
      </c>
      <c r="E213" s="82">
        <v>0</v>
      </c>
      <c r="F213" s="82">
        <v>0</v>
      </c>
      <c r="G213" s="82">
        <v>4</v>
      </c>
      <c r="H213" s="82">
        <v>3</v>
      </c>
      <c r="I213" s="82">
        <v>0</v>
      </c>
      <c r="J213" s="82">
        <v>0</v>
      </c>
      <c r="K213" s="82">
        <v>0</v>
      </c>
      <c r="L213" s="82">
        <v>0</v>
      </c>
    </row>
    <row r="214" spans="1:12">
      <c r="A214" s="184">
        <v>211</v>
      </c>
      <c r="B214" s="81" t="s">
        <v>1683</v>
      </c>
      <c r="C214" s="81" t="s">
        <v>15847</v>
      </c>
      <c r="D214" s="81" t="s">
        <v>15918</v>
      </c>
      <c r="E214" s="81">
        <v>0</v>
      </c>
      <c r="F214" s="81">
        <v>0</v>
      </c>
      <c r="G214" s="81">
        <v>4</v>
      </c>
      <c r="H214" s="81">
        <v>3</v>
      </c>
      <c r="I214" s="81">
        <v>0</v>
      </c>
      <c r="J214" s="81">
        <v>0</v>
      </c>
      <c r="K214" s="81">
        <v>0</v>
      </c>
      <c r="L214" s="81">
        <v>0</v>
      </c>
    </row>
    <row r="215" spans="1:12">
      <c r="A215" s="52">
        <v>212</v>
      </c>
      <c r="B215" s="82" t="s">
        <v>1683</v>
      </c>
      <c r="C215" s="82" t="s">
        <v>15847</v>
      </c>
      <c r="D215" s="82" t="s">
        <v>15973</v>
      </c>
      <c r="E215" s="82">
        <v>0</v>
      </c>
      <c r="F215" s="82">
        <v>0</v>
      </c>
      <c r="G215" s="82">
        <v>2</v>
      </c>
      <c r="H215" s="82">
        <v>1</v>
      </c>
      <c r="I215" s="82">
        <v>0</v>
      </c>
      <c r="J215" s="82">
        <v>0</v>
      </c>
      <c r="K215" s="82">
        <v>0</v>
      </c>
      <c r="L215" s="82">
        <v>0</v>
      </c>
    </row>
    <row r="216" spans="1:12">
      <c r="A216" s="184">
        <v>213</v>
      </c>
      <c r="B216" s="81" t="s">
        <v>1683</v>
      </c>
      <c r="C216" s="81" t="s">
        <v>15847</v>
      </c>
      <c r="D216" s="81" t="s">
        <v>15974</v>
      </c>
      <c r="E216" s="81">
        <v>1</v>
      </c>
      <c r="F216" s="81">
        <v>0</v>
      </c>
      <c r="G216" s="81">
        <v>0</v>
      </c>
      <c r="H216" s="81">
        <v>0</v>
      </c>
      <c r="I216" s="81">
        <v>1</v>
      </c>
      <c r="J216" s="81">
        <v>0</v>
      </c>
      <c r="K216" s="81">
        <v>0</v>
      </c>
      <c r="L216" s="81">
        <v>0</v>
      </c>
    </row>
    <row r="217" spans="1:12">
      <c r="A217" s="52">
        <v>214</v>
      </c>
      <c r="B217" s="82" t="s">
        <v>1683</v>
      </c>
      <c r="C217" s="82" t="s">
        <v>15847</v>
      </c>
      <c r="D217" s="82" t="s">
        <v>15975</v>
      </c>
      <c r="E217" s="82">
        <v>0</v>
      </c>
      <c r="F217" s="82">
        <v>0</v>
      </c>
      <c r="G217" s="82">
        <v>2</v>
      </c>
      <c r="H217" s="82">
        <v>2</v>
      </c>
      <c r="I217" s="82">
        <v>0</v>
      </c>
      <c r="J217" s="82">
        <v>0</v>
      </c>
      <c r="K217" s="82">
        <v>0</v>
      </c>
      <c r="L217" s="82">
        <v>0</v>
      </c>
    </row>
    <row r="218" spans="1:12">
      <c r="A218" s="184">
        <v>215</v>
      </c>
      <c r="B218" s="81" t="s">
        <v>1683</v>
      </c>
      <c r="C218" s="81" t="s">
        <v>15847</v>
      </c>
      <c r="D218" s="81" t="s">
        <v>15945</v>
      </c>
      <c r="E218" s="81">
        <v>0</v>
      </c>
      <c r="F218" s="81">
        <v>0</v>
      </c>
      <c r="G218" s="81">
        <v>10</v>
      </c>
      <c r="H218" s="81">
        <v>9</v>
      </c>
      <c r="I218" s="81">
        <v>0</v>
      </c>
      <c r="J218" s="81">
        <v>0</v>
      </c>
      <c r="K218" s="81">
        <v>0</v>
      </c>
      <c r="L218" s="81">
        <v>0</v>
      </c>
    </row>
    <row r="219" spans="1:12">
      <c r="A219" s="52">
        <v>216</v>
      </c>
      <c r="B219" s="82" t="s">
        <v>1683</v>
      </c>
      <c r="C219" s="82" t="s">
        <v>15847</v>
      </c>
      <c r="D219" s="82" t="s">
        <v>15948</v>
      </c>
      <c r="E219" s="82">
        <v>0</v>
      </c>
      <c r="F219" s="82">
        <v>0</v>
      </c>
      <c r="G219" s="82">
        <v>5</v>
      </c>
      <c r="H219" s="82">
        <v>4</v>
      </c>
      <c r="I219" s="82">
        <v>0</v>
      </c>
      <c r="J219" s="82">
        <v>0</v>
      </c>
      <c r="K219" s="82">
        <v>0</v>
      </c>
      <c r="L219" s="82">
        <v>0</v>
      </c>
    </row>
    <row r="220" spans="1:12">
      <c r="A220" s="184">
        <v>217</v>
      </c>
      <c r="B220" s="81" t="s">
        <v>1683</v>
      </c>
      <c r="C220" s="81" t="s">
        <v>15847</v>
      </c>
      <c r="D220" s="81" t="s">
        <v>15976</v>
      </c>
      <c r="E220" s="81">
        <v>2</v>
      </c>
      <c r="F220" s="81">
        <v>0</v>
      </c>
      <c r="G220" s="81">
        <v>0</v>
      </c>
      <c r="H220" s="81">
        <v>2</v>
      </c>
      <c r="I220" s="81">
        <v>0</v>
      </c>
      <c r="J220" s="81">
        <v>0</v>
      </c>
      <c r="K220" s="81">
        <v>0</v>
      </c>
      <c r="L220" s="81">
        <v>0</v>
      </c>
    </row>
    <row r="221" spans="1:12">
      <c r="A221" s="52">
        <v>218</v>
      </c>
      <c r="B221" s="82" t="s">
        <v>1683</v>
      </c>
      <c r="C221" s="82" t="s">
        <v>15847</v>
      </c>
      <c r="D221" s="82" t="s">
        <v>15977</v>
      </c>
      <c r="E221" s="82">
        <v>0</v>
      </c>
      <c r="F221" s="82">
        <v>0</v>
      </c>
      <c r="G221" s="82">
        <v>10</v>
      </c>
      <c r="H221" s="82">
        <v>7</v>
      </c>
      <c r="I221" s="82">
        <v>2</v>
      </c>
      <c r="J221" s="82">
        <v>0</v>
      </c>
      <c r="K221" s="82">
        <v>0</v>
      </c>
      <c r="L221" s="82">
        <v>0</v>
      </c>
    </row>
    <row r="222" spans="1:12">
      <c r="A222" s="184">
        <v>219</v>
      </c>
      <c r="B222" s="81" t="s">
        <v>1683</v>
      </c>
      <c r="C222" s="81" t="s">
        <v>15847</v>
      </c>
      <c r="D222" s="81" t="s">
        <v>15963</v>
      </c>
      <c r="E222" s="81">
        <v>2</v>
      </c>
      <c r="F222" s="81">
        <v>0</v>
      </c>
      <c r="G222" s="81">
        <v>1</v>
      </c>
      <c r="H222" s="81">
        <v>2</v>
      </c>
      <c r="I222" s="81">
        <v>0</v>
      </c>
      <c r="J222" s="81">
        <v>0</v>
      </c>
      <c r="K222" s="81">
        <v>0</v>
      </c>
      <c r="L222" s="81">
        <v>0</v>
      </c>
    </row>
    <row r="223" spans="1:12">
      <c r="A223" s="52">
        <v>220</v>
      </c>
      <c r="B223" s="82" t="s">
        <v>1683</v>
      </c>
      <c r="C223" s="82" t="s">
        <v>15847</v>
      </c>
      <c r="D223" s="82" t="s">
        <v>15978</v>
      </c>
      <c r="E223" s="82">
        <v>0</v>
      </c>
      <c r="F223" s="82">
        <v>0</v>
      </c>
      <c r="G223" s="82">
        <v>11</v>
      </c>
      <c r="H223" s="82">
        <v>10</v>
      </c>
      <c r="I223" s="82">
        <v>0</v>
      </c>
      <c r="J223" s="82">
        <v>0</v>
      </c>
      <c r="K223" s="82">
        <v>0</v>
      </c>
      <c r="L223" s="82">
        <v>0</v>
      </c>
    </row>
    <row r="224" spans="1:12">
      <c r="A224" s="184">
        <v>221</v>
      </c>
      <c r="B224" s="81" t="s">
        <v>1683</v>
      </c>
      <c r="C224" s="81" t="s">
        <v>1166</v>
      </c>
      <c r="D224" s="81" t="s">
        <v>15979</v>
      </c>
      <c r="E224" s="81">
        <v>10</v>
      </c>
      <c r="F224" s="81">
        <v>0</v>
      </c>
      <c r="G224" s="81">
        <v>0</v>
      </c>
      <c r="H224" s="81">
        <v>0</v>
      </c>
      <c r="I224" s="81">
        <v>10</v>
      </c>
      <c r="J224" s="81">
        <v>0</v>
      </c>
      <c r="K224" s="81">
        <v>0</v>
      </c>
      <c r="L224" s="81">
        <v>0</v>
      </c>
    </row>
    <row r="225" spans="1:12">
      <c r="A225" s="52">
        <v>222</v>
      </c>
      <c r="B225" s="82" t="s">
        <v>1683</v>
      </c>
      <c r="C225" s="82" t="s">
        <v>1166</v>
      </c>
      <c r="D225" s="82" t="s">
        <v>15980</v>
      </c>
      <c r="E225" s="82">
        <v>0</v>
      </c>
      <c r="F225" s="82">
        <v>0</v>
      </c>
      <c r="G225" s="82">
        <v>4</v>
      </c>
      <c r="H225" s="82">
        <v>1</v>
      </c>
      <c r="I225" s="82">
        <v>3</v>
      </c>
      <c r="J225" s="82">
        <v>0</v>
      </c>
      <c r="K225" s="82">
        <v>0</v>
      </c>
      <c r="L225" s="82">
        <v>0</v>
      </c>
    </row>
    <row r="226" spans="1:12">
      <c r="A226" s="184">
        <v>223</v>
      </c>
      <c r="B226" s="81" t="s">
        <v>1683</v>
      </c>
      <c r="C226" s="81" t="s">
        <v>1166</v>
      </c>
      <c r="D226" s="81" t="s">
        <v>15981</v>
      </c>
      <c r="E226" s="81">
        <v>2</v>
      </c>
      <c r="F226" s="81">
        <v>0</v>
      </c>
      <c r="G226" s="81">
        <v>0</v>
      </c>
      <c r="H226" s="81">
        <v>0</v>
      </c>
      <c r="I226" s="81">
        <v>2</v>
      </c>
      <c r="J226" s="81">
        <v>0</v>
      </c>
      <c r="K226" s="81">
        <v>0</v>
      </c>
      <c r="L226" s="81">
        <v>0</v>
      </c>
    </row>
    <row r="227" spans="1:12">
      <c r="A227" s="52">
        <v>224</v>
      </c>
      <c r="B227" s="82" t="s">
        <v>1683</v>
      </c>
      <c r="C227" s="82" t="s">
        <v>1166</v>
      </c>
      <c r="D227" s="82" t="s">
        <v>15982</v>
      </c>
      <c r="E227" s="82">
        <v>15.5</v>
      </c>
      <c r="F227" s="82">
        <v>0</v>
      </c>
      <c r="G227" s="82">
        <v>0</v>
      </c>
      <c r="H227" s="82">
        <v>14.5</v>
      </c>
      <c r="I227" s="82">
        <v>1</v>
      </c>
      <c r="J227" s="82">
        <v>0</v>
      </c>
      <c r="K227" s="82">
        <v>0</v>
      </c>
      <c r="L227" s="82">
        <v>0</v>
      </c>
    </row>
    <row r="228" spans="1:12">
      <c r="A228" s="184">
        <v>225</v>
      </c>
      <c r="B228" s="81" t="s">
        <v>1683</v>
      </c>
      <c r="C228" s="81" t="s">
        <v>1166</v>
      </c>
      <c r="D228" s="81" t="s">
        <v>15983</v>
      </c>
      <c r="E228" s="81">
        <v>0</v>
      </c>
      <c r="F228" s="81">
        <v>0</v>
      </c>
      <c r="G228" s="81">
        <v>5</v>
      </c>
      <c r="H228" s="81">
        <v>4</v>
      </c>
      <c r="I228" s="81">
        <v>0</v>
      </c>
      <c r="J228" s="81">
        <v>0</v>
      </c>
      <c r="K228" s="81">
        <v>0</v>
      </c>
      <c r="L228" s="81">
        <v>0</v>
      </c>
    </row>
    <row r="229" spans="1:12">
      <c r="A229" s="52">
        <v>226</v>
      </c>
      <c r="B229" s="82" t="s">
        <v>1683</v>
      </c>
      <c r="C229" s="82" t="s">
        <v>1166</v>
      </c>
      <c r="D229" s="82" t="s">
        <v>15984</v>
      </c>
      <c r="E229" s="82">
        <v>0</v>
      </c>
      <c r="F229" s="82">
        <v>0</v>
      </c>
      <c r="G229" s="82">
        <v>2</v>
      </c>
      <c r="H229" s="82">
        <v>1</v>
      </c>
      <c r="I229" s="82">
        <v>0</v>
      </c>
      <c r="J229" s="82">
        <v>0</v>
      </c>
      <c r="K229" s="82">
        <v>0</v>
      </c>
      <c r="L229" s="82">
        <v>0</v>
      </c>
    </row>
    <row r="230" spans="1:12">
      <c r="A230" s="184">
        <v>227</v>
      </c>
      <c r="B230" s="81" t="s">
        <v>1683</v>
      </c>
      <c r="C230" s="81" t="s">
        <v>1166</v>
      </c>
      <c r="D230" s="81" t="s">
        <v>15985</v>
      </c>
      <c r="E230" s="81">
        <v>0</v>
      </c>
      <c r="F230" s="81">
        <v>0</v>
      </c>
      <c r="G230" s="81">
        <v>1000</v>
      </c>
      <c r="H230" s="81">
        <v>600</v>
      </c>
      <c r="I230" s="81">
        <v>400</v>
      </c>
      <c r="J230" s="81">
        <v>0</v>
      </c>
      <c r="K230" s="81">
        <v>0</v>
      </c>
      <c r="L230" s="81">
        <v>0</v>
      </c>
    </row>
    <row r="231" spans="1:12">
      <c r="A231" s="52">
        <v>228</v>
      </c>
      <c r="B231" s="82" t="s">
        <v>1683</v>
      </c>
      <c r="C231" s="82" t="s">
        <v>1166</v>
      </c>
      <c r="D231" s="82" t="s">
        <v>15986</v>
      </c>
      <c r="E231" s="82">
        <v>59</v>
      </c>
      <c r="F231" s="82">
        <v>0</v>
      </c>
      <c r="G231" s="82">
        <v>0</v>
      </c>
      <c r="H231" s="82">
        <v>59</v>
      </c>
      <c r="I231" s="82">
        <v>0</v>
      </c>
      <c r="J231" s="82">
        <v>0</v>
      </c>
      <c r="K231" s="82">
        <v>0</v>
      </c>
      <c r="L231" s="82">
        <v>0</v>
      </c>
    </row>
    <row r="232" spans="1:12">
      <c r="A232" s="184">
        <v>229</v>
      </c>
      <c r="B232" s="81" t="s">
        <v>1683</v>
      </c>
      <c r="C232" s="81" t="s">
        <v>1166</v>
      </c>
      <c r="D232" s="81" t="s">
        <v>15987</v>
      </c>
      <c r="E232" s="81">
        <v>0</v>
      </c>
      <c r="F232" s="81">
        <v>0</v>
      </c>
      <c r="G232" s="81">
        <v>2</v>
      </c>
      <c r="H232" s="81">
        <v>0</v>
      </c>
      <c r="I232" s="81">
        <v>1</v>
      </c>
      <c r="J232" s="81">
        <v>0</v>
      </c>
      <c r="K232" s="81">
        <v>0</v>
      </c>
      <c r="L232" s="81">
        <v>0</v>
      </c>
    </row>
    <row r="233" spans="1:12">
      <c r="A233" s="52">
        <v>230</v>
      </c>
      <c r="B233" s="82" t="s">
        <v>1683</v>
      </c>
      <c r="C233" s="82" t="s">
        <v>1166</v>
      </c>
      <c r="D233" s="82" t="s">
        <v>15988</v>
      </c>
      <c r="E233" s="82">
        <v>6</v>
      </c>
      <c r="F233" s="82">
        <v>0</v>
      </c>
      <c r="G233" s="82">
        <v>0</v>
      </c>
      <c r="H233" s="82">
        <v>0</v>
      </c>
      <c r="I233" s="82">
        <v>6</v>
      </c>
      <c r="J233" s="82">
        <v>0</v>
      </c>
      <c r="K233" s="82">
        <v>0</v>
      </c>
      <c r="L233" s="82">
        <v>0</v>
      </c>
    </row>
    <row r="234" spans="1:12">
      <c r="A234" s="184">
        <v>231</v>
      </c>
      <c r="B234" s="81" t="s">
        <v>1683</v>
      </c>
      <c r="C234" s="81" t="s">
        <v>1166</v>
      </c>
      <c r="D234" s="81" t="s">
        <v>15989</v>
      </c>
      <c r="E234" s="81">
        <v>20</v>
      </c>
      <c r="F234" s="81">
        <v>0</v>
      </c>
      <c r="G234" s="81">
        <v>0</v>
      </c>
      <c r="H234" s="81">
        <v>0</v>
      </c>
      <c r="I234" s="81">
        <v>20</v>
      </c>
      <c r="J234" s="81">
        <v>0</v>
      </c>
      <c r="K234" s="81">
        <v>0</v>
      </c>
      <c r="L234" s="81">
        <v>0</v>
      </c>
    </row>
    <row r="235" spans="1:12">
      <c r="A235" s="52">
        <v>232</v>
      </c>
      <c r="B235" s="82" t="s">
        <v>1683</v>
      </c>
      <c r="C235" s="82" t="s">
        <v>1166</v>
      </c>
      <c r="D235" s="82" t="s">
        <v>15990</v>
      </c>
      <c r="E235" s="82">
        <v>1</v>
      </c>
      <c r="F235" s="82">
        <v>0</v>
      </c>
      <c r="G235" s="82">
        <v>1</v>
      </c>
      <c r="H235" s="82">
        <v>1</v>
      </c>
      <c r="I235" s="82">
        <v>0</v>
      </c>
      <c r="J235" s="82">
        <v>0</v>
      </c>
      <c r="K235" s="82">
        <v>0</v>
      </c>
      <c r="L235" s="82">
        <v>0</v>
      </c>
    </row>
    <row r="236" spans="1:12">
      <c r="A236" s="184">
        <v>233</v>
      </c>
      <c r="B236" s="81" t="s">
        <v>1683</v>
      </c>
      <c r="C236" s="81" t="s">
        <v>1166</v>
      </c>
      <c r="D236" s="81" t="s">
        <v>15991</v>
      </c>
      <c r="E236" s="81">
        <v>5</v>
      </c>
      <c r="F236" s="81">
        <v>0</v>
      </c>
      <c r="G236" s="81">
        <v>0</v>
      </c>
      <c r="H236" s="81">
        <v>1</v>
      </c>
      <c r="I236" s="81">
        <v>4</v>
      </c>
      <c r="J236" s="81">
        <v>0</v>
      </c>
      <c r="K236" s="81">
        <v>0</v>
      </c>
      <c r="L236" s="81">
        <v>0</v>
      </c>
    </row>
    <row r="237" spans="1:12">
      <c r="A237" s="52">
        <v>234</v>
      </c>
      <c r="B237" s="82" t="s">
        <v>1683</v>
      </c>
      <c r="C237" s="82" t="s">
        <v>1166</v>
      </c>
      <c r="D237" s="82" t="s">
        <v>15992</v>
      </c>
      <c r="E237" s="82">
        <v>3.5</v>
      </c>
      <c r="F237" s="82">
        <v>0</v>
      </c>
      <c r="G237" s="82">
        <v>1.5</v>
      </c>
      <c r="H237" s="82">
        <v>0.5</v>
      </c>
      <c r="I237" s="82">
        <v>3.5</v>
      </c>
      <c r="J237" s="82">
        <v>0</v>
      </c>
      <c r="K237" s="82">
        <v>0</v>
      </c>
      <c r="L237" s="82">
        <v>0</v>
      </c>
    </row>
    <row r="238" spans="1:12">
      <c r="A238" s="184">
        <v>235</v>
      </c>
      <c r="B238" s="81" t="s">
        <v>1683</v>
      </c>
      <c r="C238" s="81" t="s">
        <v>1166</v>
      </c>
      <c r="D238" s="81" t="s">
        <v>15993</v>
      </c>
      <c r="E238" s="81">
        <v>1.5</v>
      </c>
      <c r="F238" s="81">
        <v>0</v>
      </c>
      <c r="G238" s="81">
        <v>0</v>
      </c>
      <c r="H238" s="81">
        <v>0.5</v>
      </c>
      <c r="I238" s="81">
        <v>1</v>
      </c>
      <c r="J238" s="81">
        <v>0</v>
      </c>
      <c r="K238" s="81">
        <v>0</v>
      </c>
      <c r="L238" s="81">
        <v>0</v>
      </c>
    </row>
    <row r="239" spans="1:12">
      <c r="A239" s="52">
        <v>236</v>
      </c>
      <c r="B239" s="82" t="s">
        <v>1683</v>
      </c>
      <c r="C239" s="82" t="s">
        <v>1166</v>
      </c>
      <c r="D239" s="82" t="s">
        <v>15994</v>
      </c>
      <c r="E239" s="82">
        <v>0.2</v>
      </c>
      <c r="F239" s="82">
        <v>0</v>
      </c>
      <c r="G239" s="82">
        <v>0</v>
      </c>
      <c r="H239" s="82">
        <v>0</v>
      </c>
      <c r="I239" s="82">
        <v>0.2</v>
      </c>
      <c r="J239" s="82">
        <v>0</v>
      </c>
      <c r="K239" s="82">
        <v>0</v>
      </c>
      <c r="L239" s="82">
        <v>0</v>
      </c>
    </row>
    <row r="240" spans="1:12">
      <c r="A240" s="184">
        <v>237</v>
      </c>
      <c r="B240" s="81" t="s">
        <v>1683</v>
      </c>
      <c r="C240" s="81" t="s">
        <v>1166</v>
      </c>
      <c r="D240" s="81" t="s">
        <v>15995</v>
      </c>
      <c r="E240" s="81">
        <v>0</v>
      </c>
      <c r="F240" s="81">
        <v>0</v>
      </c>
      <c r="G240" s="81">
        <v>3</v>
      </c>
      <c r="H240" s="81">
        <v>2</v>
      </c>
      <c r="I240" s="81">
        <v>0</v>
      </c>
      <c r="J240" s="81">
        <v>0</v>
      </c>
      <c r="K240" s="81">
        <v>0</v>
      </c>
      <c r="L240" s="81">
        <v>0</v>
      </c>
    </row>
    <row r="241" spans="1:12">
      <c r="A241" s="52">
        <v>238</v>
      </c>
      <c r="B241" s="82" t="s">
        <v>1683</v>
      </c>
      <c r="C241" s="82" t="s">
        <v>1166</v>
      </c>
      <c r="D241" s="82" t="s">
        <v>15903</v>
      </c>
      <c r="E241" s="82">
        <v>0.88</v>
      </c>
      <c r="F241" s="82">
        <v>0</v>
      </c>
      <c r="G241" s="82">
        <v>0</v>
      </c>
      <c r="H241" s="82">
        <v>0</v>
      </c>
      <c r="I241" s="82">
        <v>0.88</v>
      </c>
      <c r="J241" s="82">
        <v>0</v>
      </c>
      <c r="K241" s="82">
        <v>0</v>
      </c>
      <c r="L241" s="82">
        <v>0</v>
      </c>
    </row>
    <row r="242" spans="1:12">
      <c r="A242" s="184">
        <v>239</v>
      </c>
      <c r="B242" s="81" t="s">
        <v>1683</v>
      </c>
      <c r="C242" s="81" t="s">
        <v>1166</v>
      </c>
      <c r="D242" s="81" t="s">
        <v>15996</v>
      </c>
      <c r="E242" s="81">
        <v>0</v>
      </c>
      <c r="F242" s="81">
        <v>0</v>
      </c>
      <c r="G242" s="81">
        <v>2</v>
      </c>
      <c r="H242" s="81">
        <v>1</v>
      </c>
      <c r="I242" s="81">
        <v>0</v>
      </c>
      <c r="J242" s="81">
        <v>0</v>
      </c>
      <c r="K242" s="81">
        <v>0</v>
      </c>
      <c r="L242" s="81">
        <v>0</v>
      </c>
    </row>
    <row r="243" spans="1:12">
      <c r="A243" s="52">
        <v>240</v>
      </c>
      <c r="B243" s="82" t="s">
        <v>1683</v>
      </c>
      <c r="C243" s="82" t="s">
        <v>1166</v>
      </c>
      <c r="D243" s="82" t="s">
        <v>15997</v>
      </c>
      <c r="E243" s="82">
        <v>0</v>
      </c>
      <c r="F243" s="82">
        <v>0</v>
      </c>
      <c r="G243" s="82">
        <v>4</v>
      </c>
      <c r="H243" s="82">
        <v>3</v>
      </c>
      <c r="I243" s="82">
        <v>0</v>
      </c>
      <c r="J243" s="82">
        <v>0</v>
      </c>
      <c r="K243" s="82">
        <v>0</v>
      </c>
      <c r="L243" s="82">
        <v>0</v>
      </c>
    </row>
    <row r="244" spans="1:12">
      <c r="A244" s="184">
        <v>241</v>
      </c>
      <c r="B244" s="81" t="s">
        <v>1683</v>
      </c>
      <c r="C244" s="81" t="s">
        <v>1166</v>
      </c>
      <c r="D244" s="81" t="s">
        <v>15860</v>
      </c>
      <c r="E244" s="81">
        <v>0</v>
      </c>
      <c r="F244" s="81">
        <v>0</v>
      </c>
      <c r="G244" s="81">
        <v>4</v>
      </c>
      <c r="H244" s="81">
        <v>3</v>
      </c>
      <c r="I244" s="81">
        <v>0</v>
      </c>
      <c r="J244" s="81">
        <v>0</v>
      </c>
      <c r="K244" s="81">
        <v>0</v>
      </c>
      <c r="L244" s="81">
        <v>0</v>
      </c>
    </row>
    <row r="245" spans="1:12">
      <c r="A245" s="52">
        <v>242</v>
      </c>
      <c r="B245" s="82" t="s">
        <v>1683</v>
      </c>
      <c r="C245" s="82" t="s">
        <v>1166</v>
      </c>
      <c r="D245" s="82" t="s">
        <v>15998</v>
      </c>
      <c r="E245" s="82">
        <v>0</v>
      </c>
      <c r="F245" s="82">
        <v>0</v>
      </c>
      <c r="G245" s="82">
        <v>2</v>
      </c>
      <c r="H245" s="82">
        <v>0</v>
      </c>
      <c r="I245" s="82">
        <v>1</v>
      </c>
      <c r="J245" s="82">
        <v>0</v>
      </c>
      <c r="K245" s="82">
        <v>0</v>
      </c>
      <c r="L245" s="82">
        <v>0</v>
      </c>
    </row>
    <row r="246" spans="1:12">
      <c r="A246" s="184">
        <v>243</v>
      </c>
      <c r="B246" s="81" t="s">
        <v>1683</v>
      </c>
      <c r="C246" s="81" t="s">
        <v>1166</v>
      </c>
      <c r="D246" s="81" t="s">
        <v>15999</v>
      </c>
      <c r="E246" s="81">
        <v>0</v>
      </c>
      <c r="F246" s="81">
        <v>0</v>
      </c>
      <c r="G246" s="81">
        <v>4</v>
      </c>
      <c r="H246" s="81">
        <v>3</v>
      </c>
      <c r="I246" s="81">
        <v>0</v>
      </c>
      <c r="J246" s="81">
        <v>0</v>
      </c>
      <c r="K246" s="81">
        <v>0</v>
      </c>
      <c r="L246" s="81">
        <v>0</v>
      </c>
    </row>
    <row r="247" spans="1:12">
      <c r="A247" s="52">
        <v>244</v>
      </c>
      <c r="B247" s="82" t="s">
        <v>1683</v>
      </c>
      <c r="C247" s="82" t="s">
        <v>1166</v>
      </c>
      <c r="D247" s="82" t="s">
        <v>15848</v>
      </c>
      <c r="E247" s="82">
        <v>0</v>
      </c>
      <c r="F247" s="82">
        <v>0</v>
      </c>
      <c r="G247" s="82">
        <v>3</v>
      </c>
      <c r="H247" s="82">
        <v>0</v>
      </c>
      <c r="I247" s="82">
        <v>2</v>
      </c>
      <c r="J247" s="82">
        <v>0</v>
      </c>
      <c r="K247" s="82">
        <v>0</v>
      </c>
      <c r="L247" s="82">
        <v>0</v>
      </c>
    </row>
    <row r="248" spans="1:12">
      <c r="A248" s="184">
        <v>245</v>
      </c>
      <c r="B248" s="81" t="s">
        <v>1683</v>
      </c>
      <c r="C248" s="81" t="s">
        <v>1166</v>
      </c>
      <c r="D248" s="81" t="s">
        <v>16000</v>
      </c>
      <c r="E248" s="81">
        <v>4.5</v>
      </c>
      <c r="F248" s="81">
        <v>0</v>
      </c>
      <c r="G248" s="81">
        <v>1</v>
      </c>
      <c r="H248" s="81">
        <v>0</v>
      </c>
      <c r="I248" s="81">
        <v>4.5</v>
      </c>
      <c r="J248" s="81">
        <v>0</v>
      </c>
      <c r="K248" s="81">
        <v>0</v>
      </c>
      <c r="L248" s="81">
        <v>0</v>
      </c>
    </row>
    <row r="249" spans="1:12">
      <c r="A249" s="52">
        <v>246</v>
      </c>
      <c r="B249" s="82" t="s">
        <v>1683</v>
      </c>
      <c r="C249" s="82" t="s">
        <v>1166</v>
      </c>
      <c r="D249" s="82" t="s">
        <v>16001</v>
      </c>
      <c r="E249" s="82">
        <v>4</v>
      </c>
      <c r="F249" s="82">
        <v>0</v>
      </c>
      <c r="G249" s="82">
        <v>0</v>
      </c>
      <c r="H249" s="82">
        <v>0</v>
      </c>
      <c r="I249" s="82">
        <v>4</v>
      </c>
      <c r="J249" s="82">
        <v>0</v>
      </c>
      <c r="K249" s="82">
        <v>0</v>
      </c>
      <c r="L249" s="82">
        <v>0</v>
      </c>
    </row>
    <row r="250" spans="1:12">
      <c r="A250" s="184">
        <v>247</v>
      </c>
      <c r="B250" s="81" t="s">
        <v>1683</v>
      </c>
      <c r="C250" s="81" t="s">
        <v>1166</v>
      </c>
      <c r="D250" s="81" t="s">
        <v>16002</v>
      </c>
      <c r="E250" s="81">
        <v>4.4000000000000004</v>
      </c>
      <c r="F250" s="81">
        <v>0</v>
      </c>
      <c r="G250" s="81">
        <v>0</v>
      </c>
      <c r="H250" s="81">
        <v>3.7</v>
      </c>
      <c r="I250" s="81">
        <v>0.69</v>
      </c>
      <c r="J250" s="81">
        <v>0</v>
      </c>
      <c r="K250" s="81">
        <v>0</v>
      </c>
      <c r="L250" s="81">
        <v>0</v>
      </c>
    </row>
    <row r="251" spans="1:12">
      <c r="A251" s="52">
        <v>248</v>
      </c>
      <c r="B251" s="82" t="s">
        <v>1683</v>
      </c>
      <c r="C251" s="82" t="s">
        <v>1166</v>
      </c>
      <c r="D251" s="82" t="s">
        <v>16003</v>
      </c>
      <c r="E251" s="82">
        <v>1</v>
      </c>
      <c r="F251" s="82">
        <v>0</v>
      </c>
      <c r="G251" s="82">
        <v>0</v>
      </c>
      <c r="H251" s="82">
        <v>0</v>
      </c>
      <c r="I251" s="82">
        <v>1</v>
      </c>
      <c r="J251" s="82">
        <v>0</v>
      </c>
      <c r="K251" s="82">
        <v>0</v>
      </c>
      <c r="L251" s="82">
        <v>0</v>
      </c>
    </row>
    <row r="252" spans="1:12">
      <c r="A252" s="184">
        <v>249</v>
      </c>
      <c r="B252" s="81" t="s">
        <v>1683</v>
      </c>
      <c r="C252" s="81" t="s">
        <v>1166</v>
      </c>
      <c r="D252" s="81" t="s">
        <v>16004</v>
      </c>
      <c r="E252" s="81">
        <v>2</v>
      </c>
      <c r="F252" s="81">
        <v>0</v>
      </c>
      <c r="G252" s="81">
        <v>0</v>
      </c>
      <c r="H252" s="81">
        <v>2</v>
      </c>
      <c r="I252" s="81">
        <v>0</v>
      </c>
      <c r="J252" s="81">
        <v>0</v>
      </c>
      <c r="K252" s="81">
        <v>0</v>
      </c>
      <c r="L252" s="81">
        <v>0</v>
      </c>
    </row>
    <row r="253" spans="1:12">
      <c r="A253" s="52">
        <v>250</v>
      </c>
      <c r="B253" s="82" t="s">
        <v>1683</v>
      </c>
      <c r="C253" s="82" t="s">
        <v>1166</v>
      </c>
      <c r="D253" s="82" t="s">
        <v>15907</v>
      </c>
      <c r="E253" s="82">
        <v>1.97</v>
      </c>
      <c r="F253" s="82">
        <v>0</v>
      </c>
      <c r="G253" s="82">
        <v>7</v>
      </c>
      <c r="H253" s="82">
        <v>6.12</v>
      </c>
      <c r="I253" s="82">
        <v>1.85</v>
      </c>
      <c r="J253" s="82">
        <v>0</v>
      </c>
      <c r="K253" s="82">
        <v>0</v>
      </c>
      <c r="L253" s="82">
        <v>0</v>
      </c>
    </row>
    <row r="254" spans="1:12">
      <c r="A254" s="184">
        <v>251</v>
      </c>
      <c r="B254" s="81" t="s">
        <v>1683</v>
      </c>
      <c r="C254" s="81" t="s">
        <v>1166</v>
      </c>
      <c r="D254" s="81" t="s">
        <v>15970</v>
      </c>
      <c r="E254" s="81">
        <v>0</v>
      </c>
      <c r="F254" s="81">
        <v>0</v>
      </c>
      <c r="G254" s="81">
        <v>2</v>
      </c>
      <c r="H254" s="81">
        <v>1</v>
      </c>
      <c r="I254" s="81">
        <v>0</v>
      </c>
      <c r="J254" s="81">
        <v>0</v>
      </c>
      <c r="K254" s="81">
        <v>0</v>
      </c>
      <c r="L254" s="81">
        <v>0</v>
      </c>
    </row>
    <row r="255" spans="1:12">
      <c r="A255" s="52">
        <v>252</v>
      </c>
      <c r="B255" s="82" t="s">
        <v>1683</v>
      </c>
      <c r="C255" s="82" t="s">
        <v>1166</v>
      </c>
      <c r="D255" s="82" t="s">
        <v>15834</v>
      </c>
      <c r="E255" s="82">
        <v>10</v>
      </c>
      <c r="F255" s="82">
        <v>0</v>
      </c>
      <c r="G255" s="82">
        <v>1</v>
      </c>
      <c r="H255" s="82">
        <v>0</v>
      </c>
      <c r="I255" s="82">
        <v>10</v>
      </c>
      <c r="J255" s="82">
        <v>0</v>
      </c>
      <c r="K255" s="82">
        <v>0</v>
      </c>
      <c r="L255" s="82">
        <v>0</v>
      </c>
    </row>
    <row r="256" spans="1:12">
      <c r="A256" s="184">
        <v>253</v>
      </c>
      <c r="B256" s="81" t="s">
        <v>1683</v>
      </c>
      <c r="C256" s="81" t="s">
        <v>1166</v>
      </c>
      <c r="D256" s="81" t="s">
        <v>16005</v>
      </c>
      <c r="E256" s="81">
        <v>20.75</v>
      </c>
      <c r="F256" s="81">
        <v>0</v>
      </c>
      <c r="G256" s="81">
        <v>1</v>
      </c>
      <c r="H256" s="81">
        <v>16.75</v>
      </c>
      <c r="I256" s="81">
        <v>4</v>
      </c>
      <c r="J256" s="81">
        <v>0</v>
      </c>
      <c r="K256" s="81">
        <v>0</v>
      </c>
      <c r="L256" s="81">
        <v>0</v>
      </c>
    </row>
    <row r="257" spans="1:12">
      <c r="A257" s="52">
        <v>254</v>
      </c>
      <c r="B257" s="82" t="s">
        <v>1683</v>
      </c>
      <c r="C257" s="82" t="s">
        <v>1166</v>
      </c>
      <c r="D257" s="82" t="s">
        <v>16006</v>
      </c>
      <c r="E257" s="82">
        <v>29</v>
      </c>
      <c r="F257" s="82">
        <v>0</v>
      </c>
      <c r="G257" s="82">
        <v>0</v>
      </c>
      <c r="H257" s="82">
        <v>0</v>
      </c>
      <c r="I257" s="82">
        <v>29</v>
      </c>
      <c r="J257" s="82">
        <v>0</v>
      </c>
      <c r="K257" s="82">
        <v>0</v>
      </c>
      <c r="L257" s="82">
        <v>0</v>
      </c>
    </row>
    <row r="258" spans="1:12">
      <c r="A258" s="184">
        <v>255</v>
      </c>
      <c r="B258" s="81" t="s">
        <v>1683</v>
      </c>
      <c r="C258" s="81" t="s">
        <v>1166</v>
      </c>
      <c r="D258" s="81" t="s">
        <v>16007</v>
      </c>
      <c r="E258" s="81">
        <v>1</v>
      </c>
      <c r="F258" s="81">
        <v>0</v>
      </c>
      <c r="G258" s="81">
        <v>0</v>
      </c>
      <c r="H258" s="81">
        <v>0</v>
      </c>
      <c r="I258" s="81">
        <v>1</v>
      </c>
      <c r="J258" s="81">
        <v>0</v>
      </c>
      <c r="K258" s="81">
        <v>0</v>
      </c>
      <c r="L258" s="81">
        <v>0</v>
      </c>
    </row>
    <row r="259" spans="1:12">
      <c r="A259" s="52">
        <v>256</v>
      </c>
      <c r="B259" s="82" t="s">
        <v>1683</v>
      </c>
      <c r="C259" s="82" t="s">
        <v>1166</v>
      </c>
      <c r="D259" s="82" t="s">
        <v>16008</v>
      </c>
      <c r="E259" s="82">
        <v>0</v>
      </c>
      <c r="F259" s="82">
        <v>0</v>
      </c>
      <c r="G259" s="82">
        <v>23</v>
      </c>
      <c r="H259" s="82">
        <v>22</v>
      </c>
      <c r="I259" s="82">
        <v>0</v>
      </c>
      <c r="J259" s="82">
        <v>0</v>
      </c>
      <c r="K259" s="82">
        <v>0</v>
      </c>
      <c r="L259" s="82">
        <v>0</v>
      </c>
    </row>
    <row r="260" spans="1:12">
      <c r="A260" s="184">
        <v>257</v>
      </c>
      <c r="B260" s="81" t="s">
        <v>1683</v>
      </c>
      <c r="C260" s="81" t="s">
        <v>1166</v>
      </c>
      <c r="D260" s="81" t="s">
        <v>16009</v>
      </c>
      <c r="E260" s="81">
        <v>2</v>
      </c>
      <c r="F260" s="81">
        <v>0</v>
      </c>
      <c r="G260" s="81">
        <v>0</v>
      </c>
      <c r="H260" s="81">
        <v>0</v>
      </c>
      <c r="I260" s="81">
        <v>2</v>
      </c>
      <c r="J260" s="81">
        <v>0</v>
      </c>
      <c r="K260" s="81">
        <v>0</v>
      </c>
      <c r="L260" s="81">
        <v>0</v>
      </c>
    </row>
    <row r="261" spans="1:12">
      <c r="A261" s="52">
        <v>258</v>
      </c>
      <c r="B261" s="82" t="s">
        <v>1683</v>
      </c>
      <c r="C261" s="82" t="s">
        <v>1166</v>
      </c>
      <c r="D261" s="82" t="s">
        <v>16010</v>
      </c>
      <c r="E261" s="82">
        <v>2</v>
      </c>
      <c r="F261" s="82">
        <v>0</v>
      </c>
      <c r="G261" s="82">
        <v>0</v>
      </c>
      <c r="H261" s="82">
        <v>1</v>
      </c>
      <c r="I261" s="82">
        <v>1</v>
      </c>
      <c r="J261" s="82">
        <v>0</v>
      </c>
      <c r="K261" s="82">
        <v>0</v>
      </c>
      <c r="L261" s="82">
        <v>0</v>
      </c>
    </row>
    <row r="262" spans="1:12">
      <c r="A262" s="184">
        <v>259</v>
      </c>
      <c r="B262" s="81" t="s">
        <v>1683</v>
      </c>
      <c r="C262" s="81" t="s">
        <v>1166</v>
      </c>
      <c r="D262" s="81" t="s">
        <v>16011</v>
      </c>
      <c r="E262" s="81">
        <v>0</v>
      </c>
      <c r="F262" s="81">
        <v>0</v>
      </c>
      <c r="G262" s="81">
        <v>13</v>
      </c>
      <c r="H262" s="81">
        <v>0</v>
      </c>
      <c r="I262" s="81">
        <v>12</v>
      </c>
      <c r="J262" s="81">
        <v>0</v>
      </c>
      <c r="K262" s="81">
        <v>0</v>
      </c>
      <c r="L262" s="81">
        <v>0</v>
      </c>
    </row>
    <row r="263" spans="1:12">
      <c r="A263" s="52">
        <v>260</v>
      </c>
      <c r="B263" s="82" t="s">
        <v>1683</v>
      </c>
      <c r="C263" s="82" t="s">
        <v>1166</v>
      </c>
      <c r="D263" s="82" t="s">
        <v>16012</v>
      </c>
      <c r="E263" s="82">
        <v>4</v>
      </c>
      <c r="F263" s="82">
        <v>0</v>
      </c>
      <c r="G263" s="82">
        <v>0</v>
      </c>
      <c r="H263" s="82">
        <v>0</v>
      </c>
      <c r="I263" s="82">
        <v>4</v>
      </c>
      <c r="J263" s="82">
        <v>0</v>
      </c>
      <c r="K263" s="82">
        <v>0</v>
      </c>
      <c r="L263" s="82">
        <v>0</v>
      </c>
    </row>
    <row r="264" spans="1:12">
      <c r="A264" s="184">
        <v>261</v>
      </c>
      <c r="B264" s="81" t="s">
        <v>1683</v>
      </c>
      <c r="C264" s="81" t="s">
        <v>1166</v>
      </c>
      <c r="D264" s="81" t="s">
        <v>16013</v>
      </c>
      <c r="E264" s="81">
        <v>0</v>
      </c>
      <c r="F264" s="81">
        <v>0</v>
      </c>
      <c r="G264" s="81">
        <v>3</v>
      </c>
      <c r="H264" s="81">
        <v>2</v>
      </c>
      <c r="I264" s="81">
        <v>0</v>
      </c>
      <c r="J264" s="81">
        <v>0</v>
      </c>
      <c r="K264" s="81">
        <v>0</v>
      </c>
      <c r="L264" s="81">
        <v>0</v>
      </c>
    </row>
    <row r="265" spans="1:12">
      <c r="A265" s="52">
        <v>262</v>
      </c>
      <c r="B265" s="82" t="s">
        <v>1683</v>
      </c>
      <c r="C265" s="82" t="s">
        <v>1166</v>
      </c>
      <c r="D265" s="82" t="s">
        <v>16014</v>
      </c>
      <c r="E265" s="82">
        <v>4</v>
      </c>
      <c r="F265" s="82">
        <v>0</v>
      </c>
      <c r="G265" s="82">
        <v>2</v>
      </c>
      <c r="H265" s="82">
        <v>0</v>
      </c>
      <c r="I265" s="82">
        <v>5</v>
      </c>
      <c r="J265" s="82">
        <v>0</v>
      </c>
      <c r="K265" s="82">
        <v>0</v>
      </c>
      <c r="L265" s="82">
        <v>0</v>
      </c>
    </row>
    <row r="266" spans="1:12">
      <c r="A266" s="184">
        <v>263</v>
      </c>
      <c r="B266" s="81" t="s">
        <v>1683</v>
      </c>
      <c r="C266" s="81" t="s">
        <v>1166</v>
      </c>
      <c r="D266" s="81" t="s">
        <v>16015</v>
      </c>
      <c r="E266" s="81">
        <v>7</v>
      </c>
      <c r="F266" s="81">
        <v>0</v>
      </c>
      <c r="G266" s="81">
        <v>1</v>
      </c>
      <c r="H266" s="81">
        <v>2</v>
      </c>
      <c r="I266" s="81">
        <v>5</v>
      </c>
      <c r="J266" s="81">
        <v>0</v>
      </c>
      <c r="K266" s="81">
        <v>0</v>
      </c>
      <c r="L266" s="81">
        <v>0</v>
      </c>
    </row>
    <row r="267" spans="1:12">
      <c r="A267" s="52">
        <v>264</v>
      </c>
      <c r="B267" s="82" t="s">
        <v>1683</v>
      </c>
      <c r="C267" s="82" t="s">
        <v>1166</v>
      </c>
      <c r="D267" s="82" t="s">
        <v>16016</v>
      </c>
      <c r="E267" s="82">
        <v>0</v>
      </c>
      <c r="F267" s="82">
        <v>0</v>
      </c>
      <c r="G267" s="82">
        <v>2</v>
      </c>
      <c r="H267" s="82">
        <v>0</v>
      </c>
      <c r="I267" s="82">
        <v>1</v>
      </c>
      <c r="J267" s="82">
        <v>0</v>
      </c>
      <c r="K267" s="82">
        <v>0</v>
      </c>
      <c r="L267" s="82">
        <v>0</v>
      </c>
    </row>
    <row r="268" spans="1:12">
      <c r="A268" s="184">
        <v>265</v>
      </c>
      <c r="B268" s="81" t="s">
        <v>1683</v>
      </c>
      <c r="C268" s="81" t="s">
        <v>1166</v>
      </c>
      <c r="D268" s="81" t="s">
        <v>16017</v>
      </c>
      <c r="E268" s="81">
        <v>1</v>
      </c>
      <c r="F268" s="81">
        <v>0</v>
      </c>
      <c r="G268" s="81">
        <v>1</v>
      </c>
      <c r="H268" s="81">
        <v>0.5</v>
      </c>
      <c r="I268" s="81">
        <v>0.5</v>
      </c>
      <c r="J268" s="81">
        <v>0</v>
      </c>
      <c r="K268" s="81">
        <v>0</v>
      </c>
      <c r="L268" s="81">
        <v>0</v>
      </c>
    </row>
    <row r="269" spans="1:12">
      <c r="A269" s="52">
        <v>266</v>
      </c>
      <c r="B269" s="82" t="s">
        <v>1683</v>
      </c>
      <c r="C269" s="82" t="s">
        <v>1166</v>
      </c>
      <c r="D269" s="82" t="s">
        <v>16018</v>
      </c>
      <c r="E269" s="82">
        <v>1</v>
      </c>
      <c r="F269" s="82">
        <v>0</v>
      </c>
      <c r="G269" s="82">
        <v>0</v>
      </c>
      <c r="H269" s="82">
        <v>0</v>
      </c>
      <c r="I269" s="82">
        <v>1</v>
      </c>
      <c r="J269" s="82">
        <v>0</v>
      </c>
      <c r="K269" s="82">
        <v>0</v>
      </c>
      <c r="L269" s="82">
        <v>0</v>
      </c>
    </row>
    <row r="270" spans="1:12">
      <c r="A270" s="184">
        <v>267</v>
      </c>
      <c r="B270" s="81" t="s">
        <v>1683</v>
      </c>
      <c r="C270" s="81" t="s">
        <v>1166</v>
      </c>
      <c r="D270" s="81" t="s">
        <v>16019</v>
      </c>
      <c r="E270" s="81">
        <v>2</v>
      </c>
      <c r="F270" s="81">
        <v>0</v>
      </c>
      <c r="G270" s="81">
        <v>0</v>
      </c>
      <c r="H270" s="81">
        <v>0</v>
      </c>
      <c r="I270" s="81">
        <v>2</v>
      </c>
      <c r="J270" s="81">
        <v>0</v>
      </c>
      <c r="K270" s="81">
        <v>0</v>
      </c>
      <c r="L270" s="81">
        <v>0</v>
      </c>
    </row>
    <row r="271" spans="1:12">
      <c r="A271" s="52">
        <v>268</v>
      </c>
      <c r="B271" s="82" t="s">
        <v>1683</v>
      </c>
      <c r="C271" s="82" t="s">
        <v>1166</v>
      </c>
      <c r="D271" s="82" t="s">
        <v>16020</v>
      </c>
      <c r="E271" s="82">
        <v>0</v>
      </c>
      <c r="F271" s="82">
        <v>0</v>
      </c>
      <c r="G271" s="82">
        <v>5</v>
      </c>
      <c r="H271" s="82">
        <v>1</v>
      </c>
      <c r="I271" s="82">
        <v>4</v>
      </c>
      <c r="J271" s="82">
        <v>0</v>
      </c>
      <c r="K271" s="82">
        <v>0</v>
      </c>
      <c r="L271" s="82">
        <v>0</v>
      </c>
    </row>
    <row r="272" spans="1:12">
      <c r="A272" s="184">
        <v>269</v>
      </c>
      <c r="B272" s="81" t="s">
        <v>1683</v>
      </c>
      <c r="C272" s="81" t="s">
        <v>1166</v>
      </c>
      <c r="D272" s="81" t="s">
        <v>16021</v>
      </c>
      <c r="E272" s="81">
        <v>0</v>
      </c>
      <c r="F272" s="81">
        <v>0</v>
      </c>
      <c r="G272" s="81">
        <v>1</v>
      </c>
      <c r="H272" s="81">
        <v>0</v>
      </c>
      <c r="I272" s="81">
        <v>1</v>
      </c>
      <c r="J272" s="81">
        <v>0</v>
      </c>
      <c r="K272" s="81">
        <v>0</v>
      </c>
      <c r="L272" s="81">
        <v>0</v>
      </c>
    </row>
    <row r="273" spans="1:12">
      <c r="A273" s="52">
        <v>270</v>
      </c>
      <c r="B273" s="82" t="s">
        <v>1683</v>
      </c>
      <c r="C273" s="82" t="s">
        <v>1166</v>
      </c>
      <c r="D273" s="82" t="s">
        <v>16022</v>
      </c>
      <c r="E273" s="82">
        <v>6</v>
      </c>
      <c r="F273" s="82">
        <v>0</v>
      </c>
      <c r="G273" s="82">
        <v>4</v>
      </c>
      <c r="H273" s="82">
        <v>9</v>
      </c>
      <c r="I273" s="82">
        <v>0</v>
      </c>
      <c r="J273" s="82">
        <v>0</v>
      </c>
      <c r="K273" s="82">
        <v>0</v>
      </c>
      <c r="L273" s="82">
        <v>0</v>
      </c>
    </row>
    <row r="274" spans="1:12">
      <c r="A274" s="184">
        <v>271</v>
      </c>
      <c r="B274" s="81" t="s">
        <v>1683</v>
      </c>
      <c r="C274" s="81" t="s">
        <v>1166</v>
      </c>
      <c r="D274" s="81" t="s">
        <v>15914</v>
      </c>
      <c r="E274" s="81">
        <v>0</v>
      </c>
      <c r="F274" s="81">
        <v>0</v>
      </c>
      <c r="G274" s="81">
        <v>4</v>
      </c>
      <c r="H274" s="81">
        <v>0</v>
      </c>
      <c r="I274" s="81">
        <v>3</v>
      </c>
      <c r="J274" s="81">
        <v>0</v>
      </c>
      <c r="K274" s="81">
        <v>0</v>
      </c>
      <c r="L274" s="81">
        <v>0</v>
      </c>
    </row>
    <row r="275" spans="1:12">
      <c r="A275" s="52">
        <v>272</v>
      </c>
      <c r="B275" s="82" t="s">
        <v>1683</v>
      </c>
      <c r="C275" s="82" t="s">
        <v>1166</v>
      </c>
      <c r="D275" s="82" t="s">
        <v>16023</v>
      </c>
      <c r="E275" s="82">
        <v>2</v>
      </c>
      <c r="F275" s="82">
        <v>0</v>
      </c>
      <c r="G275" s="82">
        <v>0</v>
      </c>
      <c r="H275" s="82">
        <v>0</v>
      </c>
      <c r="I275" s="82">
        <v>2</v>
      </c>
      <c r="J275" s="82">
        <v>0</v>
      </c>
      <c r="K275" s="82">
        <v>0</v>
      </c>
      <c r="L275" s="82">
        <v>0</v>
      </c>
    </row>
    <row r="276" spans="1:12">
      <c r="A276" s="184">
        <v>273</v>
      </c>
      <c r="B276" s="81" t="s">
        <v>1683</v>
      </c>
      <c r="C276" s="81" t="s">
        <v>1166</v>
      </c>
      <c r="D276" s="81" t="s">
        <v>15867</v>
      </c>
      <c r="E276" s="81">
        <v>0</v>
      </c>
      <c r="F276" s="81">
        <v>0</v>
      </c>
      <c r="G276" s="81">
        <v>7</v>
      </c>
      <c r="H276" s="81">
        <v>6</v>
      </c>
      <c r="I276" s="81">
        <v>0</v>
      </c>
      <c r="J276" s="81">
        <v>0</v>
      </c>
      <c r="K276" s="81">
        <v>0</v>
      </c>
      <c r="L276" s="81">
        <v>0</v>
      </c>
    </row>
    <row r="277" spans="1:12">
      <c r="A277" s="52">
        <v>274</v>
      </c>
      <c r="B277" s="82" t="s">
        <v>1683</v>
      </c>
      <c r="C277" s="82" t="s">
        <v>1166</v>
      </c>
      <c r="D277" s="82" t="s">
        <v>15920</v>
      </c>
      <c r="E277" s="82">
        <v>0</v>
      </c>
      <c r="F277" s="82">
        <v>0</v>
      </c>
      <c r="G277" s="82">
        <v>2</v>
      </c>
      <c r="H277" s="82">
        <v>1</v>
      </c>
      <c r="I277" s="82">
        <v>0</v>
      </c>
      <c r="J277" s="82">
        <v>0</v>
      </c>
      <c r="K277" s="82">
        <v>0</v>
      </c>
      <c r="L277" s="82">
        <v>0</v>
      </c>
    </row>
    <row r="278" spans="1:12">
      <c r="A278" s="184">
        <v>275</v>
      </c>
      <c r="B278" s="81" t="s">
        <v>1683</v>
      </c>
      <c r="C278" s="81" t="s">
        <v>1166</v>
      </c>
      <c r="D278" s="81" t="s">
        <v>16024</v>
      </c>
      <c r="E278" s="81">
        <v>6.79</v>
      </c>
      <c r="F278" s="81">
        <v>0</v>
      </c>
      <c r="G278" s="81">
        <v>0</v>
      </c>
      <c r="H278" s="81">
        <v>6.79</v>
      </c>
      <c r="I278" s="81">
        <v>0</v>
      </c>
      <c r="J278" s="81">
        <v>0</v>
      </c>
      <c r="K278" s="81">
        <v>0</v>
      </c>
      <c r="L278" s="81">
        <v>0</v>
      </c>
    </row>
    <row r="279" spans="1:12">
      <c r="A279" s="52">
        <v>276</v>
      </c>
      <c r="B279" s="82" t="s">
        <v>1683</v>
      </c>
      <c r="C279" s="82" t="s">
        <v>1166</v>
      </c>
      <c r="D279" s="82" t="s">
        <v>16025</v>
      </c>
      <c r="E279" s="82">
        <v>0</v>
      </c>
      <c r="F279" s="82">
        <v>0</v>
      </c>
      <c r="G279" s="82">
        <v>15</v>
      </c>
      <c r="H279" s="82">
        <v>7</v>
      </c>
      <c r="I279" s="82">
        <v>7</v>
      </c>
      <c r="J279" s="82">
        <v>0</v>
      </c>
      <c r="K279" s="82">
        <v>0</v>
      </c>
      <c r="L279" s="82">
        <v>0</v>
      </c>
    </row>
    <row r="280" spans="1:12">
      <c r="A280" s="184">
        <v>277</v>
      </c>
      <c r="B280" s="81" t="s">
        <v>1683</v>
      </c>
      <c r="C280" s="81" t="s">
        <v>1166</v>
      </c>
      <c r="D280" s="81" t="s">
        <v>16026</v>
      </c>
      <c r="E280" s="81">
        <v>0</v>
      </c>
      <c r="F280" s="81">
        <v>0</v>
      </c>
      <c r="G280" s="81">
        <v>5</v>
      </c>
      <c r="H280" s="81">
        <v>4</v>
      </c>
      <c r="I280" s="81">
        <v>0</v>
      </c>
      <c r="J280" s="81">
        <v>0</v>
      </c>
      <c r="K280" s="81">
        <v>0</v>
      </c>
      <c r="L280" s="81">
        <v>0</v>
      </c>
    </row>
    <row r="281" spans="1:12">
      <c r="A281" s="52">
        <v>278</v>
      </c>
      <c r="B281" s="82" t="s">
        <v>1683</v>
      </c>
      <c r="C281" s="82" t="s">
        <v>1166</v>
      </c>
      <c r="D281" s="82" t="s">
        <v>15873</v>
      </c>
      <c r="E281" s="82">
        <v>0</v>
      </c>
      <c r="F281" s="82">
        <v>0</v>
      </c>
      <c r="G281" s="82">
        <v>8</v>
      </c>
      <c r="H281" s="82">
        <v>7</v>
      </c>
      <c r="I281" s="82">
        <v>0</v>
      </c>
      <c r="J281" s="82">
        <v>0</v>
      </c>
      <c r="K281" s="82">
        <v>0</v>
      </c>
      <c r="L281" s="82">
        <v>0</v>
      </c>
    </row>
    <row r="282" spans="1:12">
      <c r="A282" s="184">
        <v>279</v>
      </c>
      <c r="B282" s="81" t="s">
        <v>1683</v>
      </c>
      <c r="C282" s="81" t="s">
        <v>1166</v>
      </c>
      <c r="D282" s="81" t="s">
        <v>16027</v>
      </c>
      <c r="E282" s="81">
        <v>0</v>
      </c>
      <c r="F282" s="81">
        <v>0</v>
      </c>
      <c r="G282" s="81">
        <v>3</v>
      </c>
      <c r="H282" s="81">
        <v>0</v>
      </c>
      <c r="I282" s="81">
        <v>2</v>
      </c>
      <c r="J282" s="81">
        <v>0</v>
      </c>
      <c r="K282" s="81">
        <v>0</v>
      </c>
      <c r="L282" s="81">
        <v>0</v>
      </c>
    </row>
    <row r="283" spans="1:12">
      <c r="A283" s="52">
        <v>280</v>
      </c>
      <c r="B283" s="82" t="s">
        <v>1683</v>
      </c>
      <c r="C283" s="82" t="s">
        <v>1166</v>
      </c>
      <c r="D283" s="82" t="s">
        <v>16028</v>
      </c>
      <c r="E283" s="82">
        <v>2</v>
      </c>
      <c r="F283" s="82">
        <v>0</v>
      </c>
      <c r="G283" s="82">
        <v>0</v>
      </c>
      <c r="H283" s="82">
        <v>0</v>
      </c>
      <c r="I283" s="82">
        <v>2</v>
      </c>
      <c r="J283" s="82">
        <v>0</v>
      </c>
      <c r="K283" s="82">
        <v>0</v>
      </c>
      <c r="L283" s="82">
        <v>0</v>
      </c>
    </row>
    <row r="284" spans="1:12">
      <c r="A284" s="184">
        <v>281</v>
      </c>
      <c r="B284" s="81" t="s">
        <v>1683</v>
      </c>
      <c r="C284" s="81" t="s">
        <v>1166</v>
      </c>
      <c r="D284" s="81" t="s">
        <v>16029</v>
      </c>
      <c r="E284" s="81">
        <v>4</v>
      </c>
      <c r="F284" s="81">
        <v>0</v>
      </c>
      <c r="G284" s="81">
        <v>0</v>
      </c>
      <c r="H284" s="81">
        <v>0</v>
      </c>
      <c r="I284" s="81">
        <v>4</v>
      </c>
      <c r="J284" s="81">
        <v>0</v>
      </c>
      <c r="K284" s="81">
        <v>0</v>
      </c>
      <c r="L284" s="81">
        <v>0</v>
      </c>
    </row>
    <row r="285" spans="1:12">
      <c r="A285" s="52">
        <v>282</v>
      </c>
      <c r="B285" s="82" t="s">
        <v>1683</v>
      </c>
      <c r="C285" s="82" t="s">
        <v>1166</v>
      </c>
      <c r="D285" s="82" t="s">
        <v>16030</v>
      </c>
      <c r="E285" s="82">
        <v>8.5</v>
      </c>
      <c r="F285" s="82">
        <v>0</v>
      </c>
      <c r="G285" s="82">
        <v>0</v>
      </c>
      <c r="H285" s="82">
        <v>0</v>
      </c>
      <c r="I285" s="82">
        <v>8.5</v>
      </c>
      <c r="J285" s="82">
        <v>0</v>
      </c>
      <c r="K285" s="82">
        <v>0</v>
      </c>
      <c r="L285" s="82">
        <v>0</v>
      </c>
    </row>
    <row r="286" spans="1:12">
      <c r="A286" s="184">
        <v>283</v>
      </c>
      <c r="B286" s="81" t="s">
        <v>1683</v>
      </c>
      <c r="C286" s="81" t="s">
        <v>1166</v>
      </c>
      <c r="D286" s="81" t="s">
        <v>16031</v>
      </c>
      <c r="E286" s="81">
        <v>3</v>
      </c>
      <c r="F286" s="81">
        <v>0</v>
      </c>
      <c r="G286" s="81">
        <v>0</v>
      </c>
      <c r="H286" s="81">
        <v>1</v>
      </c>
      <c r="I286" s="81">
        <v>2</v>
      </c>
      <c r="J286" s="81">
        <v>0</v>
      </c>
      <c r="K286" s="81">
        <v>0</v>
      </c>
      <c r="L286" s="81">
        <v>0</v>
      </c>
    </row>
    <row r="287" spans="1:12">
      <c r="A287" s="52">
        <v>284</v>
      </c>
      <c r="B287" s="82" t="s">
        <v>1683</v>
      </c>
      <c r="C287" s="82" t="s">
        <v>1166</v>
      </c>
      <c r="D287" s="82" t="s">
        <v>16032</v>
      </c>
      <c r="E287" s="82">
        <v>0</v>
      </c>
      <c r="F287" s="82">
        <v>0</v>
      </c>
      <c r="G287" s="82">
        <v>5</v>
      </c>
      <c r="H287" s="82">
        <v>4</v>
      </c>
      <c r="I287" s="82">
        <v>0</v>
      </c>
      <c r="J287" s="82">
        <v>0</v>
      </c>
      <c r="K287" s="82">
        <v>0</v>
      </c>
      <c r="L287" s="82">
        <v>0</v>
      </c>
    </row>
    <row r="288" spans="1:12">
      <c r="A288" s="184">
        <v>285</v>
      </c>
      <c r="B288" s="81" t="s">
        <v>1683</v>
      </c>
      <c r="C288" s="81" t="s">
        <v>1166</v>
      </c>
      <c r="D288" s="81" t="s">
        <v>16033</v>
      </c>
      <c r="E288" s="81">
        <v>0</v>
      </c>
      <c r="F288" s="81">
        <v>0</v>
      </c>
      <c r="G288" s="81">
        <v>3</v>
      </c>
      <c r="H288" s="81">
        <v>0</v>
      </c>
      <c r="I288" s="81">
        <v>2</v>
      </c>
      <c r="J288" s="81">
        <v>0</v>
      </c>
      <c r="K288" s="81">
        <v>0</v>
      </c>
      <c r="L288" s="81">
        <v>0</v>
      </c>
    </row>
    <row r="289" spans="1:12">
      <c r="A289" s="52">
        <v>286</v>
      </c>
      <c r="B289" s="82" t="s">
        <v>1683</v>
      </c>
      <c r="C289" s="82" t="s">
        <v>1166</v>
      </c>
      <c r="D289" s="82" t="s">
        <v>16034</v>
      </c>
      <c r="E289" s="82">
        <v>2</v>
      </c>
      <c r="F289" s="82">
        <v>0</v>
      </c>
      <c r="G289" s="82">
        <v>0</v>
      </c>
      <c r="H289" s="82">
        <v>0</v>
      </c>
      <c r="I289" s="82">
        <v>2</v>
      </c>
      <c r="J289" s="82">
        <v>0</v>
      </c>
      <c r="K289" s="82">
        <v>0</v>
      </c>
      <c r="L289" s="82">
        <v>0</v>
      </c>
    </row>
    <row r="290" spans="1:12">
      <c r="A290" s="184">
        <v>287</v>
      </c>
      <c r="B290" s="81" t="s">
        <v>1683</v>
      </c>
      <c r="C290" s="81" t="s">
        <v>1166</v>
      </c>
      <c r="D290" s="81" t="s">
        <v>16035</v>
      </c>
      <c r="E290" s="81">
        <v>2</v>
      </c>
      <c r="F290" s="81">
        <v>0</v>
      </c>
      <c r="G290" s="81">
        <v>0</v>
      </c>
      <c r="H290" s="81">
        <v>0.5</v>
      </c>
      <c r="I290" s="81">
        <v>1.5</v>
      </c>
      <c r="J290" s="81">
        <v>0</v>
      </c>
      <c r="K290" s="81">
        <v>0</v>
      </c>
      <c r="L290" s="81">
        <v>0</v>
      </c>
    </row>
    <row r="291" spans="1:12">
      <c r="A291" s="52">
        <v>288</v>
      </c>
      <c r="B291" s="82" t="s">
        <v>1683</v>
      </c>
      <c r="C291" s="82" t="s">
        <v>1166</v>
      </c>
      <c r="D291" s="82" t="s">
        <v>16036</v>
      </c>
      <c r="E291" s="82">
        <v>0.5</v>
      </c>
      <c r="F291" s="82">
        <v>0</v>
      </c>
      <c r="G291" s="82">
        <v>0</v>
      </c>
      <c r="H291" s="82">
        <v>0</v>
      </c>
      <c r="I291" s="82">
        <v>0.5</v>
      </c>
      <c r="J291" s="82">
        <v>0</v>
      </c>
      <c r="K291" s="82">
        <v>0</v>
      </c>
      <c r="L291" s="82">
        <v>0</v>
      </c>
    </row>
    <row r="292" spans="1:12">
      <c r="A292" s="184">
        <v>289</v>
      </c>
      <c r="B292" s="81" t="s">
        <v>1683</v>
      </c>
      <c r="C292" s="81" t="s">
        <v>1166</v>
      </c>
      <c r="D292" s="81" t="s">
        <v>16037</v>
      </c>
      <c r="E292" s="81">
        <v>0.5</v>
      </c>
      <c r="F292" s="81">
        <v>0</v>
      </c>
      <c r="G292" s="81">
        <v>0</v>
      </c>
      <c r="H292" s="81">
        <v>0</v>
      </c>
      <c r="I292" s="81">
        <v>0.5</v>
      </c>
      <c r="J292" s="81">
        <v>0</v>
      </c>
      <c r="K292" s="81">
        <v>0</v>
      </c>
      <c r="L292" s="81">
        <v>0</v>
      </c>
    </row>
    <row r="293" spans="1:12">
      <c r="A293" s="52">
        <v>290</v>
      </c>
      <c r="B293" s="82" t="s">
        <v>1683</v>
      </c>
      <c r="C293" s="82" t="s">
        <v>1166</v>
      </c>
      <c r="D293" s="82" t="s">
        <v>16038</v>
      </c>
      <c r="E293" s="82">
        <v>0.5</v>
      </c>
      <c r="F293" s="82">
        <v>0</v>
      </c>
      <c r="G293" s="82">
        <v>0</v>
      </c>
      <c r="H293" s="82">
        <v>0</v>
      </c>
      <c r="I293" s="82">
        <v>0.5</v>
      </c>
      <c r="J293" s="82">
        <v>0</v>
      </c>
      <c r="K293" s="82">
        <v>0</v>
      </c>
      <c r="L293" s="82">
        <v>0</v>
      </c>
    </row>
    <row r="294" spans="1:12">
      <c r="A294" s="184">
        <v>291</v>
      </c>
      <c r="B294" s="81" t="s">
        <v>1683</v>
      </c>
      <c r="C294" s="81" t="s">
        <v>1166</v>
      </c>
      <c r="D294" s="81" t="s">
        <v>16039</v>
      </c>
      <c r="E294" s="81">
        <v>2</v>
      </c>
      <c r="F294" s="81">
        <v>0</v>
      </c>
      <c r="G294" s="81">
        <v>0</v>
      </c>
      <c r="H294" s="81">
        <v>0</v>
      </c>
      <c r="I294" s="81">
        <v>2</v>
      </c>
      <c r="J294" s="81">
        <v>0</v>
      </c>
      <c r="K294" s="81">
        <v>0</v>
      </c>
      <c r="L294" s="81">
        <v>0</v>
      </c>
    </row>
    <row r="295" spans="1:12">
      <c r="A295" s="52">
        <v>292</v>
      </c>
      <c r="B295" s="82" t="s">
        <v>1683</v>
      </c>
      <c r="C295" s="82" t="s">
        <v>1166</v>
      </c>
      <c r="D295" s="82" t="s">
        <v>16040</v>
      </c>
      <c r="E295" s="82">
        <v>4</v>
      </c>
      <c r="F295" s="82">
        <v>0</v>
      </c>
      <c r="G295" s="82">
        <v>0</v>
      </c>
      <c r="H295" s="82">
        <v>0</v>
      </c>
      <c r="I295" s="82">
        <v>4</v>
      </c>
      <c r="J295" s="82">
        <v>0</v>
      </c>
      <c r="K295" s="82">
        <v>0</v>
      </c>
      <c r="L295" s="82">
        <v>0</v>
      </c>
    </row>
    <row r="296" spans="1:12">
      <c r="A296" s="184">
        <v>293</v>
      </c>
      <c r="B296" s="81" t="s">
        <v>1683</v>
      </c>
      <c r="C296" s="81" t="s">
        <v>1166</v>
      </c>
      <c r="D296" s="81" t="s">
        <v>16041</v>
      </c>
      <c r="E296" s="81">
        <v>0</v>
      </c>
      <c r="F296" s="81">
        <v>0</v>
      </c>
      <c r="G296" s="81">
        <v>3</v>
      </c>
      <c r="H296" s="81">
        <v>1</v>
      </c>
      <c r="I296" s="81">
        <v>1</v>
      </c>
      <c r="J296" s="81">
        <v>0</v>
      </c>
      <c r="K296" s="81">
        <v>0</v>
      </c>
      <c r="L296" s="81">
        <v>0</v>
      </c>
    </row>
    <row r="297" spans="1:12">
      <c r="A297" s="52">
        <v>294</v>
      </c>
      <c r="B297" s="82" t="s">
        <v>1683</v>
      </c>
      <c r="C297" s="82" t="s">
        <v>1166</v>
      </c>
      <c r="D297" s="82" t="s">
        <v>16042</v>
      </c>
      <c r="E297" s="82">
        <v>0</v>
      </c>
      <c r="F297" s="82">
        <v>0</v>
      </c>
      <c r="G297" s="82">
        <v>2</v>
      </c>
      <c r="H297" s="82">
        <v>0</v>
      </c>
      <c r="I297" s="82">
        <v>1</v>
      </c>
      <c r="J297" s="82">
        <v>0</v>
      </c>
      <c r="K297" s="82">
        <v>0</v>
      </c>
      <c r="L297" s="82">
        <v>0</v>
      </c>
    </row>
    <row r="298" spans="1:12">
      <c r="A298" s="184">
        <v>295</v>
      </c>
      <c r="B298" s="81" t="s">
        <v>1683</v>
      </c>
      <c r="C298" s="81" t="s">
        <v>1166</v>
      </c>
      <c r="D298" s="81" t="s">
        <v>16043</v>
      </c>
      <c r="E298" s="81">
        <v>2</v>
      </c>
      <c r="F298" s="81">
        <v>0</v>
      </c>
      <c r="G298" s="81">
        <v>1</v>
      </c>
      <c r="H298" s="81">
        <v>1</v>
      </c>
      <c r="I298" s="81">
        <v>1</v>
      </c>
      <c r="J298" s="81">
        <v>0</v>
      </c>
      <c r="K298" s="81">
        <v>0</v>
      </c>
      <c r="L298" s="81">
        <v>0</v>
      </c>
    </row>
    <row r="299" spans="1:12">
      <c r="A299" s="52">
        <v>296</v>
      </c>
      <c r="B299" s="82" t="s">
        <v>1683</v>
      </c>
      <c r="C299" s="82" t="s">
        <v>1166</v>
      </c>
      <c r="D299" s="82" t="s">
        <v>16044</v>
      </c>
      <c r="E299" s="82">
        <v>4</v>
      </c>
      <c r="F299" s="82">
        <v>0</v>
      </c>
      <c r="G299" s="82">
        <v>0</v>
      </c>
      <c r="H299" s="82">
        <v>0</v>
      </c>
      <c r="I299" s="82">
        <v>4</v>
      </c>
      <c r="J299" s="82">
        <v>0</v>
      </c>
      <c r="K299" s="82">
        <v>0</v>
      </c>
      <c r="L299" s="82">
        <v>0</v>
      </c>
    </row>
    <row r="300" spans="1:12">
      <c r="A300" s="184">
        <v>297</v>
      </c>
      <c r="B300" s="81" t="s">
        <v>1683</v>
      </c>
      <c r="C300" s="81" t="s">
        <v>1166</v>
      </c>
      <c r="D300" s="81" t="s">
        <v>16045</v>
      </c>
      <c r="E300" s="81">
        <v>0</v>
      </c>
      <c r="F300" s="81">
        <v>0</v>
      </c>
      <c r="G300" s="81">
        <v>15</v>
      </c>
      <c r="H300" s="81">
        <v>0</v>
      </c>
      <c r="I300" s="81">
        <v>14</v>
      </c>
      <c r="J300" s="81">
        <v>0</v>
      </c>
      <c r="K300" s="81">
        <v>0</v>
      </c>
      <c r="L300" s="81">
        <v>0</v>
      </c>
    </row>
    <row r="301" spans="1:12">
      <c r="A301" s="52">
        <v>298</v>
      </c>
      <c r="B301" s="82" t="s">
        <v>1683</v>
      </c>
      <c r="C301" s="82" t="s">
        <v>1166</v>
      </c>
      <c r="D301" s="82" t="s">
        <v>16046</v>
      </c>
      <c r="E301" s="82">
        <v>1</v>
      </c>
      <c r="F301" s="82">
        <v>0</v>
      </c>
      <c r="G301" s="82">
        <v>0</v>
      </c>
      <c r="H301" s="82">
        <v>0</v>
      </c>
      <c r="I301" s="82">
        <v>1</v>
      </c>
      <c r="J301" s="82">
        <v>0</v>
      </c>
      <c r="K301" s="82">
        <v>0</v>
      </c>
      <c r="L301" s="82">
        <v>0</v>
      </c>
    </row>
    <row r="302" spans="1:12">
      <c r="A302" s="184">
        <v>299</v>
      </c>
      <c r="B302" s="81" t="s">
        <v>1683</v>
      </c>
      <c r="C302" s="81" t="s">
        <v>1166</v>
      </c>
      <c r="D302" s="81" t="s">
        <v>15841</v>
      </c>
      <c r="E302" s="81">
        <v>9</v>
      </c>
      <c r="F302" s="81">
        <v>0</v>
      </c>
      <c r="G302" s="81">
        <v>0</v>
      </c>
      <c r="H302" s="81">
        <v>4</v>
      </c>
      <c r="I302" s="81">
        <v>5</v>
      </c>
      <c r="J302" s="81">
        <v>0</v>
      </c>
      <c r="K302" s="81">
        <v>0</v>
      </c>
      <c r="L302" s="81">
        <v>0</v>
      </c>
    </row>
    <row r="303" spans="1:12">
      <c r="A303" s="52">
        <v>300</v>
      </c>
      <c r="B303" s="82" t="s">
        <v>1683</v>
      </c>
      <c r="C303" s="82" t="s">
        <v>1166</v>
      </c>
      <c r="D303" s="82" t="s">
        <v>16047</v>
      </c>
      <c r="E303" s="82">
        <v>1</v>
      </c>
      <c r="F303" s="82">
        <v>0</v>
      </c>
      <c r="G303" s="82">
        <v>1</v>
      </c>
      <c r="H303" s="82">
        <v>1</v>
      </c>
      <c r="I303" s="82">
        <v>0</v>
      </c>
      <c r="J303" s="82">
        <v>0</v>
      </c>
      <c r="K303" s="82">
        <v>0</v>
      </c>
      <c r="L303" s="82">
        <v>0</v>
      </c>
    </row>
    <row r="304" spans="1:12">
      <c r="A304" s="184">
        <v>301</v>
      </c>
      <c r="B304" s="81" t="s">
        <v>1683</v>
      </c>
      <c r="C304" s="81" t="s">
        <v>1166</v>
      </c>
      <c r="D304" s="81" t="s">
        <v>16048</v>
      </c>
      <c r="E304" s="81">
        <v>1</v>
      </c>
      <c r="F304" s="81">
        <v>0</v>
      </c>
      <c r="G304" s="81">
        <v>0</v>
      </c>
      <c r="H304" s="81">
        <v>0</v>
      </c>
      <c r="I304" s="81">
        <v>1</v>
      </c>
      <c r="J304" s="81">
        <v>0</v>
      </c>
      <c r="K304" s="81">
        <v>0</v>
      </c>
      <c r="L304" s="81">
        <v>0</v>
      </c>
    </row>
    <row r="305" spans="1:12">
      <c r="A305" s="52">
        <v>302</v>
      </c>
      <c r="B305" s="82" t="s">
        <v>1683</v>
      </c>
      <c r="C305" s="82" t="s">
        <v>1166</v>
      </c>
      <c r="D305" s="82" t="s">
        <v>16049</v>
      </c>
      <c r="E305" s="82">
        <v>2</v>
      </c>
      <c r="F305" s="82">
        <v>0</v>
      </c>
      <c r="G305" s="82">
        <v>0</v>
      </c>
      <c r="H305" s="82">
        <v>0</v>
      </c>
      <c r="I305" s="82">
        <v>2</v>
      </c>
      <c r="J305" s="82">
        <v>0</v>
      </c>
      <c r="K305" s="82">
        <v>0</v>
      </c>
      <c r="L305" s="82">
        <v>0</v>
      </c>
    </row>
    <row r="306" spans="1:12">
      <c r="A306" s="184">
        <v>303</v>
      </c>
      <c r="B306" s="81" t="s">
        <v>1683</v>
      </c>
      <c r="C306" s="81" t="s">
        <v>1166</v>
      </c>
      <c r="D306" s="81" t="s">
        <v>16050</v>
      </c>
      <c r="E306" s="81">
        <v>1</v>
      </c>
      <c r="F306" s="81">
        <v>0</v>
      </c>
      <c r="G306" s="81">
        <v>0</v>
      </c>
      <c r="H306" s="81">
        <v>1</v>
      </c>
      <c r="I306" s="81">
        <v>0</v>
      </c>
      <c r="J306" s="81">
        <v>0</v>
      </c>
      <c r="K306" s="81">
        <v>0</v>
      </c>
      <c r="L306" s="81">
        <v>0</v>
      </c>
    </row>
    <row r="307" spans="1:12">
      <c r="A307" s="52">
        <v>304</v>
      </c>
      <c r="B307" s="82" t="s">
        <v>1683</v>
      </c>
      <c r="C307" s="82" t="s">
        <v>1166</v>
      </c>
      <c r="D307" s="82" t="s">
        <v>16051</v>
      </c>
      <c r="E307" s="82">
        <v>0</v>
      </c>
      <c r="F307" s="82">
        <v>0</v>
      </c>
      <c r="G307" s="82">
        <v>2</v>
      </c>
      <c r="H307" s="82">
        <v>1</v>
      </c>
      <c r="I307" s="82">
        <v>0</v>
      </c>
      <c r="J307" s="82">
        <v>0</v>
      </c>
      <c r="K307" s="82">
        <v>0</v>
      </c>
      <c r="L307" s="82">
        <v>0</v>
      </c>
    </row>
    <row r="308" spans="1:12">
      <c r="A308" s="184">
        <v>305</v>
      </c>
      <c r="B308" s="81" t="s">
        <v>1683</v>
      </c>
      <c r="C308" s="81" t="s">
        <v>1166</v>
      </c>
      <c r="D308" s="81" t="s">
        <v>16052</v>
      </c>
      <c r="E308" s="81">
        <v>0</v>
      </c>
      <c r="F308" s="81">
        <v>0</v>
      </c>
      <c r="G308" s="81">
        <v>2</v>
      </c>
      <c r="H308" s="81">
        <v>1</v>
      </c>
      <c r="I308" s="81">
        <v>0</v>
      </c>
      <c r="J308" s="81">
        <v>0</v>
      </c>
      <c r="K308" s="81">
        <v>0</v>
      </c>
      <c r="L308" s="81">
        <v>0</v>
      </c>
    </row>
    <row r="309" spans="1:12">
      <c r="A309" s="52">
        <v>306</v>
      </c>
      <c r="B309" s="82" t="s">
        <v>1683</v>
      </c>
      <c r="C309" s="82" t="s">
        <v>1166</v>
      </c>
      <c r="D309" s="82" t="s">
        <v>15856</v>
      </c>
      <c r="E309" s="82">
        <v>0</v>
      </c>
      <c r="F309" s="82">
        <v>0</v>
      </c>
      <c r="G309" s="82">
        <v>3</v>
      </c>
      <c r="H309" s="82">
        <v>2</v>
      </c>
      <c r="I309" s="82">
        <v>0</v>
      </c>
      <c r="J309" s="82">
        <v>0</v>
      </c>
      <c r="K309" s="82">
        <v>0</v>
      </c>
      <c r="L309" s="82">
        <v>0</v>
      </c>
    </row>
    <row r="310" spans="1:12">
      <c r="A310" s="184">
        <v>307</v>
      </c>
      <c r="B310" s="81" t="s">
        <v>1683</v>
      </c>
      <c r="C310" s="81" t="s">
        <v>1166</v>
      </c>
      <c r="D310" s="81" t="s">
        <v>16053</v>
      </c>
      <c r="E310" s="81">
        <v>0</v>
      </c>
      <c r="F310" s="81">
        <v>0</v>
      </c>
      <c r="G310" s="81">
        <v>2</v>
      </c>
      <c r="H310" s="81">
        <v>1</v>
      </c>
      <c r="I310" s="81">
        <v>0</v>
      </c>
      <c r="J310" s="81">
        <v>0</v>
      </c>
      <c r="K310" s="81">
        <v>0</v>
      </c>
      <c r="L310" s="81">
        <v>0</v>
      </c>
    </row>
    <row r="311" spans="1:12">
      <c r="A311" s="52">
        <v>308</v>
      </c>
      <c r="B311" s="82" t="s">
        <v>1683</v>
      </c>
      <c r="C311" s="82" t="s">
        <v>1166</v>
      </c>
      <c r="D311" s="82" t="s">
        <v>16054</v>
      </c>
      <c r="E311" s="82">
        <v>1</v>
      </c>
      <c r="F311" s="82">
        <v>0</v>
      </c>
      <c r="G311" s="82">
        <v>0</v>
      </c>
      <c r="H311" s="82">
        <v>0</v>
      </c>
      <c r="I311" s="82">
        <v>1</v>
      </c>
      <c r="J311" s="82">
        <v>0</v>
      </c>
      <c r="K311" s="82">
        <v>0</v>
      </c>
      <c r="L311" s="82">
        <v>0</v>
      </c>
    </row>
    <row r="312" spans="1:12">
      <c r="A312" s="184">
        <v>309</v>
      </c>
      <c r="B312" s="81" t="s">
        <v>1683</v>
      </c>
      <c r="C312" s="81" t="s">
        <v>1166</v>
      </c>
      <c r="D312" s="81" t="s">
        <v>16055</v>
      </c>
      <c r="E312" s="81">
        <v>0</v>
      </c>
      <c r="F312" s="81">
        <v>0</v>
      </c>
      <c r="G312" s="81">
        <v>4</v>
      </c>
      <c r="H312" s="81">
        <v>0</v>
      </c>
      <c r="I312" s="81">
        <v>3</v>
      </c>
      <c r="J312" s="81">
        <v>0</v>
      </c>
      <c r="K312" s="81">
        <v>0</v>
      </c>
      <c r="L312" s="81">
        <v>0</v>
      </c>
    </row>
    <row r="313" spans="1:12">
      <c r="A313" s="52">
        <v>310</v>
      </c>
      <c r="B313" s="82" t="s">
        <v>1683</v>
      </c>
      <c r="C313" s="82" t="s">
        <v>1166</v>
      </c>
      <c r="D313" s="82" t="s">
        <v>16056</v>
      </c>
      <c r="E313" s="82">
        <v>0.5</v>
      </c>
      <c r="F313" s="82">
        <v>0</v>
      </c>
      <c r="G313" s="82">
        <v>0</v>
      </c>
      <c r="H313" s="82">
        <v>0</v>
      </c>
      <c r="I313" s="82">
        <v>0.5</v>
      </c>
      <c r="J313" s="82">
        <v>0</v>
      </c>
      <c r="K313" s="82">
        <v>0</v>
      </c>
      <c r="L313" s="82">
        <v>0</v>
      </c>
    </row>
    <row r="314" spans="1:12">
      <c r="A314" s="184">
        <v>311</v>
      </c>
      <c r="B314" s="81" t="s">
        <v>1683</v>
      </c>
      <c r="C314" s="81" t="s">
        <v>1166</v>
      </c>
      <c r="D314" s="81" t="s">
        <v>16057</v>
      </c>
      <c r="E314" s="81">
        <v>6.5</v>
      </c>
      <c r="F314" s="81">
        <v>0</v>
      </c>
      <c r="G314" s="81">
        <v>0</v>
      </c>
      <c r="H314" s="81">
        <v>3</v>
      </c>
      <c r="I314" s="81">
        <v>3.5</v>
      </c>
      <c r="J314" s="81">
        <v>0</v>
      </c>
      <c r="K314" s="81">
        <v>0</v>
      </c>
      <c r="L314" s="81">
        <v>0</v>
      </c>
    </row>
    <row r="315" spans="1:12">
      <c r="A315" s="52">
        <v>312</v>
      </c>
      <c r="B315" s="82" t="s">
        <v>1683</v>
      </c>
      <c r="C315" s="82" t="s">
        <v>1166</v>
      </c>
      <c r="D315" s="82" t="s">
        <v>16058</v>
      </c>
      <c r="E315" s="82">
        <v>0</v>
      </c>
      <c r="F315" s="82">
        <v>0</v>
      </c>
      <c r="G315" s="82">
        <v>5</v>
      </c>
      <c r="H315" s="82">
        <v>4</v>
      </c>
      <c r="I315" s="82">
        <v>0</v>
      </c>
      <c r="J315" s="82">
        <v>0</v>
      </c>
      <c r="K315" s="82">
        <v>0</v>
      </c>
      <c r="L315" s="82">
        <v>0</v>
      </c>
    </row>
    <row r="316" spans="1:12">
      <c r="A316" s="184">
        <v>313</v>
      </c>
      <c r="B316" s="81" t="s">
        <v>1683</v>
      </c>
      <c r="C316" s="81" t="s">
        <v>1166</v>
      </c>
      <c r="D316" s="81" t="s">
        <v>16059</v>
      </c>
      <c r="E316" s="81">
        <v>2</v>
      </c>
      <c r="F316" s="81">
        <v>0</v>
      </c>
      <c r="G316" s="81">
        <v>0</v>
      </c>
      <c r="H316" s="81">
        <v>0</v>
      </c>
      <c r="I316" s="81">
        <v>2</v>
      </c>
      <c r="J316" s="81">
        <v>0</v>
      </c>
      <c r="K316" s="81">
        <v>0</v>
      </c>
      <c r="L316" s="81">
        <v>0</v>
      </c>
    </row>
    <row r="317" spans="1:12">
      <c r="A317" s="52">
        <v>314</v>
      </c>
      <c r="B317" s="82" t="s">
        <v>1683</v>
      </c>
      <c r="C317" s="82" t="s">
        <v>1166</v>
      </c>
      <c r="D317" s="82" t="s">
        <v>16060</v>
      </c>
      <c r="E317" s="82">
        <v>0</v>
      </c>
      <c r="F317" s="82">
        <v>0</v>
      </c>
      <c r="G317" s="82">
        <v>9</v>
      </c>
      <c r="H317" s="82">
        <v>8</v>
      </c>
      <c r="I317" s="82">
        <v>0</v>
      </c>
      <c r="J317" s="82">
        <v>0</v>
      </c>
      <c r="K317" s="82">
        <v>0</v>
      </c>
      <c r="L317" s="82">
        <v>0</v>
      </c>
    </row>
    <row r="318" spans="1:12">
      <c r="A318" s="184">
        <v>315</v>
      </c>
      <c r="B318" s="81" t="s">
        <v>1683</v>
      </c>
      <c r="C318" s="81" t="s">
        <v>1166</v>
      </c>
      <c r="D318" s="81" t="s">
        <v>16061</v>
      </c>
      <c r="E318" s="81">
        <v>4</v>
      </c>
      <c r="F318" s="81">
        <v>0</v>
      </c>
      <c r="G318" s="81">
        <v>0</v>
      </c>
      <c r="H318" s="81">
        <v>1.5</v>
      </c>
      <c r="I318" s="81">
        <v>2.5</v>
      </c>
      <c r="J318" s="81">
        <v>0</v>
      </c>
      <c r="K318" s="81">
        <v>0</v>
      </c>
      <c r="L318" s="81">
        <v>0</v>
      </c>
    </row>
    <row r="319" spans="1:12">
      <c r="A319" s="52">
        <v>316</v>
      </c>
      <c r="B319" s="82" t="s">
        <v>1683</v>
      </c>
      <c r="C319" s="82" t="s">
        <v>1166</v>
      </c>
      <c r="D319" s="82" t="s">
        <v>16062</v>
      </c>
      <c r="E319" s="82">
        <v>2</v>
      </c>
      <c r="F319" s="82">
        <v>0</v>
      </c>
      <c r="G319" s="82">
        <v>0</v>
      </c>
      <c r="H319" s="82">
        <v>0</v>
      </c>
      <c r="I319" s="82">
        <v>2</v>
      </c>
      <c r="J319" s="82">
        <v>0</v>
      </c>
      <c r="K319" s="82">
        <v>0</v>
      </c>
      <c r="L319" s="82">
        <v>0</v>
      </c>
    </row>
    <row r="320" spans="1:12">
      <c r="A320" s="184">
        <v>317</v>
      </c>
      <c r="B320" s="81" t="s">
        <v>1683</v>
      </c>
      <c r="C320" s="81" t="s">
        <v>1166</v>
      </c>
      <c r="D320" s="81" t="s">
        <v>16063</v>
      </c>
      <c r="E320" s="81">
        <v>2.5</v>
      </c>
      <c r="F320" s="81">
        <v>0</v>
      </c>
      <c r="G320" s="81">
        <v>1</v>
      </c>
      <c r="H320" s="81">
        <v>2</v>
      </c>
      <c r="I320" s="81">
        <v>0.5</v>
      </c>
      <c r="J320" s="81">
        <v>0</v>
      </c>
      <c r="K320" s="81">
        <v>0</v>
      </c>
      <c r="L320" s="81">
        <v>0</v>
      </c>
    </row>
    <row r="321" spans="1:12">
      <c r="A321" s="52">
        <v>318</v>
      </c>
      <c r="B321" s="82" t="s">
        <v>1683</v>
      </c>
      <c r="C321" s="82" t="s">
        <v>1166</v>
      </c>
      <c r="D321" s="82" t="s">
        <v>16064</v>
      </c>
      <c r="E321" s="82">
        <v>5.5</v>
      </c>
      <c r="F321" s="82">
        <v>0</v>
      </c>
      <c r="G321" s="82">
        <v>0</v>
      </c>
      <c r="H321" s="82">
        <v>0</v>
      </c>
      <c r="I321" s="82">
        <v>5.5</v>
      </c>
      <c r="J321" s="82">
        <v>0</v>
      </c>
      <c r="K321" s="82">
        <v>0</v>
      </c>
      <c r="L321" s="82">
        <v>0</v>
      </c>
    </row>
    <row r="322" spans="1:12">
      <c r="A322" s="184">
        <v>319</v>
      </c>
      <c r="B322" s="81" t="s">
        <v>1683</v>
      </c>
      <c r="C322" s="81" t="s">
        <v>1166</v>
      </c>
      <c r="D322" s="81" t="s">
        <v>16065</v>
      </c>
      <c r="E322" s="81">
        <v>2</v>
      </c>
      <c r="F322" s="81">
        <v>0</v>
      </c>
      <c r="G322" s="81">
        <v>3</v>
      </c>
      <c r="H322" s="81">
        <v>2</v>
      </c>
      <c r="I322" s="81">
        <v>2</v>
      </c>
      <c r="J322" s="81">
        <v>0</v>
      </c>
      <c r="K322" s="81">
        <v>0</v>
      </c>
      <c r="L322" s="81">
        <v>0</v>
      </c>
    </row>
    <row r="323" spans="1:12">
      <c r="A323" s="52">
        <v>320</v>
      </c>
      <c r="B323" s="82" t="s">
        <v>1683</v>
      </c>
      <c r="C323" s="82" t="s">
        <v>1166</v>
      </c>
      <c r="D323" s="82" t="s">
        <v>16066</v>
      </c>
      <c r="E323" s="82">
        <v>2.5</v>
      </c>
      <c r="F323" s="82">
        <v>0</v>
      </c>
      <c r="G323" s="82">
        <v>0</v>
      </c>
      <c r="H323" s="82">
        <v>0</v>
      </c>
      <c r="I323" s="82">
        <v>2.5</v>
      </c>
      <c r="J323" s="82">
        <v>0</v>
      </c>
      <c r="K323" s="82">
        <v>0</v>
      </c>
      <c r="L323" s="82">
        <v>0</v>
      </c>
    </row>
    <row r="324" spans="1:12">
      <c r="A324" s="184">
        <v>321</v>
      </c>
      <c r="B324" s="81" t="s">
        <v>1683</v>
      </c>
      <c r="C324" s="81" t="s">
        <v>1166</v>
      </c>
      <c r="D324" s="81" t="s">
        <v>16067</v>
      </c>
      <c r="E324" s="81">
        <v>2</v>
      </c>
      <c r="F324" s="81">
        <v>0</v>
      </c>
      <c r="G324" s="81">
        <v>0</v>
      </c>
      <c r="H324" s="81">
        <v>0</v>
      </c>
      <c r="I324" s="81">
        <v>2</v>
      </c>
      <c r="J324" s="81">
        <v>0</v>
      </c>
      <c r="K324" s="81">
        <v>0</v>
      </c>
      <c r="L324" s="81">
        <v>0</v>
      </c>
    </row>
    <row r="325" spans="1:12">
      <c r="A325" s="52">
        <v>322</v>
      </c>
      <c r="B325" s="82" t="s">
        <v>1683</v>
      </c>
      <c r="C325" s="82" t="s">
        <v>1166</v>
      </c>
      <c r="D325" s="82" t="s">
        <v>16068</v>
      </c>
      <c r="E325" s="82">
        <v>2</v>
      </c>
      <c r="F325" s="82">
        <v>0</v>
      </c>
      <c r="G325" s="82">
        <v>2</v>
      </c>
      <c r="H325" s="82">
        <v>1</v>
      </c>
      <c r="I325" s="82">
        <v>2</v>
      </c>
      <c r="J325" s="82">
        <v>0</v>
      </c>
      <c r="K325" s="82">
        <v>0</v>
      </c>
      <c r="L325" s="82">
        <v>0</v>
      </c>
    </row>
    <row r="326" spans="1:12">
      <c r="A326" s="184">
        <v>323</v>
      </c>
      <c r="B326" s="81" t="s">
        <v>1683</v>
      </c>
      <c r="C326" s="81" t="s">
        <v>1166</v>
      </c>
      <c r="D326" s="81" t="s">
        <v>16069</v>
      </c>
      <c r="E326" s="81">
        <v>1.5</v>
      </c>
      <c r="F326" s="81">
        <v>0</v>
      </c>
      <c r="G326" s="81">
        <v>1</v>
      </c>
      <c r="H326" s="81">
        <v>1.5</v>
      </c>
      <c r="I326" s="81">
        <v>0</v>
      </c>
      <c r="J326" s="81">
        <v>0</v>
      </c>
      <c r="K326" s="81">
        <v>0</v>
      </c>
      <c r="L326" s="81">
        <v>0</v>
      </c>
    </row>
    <row r="327" spans="1:12">
      <c r="A327" s="52">
        <v>324</v>
      </c>
      <c r="B327" s="82" t="s">
        <v>1683</v>
      </c>
      <c r="C327" s="82" t="s">
        <v>1166</v>
      </c>
      <c r="D327" s="82" t="s">
        <v>16070</v>
      </c>
      <c r="E327" s="82">
        <v>0</v>
      </c>
      <c r="F327" s="82">
        <v>0</v>
      </c>
      <c r="G327" s="82">
        <v>3</v>
      </c>
      <c r="H327" s="82">
        <v>0</v>
      </c>
      <c r="I327" s="82">
        <v>2</v>
      </c>
      <c r="J327" s="82">
        <v>0</v>
      </c>
      <c r="K327" s="82">
        <v>0</v>
      </c>
      <c r="L327" s="82">
        <v>0</v>
      </c>
    </row>
    <row r="328" spans="1:12">
      <c r="A328" s="184">
        <v>325</v>
      </c>
      <c r="B328" s="81" t="s">
        <v>1683</v>
      </c>
      <c r="C328" s="81" t="s">
        <v>1166</v>
      </c>
      <c r="D328" s="81" t="s">
        <v>16071</v>
      </c>
      <c r="E328" s="81">
        <v>19</v>
      </c>
      <c r="F328" s="81">
        <v>0</v>
      </c>
      <c r="G328" s="81">
        <v>0</v>
      </c>
      <c r="H328" s="81">
        <v>10</v>
      </c>
      <c r="I328" s="81">
        <v>9</v>
      </c>
      <c r="J328" s="81">
        <v>0</v>
      </c>
      <c r="K328" s="81">
        <v>0</v>
      </c>
      <c r="L328" s="81">
        <v>0</v>
      </c>
    </row>
    <row r="329" spans="1:12">
      <c r="A329" s="52">
        <v>326</v>
      </c>
      <c r="B329" s="82" t="s">
        <v>1683</v>
      </c>
      <c r="C329" s="82" t="s">
        <v>1166</v>
      </c>
      <c r="D329" s="82" t="s">
        <v>16072</v>
      </c>
      <c r="E329" s="82">
        <v>1</v>
      </c>
      <c r="F329" s="82">
        <v>0</v>
      </c>
      <c r="G329" s="82">
        <v>0</v>
      </c>
      <c r="H329" s="82">
        <v>0</v>
      </c>
      <c r="I329" s="82">
        <v>1</v>
      </c>
      <c r="J329" s="82">
        <v>0</v>
      </c>
      <c r="K329" s="82">
        <v>0</v>
      </c>
      <c r="L329" s="82">
        <v>0</v>
      </c>
    </row>
    <row r="330" spans="1:12">
      <c r="A330" s="184">
        <v>327</v>
      </c>
      <c r="B330" s="81" t="s">
        <v>1683</v>
      </c>
      <c r="C330" s="81" t="s">
        <v>1166</v>
      </c>
      <c r="D330" s="81" t="s">
        <v>16073</v>
      </c>
      <c r="E330" s="81">
        <v>1</v>
      </c>
      <c r="F330" s="81">
        <v>0</v>
      </c>
      <c r="G330" s="81">
        <v>0</v>
      </c>
      <c r="H330" s="81">
        <v>0</v>
      </c>
      <c r="I330" s="81">
        <v>1</v>
      </c>
      <c r="J330" s="81">
        <v>0</v>
      </c>
      <c r="K330" s="81">
        <v>0</v>
      </c>
      <c r="L330" s="81">
        <v>0</v>
      </c>
    </row>
    <row r="331" spans="1:12">
      <c r="A331" s="52">
        <v>328</v>
      </c>
      <c r="B331" s="82" t="s">
        <v>1683</v>
      </c>
      <c r="C331" s="82" t="s">
        <v>1166</v>
      </c>
      <c r="D331" s="82" t="s">
        <v>16074</v>
      </c>
      <c r="E331" s="82">
        <v>1</v>
      </c>
      <c r="F331" s="82">
        <v>0</v>
      </c>
      <c r="G331" s="82">
        <v>0</v>
      </c>
      <c r="H331" s="82">
        <v>0</v>
      </c>
      <c r="I331" s="82">
        <v>1</v>
      </c>
      <c r="J331" s="82">
        <v>0</v>
      </c>
      <c r="K331" s="82">
        <v>0</v>
      </c>
      <c r="L331" s="82">
        <v>0</v>
      </c>
    </row>
    <row r="332" spans="1:12">
      <c r="A332" s="184">
        <v>329</v>
      </c>
      <c r="B332" s="81" t="s">
        <v>1683</v>
      </c>
      <c r="C332" s="81" t="s">
        <v>1166</v>
      </c>
      <c r="D332" s="81" t="s">
        <v>16075</v>
      </c>
      <c r="E332" s="81">
        <v>1</v>
      </c>
      <c r="F332" s="81">
        <v>0</v>
      </c>
      <c r="G332" s="81">
        <v>0</v>
      </c>
      <c r="H332" s="81">
        <v>0</v>
      </c>
      <c r="I332" s="81">
        <v>1</v>
      </c>
      <c r="J332" s="81">
        <v>0</v>
      </c>
      <c r="K332" s="81">
        <v>0</v>
      </c>
      <c r="L332" s="81">
        <v>0</v>
      </c>
    </row>
    <row r="333" spans="1:12">
      <c r="A333" s="52">
        <v>330</v>
      </c>
      <c r="B333" s="82" t="s">
        <v>1683</v>
      </c>
      <c r="C333" s="82" t="s">
        <v>1166</v>
      </c>
      <c r="D333" s="82" t="s">
        <v>16076</v>
      </c>
      <c r="E333" s="82">
        <v>2.5</v>
      </c>
      <c r="F333" s="82">
        <v>0</v>
      </c>
      <c r="G333" s="82">
        <v>0</v>
      </c>
      <c r="H333" s="82">
        <v>0.5</v>
      </c>
      <c r="I333" s="82">
        <v>2</v>
      </c>
      <c r="J333" s="82">
        <v>0</v>
      </c>
      <c r="K333" s="82">
        <v>0</v>
      </c>
      <c r="L333" s="82">
        <v>0</v>
      </c>
    </row>
    <row r="334" spans="1:12">
      <c r="A334" s="184">
        <v>331</v>
      </c>
      <c r="B334" s="81" t="s">
        <v>1683</v>
      </c>
      <c r="C334" s="81" t="s">
        <v>1166</v>
      </c>
      <c r="D334" s="81" t="s">
        <v>16077</v>
      </c>
      <c r="E334" s="81">
        <v>0</v>
      </c>
      <c r="F334" s="81">
        <v>0</v>
      </c>
      <c r="G334" s="81">
        <v>2</v>
      </c>
      <c r="H334" s="81">
        <v>0</v>
      </c>
      <c r="I334" s="81">
        <v>1</v>
      </c>
      <c r="J334" s="81">
        <v>0</v>
      </c>
      <c r="K334" s="81">
        <v>0</v>
      </c>
      <c r="L334" s="81">
        <v>0</v>
      </c>
    </row>
    <row r="335" spans="1:12">
      <c r="A335" s="52">
        <v>332</v>
      </c>
      <c r="B335" s="82" t="s">
        <v>1683</v>
      </c>
      <c r="C335" s="82" t="s">
        <v>1166</v>
      </c>
      <c r="D335" s="82" t="s">
        <v>16078</v>
      </c>
      <c r="E335" s="82">
        <v>3</v>
      </c>
      <c r="F335" s="82">
        <v>0</v>
      </c>
      <c r="G335" s="82">
        <v>0</v>
      </c>
      <c r="H335" s="82">
        <v>0.5</v>
      </c>
      <c r="I335" s="82">
        <v>2.5</v>
      </c>
      <c r="J335" s="82">
        <v>0</v>
      </c>
      <c r="K335" s="82">
        <v>0</v>
      </c>
      <c r="L335" s="82">
        <v>0</v>
      </c>
    </row>
    <row r="336" spans="1:12">
      <c r="A336" s="184">
        <v>333</v>
      </c>
      <c r="B336" s="81" t="s">
        <v>1683</v>
      </c>
      <c r="C336" s="81" t="s">
        <v>1166</v>
      </c>
      <c r="D336" s="81" t="s">
        <v>15846</v>
      </c>
      <c r="E336" s="81">
        <v>0</v>
      </c>
      <c r="F336" s="81">
        <v>0</v>
      </c>
      <c r="G336" s="81">
        <v>13</v>
      </c>
      <c r="H336" s="81">
        <v>0</v>
      </c>
      <c r="I336" s="81">
        <v>12</v>
      </c>
      <c r="J336" s="81">
        <v>0</v>
      </c>
      <c r="K336" s="81">
        <v>0</v>
      </c>
      <c r="L336" s="81">
        <v>0</v>
      </c>
    </row>
    <row r="337" spans="1:12">
      <c r="A337" s="52">
        <v>334</v>
      </c>
      <c r="B337" s="82" t="s">
        <v>1683</v>
      </c>
      <c r="C337" s="82" t="s">
        <v>1166</v>
      </c>
      <c r="D337" s="82" t="s">
        <v>16079</v>
      </c>
      <c r="E337" s="82">
        <v>550</v>
      </c>
      <c r="F337" s="82">
        <v>0</v>
      </c>
      <c r="G337" s="82">
        <v>0</v>
      </c>
      <c r="H337" s="82">
        <v>301</v>
      </c>
      <c r="I337" s="82">
        <v>249</v>
      </c>
      <c r="J337" s="82">
        <v>0</v>
      </c>
      <c r="K337" s="82">
        <v>0</v>
      </c>
      <c r="L337" s="82">
        <v>0</v>
      </c>
    </row>
    <row r="338" spans="1:12">
      <c r="A338" s="184">
        <v>335</v>
      </c>
      <c r="B338" s="81" t="s">
        <v>1683</v>
      </c>
      <c r="C338" s="81" t="s">
        <v>1166</v>
      </c>
      <c r="D338" s="81" t="s">
        <v>16080</v>
      </c>
      <c r="E338" s="81">
        <v>0</v>
      </c>
      <c r="F338" s="81">
        <v>0</v>
      </c>
      <c r="G338" s="81">
        <v>500</v>
      </c>
      <c r="H338" s="81">
        <v>25</v>
      </c>
      <c r="I338" s="81">
        <v>475</v>
      </c>
      <c r="J338" s="81">
        <v>0</v>
      </c>
      <c r="K338" s="81">
        <v>0</v>
      </c>
      <c r="L338" s="81">
        <v>0</v>
      </c>
    </row>
    <row r="339" spans="1:12">
      <c r="A339" s="52">
        <v>336</v>
      </c>
      <c r="B339" s="82" t="s">
        <v>1683</v>
      </c>
      <c r="C339" s="82" t="s">
        <v>1166</v>
      </c>
      <c r="D339" s="82" t="s">
        <v>16081</v>
      </c>
      <c r="E339" s="82">
        <v>1</v>
      </c>
      <c r="F339" s="82">
        <v>0</v>
      </c>
      <c r="G339" s="82">
        <v>0</v>
      </c>
      <c r="H339" s="82">
        <v>0</v>
      </c>
      <c r="I339" s="82">
        <v>1</v>
      </c>
      <c r="J339" s="82">
        <v>0</v>
      </c>
      <c r="K339" s="82">
        <v>0</v>
      </c>
      <c r="L339" s="82">
        <v>0</v>
      </c>
    </row>
    <row r="340" spans="1:12">
      <c r="A340" s="184">
        <v>337</v>
      </c>
      <c r="B340" s="81" t="s">
        <v>1683</v>
      </c>
      <c r="C340" s="81" t="s">
        <v>1166</v>
      </c>
      <c r="D340" s="81" t="s">
        <v>16082</v>
      </c>
      <c r="E340" s="81">
        <v>4</v>
      </c>
      <c r="F340" s="81">
        <v>0</v>
      </c>
      <c r="G340" s="81">
        <v>0</v>
      </c>
      <c r="H340" s="81">
        <v>0</v>
      </c>
      <c r="I340" s="81">
        <v>4</v>
      </c>
      <c r="J340" s="81">
        <v>0</v>
      </c>
      <c r="K340" s="81">
        <v>0</v>
      </c>
      <c r="L340" s="81">
        <v>0</v>
      </c>
    </row>
    <row r="341" spans="1:12">
      <c r="A341" s="52">
        <v>338</v>
      </c>
      <c r="B341" s="82" t="s">
        <v>1683</v>
      </c>
      <c r="C341" s="82" t="s">
        <v>1166</v>
      </c>
      <c r="D341" s="82" t="s">
        <v>16083</v>
      </c>
      <c r="E341" s="82">
        <v>0</v>
      </c>
      <c r="F341" s="82">
        <v>0</v>
      </c>
      <c r="G341" s="82">
        <v>7</v>
      </c>
      <c r="H341" s="82">
        <v>0</v>
      </c>
      <c r="I341" s="82">
        <v>6</v>
      </c>
      <c r="J341" s="82">
        <v>0</v>
      </c>
      <c r="K341" s="82">
        <v>0</v>
      </c>
      <c r="L341" s="82">
        <v>0</v>
      </c>
    </row>
    <row r="342" spans="1:12">
      <c r="A342" s="184">
        <v>339</v>
      </c>
      <c r="B342" s="81" t="s">
        <v>1683</v>
      </c>
      <c r="C342" s="81" t="s">
        <v>1166</v>
      </c>
      <c r="D342" s="81" t="s">
        <v>16084</v>
      </c>
      <c r="E342" s="81">
        <v>0</v>
      </c>
      <c r="F342" s="81">
        <v>0</v>
      </c>
      <c r="G342" s="81">
        <v>3</v>
      </c>
      <c r="H342" s="81">
        <v>2</v>
      </c>
      <c r="I342" s="81">
        <v>0</v>
      </c>
      <c r="J342" s="81">
        <v>0</v>
      </c>
      <c r="K342" s="81">
        <v>0</v>
      </c>
      <c r="L342" s="81">
        <v>0</v>
      </c>
    </row>
    <row r="343" spans="1:12">
      <c r="A343" s="52">
        <v>340</v>
      </c>
      <c r="B343" s="82" t="s">
        <v>1683</v>
      </c>
      <c r="C343" s="82" t="s">
        <v>1166</v>
      </c>
      <c r="D343" s="82" t="s">
        <v>16085</v>
      </c>
      <c r="E343" s="82">
        <v>1</v>
      </c>
      <c r="F343" s="82">
        <v>0</v>
      </c>
      <c r="G343" s="82">
        <v>1</v>
      </c>
      <c r="H343" s="82">
        <v>1</v>
      </c>
      <c r="I343" s="82">
        <v>0</v>
      </c>
      <c r="J343" s="82">
        <v>0</v>
      </c>
      <c r="K343" s="82">
        <v>0</v>
      </c>
      <c r="L343" s="82">
        <v>0</v>
      </c>
    </row>
    <row r="344" spans="1:12">
      <c r="A344" s="184">
        <v>341</v>
      </c>
      <c r="B344" s="81" t="s">
        <v>1683</v>
      </c>
      <c r="C344" s="81" t="s">
        <v>1166</v>
      </c>
      <c r="D344" s="81" t="s">
        <v>16086</v>
      </c>
      <c r="E344" s="81">
        <v>1</v>
      </c>
      <c r="F344" s="81">
        <v>0</v>
      </c>
      <c r="G344" s="81">
        <v>0</v>
      </c>
      <c r="H344" s="81">
        <v>0</v>
      </c>
      <c r="I344" s="81">
        <v>1</v>
      </c>
      <c r="J344" s="81">
        <v>0</v>
      </c>
      <c r="K344" s="81">
        <v>0</v>
      </c>
      <c r="L344" s="81">
        <v>0</v>
      </c>
    </row>
    <row r="345" spans="1:12">
      <c r="A345" s="52">
        <v>342</v>
      </c>
      <c r="B345" s="82" t="s">
        <v>1683</v>
      </c>
      <c r="C345" s="82" t="s">
        <v>1166</v>
      </c>
      <c r="D345" s="82" t="s">
        <v>16087</v>
      </c>
      <c r="E345" s="82">
        <v>2</v>
      </c>
      <c r="F345" s="82">
        <v>0</v>
      </c>
      <c r="G345" s="82">
        <v>0</v>
      </c>
      <c r="H345" s="82">
        <v>0</v>
      </c>
      <c r="I345" s="82">
        <v>2</v>
      </c>
      <c r="J345" s="82">
        <v>0</v>
      </c>
      <c r="K345" s="82">
        <v>0</v>
      </c>
      <c r="L345" s="82">
        <v>0</v>
      </c>
    </row>
    <row r="346" spans="1:12">
      <c r="A346" s="184">
        <v>343</v>
      </c>
      <c r="B346" s="81" t="s">
        <v>1683</v>
      </c>
      <c r="C346" s="81" t="s">
        <v>1166</v>
      </c>
      <c r="D346" s="81" t="s">
        <v>16088</v>
      </c>
      <c r="E346" s="81">
        <v>5</v>
      </c>
      <c r="F346" s="81">
        <v>0</v>
      </c>
      <c r="G346" s="81">
        <v>0</v>
      </c>
      <c r="H346" s="81">
        <v>0</v>
      </c>
      <c r="I346" s="81">
        <v>5</v>
      </c>
      <c r="J346" s="81">
        <v>0</v>
      </c>
      <c r="K346" s="81">
        <v>0</v>
      </c>
      <c r="L346" s="81">
        <v>0</v>
      </c>
    </row>
    <row r="347" spans="1:12">
      <c r="A347" s="52">
        <v>344</v>
      </c>
      <c r="B347" s="82" t="s">
        <v>1683</v>
      </c>
      <c r="C347" s="82" t="s">
        <v>1166</v>
      </c>
      <c r="D347" s="82" t="s">
        <v>16089</v>
      </c>
      <c r="E347" s="82">
        <v>0.5</v>
      </c>
      <c r="F347" s="82">
        <v>0</v>
      </c>
      <c r="G347" s="82">
        <v>0</v>
      </c>
      <c r="H347" s="82">
        <v>0</v>
      </c>
      <c r="I347" s="82">
        <v>0.5</v>
      </c>
      <c r="J347" s="82">
        <v>0</v>
      </c>
      <c r="K347" s="82">
        <v>0</v>
      </c>
      <c r="L347" s="82">
        <v>0</v>
      </c>
    </row>
    <row r="348" spans="1:12">
      <c r="A348" s="184">
        <v>345</v>
      </c>
      <c r="B348" s="81" t="s">
        <v>1683</v>
      </c>
      <c r="C348" s="81" t="s">
        <v>1166</v>
      </c>
      <c r="D348" s="81" t="s">
        <v>16090</v>
      </c>
      <c r="E348" s="81">
        <v>0.5</v>
      </c>
      <c r="F348" s="81">
        <v>0</v>
      </c>
      <c r="G348" s="81">
        <v>0</v>
      </c>
      <c r="H348" s="81">
        <v>0</v>
      </c>
      <c r="I348" s="81">
        <v>0.5</v>
      </c>
      <c r="J348" s="81">
        <v>0</v>
      </c>
      <c r="K348" s="81">
        <v>0</v>
      </c>
      <c r="L348" s="81">
        <v>0</v>
      </c>
    </row>
    <row r="349" spans="1:12">
      <c r="A349" s="52">
        <v>346</v>
      </c>
      <c r="B349" s="82" t="s">
        <v>1683</v>
      </c>
      <c r="C349" s="82" t="s">
        <v>1166</v>
      </c>
      <c r="D349" s="82" t="s">
        <v>16091</v>
      </c>
      <c r="E349" s="82">
        <v>0.25</v>
      </c>
      <c r="F349" s="82">
        <v>0</v>
      </c>
      <c r="G349" s="82">
        <v>1.5</v>
      </c>
      <c r="H349" s="82">
        <v>0.25</v>
      </c>
      <c r="I349" s="82">
        <v>0.5</v>
      </c>
      <c r="J349" s="82">
        <v>0</v>
      </c>
      <c r="K349" s="82">
        <v>0</v>
      </c>
      <c r="L349" s="82">
        <v>0</v>
      </c>
    </row>
    <row r="350" spans="1:12">
      <c r="A350" s="184">
        <v>347</v>
      </c>
      <c r="B350" s="81" t="s">
        <v>1683</v>
      </c>
      <c r="C350" s="81" t="s">
        <v>1166</v>
      </c>
      <c r="D350" s="81" t="s">
        <v>16092</v>
      </c>
      <c r="E350" s="81">
        <v>1.75</v>
      </c>
      <c r="F350" s="81">
        <v>0</v>
      </c>
      <c r="G350" s="81">
        <v>0</v>
      </c>
      <c r="H350" s="81">
        <v>0.75</v>
      </c>
      <c r="I350" s="81">
        <v>1</v>
      </c>
      <c r="J350" s="81">
        <v>0</v>
      </c>
      <c r="K350" s="81">
        <v>0</v>
      </c>
      <c r="L350" s="81">
        <v>0</v>
      </c>
    </row>
    <row r="351" spans="1:12">
      <c r="A351" s="52">
        <v>348</v>
      </c>
      <c r="B351" s="82" t="s">
        <v>1683</v>
      </c>
      <c r="C351" s="82" t="s">
        <v>1166</v>
      </c>
      <c r="D351" s="82" t="s">
        <v>16093</v>
      </c>
      <c r="E351" s="82">
        <v>12</v>
      </c>
      <c r="F351" s="82">
        <v>0</v>
      </c>
      <c r="G351" s="82">
        <v>0</v>
      </c>
      <c r="H351" s="82">
        <v>1</v>
      </c>
      <c r="I351" s="82">
        <v>11</v>
      </c>
      <c r="J351" s="82">
        <v>0</v>
      </c>
      <c r="K351" s="82">
        <v>0</v>
      </c>
      <c r="L351" s="82">
        <v>0</v>
      </c>
    </row>
    <row r="352" spans="1:12">
      <c r="A352" s="184">
        <v>349</v>
      </c>
      <c r="B352" s="81" t="s">
        <v>1683</v>
      </c>
      <c r="C352" s="81" t="s">
        <v>1166</v>
      </c>
      <c r="D352" s="81" t="s">
        <v>16094</v>
      </c>
      <c r="E352" s="81">
        <v>6.5</v>
      </c>
      <c r="F352" s="81">
        <v>0</v>
      </c>
      <c r="G352" s="81">
        <v>0</v>
      </c>
      <c r="H352" s="81">
        <v>1.5</v>
      </c>
      <c r="I352" s="81">
        <v>5</v>
      </c>
      <c r="J352" s="81">
        <v>0</v>
      </c>
      <c r="K352" s="81">
        <v>0</v>
      </c>
      <c r="L352" s="81">
        <v>0</v>
      </c>
    </row>
    <row r="353" spans="1:12">
      <c r="A353" s="52">
        <v>350</v>
      </c>
      <c r="B353" s="82" t="s">
        <v>1683</v>
      </c>
      <c r="C353" s="82" t="s">
        <v>1166</v>
      </c>
      <c r="D353" s="82" t="s">
        <v>16095</v>
      </c>
      <c r="E353" s="82">
        <v>26</v>
      </c>
      <c r="F353" s="82">
        <v>0</v>
      </c>
      <c r="G353" s="82">
        <v>1</v>
      </c>
      <c r="H353" s="82">
        <v>4</v>
      </c>
      <c r="I353" s="82">
        <v>22</v>
      </c>
      <c r="J353" s="82">
        <v>0</v>
      </c>
      <c r="K353" s="82">
        <v>0</v>
      </c>
      <c r="L353" s="82">
        <v>0</v>
      </c>
    </row>
    <row r="354" spans="1:12">
      <c r="A354" s="184">
        <v>351</v>
      </c>
      <c r="B354" s="81" t="s">
        <v>1683</v>
      </c>
      <c r="C354" s="81" t="s">
        <v>1166</v>
      </c>
      <c r="D354" s="81" t="s">
        <v>16096</v>
      </c>
      <c r="E354" s="81">
        <v>0</v>
      </c>
      <c r="F354" s="81">
        <v>0</v>
      </c>
      <c r="G354" s="81">
        <v>4</v>
      </c>
      <c r="H354" s="81">
        <v>1</v>
      </c>
      <c r="I354" s="81">
        <v>3</v>
      </c>
      <c r="J354" s="81">
        <v>0</v>
      </c>
      <c r="K354" s="81">
        <v>0</v>
      </c>
      <c r="L354" s="81">
        <v>0</v>
      </c>
    </row>
    <row r="355" spans="1:12">
      <c r="A355" s="52">
        <v>352</v>
      </c>
      <c r="B355" s="82" t="s">
        <v>1683</v>
      </c>
      <c r="C355" s="82" t="s">
        <v>1166</v>
      </c>
      <c r="D355" s="82" t="s">
        <v>16097</v>
      </c>
      <c r="E355" s="82">
        <v>0</v>
      </c>
      <c r="F355" s="82">
        <v>0</v>
      </c>
      <c r="G355" s="82">
        <v>4</v>
      </c>
      <c r="H355" s="82">
        <v>4</v>
      </c>
      <c r="I355" s="82">
        <v>0</v>
      </c>
      <c r="J355" s="82">
        <v>0</v>
      </c>
      <c r="K355" s="82">
        <v>0</v>
      </c>
      <c r="L355" s="82">
        <v>0</v>
      </c>
    </row>
    <row r="356" spans="1:12">
      <c r="A356" s="184">
        <v>353</v>
      </c>
      <c r="B356" s="81" t="s">
        <v>1683</v>
      </c>
      <c r="C356" s="81" t="s">
        <v>1166</v>
      </c>
      <c r="D356" s="81" t="s">
        <v>16098</v>
      </c>
      <c r="E356" s="81">
        <v>1.5</v>
      </c>
      <c r="F356" s="81">
        <v>0</v>
      </c>
      <c r="G356" s="81">
        <v>5.5</v>
      </c>
      <c r="H356" s="81">
        <v>4.5</v>
      </c>
      <c r="I356" s="81">
        <v>1.5</v>
      </c>
      <c r="J356" s="81">
        <v>0</v>
      </c>
      <c r="K356" s="81">
        <v>0</v>
      </c>
      <c r="L356" s="81">
        <v>0</v>
      </c>
    </row>
    <row r="357" spans="1:12">
      <c r="A357" s="52">
        <v>354</v>
      </c>
      <c r="B357" s="82" t="s">
        <v>1683</v>
      </c>
      <c r="C357" s="82" t="s">
        <v>1166</v>
      </c>
      <c r="D357" s="82" t="s">
        <v>16099</v>
      </c>
      <c r="E357" s="82">
        <v>6</v>
      </c>
      <c r="F357" s="82">
        <v>0</v>
      </c>
      <c r="G357" s="82">
        <v>0</v>
      </c>
      <c r="H357" s="82">
        <v>0</v>
      </c>
      <c r="I357" s="82">
        <v>6</v>
      </c>
      <c r="J357" s="82">
        <v>0</v>
      </c>
      <c r="K357" s="82">
        <v>0</v>
      </c>
      <c r="L357" s="82">
        <v>0</v>
      </c>
    </row>
    <row r="358" spans="1:12">
      <c r="A358" s="184">
        <v>355</v>
      </c>
      <c r="B358" s="81" t="s">
        <v>1683</v>
      </c>
      <c r="C358" s="81" t="s">
        <v>1166</v>
      </c>
      <c r="D358" s="81" t="s">
        <v>16100</v>
      </c>
      <c r="E358" s="81">
        <v>3.5</v>
      </c>
      <c r="F358" s="81">
        <v>0</v>
      </c>
      <c r="G358" s="81">
        <v>0</v>
      </c>
      <c r="H358" s="81">
        <v>0.5</v>
      </c>
      <c r="I358" s="81">
        <v>3</v>
      </c>
      <c r="J358" s="81">
        <v>0</v>
      </c>
      <c r="K358" s="81">
        <v>0</v>
      </c>
      <c r="L358" s="81">
        <v>0</v>
      </c>
    </row>
    <row r="359" spans="1:12">
      <c r="A359" s="52">
        <v>356</v>
      </c>
      <c r="B359" s="82" t="s">
        <v>1683</v>
      </c>
      <c r="C359" s="82" t="s">
        <v>1166</v>
      </c>
      <c r="D359" s="82" t="s">
        <v>16101</v>
      </c>
      <c r="E359" s="82">
        <v>2</v>
      </c>
      <c r="F359" s="82">
        <v>0</v>
      </c>
      <c r="G359" s="82">
        <v>0</v>
      </c>
      <c r="H359" s="82">
        <v>0</v>
      </c>
      <c r="I359" s="82">
        <v>2</v>
      </c>
      <c r="J359" s="82">
        <v>0</v>
      </c>
      <c r="K359" s="82">
        <v>0</v>
      </c>
      <c r="L359" s="82">
        <v>0</v>
      </c>
    </row>
    <row r="360" spans="1:12">
      <c r="A360" s="184">
        <v>357</v>
      </c>
      <c r="B360" s="81" t="s">
        <v>1683</v>
      </c>
      <c r="C360" s="81" t="s">
        <v>1166</v>
      </c>
      <c r="D360" s="81" t="s">
        <v>16102</v>
      </c>
      <c r="E360" s="81">
        <v>10</v>
      </c>
      <c r="F360" s="81">
        <v>0</v>
      </c>
      <c r="G360" s="81">
        <v>0</v>
      </c>
      <c r="H360" s="81">
        <v>0</v>
      </c>
      <c r="I360" s="81">
        <v>10</v>
      </c>
      <c r="J360" s="81">
        <v>0</v>
      </c>
      <c r="K360" s="81">
        <v>0</v>
      </c>
      <c r="L360" s="81">
        <v>0</v>
      </c>
    </row>
    <row r="361" spans="1:12">
      <c r="A361" s="52">
        <v>358</v>
      </c>
      <c r="B361" s="82" t="s">
        <v>1683</v>
      </c>
      <c r="C361" s="82" t="s">
        <v>1166</v>
      </c>
      <c r="D361" s="82" t="s">
        <v>16103</v>
      </c>
      <c r="E361" s="82">
        <v>1</v>
      </c>
      <c r="F361" s="82">
        <v>0</v>
      </c>
      <c r="G361" s="82">
        <v>0</v>
      </c>
      <c r="H361" s="82">
        <v>0</v>
      </c>
      <c r="I361" s="82">
        <v>1</v>
      </c>
      <c r="J361" s="82">
        <v>0</v>
      </c>
      <c r="K361" s="82">
        <v>0</v>
      </c>
      <c r="L361" s="82">
        <v>0</v>
      </c>
    </row>
    <row r="362" spans="1:12">
      <c r="A362" s="184">
        <v>359</v>
      </c>
      <c r="B362" s="81" t="s">
        <v>1683</v>
      </c>
      <c r="C362" s="81" t="s">
        <v>1166</v>
      </c>
      <c r="D362" s="81" t="s">
        <v>16104</v>
      </c>
      <c r="E362" s="81">
        <v>2.5</v>
      </c>
      <c r="F362" s="81">
        <v>0</v>
      </c>
      <c r="G362" s="81">
        <v>0</v>
      </c>
      <c r="H362" s="81">
        <v>0</v>
      </c>
      <c r="I362" s="81">
        <v>2.5</v>
      </c>
      <c r="J362" s="81">
        <v>0</v>
      </c>
      <c r="K362" s="81">
        <v>0</v>
      </c>
      <c r="L362" s="81">
        <v>0</v>
      </c>
    </row>
    <row r="363" spans="1:12">
      <c r="A363" s="52">
        <v>360</v>
      </c>
      <c r="B363" s="82" t="s">
        <v>1683</v>
      </c>
      <c r="C363" s="82" t="s">
        <v>1166</v>
      </c>
      <c r="D363" s="82" t="s">
        <v>16105</v>
      </c>
      <c r="E363" s="82">
        <v>1</v>
      </c>
      <c r="F363" s="82">
        <v>0</v>
      </c>
      <c r="G363" s="82">
        <v>0</v>
      </c>
      <c r="H363" s="82">
        <v>0</v>
      </c>
      <c r="I363" s="82">
        <v>1</v>
      </c>
      <c r="J363" s="82">
        <v>0</v>
      </c>
      <c r="K363" s="82">
        <v>0</v>
      </c>
      <c r="L363" s="82">
        <v>0</v>
      </c>
    </row>
    <row r="364" spans="1:12">
      <c r="A364" s="184">
        <v>361</v>
      </c>
      <c r="B364" s="81" t="s">
        <v>1683</v>
      </c>
      <c r="C364" s="81" t="s">
        <v>1166</v>
      </c>
      <c r="D364" s="81" t="s">
        <v>16106</v>
      </c>
      <c r="E364" s="81">
        <v>2</v>
      </c>
      <c r="F364" s="81">
        <v>0</v>
      </c>
      <c r="G364" s="81">
        <v>0</v>
      </c>
      <c r="H364" s="81">
        <v>0</v>
      </c>
      <c r="I364" s="81">
        <v>2</v>
      </c>
      <c r="J364" s="81">
        <v>0</v>
      </c>
      <c r="K364" s="81">
        <v>0</v>
      </c>
      <c r="L364" s="81">
        <v>0</v>
      </c>
    </row>
    <row r="365" spans="1:12">
      <c r="A365" s="52">
        <v>362</v>
      </c>
      <c r="B365" s="82" t="s">
        <v>1683</v>
      </c>
      <c r="C365" s="82" t="s">
        <v>1166</v>
      </c>
      <c r="D365" s="82" t="s">
        <v>16107</v>
      </c>
      <c r="E365" s="82">
        <v>1.5</v>
      </c>
      <c r="F365" s="82">
        <v>0</v>
      </c>
      <c r="G365" s="82">
        <v>1</v>
      </c>
      <c r="H365" s="82">
        <v>0.5</v>
      </c>
      <c r="I365" s="82">
        <v>1</v>
      </c>
      <c r="J365" s="82">
        <v>0</v>
      </c>
      <c r="K365" s="82">
        <v>0</v>
      </c>
      <c r="L365" s="82">
        <v>0</v>
      </c>
    </row>
    <row r="366" spans="1:12">
      <c r="A366" s="184">
        <v>363</v>
      </c>
      <c r="B366" s="81" t="s">
        <v>1683</v>
      </c>
      <c r="C366" s="81" t="s">
        <v>1166</v>
      </c>
      <c r="D366" s="81" t="s">
        <v>16108</v>
      </c>
      <c r="E366" s="81">
        <v>1</v>
      </c>
      <c r="F366" s="81">
        <v>0</v>
      </c>
      <c r="G366" s="81">
        <v>0</v>
      </c>
      <c r="H366" s="81">
        <v>0</v>
      </c>
      <c r="I366" s="81">
        <v>1</v>
      </c>
      <c r="J366" s="81">
        <v>0</v>
      </c>
      <c r="K366" s="81">
        <v>0</v>
      </c>
      <c r="L366" s="81">
        <v>0</v>
      </c>
    </row>
    <row r="367" spans="1:12">
      <c r="A367" s="52">
        <v>364</v>
      </c>
      <c r="B367" s="82" t="s">
        <v>1683</v>
      </c>
      <c r="C367" s="82" t="s">
        <v>1166</v>
      </c>
      <c r="D367" s="82" t="s">
        <v>16109</v>
      </c>
      <c r="E367" s="82">
        <v>0</v>
      </c>
      <c r="F367" s="82">
        <v>0</v>
      </c>
      <c r="G367" s="82">
        <v>4</v>
      </c>
      <c r="H367" s="82">
        <v>3</v>
      </c>
      <c r="I367" s="82">
        <v>0</v>
      </c>
      <c r="J367" s="82">
        <v>0</v>
      </c>
      <c r="K367" s="82">
        <v>0</v>
      </c>
      <c r="L367" s="82">
        <v>0</v>
      </c>
    </row>
    <row r="368" spans="1:12">
      <c r="A368" s="184">
        <v>365</v>
      </c>
      <c r="B368" s="81" t="s">
        <v>1683</v>
      </c>
      <c r="C368" s="81" t="s">
        <v>1166</v>
      </c>
      <c r="D368" s="81" t="s">
        <v>16110</v>
      </c>
      <c r="E368" s="81">
        <v>3.5</v>
      </c>
      <c r="F368" s="81">
        <v>0</v>
      </c>
      <c r="G368" s="81">
        <v>0</v>
      </c>
      <c r="H368" s="81">
        <v>0</v>
      </c>
      <c r="I368" s="81">
        <v>3.5</v>
      </c>
      <c r="J368" s="81">
        <v>0</v>
      </c>
      <c r="K368" s="81">
        <v>0</v>
      </c>
      <c r="L368" s="81">
        <v>0</v>
      </c>
    </row>
    <row r="369" spans="1:12">
      <c r="A369" s="52">
        <v>366</v>
      </c>
      <c r="B369" s="82" t="s">
        <v>1683</v>
      </c>
      <c r="C369" s="82" t="s">
        <v>1166</v>
      </c>
      <c r="D369" s="82" t="s">
        <v>16111</v>
      </c>
      <c r="E369" s="82">
        <v>0</v>
      </c>
      <c r="F369" s="82">
        <v>0</v>
      </c>
      <c r="G369" s="82">
        <v>3</v>
      </c>
      <c r="H369" s="82">
        <v>2</v>
      </c>
      <c r="I369" s="82">
        <v>0</v>
      </c>
      <c r="J369" s="82">
        <v>0</v>
      </c>
      <c r="K369" s="82">
        <v>0</v>
      </c>
      <c r="L369" s="82">
        <v>0</v>
      </c>
    </row>
    <row r="370" spans="1:12">
      <c r="A370" s="184">
        <v>367</v>
      </c>
      <c r="B370" s="81" t="s">
        <v>1683</v>
      </c>
      <c r="C370" s="81" t="s">
        <v>1166</v>
      </c>
      <c r="D370" s="81" t="s">
        <v>3249</v>
      </c>
      <c r="E370" s="81">
        <v>3.5</v>
      </c>
      <c r="F370" s="81">
        <v>0</v>
      </c>
      <c r="G370" s="81">
        <v>0</v>
      </c>
      <c r="H370" s="81">
        <v>3</v>
      </c>
      <c r="I370" s="81">
        <v>0.5</v>
      </c>
      <c r="J370" s="81">
        <v>0</v>
      </c>
      <c r="K370" s="81">
        <v>0</v>
      </c>
      <c r="L370" s="81">
        <v>0</v>
      </c>
    </row>
    <row r="371" spans="1:12">
      <c r="A371" s="52">
        <v>368</v>
      </c>
      <c r="B371" s="82" t="s">
        <v>1683</v>
      </c>
      <c r="C371" s="82" t="s">
        <v>1166</v>
      </c>
      <c r="D371" s="82" t="s">
        <v>16112</v>
      </c>
      <c r="E371" s="82">
        <v>1</v>
      </c>
      <c r="F371" s="82">
        <v>0</v>
      </c>
      <c r="G371" s="82">
        <v>0</v>
      </c>
      <c r="H371" s="82">
        <v>0</v>
      </c>
      <c r="I371" s="82">
        <v>1</v>
      </c>
      <c r="J371" s="82">
        <v>0</v>
      </c>
      <c r="K371" s="82">
        <v>0</v>
      </c>
      <c r="L371" s="82">
        <v>0</v>
      </c>
    </row>
    <row r="372" spans="1:12">
      <c r="A372" s="184">
        <v>369</v>
      </c>
      <c r="B372" s="81" t="s">
        <v>1683</v>
      </c>
      <c r="C372" s="81" t="s">
        <v>1166</v>
      </c>
      <c r="D372" s="81" t="s">
        <v>16113</v>
      </c>
      <c r="E372" s="81">
        <v>10</v>
      </c>
      <c r="F372" s="81">
        <v>0</v>
      </c>
      <c r="G372" s="81">
        <v>1</v>
      </c>
      <c r="H372" s="81">
        <v>0.5</v>
      </c>
      <c r="I372" s="81">
        <v>9.5</v>
      </c>
      <c r="J372" s="81">
        <v>0</v>
      </c>
      <c r="K372" s="81">
        <v>0</v>
      </c>
      <c r="L372" s="81">
        <v>0</v>
      </c>
    </row>
    <row r="373" spans="1:12">
      <c r="A373" s="52">
        <v>370</v>
      </c>
      <c r="B373" s="82" t="s">
        <v>1683</v>
      </c>
      <c r="C373" s="82" t="s">
        <v>1166</v>
      </c>
      <c r="D373" s="82" t="s">
        <v>16114</v>
      </c>
      <c r="E373" s="82">
        <v>4.5</v>
      </c>
      <c r="F373" s="82">
        <v>0</v>
      </c>
      <c r="G373" s="82">
        <v>0</v>
      </c>
      <c r="H373" s="82">
        <v>0</v>
      </c>
      <c r="I373" s="82">
        <v>4.5</v>
      </c>
      <c r="J373" s="82">
        <v>0</v>
      </c>
      <c r="K373" s="82">
        <v>0</v>
      </c>
      <c r="L373" s="82">
        <v>0</v>
      </c>
    </row>
    <row r="374" spans="1:12">
      <c r="A374" s="184">
        <v>371</v>
      </c>
      <c r="B374" s="81" t="s">
        <v>1683</v>
      </c>
      <c r="C374" s="81" t="s">
        <v>1166</v>
      </c>
      <c r="D374" s="81" t="s">
        <v>16115</v>
      </c>
      <c r="E374" s="81">
        <v>2</v>
      </c>
      <c r="F374" s="81">
        <v>0</v>
      </c>
      <c r="G374" s="81">
        <v>1</v>
      </c>
      <c r="H374" s="81">
        <v>0</v>
      </c>
      <c r="I374" s="81">
        <v>2</v>
      </c>
      <c r="J374" s="81">
        <v>0</v>
      </c>
      <c r="K374" s="81">
        <v>0</v>
      </c>
      <c r="L374" s="81">
        <v>0</v>
      </c>
    </row>
    <row r="375" spans="1:12">
      <c r="A375" s="52">
        <v>372</v>
      </c>
      <c r="B375" s="82" t="s">
        <v>1683</v>
      </c>
      <c r="C375" s="82" t="s">
        <v>1166</v>
      </c>
      <c r="D375" s="82" t="s">
        <v>16116</v>
      </c>
      <c r="E375" s="82">
        <v>33</v>
      </c>
      <c r="F375" s="82">
        <v>0</v>
      </c>
      <c r="G375" s="82">
        <v>40</v>
      </c>
      <c r="H375" s="82">
        <v>73</v>
      </c>
      <c r="I375" s="82">
        <v>0</v>
      </c>
      <c r="J375" s="82">
        <v>0</v>
      </c>
      <c r="K375" s="82">
        <v>0</v>
      </c>
      <c r="L375" s="82">
        <v>0</v>
      </c>
    </row>
    <row r="376" spans="1:12">
      <c r="A376" s="184">
        <v>373</v>
      </c>
      <c r="B376" s="81" t="s">
        <v>1683</v>
      </c>
      <c r="C376" s="81" t="s">
        <v>1166</v>
      </c>
      <c r="D376" s="81" t="s">
        <v>16117</v>
      </c>
      <c r="E376" s="81">
        <v>2</v>
      </c>
      <c r="F376" s="81">
        <v>0</v>
      </c>
      <c r="G376" s="81">
        <v>80</v>
      </c>
      <c r="H376" s="81">
        <v>82</v>
      </c>
      <c r="I376" s="81">
        <v>0</v>
      </c>
      <c r="J376" s="81">
        <v>0</v>
      </c>
      <c r="K376" s="81">
        <v>0</v>
      </c>
      <c r="L376" s="81">
        <v>0</v>
      </c>
    </row>
    <row r="377" spans="1:12">
      <c r="A377" s="52">
        <v>374</v>
      </c>
      <c r="B377" s="82" t="s">
        <v>1683</v>
      </c>
      <c r="C377" s="82" t="s">
        <v>1166</v>
      </c>
      <c r="D377" s="82" t="s">
        <v>16118</v>
      </c>
      <c r="E377" s="82">
        <v>0</v>
      </c>
      <c r="F377" s="82">
        <v>0</v>
      </c>
      <c r="G377" s="82">
        <v>52</v>
      </c>
      <c r="H377" s="82">
        <v>40</v>
      </c>
      <c r="I377" s="82">
        <v>11</v>
      </c>
      <c r="J377" s="82">
        <v>0</v>
      </c>
      <c r="K377" s="82">
        <v>0</v>
      </c>
      <c r="L377" s="82">
        <v>0</v>
      </c>
    </row>
    <row r="378" spans="1:12">
      <c r="A378" s="184">
        <v>375</v>
      </c>
      <c r="B378" s="81" t="s">
        <v>1683</v>
      </c>
      <c r="C378" s="81" t="s">
        <v>1166</v>
      </c>
      <c r="D378" s="81" t="s">
        <v>16119</v>
      </c>
      <c r="E378" s="81">
        <v>1</v>
      </c>
      <c r="F378" s="81">
        <v>0</v>
      </c>
      <c r="G378" s="81">
        <v>0</v>
      </c>
      <c r="H378" s="81">
        <v>0</v>
      </c>
      <c r="I378" s="81">
        <v>1</v>
      </c>
      <c r="J378" s="81">
        <v>0</v>
      </c>
      <c r="K378" s="81">
        <v>0</v>
      </c>
      <c r="L378" s="81">
        <v>0</v>
      </c>
    </row>
    <row r="379" spans="1:12">
      <c r="A379" s="52">
        <v>376</v>
      </c>
      <c r="B379" s="82" t="s">
        <v>1683</v>
      </c>
      <c r="C379" s="82" t="s">
        <v>1166</v>
      </c>
      <c r="D379" s="82" t="s">
        <v>16120</v>
      </c>
      <c r="E379" s="82">
        <v>0</v>
      </c>
      <c r="F379" s="82">
        <v>0</v>
      </c>
      <c r="G379" s="82">
        <v>128.5</v>
      </c>
      <c r="H379" s="82">
        <v>31.5</v>
      </c>
      <c r="I379" s="82">
        <v>97</v>
      </c>
      <c r="J379" s="82">
        <v>0</v>
      </c>
      <c r="K379" s="82">
        <v>0</v>
      </c>
      <c r="L379" s="82">
        <v>0</v>
      </c>
    </row>
    <row r="380" spans="1:12">
      <c r="A380" s="184">
        <v>377</v>
      </c>
      <c r="B380" s="81" t="s">
        <v>1683</v>
      </c>
      <c r="C380" s="81" t="s">
        <v>1166</v>
      </c>
      <c r="D380" s="81" t="s">
        <v>16121</v>
      </c>
      <c r="E380" s="81">
        <v>11.5</v>
      </c>
      <c r="F380" s="81">
        <v>0</v>
      </c>
      <c r="G380" s="81">
        <v>0</v>
      </c>
      <c r="H380" s="81">
        <v>11.5</v>
      </c>
      <c r="I380" s="81">
        <v>0</v>
      </c>
      <c r="J380" s="81">
        <v>0</v>
      </c>
      <c r="K380" s="81">
        <v>0</v>
      </c>
      <c r="L380" s="81">
        <v>0</v>
      </c>
    </row>
    <row r="381" spans="1:12">
      <c r="A381" s="52">
        <v>378</v>
      </c>
      <c r="B381" s="82" t="s">
        <v>1683</v>
      </c>
      <c r="C381" s="82" t="s">
        <v>1166</v>
      </c>
      <c r="D381" s="82" t="s">
        <v>16122</v>
      </c>
      <c r="E381" s="82">
        <v>0</v>
      </c>
      <c r="F381" s="82">
        <v>0</v>
      </c>
      <c r="G381" s="82">
        <v>150</v>
      </c>
      <c r="H381" s="82">
        <v>48</v>
      </c>
      <c r="I381" s="82">
        <v>102</v>
      </c>
      <c r="J381" s="82">
        <v>0</v>
      </c>
      <c r="K381" s="82">
        <v>0</v>
      </c>
      <c r="L381" s="82">
        <v>0</v>
      </c>
    </row>
    <row r="382" spans="1:12">
      <c r="A382" s="184">
        <v>379</v>
      </c>
      <c r="B382" s="81" t="s">
        <v>1683</v>
      </c>
      <c r="C382" s="81" t="s">
        <v>1166</v>
      </c>
      <c r="D382" s="81" t="s">
        <v>16123</v>
      </c>
      <c r="E382" s="81">
        <v>1</v>
      </c>
      <c r="F382" s="81">
        <v>0</v>
      </c>
      <c r="G382" s="81">
        <v>0</v>
      </c>
      <c r="H382" s="81">
        <v>1</v>
      </c>
      <c r="I382" s="81">
        <v>0</v>
      </c>
      <c r="J382" s="81">
        <v>0</v>
      </c>
      <c r="K382" s="81">
        <v>0</v>
      </c>
      <c r="L382" s="81">
        <v>0</v>
      </c>
    </row>
    <row r="383" spans="1:12">
      <c r="A383" s="52">
        <v>380</v>
      </c>
      <c r="B383" s="82" t="s">
        <v>1683</v>
      </c>
      <c r="C383" s="82" t="s">
        <v>15830</v>
      </c>
      <c r="D383" s="82" t="s">
        <v>15831</v>
      </c>
      <c r="E383" s="82">
        <v>18</v>
      </c>
      <c r="F383" s="82">
        <v>0</v>
      </c>
      <c r="G383" s="82">
        <v>21</v>
      </c>
      <c r="H383" s="82">
        <v>27.5</v>
      </c>
      <c r="I383" s="82">
        <v>10.5</v>
      </c>
      <c r="J383" s="82">
        <v>0</v>
      </c>
      <c r="K383" s="82">
        <v>0</v>
      </c>
      <c r="L383" s="82">
        <v>0</v>
      </c>
    </row>
    <row r="384" spans="1:12">
      <c r="A384" s="184">
        <v>381</v>
      </c>
      <c r="B384" s="81" t="s">
        <v>1683</v>
      </c>
      <c r="C384" s="81" t="s">
        <v>15830</v>
      </c>
      <c r="D384" s="81" t="s">
        <v>16124</v>
      </c>
      <c r="E384" s="81">
        <v>0</v>
      </c>
      <c r="F384" s="81">
        <v>0</v>
      </c>
      <c r="G384" s="81">
        <v>13</v>
      </c>
      <c r="H384" s="81">
        <v>0</v>
      </c>
      <c r="I384" s="81">
        <v>13</v>
      </c>
      <c r="J384" s="81">
        <v>0</v>
      </c>
      <c r="K384" s="81">
        <v>0</v>
      </c>
      <c r="L384" s="81">
        <v>0</v>
      </c>
    </row>
    <row r="385" spans="1:12">
      <c r="A385" s="52">
        <v>382</v>
      </c>
      <c r="B385" s="82" t="s">
        <v>1683</v>
      </c>
      <c r="C385" s="82" t="s">
        <v>15830</v>
      </c>
      <c r="D385" s="82" t="s">
        <v>15832</v>
      </c>
      <c r="E385" s="82">
        <v>0</v>
      </c>
      <c r="F385" s="82">
        <v>0</v>
      </c>
      <c r="G385" s="82">
        <v>3</v>
      </c>
      <c r="H385" s="82">
        <v>0</v>
      </c>
      <c r="I385" s="82">
        <v>2</v>
      </c>
      <c r="J385" s="82">
        <v>0</v>
      </c>
      <c r="K385" s="82">
        <v>0</v>
      </c>
      <c r="L385" s="82">
        <v>0</v>
      </c>
    </row>
    <row r="386" spans="1:12">
      <c r="A386" s="184">
        <v>383</v>
      </c>
      <c r="B386" s="81" t="s">
        <v>1683</v>
      </c>
      <c r="C386" s="81" t="s">
        <v>15830</v>
      </c>
      <c r="D386" s="81" t="s">
        <v>16125</v>
      </c>
      <c r="E386" s="81">
        <v>7</v>
      </c>
      <c r="F386" s="81">
        <v>0</v>
      </c>
      <c r="G386" s="81">
        <v>0</v>
      </c>
      <c r="H386" s="81">
        <v>7</v>
      </c>
      <c r="I386" s="81">
        <v>0</v>
      </c>
      <c r="J386" s="81">
        <v>0</v>
      </c>
      <c r="K386" s="81">
        <v>0</v>
      </c>
      <c r="L386" s="81">
        <v>0</v>
      </c>
    </row>
    <row r="387" spans="1:12">
      <c r="A387" s="52">
        <v>384</v>
      </c>
      <c r="B387" s="82" t="s">
        <v>1683</v>
      </c>
      <c r="C387" s="82" t="s">
        <v>15830</v>
      </c>
      <c r="D387" s="82" t="s">
        <v>16126</v>
      </c>
      <c r="E387" s="82">
        <v>62</v>
      </c>
      <c r="F387" s="82">
        <v>0</v>
      </c>
      <c r="G387" s="82">
        <v>0</v>
      </c>
      <c r="H387" s="82">
        <v>42</v>
      </c>
      <c r="I387" s="82">
        <v>20</v>
      </c>
      <c r="J387" s="82">
        <v>0</v>
      </c>
      <c r="K387" s="82">
        <v>0</v>
      </c>
      <c r="L387" s="82">
        <v>0</v>
      </c>
    </row>
    <row r="388" spans="1:12">
      <c r="A388" s="184">
        <v>385</v>
      </c>
      <c r="B388" s="81" t="s">
        <v>1683</v>
      </c>
      <c r="C388" s="81" t="s">
        <v>15830</v>
      </c>
      <c r="D388" s="81" t="s">
        <v>16127</v>
      </c>
      <c r="E388" s="81">
        <v>10</v>
      </c>
      <c r="F388" s="81">
        <v>0</v>
      </c>
      <c r="G388" s="81">
        <v>1</v>
      </c>
      <c r="H388" s="81">
        <v>2</v>
      </c>
      <c r="I388" s="81">
        <v>8</v>
      </c>
      <c r="J388" s="81">
        <v>0</v>
      </c>
      <c r="K388" s="81">
        <v>0</v>
      </c>
      <c r="L388" s="81">
        <v>0</v>
      </c>
    </row>
    <row r="389" spans="1:12">
      <c r="A389" s="52">
        <v>386</v>
      </c>
      <c r="B389" s="82" t="s">
        <v>1683</v>
      </c>
      <c r="C389" s="82" t="s">
        <v>15830</v>
      </c>
      <c r="D389" s="82" t="s">
        <v>16128</v>
      </c>
      <c r="E389" s="82">
        <v>0</v>
      </c>
      <c r="F389" s="82">
        <v>0</v>
      </c>
      <c r="G389" s="82">
        <v>350</v>
      </c>
      <c r="H389" s="82">
        <v>250</v>
      </c>
      <c r="I389" s="82">
        <v>100</v>
      </c>
      <c r="J389" s="82">
        <v>0</v>
      </c>
      <c r="K389" s="82">
        <v>0</v>
      </c>
      <c r="L389" s="82">
        <v>0</v>
      </c>
    </row>
    <row r="390" spans="1:12">
      <c r="A390" s="184">
        <v>387</v>
      </c>
      <c r="B390" s="81" t="s">
        <v>1683</v>
      </c>
      <c r="C390" s="81" t="s">
        <v>15830</v>
      </c>
      <c r="D390" s="81" t="s">
        <v>16129</v>
      </c>
      <c r="E390" s="81">
        <v>0</v>
      </c>
      <c r="F390" s="81">
        <v>0</v>
      </c>
      <c r="G390" s="81">
        <v>11</v>
      </c>
      <c r="H390" s="81">
        <v>5</v>
      </c>
      <c r="I390" s="81">
        <v>5</v>
      </c>
      <c r="J390" s="81">
        <v>0</v>
      </c>
      <c r="K390" s="81">
        <v>0</v>
      </c>
      <c r="L390" s="81">
        <v>0</v>
      </c>
    </row>
    <row r="391" spans="1:12">
      <c r="A391" s="52">
        <v>388</v>
      </c>
      <c r="B391" s="82" t="s">
        <v>1683</v>
      </c>
      <c r="C391" s="82" t="s">
        <v>15830</v>
      </c>
      <c r="D391" s="82" t="s">
        <v>16130</v>
      </c>
      <c r="E391" s="82">
        <v>0</v>
      </c>
      <c r="F391" s="82">
        <v>0</v>
      </c>
      <c r="G391" s="82">
        <v>11</v>
      </c>
      <c r="H391" s="82">
        <v>0</v>
      </c>
      <c r="I391" s="82">
        <v>10</v>
      </c>
      <c r="J391" s="82">
        <v>0</v>
      </c>
      <c r="K391" s="82">
        <v>0</v>
      </c>
      <c r="L391" s="82">
        <v>0</v>
      </c>
    </row>
    <row r="392" spans="1:12">
      <c r="A392" s="184">
        <v>389</v>
      </c>
      <c r="B392" s="81" t="s">
        <v>1683</v>
      </c>
      <c r="C392" s="81" t="s">
        <v>15830</v>
      </c>
      <c r="D392" s="81" t="s">
        <v>15837</v>
      </c>
      <c r="E392" s="81">
        <v>0</v>
      </c>
      <c r="F392" s="81">
        <v>0</v>
      </c>
      <c r="G392" s="81">
        <v>9</v>
      </c>
      <c r="H392" s="81">
        <v>8</v>
      </c>
      <c r="I392" s="81">
        <v>0</v>
      </c>
      <c r="J392" s="81">
        <v>0</v>
      </c>
      <c r="K392" s="81">
        <v>0</v>
      </c>
      <c r="L392" s="81">
        <v>0</v>
      </c>
    </row>
    <row r="393" spans="1:12">
      <c r="A393" s="52">
        <v>390</v>
      </c>
      <c r="B393" s="82" t="s">
        <v>1683</v>
      </c>
      <c r="C393" s="82" t="s">
        <v>15830</v>
      </c>
      <c r="D393" s="82" t="s">
        <v>16131</v>
      </c>
      <c r="E393" s="82">
        <v>612.20000000000005</v>
      </c>
      <c r="F393" s="82">
        <v>0</v>
      </c>
      <c r="G393" s="82">
        <v>0</v>
      </c>
      <c r="H393" s="82">
        <v>612.20000000000005</v>
      </c>
      <c r="I393" s="82">
        <v>0</v>
      </c>
      <c r="J393" s="82">
        <v>0</v>
      </c>
      <c r="K393" s="82">
        <v>0</v>
      </c>
      <c r="L393" s="82">
        <v>0</v>
      </c>
    </row>
    <row r="394" spans="1:12">
      <c r="A394" s="184">
        <v>391</v>
      </c>
      <c r="B394" s="81" t="s">
        <v>1683</v>
      </c>
      <c r="C394" s="81" t="s">
        <v>15830</v>
      </c>
      <c r="D394" s="81" t="s">
        <v>16132</v>
      </c>
      <c r="E394" s="81">
        <v>0</v>
      </c>
      <c r="F394" s="81">
        <v>0</v>
      </c>
      <c r="G394" s="81">
        <v>10</v>
      </c>
      <c r="H394" s="81">
        <v>2</v>
      </c>
      <c r="I394" s="81">
        <v>8</v>
      </c>
      <c r="J394" s="81">
        <v>0</v>
      </c>
      <c r="K394" s="81">
        <v>0</v>
      </c>
      <c r="L394" s="81">
        <v>0</v>
      </c>
    </row>
    <row r="395" spans="1:12">
      <c r="A395" s="52">
        <v>392</v>
      </c>
      <c r="B395" s="82" t="s">
        <v>1683</v>
      </c>
      <c r="C395" s="82" t="s">
        <v>15830</v>
      </c>
      <c r="D395" s="82" t="s">
        <v>16133</v>
      </c>
      <c r="E395" s="82">
        <v>0</v>
      </c>
      <c r="F395" s="82">
        <v>0</v>
      </c>
      <c r="G395" s="82">
        <v>2300</v>
      </c>
      <c r="H395" s="82">
        <v>1150</v>
      </c>
      <c r="I395" s="82">
        <v>1150</v>
      </c>
      <c r="J395" s="82">
        <v>0</v>
      </c>
      <c r="K395" s="82">
        <v>0</v>
      </c>
      <c r="L395" s="82">
        <v>0</v>
      </c>
    </row>
    <row r="396" spans="1:12">
      <c r="A396" s="184">
        <v>393</v>
      </c>
      <c r="B396" s="81" t="s">
        <v>1683</v>
      </c>
      <c r="C396" s="81" t="s">
        <v>15830</v>
      </c>
      <c r="D396" s="81" t="s">
        <v>15865</v>
      </c>
      <c r="E396" s="81">
        <v>0</v>
      </c>
      <c r="F396" s="81">
        <v>0</v>
      </c>
      <c r="G396" s="81">
        <v>2</v>
      </c>
      <c r="H396" s="81">
        <v>0</v>
      </c>
      <c r="I396" s="81">
        <v>1</v>
      </c>
      <c r="J396" s="81">
        <v>0</v>
      </c>
      <c r="K396" s="81">
        <v>0</v>
      </c>
      <c r="L396" s="81">
        <v>0</v>
      </c>
    </row>
    <row r="397" spans="1:12">
      <c r="A397" s="52">
        <v>394</v>
      </c>
      <c r="B397" s="82" t="s">
        <v>1683</v>
      </c>
      <c r="C397" s="82" t="s">
        <v>15830</v>
      </c>
      <c r="D397" s="82" t="s">
        <v>16134</v>
      </c>
      <c r="E397" s="82">
        <v>30</v>
      </c>
      <c r="F397" s="82">
        <v>0</v>
      </c>
      <c r="G397" s="82">
        <v>11</v>
      </c>
      <c r="H397" s="82">
        <v>18</v>
      </c>
      <c r="I397" s="82">
        <v>22</v>
      </c>
      <c r="J397" s="82">
        <v>0</v>
      </c>
      <c r="K397" s="82">
        <v>0</v>
      </c>
      <c r="L397" s="82">
        <v>0</v>
      </c>
    </row>
    <row r="398" spans="1:12">
      <c r="A398" s="184">
        <v>395</v>
      </c>
      <c r="B398" s="81" t="s">
        <v>1683</v>
      </c>
      <c r="C398" s="81" t="s">
        <v>15830</v>
      </c>
      <c r="D398" s="81" t="s">
        <v>16135</v>
      </c>
      <c r="E398" s="81">
        <v>0</v>
      </c>
      <c r="F398" s="81">
        <v>0</v>
      </c>
      <c r="G398" s="81">
        <v>8</v>
      </c>
      <c r="H398" s="81">
        <v>7</v>
      </c>
      <c r="I398" s="81">
        <v>0</v>
      </c>
      <c r="J398" s="81">
        <v>0</v>
      </c>
      <c r="K398" s="81">
        <v>0</v>
      </c>
      <c r="L398" s="81">
        <v>0</v>
      </c>
    </row>
    <row r="399" spans="1:12">
      <c r="A399" s="52">
        <v>396</v>
      </c>
      <c r="B399" s="82" t="s">
        <v>1683</v>
      </c>
      <c r="C399" s="82" t="s">
        <v>15830</v>
      </c>
      <c r="D399" s="82" t="s">
        <v>15842</v>
      </c>
      <c r="E399" s="82">
        <v>0</v>
      </c>
      <c r="F399" s="82">
        <v>0</v>
      </c>
      <c r="G399" s="82">
        <v>8</v>
      </c>
      <c r="H399" s="82">
        <v>0</v>
      </c>
      <c r="I399" s="82">
        <v>7</v>
      </c>
      <c r="J399" s="82">
        <v>0</v>
      </c>
      <c r="K399" s="82">
        <v>0</v>
      </c>
      <c r="L399" s="82">
        <v>0</v>
      </c>
    </row>
    <row r="400" spans="1:12">
      <c r="A400" s="184">
        <v>397</v>
      </c>
      <c r="B400" s="81" t="s">
        <v>1683</v>
      </c>
      <c r="C400" s="81" t="s">
        <v>15830</v>
      </c>
      <c r="D400" s="81" t="s">
        <v>16136</v>
      </c>
      <c r="E400" s="81">
        <v>15.5</v>
      </c>
      <c r="F400" s="81">
        <v>0</v>
      </c>
      <c r="G400" s="81">
        <v>1</v>
      </c>
      <c r="H400" s="81">
        <v>1.5</v>
      </c>
      <c r="I400" s="81">
        <v>14</v>
      </c>
      <c r="J400" s="81">
        <v>0</v>
      </c>
      <c r="K400" s="81">
        <v>0</v>
      </c>
      <c r="L400" s="81">
        <v>0</v>
      </c>
    </row>
    <row r="401" spans="1:12">
      <c r="A401" s="52">
        <v>398</v>
      </c>
      <c r="B401" s="82" t="s">
        <v>1683</v>
      </c>
      <c r="C401" s="82" t="s">
        <v>15830</v>
      </c>
      <c r="D401" s="82" t="s">
        <v>15945</v>
      </c>
      <c r="E401" s="82">
        <v>0</v>
      </c>
      <c r="F401" s="82">
        <v>0</v>
      </c>
      <c r="G401" s="82">
        <v>7</v>
      </c>
      <c r="H401" s="82">
        <v>6</v>
      </c>
      <c r="I401" s="82">
        <v>1</v>
      </c>
      <c r="J401" s="82">
        <v>0</v>
      </c>
      <c r="K401" s="82">
        <v>0</v>
      </c>
      <c r="L401" s="82">
        <v>0</v>
      </c>
    </row>
    <row r="402" spans="1:12">
      <c r="A402" s="184">
        <v>399</v>
      </c>
      <c r="B402" s="81" t="s">
        <v>1683</v>
      </c>
      <c r="C402" s="81" t="s">
        <v>15830</v>
      </c>
      <c r="D402" s="81" t="s">
        <v>16137</v>
      </c>
      <c r="E402" s="81">
        <v>11</v>
      </c>
      <c r="F402" s="81">
        <v>0</v>
      </c>
      <c r="G402" s="81">
        <v>40</v>
      </c>
      <c r="H402" s="81">
        <v>15</v>
      </c>
      <c r="I402" s="81">
        <v>36</v>
      </c>
      <c r="J402" s="81">
        <v>0</v>
      </c>
      <c r="K402" s="81">
        <v>0</v>
      </c>
      <c r="L402" s="81">
        <v>0</v>
      </c>
    </row>
    <row r="403" spans="1:12">
      <c r="A403" s="52">
        <v>400</v>
      </c>
      <c r="B403" s="82" t="s">
        <v>1683</v>
      </c>
      <c r="C403" s="82" t="s">
        <v>15830</v>
      </c>
      <c r="D403" s="82" t="s">
        <v>15870</v>
      </c>
      <c r="E403" s="82">
        <v>4</v>
      </c>
      <c r="F403" s="82">
        <v>0</v>
      </c>
      <c r="G403" s="82">
        <v>38</v>
      </c>
      <c r="H403" s="82">
        <v>37</v>
      </c>
      <c r="I403" s="82">
        <v>4</v>
      </c>
      <c r="J403" s="82">
        <v>0</v>
      </c>
      <c r="K403" s="82">
        <v>0</v>
      </c>
      <c r="L403" s="82">
        <v>0</v>
      </c>
    </row>
    <row r="404" spans="1:12">
      <c r="A404" s="184">
        <v>401</v>
      </c>
      <c r="B404" s="81" t="s">
        <v>1683</v>
      </c>
      <c r="C404" s="81" t="s">
        <v>15830</v>
      </c>
      <c r="D404" s="81" t="s">
        <v>16091</v>
      </c>
      <c r="E404" s="81">
        <v>0.5</v>
      </c>
      <c r="F404" s="81">
        <v>0</v>
      </c>
      <c r="G404" s="81">
        <v>1</v>
      </c>
      <c r="H404" s="81">
        <v>0.5</v>
      </c>
      <c r="I404" s="81">
        <v>0</v>
      </c>
      <c r="J404" s="81">
        <v>0</v>
      </c>
      <c r="K404" s="81">
        <v>0</v>
      </c>
      <c r="L404" s="81">
        <v>0</v>
      </c>
    </row>
    <row r="405" spans="1:12">
      <c r="A405" s="52">
        <v>402</v>
      </c>
      <c r="B405" s="82" t="s">
        <v>1683</v>
      </c>
      <c r="C405" s="82" t="s">
        <v>15830</v>
      </c>
      <c r="D405" s="82" t="s">
        <v>16138</v>
      </c>
      <c r="E405" s="82">
        <v>10</v>
      </c>
      <c r="F405" s="82">
        <v>0</v>
      </c>
      <c r="G405" s="82">
        <v>1</v>
      </c>
      <c r="H405" s="82">
        <v>3</v>
      </c>
      <c r="I405" s="82">
        <v>7</v>
      </c>
      <c r="J405" s="82">
        <v>0</v>
      </c>
      <c r="K405" s="82">
        <v>0</v>
      </c>
      <c r="L405" s="82">
        <v>0</v>
      </c>
    </row>
    <row r="406" spans="1:12">
      <c r="A406" s="184">
        <v>403</v>
      </c>
      <c r="B406" s="81" t="s">
        <v>1683</v>
      </c>
      <c r="C406" s="81" t="s">
        <v>15830</v>
      </c>
      <c r="D406" s="81" t="s">
        <v>16139</v>
      </c>
      <c r="E406" s="81">
        <v>0</v>
      </c>
      <c r="F406" s="81">
        <v>0</v>
      </c>
      <c r="G406" s="81">
        <v>6</v>
      </c>
      <c r="H406" s="81">
        <v>5</v>
      </c>
      <c r="I406" s="81">
        <v>0</v>
      </c>
      <c r="J406" s="81">
        <v>0</v>
      </c>
      <c r="K406" s="81">
        <v>0</v>
      </c>
      <c r="L406" s="81">
        <v>0</v>
      </c>
    </row>
    <row r="407" spans="1:12">
      <c r="A407" s="52">
        <v>404</v>
      </c>
      <c r="B407" s="82" t="s">
        <v>1683</v>
      </c>
      <c r="C407" s="82" t="s">
        <v>15830</v>
      </c>
      <c r="D407" s="82" t="s">
        <v>15849</v>
      </c>
      <c r="E407" s="82">
        <v>61</v>
      </c>
      <c r="F407" s="82">
        <v>0</v>
      </c>
      <c r="G407" s="82">
        <v>3</v>
      </c>
      <c r="H407" s="82">
        <v>12.8</v>
      </c>
      <c r="I407" s="82">
        <v>50.2</v>
      </c>
      <c r="J407" s="82">
        <v>0</v>
      </c>
      <c r="K407" s="82">
        <v>0</v>
      </c>
      <c r="L407" s="82">
        <v>0</v>
      </c>
    </row>
    <row r="408" spans="1:12">
      <c r="A408" s="184">
        <v>405</v>
      </c>
      <c r="B408" s="81" t="s">
        <v>1683</v>
      </c>
      <c r="C408" s="81" t="s">
        <v>15830</v>
      </c>
      <c r="D408" s="81" t="s">
        <v>16140</v>
      </c>
      <c r="E408" s="81">
        <v>11.5</v>
      </c>
      <c r="F408" s="81">
        <v>0</v>
      </c>
      <c r="G408" s="81">
        <v>1</v>
      </c>
      <c r="H408" s="81">
        <v>5</v>
      </c>
      <c r="I408" s="81">
        <v>6.5</v>
      </c>
      <c r="J408" s="81">
        <v>0</v>
      </c>
      <c r="K408" s="81">
        <v>0</v>
      </c>
      <c r="L408" s="81">
        <v>0</v>
      </c>
    </row>
    <row r="409" spans="1:12">
      <c r="A409" s="52">
        <v>406</v>
      </c>
      <c r="B409" s="82" t="s">
        <v>1683</v>
      </c>
      <c r="C409" s="82"/>
      <c r="D409" s="82"/>
      <c r="E409" s="82">
        <v>1950.69</v>
      </c>
      <c r="F409" s="82">
        <v>0</v>
      </c>
      <c r="G409" s="82">
        <v>5131</v>
      </c>
      <c r="H409" s="82">
        <v>3748.86</v>
      </c>
      <c r="I409" s="82">
        <v>3240.82</v>
      </c>
      <c r="J409" s="82">
        <v>0</v>
      </c>
      <c r="K409" s="82">
        <v>0</v>
      </c>
      <c r="L409" s="82">
        <v>0</v>
      </c>
    </row>
    <row r="410" spans="1:12">
      <c r="A410" s="184">
        <v>407</v>
      </c>
      <c r="B410" s="81" t="s">
        <v>332</v>
      </c>
      <c r="C410" s="81" t="s">
        <v>15847</v>
      </c>
      <c r="D410" s="81" t="s">
        <v>16141</v>
      </c>
      <c r="E410" s="81">
        <v>15.81</v>
      </c>
      <c r="F410" s="81">
        <v>0</v>
      </c>
      <c r="G410" s="81">
        <v>0</v>
      </c>
      <c r="H410" s="81">
        <v>0.81</v>
      </c>
      <c r="I410" s="81">
        <v>15</v>
      </c>
      <c r="J410" s="81">
        <v>0</v>
      </c>
      <c r="K410" s="81">
        <v>0</v>
      </c>
      <c r="L410" s="81">
        <v>0</v>
      </c>
    </row>
    <row r="411" spans="1:12">
      <c r="A411" s="52">
        <v>408</v>
      </c>
      <c r="B411" s="82" t="s">
        <v>332</v>
      </c>
      <c r="C411" s="82" t="s">
        <v>15847</v>
      </c>
      <c r="D411" s="82" t="s">
        <v>16142</v>
      </c>
      <c r="E411" s="82">
        <v>682</v>
      </c>
      <c r="F411" s="82">
        <v>0</v>
      </c>
      <c r="G411" s="82">
        <v>400</v>
      </c>
      <c r="H411" s="82">
        <v>894</v>
      </c>
      <c r="I411" s="82">
        <v>188</v>
      </c>
      <c r="J411" s="82">
        <v>0</v>
      </c>
      <c r="K411" s="82">
        <v>0</v>
      </c>
      <c r="L411" s="82">
        <v>0</v>
      </c>
    </row>
    <row r="412" spans="1:12">
      <c r="A412" s="184">
        <v>409</v>
      </c>
      <c r="B412" s="81" t="s">
        <v>332</v>
      </c>
      <c r="C412" s="81" t="s">
        <v>1166</v>
      </c>
      <c r="D412" s="81" t="s">
        <v>16143</v>
      </c>
      <c r="E412" s="81">
        <v>0</v>
      </c>
      <c r="F412" s="81">
        <v>0</v>
      </c>
      <c r="G412" s="81">
        <v>25</v>
      </c>
      <c r="H412" s="81">
        <v>1</v>
      </c>
      <c r="I412" s="81">
        <v>24</v>
      </c>
      <c r="J412" s="81">
        <v>0</v>
      </c>
      <c r="K412" s="81">
        <v>0</v>
      </c>
      <c r="L412" s="81">
        <v>0</v>
      </c>
    </row>
    <row r="413" spans="1:12">
      <c r="A413" s="52">
        <v>410</v>
      </c>
      <c r="B413" s="82" t="s">
        <v>332</v>
      </c>
      <c r="C413" s="82" t="s">
        <v>1166</v>
      </c>
      <c r="D413" s="82" t="s">
        <v>16144</v>
      </c>
      <c r="E413" s="82">
        <v>0.5</v>
      </c>
      <c r="F413" s="82">
        <v>0</v>
      </c>
      <c r="G413" s="82">
        <v>0</v>
      </c>
      <c r="H413" s="82">
        <v>0</v>
      </c>
      <c r="I413" s="82">
        <v>0.5</v>
      </c>
      <c r="J413" s="82">
        <v>0</v>
      </c>
      <c r="K413" s="82">
        <v>0</v>
      </c>
      <c r="L413" s="82">
        <v>0</v>
      </c>
    </row>
    <row r="414" spans="1:12">
      <c r="A414" s="184">
        <v>411</v>
      </c>
      <c r="B414" s="81" t="s">
        <v>332</v>
      </c>
      <c r="C414" s="81" t="s">
        <v>1166</v>
      </c>
      <c r="D414" s="81" t="s">
        <v>16145</v>
      </c>
      <c r="E414" s="81">
        <v>25.12</v>
      </c>
      <c r="F414" s="81">
        <v>0</v>
      </c>
      <c r="G414" s="81">
        <v>0</v>
      </c>
      <c r="H414" s="81">
        <v>4.32</v>
      </c>
      <c r="I414" s="81">
        <v>20.8</v>
      </c>
      <c r="J414" s="81">
        <v>0</v>
      </c>
      <c r="K414" s="81">
        <v>0</v>
      </c>
      <c r="L414" s="81">
        <v>0</v>
      </c>
    </row>
    <row r="415" spans="1:12">
      <c r="A415" s="52">
        <v>412</v>
      </c>
      <c r="B415" s="82" t="s">
        <v>332</v>
      </c>
      <c r="C415" s="82" t="s">
        <v>15830</v>
      </c>
      <c r="D415" s="82" t="s">
        <v>16146</v>
      </c>
      <c r="E415" s="82">
        <v>0.85</v>
      </c>
      <c r="F415" s="82">
        <v>0</v>
      </c>
      <c r="G415" s="82">
        <v>0</v>
      </c>
      <c r="H415" s="82">
        <v>0.18</v>
      </c>
      <c r="I415" s="82">
        <v>0.67</v>
      </c>
      <c r="J415" s="82">
        <v>0</v>
      </c>
      <c r="K415" s="82">
        <v>0</v>
      </c>
      <c r="L415" s="82">
        <v>0</v>
      </c>
    </row>
    <row r="416" spans="1:12">
      <c r="A416" s="184">
        <v>413</v>
      </c>
      <c r="B416" s="81" t="s">
        <v>332</v>
      </c>
      <c r="C416" s="81" t="s">
        <v>15830</v>
      </c>
      <c r="D416" s="81" t="s">
        <v>16147</v>
      </c>
      <c r="E416" s="81">
        <v>0.5</v>
      </c>
      <c r="F416" s="81">
        <v>0</v>
      </c>
      <c r="G416" s="81">
        <v>0</v>
      </c>
      <c r="H416" s="81">
        <v>0.02</v>
      </c>
      <c r="I416" s="81">
        <v>0.48</v>
      </c>
      <c r="J416" s="81">
        <v>0</v>
      </c>
      <c r="K416" s="81">
        <v>0</v>
      </c>
      <c r="L416" s="81">
        <v>0</v>
      </c>
    </row>
    <row r="417" spans="1:12">
      <c r="A417" s="52">
        <v>414</v>
      </c>
      <c r="B417" s="82" t="s">
        <v>332</v>
      </c>
      <c r="C417" s="82" t="s">
        <v>15830</v>
      </c>
      <c r="D417" s="82" t="s">
        <v>16148</v>
      </c>
      <c r="E417" s="82">
        <v>18.32</v>
      </c>
      <c r="F417" s="82">
        <v>0</v>
      </c>
      <c r="G417" s="82">
        <v>0</v>
      </c>
      <c r="H417" s="82">
        <v>1.62</v>
      </c>
      <c r="I417" s="82">
        <v>16.7</v>
      </c>
      <c r="J417" s="82">
        <v>0</v>
      </c>
      <c r="K417" s="82">
        <v>0</v>
      </c>
      <c r="L417" s="82">
        <v>0</v>
      </c>
    </row>
    <row r="418" spans="1:12">
      <c r="A418" s="184">
        <v>415</v>
      </c>
      <c r="B418" s="81" t="s">
        <v>332</v>
      </c>
      <c r="C418" s="81" t="s">
        <v>15830</v>
      </c>
      <c r="D418" s="81" t="s">
        <v>16149</v>
      </c>
      <c r="E418" s="81">
        <v>956</v>
      </c>
      <c r="F418" s="81">
        <v>0</v>
      </c>
      <c r="G418" s="81">
        <v>1600</v>
      </c>
      <c r="H418" s="81">
        <v>1533</v>
      </c>
      <c r="I418" s="81">
        <v>1023</v>
      </c>
      <c r="J418" s="81">
        <v>0</v>
      </c>
      <c r="K418" s="81">
        <v>0</v>
      </c>
      <c r="L418" s="81">
        <v>0</v>
      </c>
    </row>
    <row r="419" spans="1:12">
      <c r="A419" s="52">
        <v>416</v>
      </c>
      <c r="B419" s="82" t="s">
        <v>332</v>
      </c>
      <c r="C419" s="82" t="s">
        <v>15830</v>
      </c>
      <c r="D419" s="82" t="s">
        <v>16150</v>
      </c>
      <c r="E419" s="82">
        <v>19.760000000000002</v>
      </c>
      <c r="F419" s="82">
        <v>0</v>
      </c>
      <c r="G419" s="82">
        <v>0</v>
      </c>
      <c r="H419" s="82">
        <v>0.76</v>
      </c>
      <c r="I419" s="82">
        <v>19</v>
      </c>
      <c r="J419" s="82">
        <v>0</v>
      </c>
      <c r="K419" s="82">
        <v>0</v>
      </c>
      <c r="L419" s="82">
        <v>0</v>
      </c>
    </row>
    <row r="420" spans="1:12">
      <c r="A420" s="184">
        <v>417</v>
      </c>
      <c r="B420" s="81" t="s">
        <v>332</v>
      </c>
      <c r="C420" s="81" t="s">
        <v>15830</v>
      </c>
      <c r="D420" s="81" t="s">
        <v>16151</v>
      </c>
      <c r="E420" s="81">
        <v>12.29</v>
      </c>
      <c r="F420" s="81">
        <v>0</v>
      </c>
      <c r="G420" s="81">
        <v>0</v>
      </c>
      <c r="H420" s="81">
        <v>0.28999999999999998</v>
      </c>
      <c r="I420" s="81">
        <v>12</v>
      </c>
      <c r="J420" s="81">
        <v>0</v>
      </c>
      <c r="K420" s="81">
        <v>0</v>
      </c>
      <c r="L420" s="81">
        <v>0</v>
      </c>
    </row>
    <row r="421" spans="1:12">
      <c r="A421" s="52">
        <v>418</v>
      </c>
      <c r="B421" s="82" t="s">
        <v>332</v>
      </c>
      <c r="C421" s="82" t="s">
        <v>15830</v>
      </c>
      <c r="D421" s="82" t="s">
        <v>16152</v>
      </c>
      <c r="E421" s="82">
        <v>15.68</v>
      </c>
      <c r="F421" s="82">
        <v>0</v>
      </c>
      <c r="G421" s="82">
        <v>0</v>
      </c>
      <c r="H421" s="82">
        <v>1.08</v>
      </c>
      <c r="I421" s="82">
        <v>14.6</v>
      </c>
      <c r="J421" s="82">
        <v>0</v>
      </c>
      <c r="K421" s="82">
        <v>0</v>
      </c>
      <c r="L421" s="82">
        <v>0</v>
      </c>
    </row>
    <row r="422" spans="1:12">
      <c r="A422" s="184">
        <v>419</v>
      </c>
      <c r="B422" s="81" t="s">
        <v>332</v>
      </c>
      <c r="C422" s="81"/>
      <c r="D422" s="81"/>
      <c r="E422" s="81">
        <v>1746.83</v>
      </c>
      <c r="F422" s="81">
        <v>0</v>
      </c>
      <c r="G422" s="81">
        <v>2025</v>
      </c>
      <c r="H422" s="81">
        <v>2437.08</v>
      </c>
      <c r="I422" s="81">
        <v>1334.75</v>
      </c>
      <c r="J422" s="81">
        <v>0</v>
      </c>
      <c r="K422" s="81">
        <v>0</v>
      </c>
      <c r="L422" s="81">
        <v>0</v>
      </c>
    </row>
    <row r="423" spans="1:12">
      <c r="A423" s="52">
        <v>420</v>
      </c>
      <c r="B423" s="82" t="s">
        <v>1697</v>
      </c>
      <c r="C423" s="82" t="s">
        <v>1166</v>
      </c>
      <c r="D423" s="82" t="s">
        <v>1191</v>
      </c>
      <c r="E423" s="82">
        <v>0</v>
      </c>
      <c r="F423" s="82">
        <v>0</v>
      </c>
      <c r="G423" s="82">
        <v>0</v>
      </c>
      <c r="H423" s="82">
        <v>0</v>
      </c>
      <c r="I423" s="82">
        <v>0</v>
      </c>
      <c r="J423" s="82">
        <v>0</v>
      </c>
      <c r="K423" s="82">
        <v>0</v>
      </c>
      <c r="L423" s="82">
        <v>0</v>
      </c>
    </row>
    <row r="424" spans="1:12">
      <c r="A424" s="184">
        <v>421</v>
      </c>
      <c r="B424" s="81" t="s">
        <v>1697</v>
      </c>
      <c r="C424" s="81"/>
      <c r="D424" s="81"/>
      <c r="E424" s="81">
        <v>0</v>
      </c>
      <c r="F424" s="81">
        <v>0</v>
      </c>
      <c r="G424" s="81">
        <v>0</v>
      </c>
      <c r="H424" s="81">
        <v>0</v>
      </c>
      <c r="I424" s="81">
        <v>0</v>
      </c>
      <c r="J424" s="81">
        <v>0</v>
      </c>
      <c r="K424" s="81">
        <v>0</v>
      </c>
      <c r="L424" s="81">
        <v>0</v>
      </c>
    </row>
    <row r="425" spans="1:12">
      <c r="A425" s="52">
        <v>422</v>
      </c>
      <c r="B425" s="82" t="s">
        <v>1698</v>
      </c>
      <c r="C425" s="82" t="s">
        <v>1166</v>
      </c>
      <c r="D425" s="82" t="s">
        <v>16153</v>
      </c>
      <c r="E425" s="82">
        <v>0</v>
      </c>
      <c r="F425" s="82">
        <v>0</v>
      </c>
      <c r="G425" s="82">
        <v>0</v>
      </c>
      <c r="H425" s="82">
        <v>0</v>
      </c>
      <c r="I425" s="82">
        <v>0</v>
      </c>
      <c r="J425" s="82">
        <v>0</v>
      </c>
      <c r="K425" s="82">
        <v>0</v>
      </c>
      <c r="L425" s="82">
        <v>0</v>
      </c>
    </row>
    <row r="426" spans="1:12">
      <c r="A426" s="184">
        <v>423</v>
      </c>
      <c r="B426" s="81" t="s">
        <v>1698</v>
      </c>
      <c r="C426" s="81"/>
      <c r="D426" s="81"/>
      <c r="E426" s="81">
        <v>0</v>
      </c>
      <c r="F426" s="81">
        <v>0</v>
      </c>
      <c r="G426" s="81">
        <v>0</v>
      </c>
      <c r="H426" s="81">
        <v>0</v>
      </c>
      <c r="I426" s="81">
        <v>0</v>
      </c>
      <c r="J426" s="81">
        <v>0</v>
      </c>
      <c r="K426" s="81">
        <v>0</v>
      </c>
      <c r="L426" s="81">
        <v>0</v>
      </c>
    </row>
    <row r="427" spans="1:12">
      <c r="A427" s="52">
        <v>424</v>
      </c>
      <c r="B427" s="82" t="s">
        <v>1709</v>
      </c>
      <c r="C427" s="82"/>
      <c r="D427" s="82"/>
      <c r="E427" s="82"/>
      <c r="F427" s="82"/>
      <c r="G427" s="82"/>
      <c r="H427" s="82"/>
      <c r="I427" s="82"/>
      <c r="J427" s="82"/>
      <c r="K427" s="82"/>
      <c r="L427" s="82"/>
    </row>
    <row r="428" spans="1:12">
      <c r="A428" s="184">
        <v>425</v>
      </c>
      <c r="B428" s="81" t="s">
        <v>7032</v>
      </c>
      <c r="C428" s="81" t="s">
        <v>15830</v>
      </c>
      <c r="D428" s="81" t="s">
        <v>16154</v>
      </c>
      <c r="E428" s="81">
        <v>0</v>
      </c>
      <c r="F428" s="81">
        <v>0</v>
      </c>
      <c r="G428" s="81">
        <v>0</v>
      </c>
      <c r="H428" s="81">
        <v>0</v>
      </c>
      <c r="I428" s="81">
        <v>0</v>
      </c>
      <c r="J428" s="81">
        <v>0</v>
      </c>
      <c r="K428" s="81">
        <v>0</v>
      </c>
      <c r="L428" s="81">
        <v>0</v>
      </c>
    </row>
    <row r="429" spans="1:12">
      <c r="A429" s="52">
        <v>426</v>
      </c>
      <c r="B429" s="82" t="s">
        <v>7032</v>
      </c>
      <c r="C429" s="82"/>
      <c r="D429" s="82"/>
      <c r="E429" s="82">
        <v>0</v>
      </c>
      <c r="F429" s="82">
        <v>0</v>
      </c>
      <c r="G429" s="82">
        <v>0</v>
      </c>
      <c r="H429" s="82">
        <v>0</v>
      </c>
      <c r="I429" s="82">
        <v>0</v>
      </c>
      <c r="J429" s="82">
        <v>0</v>
      </c>
      <c r="K429" s="82">
        <v>0</v>
      </c>
      <c r="L429" s="82">
        <v>0</v>
      </c>
    </row>
    <row r="430" spans="1:12">
      <c r="A430" s="184">
        <v>427</v>
      </c>
      <c r="B430" s="81" t="s">
        <v>349</v>
      </c>
      <c r="C430" s="81" t="s">
        <v>15847</v>
      </c>
      <c r="D430" s="81" t="s">
        <v>16155</v>
      </c>
      <c r="E430" s="81">
        <v>39400</v>
      </c>
      <c r="F430" s="81">
        <v>0</v>
      </c>
      <c r="G430" s="81">
        <v>145000</v>
      </c>
      <c r="H430" s="81">
        <v>144184</v>
      </c>
      <c r="I430" s="81">
        <v>40216</v>
      </c>
      <c r="J430" s="81">
        <v>0</v>
      </c>
      <c r="K430" s="81">
        <v>0</v>
      </c>
      <c r="L430" s="81">
        <v>0</v>
      </c>
    </row>
    <row r="431" spans="1:12">
      <c r="A431" s="52">
        <v>428</v>
      </c>
      <c r="B431" s="82" t="s">
        <v>349</v>
      </c>
      <c r="C431" s="82" t="s">
        <v>15847</v>
      </c>
      <c r="D431" s="82" t="s">
        <v>16156</v>
      </c>
      <c r="E431" s="82">
        <v>55661</v>
      </c>
      <c r="F431" s="82">
        <v>0</v>
      </c>
      <c r="G431" s="82">
        <v>324000</v>
      </c>
      <c r="H431" s="82">
        <v>352378</v>
      </c>
      <c r="I431" s="82">
        <v>27283</v>
      </c>
      <c r="J431" s="82">
        <v>0</v>
      </c>
      <c r="K431" s="82">
        <v>0</v>
      </c>
      <c r="L431" s="82">
        <v>0</v>
      </c>
    </row>
    <row r="432" spans="1:12">
      <c r="A432" s="184">
        <v>429</v>
      </c>
      <c r="B432" s="81" t="s">
        <v>349</v>
      </c>
      <c r="C432" s="81" t="s">
        <v>15847</v>
      </c>
      <c r="D432" s="81" t="s">
        <v>16157</v>
      </c>
      <c r="E432" s="81">
        <v>676</v>
      </c>
      <c r="F432" s="81">
        <v>0</v>
      </c>
      <c r="G432" s="81">
        <v>0</v>
      </c>
      <c r="H432" s="81">
        <v>676</v>
      </c>
      <c r="I432" s="81">
        <v>0</v>
      </c>
      <c r="J432" s="81">
        <v>0</v>
      </c>
      <c r="K432" s="81">
        <v>0</v>
      </c>
      <c r="L432" s="81">
        <v>0</v>
      </c>
    </row>
    <row r="433" spans="1:12">
      <c r="A433" s="52">
        <v>430</v>
      </c>
      <c r="B433" s="82" t="s">
        <v>349</v>
      </c>
      <c r="C433" s="82" t="s">
        <v>15847</v>
      </c>
      <c r="D433" s="82" t="s">
        <v>16158</v>
      </c>
      <c r="E433" s="82">
        <v>3265604</v>
      </c>
      <c r="F433" s="82">
        <v>0</v>
      </c>
      <c r="G433" s="82">
        <v>27420550</v>
      </c>
      <c r="H433" s="82">
        <v>26934204</v>
      </c>
      <c r="I433" s="82">
        <v>3751950</v>
      </c>
      <c r="J433" s="82">
        <v>0</v>
      </c>
      <c r="K433" s="82">
        <v>0</v>
      </c>
      <c r="L433" s="82">
        <v>0</v>
      </c>
    </row>
    <row r="434" spans="1:12">
      <c r="A434" s="184">
        <v>431</v>
      </c>
      <c r="B434" s="81" t="s">
        <v>349</v>
      </c>
      <c r="C434" s="81" t="s">
        <v>15847</v>
      </c>
      <c r="D434" s="81" t="s">
        <v>16159</v>
      </c>
      <c r="E434" s="81">
        <v>36000</v>
      </c>
      <c r="F434" s="81">
        <v>0</v>
      </c>
      <c r="G434" s="81">
        <v>156000</v>
      </c>
      <c r="H434" s="81">
        <v>116760</v>
      </c>
      <c r="I434" s="81">
        <v>75240</v>
      </c>
      <c r="J434" s="81">
        <v>0</v>
      </c>
      <c r="K434" s="81">
        <v>0</v>
      </c>
      <c r="L434" s="81">
        <v>0</v>
      </c>
    </row>
    <row r="435" spans="1:12">
      <c r="A435" s="52">
        <v>432</v>
      </c>
      <c r="B435" s="82" t="s">
        <v>349</v>
      </c>
      <c r="C435" s="82" t="s">
        <v>15847</v>
      </c>
      <c r="D435" s="82" t="s">
        <v>16160</v>
      </c>
      <c r="E435" s="82">
        <v>50000</v>
      </c>
      <c r="F435" s="82">
        <v>0</v>
      </c>
      <c r="G435" s="82">
        <v>0</v>
      </c>
      <c r="H435" s="82">
        <v>45499</v>
      </c>
      <c r="I435" s="82">
        <v>4501</v>
      </c>
      <c r="J435" s="82">
        <v>0</v>
      </c>
      <c r="K435" s="82">
        <v>0</v>
      </c>
      <c r="L435" s="82">
        <v>0</v>
      </c>
    </row>
    <row r="436" spans="1:12">
      <c r="A436" s="184">
        <v>433</v>
      </c>
      <c r="B436" s="81" t="s">
        <v>349</v>
      </c>
      <c r="C436" s="81" t="s">
        <v>15847</v>
      </c>
      <c r="D436" s="81" t="s">
        <v>16161</v>
      </c>
      <c r="E436" s="81">
        <v>106864</v>
      </c>
      <c r="F436" s="81">
        <v>0</v>
      </c>
      <c r="G436" s="81">
        <v>698720</v>
      </c>
      <c r="H436" s="81">
        <v>622094</v>
      </c>
      <c r="I436" s="81">
        <v>183490</v>
      </c>
      <c r="J436" s="81">
        <v>0</v>
      </c>
      <c r="K436" s="81">
        <v>0</v>
      </c>
      <c r="L436" s="81">
        <v>0</v>
      </c>
    </row>
    <row r="437" spans="1:12">
      <c r="A437" s="52">
        <v>434</v>
      </c>
      <c r="B437" s="82" t="s">
        <v>349</v>
      </c>
      <c r="C437" s="82" t="s">
        <v>15847</v>
      </c>
      <c r="D437" s="82" t="s">
        <v>16162</v>
      </c>
      <c r="E437" s="82">
        <v>2275</v>
      </c>
      <c r="F437" s="82">
        <v>0</v>
      </c>
      <c r="G437" s="82">
        <v>22880</v>
      </c>
      <c r="H437" s="82">
        <v>22730</v>
      </c>
      <c r="I437" s="82">
        <v>2425</v>
      </c>
      <c r="J437" s="82">
        <v>0</v>
      </c>
      <c r="K437" s="82">
        <v>0</v>
      </c>
      <c r="L437" s="82">
        <v>0</v>
      </c>
    </row>
    <row r="438" spans="1:12">
      <c r="A438" s="184">
        <v>435</v>
      </c>
      <c r="B438" s="81" t="s">
        <v>349</v>
      </c>
      <c r="C438" s="81" t="s">
        <v>1166</v>
      </c>
      <c r="D438" s="81" t="s">
        <v>16163</v>
      </c>
      <c r="E438" s="81">
        <v>10000</v>
      </c>
      <c r="F438" s="81">
        <v>0</v>
      </c>
      <c r="G438" s="81">
        <v>160000</v>
      </c>
      <c r="H438" s="81">
        <v>150000</v>
      </c>
      <c r="I438" s="81">
        <v>20000</v>
      </c>
      <c r="J438" s="81">
        <v>0</v>
      </c>
      <c r="K438" s="81">
        <v>0</v>
      </c>
      <c r="L438" s="81">
        <v>0</v>
      </c>
    </row>
    <row r="439" spans="1:12">
      <c r="A439" s="52">
        <v>436</v>
      </c>
      <c r="B439" s="82" t="s">
        <v>349</v>
      </c>
      <c r="C439" s="82" t="s">
        <v>1166</v>
      </c>
      <c r="D439" s="82" t="s">
        <v>16164</v>
      </c>
      <c r="E439" s="82">
        <v>122283</v>
      </c>
      <c r="F439" s="82">
        <v>0</v>
      </c>
      <c r="G439" s="82">
        <v>720000</v>
      </c>
      <c r="H439" s="82">
        <v>741783</v>
      </c>
      <c r="I439" s="82">
        <v>100500</v>
      </c>
      <c r="J439" s="82">
        <v>0</v>
      </c>
      <c r="K439" s="82">
        <v>0</v>
      </c>
      <c r="L439" s="82">
        <v>0</v>
      </c>
    </row>
    <row r="440" spans="1:12">
      <c r="A440" s="184">
        <v>437</v>
      </c>
      <c r="B440" s="81" t="s">
        <v>349</v>
      </c>
      <c r="C440" s="81" t="s">
        <v>1166</v>
      </c>
      <c r="D440" s="81" t="s">
        <v>16165</v>
      </c>
      <c r="E440" s="81">
        <v>46396</v>
      </c>
      <c r="F440" s="81">
        <v>0</v>
      </c>
      <c r="G440" s="81">
        <v>84800</v>
      </c>
      <c r="H440" s="81">
        <v>81725</v>
      </c>
      <c r="I440" s="81">
        <v>49471</v>
      </c>
      <c r="J440" s="81">
        <v>0</v>
      </c>
      <c r="K440" s="81">
        <v>0</v>
      </c>
      <c r="L440" s="81">
        <v>0</v>
      </c>
    </row>
    <row r="441" spans="1:12">
      <c r="A441" s="52">
        <v>438</v>
      </c>
      <c r="B441" s="82" t="s">
        <v>349</v>
      </c>
      <c r="C441" s="82" t="s">
        <v>15830</v>
      </c>
      <c r="D441" s="82" t="s">
        <v>16166</v>
      </c>
      <c r="E441" s="82">
        <v>24570</v>
      </c>
      <c r="F441" s="82">
        <v>0</v>
      </c>
      <c r="G441" s="82">
        <v>20000</v>
      </c>
      <c r="H441" s="82">
        <v>19970</v>
      </c>
      <c r="I441" s="82">
        <v>24600</v>
      </c>
      <c r="J441" s="82">
        <v>0</v>
      </c>
      <c r="K441" s="82">
        <v>0</v>
      </c>
      <c r="L441" s="82">
        <v>0</v>
      </c>
    </row>
    <row r="442" spans="1:12">
      <c r="A442" s="184">
        <v>439</v>
      </c>
      <c r="B442" s="81" t="s">
        <v>349</v>
      </c>
      <c r="C442" s="81" t="s">
        <v>15830</v>
      </c>
      <c r="D442" s="81" t="s">
        <v>16167</v>
      </c>
      <c r="E442" s="81">
        <v>22781</v>
      </c>
      <c r="F442" s="81">
        <v>0</v>
      </c>
      <c r="G442" s="81">
        <v>187200</v>
      </c>
      <c r="H442" s="81">
        <v>184802</v>
      </c>
      <c r="I442" s="81">
        <v>25179</v>
      </c>
      <c r="J442" s="81">
        <v>0</v>
      </c>
      <c r="K442" s="81">
        <v>0</v>
      </c>
      <c r="L442" s="81">
        <v>0</v>
      </c>
    </row>
    <row r="443" spans="1:12">
      <c r="A443" s="52">
        <v>440</v>
      </c>
      <c r="B443" s="82" t="s">
        <v>349</v>
      </c>
      <c r="C443" s="82" t="s">
        <v>15830</v>
      </c>
      <c r="D443" s="82" t="s">
        <v>16168</v>
      </c>
      <c r="E443" s="82">
        <v>3728</v>
      </c>
      <c r="F443" s="82">
        <v>0</v>
      </c>
      <c r="G443" s="82">
        <v>39900</v>
      </c>
      <c r="H443" s="82">
        <v>40423</v>
      </c>
      <c r="I443" s="82">
        <v>3205</v>
      </c>
      <c r="J443" s="82">
        <v>0</v>
      </c>
      <c r="K443" s="82">
        <v>0</v>
      </c>
      <c r="L443" s="82">
        <v>0</v>
      </c>
    </row>
    <row r="444" spans="1:12">
      <c r="A444" s="184">
        <v>441</v>
      </c>
      <c r="B444" s="81" t="s">
        <v>349</v>
      </c>
      <c r="C444" s="81" t="s">
        <v>15830</v>
      </c>
      <c r="D444" s="81" t="s">
        <v>16169</v>
      </c>
      <c r="E444" s="81">
        <v>26252</v>
      </c>
      <c r="F444" s="81">
        <v>0</v>
      </c>
      <c r="G444" s="81">
        <v>244800</v>
      </c>
      <c r="H444" s="81">
        <v>251197</v>
      </c>
      <c r="I444" s="81">
        <v>19855</v>
      </c>
      <c r="J444" s="81">
        <v>0</v>
      </c>
      <c r="K444" s="81">
        <v>0</v>
      </c>
      <c r="L444" s="81">
        <v>0</v>
      </c>
    </row>
    <row r="445" spans="1:12">
      <c r="A445" s="52">
        <v>442</v>
      </c>
      <c r="B445" s="82" t="s">
        <v>349</v>
      </c>
      <c r="C445" s="82"/>
      <c r="D445" s="82"/>
      <c r="E445" s="82">
        <v>3812490</v>
      </c>
      <c r="F445" s="82">
        <v>0</v>
      </c>
      <c r="G445" s="82">
        <v>30223850</v>
      </c>
      <c r="H445" s="82">
        <v>29708425</v>
      </c>
      <c r="I445" s="82">
        <v>4327915</v>
      </c>
      <c r="J445" s="82">
        <v>0</v>
      </c>
      <c r="K445" s="82">
        <v>0</v>
      </c>
      <c r="L445" s="82">
        <v>0</v>
      </c>
    </row>
    <row r="446" spans="1:12">
      <c r="A446" s="184">
        <v>443</v>
      </c>
      <c r="B446" s="81" t="s">
        <v>1731</v>
      </c>
      <c r="C446" s="81" t="s">
        <v>1166</v>
      </c>
      <c r="D446" s="81" t="s">
        <v>297</v>
      </c>
      <c r="E446" s="81">
        <v>0</v>
      </c>
      <c r="F446" s="81">
        <v>0</v>
      </c>
      <c r="G446" s="81">
        <v>0</v>
      </c>
      <c r="H446" s="81">
        <v>0</v>
      </c>
      <c r="I446" s="81">
        <v>0</v>
      </c>
      <c r="J446" s="81">
        <v>0</v>
      </c>
      <c r="K446" s="81">
        <v>0</v>
      </c>
      <c r="L446" s="81">
        <v>0</v>
      </c>
    </row>
    <row r="447" spans="1:12">
      <c r="A447" s="52">
        <v>444</v>
      </c>
      <c r="B447" s="82" t="s">
        <v>1731</v>
      </c>
      <c r="C447" s="82"/>
      <c r="D447" s="82"/>
      <c r="E447" s="82">
        <v>0</v>
      </c>
      <c r="F447" s="82">
        <v>0</v>
      </c>
      <c r="G447" s="82">
        <v>0</v>
      </c>
      <c r="H447" s="82">
        <v>0</v>
      </c>
      <c r="I447" s="82">
        <v>0</v>
      </c>
      <c r="J447" s="82">
        <v>0</v>
      </c>
      <c r="K447" s="82">
        <v>0</v>
      </c>
      <c r="L447" s="82">
        <v>0</v>
      </c>
    </row>
    <row r="448" spans="1:12">
      <c r="A448" s="184">
        <v>445</v>
      </c>
      <c r="B448" s="81" t="s">
        <v>386</v>
      </c>
      <c r="C448" s="81" t="s">
        <v>1166</v>
      </c>
      <c r="D448" s="81" t="s">
        <v>16170</v>
      </c>
      <c r="E448" s="81">
        <v>375</v>
      </c>
      <c r="F448" s="81">
        <v>0</v>
      </c>
      <c r="G448" s="81">
        <v>9605</v>
      </c>
      <c r="H448" s="81">
        <v>4980</v>
      </c>
      <c r="I448" s="81">
        <v>5000</v>
      </c>
      <c r="J448" s="81">
        <v>0</v>
      </c>
      <c r="K448" s="81">
        <v>0</v>
      </c>
      <c r="L448" s="81">
        <v>0</v>
      </c>
    </row>
    <row r="449" spans="1:12">
      <c r="A449" s="52">
        <v>446</v>
      </c>
      <c r="B449" s="82" t="s">
        <v>386</v>
      </c>
      <c r="C449" s="82"/>
      <c r="D449" s="82"/>
      <c r="E449" s="82">
        <v>375</v>
      </c>
      <c r="F449" s="82">
        <v>0</v>
      </c>
      <c r="G449" s="82">
        <v>9605</v>
      </c>
      <c r="H449" s="82">
        <v>4980</v>
      </c>
      <c r="I449" s="82">
        <v>5000</v>
      </c>
      <c r="J449" s="82">
        <v>0</v>
      </c>
      <c r="K449" s="82">
        <v>0</v>
      </c>
      <c r="L449" s="82">
        <v>0</v>
      </c>
    </row>
    <row r="450" spans="1:12">
      <c r="A450" s="184">
        <v>447</v>
      </c>
      <c r="B450" s="81" t="s">
        <v>6164</v>
      </c>
      <c r="C450" s="81" t="s">
        <v>1166</v>
      </c>
      <c r="D450" s="81" t="s">
        <v>16171</v>
      </c>
      <c r="E450" s="81">
        <v>0</v>
      </c>
      <c r="F450" s="81">
        <v>2000</v>
      </c>
      <c r="G450" s="81">
        <v>0</v>
      </c>
      <c r="H450" s="81">
        <v>2000</v>
      </c>
      <c r="I450" s="81">
        <v>0</v>
      </c>
      <c r="J450" s="81">
        <v>0</v>
      </c>
      <c r="K450" s="81">
        <v>0</v>
      </c>
      <c r="L450" s="81">
        <v>0</v>
      </c>
    </row>
    <row r="451" spans="1:12">
      <c r="A451" s="52">
        <v>448</v>
      </c>
      <c r="B451" s="82" t="s">
        <v>6164</v>
      </c>
      <c r="C451" s="82"/>
      <c r="D451" s="82"/>
      <c r="E451" s="82">
        <v>0</v>
      </c>
      <c r="F451" s="82">
        <v>2000</v>
      </c>
      <c r="G451" s="82">
        <v>0</v>
      </c>
      <c r="H451" s="82">
        <v>2000</v>
      </c>
      <c r="I451" s="82">
        <v>0</v>
      </c>
      <c r="J451" s="82">
        <v>0</v>
      </c>
      <c r="K451" s="82">
        <v>0</v>
      </c>
      <c r="L451" s="82">
        <v>0</v>
      </c>
    </row>
    <row r="452" spans="1:12">
      <c r="A452" s="184">
        <v>449</v>
      </c>
      <c r="B452" s="81" t="s">
        <v>1746</v>
      </c>
      <c r="C452" s="81" t="s">
        <v>15830</v>
      </c>
      <c r="D452" s="81" t="s">
        <v>16172</v>
      </c>
      <c r="E452" s="81">
        <v>0</v>
      </c>
      <c r="F452" s="81">
        <v>32000</v>
      </c>
      <c r="G452" s="81">
        <v>0</v>
      </c>
      <c r="H452" s="81">
        <v>32000</v>
      </c>
      <c r="I452" s="81">
        <v>0</v>
      </c>
      <c r="J452" s="81">
        <v>0</v>
      </c>
      <c r="K452" s="81">
        <v>0</v>
      </c>
      <c r="L452" s="81">
        <v>0</v>
      </c>
    </row>
    <row r="453" spans="1:12">
      <c r="A453" s="52">
        <v>450</v>
      </c>
      <c r="B453" s="82" t="s">
        <v>1746</v>
      </c>
      <c r="C453" s="82" t="s">
        <v>15830</v>
      </c>
      <c r="D453" s="82" t="s">
        <v>16173</v>
      </c>
      <c r="E453" s="82">
        <v>0</v>
      </c>
      <c r="F453" s="82">
        <v>32000</v>
      </c>
      <c r="G453" s="82">
        <v>0</v>
      </c>
      <c r="H453" s="82">
        <v>25100</v>
      </c>
      <c r="I453" s="82">
        <v>6900</v>
      </c>
      <c r="J453" s="82">
        <v>0</v>
      </c>
      <c r="K453" s="82">
        <v>0</v>
      </c>
      <c r="L453" s="82">
        <v>0</v>
      </c>
    </row>
    <row r="454" spans="1:12">
      <c r="A454" s="184">
        <v>451</v>
      </c>
      <c r="B454" s="81" t="s">
        <v>1746</v>
      </c>
      <c r="C454" s="81" t="s">
        <v>15830</v>
      </c>
      <c r="D454" s="81" t="s">
        <v>16174</v>
      </c>
      <c r="E454" s="81">
        <v>0</v>
      </c>
      <c r="F454" s="81">
        <v>66120</v>
      </c>
      <c r="G454" s="81">
        <v>0</v>
      </c>
      <c r="H454" s="81">
        <v>48070</v>
      </c>
      <c r="I454" s="81">
        <v>18050</v>
      </c>
      <c r="J454" s="81">
        <v>0</v>
      </c>
      <c r="K454" s="81">
        <v>0</v>
      </c>
      <c r="L454" s="81">
        <v>0</v>
      </c>
    </row>
    <row r="455" spans="1:12">
      <c r="A455" s="52">
        <v>452</v>
      </c>
      <c r="B455" s="82" t="s">
        <v>1746</v>
      </c>
      <c r="C455" s="82"/>
      <c r="D455" s="82"/>
      <c r="E455" s="82">
        <v>0</v>
      </c>
      <c r="F455" s="82">
        <v>130120</v>
      </c>
      <c r="G455" s="82">
        <v>0</v>
      </c>
      <c r="H455" s="82">
        <v>105170</v>
      </c>
      <c r="I455" s="82">
        <v>24950</v>
      </c>
      <c r="J455" s="82">
        <v>0</v>
      </c>
      <c r="K455" s="82">
        <v>0</v>
      </c>
      <c r="L455" s="82">
        <v>0</v>
      </c>
    </row>
    <row r="456" spans="1:12">
      <c r="A456" s="184">
        <v>453</v>
      </c>
      <c r="B456" s="81" t="s">
        <v>1751</v>
      </c>
      <c r="C456" s="81" t="s">
        <v>1166</v>
      </c>
      <c r="D456" s="81" t="s">
        <v>15915</v>
      </c>
      <c r="E456" s="81">
        <v>1</v>
      </c>
      <c r="F456" s="81">
        <v>0</v>
      </c>
      <c r="G456" s="81">
        <v>3</v>
      </c>
      <c r="H456" s="81">
        <v>3</v>
      </c>
      <c r="I456" s="81">
        <v>1</v>
      </c>
      <c r="J456" s="81">
        <v>0</v>
      </c>
      <c r="K456" s="81">
        <v>0</v>
      </c>
      <c r="L456" s="81">
        <v>0</v>
      </c>
    </row>
    <row r="457" spans="1:12">
      <c r="A457" s="52">
        <v>454</v>
      </c>
      <c r="B457" s="82" t="s">
        <v>1751</v>
      </c>
      <c r="C457" s="82"/>
      <c r="D457" s="82"/>
      <c r="E457" s="82">
        <v>1</v>
      </c>
      <c r="F457" s="82">
        <v>0</v>
      </c>
      <c r="G457" s="82">
        <v>3</v>
      </c>
      <c r="H457" s="82">
        <v>3</v>
      </c>
      <c r="I457" s="82">
        <v>1</v>
      </c>
      <c r="J457" s="82">
        <v>0</v>
      </c>
      <c r="K457" s="82">
        <v>0</v>
      </c>
      <c r="L457" s="82">
        <v>0</v>
      </c>
    </row>
    <row r="458" spans="1:12">
      <c r="A458" s="184">
        <v>455</v>
      </c>
      <c r="B458" s="81" t="s">
        <v>409</v>
      </c>
      <c r="C458" s="81" t="s">
        <v>15847</v>
      </c>
      <c r="D458" s="81" t="s">
        <v>16175</v>
      </c>
      <c r="E458" s="81">
        <v>1</v>
      </c>
      <c r="F458" s="81">
        <v>0</v>
      </c>
      <c r="G458" s="81">
        <v>12</v>
      </c>
      <c r="H458" s="81">
        <v>11</v>
      </c>
      <c r="I458" s="81">
        <v>2</v>
      </c>
      <c r="J458" s="81">
        <v>0</v>
      </c>
      <c r="K458" s="81">
        <v>0</v>
      </c>
      <c r="L458" s="81">
        <v>0</v>
      </c>
    </row>
    <row r="459" spans="1:12">
      <c r="A459" s="52">
        <v>456</v>
      </c>
      <c r="B459" s="82" t="s">
        <v>409</v>
      </c>
      <c r="C459" s="82" t="s">
        <v>15830</v>
      </c>
      <c r="D459" s="82" t="s">
        <v>16176</v>
      </c>
      <c r="E459" s="82">
        <v>0</v>
      </c>
      <c r="F459" s="82">
        <v>0</v>
      </c>
      <c r="G459" s="82">
        <v>750</v>
      </c>
      <c r="H459" s="82">
        <v>500</v>
      </c>
      <c r="I459" s="82">
        <v>250</v>
      </c>
      <c r="J459" s="82">
        <v>0</v>
      </c>
      <c r="K459" s="82">
        <v>0</v>
      </c>
      <c r="L459" s="82">
        <v>0</v>
      </c>
    </row>
    <row r="460" spans="1:12">
      <c r="A460" s="184">
        <v>457</v>
      </c>
      <c r="B460" s="81" t="s">
        <v>409</v>
      </c>
      <c r="C460" s="81" t="s">
        <v>15830</v>
      </c>
      <c r="D460" s="81" t="s">
        <v>15831</v>
      </c>
      <c r="E460" s="81">
        <v>0.8</v>
      </c>
      <c r="F460" s="81">
        <v>0</v>
      </c>
      <c r="G460" s="81">
        <v>7600</v>
      </c>
      <c r="H460" s="81">
        <v>6720.7</v>
      </c>
      <c r="I460" s="81">
        <v>880.1</v>
      </c>
      <c r="J460" s="81">
        <v>0</v>
      </c>
      <c r="K460" s="81">
        <v>0</v>
      </c>
      <c r="L460" s="81">
        <v>0</v>
      </c>
    </row>
    <row r="461" spans="1:12">
      <c r="A461" s="52">
        <v>458</v>
      </c>
      <c r="B461" s="82" t="s">
        <v>409</v>
      </c>
      <c r="C461" s="82" t="s">
        <v>15830</v>
      </c>
      <c r="D461" s="82" t="s">
        <v>16177</v>
      </c>
      <c r="E461" s="82">
        <v>0</v>
      </c>
      <c r="F461" s="82">
        <v>0</v>
      </c>
      <c r="G461" s="82">
        <v>500</v>
      </c>
      <c r="H461" s="82">
        <v>0</v>
      </c>
      <c r="I461" s="82">
        <v>500</v>
      </c>
      <c r="J461" s="82">
        <v>0</v>
      </c>
      <c r="K461" s="82">
        <v>0</v>
      </c>
      <c r="L461" s="82">
        <v>0</v>
      </c>
    </row>
    <row r="462" spans="1:12">
      <c r="A462" s="184">
        <v>459</v>
      </c>
      <c r="B462" s="81" t="s">
        <v>409</v>
      </c>
      <c r="C462" s="81" t="s">
        <v>15830</v>
      </c>
      <c r="D462" s="81" t="s">
        <v>15969</v>
      </c>
      <c r="E462" s="81">
        <v>0</v>
      </c>
      <c r="F462" s="81">
        <v>0</v>
      </c>
      <c r="G462" s="81">
        <v>1.6</v>
      </c>
      <c r="H462" s="81">
        <v>0</v>
      </c>
      <c r="I462" s="81">
        <v>1.6</v>
      </c>
      <c r="J462" s="81">
        <v>0</v>
      </c>
      <c r="K462" s="81">
        <v>0</v>
      </c>
      <c r="L462" s="81">
        <v>0</v>
      </c>
    </row>
    <row r="463" spans="1:12">
      <c r="A463" s="52">
        <v>460</v>
      </c>
      <c r="B463" s="82" t="s">
        <v>409</v>
      </c>
      <c r="C463" s="82" t="s">
        <v>15830</v>
      </c>
      <c r="D463" s="82" t="s">
        <v>16178</v>
      </c>
      <c r="E463" s="82">
        <v>0</v>
      </c>
      <c r="F463" s="82">
        <v>0</v>
      </c>
      <c r="G463" s="82">
        <v>6640</v>
      </c>
      <c r="H463" s="82">
        <v>2340</v>
      </c>
      <c r="I463" s="82">
        <v>4300</v>
      </c>
      <c r="J463" s="82">
        <v>0</v>
      </c>
      <c r="K463" s="82">
        <v>0</v>
      </c>
      <c r="L463" s="82">
        <v>0</v>
      </c>
    </row>
    <row r="464" spans="1:12">
      <c r="A464" s="184">
        <v>461</v>
      </c>
      <c r="B464" s="81" t="s">
        <v>409</v>
      </c>
      <c r="C464" s="81" t="s">
        <v>15830</v>
      </c>
      <c r="D464" s="81" t="s">
        <v>16179</v>
      </c>
      <c r="E464" s="81">
        <v>0</v>
      </c>
      <c r="F464" s="81">
        <v>0</v>
      </c>
      <c r="G464" s="81">
        <v>9</v>
      </c>
      <c r="H464" s="81">
        <v>0</v>
      </c>
      <c r="I464" s="81">
        <v>9</v>
      </c>
      <c r="J464" s="81">
        <v>0</v>
      </c>
      <c r="K464" s="81">
        <v>0</v>
      </c>
      <c r="L464" s="81">
        <v>0</v>
      </c>
    </row>
    <row r="465" spans="1:12">
      <c r="A465" s="52">
        <v>462</v>
      </c>
      <c r="B465" s="82" t="s">
        <v>409</v>
      </c>
      <c r="C465" s="82" t="s">
        <v>15830</v>
      </c>
      <c r="D465" s="82" t="s">
        <v>15912</v>
      </c>
      <c r="E465" s="82">
        <v>0</v>
      </c>
      <c r="F465" s="82">
        <v>0</v>
      </c>
      <c r="G465" s="82">
        <v>86</v>
      </c>
      <c r="H465" s="82">
        <v>50</v>
      </c>
      <c r="I465" s="82">
        <v>36</v>
      </c>
      <c r="J465" s="82">
        <v>0</v>
      </c>
      <c r="K465" s="82">
        <v>0</v>
      </c>
      <c r="L465" s="82">
        <v>0</v>
      </c>
    </row>
    <row r="466" spans="1:12">
      <c r="A466" s="184">
        <v>463</v>
      </c>
      <c r="B466" s="81" t="s">
        <v>409</v>
      </c>
      <c r="C466" s="81" t="s">
        <v>15830</v>
      </c>
      <c r="D466" s="81" t="s">
        <v>15837</v>
      </c>
      <c r="E466" s="81">
        <v>0.9</v>
      </c>
      <c r="F466" s="81">
        <v>0</v>
      </c>
      <c r="G466" s="81">
        <v>25</v>
      </c>
      <c r="H466" s="81">
        <v>3.9</v>
      </c>
      <c r="I466" s="81">
        <v>22</v>
      </c>
      <c r="J466" s="81">
        <v>0</v>
      </c>
      <c r="K466" s="81">
        <v>0</v>
      </c>
      <c r="L466" s="81">
        <v>0</v>
      </c>
    </row>
    <row r="467" spans="1:12">
      <c r="A467" s="52">
        <v>464</v>
      </c>
      <c r="B467" s="82" t="s">
        <v>409</v>
      </c>
      <c r="C467" s="82" t="s">
        <v>15830</v>
      </c>
      <c r="D467" s="82" t="s">
        <v>15920</v>
      </c>
      <c r="E467" s="82">
        <v>0</v>
      </c>
      <c r="F467" s="82">
        <v>0</v>
      </c>
      <c r="G467" s="82">
        <v>200</v>
      </c>
      <c r="H467" s="82">
        <v>100</v>
      </c>
      <c r="I467" s="82">
        <v>100</v>
      </c>
      <c r="J467" s="82">
        <v>0</v>
      </c>
      <c r="K467" s="82">
        <v>0</v>
      </c>
      <c r="L467" s="82">
        <v>0</v>
      </c>
    </row>
    <row r="468" spans="1:12">
      <c r="A468" s="184">
        <v>465</v>
      </c>
      <c r="B468" s="81" t="s">
        <v>409</v>
      </c>
      <c r="C468" s="81" t="s">
        <v>15830</v>
      </c>
      <c r="D468" s="81" t="s">
        <v>15921</v>
      </c>
      <c r="E468" s="81">
        <v>0</v>
      </c>
      <c r="F468" s="81">
        <v>0</v>
      </c>
      <c r="G468" s="81">
        <v>500</v>
      </c>
      <c r="H468" s="81">
        <v>0</v>
      </c>
      <c r="I468" s="81">
        <v>500</v>
      </c>
      <c r="J468" s="81">
        <v>0</v>
      </c>
      <c r="K468" s="81">
        <v>0</v>
      </c>
      <c r="L468" s="81">
        <v>0</v>
      </c>
    </row>
    <row r="469" spans="1:12">
      <c r="A469" s="52">
        <v>466</v>
      </c>
      <c r="B469" s="82" t="s">
        <v>409</v>
      </c>
      <c r="C469" s="82" t="s">
        <v>15830</v>
      </c>
      <c r="D469" s="82" t="s">
        <v>16180</v>
      </c>
      <c r="E469" s="82">
        <v>1550</v>
      </c>
      <c r="F469" s="82">
        <v>0</v>
      </c>
      <c r="G469" s="82">
        <v>26350</v>
      </c>
      <c r="H469" s="82">
        <v>22100</v>
      </c>
      <c r="I469" s="82">
        <v>5800</v>
      </c>
      <c r="J469" s="82">
        <v>0</v>
      </c>
      <c r="K469" s="82">
        <v>0</v>
      </c>
      <c r="L469" s="82">
        <v>0</v>
      </c>
    </row>
    <row r="470" spans="1:12">
      <c r="A470" s="184">
        <v>467</v>
      </c>
      <c r="B470" s="81" t="s">
        <v>409</v>
      </c>
      <c r="C470" s="81" t="s">
        <v>15830</v>
      </c>
      <c r="D470" s="81" t="s">
        <v>16181</v>
      </c>
      <c r="E470" s="81">
        <v>96</v>
      </c>
      <c r="F470" s="81">
        <v>0</v>
      </c>
      <c r="G470" s="81">
        <v>200</v>
      </c>
      <c r="H470" s="81">
        <v>296</v>
      </c>
      <c r="I470" s="81">
        <v>0</v>
      </c>
      <c r="J470" s="81">
        <v>0</v>
      </c>
      <c r="K470" s="81">
        <v>0</v>
      </c>
      <c r="L470" s="81">
        <v>0</v>
      </c>
    </row>
    <row r="471" spans="1:12">
      <c r="A471" s="52">
        <v>468</v>
      </c>
      <c r="B471" s="82" t="s">
        <v>409</v>
      </c>
      <c r="C471" s="82" t="s">
        <v>15830</v>
      </c>
      <c r="D471" s="82" t="s">
        <v>16182</v>
      </c>
      <c r="E471" s="82">
        <v>15200</v>
      </c>
      <c r="F471" s="82">
        <v>0</v>
      </c>
      <c r="G471" s="82">
        <v>17600</v>
      </c>
      <c r="H471" s="82">
        <v>17500</v>
      </c>
      <c r="I471" s="82">
        <v>15300</v>
      </c>
      <c r="J471" s="82">
        <v>0</v>
      </c>
      <c r="K471" s="82">
        <v>0</v>
      </c>
      <c r="L471" s="82">
        <v>0</v>
      </c>
    </row>
    <row r="472" spans="1:12">
      <c r="A472" s="184">
        <v>469</v>
      </c>
      <c r="B472" s="81" t="s">
        <v>409</v>
      </c>
      <c r="C472" s="81" t="s">
        <v>15830</v>
      </c>
      <c r="D472" s="81" t="s">
        <v>16183</v>
      </c>
      <c r="E472" s="81">
        <v>375</v>
      </c>
      <c r="F472" s="81">
        <v>0</v>
      </c>
      <c r="G472" s="81">
        <v>1100</v>
      </c>
      <c r="H472" s="81">
        <v>975</v>
      </c>
      <c r="I472" s="81">
        <v>500</v>
      </c>
      <c r="J472" s="81">
        <v>0</v>
      </c>
      <c r="K472" s="81">
        <v>0</v>
      </c>
      <c r="L472" s="81">
        <v>0</v>
      </c>
    </row>
    <row r="473" spans="1:12">
      <c r="A473" s="52">
        <v>470</v>
      </c>
      <c r="B473" s="82" t="s">
        <v>409</v>
      </c>
      <c r="C473" s="82" t="s">
        <v>15830</v>
      </c>
      <c r="D473" s="82" t="s">
        <v>16184</v>
      </c>
      <c r="E473" s="82">
        <v>0</v>
      </c>
      <c r="F473" s="82">
        <v>0</v>
      </c>
      <c r="G473" s="82">
        <v>25</v>
      </c>
      <c r="H473" s="82">
        <v>0</v>
      </c>
      <c r="I473" s="82">
        <v>25</v>
      </c>
      <c r="J473" s="82">
        <v>0</v>
      </c>
      <c r="K473" s="82">
        <v>0</v>
      </c>
      <c r="L473" s="82">
        <v>0</v>
      </c>
    </row>
    <row r="474" spans="1:12">
      <c r="A474" s="184">
        <v>471</v>
      </c>
      <c r="B474" s="81" t="s">
        <v>409</v>
      </c>
      <c r="C474" s="81" t="s">
        <v>15830</v>
      </c>
      <c r="D474" s="81" t="s">
        <v>16185</v>
      </c>
      <c r="E474" s="81">
        <v>0</v>
      </c>
      <c r="F474" s="81">
        <v>0</v>
      </c>
      <c r="G474" s="81">
        <v>200</v>
      </c>
      <c r="H474" s="81">
        <v>40</v>
      </c>
      <c r="I474" s="81">
        <v>160</v>
      </c>
      <c r="J474" s="81">
        <v>0</v>
      </c>
      <c r="K474" s="81">
        <v>0</v>
      </c>
      <c r="L474" s="81">
        <v>0</v>
      </c>
    </row>
    <row r="475" spans="1:12">
      <c r="A475" s="52">
        <v>472</v>
      </c>
      <c r="B475" s="82" t="s">
        <v>409</v>
      </c>
      <c r="C475" s="82" t="s">
        <v>15830</v>
      </c>
      <c r="D475" s="82" t="s">
        <v>16186</v>
      </c>
      <c r="E475" s="82">
        <v>0</v>
      </c>
      <c r="F475" s="82">
        <v>0</v>
      </c>
      <c r="G475" s="82">
        <v>50</v>
      </c>
      <c r="H475" s="82">
        <v>0</v>
      </c>
      <c r="I475" s="82">
        <v>50</v>
      </c>
      <c r="J475" s="82">
        <v>0</v>
      </c>
      <c r="K475" s="82">
        <v>0</v>
      </c>
      <c r="L475" s="82">
        <v>0</v>
      </c>
    </row>
    <row r="476" spans="1:12">
      <c r="A476" s="184">
        <v>473</v>
      </c>
      <c r="B476" s="81" t="s">
        <v>409</v>
      </c>
      <c r="C476" s="81" t="s">
        <v>15830</v>
      </c>
      <c r="D476" s="81" t="s">
        <v>16187</v>
      </c>
      <c r="E476" s="81">
        <v>175</v>
      </c>
      <c r="F476" s="81">
        <v>0</v>
      </c>
      <c r="G476" s="81">
        <v>1250</v>
      </c>
      <c r="H476" s="81">
        <v>1084</v>
      </c>
      <c r="I476" s="81">
        <v>341</v>
      </c>
      <c r="J476" s="81">
        <v>0</v>
      </c>
      <c r="K476" s="81">
        <v>0</v>
      </c>
      <c r="L476" s="81">
        <v>0</v>
      </c>
    </row>
    <row r="477" spans="1:12">
      <c r="A477" s="52">
        <v>474</v>
      </c>
      <c r="B477" s="82" t="s">
        <v>409</v>
      </c>
      <c r="C477" s="82" t="s">
        <v>15830</v>
      </c>
      <c r="D477" s="82" t="s">
        <v>15870</v>
      </c>
      <c r="E477" s="82">
        <v>0</v>
      </c>
      <c r="F477" s="82">
        <v>0</v>
      </c>
      <c r="G477" s="82">
        <v>4.5</v>
      </c>
      <c r="H477" s="82">
        <v>2</v>
      </c>
      <c r="I477" s="82">
        <v>2.5</v>
      </c>
      <c r="J477" s="82">
        <v>0</v>
      </c>
      <c r="K477" s="82">
        <v>0</v>
      </c>
      <c r="L477" s="82">
        <v>0</v>
      </c>
    </row>
    <row r="478" spans="1:12">
      <c r="A478" s="184">
        <v>475</v>
      </c>
      <c r="B478" s="81" t="s">
        <v>409</v>
      </c>
      <c r="C478" s="81" t="s">
        <v>15830</v>
      </c>
      <c r="D478" s="81" t="s">
        <v>16188</v>
      </c>
      <c r="E478" s="81">
        <v>0</v>
      </c>
      <c r="F478" s="81">
        <v>0</v>
      </c>
      <c r="G478" s="81">
        <v>0</v>
      </c>
      <c r="H478" s="81">
        <v>0</v>
      </c>
      <c r="I478" s="81">
        <v>0</v>
      </c>
      <c r="J478" s="81">
        <v>0</v>
      </c>
      <c r="K478" s="81">
        <v>0</v>
      </c>
      <c r="L478" s="81">
        <v>0</v>
      </c>
    </row>
    <row r="479" spans="1:12">
      <c r="A479" s="52">
        <v>476</v>
      </c>
      <c r="B479" s="82" t="s">
        <v>409</v>
      </c>
      <c r="C479" s="82" t="s">
        <v>15830</v>
      </c>
      <c r="D479" s="82" t="s">
        <v>16189</v>
      </c>
      <c r="E479" s="82">
        <v>0</v>
      </c>
      <c r="F479" s="82">
        <v>0</v>
      </c>
      <c r="G479" s="82">
        <v>4100</v>
      </c>
      <c r="H479" s="82">
        <v>975</v>
      </c>
      <c r="I479" s="82">
        <v>3125</v>
      </c>
      <c r="J479" s="82">
        <v>0</v>
      </c>
      <c r="K479" s="82">
        <v>0</v>
      </c>
      <c r="L479" s="82">
        <v>0</v>
      </c>
    </row>
    <row r="480" spans="1:12">
      <c r="A480" s="184">
        <v>477</v>
      </c>
      <c r="B480" s="81" t="s">
        <v>409</v>
      </c>
      <c r="C480" s="81" t="s">
        <v>15830</v>
      </c>
      <c r="D480" s="81" t="s">
        <v>15957</v>
      </c>
      <c r="E480" s="81">
        <v>0</v>
      </c>
      <c r="F480" s="81">
        <v>0</v>
      </c>
      <c r="G480" s="81">
        <v>500</v>
      </c>
      <c r="H480" s="81">
        <v>0</v>
      </c>
      <c r="I480" s="81">
        <v>500</v>
      </c>
      <c r="J480" s="81">
        <v>0</v>
      </c>
      <c r="K480" s="81">
        <v>0</v>
      </c>
      <c r="L480" s="81">
        <v>0</v>
      </c>
    </row>
    <row r="481" spans="1:12">
      <c r="A481" s="52">
        <v>478</v>
      </c>
      <c r="B481" s="82" t="s">
        <v>409</v>
      </c>
      <c r="C481" s="82" t="s">
        <v>15830</v>
      </c>
      <c r="D481" s="82" t="s">
        <v>3398</v>
      </c>
      <c r="E481" s="82">
        <v>930</v>
      </c>
      <c r="F481" s="82">
        <v>0</v>
      </c>
      <c r="G481" s="82">
        <v>11420</v>
      </c>
      <c r="H481" s="82">
        <v>11280</v>
      </c>
      <c r="I481" s="82">
        <v>1070</v>
      </c>
      <c r="J481" s="82">
        <v>0</v>
      </c>
      <c r="K481" s="82">
        <v>0</v>
      </c>
      <c r="L481" s="82">
        <v>0</v>
      </c>
    </row>
    <row r="482" spans="1:12">
      <c r="A482" s="184">
        <v>479</v>
      </c>
      <c r="B482" s="81" t="s">
        <v>409</v>
      </c>
      <c r="C482" s="81" t="s">
        <v>15830</v>
      </c>
      <c r="D482" s="81" t="s">
        <v>16190</v>
      </c>
      <c r="E482" s="81">
        <v>0</v>
      </c>
      <c r="F482" s="81">
        <v>0</v>
      </c>
      <c r="G482" s="81">
        <v>12000</v>
      </c>
      <c r="H482" s="81">
        <v>2140</v>
      </c>
      <c r="I482" s="81">
        <v>9860</v>
      </c>
      <c r="J482" s="81">
        <v>0</v>
      </c>
      <c r="K482" s="81">
        <v>0</v>
      </c>
      <c r="L482" s="81">
        <v>0</v>
      </c>
    </row>
    <row r="483" spans="1:12">
      <c r="A483" s="52">
        <v>480</v>
      </c>
      <c r="B483" s="82" t="s">
        <v>409</v>
      </c>
      <c r="C483" s="82" t="s">
        <v>15830</v>
      </c>
      <c r="D483" s="82" t="s">
        <v>16191</v>
      </c>
      <c r="E483" s="82">
        <v>0</v>
      </c>
      <c r="F483" s="82">
        <v>0</v>
      </c>
      <c r="G483" s="82">
        <v>70000</v>
      </c>
      <c r="H483" s="82">
        <v>69155</v>
      </c>
      <c r="I483" s="82">
        <v>845</v>
      </c>
      <c r="J483" s="82">
        <v>0</v>
      </c>
      <c r="K483" s="82">
        <v>0</v>
      </c>
      <c r="L483" s="82">
        <v>0</v>
      </c>
    </row>
    <row r="484" spans="1:12">
      <c r="A484" s="184">
        <v>481</v>
      </c>
      <c r="B484" s="81" t="s">
        <v>409</v>
      </c>
      <c r="C484" s="81" t="s">
        <v>15830</v>
      </c>
      <c r="D484" s="81" t="s">
        <v>15965</v>
      </c>
      <c r="E484" s="81">
        <v>0</v>
      </c>
      <c r="F484" s="81">
        <v>0</v>
      </c>
      <c r="G484" s="81">
        <v>0</v>
      </c>
      <c r="H484" s="81">
        <v>0</v>
      </c>
      <c r="I484" s="81">
        <v>0</v>
      </c>
      <c r="J484" s="81">
        <v>0</v>
      </c>
      <c r="K484" s="81">
        <v>0</v>
      </c>
      <c r="L484" s="81">
        <v>0</v>
      </c>
    </row>
    <row r="485" spans="1:12">
      <c r="A485" s="52">
        <v>482</v>
      </c>
      <c r="B485" s="82" t="s">
        <v>409</v>
      </c>
      <c r="C485" s="82"/>
      <c r="D485" s="82"/>
      <c r="E485" s="82">
        <v>18328.7</v>
      </c>
      <c r="F485" s="82">
        <v>0</v>
      </c>
      <c r="G485" s="82">
        <v>161123.1</v>
      </c>
      <c r="H485" s="82">
        <v>135272.6</v>
      </c>
      <c r="I485" s="82">
        <v>44179.199999999997</v>
      </c>
      <c r="J485" s="82">
        <v>0</v>
      </c>
      <c r="K485" s="82">
        <v>0</v>
      </c>
      <c r="L485" s="82">
        <v>0</v>
      </c>
    </row>
    <row r="486" spans="1:12">
      <c r="A486" s="184">
        <v>483</v>
      </c>
      <c r="B486" s="81" t="s">
        <v>1754</v>
      </c>
      <c r="C486" s="81" t="s">
        <v>1166</v>
      </c>
      <c r="D486" s="81" t="s">
        <v>400</v>
      </c>
      <c r="E486" s="81">
        <v>0</v>
      </c>
      <c r="F486" s="81">
        <v>0</v>
      </c>
      <c r="G486" s="81">
        <v>0</v>
      </c>
      <c r="H486" s="81">
        <v>0</v>
      </c>
      <c r="I486" s="81">
        <v>0</v>
      </c>
      <c r="J486" s="81">
        <v>0</v>
      </c>
      <c r="K486" s="81">
        <v>0</v>
      </c>
      <c r="L486" s="81">
        <v>0</v>
      </c>
    </row>
    <row r="487" spans="1:12">
      <c r="A487" s="52">
        <v>484</v>
      </c>
      <c r="B487" s="82" t="s">
        <v>1754</v>
      </c>
      <c r="C487" s="82"/>
      <c r="D487" s="82"/>
      <c r="E487" s="82">
        <v>0</v>
      </c>
      <c r="F487" s="82">
        <v>0</v>
      </c>
      <c r="G487" s="82">
        <v>0</v>
      </c>
      <c r="H487" s="82">
        <v>0</v>
      </c>
      <c r="I487" s="82">
        <v>0</v>
      </c>
      <c r="J487" s="82">
        <v>0</v>
      </c>
      <c r="K487" s="82">
        <v>0</v>
      </c>
      <c r="L487" s="82">
        <v>0</v>
      </c>
    </row>
    <row r="488" spans="1:12">
      <c r="A488" s="184">
        <v>485</v>
      </c>
      <c r="B488" s="81" t="s">
        <v>418</v>
      </c>
      <c r="C488" s="81" t="s">
        <v>15847</v>
      </c>
      <c r="D488" s="81" t="s">
        <v>15859</v>
      </c>
      <c r="E488" s="81">
        <v>0</v>
      </c>
      <c r="F488" s="81">
        <v>400000</v>
      </c>
      <c r="G488" s="81">
        <v>0</v>
      </c>
      <c r="H488" s="81">
        <v>344000</v>
      </c>
      <c r="I488" s="81">
        <v>56000</v>
      </c>
      <c r="J488" s="81">
        <v>0</v>
      </c>
      <c r="K488" s="81">
        <v>0</v>
      </c>
      <c r="L488" s="81">
        <v>0</v>
      </c>
    </row>
    <row r="489" spans="1:12">
      <c r="A489" s="52">
        <v>486</v>
      </c>
      <c r="B489" s="82" t="s">
        <v>418</v>
      </c>
      <c r="C489" s="82" t="s">
        <v>1166</v>
      </c>
      <c r="D489" s="82" t="s">
        <v>15854</v>
      </c>
      <c r="E489" s="82">
        <v>0</v>
      </c>
      <c r="F489" s="82">
        <v>0</v>
      </c>
      <c r="G489" s="82">
        <v>5560</v>
      </c>
      <c r="H489" s="82">
        <v>2735</v>
      </c>
      <c r="I489" s="82">
        <v>2825</v>
      </c>
      <c r="J489" s="82">
        <v>0</v>
      </c>
      <c r="K489" s="82">
        <v>0</v>
      </c>
      <c r="L489" s="82">
        <v>0</v>
      </c>
    </row>
    <row r="490" spans="1:12">
      <c r="A490" s="184">
        <v>487</v>
      </c>
      <c r="B490" s="81" t="s">
        <v>418</v>
      </c>
      <c r="C490" s="81" t="s">
        <v>1166</v>
      </c>
      <c r="D490" s="81" t="s">
        <v>16192</v>
      </c>
      <c r="E490" s="81">
        <v>0</v>
      </c>
      <c r="F490" s="81">
        <v>50000</v>
      </c>
      <c r="G490" s="81">
        <v>0</v>
      </c>
      <c r="H490" s="81">
        <v>17500</v>
      </c>
      <c r="I490" s="81">
        <v>34500</v>
      </c>
      <c r="J490" s="81">
        <v>0</v>
      </c>
      <c r="K490" s="81">
        <v>0</v>
      </c>
      <c r="L490" s="81">
        <v>0</v>
      </c>
    </row>
    <row r="491" spans="1:12">
      <c r="A491" s="52">
        <v>488</v>
      </c>
      <c r="B491" s="82" t="s">
        <v>418</v>
      </c>
      <c r="C491" s="82" t="s">
        <v>1166</v>
      </c>
      <c r="D491" s="82" t="s">
        <v>16060</v>
      </c>
      <c r="E491" s="82">
        <v>0</v>
      </c>
      <c r="F491" s="82">
        <v>0</v>
      </c>
      <c r="G491" s="82">
        <v>15630</v>
      </c>
      <c r="H491" s="82">
        <v>7930</v>
      </c>
      <c r="I491" s="82">
        <v>7700</v>
      </c>
      <c r="J491" s="82">
        <v>0</v>
      </c>
      <c r="K491" s="82">
        <v>0</v>
      </c>
      <c r="L491" s="82">
        <v>0</v>
      </c>
    </row>
    <row r="492" spans="1:12">
      <c r="A492" s="184">
        <v>489</v>
      </c>
      <c r="B492" s="81" t="s">
        <v>418</v>
      </c>
      <c r="C492" s="81" t="s">
        <v>1166</v>
      </c>
      <c r="D492" s="81" t="s">
        <v>15960</v>
      </c>
      <c r="E492" s="81">
        <v>0</v>
      </c>
      <c r="F492" s="81">
        <v>0</v>
      </c>
      <c r="G492" s="81">
        <v>1220</v>
      </c>
      <c r="H492" s="81">
        <v>520</v>
      </c>
      <c r="I492" s="81">
        <v>700</v>
      </c>
      <c r="J492" s="81">
        <v>0</v>
      </c>
      <c r="K492" s="81">
        <v>0</v>
      </c>
      <c r="L492" s="81">
        <v>0</v>
      </c>
    </row>
    <row r="493" spans="1:12">
      <c r="A493" s="52">
        <v>490</v>
      </c>
      <c r="B493" s="82" t="s">
        <v>418</v>
      </c>
      <c r="C493" s="82" t="s">
        <v>15830</v>
      </c>
      <c r="D493" s="82" t="s">
        <v>16193</v>
      </c>
      <c r="E493" s="82">
        <v>0</v>
      </c>
      <c r="F493" s="82">
        <v>0</v>
      </c>
      <c r="G493" s="82">
        <v>20000</v>
      </c>
      <c r="H493" s="82">
        <v>19987</v>
      </c>
      <c r="I493" s="82">
        <v>13</v>
      </c>
      <c r="J493" s="82">
        <v>0</v>
      </c>
      <c r="K493" s="82">
        <v>0</v>
      </c>
      <c r="L493" s="82">
        <v>0</v>
      </c>
    </row>
    <row r="494" spans="1:12">
      <c r="A494" s="184">
        <v>491</v>
      </c>
      <c r="B494" s="81" t="s">
        <v>418</v>
      </c>
      <c r="C494" s="81" t="s">
        <v>15830</v>
      </c>
      <c r="D494" s="81" t="s">
        <v>16194</v>
      </c>
      <c r="E494" s="81">
        <v>0</v>
      </c>
      <c r="F494" s="81">
        <v>0</v>
      </c>
      <c r="G494" s="81">
        <v>2110</v>
      </c>
      <c r="H494" s="81">
        <v>1010</v>
      </c>
      <c r="I494" s="81">
        <v>1100</v>
      </c>
      <c r="J494" s="81">
        <v>0</v>
      </c>
      <c r="K494" s="81">
        <v>0</v>
      </c>
      <c r="L494" s="81">
        <v>0</v>
      </c>
    </row>
    <row r="495" spans="1:12">
      <c r="A495" s="52">
        <v>492</v>
      </c>
      <c r="B495" s="82" t="s">
        <v>418</v>
      </c>
      <c r="C495" s="82" t="s">
        <v>15830</v>
      </c>
      <c r="D495" s="82" t="s">
        <v>15837</v>
      </c>
      <c r="E495" s="82">
        <v>0</v>
      </c>
      <c r="F495" s="82">
        <v>0</v>
      </c>
      <c r="G495" s="82">
        <v>10000</v>
      </c>
      <c r="H495" s="82">
        <v>9000</v>
      </c>
      <c r="I495" s="82">
        <v>1000</v>
      </c>
      <c r="J495" s="82">
        <v>0</v>
      </c>
      <c r="K495" s="82">
        <v>0</v>
      </c>
      <c r="L495" s="82">
        <v>0</v>
      </c>
    </row>
    <row r="496" spans="1:12">
      <c r="A496" s="184">
        <v>493</v>
      </c>
      <c r="B496" s="81" t="s">
        <v>418</v>
      </c>
      <c r="C496" s="81" t="s">
        <v>15830</v>
      </c>
      <c r="D496" s="81" t="s">
        <v>15842</v>
      </c>
      <c r="E496" s="81">
        <v>0</v>
      </c>
      <c r="F496" s="81">
        <v>0</v>
      </c>
      <c r="G496" s="81">
        <v>23870</v>
      </c>
      <c r="H496" s="81">
        <v>19695</v>
      </c>
      <c r="I496" s="81">
        <v>4175</v>
      </c>
      <c r="J496" s="81">
        <v>0</v>
      </c>
      <c r="K496" s="81">
        <v>0</v>
      </c>
      <c r="L496" s="81">
        <v>0</v>
      </c>
    </row>
    <row r="497" spans="1:12">
      <c r="A497" s="52">
        <v>494</v>
      </c>
      <c r="B497" s="82" t="s">
        <v>418</v>
      </c>
      <c r="C497" s="82" t="s">
        <v>15830</v>
      </c>
      <c r="D497" s="82" t="s">
        <v>15856</v>
      </c>
      <c r="E497" s="82">
        <v>0</v>
      </c>
      <c r="F497" s="82">
        <v>0</v>
      </c>
      <c r="G497" s="82">
        <v>1460</v>
      </c>
      <c r="H497" s="82">
        <v>460</v>
      </c>
      <c r="I497" s="82">
        <v>1000</v>
      </c>
      <c r="J497" s="82">
        <v>0</v>
      </c>
      <c r="K497" s="82">
        <v>0</v>
      </c>
      <c r="L497" s="82">
        <v>0</v>
      </c>
    </row>
    <row r="498" spans="1:12">
      <c r="A498" s="184">
        <v>495</v>
      </c>
      <c r="B498" s="81" t="s">
        <v>418</v>
      </c>
      <c r="C498" s="81" t="s">
        <v>15830</v>
      </c>
      <c r="D498" s="81" t="s">
        <v>16195</v>
      </c>
      <c r="E498" s="81">
        <v>0</v>
      </c>
      <c r="F498" s="81">
        <v>0</v>
      </c>
      <c r="G498" s="81">
        <v>1490</v>
      </c>
      <c r="H498" s="81">
        <v>265</v>
      </c>
      <c r="I498" s="81">
        <v>1225</v>
      </c>
      <c r="J498" s="81">
        <v>0</v>
      </c>
      <c r="K498" s="81">
        <v>0</v>
      </c>
      <c r="L498" s="81">
        <v>0</v>
      </c>
    </row>
    <row r="499" spans="1:12">
      <c r="A499" s="52">
        <v>496</v>
      </c>
      <c r="B499" s="82" t="s">
        <v>418</v>
      </c>
      <c r="C499" s="82"/>
      <c r="D499" s="82"/>
      <c r="E499" s="82">
        <v>0</v>
      </c>
      <c r="F499" s="82">
        <v>450000</v>
      </c>
      <c r="G499" s="82">
        <v>81340</v>
      </c>
      <c r="H499" s="82">
        <v>423102</v>
      </c>
      <c r="I499" s="82">
        <v>110238</v>
      </c>
      <c r="J499" s="82">
        <v>0</v>
      </c>
      <c r="K499" s="82">
        <v>0</v>
      </c>
      <c r="L499" s="82">
        <v>0</v>
      </c>
    </row>
    <row r="500" spans="1:12">
      <c r="A500" s="184">
        <v>497</v>
      </c>
      <c r="B500" s="81" t="s">
        <v>1766</v>
      </c>
      <c r="C500" s="81" t="s">
        <v>15847</v>
      </c>
      <c r="D500" s="81" t="s">
        <v>16196</v>
      </c>
      <c r="E500" s="81">
        <v>4</v>
      </c>
      <c r="F500" s="81">
        <v>50</v>
      </c>
      <c r="G500" s="81">
        <v>60</v>
      </c>
      <c r="H500" s="81">
        <v>30</v>
      </c>
      <c r="I500" s="81">
        <v>10</v>
      </c>
      <c r="J500" s="81">
        <v>20</v>
      </c>
      <c r="K500" s="81">
        <v>10</v>
      </c>
      <c r="L500" s="81">
        <v>30</v>
      </c>
    </row>
    <row r="501" spans="1:12">
      <c r="A501" s="52">
        <v>498</v>
      </c>
      <c r="B501" s="82" t="s">
        <v>1766</v>
      </c>
      <c r="C501" s="82"/>
      <c r="D501" s="82"/>
      <c r="E501" s="82">
        <v>4</v>
      </c>
      <c r="F501" s="82">
        <v>50</v>
      </c>
      <c r="G501" s="82">
        <v>60</v>
      </c>
      <c r="H501" s="82">
        <v>30</v>
      </c>
      <c r="I501" s="82">
        <v>10</v>
      </c>
      <c r="J501" s="82">
        <v>20</v>
      </c>
      <c r="K501" s="82">
        <v>10</v>
      </c>
      <c r="L501" s="82">
        <v>30</v>
      </c>
    </row>
    <row r="502" spans="1:12">
      <c r="A502" s="184">
        <v>499</v>
      </c>
      <c r="B502" s="81" t="s">
        <v>1785</v>
      </c>
      <c r="C502" s="81" t="s">
        <v>1166</v>
      </c>
      <c r="D502" s="81" t="s">
        <v>1191</v>
      </c>
      <c r="E502" s="81">
        <v>0</v>
      </c>
      <c r="F502" s="81">
        <v>0</v>
      </c>
      <c r="G502" s="81">
        <v>0</v>
      </c>
      <c r="H502" s="81">
        <v>0</v>
      </c>
      <c r="I502" s="81">
        <v>0</v>
      </c>
      <c r="J502" s="81">
        <v>0</v>
      </c>
      <c r="K502" s="81">
        <v>0</v>
      </c>
      <c r="L502" s="81">
        <v>0</v>
      </c>
    </row>
    <row r="503" spans="1:12">
      <c r="A503" s="52">
        <v>500</v>
      </c>
      <c r="B503" s="82" t="s">
        <v>1785</v>
      </c>
      <c r="C503" s="82"/>
      <c r="D503" s="82"/>
      <c r="E503" s="82">
        <v>0</v>
      </c>
      <c r="F503" s="82">
        <v>0</v>
      </c>
      <c r="G503" s="82">
        <v>0</v>
      </c>
      <c r="H503" s="82">
        <v>0</v>
      </c>
      <c r="I503" s="82">
        <v>0</v>
      </c>
      <c r="J503" s="82">
        <v>0</v>
      </c>
      <c r="K503" s="82">
        <v>0</v>
      </c>
      <c r="L503" s="82">
        <v>0</v>
      </c>
    </row>
    <row r="504" spans="1:12">
      <c r="A504" s="184">
        <v>501</v>
      </c>
      <c r="B504" s="81" t="s">
        <v>444</v>
      </c>
      <c r="C504" s="81" t="s">
        <v>15847</v>
      </c>
      <c r="D504" s="81" t="s">
        <v>15923</v>
      </c>
      <c r="E504" s="81">
        <v>31175</v>
      </c>
      <c r="F504" s="81">
        <v>0</v>
      </c>
      <c r="G504" s="81">
        <v>0</v>
      </c>
      <c r="H504" s="81">
        <v>11700</v>
      </c>
      <c r="I504" s="81">
        <v>19475</v>
      </c>
      <c r="J504" s="81">
        <v>0</v>
      </c>
      <c r="K504" s="81">
        <v>0</v>
      </c>
      <c r="L504" s="81">
        <v>0</v>
      </c>
    </row>
    <row r="505" spans="1:12">
      <c r="A505" s="52">
        <v>502</v>
      </c>
      <c r="B505" s="82" t="s">
        <v>444</v>
      </c>
      <c r="C505" s="82" t="s">
        <v>15847</v>
      </c>
      <c r="D505" s="82" t="s">
        <v>16197</v>
      </c>
      <c r="E505" s="82">
        <v>96000</v>
      </c>
      <c r="F505" s="82">
        <v>0</v>
      </c>
      <c r="G505" s="82">
        <v>0</v>
      </c>
      <c r="H505" s="82">
        <v>4050</v>
      </c>
      <c r="I505" s="82">
        <v>91950</v>
      </c>
      <c r="J505" s="82">
        <v>0</v>
      </c>
      <c r="K505" s="82">
        <v>0</v>
      </c>
      <c r="L505" s="82">
        <v>0</v>
      </c>
    </row>
    <row r="506" spans="1:12">
      <c r="A506" s="184">
        <v>503</v>
      </c>
      <c r="B506" s="81" t="s">
        <v>444</v>
      </c>
      <c r="C506" s="81" t="s">
        <v>15830</v>
      </c>
      <c r="D506" s="81" t="s">
        <v>15831</v>
      </c>
      <c r="E506" s="81">
        <v>1836</v>
      </c>
      <c r="F506" s="81">
        <v>0</v>
      </c>
      <c r="G506" s="81">
        <v>0</v>
      </c>
      <c r="H506" s="81">
        <v>864</v>
      </c>
      <c r="I506" s="81">
        <v>972</v>
      </c>
      <c r="J506" s="81">
        <v>0</v>
      </c>
      <c r="K506" s="81">
        <v>670</v>
      </c>
      <c r="L506" s="81">
        <v>0</v>
      </c>
    </row>
    <row r="507" spans="1:12">
      <c r="A507" s="52">
        <v>504</v>
      </c>
      <c r="B507" s="82" t="s">
        <v>444</v>
      </c>
      <c r="C507" s="82" t="s">
        <v>15830</v>
      </c>
      <c r="D507" s="82" t="s">
        <v>15837</v>
      </c>
      <c r="E507" s="82">
        <v>345</v>
      </c>
      <c r="F507" s="82">
        <v>0</v>
      </c>
      <c r="G507" s="82">
        <v>0</v>
      </c>
      <c r="H507" s="82">
        <v>69</v>
      </c>
      <c r="I507" s="82">
        <v>276</v>
      </c>
      <c r="J507" s="82">
        <v>0</v>
      </c>
      <c r="K507" s="82">
        <v>40</v>
      </c>
      <c r="L507" s="82">
        <v>0</v>
      </c>
    </row>
    <row r="508" spans="1:12">
      <c r="A508" s="184">
        <v>505</v>
      </c>
      <c r="B508" s="81" t="s">
        <v>444</v>
      </c>
      <c r="C508" s="81" t="s">
        <v>15830</v>
      </c>
      <c r="D508" s="81" t="s">
        <v>16198</v>
      </c>
      <c r="E508" s="81">
        <v>3975</v>
      </c>
      <c r="F508" s="81">
        <v>0</v>
      </c>
      <c r="G508" s="81">
        <v>0</v>
      </c>
      <c r="H508" s="81">
        <v>0</v>
      </c>
      <c r="I508" s="81">
        <v>3975</v>
      </c>
      <c r="J508" s="81">
        <v>0</v>
      </c>
      <c r="K508" s="81">
        <v>0</v>
      </c>
      <c r="L508" s="81">
        <v>0</v>
      </c>
    </row>
    <row r="509" spans="1:12">
      <c r="A509" s="52">
        <v>506</v>
      </c>
      <c r="B509" s="82" t="s">
        <v>444</v>
      </c>
      <c r="C509" s="82" t="s">
        <v>15830</v>
      </c>
      <c r="D509" s="82" t="s">
        <v>15842</v>
      </c>
      <c r="E509" s="82">
        <v>1875</v>
      </c>
      <c r="F509" s="82">
        <v>0</v>
      </c>
      <c r="G509" s="82">
        <v>0</v>
      </c>
      <c r="H509" s="82">
        <v>1275</v>
      </c>
      <c r="I509" s="82">
        <v>600</v>
      </c>
      <c r="J509" s="82">
        <v>0</v>
      </c>
      <c r="K509" s="82">
        <v>0</v>
      </c>
      <c r="L509" s="82">
        <v>0</v>
      </c>
    </row>
    <row r="510" spans="1:12">
      <c r="A510" s="184">
        <v>507</v>
      </c>
      <c r="B510" s="81" t="s">
        <v>444</v>
      </c>
      <c r="C510" s="81" t="s">
        <v>15830</v>
      </c>
      <c r="D510" s="81" t="s">
        <v>15856</v>
      </c>
      <c r="E510" s="81">
        <v>350</v>
      </c>
      <c r="F510" s="81">
        <v>0</v>
      </c>
      <c r="G510" s="81">
        <v>0</v>
      </c>
      <c r="H510" s="81">
        <v>0</v>
      </c>
      <c r="I510" s="81">
        <v>350</v>
      </c>
      <c r="J510" s="81">
        <v>0</v>
      </c>
      <c r="K510" s="81">
        <v>0</v>
      </c>
      <c r="L510" s="81">
        <v>0</v>
      </c>
    </row>
    <row r="511" spans="1:12">
      <c r="A511" s="52">
        <v>508</v>
      </c>
      <c r="B511" s="82" t="s">
        <v>444</v>
      </c>
      <c r="C511" s="82" t="s">
        <v>15830</v>
      </c>
      <c r="D511" s="82" t="s">
        <v>15957</v>
      </c>
      <c r="E511" s="82">
        <v>2</v>
      </c>
      <c r="F511" s="82">
        <v>0</v>
      </c>
      <c r="G511" s="82">
        <v>0</v>
      </c>
      <c r="H511" s="82">
        <v>0</v>
      </c>
      <c r="I511" s="82">
        <v>2</v>
      </c>
      <c r="J511" s="82">
        <v>0</v>
      </c>
      <c r="K511" s="82">
        <v>0</v>
      </c>
      <c r="L511" s="82">
        <v>0</v>
      </c>
    </row>
    <row r="512" spans="1:12">
      <c r="A512" s="184">
        <v>509</v>
      </c>
      <c r="B512" s="81" t="s">
        <v>444</v>
      </c>
      <c r="C512" s="81" t="s">
        <v>15830</v>
      </c>
      <c r="D512" s="81" t="s">
        <v>15849</v>
      </c>
      <c r="E512" s="81">
        <v>140</v>
      </c>
      <c r="F512" s="81">
        <v>0</v>
      </c>
      <c r="G512" s="81">
        <v>0</v>
      </c>
      <c r="H512" s="81">
        <v>140</v>
      </c>
      <c r="I512" s="81">
        <v>0</v>
      </c>
      <c r="J512" s="81">
        <v>0</v>
      </c>
      <c r="K512" s="81">
        <v>140</v>
      </c>
      <c r="L512" s="81">
        <v>0</v>
      </c>
    </row>
    <row r="513" spans="1:12">
      <c r="A513" s="52">
        <v>510</v>
      </c>
      <c r="B513" s="82" t="s">
        <v>444</v>
      </c>
      <c r="C513" s="82"/>
      <c r="D513" s="82"/>
      <c r="E513" s="82">
        <v>135698</v>
      </c>
      <c r="F513" s="82">
        <v>0</v>
      </c>
      <c r="G513" s="82">
        <v>0</v>
      </c>
      <c r="H513" s="82">
        <v>18098</v>
      </c>
      <c r="I513" s="82">
        <v>117600</v>
      </c>
      <c r="J513" s="82">
        <v>0</v>
      </c>
      <c r="K513" s="82">
        <v>850</v>
      </c>
      <c r="L513" s="82">
        <v>0</v>
      </c>
    </row>
    <row r="514" spans="1:12">
      <c r="A514" s="184">
        <v>511</v>
      </c>
      <c r="B514" s="81" t="s">
        <v>1787</v>
      </c>
      <c r="C514" s="81" t="s">
        <v>1166</v>
      </c>
      <c r="D514" s="81" t="s">
        <v>400</v>
      </c>
      <c r="E514" s="81">
        <v>0</v>
      </c>
      <c r="F514" s="81">
        <v>0</v>
      </c>
      <c r="G514" s="81">
        <v>0</v>
      </c>
      <c r="H514" s="81">
        <v>0</v>
      </c>
      <c r="I514" s="81">
        <v>0</v>
      </c>
      <c r="J514" s="81">
        <v>0</v>
      </c>
      <c r="K514" s="81">
        <v>0</v>
      </c>
      <c r="L514" s="81">
        <v>0</v>
      </c>
    </row>
    <row r="515" spans="1:12">
      <c r="A515" s="52">
        <v>512</v>
      </c>
      <c r="B515" s="82" t="s">
        <v>1787</v>
      </c>
      <c r="C515" s="82"/>
      <c r="D515" s="82"/>
      <c r="E515" s="82">
        <v>0</v>
      </c>
      <c r="F515" s="82">
        <v>0</v>
      </c>
      <c r="G515" s="82">
        <v>0</v>
      </c>
      <c r="H515" s="82">
        <v>0</v>
      </c>
      <c r="I515" s="82">
        <v>0</v>
      </c>
      <c r="J515" s="82">
        <v>0</v>
      </c>
      <c r="K515" s="82">
        <v>0</v>
      </c>
      <c r="L515" s="82">
        <v>0</v>
      </c>
    </row>
    <row r="516" spans="1:12">
      <c r="A516" s="184">
        <v>513</v>
      </c>
      <c r="B516" s="81" t="s">
        <v>1805</v>
      </c>
      <c r="C516" s="81" t="s">
        <v>1166</v>
      </c>
      <c r="D516" s="81" t="s">
        <v>297</v>
      </c>
      <c r="E516" s="81">
        <v>0</v>
      </c>
      <c r="F516" s="81">
        <v>0</v>
      </c>
      <c r="G516" s="81">
        <v>0</v>
      </c>
      <c r="H516" s="81">
        <v>0</v>
      </c>
      <c r="I516" s="81">
        <v>0</v>
      </c>
      <c r="J516" s="81">
        <v>0</v>
      </c>
      <c r="K516" s="81">
        <v>0</v>
      </c>
      <c r="L516" s="81">
        <v>0</v>
      </c>
    </row>
    <row r="517" spans="1:12">
      <c r="A517" s="52">
        <v>514</v>
      </c>
      <c r="B517" s="82" t="s">
        <v>1805</v>
      </c>
      <c r="C517" s="82"/>
      <c r="D517" s="82"/>
      <c r="E517" s="82">
        <v>0</v>
      </c>
      <c r="F517" s="82">
        <v>0</v>
      </c>
      <c r="G517" s="82">
        <v>0</v>
      </c>
      <c r="H517" s="82">
        <v>0</v>
      </c>
      <c r="I517" s="82">
        <v>0</v>
      </c>
      <c r="J517" s="82">
        <v>0</v>
      </c>
      <c r="K517" s="82">
        <v>0</v>
      </c>
      <c r="L517" s="82">
        <v>0</v>
      </c>
    </row>
    <row r="518" spans="1:12">
      <c r="A518" s="184">
        <v>515</v>
      </c>
      <c r="B518" s="81" t="s">
        <v>2137</v>
      </c>
      <c r="C518" s="81" t="s">
        <v>1166</v>
      </c>
      <c r="D518" s="81" t="s">
        <v>10896</v>
      </c>
      <c r="E518" s="81">
        <v>0</v>
      </c>
      <c r="F518" s="81">
        <v>0</v>
      </c>
      <c r="G518" s="81">
        <v>0</v>
      </c>
      <c r="H518" s="81">
        <v>0</v>
      </c>
      <c r="I518" s="81">
        <v>0</v>
      </c>
      <c r="J518" s="81">
        <v>0</v>
      </c>
      <c r="K518" s="81">
        <v>0</v>
      </c>
      <c r="L518" s="81">
        <v>0</v>
      </c>
    </row>
    <row r="519" spans="1:12">
      <c r="A519" s="52">
        <v>516</v>
      </c>
      <c r="B519" s="82" t="s">
        <v>2137</v>
      </c>
      <c r="C519" s="82"/>
      <c r="D519" s="82"/>
      <c r="E519" s="82">
        <v>0</v>
      </c>
      <c r="F519" s="82">
        <v>0</v>
      </c>
      <c r="G519" s="82">
        <v>0</v>
      </c>
      <c r="H519" s="82">
        <v>0</v>
      </c>
      <c r="I519" s="82">
        <v>0</v>
      </c>
      <c r="J519" s="82">
        <v>0</v>
      </c>
      <c r="K519" s="82">
        <v>0</v>
      </c>
      <c r="L519" s="82">
        <v>0</v>
      </c>
    </row>
    <row r="520" spans="1:12">
      <c r="A520" s="184">
        <v>517</v>
      </c>
      <c r="B520" s="81" t="s">
        <v>1824</v>
      </c>
      <c r="C520" s="81" t="s">
        <v>1166</v>
      </c>
      <c r="D520" s="81" t="s">
        <v>16199</v>
      </c>
      <c r="E520" s="81">
        <v>0</v>
      </c>
      <c r="F520" s="81">
        <v>0</v>
      </c>
      <c r="G520" s="81">
        <v>0</v>
      </c>
      <c r="H520" s="81">
        <v>0</v>
      </c>
      <c r="I520" s="81">
        <v>0</v>
      </c>
      <c r="J520" s="81">
        <v>0</v>
      </c>
      <c r="K520" s="81">
        <v>0</v>
      </c>
      <c r="L520" s="81">
        <v>0</v>
      </c>
    </row>
    <row r="521" spans="1:12">
      <c r="A521" s="52">
        <v>518</v>
      </c>
      <c r="B521" s="82" t="s">
        <v>1824</v>
      </c>
      <c r="C521" s="82"/>
      <c r="D521" s="82"/>
      <c r="E521" s="82">
        <v>0</v>
      </c>
      <c r="F521" s="82">
        <v>0</v>
      </c>
      <c r="G521" s="82">
        <v>0</v>
      </c>
      <c r="H521" s="82">
        <v>0</v>
      </c>
      <c r="I521" s="82">
        <v>0</v>
      </c>
      <c r="J521" s="82">
        <v>0</v>
      </c>
      <c r="K521" s="82">
        <v>0</v>
      </c>
      <c r="L521" s="82">
        <v>0</v>
      </c>
    </row>
    <row r="522" spans="1:12">
      <c r="A522" s="184">
        <v>519</v>
      </c>
      <c r="B522" s="81" t="s">
        <v>1843</v>
      </c>
      <c r="C522" s="81" t="s">
        <v>15847</v>
      </c>
      <c r="D522" s="81" t="s">
        <v>16200</v>
      </c>
      <c r="E522" s="81">
        <v>73198</v>
      </c>
      <c r="F522" s="81">
        <v>92350</v>
      </c>
      <c r="G522" s="81">
        <v>0</v>
      </c>
      <c r="H522" s="81">
        <v>107098.5</v>
      </c>
      <c r="I522" s="81">
        <v>58449.5</v>
      </c>
      <c r="J522" s="81">
        <v>0</v>
      </c>
      <c r="K522" s="81">
        <v>0</v>
      </c>
      <c r="L522" s="81">
        <v>0</v>
      </c>
    </row>
    <row r="523" spans="1:12">
      <c r="A523" s="52">
        <v>520</v>
      </c>
      <c r="B523" s="82" t="s">
        <v>1843</v>
      </c>
      <c r="C523" s="82" t="s">
        <v>15830</v>
      </c>
      <c r="D523" s="82" t="s">
        <v>15830</v>
      </c>
      <c r="E523" s="82">
        <v>96584.29</v>
      </c>
      <c r="F523" s="82">
        <v>375000</v>
      </c>
      <c r="G523" s="82">
        <v>1</v>
      </c>
      <c r="H523" s="82">
        <v>364154.1</v>
      </c>
      <c r="I523" s="82">
        <v>107431.19</v>
      </c>
      <c r="J523" s="82">
        <v>0</v>
      </c>
      <c r="K523" s="82">
        <v>0</v>
      </c>
      <c r="L523" s="82">
        <v>0</v>
      </c>
    </row>
    <row r="524" spans="1:12">
      <c r="A524" s="184">
        <v>521</v>
      </c>
      <c r="B524" s="81" t="s">
        <v>1843</v>
      </c>
      <c r="C524" s="81"/>
      <c r="D524" s="81"/>
      <c r="E524" s="81">
        <v>169782.29</v>
      </c>
      <c r="F524" s="81">
        <v>467350</v>
      </c>
      <c r="G524" s="81">
        <v>1</v>
      </c>
      <c r="H524" s="81">
        <v>471252.6</v>
      </c>
      <c r="I524" s="81">
        <v>165880.69</v>
      </c>
      <c r="J524" s="81">
        <v>0</v>
      </c>
      <c r="K524" s="81">
        <v>0</v>
      </c>
      <c r="L524" s="81">
        <v>0</v>
      </c>
    </row>
    <row r="525" spans="1:12">
      <c r="A525" s="52">
        <v>522</v>
      </c>
      <c r="B525" s="82" t="s">
        <v>1866</v>
      </c>
      <c r="C525" s="82" t="s">
        <v>1166</v>
      </c>
      <c r="D525" s="82" t="s">
        <v>400</v>
      </c>
      <c r="E525" s="82">
        <v>0</v>
      </c>
      <c r="F525" s="82">
        <v>0</v>
      </c>
      <c r="G525" s="82">
        <v>0</v>
      </c>
      <c r="H525" s="82">
        <v>0</v>
      </c>
      <c r="I525" s="82">
        <v>0</v>
      </c>
      <c r="J525" s="82">
        <v>0</v>
      </c>
      <c r="K525" s="82">
        <v>0</v>
      </c>
      <c r="L525" s="82">
        <v>0</v>
      </c>
    </row>
    <row r="526" spans="1:12">
      <c r="A526" s="184">
        <v>523</v>
      </c>
      <c r="B526" s="81" t="s">
        <v>1866</v>
      </c>
      <c r="C526" s="81"/>
      <c r="D526" s="81"/>
      <c r="E526" s="81">
        <v>0</v>
      </c>
      <c r="F526" s="81">
        <v>0</v>
      </c>
      <c r="G526" s="81">
        <v>0</v>
      </c>
      <c r="H526" s="81">
        <v>0</v>
      </c>
      <c r="I526" s="81">
        <v>0</v>
      </c>
      <c r="J526" s="81">
        <v>0</v>
      </c>
      <c r="K526" s="81">
        <v>0</v>
      </c>
      <c r="L526" s="81">
        <v>0</v>
      </c>
    </row>
    <row r="527" spans="1:12">
      <c r="A527" s="52">
        <v>524</v>
      </c>
      <c r="B527" s="82" t="s">
        <v>1874</v>
      </c>
      <c r="C527" s="82" t="s">
        <v>1166</v>
      </c>
      <c r="D527" s="82" t="s">
        <v>400</v>
      </c>
      <c r="E527" s="82">
        <v>0</v>
      </c>
      <c r="F527" s="82">
        <v>0</v>
      </c>
      <c r="G527" s="82">
        <v>0</v>
      </c>
      <c r="H527" s="82">
        <v>0</v>
      </c>
      <c r="I527" s="82">
        <v>0</v>
      </c>
      <c r="J527" s="82">
        <v>0</v>
      </c>
      <c r="K527" s="82">
        <v>0</v>
      </c>
      <c r="L527" s="82">
        <v>0</v>
      </c>
    </row>
    <row r="528" spans="1:12">
      <c r="A528" s="184">
        <v>525</v>
      </c>
      <c r="B528" s="81" t="s">
        <v>1874</v>
      </c>
      <c r="C528" s="81"/>
      <c r="D528" s="81"/>
      <c r="E528" s="81">
        <v>0</v>
      </c>
      <c r="F528" s="81">
        <v>0</v>
      </c>
      <c r="G528" s="81">
        <v>0</v>
      </c>
      <c r="H528" s="81">
        <v>0</v>
      </c>
      <c r="I528" s="81">
        <v>0</v>
      </c>
      <c r="J528" s="81">
        <v>0</v>
      </c>
      <c r="K528" s="81">
        <v>0</v>
      </c>
      <c r="L528" s="81">
        <v>0</v>
      </c>
    </row>
    <row r="529" spans="1:12">
      <c r="A529" s="52">
        <v>526</v>
      </c>
      <c r="B529" s="82" t="s">
        <v>520</v>
      </c>
      <c r="C529" s="82" t="s">
        <v>1166</v>
      </c>
      <c r="D529" s="82" t="s">
        <v>16201</v>
      </c>
      <c r="E529" s="82">
        <v>21600</v>
      </c>
      <c r="F529" s="82">
        <v>52000</v>
      </c>
      <c r="G529" s="82">
        <v>0</v>
      </c>
      <c r="H529" s="82">
        <v>47400</v>
      </c>
      <c r="I529" s="82">
        <v>26200</v>
      </c>
      <c r="J529" s="82">
        <v>0</v>
      </c>
      <c r="K529" s="82">
        <v>0</v>
      </c>
      <c r="L529" s="82">
        <v>0</v>
      </c>
    </row>
    <row r="530" spans="1:12">
      <c r="A530" s="184">
        <v>527</v>
      </c>
      <c r="B530" s="81" t="s">
        <v>520</v>
      </c>
      <c r="C530" s="81" t="s">
        <v>1166</v>
      </c>
      <c r="D530" s="81" t="s">
        <v>15914</v>
      </c>
      <c r="E530" s="81">
        <v>90000</v>
      </c>
      <c r="F530" s="81">
        <v>204000</v>
      </c>
      <c r="G530" s="81">
        <v>0</v>
      </c>
      <c r="H530" s="81">
        <v>261</v>
      </c>
      <c r="I530" s="81">
        <v>33000</v>
      </c>
      <c r="J530" s="81">
        <v>0</v>
      </c>
      <c r="K530" s="81">
        <v>0</v>
      </c>
      <c r="L530" s="81">
        <v>0</v>
      </c>
    </row>
    <row r="531" spans="1:12">
      <c r="A531" s="52">
        <v>528</v>
      </c>
      <c r="B531" s="82" t="s">
        <v>520</v>
      </c>
      <c r="C531" s="82" t="s">
        <v>1166</v>
      </c>
      <c r="D531" s="82" t="s">
        <v>16202</v>
      </c>
      <c r="E531" s="82">
        <v>706375</v>
      </c>
      <c r="F531" s="82">
        <v>0</v>
      </c>
      <c r="G531" s="82">
        <v>4558880</v>
      </c>
      <c r="H531" s="82">
        <v>4786895</v>
      </c>
      <c r="I531" s="82">
        <v>478360</v>
      </c>
      <c r="J531" s="82">
        <v>0</v>
      </c>
      <c r="K531" s="82">
        <v>0</v>
      </c>
      <c r="L531" s="82">
        <v>0</v>
      </c>
    </row>
    <row r="532" spans="1:12">
      <c r="A532" s="184">
        <v>529</v>
      </c>
      <c r="B532" s="81" t="s">
        <v>520</v>
      </c>
      <c r="C532" s="81" t="s">
        <v>1166</v>
      </c>
      <c r="D532" s="81" t="s">
        <v>16203</v>
      </c>
      <c r="E532" s="81">
        <v>27200</v>
      </c>
      <c r="F532" s="81">
        <v>0</v>
      </c>
      <c r="G532" s="81">
        <v>0</v>
      </c>
      <c r="H532" s="81">
        <v>400</v>
      </c>
      <c r="I532" s="81">
        <v>26800</v>
      </c>
      <c r="J532" s="81">
        <v>0</v>
      </c>
      <c r="K532" s="81">
        <v>0</v>
      </c>
      <c r="L532" s="81">
        <v>0</v>
      </c>
    </row>
    <row r="533" spans="1:12">
      <c r="A533" s="52">
        <v>530</v>
      </c>
      <c r="B533" s="82" t="s">
        <v>520</v>
      </c>
      <c r="C533" s="82" t="s">
        <v>1166</v>
      </c>
      <c r="D533" s="82" t="s">
        <v>16204</v>
      </c>
      <c r="E533" s="82">
        <v>48149</v>
      </c>
      <c r="F533" s="82">
        <v>0</v>
      </c>
      <c r="G533" s="82">
        <v>0</v>
      </c>
      <c r="H533" s="82">
        <v>26549</v>
      </c>
      <c r="I533" s="82">
        <v>21600</v>
      </c>
      <c r="J533" s="82">
        <v>0</v>
      </c>
      <c r="K533" s="82">
        <v>0</v>
      </c>
      <c r="L533" s="82">
        <v>0</v>
      </c>
    </row>
    <row r="534" spans="1:12">
      <c r="A534" s="184">
        <v>531</v>
      </c>
      <c r="B534" s="81" t="s">
        <v>520</v>
      </c>
      <c r="C534" s="81" t="s">
        <v>1166</v>
      </c>
      <c r="D534" s="81" t="s">
        <v>16205</v>
      </c>
      <c r="E534" s="81">
        <v>0</v>
      </c>
      <c r="F534" s="81">
        <v>0</v>
      </c>
      <c r="G534" s="81">
        <v>0</v>
      </c>
      <c r="H534" s="81">
        <v>0</v>
      </c>
      <c r="I534" s="81">
        <v>0</v>
      </c>
      <c r="J534" s="81">
        <v>0</v>
      </c>
      <c r="K534" s="81">
        <v>0</v>
      </c>
      <c r="L534" s="81">
        <v>0</v>
      </c>
    </row>
    <row r="535" spans="1:12">
      <c r="A535" s="52">
        <v>532</v>
      </c>
      <c r="B535" s="82" t="s">
        <v>520</v>
      </c>
      <c r="C535" s="82" t="s">
        <v>1166</v>
      </c>
      <c r="D535" s="82" t="s">
        <v>16206</v>
      </c>
      <c r="E535" s="82">
        <v>39000</v>
      </c>
      <c r="F535" s="82">
        <v>180000</v>
      </c>
      <c r="G535" s="82">
        <v>0</v>
      </c>
      <c r="H535" s="82">
        <v>100000</v>
      </c>
      <c r="I535" s="82">
        <v>119000</v>
      </c>
      <c r="J535" s="82">
        <v>0</v>
      </c>
      <c r="K535" s="82">
        <v>0</v>
      </c>
      <c r="L535" s="82">
        <v>0</v>
      </c>
    </row>
    <row r="536" spans="1:12">
      <c r="A536" s="184">
        <v>533</v>
      </c>
      <c r="B536" s="81" t="s">
        <v>520</v>
      </c>
      <c r="C536" s="81" t="s">
        <v>1166</v>
      </c>
      <c r="D536" s="81" t="s">
        <v>16207</v>
      </c>
      <c r="E536" s="81">
        <v>19070</v>
      </c>
      <c r="F536" s="81">
        <v>0</v>
      </c>
      <c r="G536" s="81">
        <v>0</v>
      </c>
      <c r="H536" s="81">
        <v>3750</v>
      </c>
      <c r="I536" s="81">
        <v>15320</v>
      </c>
      <c r="J536" s="81">
        <v>0</v>
      </c>
      <c r="K536" s="81">
        <v>0</v>
      </c>
      <c r="L536" s="81">
        <v>0</v>
      </c>
    </row>
    <row r="537" spans="1:12">
      <c r="A537" s="52">
        <v>534</v>
      </c>
      <c r="B537" s="82" t="s">
        <v>520</v>
      </c>
      <c r="C537" s="82" t="s">
        <v>1166</v>
      </c>
      <c r="D537" s="82" t="s">
        <v>16208</v>
      </c>
      <c r="E537" s="82">
        <v>11000</v>
      </c>
      <c r="F537" s="82">
        <v>680000</v>
      </c>
      <c r="G537" s="82">
        <v>0</v>
      </c>
      <c r="H537" s="82">
        <v>604000</v>
      </c>
      <c r="I537" s="82">
        <v>87000</v>
      </c>
      <c r="J537" s="82">
        <v>0</v>
      </c>
      <c r="K537" s="82">
        <v>0</v>
      </c>
      <c r="L537" s="82">
        <v>0</v>
      </c>
    </row>
    <row r="538" spans="1:12">
      <c r="A538" s="184">
        <v>535</v>
      </c>
      <c r="B538" s="81" t="s">
        <v>520</v>
      </c>
      <c r="C538" s="81"/>
      <c r="D538" s="81"/>
      <c r="E538" s="81">
        <v>962394</v>
      </c>
      <c r="F538" s="81">
        <v>1116000</v>
      </c>
      <c r="G538" s="81">
        <v>4558880</v>
      </c>
      <c r="H538" s="81">
        <v>5569255</v>
      </c>
      <c r="I538" s="81">
        <v>807280</v>
      </c>
      <c r="J538" s="81">
        <v>0</v>
      </c>
      <c r="K538" s="81">
        <v>0</v>
      </c>
      <c r="L538" s="81">
        <v>0</v>
      </c>
    </row>
    <row r="539" spans="1:12">
      <c r="A539" s="52">
        <v>536</v>
      </c>
      <c r="B539" s="82" t="s">
        <v>1883</v>
      </c>
      <c r="C539" s="82" t="s">
        <v>1166</v>
      </c>
      <c r="D539" s="82" t="s">
        <v>400</v>
      </c>
      <c r="E539" s="82">
        <v>0</v>
      </c>
      <c r="F539" s="82">
        <v>0</v>
      </c>
      <c r="G539" s="82">
        <v>0</v>
      </c>
      <c r="H539" s="82">
        <v>0</v>
      </c>
      <c r="I539" s="82">
        <v>0</v>
      </c>
      <c r="J539" s="82">
        <v>0</v>
      </c>
      <c r="K539" s="82">
        <v>0</v>
      </c>
      <c r="L539" s="82">
        <v>0</v>
      </c>
    </row>
    <row r="540" spans="1:12">
      <c r="A540" s="184">
        <v>537</v>
      </c>
      <c r="B540" s="81" t="s">
        <v>1883</v>
      </c>
      <c r="C540" s="81"/>
      <c r="D540" s="81"/>
      <c r="E540" s="81">
        <v>0</v>
      </c>
      <c r="F540" s="81">
        <v>0</v>
      </c>
      <c r="G540" s="81">
        <v>0</v>
      </c>
      <c r="H540" s="81">
        <v>0</v>
      </c>
      <c r="I540" s="81">
        <v>0</v>
      </c>
      <c r="J540" s="81">
        <v>0</v>
      </c>
      <c r="K540" s="81">
        <v>0</v>
      </c>
      <c r="L540" s="81">
        <v>0</v>
      </c>
    </row>
    <row r="541" spans="1:12">
      <c r="A541" s="52">
        <v>538</v>
      </c>
      <c r="B541" s="82" t="s">
        <v>1895</v>
      </c>
      <c r="C541" s="82" t="s">
        <v>1166</v>
      </c>
      <c r="D541" s="82" t="s">
        <v>400</v>
      </c>
      <c r="E541" s="82">
        <v>0</v>
      </c>
      <c r="F541" s="82">
        <v>0</v>
      </c>
      <c r="G541" s="82">
        <v>0</v>
      </c>
      <c r="H541" s="82">
        <v>0</v>
      </c>
      <c r="I541" s="82">
        <v>0</v>
      </c>
      <c r="J541" s="82">
        <v>0</v>
      </c>
      <c r="K541" s="82">
        <v>0</v>
      </c>
      <c r="L541" s="82">
        <v>0</v>
      </c>
    </row>
    <row r="542" spans="1:12">
      <c r="A542" s="184">
        <v>539</v>
      </c>
      <c r="B542" s="81" t="s">
        <v>1895</v>
      </c>
      <c r="C542" s="81"/>
      <c r="D542" s="81"/>
      <c r="E542" s="81">
        <v>0</v>
      </c>
      <c r="F542" s="81">
        <v>0</v>
      </c>
      <c r="G542" s="81">
        <v>0</v>
      </c>
      <c r="H542" s="81">
        <v>0</v>
      </c>
      <c r="I542" s="81">
        <v>0</v>
      </c>
      <c r="J542" s="81">
        <v>0</v>
      </c>
      <c r="K542" s="81">
        <v>0</v>
      </c>
      <c r="L542" s="81">
        <v>0</v>
      </c>
    </row>
    <row r="543" spans="1:12">
      <c r="A543" s="52">
        <v>540</v>
      </c>
      <c r="B543" s="82" t="s">
        <v>1896</v>
      </c>
      <c r="C543" s="82" t="s">
        <v>15830</v>
      </c>
      <c r="D543" s="82" t="s">
        <v>16209</v>
      </c>
      <c r="E543" s="82">
        <v>8397.2999999999993</v>
      </c>
      <c r="F543" s="82">
        <v>0</v>
      </c>
      <c r="G543" s="82">
        <v>0</v>
      </c>
      <c r="H543" s="82">
        <v>325</v>
      </c>
      <c r="I543" s="82">
        <v>8072.6</v>
      </c>
      <c r="J543" s="82">
        <v>0</v>
      </c>
      <c r="K543" s="82">
        <v>0</v>
      </c>
      <c r="L543" s="82">
        <v>0</v>
      </c>
    </row>
    <row r="544" spans="1:12">
      <c r="A544" s="184">
        <v>541</v>
      </c>
      <c r="B544" s="81" t="s">
        <v>1896</v>
      </c>
      <c r="C544" s="81" t="s">
        <v>15830</v>
      </c>
      <c r="D544" s="81" t="s">
        <v>16210</v>
      </c>
      <c r="E544" s="81">
        <v>6713.5</v>
      </c>
      <c r="F544" s="81">
        <v>0</v>
      </c>
      <c r="G544" s="81">
        <v>0</v>
      </c>
      <c r="H544" s="81">
        <v>1000</v>
      </c>
      <c r="I544" s="81">
        <v>5713.5</v>
      </c>
      <c r="J544" s="81">
        <v>0</v>
      </c>
      <c r="K544" s="81">
        <v>0</v>
      </c>
      <c r="L544" s="81">
        <v>0</v>
      </c>
    </row>
    <row r="545" spans="1:12">
      <c r="A545" s="52">
        <v>542</v>
      </c>
      <c r="B545" s="82" t="s">
        <v>1896</v>
      </c>
      <c r="C545" s="82" t="s">
        <v>15830</v>
      </c>
      <c r="D545" s="82" t="s">
        <v>16211</v>
      </c>
      <c r="E545" s="82">
        <v>4190</v>
      </c>
      <c r="F545" s="82">
        <v>0</v>
      </c>
      <c r="G545" s="82">
        <v>0</v>
      </c>
      <c r="H545" s="82">
        <v>380</v>
      </c>
      <c r="I545" s="82">
        <v>3810</v>
      </c>
      <c r="J545" s="82">
        <v>0</v>
      </c>
      <c r="K545" s="82">
        <v>0</v>
      </c>
      <c r="L545" s="82">
        <v>0</v>
      </c>
    </row>
    <row r="546" spans="1:12">
      <c r="A546" s="184">
        <v>543</v>
      </c>
      <c r="B546" s="81" t="s">
        <v>1896</v>
      </c>
      <c r="C546" s="81" t="s">
        <v>15830</v>
      </c>
      <c r="D546" s="81" t="s">
        <v>16212</v>
      </c>
      <c r="E546" s="81">
        <v>140280</v>
      </c>
      <c r="F546" s="81">
        <v>0</v>
      </c>
      <c r="G546" s="81">
        <v>0</v>
      </c>
      <c r="H546" s="81">
        <v>29080</v>
      </c>
      <c r="I546" s="81">
        <v>111200</v>
      </c>
      <c r="J546" s="81">
        <v>0</v>
      </c>
      <c r="K546" s="81">
        <v>0</v>
      </c>
      <c r="L546" s="81">
        <v>0</v>
      </c>
    </row>
    <row r="547" spans="1:12">
      <c r="A547" s="52">
        <v>544</v>
      </c>
      <c r="B547" s="82" t="s">
        <v>1896</v>
      </c>
      <c r="C547" s="82" t="s">
        <v>15830</v>
      </c>
      <c r="D547" s="82" t="s">
        <v>16213</v>
      </c>
      <c r="E547" s="82">
        <v>62090</v>
      </c>
      <c r="F547" s="82">
        <v>0</v>
      </c>
      <c r="G547" s="82">
        <v>0</v>
      </c>
      <c r="H547" s="82">
        <v>21060</v>
      </c>
      <c r="I547" s="82">
        <v>40460</v>
      </c>
      <c r="J547" s="82">
        <v>0</v>
      </c>
      <c r="K547" s="82">
        <v>0</v>
      </c>
      <c r="L547" s="82">
        <v>0</v>
      </c>
    </row>
    <row r="548" spans="1:12">
      <c r="A548" s="184">
        <v>545</v>
      </c>
      <c r="B548" s="81" t="s">
        <v>1896</v>
      </c>
      <c r="C548" s="81" t="s">
        <v>15830</v>
      </c>
      <c r="D548" s="81" t="s">
        <v>16214</v>
      </c>
      <c r="E548" s="81">
        <v>11520</v>
      </c>
      <c r="F548" s="81">
        <v>0</v>
      </c>
      <c r="G548" s="81">
        <v>46030</v>
      </c>
      <c r="H548" s="81">
        <v>15680</v>
      </c>
      <c r="I548" s="81">
        <v>41870</v>
      </c>
      <c r="J548" s="81">
        <v>0</v>
      </c>
      <c r="K548" s="81">
        <v>0</v>
      </c>
      <c r="L548" s="81">
        <v>0</v>
      </c>
    </row>
    <row r="549" spans="1:12">
      <c r="A549" s="52">
        <v>546</v>
      </c>
      <c r="B549" s="82" t="s">
        <v>1896</v>
      </c>
      <c r="C549" s="82"/>
      <c r="D549" s="82"/>
      <c r="E549" s="82">
        <v>233190.8</v>
      </c>
      <c r="F549" s="82">
        <v>0</v>
      </c>
      <c r="G549" s="82">
        <v>46030</v>
      </c>
      <c r="H549" s="82">
        <v>67525</v>
      </c>
      <c r="I549" s="82">
        <v>211126.1</v>
      </c>
      <c r="J549" s="82">
        <v>0</v>
      </c>
      <c r="K549" s="82">
        <v>0</v>
      </c>
      <c r="L549" s="82">
        <v>0</v>
      </c>
    </row>
    <row r="550" spans="1:12">
      <c r="A550" s="184">
        <v>547</v>
      </c>
      <c r="B550" s="81" t="s">
        <v>1897</v>
      </c>
      <c r="C550" s="81" t="s">
        <v>1166</v>
      </c>
      <c r="D550" s="81" t="s">
        <v>16187</v>
      </c>
      <c r="E550" s="81">
        <v>750</v>
      </c>
      <c r="F550" s="81">
        <v>0</v>
      </c>
      <c r="G550" s="81">
        <v>0</v>
      </c>
      <c r="H550" s="81">
        <v>0</v>
      </c>
      <c r="I550" s="81">
        <v>750</v>
      </c>
      <c r="J550" s="81">
        <v>0</v>
      </c>
      <c r="K550" s="81">
        <v>0</v>
      </c>
      <c r="L550" s="81">
        <v>0</v>
      </c>
    </row>
    <row r="551" spans="1:12">
      <c r="A551" s="52">
        <v>548</v>
      </c>
      <c r="B551" s="82" t="s">
        <v>1897</v>
      </c>
      <c r="C551" s="82" t="s">
        <v>15830</v>
      </c>
      <c r="D551" s="82" t="s">
        <v>15831</v>
      </c>
      <c r="E551" s="82">
        <v>162</v>
      </c>
      <c r="F551" s="82">
        <v>0</v>
      </c>
      <c r="G551" s="82">
        <v>0</v>
      </c>
      <c r="H551" s="82">
        <v>0</v>
      </c>
      <c r="I551" s="82">
        <v>162</v>
      </c>
      <c r="J551" s="82">
        <v>0</v>
      </c>
      <c r="K551" s="82">
        <v>0</v>
      </c>
      <c r="L551" s="82">
        <v>0</v>
      </c>
    </row>
    <row r="552" spans="1:12">
      <c r="A552" s="184">
        <v>549</v>
      </c>
      <c r="B552" s="81" t="s">
        <v>1897</v>
      </c>
      <c r="C552" s="81"/>
      <c r="D552" s="81"/>
      <c r="E552" s="81">
        <v>912</v>
      </c>
      <c r="F552" s="81">
        <v>0</v>
      </c>
      <c r="G552" s="81">
        <v>0</v>
      </c>
      <c r="H552" s="81">
        <v>0</v>
      </c>
      <c r="I552" s="81">
        <v>912</v>
      </c>
      <c r="J552" s="81">
        <v>0</v>
      </c>
      <c r="K552" s="81">
        <v>0</v>
      </c>
      <c r="L552" s="81">
        <v>0</v>
      </c>
    </row>
    <row r="553" spans="1:12">
      <c r="A553" s="52">
        <v>550</v>
      </c>
      <c r="B553" s="82" t="s">
        <v>527</v>
      </c>
      <c r="C553" s="82" t="s">
        <v>15847</v>
      </c>
      <c r="D553" s="82" t="s">
        <v>16215</v>
      </c>
      <c r="E553" s="82">
        <v>0</v>
      </c>
      <c r="F553" s="82">
        <v>0</v>
      </c>
      <c r="G553" s="82">
        <v>0</v>
      </c>
      <c r="H553" s="82">
        <v>0</v>
      </c>
      <c r="I553" s="82">
        <v>0</v>
      </c>
      <c r="J553" s="82">
        <v>0</v>
      </c>
      <c r="K553" s="82">
        <v>0</v>
      </c>
      <c r="L553" s="82">
        <v>0</v>
      </c>
    </row>
    <row r="554" spans="1:12">
      <c r="A554" s="184">
        <v>551</v>
      </c>
      <c r="B554" s="81" t="s">
        <v>527</v>
      </c>
      <c r="C554" s="81" t="s">
        <v>15847</v>
      </c>
      <c r="D554" s="81" t="s">
        <v>15831</v>
      </c>
      <c r="E554" s="81">
        <v>31.5</v>
      </c>
      <c r="F554" s="81">
        <v>0</v>
      </c>
      <c r="G554" s="81">
        <v>0</v>
      </c>
      <c r="H554" s="81">
        <v>16.5</v>
      </c>
      <c r="I554" s="81">
        <v>15</v>
      </c>
      <c r="J554" s="81">
        <v>0</v>
      </c>
      <c r="K554" s="81">
        <v>0</v>
      </c>
      <c r="L554" s="81">
        <v>0</v>
      </c>
    </row>
    <row r="555" spans="1:12">
      <c r="A555" s="52">
        <v>552</v>
      </c>
      <c r="B555" s="82" t="s">
        <v>527</v>
      </c>
      <c r="C555" s="82" t="s">
        <v>15847</v>
      </c>
      <c r="D555" s="82" t="s">
        <v>16216</v>
      </c>
      <c r="E555" s="82">
        <v>19.940000000000001</v>
      </c>
      <c r="F555" s="82">
        <v>0</v>
      </c>
      <c r="G555" s="82">
        <v>0</v>
      </c>
      <c r="H555" s="82">
        <v>17.440000000000001</v>
      </c>
      <c r="I555" s="82">
        <v>2.5</v>
      </c>
      <c r="J555" s="82">
        <v>0</v>
      </c>
      <c r="K555" s="82">
        <v>0</v>
      </c>
      <c r="L555" s="82">
        <v>0</v>
      </c>
    </row>
    <row r="556" spans="1:12">
      <c r="A556" s="184">
        <v>553</v>
      </c>
      <c r="B556" s="81" t="s">
        <v>527</v>
      </c>
      <c r="C556" s="81" t="s">
        <v>15847</v>
      </c>
      <c r="D556" s="81" t="s">
        <v>16217</v>
      </c>
      <c r="E556" s="81">
        <v>6</v>
      </c>
      <c r="F556" s="81">
        <v>14</v>
      </c>
      <c r="G556" s="81">
        <v>0</v>
      </c>
      <c r="H556" s="81">
        <v>1</v>
      </c>
      <c r="I556" s="81">
        <v>19</v>
      </c>
      <c r="J556" s="81">
        <v>0</v>
      </c>
      <c r="K556" s="81">
        <v>0</v>
      </c>
      <c r="L556" s="81">
        <v>0</v>
      </c>
    </row>
    <row r="557" spans="1:12">
      <c r="A557" s="52">
        <v>554</v>
      </c>
      <c r="B557" s="82" t="s">
        <v>527</v>
      </c>
      <c r="C557" s="82" t="s">
        <v>15847</v>
      </c>
      <c r="D557" s="82" t="s">
        <v>16218</v>
      </c>
      <c r="E557" s="82">
        <v>18</v>
      </c>
      <c r="F557" s="82">
        <v>30</v>
      </c>
      <c r="G557" s="82">
        <v>0</v>
      </c>
      <c r="H557" s="82">
        <v>39</v>
      </c>
      <c r="I557" s="82">
        <v>9</v>
      </c>
      <c r="J557" s="82">
        <v>0</v>
      </c>
      <c r="K557" s="82">
        <v>0</v>
      </c>
      <c r="L557" s="82">
        <v>0</v>
      </c>
    </row>
    <row r="558" spans="1:12">
      <c r="A558" s="184">
        <v>555</v>
      </c>
      <c r="B558" s="81" t="s">
        <v>527</v>
      </c>
      <c r="C558" s="81" t="s">
        <v>15847</v>
      </c>
      <c r="D558" s="81" t="s">
        <v>16219</v>
      </c>
      <c r="E558" s="81">
        <v>0</v>
      </c>
      <c r="F558" s="81">
        <v>4</v>
      </c>
      <c r="G558" s="81">
        <v>0</v>
      </c>
      <c r="H558" s="81">
        <v>4</v>
      </c>
      <c r="I558" s="81">
        <v>1</v>
      </c>
      <c r="J558" s="81">
        <v>0</v>
      </c>
      <c r="K558" s="81">
        <v>0</v>
      </c>
      <c r="L558" s="81">
        <v>0</v>
      </c>
    </row>
    <row r="559" spans="1:12">
      <c r="A559" s="52">
        <v>556</v>
      </c>
      <c r="B559" s="82" t="s">
        <v>527</v>
      </c>
      <c r="C559" s="82" t="s">
        <v>15847</v>
      </c>
      <c r="D559" s="82" t="s">
        <v>16220</v>
      </c>
      <c r="E559" s="82">
        <v>8.5</v>
      </c>
      <c r="F559" s="82">
        <v>0</v>
      </c>
      <c r="G559" s="82">
        <v>0</v>
      </c>
      <c r="H559" s="82">
        <v>7.5</v>
      </c>
      <c r="I559" s="82">
        <v>1</v>
      </c>
      <c r="J559" s="82">
        <v>0</v>
      </c>
      <c r="K559" s="82">
        <v>0</v>
      </c>
      <c r="L559" s="82">
        <v>0</v>
      </c>
    </row>
    <row r="560" spans="1:12">
      <c r="A560" s="184">
        <v>557</v>
      </c>
      <c r="B560" s="81" t="s">
        <v>527</v>
      </c>
      <c r="C560" s="81" t="s">
        <v>15847</v>
      </c>
      <c r="D560" s="81" t="s">
        <v>16221</v>
      </c>
      <c r="E560" s="81">
        <v>11424.79</v>
      </c>
      <c r="F560" s="81">
        <v>0</v>
      </c>
      <c r="G560" s="81">
        <v>500000</v>
      </c>
      <c r="H560" s="81">
        <v>505870.29</v>
      </c>
      <c r="I560" s="81">
        <v>17066</v>
      </c>
      <c r="J560" s="81">
        <v>0</v>
      </c>
      <c r="K560" s="81">
        <v>0</v>
      </c>
      <c r="L560" s="81">
        <v>0</v>
      </c>
    </row>
    <row r="561" spans="1:12">
      <c r="A561" s="52">
        <v>558</v>
      </c>
      <c r="B561" s="82" t="s">
        <v>527</v>
      </c>
      <c r="C561" s="82" t="s">
        <v>15847</v>
      </c>
      <c r="D561" s="82" t="s">
        <v>16222</v>
      </c>
      <c r="E561" s="82">
        <v>3.5</v>
      </c>
      <c r="F561" s="82">
        <v>0</v>
      </c>
      <c r="G561" s="82">
        <v>0</v>
      </c>
      <c r="H561" s="82">
        <v>1</v>
      </c>
      <c r="I561" s="82">
        <v>2.5</v>
      </c>
      <c r="J561" s="82">
        <v>0</v>
      </c>
      <c r="K561" s="82">
        <v>0</v>
      </c>
      <c r="L561" s="82">
        <v>0</v>
      </c>
    </row>
    <row r="562" spans="1:12">
      <c r="A562" s="184">
        <v>559</v>
      </c>
      <c r="B562" s="81" t="s">
        <v>527</v>
      </c>
      <c r="C562" s="81" t="s">
        <v>15847</v>
      </c>
      <c r="D562" s="81" t="s">
        <v>15865</v>
      </c>
      <c r="E562" s="81">
        <v>8.5</v>
      </c>
      <c r="F562" s="81">
        <v>0</v>
      </c>
      <c r="G562" s="81">
        <v>0</v>
      </c>
      <c r="H562" s="81">
        <v>3.5</v>
      </c>
      <c r="I562" s="81">
        <v>5</v>
      </c>
      <c r="J562" s="81">
        <v>0</v>
      </c>
      <c r="K562" s="81">
        <v>0</v>
      </c>
      <c r="L562" s="81">
        <v>0</v>
      </c>
    </row>
    <row r="563" spans="1:12">
      <c r="A563" s="52">
        <v>560</v>
      </c>
      <c r="B563" s="82" t="s">
        <v>527</v>
      </c>
      <c r="C563" s="82" t="s">
        <v>15847</v>
      </c>
      <c r="D563" s="82" t="s">
        <v>15866</v>
      </c>
      <c r="E563" s="82">
        <v>1.19</v>
      </c>
      <c r="F563" s="82">
        <v>0</v>
      </c>
      <c r="G563" s="82">
        <v>0</v>
      </c>
      <c r="H563" s="82">
        <v>0</v>
      </c>
      <c r="I563" s="82">
        <v>1.19</v>
      </c>
      <c r="J563" s="82">
        <v>0</v>
      </c>
      <c r="K563" s="82">
        <v>0</v>
      </c>
      <c r="L563" s="82">
        <v>0</v>
      </c>
    </row>
    <row r="564" spans="1:12">
      <c r="A564" s="184">
        <v>561</v>
      </c>
      <c r="B564" s="81" t="s">
        <v>527</v>
      </c>
      <c r="C564" s="81" t="s">
        <v>15847</v>
      </c>
      <c r="D564" s="81" t="s">
        <v>15920</v>
      </c>
      <c r="E564" s="81">
        <v>5.5</v>
      </c>
      <c r="F564" s="81">
        <v>0</v>
      </c>
      <c r="G564" s="81">
        <v>0</v>
      </c>
      <c r="H564" s="81">
        <v>4.75</v>
      </c>
      <c r="I564" s="81">
        <v>0.75</v>
      </c>
      <c r="J564" s="81">
        <v>0</v>
      </c>
      <c r="K564" s="81">
        <v>0</v>
      </c>
      <c r="L564" s="81">
        <v>0</v>
      </c>
    </row>
    <row r="565" spans="1:12">
      <c r="A565" s="52">
        <v>562</v>
      </c>
      <c r="B565" s="82" t="s">
        <v>527</v>
      </c>
      <c r="C565" s="82" t="s">
        <v>15847</v>
      </c>
      <c r="D565" s="82" t="s">
        <v>16223</v>
      </c>
      <c r="E565" s="82">
        <v>9.5</v>
      </c>
      <c r="F565" s="82">
        <v>0</v>
      </c>
      <c r="G565" s="82">
        <v>0</v>
      </c>
      <c r="H565" s="82">
        <v>0.84</v>
      </c>
      <c r="I565" s="82">
        <v>8.65</v>
      </c>
      <c r="J565" s="82">
        <v>0</v>
      </c>
      <c r="K565" s="82">
        <v>0</v>
      </c>
      <c r="L565" s="82">
        <v>0</v>
      </c>
    </row>
    <row r="566" spans="1:12">
      <c r="A566" s="184">
        <v>563</v>
      </c>
      <c r="B566" s="81" t="s">
        <v>527</v>
      </c>
      <c r="C566" s="81" t="s">
        <v>15847</v>
      </c>
      <c r="D566" s="81" t="s">
        <v>16224</v>
      </c>
      <c r="E566" s="81">
        <v>1</v>
      </c>
      <c r="F566" s="81">
        <v>0</v>
      </c>
      <c r="G566" s="81">
        <v>0</v>
      </c>
      <c r="H566" s="81">
        <v>0</v>
      </c>
      <c r="I566" s="81">
        <v>1</v>
      </c>
      <c r="J566" s="81">
        <v>0</v>
      </c>
      <c r="K566" s="81">
        <v>0</v>
      </c>
      <c r="L566" s="81">
        <v>0</v>
      </c>
    </row>
    <row r="567" spans="1:12">
      <c r="A567" s="52">
        <v>564</v>
      </c>
      <c r="B567" s="82" t="s">
        <v>527</v>
      </c>
      <c r="C567" s="82" t="s">
        <v>15847</v>
      </c>
      <c r="D567" s="82" t="s">
        <v>16225</v>
      </c>
      <c r="E567" s="82">
        <v>1.64</v>
      </c>
      <c r="F567" s="82">
        <v>0</v>
      </c>
      <c r="G567" s="82">
        <v>0</v>
      </c>
      <c r="H567" s="82">
        <v>0</v>
      </c>
      <c r="I567" s="82">
        <v>1.64</v>
      </c>
      <c r="J567" s="82">
        <v>0</v>
      </c>
      <c r="K567" s="82">
        <v>0</v>
      </c>
      <c r="L567" s="82">
        <v>0</v>
      </c>
    </row>
    <row r="568" spans="1:12">
      <c r="A568" s="184">
        <v>565</v>
      </c>
      <c r="B568" s="81" t="s">
        <v>527</v>
      </c>
      <c r="C568" s="81" t="s">
        <v>15847</v>
      </c>
      <c r="D568" s="81" t="s">
        <v>16226</v>
      </c>
      <c r="E568" s="81">
        <v>21580</v>
      </c>
      <c r="F568" s="81">
        <v>67230</v>
      </c>
      <c r="G568" s="81">
        <v>0</v>
      </c>
      <c r="H568" s="81">
        <v>78332.23</v>
      </c>
      <c r="I568" s="81">
        <v>4150</v>
      </c>
      <c r="J568" s="81">
        <v>0</v>
      </c>
      <c r="K568" s="81">
        <v>0</v>
      </c>
      <c r="L568" s="81">
        <v>0</v>
      </c>
    </row>
    <row r="569" spans="1:12">
      <c r="A569" s="52">
        <v>566</v>
      </c>
      <c r="B569" s="82" t="s">
        <v>527</v>
      </c>
      <c r="C569" s="82" t="s">
        <v>15847</v>
      </c>
      <c r="D569" s="82" t="s">
        <v>15842</v>
      </c>
      <c r="E569" s="82">
        <v>3</v>
      </c>
      <c r="F569" s="82">
        <v>0</v>
      </c>
      <c r="G569" s="82">
        <v>0</v>
      </c>
      <c r="H569" s="82">
        <v>0.28999999999999998</v>
      </c>
      <c r="I569" s="82">
        <v>2.7</v>
      </c>
      <c r="J569" s="82">
        <v>0</v>
      </c>
      <c r="K569" s="82">
        <v>0</v>
      </c>
      <c r="L569" s="82">
        <v>0</v>
      </c>
    </row>
    <row r="570" spans="1:12">
      <c r="A570" s="184">
        <v>567</v>
      </c>
      <c r="B570" s="81" t="s">
        <v>527</v>
      </c>
      <c r="C570" s="81" t="s">
        <v>15847</v>
      </c>
      <c r="D570" s="81" t="s">
        <v>15842</v>
      </c>
      <c r="E570" s="81">
        <v>60.5</v>
      </c>
      <c r="F570" s="81">
        <v>0</v>
      </c>
      <c r="G570" s="81">
        <v>0</v>
      </c>
      <c r="H570" s="81">
        <v>54</v>
      </c>
      <c r="I570" s="81">
        <v>6.5</v>
      </c>
      <c r="J570" s="81">
        <v>0</v>
      </c>
      <c r="K570" s="81">
        <v>0</v>
      </c>
      <c r="L570" s="81">
        <v>0</v>
      </c>
    </row>
    <row r="571" spans="1:12">
      <c r="A571" s="52">
        <v>568</v>
      </c>
      <c r="B571" s="82" t="s">
        <v>527</v>
      </c>
      <c r="C571" s="82" t="s">
        <v>15847</v>
      </c>
      <c r="D571" s="82" t="s">
        <v>16227</v>
      </c>
      <c r="E571" s="82">
        <v>15</v>
      </c>
      <c r="F571" s="82">
        <v>0</v>
      </c>
      <c r="G571" s="82">
        <v>0</v>
      </c>
      <c r="H571" s="82">
        <v>4</v>
      </c>
      <c r="I571" s="82">
        <v>11</v>
      </c>
      <c r="J571" s="82">
        <v>0</v>
      </c>
      <c r="K571" s="82">
        <v>0</v>
      </c>
      <c r="L571" s="82">
        <v>0</v>
      </c>
    </row>
    <row r="572" spans="1:12">
      <c r="A572" s="184">
        <v>569</v>
      </c>
      <c r="B572" s="81" t="s">
        <v>527</v>
      </c>
      <c r="C572" s="81" t="s">
        <v>15847</v>
      </c>
      <c r="D572" s="81" t="s">
        <v>16053</v>
      </c>
      <c r="E572" s="81">
        <v>2.79</v>
      </c>
      <c r="F572" s="81">
        <v>0</v>
      </c>
      <c r="G572" s="81">
        <v>0</v>
      </c>
      <c r="H572" s="81">
        <v>0</v>
      </c>
      <c r="I572" s="81">
        <v>2.79</v>
      </c>
      <c r="J572" s="81">
        <v>0</v>
      </c>
      <c r="K572" s="81">
        <v>0</v>
      </c>
      <c r="L572" s="81">
        <v>0</v>
      </c>
    </row>
    <row r="573" spans="1:12">
      <c r="A573" s="52">
        <v>570</v>
      </c>
      <c r="B573" s="82" t="s">
        <v>527</v>
      </c>
      <c r="C573" s="82" t="s">
        <v>15847</v>
      </c>
      <c r="D573" s="82" t="s">
        <v>16228</v>
      </c>
      <c r="E573" s="82">
        <v>41</v>
      </c>
      <c r="F573" s="82">
        <v>0</v>
      </c>
      <c r="G573" s="82">
        <v>0</v>
      </c>
      <c r="H573" s="82">
        <v>1.5</v>
      </c>
      <c r="I573" s="82">
        <v>39.5</v>
      </c>
      <c r="J573" s="82">
        <v>0</v>
      </c>
      <c r="K573" s="82">
        <v>0</v>
      </c>
      <c r="L573" s="82">
        <v>0</v>
      </c>
    </row>
    <row r="574" spans="1:12">
      <c r="A574" s="184">
        <v>571</v>
      </c>
      <c r="B574" s="81" t="s">
        <v>527</v>
      </c>
      <c r="C574" s="81" t="s">
        <v>15847</v>
      </c>
      <c r="D574" s="81" t="s">
        <v>15935</v>
      </c>
      <c r="E574" s="81">
        <v>10.5</v>
      </c>
      <c r="F574" s="81">
        <v>0</v>
      </c>
      <c r="G574" s="81">
        <v>0</v>
      </c>
      <c r="H574" s="81">
        <v>0.5</v>
      </c>
      <c r="I574" s="81">
        <v>10</v>
      </c>
      <c r="J574" s="81">
        <v>0</v>
      </c>
      <c r="K574" s="81">
        <v>0</v>
      </c>
      <c r="L574" s="81">
        <v>0</v>
      </c>
    </row>
    <row r="575" spans="1:12">
      <c r="A575" s="52">
        <v>572</v>
      </c>
      <c r="B575" s="82" t="s">
        <v>527</v>
      </c>
      <c r="C575" s="82" t="s">
        <v>15847</v>
      </c>
      <c r="D575" s="82" t="s">
        <v>16077</v>
      </c>
      <c r="E575" s="82">
        <v>10.5</v>
      </c>
      <c r="F575" s="82">
        <v>0</v>
      </c>
      <c r="G575" s="82">
        <v>0</v>
      </c>
      <c r="H575" s="82">
        <v>0.34</v>
      </c>
      <c r="I575" s="82">
        <v>10.15</v>
      </c>
      <c r="J575" s="82">
        <v>0</v>
      </c>
      <c r="K575" s="82">
        <v>0</v>
      </c>
      <c r="L575" s="82">
        <v>0</v>
      </c>
    </row>
    <row r="576" spans="1:12">
      <c r="A576" s="184">
        <v>573</v>
      </c>
      <c r="B576" s="81" t="s">
        <v>527</v>
      </c>
      <c r="C576" s="81" t="s">
        <v>15847</v>
      </c>
      <c r="D576" s="81" t="s">
        <v>15953</v>
      </c>
      <c r="E576" s="81">
        <v>6.5</v>
      </c>
      <c r="F576" s="81">
        <v>0</v>
      </c>
      <c r="G576" s="81">
        <v>0</v>
      </c>
      <c r="H576" s="81">
        <v>5.29</v>
      </c>
      <c r="I576" s="81">
        <v>1.19</v>
      </c>
      <c r="J576" s="81">
        <v>0</v>
      </c>
      <c r="K576" s="81">
        <v>0</v>
      </c>
      <c r="L576" s="81">
        <v>0</v>
      </c>
    </row>
    <row r="577" spans="1:12">
      <c r="A577" s="52">
        <v>574</v>
      </c>
      <c r="B577" s="82" t="s">
        <v>527</v>
      </c>
      <c r="C577" s="82" t="s">
        <v>15847</v>
      </c>
      <c r="D577" s="82" t="s">
        <v>15957</v>
      </c>
      <c r="E577" s="82">
        <v>1</v>
      </c>
      <c r="F577" s="82">
        <v>0</v>
      </c>
      <c r="G577" s="82">
        <v>0</v>
      </c>
      <c r="H577" s="82">
        <v>0</v>
      </c>
      <c r="I577" s="82">
        <v>1</v>
      </c>
      <c r="J577" s="82">
        <v>0</v>
      </c>
      <c r="K577" s="82">
        <v>0</v>
      </c>
      <c r="L577" s="82">
        <v>0</v>
      </c>
    </row>
    <row r="578" spans="1:12">
      <c r="A578" s="184">
        <v>575</v>
      </c>
      <c r="B578" s="81" t="s">
        <v>527</v>
      </c>
      <c r="C578" s="81" t="s">
        <v>15847</v>
      </c>
      <c r="D578" s="81" t="s">
        <v>15849</v>
      </c>
      <c r="E578" s="81">
        <v>21.6</v>
      </c>
      <c r="F578" s="81">
        <v>0</v>
      </c>
      <c r="G578" s="81">
        <v>0</v>
      </c>
      <c r="H578" s="81">
        <v>3.6</v>
      </c>
      <c r="I578" s="81">
        <v>18</v>
      </c>
      <c r="J578" s="81">
        <v>0</v>
      </c>
      <c r="K578" s="81">
        <v>0</v>
      </c>
      <c r="L578" s="81">
        <v>0</v>
      </c>
    </row>
    <row r="579" spans="1:12">
      <c r="A579" s="52">
        <v>576</v>
      </c>
      <c r="B579" s="82" t="s">
        <v>527</v>
      </c>
      <c r="C579" s="82" t="s">
        <v>15847</v>
      </c>
      <c r="D579" s="82" t="s">
        <v>16229</v>
      </c>
      <c r="E579" s="82">
        <v>21</v>
      </c>
      <c r="F579" s="82">
        <v>0</v>
      </c>
      <c r="G579" s="82">
        <v>37</v>
      </c>
      <c r="H579" s="82">
        <v>25</v>
      </c>
      <c r="I579" s="82">
        <v>33</v>
      </c>
      <c r="J579" s="82">
        <v>0</v>
      </c>
      <c r="K579" s="82">
        <v>0</v>
      </c>
      <c r="L579" s="82">
        <v>0</v>
      </c>
    </row>
    <row r="580" spans="1:12">
      <c r="A580" s="184">
        <v>577</v>
      </c>
      <c r="B580" s="81" t="s">
        <v>527</v>
      </c>
      <c r="C580" s="81" t="s">
        <v>15847</v>
      </c>
      <c r="D580" s="81" t="s">
        <v>16230</v>
      </c>
      <c r="E580" s="81">
        <v>140</v>
      </c>
      <c r="F580" s="81">
        <v>0</v>
      </c>
      <c r="G580" s="81">
        <v>0</v>
      </c>
      <c r="H580" s="81">
        <v>65</v>
      </c>
      <c r="I580" s="81">
        <v>75</v>
      </c>
      <c r="J580" s="81">
        <v>0</v>
      </c>
      <c r="K580" s="81">
        <v>0</v>
      </c>
      <c r="L580" s="81">
        <v>0</v>
      </c>
    </row>
    <row r="581" spans="1:12">
      <c r="A581" s="52">
        <v>578</v>
      </c>
      <c r="B581" s="82" t="s">
        <v>527</v>
      </c>
      <c r="C581" s="82" t="s">
        <v>15847</v>
      </c>
      <c r="D581" s="82" t="s">
        <v>16231</v>
      </c>
      <c r="E581" s="82">
        <v>800</v>
      </c>
      <c r="F581" s="82">
        <v>0</v>
      </c>
      <c r="G581" s="82">
        <v>0</v>
      </c>
      <c r="H581" s="82">
        <v>0</v>
      </c>
      <c r="I581" s="82">
        <v>800</v>
      </c>
      <c r="J581" s="82">
        <v>0</v>
      </c>
      <c r="K581" s="82">
        <v>0</v>
      </c>
      <c r="L581" s="82">
        <v>0</v>
      </c>
    </row>
    <row r="582" spans="1:12">
      <c r="A582" s="184">
        <v>579</v>
      </c>
      <c r="B582" s="81" t="s">
        <v>527</v>
      </c>
      <c r="C582" s="81" t="s">
        <v>15847</v>
      </c>
      <c r="D582" s="81" t="s">
        <v>15965</v>
      </c>
      <c r="E582" s="81">
        <v>15.1</v>
      </c>
      <c r="F582" s="81">
        <v>0</v>
      </c>
      <c r="G582" s="81">
        <v>0</v>
      </c>
      <c r="H582" s="81">
        <v>2.6</v>
      </c>
      <c r="I582" s="81">
        <v>12.5</v>
      </c>
      <c r="J582" s="81">
        <v>0</v>
      </c>
      <c r="K582" s="81">
        <v>0</v>
      </c>
      <c r="L582" s="81">
        <v>0</v>
      </c>
    </row>
    <row r="583" spans="1:12">
      <c r="A583" s="52">
        <v>580</v>
      </c>
      <c r="B583" s="82" t="s">
        <v>527</v>
      </c>
      <c r="C583" s="82" t="s">
        <v>15830</v>
      </c>
      <c r="D583" s="82" t="s">
        <v>16232</v>
      </c>
      <c r="E583" s="82">
        <v>0.53</v>
      </c>
      <c r="F583" s="82">
        <v>0</v>
      </c>
      <c r="G583" s="82">
        <v>0</v>
      </c>
      <c r="H583" s="82">
        <v>0.03</v>
      </c>
      <c r="I583" s="82">
        <v>0.5</v>
      </c>
      <c r="J583" s="82">
        <v>0</v>
      </c>
      <c r="K583" s="82">
        <v>0</v>
      </c>
      <c r="L583" s="82">
        <v>0</v>
      </c>
    </row>
    <row r="584" spans="1:12">
      <c r="A584" s="184">
        <v>581</v>
      </c>
      <c r="B584" s="81" t="s">
        <v>527</v>
      </c>
      <c r="C584" s="81" t="s">
        <v>15830</v>
      </c>
      <c r="D584" s="81" t="s">
        <v>16233</v>
      </c>
      <c r="E584" s="81">
        <v>4</v>
      </c>
      <c r="F584" s="81">
        <v>0</v>
      </c>
      <c r="G584" s="81">
        <v>0</v>
      </c>
      <c r="H584" s="81">
        <v>3.85</v>
      </c>
      <c r="I584" s="81">
        <v>0.14000000000000001</v>
      </c>
      <c r="J584" s="81">
        <v>0</v>
      </c>
      <c r="K584" s="81">
        <v>0</v>
      </c>
      <c r="L584" s="81">
        <v>0</v>
      </c>
    </row>
    <row r="585" spans="1:12">
      <c r="A585" s="52">
        <v>582</v>
      </c>
      <c r="B585" s="82" t="s">
        <v>527</v>
      </c>
      <c r="C585" s="82" t="s">
        <v>15830</v>
      </c>
      <c r="D585" s="82" t="s">
        <v>16234</v>
      </c>
      <c r="E585" s="82">
        <v>0.28999999999999998</v>
      </c>
      <c r="F585" s="82">
        <v>1</v>
      </c>
      <c r="G585" s="82">
        <v>0</v>
      </c>
      <c r="H585" s="82">
        <v>1.3</v>
      </c>
      <c r="I585" s="82">
        <v>1.3</v>
      </c>
      <c r="J585" s="82">
        <v>0</v>
      </c>
      <c r="K585" s="82">
        <v>0</v>
      </c>
      <c r="L585" s="82">
        <v>0</v>
      </c>
    </row>
    <row r="586" spans="1:12">
      <c r="A586" s="184">
        <v>583</v>
      </c>
      <c r="B586" s="81" t="s">
        <v>527</v>
      </c>
      <c r="C586" s="81" t="s">
        <v>15830</v>
      </c>
      <c r="D586" s="81" t="s">
        <v>16235</v>
      </c>
      <c r="E586" s="81">
        <v>0.69</v>
      </c>
      <c r="F586" s="81">
        <v>1</v>
      </c>
      <c r="G586" s="81">
        <v>0</v>
      </c>
      <c r="H586" s="81">
        <v>1.69</v>
      </c>
      <c r="I586" s="81">
        <v>1.55</v>
      </c>
      <c r="J586" s="81">
        <v>0</v>
      </c>
      <c r="K586" s="81">
        <v>0</v>
      </c>
      <c r="L586" s="81">
        <v>0</v>
      </c>
    </row>
    <row r="587" spans="1:12">
      <c r="A587" s="52">
        <v>584</v>
      </c>
      <c r="B587" s="82" t="s">
        <v>527</v>
      </c>
      <c r="C587" s="82" t="s">
        <v>15830</v>
      </c>
      <c r="D587" s="82" t="s">
        <v>16236</v>
      </c>
      <c r="E587" s="82">
        <v>1.0900000000000001</v>
      </c>
      <c r="F587" s="82">
        <v>1</v>
      </c>
      <c r="G587" s="82">
        <v>0</v>
      </c>
      <c r="H587" s="82">
        <v>2.08</v>
      </c>
      <c r="I587" s="82">
        <v>1.69</v>
      </c>
      <c r="J587" s="82">
        <v>0</v>
      </c>
      <c r="K587" s="82">
        <v>0</v>
      </c>
      <c r="L587" s="82">
        <v>0</v>
      </c>
    </row>
    <row r="588" spans="1:12">
      <c r="A588" s="184">
        <v>585</v>
      </c>
      <c r="B588" s="81" t="s">
        <v>527</v>
      </c>
      <c r="C588" s="81" t="s">
        <v>15830</v>
      </c>
      <c r="D588" s="81" t="s">
        <v>16237</v>
      </c>
      <c r="E588" s="81">
        <v>0</v>
      </c>
      <c r="F588" s="81">
        <v>0</v>
      </c>
      <c r="G588" s="81">
        <v>0</v>
      </c>
      <c r="H588" s="81">
        <v>0</v>
      </c>
      <c r="I588" s="81">
        <v>0</v>
      </c>
      <c r="J588" s="81">
        <v>0</v>
      </c>
      <c r="K588" s="81">
        <v>0</v>
      </c>
      <c r="L588" s="81">
        <v>0</v>
      </c>
    </row>
    <row r="589" spans="1:12">
      <c r="A589" s="52">
        <v>586</v>
      </c>
      <c r="B589" s="82" t="s">
        <v>527</v>
      </c>
      <c r="C589" s="82" t="s">
        <v>15830</v>
      </c>
      <c r="D589" s="82" t="s">
        <v>16238</v>
      </c>
      <c r="E589" s="82">
        <v>0.9</v>
      </c>
      <c r="F589" s="82">
        <v>0</v>
      </c>
      <c r="G589" s="82">
        <v>0</v>
      </c>
      <c r="H589" s="82">
        <v>0.05</v>
      </c>
      <c r="I589" s="82">
        <v>0.84</v>
      </c>
      <c r="J589" s="82">
        <v>0</v>
      </c>
      <c r="K589" s="82">
        <v>0</v>
      </c>
      <c r="L589" s="82">
        <v>0</v>
      </c>
    </row>
    <row r="590" spans="1:12">
      <c r="A590" s="184">
        <v>587</v>
      </c>
      <c r="B590" s="81" t="s">
        <v>527</v>
      </c>
      <c r="C590" s="81" t="s">
        <v>15830</v>
      </c>
      <c r="D590" s="81" t="s">
        <v>16239</v>
      </c>
      <c r="E590" s="81">
        <v>7.45</v>
      </c>
      <c r="F590" s="81">
        <v>0</v>
      </c>
      <c r="G590" s="81">
        <v>0</v>
      </c>
      <c r="H590" s="81">
        <v>0.2</v>
      </c>
      <c r="I590" s="81">
        <v>7.25</v>
      </c>
      <c r="J590" s="81">
        <v>0</v>
      </c>
      <c r="K590" s="81">
        <v>0</v>
      </c>
      <c r="L590" s="81">
        <v>0</v>
      </c>
    </row>
    <row r="591" spans="1:12">
      <c r="A591" s="52">
        <v>588</v>
      </c>
      <c r="B591" s="82" t="s">
        <v>527</v>
      </c>
      <c r="C591" s="82" t="s">
        <v>15830</v>
      </c>
      <c r="D591" s="82" t="s">
        <v>16240</v>
      </c>
      <c r="E591" s="82">
        <v>5.95</v>
      </c>
      <c r="F591" s="82">
        <v>0</v>
      </c>
      <c r="G591" s="82">
        <v>0</v>
      </c>
      <c r="H591" s="82">
        <v>4.42</v>
      </c>
      <c r="I591" s="82">
        <v>1.52</v>
      </c>
      <c r="J591" s="82">
        <v>0</v>
      </c>
      <c r="K591" s="82">
        <v>0</v>
      </c>
      <c r="L591" s="82">
        <v>0</v>
      </c>
    </row>
    <row r="592" spans="1:12">
      <c r="A592" s="184">
        <v>589</v>
      </c>
      <c r="B592" s="81" t="s">
        <v>527</v>
      </c>
      <c r="C592" s="81" t="s">
        <v>15830</v>
      </c>
      <c r="D592" s="81" t="s">
        <v>15848</v>
      </c>
      <c r="E592" s="81">
        <v>5.69</v>
      </c>
      <c r="F592" s="81">
        <v>0</v>
      </c>
      <c r="G592" s="81">
        <v>0</v>
      </c>
      <c r="H592" s="81">
        <v>3.17</v>
      </c>
      <c r="I592" s="81">
        <v>2.52</v>
      </c>
      <c r="J592" s="81">
        <v>0</v>
      </c>
      <c r="K592" s="81">
        <v>0</v>
      </c>
      <c r="L592" s="81">
        <v>0</v>
      </c>
    </row>
    <row r="593" spans="1:12">
      <c r="A593" s="52">
        <v>590</v>
      </c>
      <c r="B593" s="82" t="s">
        <v>527</v>
      </c>
      <c r="C593" s="82" t="s">
        <v>15830</v>
      </c>
      <c r="D593" s="82" t="s">
        <v>16241</v>
      </c>
      <c r="E593" s="82">
        <v>9.64</v>
      </c>
      <c r="F593" s="82">
        <v>0</v>
      </c>
      <c r="G593" s="82">
        <v>0</v>
      </c>
      <c r="H593" s="82">
        <v>0.14000000000000001</v>
      </c>
      <c r="I593" s="82">
        <v>9.5</v>
      </c>
      <c r="J593" s="82">
        <v>0</v>
      </c>
      <c r="K593" s="82">
        <v>0</v>
      </c>
      <c r="L593" s="82">
        <v>0</v>
      </c>
    </row>
    <row r="594" spans="1:12">
      <c r="A594" s="184">
        <v>591</v>
      </c>
      <c r="B594" s="81" t="s">
        <v>527</v>
      </c>
      <c r="C594" s="81" t="s">
        <v>15830</v>
      </c>
      <c r="D594" s="81" t="s">
        <v>16242</v>
      </c>
      <c r="E594" s="81">
        <v>0.5</v>
      </c>
      <c r="F594" s="81">
        <v>0</v>
      </c>
      <c r="G594" s="81">
        <v>0</v>
      </c>
      <c r="H594" s="81">
        <v>0.5</v>
      </c>
      <c r="I594" s="81">
        <v>0</v>
      </c>
      <c r="J594" s="81">
        <v>0</v>
      </c>
      <c r="K594" s="81">
        <v>0</v>
      </c>
      <c r="L594" s="81">
        <v>0</v>
      </c>
    </row>
    <row r="595" spans="1:12">
      <c r="A595" s="52">
        <v>592</v>
      </c>
      <c r="B595" s="82" t="s">
        <v>527</v>
      </c>
      <c r="C595" s="82" t="s">
        <v>15830</v>
      </c>
      <c r="D595" s="82" t="s">
        <v>15854</v>
      </c>
      <c r="E595" s="82">
        <v>108.3</v>
      </c>
      <c r="F595" s="82">
        <v>71</v>
      </c>
      <c r="G595" s="82">
        <v>0</v>
      </c>
      <c r="H595" s="82">
        <v>157</v>
      </c>
      <c r="I595" s="82">
        <v>22.3</v>
      </c>
      <c r="J595" s="82">
        <v>0</v>
      </c>
      <c r="K595" s="82">
        <v>0</v>
      </c>
      <c r="L595" s="82">
        <v>0</v>
      </c>
    </row>
    <row r="596" spans="1:12">
      <c r="A596" s="184">
        <v>593</v>
      </c>
      <c r="B596" s="81" t="s">
        <v>527</v>
      </c>
      <c r="C596" s="81" t="s">
        <v>15830</v>
      </c>
      <c r="D596" s="81" t="s">
        <v>15907</v>
      </c>
      <c r="E596" s="81">
        <v>8.57</v>
      </c>
      <c r="F596" s="81">
        <v>0</v>
      </c>
      <c r="G596" s="81">
        <v>0</v>
      </c>
      <c r="H596" s="81">
        <v>1.52</v>
      </c>
      <c r="I596" s="81">
        <v>7.04</v>
      </c>
      <c r="J596" s="81">
        <v>0</v>
      </c>
      <c r="K596" s="81">
        <v>0</v>
      </c>
      <c r="L596" s="81">
        <v>0</v>
      </c>
    </row>
    <row r="597" spans="1:12">
      <c r="A597" s="52">
        <v>594</v>
      </c>
      <c r="B597" s="82" t="s">
        <v>527</v>
      </c>
      <c r="C597" s="82" t="s">
        <v>15830</v>
      </c>
      <c r="D597" s="82" t="s">
        <v>15834</v>
      </c>
      <c r="E597" s="82">
        <v>1.5</v>
      </c>
      <c r="F597" s="82">
        <v>0</v>
      </c>
      <c r="G597" s="82">
        <v>0</v>
      </c>
      <c r="H597" s="82">
        <v>0.5</v>
      </c>
      <c r="I597" s="82">
        <v>1</v>
      </c>
      <c r="J597" s="82">
        <v>0</v>
      </c>
      <c r="K597" s="82">
        <v>0</v>
      </c>
      <c r="L597" s="82">
        <v>0</v>
      </c>
    </row>
    <row r="598" spans="1:12">
      <c r="A598" s="184">
        <v>595</v>
      </c>
      <c r="B598" s="81" t="s">
        <v>527</v>
      </c>
      <c r="C598" s="81" t="s">
        <v>15830</v>
      </c>
      <c r="D598" s="81" t="s">
        <v>16243</v>
      </c>
      <c r="E598" s="81">
        <v>3.29</v>
      </c>
      <c r="F598" s="81">
        <v>0</v>
      </c>
      <c r="G598" s="81">
        <v>0</v>
      </c>
      <c r="H598" s="81">
        <v>0.09</v>
      </c>
      <c r="I598" s="81">
        <v>3.2</v>
      </c>
      <c r="J598" s="81">
        <v>0</v>
      </c>
      <c r="K598" s="81">
        <v>0</v>
      </c>
      <c r="L598" s="81">
        <v>0</v>
      </c>
    </row>
    <row r="599" spans="1:12">
      <c r="A599" s="52">
        <v>596</v>
      </c>
      <c r="B599" s="82" t="s">
        <v>527</v>
      </c>
      <c r="C599" s="82" t="s">
        <v>15830</v>
      </c>
      <c r="D599" s="82" t="s">
        <v>16244</v>
      </c>
      <c r="E599" s="82">
        <v>3.06</v>
      </c>
      <c r="F599" s="82">
        <v>0</v>
      </c>
      <c r="G599" s="82">
        <v>0</v>
      </c>
      <c r="H599" s="82">
        <v>0.54</v>
      </c>
      <c r="I599" s="82">
        <v>2.52</v>
      </c>
      <c r="J599" s="82">
        <v>0</v>
      </c>
      <c r="K599" s="82">
        <v>0</v>
      </c>
      <c r="L599" s="82">
        <v>0</v>
      </c>
    </row>
    <row r="600" spans="1:12">
      <c r="A600" s="184">
        <v>597</v>
      </c>
      <c r="B600" s="81" t="s">
        <v>527</v>
      </c>
      <c r="C600" s="81" t="s">
        <v>15830</v>
      </c>
      <c r="D600" s="81" t="s">
        <v>15912</v>
      </c>
      <c r="E600" s="81">
        <v>4.7</v>
      </c>
      <c r="F600" s="81">
        <v>0</v>
      </c>
      <c r="G600" s="81">
        <v>0</v>
      </c>
      <c r="H600" s="81">
        <v>1.3</v>
      </c>
      <c r="I600" s="81">
        <v>3.39</v>
      </c>
      <c r="J600" s="81">
        <v>0</v>
      </c>
      <c r="K600" s="81">
        <v>0</v>
      </c>
      <c r="L600" s="81">
        <v>0</v>
      </c>
    </row>
    <row r="601" spans="1:12">
      <c r="A601" s="52">
        <v>598</v>
      </c>
      <c r="B601" s="82" t="s">
        <v>527</v>
      </c>
      <c r="C601" s="82" t="s">
        <v>15830</v>
      </c>
      <c r="D601" s="82" t="s">
        <v>16245</v>
      </c>
      <c r="E601" s="82">
        <v>2.29</v>
      </c>
      <c r="F601" s="82">
        <v>0</v>
      </c>
      <c r="G601" s="82">
        <v>0</v>
      </c>
      <c r="H601" s="82">
        <v>0</v>
      </c>
      <c r="I601" s="82">
        <v>2.29</v>
      </c>
      <c r="J601" s="82">
        <v>0</v>
      </c>
      <c r="K601" s="82">
        <v>0</v>
      </c>
      <c r="L601" s="82">
        <v>0</v>
      </c>
    </row>
    <row r="602" spans="1:12">
      <c r="A602" s="184">
        <v>599</v>
      </c>
      <c r="B602" s="81" t="s">
        <v>527</v>
      </c>
      <c r="C602" s="81" t="s">
        <v>15830</v>
      </c>
      <c r="D602" s="81" t="s">
        <v>16246</v>
      </c>
      <c r="E602" s="81">
        <v>4.79</v>
      </c>
      <c r="F602" s="81">
        <v>0</v>
      </c>
      <c r="G602" s="81">
        <v>0</v>
      </c>
      <c r="H602" s="81">
        <v>0.1</v>
      </c>
      <c r="I602" s="81">
        <v>4.6900000000000004</v>
      </c>
      <c r="J602" s="81">
        <v>0</v>
      </c>
      <c r="K602" s="81">
        <v>0</v>
      </c>
      <c r="L602" s="81">
        <v>0</v>
      </c>
    </row>
    <row r="603" spans="1:12">
      <c r="A603" s="52">
        <v>600</v>
      </c>
      <c r="B603" s="82" t="s">
        <v>527</v>
      </c>
      <c r="C603" s="82" t="s">
        <v>15830</v>
      </c>
      <c r="D603" s="82" t="s">
        <v>16247</v>
      </c>
      <c r="E603" s="82">
        <v>5.24</v>
      </c>
      <c r="F603" s="82">
        <v>0</v>
      </c>
      <c r="G603" s="82">
        <v>0</v>
      </c>
      <c r="H603" s="82">
        <v>0.19</v>
      </c>
      <c r="I603" s="82">
        <v>5.04</v>
      </c>
      <c r="J603" s="82">
        <v>0</v>
      </c>
      <c r="K603" s="82">
        <v>0</v>
      </c>
      <c r="L603" s="82">
        <v>0</v>
      </c>
    </row>
    <row r="604" spans="1:12">
      <c r="A604" s="184">
        <v>601</v>
      </c>
      <c r="B604" s="81" t="s">
        <v>527</v>
      </c>
      <c r="C604" s="81" t="s">
        <v>15830</v>
      </c>
      <c r="D604" s="81" t="s">
        <v>16248</v>
      </c>
      <c r="E604" s="81">
        <v>6.46</v>
      </c>
      <c r="F604" s="81">
        <v>0</v>
      </c>
      <c r="G604" s="81">
        <v>0</v>
      </c>
      <c r="H604" s="81">
        <v>1.76</v>
      </c>
      <c r="I604" s="81">
        <v>4.7</v>
      </c>
      <c r="J604" s="81">
        <v>0</v>
      </c>
      <c r="K604" s="81">
        <v>0</v>
      </c>
      <c r="L604" s="81">
        <v>0</v>
      </c>
    </row>
    <row r="605" spans="1:12">
      <c r="A605" s="52">
        <v>602</v>
      </c>
      <c r="B605" s="82" t="s">
        <v>527</v>
      </c>
      <c r="C605" s="82" t="s">
        <v>15830</v>
      </c>
      <c r="D605" s="82" t="s">
        <v>16249</v>
      </c>
      <c r="E605" s="82">
        <v>9.5</v>
      </c>
      <c r="F605" s="82">
        <v>0</v>
      </c>
      <c r="G605" s="82">
        <v>0</v>
      </c>
      <c r="H605" s="82">
        <v>2</v>
      </c>
      <c r="I605" s="82">
        <v>7.5</v>
      </c>
      <c r="J605" s="82">
        <v>0</v>
      </c>
      <c r="K605" s="82">
        <v>0</v>
      </c>
      <c r="L605" s="82">
        <v>0</v>
      </c>
    </row>
    <row r="606" spans="1:12">
      <c r="A606" s="184">
        <v>603</v>
      </c>
      <c r="B606" s="81" t="s">
        <v>527</v>
      </c>
      <c r="C606" s="81" t="s">
        <v>15830</v>
      </c>
      <c r="D606" s="81" t="s">
        <v>16250</v>
      </c>
      <c r="E606" s="81">
        <v>9</v>
      </c>
      <c r="F606" s="81">
        <v>0</v>
      </c>
      <c r="G606" s="81">
        <v>0</v>
      </c>
      <c r="H606" s="81">
        <v>4.3</v>
      </c>
      <c r="I606" s="81">
        <v>4.7</v>
      </c>
      <c r="J606" s="81">
        <v>0</v>
      </c>
      <c r="K606" s="81">
        <v>0</v>
      </c>
      <c r="L606" s="81">
        <v>0</v>
      </c>
    </row>
    <row r="607" spans="1:12">
      <c r="A607" s="52">
        <v>604</v>
      </c>
      <c r="B607" s="82" t="s">
        <v>527</v>
      </c>
      <c r="C607" s="82" t="s">
        <v>15830</v>
      </c>
      <c r="D607" s="82" t="s">
        <v>15918</v>
      </c>
      <c r="E607" s="82">
        <v>0.28999999999999998</v>
      </c>
      <c r="F607" s="82">
        <v>0</v>
      </c>
      <c r="G607" s="82">
        <v>0</v>
      </c>
      <c r="H607" s="82">
        <v>0.09</v>
      </c>
      <c r="I607" s="82">
        <v>0.2</v>
      </c>
      <c r="J607" s="82">
        <v>0</v>
      </c>
      <c r="K607" s="82">
        <v>0</v>
      </c>
      <c r="L607" s="82">
        <v>0</v>
      </c>
    </row>
    <row r="608" spans="1:12">
      <c r="A608" s="184">
        <v>605</v>
      </c>
      <c r="B608" s="81" t="s">
        <v>527</v>
      </c>
      <c r="C608" s="81" t="s">
        <v>15830</v>
      </c>
      <c r="D608" s="81" t="s">
        <v>15867</v>
      </c>
      <c r="E608" s="81">
        <v>9</v>
      </c>
      <c r="F608" s="81">
        <v>0</v>
      </c>
      <c r="G608" s="81">
        <v>0</v>
      </c>
      <c r="H608" s="81">
        <v>0</v>
      </c>
      <c r="I608" s="81">
        <v>9</v>
      </c>
      <c r="J608" s="81">
        <v>0</v>
      </c>
      <c r="K608" s="81">
        <v>0</v>
      </c>
      <c r="L608" s="81">
        <v>0</v>
      </c>
    </row>
    <row r="609" spans="1:12">
      <c r="A609" s="52">
        <v>606</v>
      </c>
      <c r="B609" s="82" t="s">
        <v>527</v>
      </c>
      <c r="C609" s="82" t="s">
        <v>15830</v>
      </c>
      <c r="D609" s="82" t="s">
        <v>15921</v>
      </c>
      <c r="E609" s="82">
        <v>10.5</v>
      </c>
      <c r="F609" s="82">
        <v>0</v>
      </c>
      <c r="G609" s="82">
        <v>0</v>
      </c>
      <c r="H609" s="82">
        <v>5</v>
      </c>
      <c r="I609" s="82">
        <v>5.5</v>
      </c>
      <c r="J609" s="82">
        <v>0</v>
      </c>
      <c r="K609" s="82">
        <v>0</v>
      </c>
      <c r="L609" s="82">
        <v>0</v>
      </c>
    </row>
    <row r="610" spans="1:12">
      <c r="A610" s="184">
        <v>607</v>
      </c>
      <c r="B610" s="81" t="s">
        <v>527</v>
      </c>
      <c r="C610" s="81" t="s">
        <v>15830</v>
      </c>
      <c r="D610" s="81" t="s">
        <v>16251</v>
      </c>
      <c r="E610" s="81">
        <v>1</v>
      </c>
      <c r="F610" s="81">
        <v>0</v>
      </c>
      <c r="G610" s="81">
        <v>0</v>
      </c>
      <c r="H610" s="81">
        <v>0.5</v>
      </c>
      <c r="I610" s="81">
        <v>0.5</v>
      </c>
      <c r="J610" s="81">
        <v>0</v>
      </c>
      <c r="K610" s="81">
        <v>0</v>
      </c>
      <c r="L610" s="81">
        <v>0</v>
      </c>
    </row>
    <row r="611" spans="1:12">
      <c r="A611" s="52">
        <v>608</v>
      </c>
      <c r="B611" s="82" t="s">
        <v>527</v>
      </c>
      <c r="C611" s="82" t="s">
        <v>15830</v>
      </c>
      <c r="D611" s="82" t="s">
        <v>16252</v>
      </c>
      <c r="E611" s="82">
        <v>8.5</v>
      </c>
      <c r="F611" s="82">
        <v>0</v>
      </c>
      <c r="G611" s="82">
        <v>0</v>
      </c>
      <c r="H611" s="82">
        <v>4.4000000000000004</v>
      </c>
      <c r="I611" s="82">
        <v>4.09</v>
      </c>
      <c r="J611" s="82">
        <v>0</v>
      </c>
      <c r="K611" s="82">
        <v>0</v>
      </c>
      <c r="L611" s="82">
        <v>0</v>
      </c>
    </row>
    <row r="612" spans="1:12">
      <c r="A612" s="184">
        <v>609</v>
      </c>
      <c r="B612" s="81" t="s">
        <v>527</v>
      </c>
      <c r="C612" s="81" t="s">
        <v>15830</v>
      </c>
      <c r="D612" s="81" t="s">
        <v>15873</v>
      </c>
      <c r="E612" s="81">
        <v>9.5</v>
      </c>
      <c r="F612" s="81">
        <v>0</v>
      </c>
      <c r="G612" s="81">
        <v>0</v>
      </c>
      <c r="H612" s="81">
        <v>0.09</v>
      </c>
      <c r="I612" s="81">
        <v>9.4</v>
      </c>
      <c r="J612" s="81">
        <v>0</v>
      </c>
      <c r="K612" s="81">
        <v>0</v>
      </c>
      <c r="L612" s="81">
        <v>0</v>
      </c>
    </row>
    <row r="613" spans="1:12">
      <c r="A613" s="52">
        <v>610</v>
      </c>
      <c r="B613" s="82" t="s">
        <v>527</v>
      </c>
      <c r="C613" s="82" t="s">
        <v>15830</v>
      </c>
      <c r="D613" s="82" t="s">
        <v>16253</v>
      </c>
      <c r="E613" s="82">
        <v>0</v>
      </c>
      <c r="F613" s="82">
        <v>0</v>
      </c>
      <c r="G613" s="82">
        <v>0</v>
      </c>
      <c r="H613" s="82">
        <v>0</v>
      </c>
      <c r="I613" s="82">
        <v>0</v>
      </c>
      <c r="J613" s="82">
        <v>0</v>
      </c>
      <c r="K613" s="82">
        <v>0</v>
      </c>
      <c r="L613" s="82">
        <v>0</v>
      </c>
    </row>
    <row r="614" spans="1:12">
      <c r="A614" s="184">
        <v>611</v>
      </c>
      <c r="B614" s="81" t="s">
        <v>527</v>
      </c>
      <c r="C614" s="81" t="s">
        <v>15830</v>
      </c>
      <c r="D614" s="81" t="s">
        <v>16254</v>
      </c>
      <c r="E614" s="81">
        <v>10.5</v>
      </c>
      <c r="F614" s="81">
        <v>0</v>
      </c>
      <c r="G614" s="81">
        <v>0</v>
      </c>
      <c r="H614" s="81">
        <v>0</v>
      </c>
      <c r="I614" s="81">
        <v>10.5</v>
      </c>
      <c r="J614" s="81">
        <v>0</v>
      </c>
      <c r="K614" s="81">
        <v>0</v>
      </c>
      <c r="L614" s="81">
        <v>0</v>
      </c>
    </row>
    <row r="615" spans="1:12">
      <c r="A615" s="52">
        <v>612</v>
      </c>
      <c r="B615" s="82" t="s">
        <v>527</v>
      </c>
      <c r="C615" s="82" t="s">
        <v>15830</v>
      </c>
      <c r="D615" s="82" t="s">
        <v>16255</v>
      </c>
      <c r="E615" s="82">
        <v>0</v>
      </c>
      <c r="F615" s="82">
        <v>0</v>
      </c>
      <c r="G615" s="82">
        <v>0</v>
      </c>
      <c r="H615" s="82">
        <v>0</v>
      </c>
      <c r="I615" s="82">
        <v>0</v>
      </c>
      <c r="J615" s="82">
        <v>0</v>
      </c>
      <c r="K615" s="82">
        <v>0</v>
      </c>
      <c r="L615" s="82">
        <v>0</v>
      </c>
    </row>
    <row r="616" spans="1:12">
      <c r="A616" s="184">
        <v>613</v>
      </c>
      <c r="B616" s="81" t="s">
        <v>527</v>
      </c>
      <c r="C616" s="81" t="s">
        <v>15830</v>
      </c>
      <c r="D616" s="81" t="s">
        <v>15923</v>
      </c>
      <c r="E616" s="81">
        <v>4.59</v>
      </c>
      <c r="F616" s="81">
        <v>0</v>
      </c>
      <c r="G616" s="81">
        <v>0</v>
      </c>
      <c r="H616" s="81">
        <v>0</v>
      </c>
      <c r="I616" s="81">
        <v>4.59</v>
      </c>
      <c r="J616" s="81">
        <v>0</v>
      </c>
      <c r="K616" s="81">
        <v>0</v>
      </c>
      <c r="L616" s="81">
        <v>0</v>
      </c>
    </row>
    <row r="617" spans="1:12">
      <c r="A617" s="52">
        <v>614</v>
      </c>
      <c r="B617" s="82" t="s">
        <v>527</v>
      </c>
      <c r="C617" s="82" t="s">
        <v>15830</v>
      </c>
      <c r="D617" s="82" t="s">
        <v>16256</v>
      </c>
      <c r="E617" s="82">
        <v>3000</v>
      </c>
      <c r="F617" s="82">
        <v>0</v>
      </c>
      <c r="G617" s="82">
        <v>5000</v>
      </c>
      <c r="H617" s="82">
        <v>3283</v>
      </c>
      <c r="I617" s="82">
        <v>4000</v>
      </c>
      <c r="J617" s="82">
        <v>0</v>
      </c>
      <c r="K617" s="82">
        <v>0</v>
      </c>
      <c r="L617" s="82">
        <v>0</v>
      </c>
    </row>
    <row r="618" spans="1:12">
      <c r="A618" s="184">
        <v>615</v>
      </c>
      <c r="B618" s="81" t="s">
        <v>527</v>
      </c>
      <c r="C618" s="81" t="s">
        <v>15830</v>
      </c>
      <c r="D618" s="81" t="s">
        <v>16257</v>
      </c>
      <c r="E618" s="81">
        <v>7.95</v>
      </c>
      <c r="F618" s="81">
        <v>0</v>
      </c>
      <c r="G618" s="81">
        <v>0</v>
      </c>
      <c r="H618" s="81">
        <v>2.36</v>
      </c>
      <c r="I618" s="81">
        <v>5.59</v>
      </c>
      <c r="J618" s="81">
        <v>0</v>
      </c>
      <c r="K618" s="81">
        <v>0</v>
      </c>
      <c r="L618" s="81">
        <v>0</v>
      </c>
    </row>
    <row r="619" spans="1:12">
      <c r="A619" s="52">
        <v>616</v>
      </c>
      <c r="B619" s="82" t="s">
        <v>527</v>
      </c>
      <c r="C619" s="82" t="s">
        <v>15830</v>
      </c>
      <c r="D619" s="82" t="s">
        <v>16258</v>
      </c>
      <c r="E619" s="82">
        <v>0.27</v>
      </c>
      <c r="F619" s="82">
        <v>0</v>
      </c>
      <c r="G619" s="82">
        <v>0</v>
      </c>
      <c r="H619" s="82">
        <v>0.27</v>
      </c>
      <c r="I619" s="82">
        <v>0</v>
      </c>
      <c r="J619" s="82">
        <v>0</v>
      </c>
      <c r="K619" s="82">
        <v>0</v>
      </c>
      <c r="L619" s="82">
        <v>0</v>
      </c>
    </row>
    <row r="620" spans="1:12">
      <c r="A620" s="184">
        <v>617</v>
      </c>
      <c r="B620" s="81" t="s">
        <v>527</v>
      </c>
      <c r="C620" s="81" t="s">
        <v>15830</v>
      </c>
      <c r="D620" s="81" t="s">
        <v>15840</v>
      </c>
      <c r="E620" s="81">
        <v>0.5</v>
      </c>
      <c r="F620" s="81">
        <v>0</v>
      </c>
      <c r="G620" s="81">
        <v>0</v>
      </c>
      <c r="H620" s="81">
        <v>0.5</v>
      </c>
      <c r="I620" s="81">
        <v>0</v>
      </c>
      <c r="J620" s="81">
        <v>0</v>
      </c>
      <c r="K620" s="81">
        <v>0</v>
      </c>
      <c r="L620" s="81">
        <v>0</v>
      </c>
    </row>
    <row r="621" spans="1:12">
      <c r="A621" s="52">
        <v>618</v>
      </c>
      <c r="B621" s="82" t="s">
        <v>527</v>
      </c>
      <c r="C621" s="82" t="s">
        <v>15830</v>
      </c>
      <c r="D621" s="82" t="s">
        <v>16259</v>
      </c>
      <c r="E621" s="82">
        <v>57</v>
      </c>
      <c r="F621" s="82">
        <v>0</v>
      </c>
      <c r="G621" s="82">
        <v>0</v>
      </c>
      <c r="H621" s="82">
        <v>23</v>
      </c>
      <c r="I621" s="82">
        <v>34</v>
      </c>
      <c r="J621" s="82">
        <v>0</v>
      </c>
      <c r="K621" s="82">
        <v>0</v>
      </c>
      <c r="L621" s="82">
        <v>0</v>
      </c>
    </row>
    <row r="622" spans="1:12">
      <c r="A622" s="184">
        <v>619</v>
      </c>
      <c r="B622" s="81" t="s">
        <v>527</v>
      </c>
      <c r="C622" s="81" t="s">
        <v>15830</v>
      </c>
      <c r="D622" s="81" t="s">
        <v>15924</v>
      </c>
      <c r="E622" s="81">
        <v>8.44</v>
      </c>
      <c r="F622" s="81">
        <v>0</v>
      </c>
      <c r="G622" s="81">
        <v>0</v>
      </c>
      <c r="H622" s="81">
        <v>0.64</v>
      </c>
      <c r="I622" s="81">
        <v>7.79</v>
      </c>
      <c r="J622" s="81">
        <v>0</v>
      </c>
      <c r="K622" s="81">
        <v>0</v>
      </c>
      <c r="L622" s="81">
        <v>0</v>
      </c>
    </row>
    <row r="623" spans="1:12">
      <c r="A623" s="52">
        <v>620</v>
      </c>
      <c r="B623" s="82" t="s">
        <v>527</v>
      </c>
      <c r="C623" s="82" t="s">
        <v>15830</v>
      </c>
      <c r="D623" s="82" t="s">
        <v>16260</v>
      </c>
      <c r="E623" s="82">
        <v>3</v>
      </c>
      <c r="F623" s="82">
        <v>0</v>
      </c>
      <c r="G623" s="82">
        <v>0</v>
      </c>
      <c r="H623" s="82">
        <v>1.1000000000000001</v>
      </c>
      <c r="I623" s="82">
        <v>1.89</v>
      </c>
      <c r="J623" s="82">
        <v>0</v>
      </c>
      <c r="K623" s="82">
        <v>0</v>
      </c>
      <c r="L623" s="82">
        <v>0</v>
      </c>
    </row>
    <row r="624" spans="1:12">
      <c r="A624" s="184">
        <v>621</v>
      </c>
      <c r="B624" s="81" t="s">
        <v>527</v>
      </c>
      <c r="C624" s="81" t="s">
        <v>15830</v>
      </c>
      <c r="D624" s="81" t="s">
        <v>16261</v>
      </c>
      <c r="E624" s="81">
        <v>0.05</v>
      </c>
      <c r="F624" s="81">
        <v>0</v>
      </c>
      <c r="G624" s="81">
        <v>0</v>
      </c>
      <c r="H624" s="81">
        <v>0</v>
      </c>
      <c r="I624" s="81">
        <v>0.05</v>
      </c>
      <c r="J624" s="81">
        <v>0</v>
      </c>
      <c r="K624" s="81">
        <v>0</v>
      </c>
      <c r="L624" s="81">
        <v>0</v>
      </c>
    </row>
    <row r="625" spans="1:12">
      <c r="A625" s="52">
        <v>622</v>
      </c>
      <c r="B625" s="82" t="s">
        <v>527</v>
      </c>
      <c r="C625" s="82" t="s">
        <v>15830</v>
      </c>
      <c r="D625" s="82" t="s">
        <v>16181</v>
      </c>
      <c r="E625" s="82">
        <v>0.84</v>
      </c>
      <c r="F625" s="82">
        <v>0</v>
      </c>
      <c r="G625" s="82">
        <v>0</v>
      </c>
      <c r="H625" s="82">
        <v>0</v>
      </c>
      <c r="I625" s="82">
        <v>0.84</v>
      </c>
      <c r="J625" s="82">
        <v>0</v>
      </c>
      <c r="K625" s="82">
        <v>0</v>
      </c>
      <c r="L625" s="82">
        <v>0</v>
      </c>
    </row>
    <row r="626" spans="1:12">
      <c r="A626" s="184">
        <v>623</v>
      </c>
      <c r="B626" s="81" t="s">
        <v>527</v>
      </c>
      <c r="C626" s="81" t="s">
        <v>15830</v>
      </c>
      <c r="D626" s="81" t="s">
        <v>16262</v>
      </c>
      <c r="E626" s="81">
        <v>0.28999999999999998</v>
      </c>
      <c r="F626" s="81">
        <v>0</v>
      </c>
      <c r="G626" s="81">
        <v>0</v>
      </c>
      <c r="H626" s="81">
        <v>0</v>
      </c>
      <c r="I626" s="81">
        <v>0.28999999999999998</v>
      </c>
      <c r="J626" s="81">
        <v>0</v>
      </c>
      <c r="K626" s="81">
        <v>0</v>
      </c>
      <c r="L626" s="81">
        <v>0</v>
      </c>
    </row>
    <row r="627" spans="1:12">
      <c r="A627" s="52">
        <v>624</v>
      </c>
      <c r="B627" s="82" t="s">
        <v>527</v>
      </c>
      <c r="C627" s="82" t="s">
        <v>15830</v>
      </c>
      <c r="D627" s="82" t="s">
        <v>16263</v>
      </c>
      <c r="E627" s="82">
        <v>2.95</v>
      </c>
      <c r="F627" s="82">
        <v>0</v>
      </c>
      <c r="G627" s="82">
        <v>0</v>
      </c>
      <c r="H627" s="82">
        <v>2.85</v>
      </c>
      <c r="I627" s="82">
        <v>0.1</v>
      </c>
      <c r="J627" s="82">
        <v>0</v>
      </c>
      <c r="K627" s="82">
        <v>0</v>
      </c>
      <c r="L627" s="82">
        <v>0</v>
      </c>
    </row>
    <row r="628" spans="1:12">
      <c r="A628" s="184">
        <v>625</v>
      </c>
      <c r="B628" s="81" t="s">
        <v>527</v>
      </c>
      <c r="C628" s="81" t="s">
        <v>15830</v>
      </c>
      <c r="D628" s="81" t="s">
        <v>16264</v>
      </c>
      <c r="E628" s="81">
        <v>0.69</v>
      </c>
      <c r="F628" s="81">
        <v>0</v>
      </c>
      <c r="G628" s="81">
        <v>0</v>
      </c>
      <c r="H628" s="81">
        <v>0</v>
      </c>
      <c r="I628" s="81">
        <v>0.69</v>
      </c>
      <c r="J628" s="81">
        <v>0</v>
      </c>
      <c r="K628" s="81">
        <v>0</v>
      </c>
      <c r="L628" s="81">
        <v>0</v>
      </c>
    </row>
    <row r="629" spans="1:12">
      <c r="A629" s="52">
        <v>626</v>
      </c>
      <c r="B629" s="82" t="s">
        <v>527</v>
      </c>
      <c r="C629" s="82" t="s">
        <v>15830</v>
      </c>
      <c r="D629" s="82" t="s">
        <v>16051</v>
      </c>
      <c r="E629" s="82">
        <v>0.1</v>
      </c>
      <c r="F629" s="82">
        <v>0</v>
      </c>
      <c r="G629" s="82">
        <v>0</v>
      </c>
      <c r="H629" s="82">
        <v>0.1</v>
      </c>
      <c r="I629" s="82">
        <v>0</v>
      </c>
      <c r="J629" s="82">
        <v>0</v>
      </c>
      <c r="K629" s="82">
        <v>0</v>
      </c>
      <c r="L629" s="82">
        <v>0</v>
      </c>
    </row>
    <row r="630" spans="1:12">
      <c r="A630" s="184">
        <v>627</v>
      </c>
      <c r="B630" s="81" t="s">
        <v>527</v>
      </c>
      <c r="C630" s="81" t="s">
        <v>15830</v>
      </c>
      <c r="D630" s="81" t="s">
        <v>16265</v>
      </c>
      <c r="E630" s="81">
        <v>6.5</v>
      </c>
      <c r="F630" s="81">
        <v>0</v>
      </c>
      <c r="G630" s="81">
        <v>0</v>
      </c>
      <c r="H630" s="81">
        <v>0</v>
      </c>
      <c r="I630" s="81">
        <v>6.5</v>
      </c>
      <c r="J630" s="81">
        <v>0</v>
      </c>
      <c r="K630" s="81">
        <v>0</v>
      </c>
      <c r="L630" s="81">
        <v>0</v>
      </c>
    </row>
    <row r="631" spans="1:12">
      <c r="A631" s="52">
        <v>628</v>
      </c>
      <c r="B631" s="82" t="s">
        <v>527</v>
      </c>
      <c r="C631" s="82" t="s">
        <v>15830</v>
      </c>
      <c r="D631" s="82" t="s">
        <v>16266</v>
      </c>
      <c r="E631" s="82">
        <v>8</v>
      </c>
      <c r="F631" s="82">
        <v>0</v>
      </c>
      <c r="G631" s="82">
        <v>0</v>
      </c>
      <c r="H631" s="82">
        <v>0.59</v>
      </c>
      <c r="I631" s="82">
        <v>7.4</v>
      </c>
      <c r="J631" s="82">
        <v>0</v>
      </c>
      <c r="K631" s="82">
        <v>0</v>
      </c>
      <c r="L631" s="82">
        <v>0</v>
      </c>
    </row>
    <row r="632" spans="1:12">
      <c r="A632" s="184">
        <v>629</v>
      </c>
      <c r="B632" s="81" t="s">
        <v>527</v>
      </c>
      <c r="C632" s="81" t="s">
        <v>15830</v>
      </c>
      <c r="D632" s="81" t="s">
        <v>16267</v>
      </c>
      <c r="E632" s="81">
        <v>72.099999999999994</v>
      </c>
      <c r="F632" s="81">
        <v>260</v>
      </c>
      <c r="G632" s="81">
        <v>0</v>
      </c>
      <c r="H632" s="81">
        <v>300</v>
      </c>
      <c r="I632" s="81">
        <v>32.1</v>
      </c>
      <c r="J632" s="81">
        <v>0</v>
      </c>
      <c r="K632" s="81">
        <v>0</v>
      </c>
      <c r="L632" s="81">
        <v>0</v>
      </c>
    </row>
    <row r="633" spans="1:12">
      <c r="A633" s="52">
        <v>630</v>
      </c>
      <c r="B633" s="82" t="s">
        <v>527</v>
      </c>
      <c r="C633" s="82" t="s">
        <v>15830</v>
      </c>
      <c r="D633" s="82" t="s">
        <v>16268</v>
      </c>
      <c r="E633" s="82">
        <v>9.94</v>
      </c>
      <c r="F633" s="82">
        <v>0</v>
      </c>
      <c r="G633" s="82">
        <v>0</v>
      </c>
      <c r="H633" s="82">
        <v>2.4900000000000002</v>
      </c>
      <c r="I633" s="82">
        <v>7.45</v>
      </c>
      <c r="J633" s="82">
        <v>0</v>
      </c>
      <c r="K633" s="82">
        <v>0</v>
      </c>
      <c r="L633" s="82">
        <v>0</v>
      </c>
    </row>
    <row r="634" spans="1:12">
      <c r="A634" s="184">
        <v>631</v>
      </c>
      <c r="B634" s="81" t="s">
        <v>527</v>
      </c>
      <c r="C634" s="81" t="s">
        <v>15830</v>
      </c>
      <c r="D634" s="81" t="s">
        <v>15856</v>
      </c>
      <c r="E634" s="81">
        <v>8</v>
      </c>
      <c r="F634" s="81">
        <v>0</v>
      </c>
      <c r="G634" s="81">
        <v>0</v>
      </c>
      <c r="H634" s="81">
        <v>0.09</v>
      </c>
      <c r="I634" s="81">
        <v>7.9</v>
      </c>
      <c r="J634" s="81">
        <v>0</v>
      </c>
      <c r="K634" s="81">
        <v>0</v>
      </c>
      <c r="L634" s="81">
        <v>0</v>
      </c>
    </row>
    <row r="635" spans="1:12">
      <c r="A635" s="52">
        <v>632</v>
      </c>
      <c r="B635" s="82" t="s">
        <v>527</v>
      </c>
      <c r="C635" s="82" t="s">
        <v>15830</v>
      </c>
      <c r="D635" s="82" t="s">
        <v>16269</v>
      </c>
      <c r="E635" s="82">
        <v>3</v>
      </c>
      <c r="F635" s="82">
        <v>0</v>
      </c>
      <c r="G635" s="82">
        <v>0</v>
      </c>
      <c r="H635" s="82">
        <v>3</v>
      </c>
      <c r="I635" s="82">
        <v>0</v>
      </c>
      <c r="J635" s="82">
        <v>0</v>
      </c>
      <c r="K635" s="82">
        <v>0</v>
      </c>
      <c r="L635" s="82">
        <v>0</v>
      </c>
    </row>
    <row r="636" spans="1:12">
      <c r="A636" s="184">
        <v>633</v>
      </c>
      <c r="B636" s="81" t="s">
        <v>527</v>
      </c>
      <c r="C636" s="81" t="s">
        <v>15830</v>
      </c>
      <c r="D636" s="81" t="s">
        <v>16270</v>
      </c>
      <c r="E636" s="81">
        <v>15.82</v>
      </c>
      <c r="F636" s="81">
        <v>0</v>
      </c>
      <c r="G636" s="81">
        <v>0</v>
      </c>
      <c r="H636" s="81">
        <v>1.66</v>
      </c>
      <c r="I636" s="81">
        <v>14.15</v>
      </c>
      <c r="J636" s="81">
        <v>0</v>
      </c>
      <c r="K636" s="81">
        <v>0</v>
      </c>
      <c r="L636" s="81">
        <v>0</v>
      </c>
    </row>
    <row r="637" spans="1:12">
      <c r="A637" s="52">
        <v>634</v>
      </c>
      <c r="B637" s="82" t="s">
        <v>527</v>
      </c>
      <c r="C637" s="82" t="s">
        <v>15830</v>
      </c>
      <c r="D637" s="82" t="s">
        <v>16271</v>
      </c>
      <c r="E637" s="82">
        <v>123.04</v>
      </c>
      <c r="F637" s="82">
        <v>0</v>
      </c>
      <c r="G637" s="82">
        <v>0</v>
      </c>
      <c r="H637" s="82">
        <v>7</v>
      </c>
      <c r="I637" s="82">
        <v>116.04</v>
      </c>
      <c r="J637" s="82">
        <v>0</v>
      </c>
      <c r="K637" s="82">
        <v>0</v>
      </c>
      <c r="L637" s="82">
        <v>0</v>
      </c>
    </row>
    <row r="638" spans="1:12">
      <c r="A638" s="184">
        <v>635</v>
      </c>
      <c r="B638" s="81" t="s">
        <v>527</v>
      </c>
      <c r="C638" s="81" t="s">
        <v>15830</v>
      </c>
      <c r="D638" s="81" t="s">
        <v>16054</v>
      </c>
      <c r="E638" s="81">
        <v>1.8</v>
      </c>
      <c r="F638" s="81">
        <v>0</v>
      </c>
      <c r="G638" s="81">
        <v>0</v>
      </c>
      <c r="H638" s="81">
        <v>0</v>
      </c>
      <c r="I638" s="81">
        <v>1.8</v>
      </c>
      <c r="J638" s="81">
        <v>0</v>
      </c>
      <c r="K638" s="81">
        <v>0</v>
      </c>
      <c r="L638" s="81">
        <v>0</v>
      </c>
    </row>
    <row r="639" spans="1:12">
      <c r="A639" s="52">
        <v>636</v>
      </c>
      <c r="B639" s="82" t="s">
        <v>527</v>
      </c>
      <c r="C639" s="82" t="s">
        <v>15830</v>
      </c>
      <c r="D639" s="82" t="s">
        <v>16272</v>
      </c>
      <c r="E639" s="82">
        <v>7.5</v>
      </c>
      <c r="F639" s="82">
        <v>0</v>
      </c>
      <c r="G639" s="82">
        <v>0</v>
      </c>
      <c r="H639" s="82">
        <v>1.5</v>
      </c>
      <c r="I639" s="82">
        <v>6</v>
      </c>
      <c r="J639" s="82">
        <v>0</v>
      </c>
      <c r="K639" s="82">
        <v>0</v>
      </c>
      <c r="L639" s="82">
        <v>0</v>
      </c>
    </row>
    <row r="640" spans="1:12">
      <c r="A640" s="184">
        <v>637</v>
      </c>
      <c r="B640" s="81" t="s">
        <v>527</v>
      </c>
      <c r="C640" s="81" t="s">
        <v>15830</v>
      </c>
      <c r="D640" s="81" t="s">
        <v>15857</v>
      </c>
      <c r="E640" s="81">
        <v>4.5</v>
      </c>
      <c r="F640" s="81">
        <v>0</v>
      </c>
      <c r="G640" s="81">
        <v>0</v>
      </c>
      <c r="H640" s="81">
        <v>4.5</v>
      </c>
      <c r="I640" s="81">
        <v>0</v>
      </c>
      <c r="J640" s="81">
        <v>0</v>
      </c>
      <c r="K640" s="81">
        <v>0</v>
      </c>
      <c r="L640" s="81">
        <v>0</v>
      </c>
    </row>
    <row r="641" spans="1:12">
      <c r="A641" s="52">
        <v>638</v>
      </c>
      <c r="B641" s="82" t="s">
        <v>527</v>
      </c>
      <c r="C641" s="82" t="s">
        <v>15830</v>
      </c>
      <c r="D641" s="82" t="s">
        <v>16058</v>
      </c>
      <c r="E641" s="82">
        <v>8.4600000000000009</v>
      </c>
      <c r="F641" s="82">
        <v>0</v>
      </c>
      <c r="G641" s="82">
        <v>0</v>
      </c>
      <c r="H641" s="82">
        <v>0.25</v>
      </c>
      <c r="I641" s="82">
        <v>8.1999999999999993</v>
      </c>
      <c r="J641" s="82">
        <v>0</v>
      </c>
      <c r="K641" s="82">
        <v>0</v>
      </c>
      <c r="L641" s="82">
        <v>0</v>
      </c>
    </row>
    <row r="642" spans="1:12">
      <c r="A642" s="184">
        <v>639</v>
      </c>
      <c r="B642" s="81" t="s">
        <v>527</v>
      </c>
      <c r="C642" s="81" t="s">
        <v>15830</v>
      </c>
      <c r="D642" s="81" t="s">
        <v>16273</v>
      </c>
      <c r="E642" s="81">
        <v>1</v>
      </c>
      <c r="F642" s="81">
        <v>0</v>
      </c>
      <c r="G642" s="81">
        <v>0</v>
      </c>
      <c r="H642" s="81">
        <v>1</v>
      </c>
      <c r="I642" s="81">
        <v>0</v>
      </c>
      <c r="J642" s="81">
        <v>0</v>
      </c>
      <c r="K642" s="81">
        <v>0</v>
      </c>
      <c r="L642" s="81">
        <v>0</v>
      </c>
    </row>
    <row r="643" spans="1:12">
      <c r="A643" s="52">
        <v>640</v>
      </c>
      <c r="B643" s="82" t="s">
        <v>527</v>
      </c>
      <c r="C643" s="82" t="s">
        <v>15830</v>
      </c>
      <c r="D643" s="82" t="s">
        <v>16273</v>
      </c>
      <c r="E643" s="82">
        <v>13</v>
      </c>
      <c r="F643" s="82">
        <v>0</v>
      </c>
      <c r="G643" s="82">
        <v>0</v>
      </c>
      <c r="H643" s="82">
        <v>0</v>
      </c>
      <c r="I643" s="82">
        <v>13</v>
      </c>
      <c r="J643" s="82">
        <v>0</v>
      </c>
      <c r="K643" s="82">
        <v>0</v>
      </c>
      <c r="L643" s="82">
        <v>0</v>
      </c>
    </row>
    <row r="644" spans="1:12">
      <c r="A644" s="184">
        <v>641</v>
      </c>
      <c r="B644" s="81" t="s">
        <v>527</v>
      </c>
      <c r="C644" s="81" t="s">
        <v>15830</v>
      </c>
      <c r="D644" s="81" t="s">
        <v>16274</v>
      </c>
      <c r="E644" s="81">
        <v>0.5</v>
      </c>
      <c r="F644" s="81">
        <v>0</v>
      </c>
      <c r="G644" s="81">
        <v>0</v>
      </c>
      <c r="H644" s="81">
        <v>0.5</v>
      </c>
      <c r="I644" s="81">
        <v>0</v>
      </c>
      <c r="J644" s="81">
        <v>0</v>
      </c>
      <c r="K644" s="81">
        <v>0</v>
      </c>
      <c r="L644" s="81">
        <v>0</v>
      </c>
    </row>
    <row r="645" spans="1:12">
      <c r="A645" s="52">
        <v>642</v>
      </c>
      <c r="B645" s="82" t="s">
        <v>527</v>
      </c>
      <c r="C645" s="82" t="s">
        <v>15830</v>
      </c>
      <c r="D645" s="82" t="s">
        <v>16060</v>
      </c>
      <c r="E645" s="82">
        <v>4</v>
      </c>
      <c r="F645" s="82">
        <v>0</v>
      </c>
      <c r="G645" s="82">
        <v>0</v>
      </c>
      <c r="H645" s="82">
        <v>0.6</v>
      </c>
      <c r="I645" s="82">
        <v>3.39</v>
      </c>
      <c r="J645" s="82">
        <v>0</v>
      </c>
      <c r="K645" s="82">
        <v>0</v>
      </c>
      <c r="L645" s="82">
        <v>0</v>
      </c>
    </row>
    <row r="646" spans="1:12">
      <c r="A646" s="184">
        <v>643</v>
      </c>
      <c r="B646" s="81" t="s">
        <v>527</v>
      </c>
      <c r="C646" s="81" t="s">
        <v>15830</v>
      </c>
      <c r="D646" s="81" t="s">
        <v>16275</v>
      </c>
      <c r="E646" s="81">
        <v>9.32</v>
      </c>
      <c r="F646" s="81">
        <v>0</v>
      </c>
      <c r="G646" s="81">
        <v>0</v>
      </c>
      <c r="H646" s="81">
        <v>0.37</v>
      </c>
      <c r="I646" s="81">
        <v>8.94</v>
      </c>
      <c r="J646" s="81">
        <v>0</v>
      </c>
      <c r="K646" s="81">
        <v>0</v>
      </c>
      <c r="L646" s="81">
        <v>0</v>
      </c>
    </row>
    <row r="647" spans="1:12">
      <c r="A647" s="52">
        <v>644</v>
      </c>
      <c r="B647" s="82" t="s">
        <v>527</v>
      </c>
      <c r="C647" s="82" t="s">
        <v>15830</v>
      </c>
      <c r="D647" s="82" t="s">
        <v>16276</v>
      </c>
      <c r="E647" s="82">
        <v>5</v>
      </c>
      <c r="F647" s="82">
        <v>0</v>
      </c>
      <c r="G647" s="82">
        <v>0</v>
      </c>
      <c r="H647" s="82">
        <v>0.21</v>
      </c>
      <c r="I647" s="82">
        <v>4.78</v>
      </c>
      <c r="J647" s="82">
        <v>0</v>
      </c>
      <c r="K647" s="82">
        <v>0</v>
      </c>
      <c r="L647" s="82">
        <v>0</v>
      </c>
    </row>
    <row r="648" spans="1:12">
      <c r="A648" s="184">
        <v>645</v>
      </c>
      <c r="B648" s="81" t="s">
        <v>527</v>
      </c>
      <c r="C648" s="81" t="s">
        <v>15830</v>
      </c>
      <c r="D648" s="81" t="s">
        <v>16277</v>
      </c>
      <c r="E648" s="81">
        <v>2.5</v>
      </c>
      <c r="F648" s="81">
        <v>0</v>
      </c>
      <c r="G648" s="81">
        <v>0</v>
      </c>
      <c r="H648" s="81">
        <v>2.5</v>
      </c>
      <c r="I648" s="81">
        <v>0</v>
      </c>
      <c r="J648" s="81">
        <v>0</v>
      </c>
      <c r="K648" s="81">
        <v>0</v>
      </c>
      <c r="L648" s="81">
        <v>0</v>
      </c>
    </row>
    <row r="649" spans="1:12">
      <c r="A649" s="52">
        <v>646</v>
      </c>
      <c r="B649" s="82" t="s">
        <v>527</v>
      </c>
      <c r="C649" s="82" t="s">
        <v>15830</v>
      </c>
      <c r="D649" s="82" t="s">
        <v>16278</v>
      </c>
      <c r="E649" s="82">
        <v>153</v>
      </c>
      <c r="F649" s="82">
        <v>0</v>
      </c>
      <c r="G649" s="82">
        <v>0</v>
      </c>
      <c r="H649" s="82">
        <v>53</v>
      </c>
      <c r="I649" s="82">
        <v>100</v>
      </c>
      <c r="J649" s="82">
        <v>0</v>
      </c>
      <c r="K649" s="82">
        <v>0</v>
      </c>
      <c r="L649" s="82">
        <v>0</v>
      </c>
    </row>
    <row r="650" spans="1:12">
      <c r="A650" s="184">
        <v>647</v>
      </c>
      <c r="B650" s="81" t="s">
        <v>527</v>
      </c>
      <c r="C650" s="81" t="s">
        <v>15830</v>
      </c>
      <c r="D650" s="81" t="s">
        <v>16279</v>
      </c>
      <c r="E650" s="81">
        <v>3</v>
      </c>
      <c r="F650" s="81">
        <v>0</v>
      </c>
      <c r="G650" s="81">
        <v>0</v>
      </c>
      <c r="H650" s="81">
        <v>3</v>
      </c>
      <c r="I650" s="81">
        <v>0</v>
      </c>
      <c r="J650" s="81">
        <v>0</v>
      </c>
      <c r="K650" s="81">
        <v>0</v>
      </c>
      <c r="L650" s="81">
        <v>0</v>
      </c>
    </row>
    <row r="651" spans="1:12">
      <c r="A651" s="52">
        <v>648</v>
      </c>
      <c r="B651" s="82" t="s">
        <v>527</v>
      </c>
      <c r="C651" s="82" t="s">
        <v>15830</v>
      </c>
      <c r="D651" s="82" t="s">
        <v>16068</v>
      </c>
      <c r="E651" s="82">
        <v>1</v>
      </c>
      <c r="F651" s="82">
        <v>0</v>
      </c>
      <c r="G651" s="82">
        <v>0</v>
      </c>
      <c r="H651" s="82">
        <v>0</v>
      </c>
      <c r="I651" s="82">
        <v>1</v>
      </c>
      <c r="J651" s="82">
        <v>0</v>
      </c>
      <c r="K651" s="82">
        <v>0</v>
      </c>
      <c r="L651" s="82">
        <v>0</v>
      </c>
    </row>
    <row r="652" spans="1:12">
      <c r="A652" s="184">
        <v>649</v>
      </c>
      <c r="B652" s="81" t="s">
        <v>527</v>
      </c>
      <c r="C652" s="81" t="s">
        <v>15830</v>
      </c>
      <c r="D652" s="81" t="s">
        <v>16280</v>
      </c>
      <c r="E652" s="81">
        <v>14.3</v>
      </c>
      <c r="F652" s="81">
        <v>0</v>
      </c>
      <c r="G652" s="81">
        <v>0</v>
      </c>
      <c r="H652" s="81">
        <v>0.8</v>
      </c>
      <c r="I652" s="81">
        <v>13.5</v>
      </c>
      <c r="J652" s="81">
        <v>0</v>
      </c>
      <c r="K652" s="81">
        <v>0</v>
      </c>
      <c r="L652" s="81">
        <v>0</v>
      </c>
    </row>
    <row r="653" spans="1:12">
      <c r="A653" s="52">
        <v>650</v>
      </c>
      <c r="B653" s="82" t="s">
        <v>527</v>
      </c>
      <c r="C653" s="82" t="s">
        <v>15830</v>
      </c>
      <c r="D653" s="82" t="s">
        <v>16281</v>
      </c>
      <c r="E653" s="82">
        <v>2.16</v>
      </c>
      <c r="F653" s="82">
        <v>0</v>
      </c>
      <c r="G653" s="82">
        <v>0</v>
      </c>
      <c r="H653" s="82">
        <v>2.16</v>
      </c>
      <c r="I653" s="82">
        <v>1.62</v>
      </c>
      <c r="J653" s="82">
        <v>0</v>
      </c>
      <c r="K653" s="82">
        <v>0</v>
      </c>
      <c r="L653" s="82">
        <v>0</v>
      </c>
    </row>
    <row r="654" spans="1:12">
      <c r="A654" s="184">
        <v>651</v>
      </c>
      <c r="B654" s="81" t="s">
        <v>527</v>
      </c>
      <c r="C654" s="81" t="s">
        <v>15830</v>
      </c>
      <c r="D654" s="81" t="s">
        <v>16282</v>
      </c>
      <c r="E654" s="81">
        <v>1.8</v>
      </c>
      <c r="F654" s="81">
        <v>0</v>
      </c>
      <c r="G654" s="81">
        <v>0</v>
      </c>
      <c r="H654" s="81">
        <v>0</v>
      </c>
      <c r="I654" s="81">
        <v>1.8</v>
      </c>
      <c r="J654" s="81">
        <v>0</v>
      </c>
      <c r="K654" s="81">
        <v>0</v>
      </c>
      <c r="L654" s="81">
        <v>0</v>
      </c>
    </row>
    <row r="655" spans="1:12">
      <c r="A655" s="52">
        <v>652</v>
      </c>
      <c r="B655" s="82" t="s">
        <v>527</v>
      </c>
      <c r="C655" s="82" t="s">
        <v>15830</v>
      </c>
      <c r="D655" s="82" t="s">
        <v>16283</v>
      </c>
      <c r="E655" s="82">
        <v>0.11</v>
      </c>
      <c r="F655" s="82">
        <v>0</v>
      </c>
      <c r="G655" s="82">
        <v>0</v>
      </c>
      <c r="H655" s="82">
        <v>0</v>
      </c>
      <c r="I655" s="82">
        <v>0.11</v>
      </c>
      <c r="J655" s="82">
        <v>0</v>
      </c>
      <c r="K655" s="82">
        <v>0</v>
      </c>
      <c r="L655" s="82">
        <v>0</v>
      </c>
    </row>
    <row r="656" spans="1:12">
      <c r="A656" s="184">
        <v>653</v>
      </c>
      <c r="B656" s="81" t="s">
        <v>527</v>
      </c>
      <c r="C656" s="81" t="s">
        <v>15830</v>
      </c>
      <c r="D656" s="81" t="s">
        <v>16284</v>
      </c>
      <c r="E656" s="81">
        <v>57</v>
      </c>
      <c r="F656" s="81">
        <v>150</v>
      </c>
      <c r="G656" s="81">
        <v>0</v>
      </c>
      <c r="H656" s="81">
        <v>57</v>
      </c>
      <c r="I656" s="81">
        <v>150</v>
      </c>
      <c r="J656" s="81">
        <v>0</v>
      </c>
      <c r="K656" s="81">
        <v>0</v>
      </c>
      <c r="L656" s="81">
        <v>0</v>
      </c>
    </row>
    <row r="657" spans="1:12">
      <c r="A657" s="52">
        <v>654</v>
      </c>
      <c r="B657" s="82" t="s">
        <v>527</v>
      </c>
      <c r="C657" s="82" t="s">
        <v>15830</v>
      </c>
      <c r="D657" s="82" t="s">
        <v>16285</v>
      </c>
      <c r="E657" s="82">
        <v>218.02</v>
      </c>
      <c r="F657" s="82">
        <v>200</v>
      </c>
      <c r="G657" s="82">
        <v>0</v>
      </c>
      <c r="H657" s="82">
        <v>268.01</v>
      </c>
      <c r="I657" s="82">
        <v>150</v>
      </c>
      <c r="J657" s="82">
        <v>0</v>
      </c>
      <c r="K657" s="82">
        <v>0</v>
      </c>
      <c r="L657" s="82">
        <v>0</v>
      </c>
    </row>
    <row r="658" spans="1:12">
      <c r="A658" s="184">
        <v>655</v>
      </c>
      <c r="B658" s="81" t="s">
        <v>527</v>
      </c>
      <c r="C658" s="81" t="s">
        <v>15830</v>
      </c>
      <c r="D658" s="81" t="s">
        <v>16286</v>
      </c>
      <c r="E658" s="81">
        <v>1</v>
      </c>
      <c r="F658" s="81">
        <v>0</v>
      </c>
      <c r="G658" s="81">
        <v>0</v>
      </c>
      <c r="H658" s="81">
        <v>1</v>
      </c>
      <c r="I658" s="81">
        <v>0</v>
      </c>
      <c r="J658" s="81">
        <v>0</v>
      </c>
      <c r="K658" s="81">
        <v>0</v>
      </c>
      <c r="L658" s="81">
        <v>0</v>
      </c>
    </row>
    <row r="659" spans="1:12">
      <c r="A659" s="52">
        <v>656</v>
      </c>
      <c r="B659" s="82" t="s">
        <v>527</v>
      </c>
      <c r="C659" s="82" t="s">
        <v>15830</v>
      </c>
      <c r="D659" s="82" t="s">
        <v>15943</v>
      </c>
      <c r="E659" s="82">
        <v>7.5</v>
      </c>
      <c r="F659" s="82">
        <v>0</v>
      </c>
      <c r="G659" s="82">
        <v>0</v>
      </c>
      <c r="H659" s="82">
        <v>0.09</v>
      </c>
      <c r="I659" s="82">
        <v>7.4</v>
      </c>
      <c r="J659" s="82">
        <v>0</v>
      </c>
      <c r="K659" s="82">
        <v>0</v>
      </c>
      <c r="L659" s="82">
        <v>0</v>
      </c>
    </row>
    <row r="660" spans="1:12">
      <c r="A660" s="184">
        <v>657</v>
      </c>
      <c r="B660" s="81" t="s">
        <v>527</v>
      </c>
      <c r="C660" s="81" t="s">
        <v>15830</v>
      </c>
      <c r="D660" s="81" t="s">
        <v>16287</v>
      </c>
      <c r="E660" s="81">
        <v>3</v>
      </c>
      <c r="F660" s="81">
        <v>0</v>
      </c>
      <c r="G660" s="81">
        <v>0</v>
      </c>
      <c r="H660" s="81">
        <v>3</v>
      </c>
      <c r="I660" s="81">
        <v>0</v>
      </c>
      <c r="J660" s="81">
        <v>0</v>
      </c>
      <c r="K660" s="81">
        <v>0</v>
      </c>
      <c r="L660" s="81">
        <v>0</v>
      </c>
    </row>
    <row r="661" spans="1:12">
      <c r="A661" s="52">
        <v>658</v>
      </c>
      <c r="B661" s="82" t="s">
        <v>527</v>
      </c>
      <c r="C661" s="82" t="s">
        <v>15830</v>
      </c>
      <c r="D661" s="82" t="s">
        <v>15948</v>
      </c>
      <c r="E661" s="82">
        <v>1.5</v>
      </c>
      <c r="F661" s="82">
        <v>0</v>
      </c>
      <c r="G661" s="82">
        <v>0</v>
      </c>
      <c r="H661" s="82">
        <v>1.5</v>
      </c>
      <c r="I661" s="82">
        <v>0</v>
      </c>
      <c r="J661" s="82">
        <v>0</v>
      </c>
      <c r="K661" s="82">
        <v>0</v>
      </c>
      <c r="L661" s="82">
        <v>0</v>
      </c>
    </row>
    <row r="662" spans="1:12">
      <c r="A662" s="184">
        <v>659</v>
      </c>
      <c r="B662" s="81" t="s">
        <v>527</v>
      </c>
      <c r="C662" s="81" t="s">
        <v>15830</v>
      </c>
      <c r="D662" s="81" t="s">
        <v>16288</v>
      </c>
      <c r="E662" s="81">
        <v>0.68</v>
      </c>
      <c r="F662" s="81">
        <v>0</v>
      </c>
      <c r="G662" s="81">
        <v>0</v>
      </c>
      <c r="H662" s="81">
        <v>0</v>
      </c>
      <c r="I662" s="81">
        <v>0.67</v>
      </c>
      <c r="J662" s="81">
        <v>0</v>
      </c>
      <c r="K662" s="81">
        <v>0</v>
      </c>
      <c r="L662" s="81">
        <v>0</v>
      </c>
    </row>
    <row r="663" spans="1:12">
      <c r="A663" s="52">
        <v>660</v>
      </c>
      <c r="B663" s="82" t="s">
        <v>527</v>
      </c>
      <c r="C663" s="82" t="s">
        <v>15830</v>
      </c>
      <c r="D663" s="82" t="s">
        <v>16289</v>
      </c>
      <c r="E663" s="82">
        <v>5.98</v>
      </c>
      <c r="F663" s="82">
        <v>0</v>
      </c>
      <c r="G663" s="82">
        <v>0</v>
      </c>
      <c r="H663" s="82">
        <v>0</v>
      </c>
      <c r="I663" s="82">
        <v>5.98</v>
      </c>
      <c r="J663" s="82">
        <v>0</v>
      </c>
      <c r="K663" s="82">
        <v>0</v>
      </c>
      <c r="L663" s="82">
        <v>0</v>
      </c>
    </row>
    <row r="664" spans="1:12">
      <c r="A664" s="184">
        <v>661</v>
      </c>
      <c r="B664" s="81" t="s">
        <v>527</v>
      </c>
      <c r="C664" s="81" t="s">
        <v>15830</v>
      </c>
      <c r="D664" s="81" t="s">
        <v>16290</v>
      </c>
      <c r="E664" s="81">
        <v>11275</v>
      </c>
      <c r="F664" s="81">
        <v>0</v>
      </c>
      <c r="G664" s="81">
        <v>120000</v>
      </c>
      <c r="H664" s="81">
        <v>109100</v>
      </c>
      <c r="I664" s="81">
        <v>2250</v>
      </c>
      <c r="J664" s="81">
        <v>0</v>
      </c>
      <c r="K664" s="81">
        <v>0</v>
      </c>
      <c r="L664" s="81">
        <v>0</v>
      </c>
    </row>
    <row r="665" spans="1:12">
      <c r="A665" s="52">
        <v>662</v>
      </c>
      <c r="B665" s="82" t="s">
        <v>527</v>
      </c>
      <c r="C665" s="82" t="s">
        <v>15830</v>
      </c>
      <c r="D665" s="82" t="s">
        <v>16291</v>
      </c>
      <c r="E665" s="82">
        <v>24.46</v>
      </c>
      <c r="F665" s="82">
        <v>0</v>
      </c>
      <c r="G665" s="82">
        <v>0</v>
      </c>
      <c r="H665" s="82">
        <v>24.46</v>
      </c>
      <c r="I665" s="82">
        <v>0</v>
      </c>
      <c r="J665" s="82">
        <v>0</v>
      </c>
      <c r="K665" s="82">
        <v>0</v>
      </c>
      <c r="L665" s="82">
        <v>0</v>
      </c>
    </row>
    <row r="666" spans="1:12">
      <c r="A666" s="184">
        <v>663</v>
      </c>
      <c r="B666" s="81" t="s">
        <v>527</v>
      </c>
      <c r="C666" s="81" t="s">
        <v>15830</v>
      </c>
      <c r="D666" s="81" t="s">
        <v>16292</v>
      </c>
      <c r="E666" s="81">
        <v>0</v>
      </c>
      <c r="F666" s="81">
        <v>300</v>
      </c>
      <c r="G666" s="81">
        <v>0</v>
      </c>
      <c r="H666" s="81">
        <v>200</v>
      </c>
      <c r="I666" s="81">
        <v>100</v>
      </c>
      <c r="J666" s="81">
        <v>0</v>
      </c>
      <c r="K666" s="81">
        <v>0</v>
      </c>
      <c r="L666" s="81">
        <v>0</v>
      </c>
    </row>
    <row r="667" spans="1:12">
      <c r="A667" s="52">
        <v>664</v>
      </c>
      <c r="B667" s="82" t="s">
        <v>527</v>
      </c>
      <c r="C667" s="82" t="s">
        <v>15830</v>
      </c>
      <c r="D667" s="82" t="s">
        <v>15875</v>
      </c>
      <c r="E667" s="82">
        <v>0</v>
      </c>
      <c r="F667" s="82">
        <v>0</v>
      </c>
      <c r="G667" s="82">
        <v>0</v>
      </c>
      <c r="H667" s="82">
        <v>0</v>
      </c>
      <c r="I667" s="82">
        <v>0</v>
      </c>
      <c r="J667" s="82">
        <v>0</v>
      </c>
      <c r="K667" s="82">
        <v>0</v>
      </c>
      <c r="L667" s="82">
        <v>0</v>
      </c>
    </row>
    <row r="668" spans="1:12">
      <c r="A668" s="184">
        <v>665</v>
      </c>
      <c r="B668" s="81" t="s">
        <v>527</v>
      </c>
      <c r="C668" s="81" t="s">
        <v>15830</v>
      </c>
      <c r="D668" s="81" t="s">
        <v>16208</v>
      </c>
      <c r="E668" s="81">
        <v>9.9700000000000006</v>
      </c>
      <c r="F668" s="81">
        <v>0</v>
      </c>
      <c r="G668" s="81">
        <v>0</v>
      </c>
      <c r="H668" s="81">
        <v>0.77</v>
      </c>
      <c r="I668" s="81">
        <v>9.19</v>
      </c>
      <c r="J668" s="81">
        <v>0</v>
      </c>
      <c r="K668" s="81">
        <v>0</v>
      </c>
      <c r="L668" s="81">
        <v>0</v>
      </c>
    </row>
    <row r="669" spans="1:12">
      <c r="A669" s="52">
        <v>666</v>
      </c>
      <c r="B669" s="82" t="s">
        <v>527</v>
      </c>
      <c r="C669" s="82" t="s">
        <v>15830</v>
      </c>
      <c r="D669" s="82" t="s">
        <v>16293</v>
      </c>
      <c r="E669" s="82">
        <v>0.76</v>
      </c>
      <c r="F669" s="82">
        <v>0</v>
      </c>
      <c r="G669" s="82">
        <v>0</v>
      </c>
      <c r="H669" s="82">
        <v>0.76</v>
      </c>
      <c r="I669" s="82">
        <v>0</v>
      </c>
      <c r="J669" s="82">
        <v>0</v>
      </c>
      <c r="K669" s="82">
        <v>0</v>
      </c>
      <c r="L669" s="82">
        <v>0</v>
      </c>
    </row>
    <row r="670" spans="1:12">
      <c r="A670" s="184">
        <v>667</v>
      </c>
      <c r="B670" s="81" t="s">
        <v>527</v>
      </c>
      <c r="C670" s="81" t="s">
        <v>15830</v>
      </c>
      <c r="D670" s="81" t="s">
        <v>15961</v>
      </c>
      <c r="E670" s="81">
        <v>16.3</v>
      </c>
      <c r="F670" s="81">
        <v>0</v>
      </c>
      <c r="G670" s="81">
        <v>0</v>
      </c>
      <c r="H670" s="81">
        <v>14.8</v>
      </c>
      <c r="I670" s="81">
        <v>1.5</v>
      </c>
      <c r="J670" s="81">
        <v>0</v>
      </c>
      <c r="K670" s="81">
        <v>0</v>
      </c>
      <c r="L670" s="81">
        <v>0</v>
      </c>
    </row>
    <row r="671" spans="1:12">
      <c r="A671" s="52">
        <v>668</v>
      </c>
      <c r="B671" s="82" t="s">
        <v>527</v>
      </c>
      <c r="C671" s="82" t="s">
        <v>15830</v>
      </c>
      <c r="D671" s="82" t="s">
        <v>16294</v>
      </c>
      <c r="E671" s="82">
        <v>9.94</v>
      </c>
      <c r="F671" s="82">
        <v>0</v>
      </c>
      <c r="G671" s="82">
        <v>0</v>
      </c>
      <c r="H671" s="82">
        <v>0.04</v>
      </c>
      <c r="I671" s="82">
        <v>9.9</v>
      </c>
      <c r="J671" s="82">
        <v>0</v>
      </c>
      <c r="K671" s="82">
        <v>0</v>
      </c>
      <c r="L671" s="82">
        <v>0</v>
      </c>
    </row>
    <row r="672" spans="1:12">
      <c r="A672" s="184">
        <v>669</v>
      </c>
      <c r="B672" s="81" t="s">
        <v>527</v>
      </c>
      <c r="C672" s="81" t="s">
        <v>15830</v>
      </c>
      <c r="D672" s="81" t="s">
        <v>16295</v>
      </c>
      <c r="E672" s="81">
        <v>2.35</v>
      </c>
      <c r="F672" s="81">
        <v>0</v>
      </c>
      <c r="G672" s="81">
        <v>0</v>
      </c>
      <c r="H672" s="81">
        <v>2.2000000000000002</v>
      </c>
      <c r="I672" s="81">
        <v>0.14000000000000001</v>
      </c>
      <c r="J672" s="81">
        <v>0</v>
      </c>
      <c r="K672" s="81">
        <v>0</v>
      </c>
      <c r="L672" s="81">
        <v>0</v>
      </c>
    </row>
    <row r="673" spans="1:12">
      <c r="A673" s="52">
        <v>670</v>
      </c>
      <c r="B673" s="82" t="s">
        <v>527</v>
      </c>
      <c r="C673" s="82" t="s">
        <v>15830</v>
      </c>
      <c r="D673" s="82" t="s">
        <v>16296</v>
      </c>
      <c r="E673" s="82">
        <v>1.75</v>
      </c>
      <c r="F673" s="82">
        <v>0</v>
      </c>
      <c r="G673" s="82">
        <v>0</v>
      </c>
      <c r="H673" s="82">
        <v>1.67</v>
      </c>
      <c r="I673" s="82">
        <v>7.0000000000000007E-2</v>
      </c>
      <c r="J673" s="82">
        <v>0</v>
      </c>
      <c r="K673" s="82">
        <v>0</v>
      </c>
      <c r="L673" s="82">
        <v>0</v>
      </c>
    </row>
    <row r="674" spans="1:12">
      <c r="A674" s="184">
        <v>671</v>
      </c>
      <c r="B674" s="81" t="s">
        <v>527</v>
      </c>
      <c r="C674" s="81"/>
      <c r="D674" s="81"/>
      <c r="E674" s="81">
        <v>49722</v>
      </c>
      <c r="F674" s="81">
        <v>68262</v>
      </c>
      <c r="G674" s="81">
        <v>625037</v>
      </c>
      <c r="H674" s="81">
        <v>698031.32</v>
      </c>
      <c r="I674" s="81">
        <v>29538.29</v>
      </c>
      <c r="J674" s="81">
        <v>0</v>
      </c>
      <c r="K674" s="81">
        <v>0</v>
      </c>
      <c r="L674" s="81">
        <v>0</v>
      </c>
    </row>
    <row r="675" spans="1:12">
      <c r="A675" s="52">
        <v>672</v>
      </c>
      <c r="B675" s="82" t="s">
        <v>1912</v>
      </c>
      <c r="C675" s="82" t="s">
        <v>1166</v>
      </c>
      <c r="D675" s="82" t="s">
        <v>400</v>
      </c>
      <c r="E675" s="82">
        <v>0</v>
      </c>
      <c r="F675" s="82">
        <v>0</v>
      </c>
      <c r="G675" s="82">
        <v>0</v>
      </c>
      <c r="H675" s="82">
        <v>0</v>
      </c>
      <c r="I675" s="82">
        <v>0</v>
      </c>
      <c r="J675" s="82">
        <v>0</v>
      </c>
      <c r="K675" s="82">
        <v>0</v>
      </c>
      <c r="L675" s="82">
        <v>0</v>
      </c>
    </row>
    <row r="676" spans="1:12">
      <c r="A676" s="184">
        <v>673</v>
      </c>
      <c r="B676" s="81" t="s">
        <v>1912</v>
      </c>
      <c r="C676" s="81"/>
      <c r="D676" s="81"/>
      <c r="E676" s="81">
        <v>0</v>
      </c>
      <c r="F676" s="81">
        <v>0</v>
      </c>
      <c r="G676" s="81">
        <v>0</v>
      </c>
      <c r="H676" s="81">
        <v>0</v>
      </c>
      <c r="I676" s="81">
        <v>0</v>
      </c>
      <c r="J676" s="81">
        <v>0</v>
      </c>
      <c r="K676" s="81">
        <v>0</v>
      </c>
      <c r="L676" s="81">
        <v>0</v>
      </c>
    </row>
    <row r="677" spans="1:12">
      <c r="A677" s="52">
        <v>674</v>
      </c>
      <c r="B677" s="82" t="s">
        <v>540</v>
      </c>
      <c r="C677" s="82" t="s">
        <v>15847</v>
      </c>
      <c r="D677" s="82" t="s">
        <v>16297</v>
      </c>
      <c r="E677" s="82">
        <v>3850</v>
      </c>
      <c r="F677" s="82">
        <v>17600</v>
      </c>
      <c r="G677" s="82">
        <v>0</v>
      </c>
      <c r="H677" s="82">
        <v>2915</v>
      </c>
      <c r="I677" s="82">
        <v>18535</v>
      </c>
      <c r="J677" s="82">
        <v>0</v>
      </c>
      <c r="K677" s="82">
        <v>30</v>
      </c>
      <c r="L677" s="82">
        <v>0</v>
      </c>
    </row>
    <row r="678" spans="1:12">
      <c r="A678" s="184">
        <v>675</v>
      </c>
      <c r="B678" s="81" t="s">
        <v>540</v>
      </c>
      <c r="C678" s="81" t="s">
        <v>15847</v>
      </c>
      <c r="D678" s="81" t="s">
        <v>15914</v>
      </c>
      <c r="E678" s="81">
        <v>2738</v>
      </c>
      <c r="F678" s="81">
        <v>15000</v>
      </c>
      <c r="G678" s="81">
        <v>0</v>
      </c>
      <c r="H678" s="81">
        <v>4363</v>
      </c>
      <c r="I678" s="81">
        <v>13375</v>
      </c>
      <c r="J678" s="81">
        <v>0</v>
      </c>
      <c r="K678" s="81">
        <v>39</v>
      </c>
      <c r="L678" s="81">
        <v>0</v>
      </c>
    </row>
    <row r="679" spans="1:12">
      <c r="A679" s="52">
        <v>676</v>
      </c>
      <c r="B679" s="82" t="s">
        <v>540</v>
      </c>
      <c r="C679" s="82" t="s">
        <v>15847</v>
      </c>
      <c r="D679" s="82" t="s">
        <v>16298</v>
      </c>
      <c r="E679" s="82">
        <v>1644.7</v>
      </c>
      <c r="F679" s="82">
        <v>9900</v>
      </c>
      <c r="G679" s="82">
        <v>0</v>
      </c>
      <c r="H679" s="82">
        <v>1501.7</v>
      </c>
      <c r="I679" s="82">
        <v>10043</v>
      </c>
      <c r="J679" s="82">
        <v>0</v>
      </c>
      <c r="K679" s="82">
        <v>5</v>
      </c>
      <c r="L679" s="82">
        <v>0</v>
      </c>
    </row>
    <row r="680" spans="1:12">
      <c r="A680" s="184">
        <v>677</v>
      </c>
      <c r="B680" s="81" t="s">
        <v>540</v>
      </c>
      <c r="C680" s="81" t="s">
        <v>15847</v>
      </c>
      <c r="D680" s="81" t="s">
        <v>16299</v>
      </c>
      <c r="E680" s="81">
        <v>17825</v>
      </c>
      <c r="F680" s="81">
        <v>30000</v>
      </c>
      <c r="G680" s="81">
        <v>0</v>
      </c>
      <c r="H680" s="81">
        <v>23775</v>
      </c>
      <c r="I680" s="81">
        <v>24050</v>
      </c>
      <c r="J680" s="81">
        <v>0</v>
      </c>
      <c r="K680" s="81">
        <v>61.5</v>
      </c>
      <c r="L680" s="81">
        <v>0</v>
      </c>
    </row>
    <row r="681" spans="1:12">
      <c r="A681" s="52">
        <v>678</v>
      </c>
      <c r="B681" s="82" t="s">
        <v>540</v>
      </c>
      <c r="C681" s="82" t="s">
        <v>15847</v>
      </c>
      <c r="D681" s="82" t="s">
        <v>15856</v>
      </c>
      <c r="E681" s="82">
        <v>30350</v>
      </c>
      <c r="F681" s="82">
        <v>50000</v>
      </c>
      <c r="G681" s="82">
        <v>0</v>
      </c>
      <c r="H681" s="82">
        <v>73900</v>
      </c>
      <c r="I681" s="82">
        <v>6450</v>
      </c>
      <c r="J681" s="82">
        <v>0</v>
      </c>
      <c r="K681" s="82">
        <v>132.5</v>
      </c>
      <c r="L681" s="82">
        <v>0</v>
      </c>
    </row>
    <row r="682" spans="1:12">
      <c r="A682" s="184">
        <v>679</v>
      </c>
      <c r="B682" s="81" t="s">
        <v>540</v>
      </c>
      <c r="C682" s="81"/>
      <c r="D682" s="81"/>
      <c r="E682" s="81">
        <v>56407.7</v>
      </c>
      <c r="F682" s="81">
        <v>122500</v>
      </c>
      <c r="G682" s="81">
        <v>0</v>
      </c>
      <c r="H682" s="81">
        <v>106454.7</v>
      </c>
      <c r="I682" s="81">
        <v>72453</v>
      </c>
      <c r="J682" s="81">
        <v>0</v>
      </c>
      <c r="K682" s="81">
        <v>268</v>
      </c>
      <c r="L682" s="81">
        <v>0</v>
      </c>
    </row>
    <row r="683" spans="1:12">
      <c r="A683" s="52">
        <v>680</v>
      </c>
      <c r="B683" s="82" t="s">
        <v>559</v>
      </c>
      <c r="C683" s="82" t="s">
        <v>15830</v>
      </c>
      <c r="D683" s="82" t="s">
        <v>16300</v>
      </c>
      <c r="E683" s="82">
        <v>0</v>
      </c>
      <c r="F683" s="82">
        <v>1036.0999999999999</v>
      </c>
      <c r="G683" s="82">
        <v>0</v>
      </c>
      <c r="H683" s="82">
        <v>1010</v>
      </c>
      <c r="I683" s="82">
        <v>26.1</v>
      </c>
      <c r="J683" s="82">
        <v>0</v>
      </c>
      <c r="K683" s="82">
        <v>0</v>
      </c>
      <c r="L683" s="82">
        <v>0</v>
      </c>
    </row>
    <row r="684" spans="1:12">
      <c r="A684" s="184">
        <v>681</v>
      </c>
      <c r="B684" s="81" t="s">
        <v>559</v>
      </c>
      <c r="C684" s="81"/>
      <c r="D684" s="81"/>
      <c r="E684" s="81">
        <v>0</v>
      </c>
      <c r="F684" s="81">
        <v>1036.0999999999999</v>
      </c>
      <c r="G684" s="81">
        <v>0</v>
      </c>
      <c r="H684" s="81">
        <v>1010</v>
      </c>
      <c r="I684" s="81">
        <v>26.1</v>
      </c>
      <c r="J684" s="81">
        <v>0</v>
      </c>
      <c r="K684" s="81">
        <v>0</v>
      </c>
      <c r="L684" s="81">
        <v>0</v>
      </c>
    </row>
    <row r="685" spans="1:12">
      <c r="A685" s="52">
        <v>682</v>
      </c>
      <c r="B685" s="82" t="s">
        <v>1909</v>
      </c>
      <c r="C685" s="82" t="s">
        <v>1166</v>
      </c>
      <c r="D685" s="82" t="s">
        <v>400</v>
      </c>
      <c r="E685" s="82">
        <v>0</v>
      </c>
      <c r="F685" s="82">
        <v>0</v>
      </c>
      <c r="G685" s="82">
        <v>0</v>
      </c>
      <c r="H685" s="82">
        <v>0</v>
      </c>
      <c r="I685" s="82">
        <v>0</v>
      </c>
      <c r="J685" s="82">
        <v>0</v>
      </c>
      <c r="K685" s="82">
        <v>0</v>
      </c>
      <c r="L685" s="82">
        <v>0</v>
      </c>
    </row>
    <row r="686" spans="1:12">
      <c r="A686" s="184">
        <v>683</v>
      </c>
      <c r="B686" s="81" t="s">
        <v>1909</v>
      </c>
      <c r="C686" s="81"/>
      <c r="D686" s="81"/>
      <c r="E686" s="81">
        <v>0</v>
      </c>
      <c r="F686" s="81">
        <v>0</v>
      </c>
      <c r="G686" s="81">
        <v>0</v>
      </c>
      <c r="H686" s="81">
        <v>0</v>
      </c>
      <c r="I686" s="81">
        <v>0</v>
      </c>
      <c r="J686" s="81">
        <v>0</v>
      </c>
      <c r="K686" s="81">
        <v>0</v>
      </c>
      <c r="L686" s="81">
        <v>0</v>
      </c>
    </row>
    <row r="687" spans="1:12">
      <c r="A687" s="52">
        <v>684</v>
      </c>
      <c r="B687" s="82" t="s">
        <v>1914</v>
      </c>
      <c r="C687" s="82" t="s">
        <v>1166</v>
      </c>
      <c r="D687" s="82" t="s">
        <v>14954</v>
      </c>
      <c r="E687" s="82">
        <v>0</v>
      </c>
      <c r="F687" s="82">
        <v>0</v>
      </c>
      <c r="G687" s="82">
        <v>0</v>
      </c>
      <c r="H687" s="82">
        <v>0</v>
      </c>
      <c r="I687" s="82">
        <v>0</v>
      </c>
      <c r="J687" s="82">
        <v>0</v>
      </c>
      <c r="K687" s="82">
        <v>0</v>
      </c>
      <c r="L687" s="82">
        <v>0</v>
      </c>
    </row>
    <row r="688" spans="1:12">
      <c r="A688" s="184">
        <v>685</v>
      </c>
      <c r="B688" s="81" t="s">
        <v>1914</v>
      </c>
      <c r="C688" s="81"/>
      <c r="D688" s="81"/>
      <c r="E688" s="81">
        <v>0</v>
      </c>
      <c r="F688" s="81">
        <v>0</v>
      </c>
      <c r="G688" s="81">
        <v>0</v>
      </c>
      <c r="H688" s="81">
        <v>0</v>
      </c>
      <c r="I688" s="81">
        <v>0</v>
      </c>
      <c r="J688" s="81">
        <v>0</v>
      </c>
      <c r="K688" s="81">
        <v>0</v>
      </c>
      <c r="L688" s="81">
        <v>0</v>
      </c>
    </row>
    <row r="689" spans="1:12">
      <c r="A689" s="52">
        <v>686</v>
      </c>
      <c r="B689" s="82" t="s">
        <v>1927</v>
      </c>
      <c r="C689" s="82" t="s">
        <v>1166</v>
      </c>
      <c r="D689" s="82" t="s">
        <v>400</v>
      </c>
      <c r="E689" s="82">
        <v>0</v>
      </c>
      <c r="F689" s="82">
        <v>0</v>
      </c>
      <c r="G689" s="82">
        <v>0</v>
      </c>
      <c r="H689" s="82">
        <v>0</v>
      </c>
      <c r="I689" s="82">
        <v>0</v>
      </c>
      <c r="J689" s="82">
        <v>0</v>
      </c>
      <c r="K689" s="82">
        <v>0</v>
      </c>
      <c r="L689" s="82">
        <v>0</v>
      </c>
    </row>
    <row r="690" spans="1:12">
      <c r="A690" s="184">
        <v>687</v>
      </c>
      <c r="B690" s="81" t="s">
        <v>1927</v>
      </c>
      <c r="C690" s="81"/>
      <c r="D690" s="81"/>
      <c r="E690" s="81">
        <v>0</v>
      </c>
      <c r="F690" s="81">
        <v>0</v>
      </c>
      <c r="G690" s="81">
        <v>0</v>
      </c>
      <c r="H690" s="81">
        <v>0</v>
      </c>
      <c r="I690" s="81">
        <v>0</v>
      </c>
      <c r="J690" s="81">
        <v>0</v>
      </c>
      <c r="K690" s="81">
        <v>0</v>
      </c>
      <c r="L690" s="81">
        <v>0</v>
      </c>
    </row>
    <row r="691" spans="1:12">
      <c r="A691" s="52">
        <v>688</v>
      </c>
      <c r="B691" s="82" t="s">
        <v>1928</v>
      </c>
      <c r="C691" s="82" t="s">
        <v>1166</v>
      </c>
      <c r="D691" s="82" t="s">
        <v>400</v>
      </c>
      <c r="E691" s="82">
        <v>0</v>
      </c>
      <c r="F691" s="82">
        <v>0</v>
      </c>
      <c r="G691" s="82">
        <v>0</v>
      </c>
      <c r="H691" s="82">
        <v>0</v>
      </c>
      <c r="I691" s="82">
        <v>0</v>
      </c>
      <c r="J691" s="82">
        <v>0</v>
      </c>
      <c r="K691" s="82">
        <v>0</v>
      </c>
      <c r="L691" s="82">
        <v>0</v>
      </c>
    </row>
    <row r="692" spans="1:12">
      <c r="A692" s="184">
        <v>689</v>
      </c>
      <c r="B692" s="81" t="s">
        <v>1928</v>
      </c>
      <c r="C692" s="81"/>
      <c r="D692" s="81"/>
      <c r="E692" s="81">
        <v>0</v>
      </c>
      <c r="F692" s="81">
        <v>0</v>
      </c>
      <c r="G692" s="81">
        <v>0</v>
      </c>
      <c r="H692" s="81">
        <v>0</v>
      </c>
      <c r="I692" s="81">
        <v>0</v>
      </c>
      <c r="J692" s="81">
        <v>0</v>
      </c>
      <c r="K692" s="81">
        <v>0</v>
      </c>
      <c r="L692" s="81">
        <v>0</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heetViews>
  <sheetFormatPr defaultColWidth="8.88671875" defaultRowHeight="11.4"/>
  <cols>
    <col min="1" max="1" width="4.33203125" style="6" customWidth="1"/>
    <col min="2" max="2" width="18.33203125" style="6" customWidth="1"/>
    <col min="3" max="3" width="27.6640625" style="6" bestFit="1" customWidth="1"/>
    <col min="4" max="4" width="8.33203125" style="6" bestFit="1" customWidth="1"/>
    <col min="5" max="5" width="28.109375" style="6" bestFit="1" customWidth="1"/>
    <col min="6" max="6" width="24" style="6" bestFit="1" customWidth="1"/>
    <col min="7" max="7" width="74.6640625" style="6" bestFit="1" customWidth="1"/>
    <col min="8" max="16384" width="8.88671875" style="6"/>
  </cols>
  <sheetData>
    <row r="1" spans="1:8" ht="13.2">
      <c r="A1" s="141" t="s">
        <v>16301</v>
      </c>
    </row>
    <row r="3" spans="1:8" ht="14.4" customHeight="1">
      <c r="A3" s="420" t="s">
        <v>16302</v>
      </c>
      <c r="B3" s="420"/>
      <c r="C3" s="420"/>
      <c r="D3" s="420"/>
      <c r="E3" s="420"/>
      <c r="F3" s="420"/>
      <c r="G3" s="420"/>
      <c r="H3" s="17"/>
    </row>
    <row r="4" spans="1:8" ht="12">
      <c r="A4" s="42" t="s">
        <v>1</v>
      </c>
      <c r="B4" s="55" t="s">
        <v>10772</v>
      </c>
      <c r="C4" s="55" t="s">
        <v>16303</v>
      </c>
      <c r="D4" s="55" t="s">
        <v>16304</v>
      </c>
      <c r="E4" s="55" t="s">
        <v>16305</v>
      </c>
      <c r="F4" s="55" t="s">
        <v>16306</v>
      </c>
      <c r="G4" s="55" t="s">
        <v>16307</v>
      </c>
      <c r="H4" s="17"/>
    </row>
    <row r="5" spans="1:8">
      <c r="A5" s="14">
        <v>1</v>
      </c>
      <c r="B5" s="15" t="s">
        <v>16308</v>
      </c>
      <c r="C5" s="15" t="s">
        <v>16309</v>
      </c>
      <c r="D5" s="15" t="s">
        <v>16310</v>
      </c>
      <c r="E5" s="15" t="s">
        <v>16311</v>
      </c>
      <c r="F5" s="15" t="s">
        <v>16312</v>
      </c>
      <c r="G5" s="15" t="s">
        <v>16313</v>
      </c>
      <c r="H5" s="17"/>
    </row>
    <row r="6" spans="1:8">
      <c r="A6" s="16">
        <v>2</v>
      </c>
      <c r="B6" s="17" t="s">
        <v>16314</v>
      </c>
      <c r="C6" s="17" t="s">
        <v>16315</v>
      </c>
      <c r="D6" s="17" t="s">
        <v>16316</v>
      </c>
      <c r="E6" s="17" t="s">
        <v>16317</v>
      </c>
      <c r="F6" s="17" t="s">
        <v>16318</v>
      </c>
      <c r="G6" s="17" t="s">
        <v>16313</v>
      </c>
      <c r="H6" s="17"/>
    </row>
    <row r="7" spans="1:8">
      <c r="A7" s="14">
        <v>3</v>
      </c>
      <c r="B7" s="15" t="s">
        <v>456</v>
      </c>
      <c r="C7" s="15" t="s">
        <v>16319</v>
      </c>
      <c r="D7" s="15" t="s">
        <v>16320</v>
      </c>
      <c r="E7" s="15" t="s">
        <v>16321</v>
      </c>
      <c r="F7" s="15" t="s">
        <v>16322</v>
      </c>
      <c r="G7" s="15" t="s">
        <v>16323</v>
      </c>
      <c r="H7" s="17"/>
    </row>
    <row r="8" spans="1:8">
      <c r="A8" s="16">
        <v>4</v>
      </c>
      <c r="B8" s="17" t="s">
        <v>16324</v>
      </c>
      <c r="C8" s="17" t="s">
        <v>16319</v>
      </c>
      <c r="D8" s="17" t="s">
        <v>16325</v>
      </c>
      <c r="E8" s="17" t="s">
        <v>16326</v>
      </c>
      <c r="F8" s="17" t="s">
        <v>16327</v>
      </c>
      <c r="G8" s="17" t="s">
        <v>4560</v>
      </c>
      <c r="H8" s="17"/>
    </row>
    <row r="9" spans="1:8">
      <c r="A9" s="14">
        <v>5</v>
      </c>
      <c r="B9" s="15" t="s">
        <v>16328</v>
      </c>
      <c r="C9" s="15" t="s">
        <v>16329</v>
      </c>
      <c r="D9" s="15" t="s">
        <v>16330</v>
      </c>
      <c r="E9" s="15" t="s">
        <v>16331</v>
      </c>
      <c r="F9" s="15" t="s">
        <v>16332</v>
      </c>
      <c r="G9" s="15" t="s">
        <v>16333</v>
      </c>
      <c r="H9" s="17"/>
    </row>
    <row r="10" spans="1:8">
      <c r="A10" s="16">
        <v>6</v>
      </c>
      <c r="B10" s="17" t="s">
        <v>16334</v>
      </c>
      <c r="C10" s="17" t="s">
        <v>16335</v>
      </c>
      <c r="D10" s="17" t="s">
        <v>16336</v>
      </c>
      <c r="E10" s="17" t="s">
        <v>16337</v>
      </c>
      <c r="F10" s="17" t="s">
        <v>16338</v>
      </c>
      <c r="G10" s="17" t="s">
        <v>16339</v>
      </c>
      <c r="H10" s="17"/>
    </row>
    <row r="11" spans="1:8">
      <c r="A11" s="14">
        <v>7</v>
      </c>
      <c r="B11" s="15" t="s">
        <v>16340</v>
      </c>
      <c r="C11" s="15" t="s">
        <v>16341</v>
      </c>
      <c r="D11" s="15" t="s">
        <v>16342</v>
      </c>
      <c r="E11" s="15" t="s">
        <v>16343</v>
      </c>
      <c r="F11" s="15" t="s">
        <v>16344</v>
      </c>
      <c r="G11" s="15" t="s">
        <v>16345</v>
      </c>
      <c r="H11" s="17"/>
    </row>
    <row r="12" spans="1:8">
      <c r="A12" s="16">
        <v>8</v>
      </c>
      <c r="B12" s="17" t="s">
        <v>16346</v>
      </c>
      <c r="C12" s="17" t="s">
        <v>16347</v>
      </c>
      <c r="D12" s="17" t="s">
        <v>16348</v>
      </c>
      <c r="E12" s="17" t="s">
        <v>16349</v>
      </c>
      <c r="F12" s="17" t="s">
        <v>16350</v>
      </c>
      <c r="G12" s="17" t="s">
        <v>16351</v>
      </c>
      <c r="H12" s="17"/>
    </row>
    <row r="13" spans="1:8">
      <c r="A13" s="14">
        <v>9</v>
      </c>
      <c r="B13" s="15" t="s">
        <v>16352</v>
      </c>
      <c r="C13" s="15" t="s">
        <v>16353</v>
      </c>
      <c r="D13" s="15" t="s">
        <v>16354</v>
      </c>
      <c r="E13" s="15" t="s">
        <v>16355</v>
      </c>
      <c r="F13" s="15" t="s">
        <v>16356</v>
      </c>
      <c r="G13" s="15" t="s">
        <v>16357</v>
      </c>
      <c r="H13" s="17"/>
    </row>
    <row r="14" spans="1:8">
      <c r="A14" s="16">
        <v>10</v>
      </c>
      <c r="B14" s="17" t="s">
        <v>16358</v>
      </c>
      <c r="C14" s="17" t="s">
        <v>16359</v>
      </c>
      <c r="D14" s="17" t="s">
        <v>16360</v>
      </c>
      <c r="E14" s="17" t="s">
        <v>16361</v>
      </c>
      <c r="F14" s="17" t="s">
        <v>16362</v>
      </c>
      <c r="G14" s="17" t="s">
        <v>16363</v>
      </c>
      <c r="H14" s="17"/>
    </row>
    <row r="15" spans="1:8" ht="22.8">
      <c r="A15" s="14"/>
      <c r="B15" s="134" t="s">
        <v>16364</v>
      </c>
      <c r="C15" s="15"/>
      <c r="D15" s="15" t="s">
        <v>16365</v>
      </c>
      <c r="E15" s="15" t="s">
        <v>16366</v>
      </c>
      <c r="F15" s="15" t="s">
        <v>16367</v>
      </c>
      <c r="G15" s="15" t="s">
        <v>16368</v>
      </c>
      <c r="H15" s="17"/>
    </row>
    <row r="16" spans="1:8">
      <c r="A16" s="16">
        <v>11</v>
      </c>
      <c r="B16" s="17" t="s">
        <v>7325</v>
      </c>
      <c r="C16" s="17" t="s">
        <v>16359</v>
      </c>
      <c r="D16" s="17" t="s">
        <v>16369</v>
      </c>
      <c r="E16" s="17" t="s">
        <v>16370</v>
      </c>
      <c r="F16" s="17" t="s">
        <v>16371</v>
      </c>
      <c r="G16" s="17" t="s">
        <v>16372</v>
      </c>
      <c r="H16" s="17"/>
    </row>
    <row r="17" spans="1:8">
      <c r="A17" s="14">
        <v>12</v>
      </c>
      <c r="B17" s="15" t="s">
        <v>16373</v>
      </c>
      <c r="C17" s="15" t="s">
        <v>16374</v>
      </c>
      <c r="D17" s="15" t="s">
        <v>16375</v>
      </c>
      <c r="E17" s="15" t="s">
        <v>16376</v>
      </c>
      <c r="F17" s="15" t="s">
        <v>16377</v>
      </c>
      <c r="G17" s="15" t="s">
        <v>16378</v>
      </c>
      <c r="H17" s="17"/>
    </row>
    <row r="18" spans="1:8">
      <c r="A18" s="16">
        <v>13</v>
      </c>
      <c r="B18" s="17" t="s">
        <v>16379</v>
      </c>
      <c r="C18" s="17" t="s">
        <v>16380</v>
      </c>
      <c r="D18" s="17" t="s">
        <v>16381</v>
      </c>
      <c r="E18" s="17" t="s">
        <v>16382</v>
      </c>
      <c r="F18" s="17" t="s">
        <v>16383</v>
      </c>
      <c r="G18" s="17" t="s">
        <v>16384</v>
      </c>
      <c r="H18" s="17"/>
    </row>
    <row r="19" spans="1:8" s="146" customFormat="1">
      <c r="A19" s="208" t="s">
        <v>647</v>
      </c>
      <c r="B19" s="476" t="s">
        <v>1200</v>
      </c>
      <c r="C19" s="477"/>
      <c r="D19" s="477"/>
      <c r="E19" s="478"/>
      <c r="F19" s="162">
        <v>192241.02</v>
      </c>
      <c r="G19" s="208" t="s">
        <v>647</v>
      </c>
      <c r="H19" s="251"/>
    </row>
  </sheetData>
  <mergeCells count="2">
    <mergeCell ref="A3:G3"/>
    <mergeCell ref="B19:E19"/>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showGridLines="0" workbookViewId="0">
      <selection activeCell="B1" sqref="B1"/>
    </sheetView>
  </sheetViews>
  <sheetFormatPr defaultColWidth="8.88671875" defaultRowHeight="11.4"/>
  <cols>
    <col min="1" max="1" width="3.6640625" style="309" customWidth="1"/>
    <col min="2" max="2" width="17.44140625" style="309" customWidth="1"/>
    <col min="3" max="3" width="8.88671875" style="309"/>
    <col min="4" max="4" width="49" style="309" bestFit="1" customWidth="1"/>
    <col min="5" max="6" width="8.88671875" style="309"/>
    <col min="7" max="7" width="16.33203125" style="309" bestFit="1" customWidth="1"/>
    <col min="8" max="8" width="17.44140625" style="310" customWidth="1"/>
    <col min="9" max="9" width="19.88671875" style="310" customWidth="1"/>
    <col min="10" max="10" width="18.88671875" style="310" customWidth="1"/>
    <col min="11" max="11" width="11.5546875" style="309" customWidth="1"/>
    <col min="12" max="12" width="11.109375" style="309" customWidth="1"/>
    <col min="13" max="13" width="10.109375" style="309" customWidth="1"/>
    <col min="14" max="16384" width="8.88671875" style="309"/>
  </cols>
  <sheetData>
    <row r="1" spans="1:13" ht="13.2">
      <c r="A1" s="10" t="s">
        <v>16385</v>
      </c>
    </row>
    <row r="3" spans="1:13" ht="48">
      <c r="A3" s="77" t="s">
        <v>1</v>
      </c>
      <c r="B3" s="77" t="s">
        <v>1245</v>
      </c>
      <c r="C3" s="77" t="s">
        <v>149</v>
      </c>
      <c r="D3" s="77" t="s">
        <v>16386</v>
      </c>
      <c r="E3" s="77" t="s">
        <v>16387</v>
      </c>
      <c r="F3" s="77" t="s">
        <v>16388</v>
      </c>
      <c r="G3" s="77" t="s">
        <v>16389</v>
      </c>
      <c r="H3" s="77" t="s">
        <v>16390</v>
      </c>
      <c r="I3" s="77" t="s">
        <v>16391</v>
      </c>
      <c r="J3" s="77" t="s">
        <v>16392</v>
      </c>
      <c r="K3" s="77" t="s">
        <v>16393</v>
      </c>
      <c r="L3" s="77" t="s">
        <v>16394</v>
      </c>
      <c r="M3" s="77" t="s">
        <v>12349</v>
      </c>
    </row>
    <row r="4" spans="1:13">
      <c r="A4" s="135">
        <v>1</v>
      </c>
      <c r="B4" s="127" t="s">
        <v>1440</v>
      </c>
      <c r="C4" s="45">
        <v>5183871</v>
      </c>
      <c r="D4" s="45" t="s">
        <v>16395</v>
      </c>
      <c r="E4" s="45" t="s">
        <v>12369</v>
      </c>
      <c r="F4" s="45" t="s">
        <v>13103</v>
      </c>
      <c r="G4" s="307">
        <v>0</v>
      </c>
      <c r="H4" s="308">
        <v>0</v>
      </c>
      <c r="I4" s="308">
        <v>0</v>
      </c>
      <c r="J4" s="308">
        <v>0</v>
      </c>
      <c r="K4" s="45" t="s">
        <v>10896</v>
      </c>
      <c r="L4" s="307">
        <v>0</v>
      </c>
      <c r="M4" s="45" t="s">
        <v>10896</v>
      </c>
    </row>
    <row r="5" spans="1:13" ht="57">
      <c r="A5" s="318">
        <v>2</v>
      </c>
      <c r="B5" s="310" t="s">
        <v>188</v>
      </c>
      <c r="C5" s="309">
        <v>2008572</v>
      </c>
      <c r="D5" s="309" t="s">
        <v>16395</v>
      </c>
      <c r="E5" s="309" t="s">
        <v>14230</v>
      </c>
      <c r="F5" s="309" t="s">
        <v>16396</v>
      </c>
      <c r="G5" s="311">
        <v>559</v>
      </c>
      <c r="H5" s="310" t="s">
        <v>16397</v>
      </c>
      <c r="I5" s="310" t="s">
        <v>16398</v>
      </c>
      <c r="J5" s="310" t="s">
        <v>16399</v>
      </c>
      <c r="K5" s="309" t="s">
        <v>10825</v>
      </c>
      <c r="L5" s="311">
        <v>559</v>
      </c>
      <c r="M5" s="309" t="s">
        <v>10825</v>
      </c>
    </row>
    <row r="6" spans="1:13">
      <c r="A6" s="135">
        <v>3</v>
      </c>
      <c r="B6" s="127" t="s">
        <v>1489</v>
      </c>
      <c r="C6" s="45">
        <v>5113342</v>
      </c>
      <c r="D6" s="45" t="s">
        <v>16395</v>
      </c>
      <c r="E6" s="45" t="s">
        <v>12402</v>
      </c>
      <c r="F6" s="45" t="s">
        <v>12402</v>
      </c>
      <c r="G6" s="307">
        <v>0</v>
      </c>
      <c r="H6" s="308">
        <v>0</v>
      </c>
      <c r="I6" s="308">
        <v>0</v>
      </c>
      <c r="J6" s="308">
        <v>0</v>
      </c>
      <c r="K6" s="45" t="s">
        <v>10896</v>
      </c>
      <c r="L6" s="307">
        <v>0</v>
      </c>
      <c r="M6" s="45" t="s">
        <v>10896</v>
      </c>
    </row>
    <row r="7" spans="1:13">
      <c r="A7" s="318">
        <v>4</v>
      </c>
      <c r="B7" s="310" t="s">
        <v>1492</v>
      </c>
      <c r="C7" s="309">
        <v>2551764</v>
      </c>
      <c r="D7" s="309" t="s">
        <v>16395</v>
      </c>
      <c r="E7" s="309" t="s">
        <v>12408</v>
      </c>
      <c r="F7" s="309" t="s">
        <v>12408</v>
      </c>
      <c r="G7" s="311">
        <v>0</v>
      </c>
      <c r="H7" s="310">
        <v>0</v>
      </c>
      <c r="I7" s="310">
        <v>0</v>
      </c>
      <c r="J7" s="310">
        <v>0</v>
      </c>
      <c r="K7" s="309" t="s">
        <v>10896</v>
      </c>
      <c r="L7" s="311">
        <v>0</v>
      </c>
      <c r="M7" s="309" t="s">
        <v>10896</v>
      </c>
    </row>
    <row r="8" spans="1:13">
      <c r="A8" s="135">
        <v>5</v>
      </c>
      <c r="B8" s="127" t="s">
        <v>1506</v>
      </c>
      <c r="C8" s="45">
        <v>2771179</v>
      </c>
      <c r="D8" s="45" t="s">
        <v>16395</v>
      </c>
      <c r="E8" s="45" t="s">
        <v>12758</v>
      </c>
      <c r="F8" s="45" t="s">
        <v>12364</v>
      </c>
      <c r="G8" s="307">
        <v>0</v>
      </c>
      <c r="H8" s="308">
        <v>0</v>
      </c>
      <c r="I8" s="308">
        <v>0</v>
      </c>
      <c r="J8" s="308">
        <v>0</v>
      </c>
      <c r="K8" s="45" t="s">
        <v>10896</v>
      </c>
      <c r="L8" s="307">
        <v>0</v>
      </c>
      <c r="M8" s="45" t="s">
        <v>10896</v>
      </c>
    </row>
    <row r="9" spans="1:13" ht="22.8">
      <c r="A9" s="318">
        <v>6</v>
      </c>
      <c r="B9" s="310" t="s">
        <v>1721</v>
      </c>
      <c r="C9" s="309">
        <v>2681404</v>
      </c>
      <c r="D9" s="309" t="s">
        <v>16395</v>
      </c>
      <c r="E9" s="309" t="s">
        <v>14204</v>
      </c>
      <c r="F9" s="309" t="s">
        <v>14217</v>
      </c>
      <c r="G9" s="311">
        <v>0</v>
      </c>
      <c r="H9" s="310" t="s">
        <v>16400</v>
      </c>
      <c r="I9" s="310" t="s">
        <v>1721</v>
      </c>
      <c r="J9" s="310" t="s">
        <v>16401</v>
      </c>
      <c r="K9" s="309" t="s">
        <v>11560</v>
      </c>
      <c r="L9" s="311">
        <v>0</v>
      </c>
      <c r="M9" s="309" t="s">
        <v>10825</v>
      </c>
    </row>
    <row r="10" spans="1:13" ht="22.8">
      <c r="A10" s="135">
        <v>7</v>
      </c>
      <c r="B10" s="127" t="s">
        <v>1592</v>
      </c>
      <c r="C10" s="45">
        <v>5217652</v>
      </c>
      <c r="D10" s="45" t="s">
        <v>16395</v>
      </c>
      <c r="E10" s="45" t="s">
        <v>16402</v>
      </c>
      <c r="F10" s="45" t="s">
        <v>16403</v>
      </c>
      <c r="G10" s="307">
        <v>9139</v>
      </c>
      <c r="H10" s="308" t="s">
        <v>16404</v>
      </c>
      <c r="I10" s="308" t="s">
        <v>16405</v>
      </c>
      <c r="J10" s="308" t="s">
        <v>16406</v>
      </c>
      <c r="K10" s="45" t="s">
        <v>10896</v>
      </c>
      <c r="L10" s="307">
        <v>9139</v>
      </c>
      <c r="M10" s="45" t="s">
        <v>10896</v>
      </c>
    </row>
    <row r="11" spans="1:13">
      <c r="A11" s="318">
        <v>8</v>
      </c>
      <c r="B11" s="310" t="s">
        <v>1594</v>
      </c>
      <c r="C11" s="309">
        <v>2081342</v>
      </c>
      <c r="D11" s="309" t="s">
        <v>16407</v>
      </c>
      <c r="E11" s="309" t="s">
        <v>12523</v>
      </c>
      <c r="F11" s="309" t="s">
        <v>12523</v>
      </c>
      <c r="G11" s="311">
        <v>0</v>
      </c>
      <c r="H11" s="310">
        <v>0</v>
      </c>
      <c r="I11" s="310">
        <v>0</v>
      </c>
      <c r="J11" s="310">
        <v>0</v>
      </c>
      <c r="K11" s="309" t="s">
        <v>10896</v>
      </c>
      <c r="L11" s="311">
        <v>0</v>
      </c>
      <c r="M11" s="309" t="s">
        <v>10896</v>
      </c>
    </row>
    <row r="12" spans="1:13">
      <c r="A12" s="135">
        <v>9</v>
      </c>
      <c r="B12" s="127" t="s">
        <v>1649</v>
      </c>
      <c r="C12" s="45">
        <v>4257456</v>
      </c>
      <c r="D12" s="45" t="s">
        <v>16395</v>
      </c>
      <c r="E12" s="45" t="s">
        <v>12377</v>
      </c>
      <c r="F12" s="45" t="s">
        <v>12377</v>
      </c>
      <c r="G12" s="307">
        <v>0</v>
      </c>
      <c r="H12" s="308">
        <v>0</v>
      </c>
      <c r="I12" s="308">
        <v>0</v>
      </c>
      <c r="J12" s="308">
        <v>0</v>
      </c>
      <c r="K12" s="45" t="s">
        <v>10896</v>
      </c>
      <c r="L12" s="307">
        <v>0</v>
      </c>
      <c r="M12" s="45" t="s">
        <v>10896</v>
      </c>
    </row>
    <row r="13" spans="1:13">
      <c r="A13" s="318">
        <v>10</v>
      </c>
      <c r="B13" s="310" t="s">
        <v>1666</v>
      </c>
      <c r="C13" s="309">
        <v>2679213</v>
      </c>
      <c r="D13" s="309" t="s">
        <v>16395</v>
      </c>
      <c r="E13" s="309" t="s">
        <v>12585</v>
      </c>
      <c r="F13" s="309" t="s">
        <v>12585</v>
      </c>
      <c r="G13" s="311">
        <v>0</v>
      </c>
      <c r="H13" s="310">
        <v>0</v>
      </c>
      <c r="I13" s="310">
        <v>0</v>
      </c>
      <c r="J13" s="310">
        <v>0</v>
      </c>
      <c r="K13" s="309" t="s">
        <v>10896</v>
      </c>
      <c r="L13" s="311">
        <v>0</v>
      </c>
      <c r="M13" s="309" t="s">
        <v>10896</v>
      </c>
    </row>
    <row r="14" spans="1:13">
      <c r="A14" s="135">
        <v>11</v>
      </c>
      <c r="B14" s="127" t="s">
        <v>1667</v>
      </c>
      <c r="C14" s="45">
        <v>2571889</v>
      </c>
      <c r="D14" s="45" t="s">
        <v>16395</v>
      </c>
      <c r="E14" s="45" t="s">
        <v>12585</v>
      </c>
      <c r="F14" s="45" t="s">
        <v>12585</v>
      </c>
      <c r="G14" s="307">
        <v>0</v>
      </c>
      <c r="H14" s="308">
        <v>0</v>
      </c>
      <c r="I14" s="308">
        <v>0</v>
      </c>
      <c r="J14" s="308">
        <v>0</v>
      </c>
      <c r="K14" s="45" t="s">
        <v>10896</v>
      </c>
      <c r="L14" s="307">
        <v>0</v>
      </c>
      <c r="M14" s="45" t="s">
        <v>10896</v>
      </c>
    </row>
    <row r="15" spans="1:13" ht="34.200000000000003">
      <c r="A15" s="318">
        <v>12</v>
      </c>
      <c r="B15" s="310" t="s">
        <v>8050</v>
      </c>
      <c r="C15" s="309">
        <v>6438776</v>
      </c>
      <c r="D15" s="309" t="s">
        <v>16395</v>
      </c>
      <c r="E15" s="309" t="s">
        <v>14246</v>
      </c>
      <c r="F15" s="309" t="s">
        <v>16408</v>
      </c>
      <c r="G15" s="311">
        <v>139</v>
      </c>
      <c r="H15" s="310" t="s">
        <v>16409</v>
      </c>
      <c r="I15" s="310" t="s">
        <v>16410</v>
      </c>
      <c r="J15" s="310" t="s">
        <v>16411</v>
      </c>
      <c r="K15" s="309" t="s">
        <v>10896</v>
      </c>
      <c r="L15" s="311">
        <v>139</v>
      </c>
      <c r="M15" s="309" t="s">
        <v>10896</v>
      </c>
    </row>
    <row r="16" spans="1:13" ht="34.200000000000003">
      <c r="A16" s="135">
        <v>13</v>
      </c>
      <c r="B16" s="127" t="s">
        <v>308</v>
      </c>
      <c r="C16" s="45">
        <v>2550466</v>
      </c>
      <c r="D16" s="45" t="s">
        <v>16395</v>
      </c>
      <c r="E16" s="45" t="s">
        <v>14243</v>
      </c>
      <c r="F16" s="45" t="s">
        <v>14513</v>
      </c>
      <c r="G16" s="307">
        <v>1945</v>
      </c>
      <c r="H16" s="308" t="s">
        <v>16412</v>
      </c>
      <c r="I16" s="308" t="s">
        <v>16413</v>
      </c>
      <c r="J16" s="308" t="s">
        <v>16414</v>
      </c>
      <c r="K16" s="45" t="s">
        <v>10896</v>
      </c>
      <c r="L16" s="307">
        <v>1945</v>
      </c>
      <c r="M16" s="45" t="s">
        <v>10896</v>
      </c>
    </row>
    <row r="17" spans="1:13" ht="34.200000000000003">
      <c r="A17" s="318">
        <v>14</v>
      </c>
      <c r="B17" s="310" t="s">
        <v>8754</v>
      </c>
      <c r="C17" s="309">
        <v>6454763</v>
      </c>
      <c r="D17" s="309" t="s">
        <v>16395</v>
      </c>
      <c r="E17" s="309" t="s">
        <v>12373</v>
      </c>
      <c r="F17" s="309" t="s">
        <v>16415</v>
      </c>
      <c r="G17" s="311">
        <v>1194</v>
      </c>
      <c r="H17" s="310" t="s">
        <v>16409</v>
      </c>
      <c r="I17" s="310" t="s">
        <v>16416</v>
      </c>
      <c r="J17" s="310" t="s">
        <v>16417</v>
      </c>
      <c r="K17" s="309" t="s">
        <v>10896</v>
      </c>
      <c r="L17" s="311">
        <v>1194</v>
      </c>
      <c r="M17" s="309" t="s">
        <v>10896</v>
      </c>
    </row>
    <row r="18" spans="1:13">
      <c r="A18" s="135">
        <v>15</v>
      </c>
      <c r="B18" s="127" t="s">
        <v>1677</v>
      </c>
      <c r="C18" s="45">
        <v>5051134</v>
      </c>
      <c r="D18" s="45" t="s">
        <v>16395</v>
      </c>
      <c r="E18" s="45" t="s">
        <v>12377</v>
      </c>
      <c r="F18" s="45" t="s">
        <v>12377</v>
      </c>
      <c r="G18" s="307">
        <v>826</v>
      </c>
      <c r="H18" s="308">
        <v>0</v>
      </c>
      <c r="I18" s="308">
        <v>0</v>
      </c>
      <c r="J18" s="308">
        <v>0</v>
      </c>
      <c r="K18" s="45" t="s">
        <v>10896</v>
      </c>
      <c r="L18" s="307">
        <v>0</v>
      </c>
      <c r="M18" s="45" t="s">
        <v>10896</v>
      </c>
    </row>
    <row r="19" spans="1:13">
      <c r="A19" s="318">
        <v>16</v>
      </c>
      <c r="B19" s="310" t="s">
        <v>1681</v>
      </c>
      <c r="C19" s="309">
        <v>2893444</v>
      </c>
      <c r="D19" s="309" t="s">
        <v>16395</v>
      </c>
      <c r="E19" s="309" t="s">
        <v>12364</v>
      </c>
      <c r="F19" s="309" t="s">
        <v>12364</v>
      </c>
      <c r="G19" s="311">
        <v>0</v>
      </c>
      <c r="H19" s="310">
        <v>0</v>
      </c>
      <c r="I19" s="310">
        <v>0</v>
      </c>
      <c r="J19" s="310">
        <v>0</v>
      </c>
      <c r="K19" s="309" t="s">
        <v>10896</v>
      </c>
      <c r="L19" s="311">
        <v>0</v>
      </c>
      <c r="M19" s="309" t="s">
        <v>10896</v>
      </c>
    </row>
    <row r="20" spans="1:13">
      <c r="A20" s="135">
        <v>17</v>
      </c>
      <c r="B20" s="127" t="s">
        <v>1668</v>
      </c>
      <c r="C20" s="45">
        <v>2695421</v>
      </c>
      <c r="D20" s="45" t="s">
        <v>16395</v>
      </c>
      <c r="E20" s="45" t="s">
        <v>12408</v>
      </c>
      <c r="F20" s="45" t="s">
        <v>12408</v>
      </c>
      <c r="G20" s="307">
        <v>0</v>
      </c>
      <c r="H20" s="308">
        <v>0</v>
      </c>
      <c r="I20" s="308">
        <v>0</v>
      </c>
      <c r="J20" s="308">
        <v>0</v>
      </c>
      <c r="K20" s="45" t="s">
        <v>10896</v>
      </c>
      <c r="L20" s="307">
        <v>0</v>
      </c>
      <c r="M20" s="45" t="s">
        <v>10896</v>
      </c>
    </row>
    <row r="21" spans="1:13">
      <c r="A21" s="318">
        <v>18</v>
      </c>
      <c r="B21" s="310" t="s">
        <v>1697</v>
      </c>
      <c r="C21" s="309">
        <v>6085571</v>
      </c>
      <c r="D21" s="309" t="s">
        <v>16395</v>
      </c>
      <c r="E21" s="309" t="s">
        <v>12377</v>
      </c>
      <c r="F21" s="309" t="s">
        <v>12377</v>
      </c>
      <c r="G21" s="311">
        <v>0</v>
      </c>
      <c r="H21" s="310">
        <v>0</v>
      </c>
      <c r="I21" s="310">
        <v>0</v>
      </c>
      <c r="J21" s="310">
        <v>0</v>
      </c>
      <c r="K21" s="309" t="s">
        <v>10896</v>
      </c>
      <c r="L21" s="311">
        <v>0</v>
      </c>
      <c r="M21" s="309" t="s">
        <v>10896</v>
      </c>
    </row>
    <row r="22" spans="1:13">
      <c r="A22" s="135">
        <v>19</v>
      </c>
      <c r="B22" s="127" t="s">
        <v>1698</v>
      </c>
      <c r="C22" s="45">
        <v>2703068</v>
      </c>
      <c r="D22" s="45" t="s">
        <v>16407</v>
      </c>
      <c r="E22" s="45" t="s">
        <v>14254</v>
      </c>
      <c r="F22" s="45" t="s">
        <v>12666</v>
      </c>
      <c r="G22" s="307">
        <v>15</v>
      </c>
      <c r="H22" s="308" t="s">
        <v>16418</v>
      </c>
      <c r="I22" s="308" t="s">
        <v>11439</v>
      </c>
      <c r="J22" s="308" t="s">
        <v>16419</v>
      </c>
      <c r="K22" s="45" t="s">
        <v>10825</v>
      </c>
      <c r="L22" s="307">
        <v>15</v>
      </c>
      <c r="M22" s="45" t="s">
        <v>10825</v>
      </c>
    </row>
    <row r="23" spans="1:13">
      <c r="A23" s="318">
        <v>20</v>
      </c>
      <c r="B23" s="310" t="s">
        <v>1709</v>
      </c>
      <c r="C23" s="309">
        <v>6354785</v>
      </c>
      <c r="D23" s="309" t="s">
        <v>16395</v>
      </c>
      <c r="E23" s="309" t="s">
        <v>12585</v>
      </c>
      <c r="F23" s="309" t="s">
        <v>12585</v>
      </c>
      <c r="G23" s="311">
        <v>0</v>
      </c>
      <c r="H23" s="310">
        <v>0</v>
      </c>
      <c r="I23" s="310">
        <v>0</v>
      </c>
      <c r="J23" s="310">
        <v>0</v>
      </c>
      <c r="K23" s="309" t="s">
        <v>10896</v>
      </c>
      <c r="L23" s="311">
        <v>0</v>
      </c>
      <c r="M23" s="309" t="s">
        <v>10896</v>
      </c>
    </row>
    <row r="24" spans="1:13">
      <c r="A24" s="135">
        <v>21</v>
      </c>
      <c r="B24" s="127" t="s">
        <v>1731</v>
      </c>
      <c r="C24" s="45">
        <v>5028353</v>
      </c>
      <c r="D24" s="45" t="s">
        <v>16395</v>
      </c>
      <c r="E24" s="45" t="s">
        <v>14262</v>
      </c>
      <c r="F24" s="45" t="s">
        <v>12575</v>
      </c>
      <c r="G24" s="307">
        <v>0</v>
      </c>
      <c r="H24" s="308">
        <v>0</v>
      </c>
      <c r="I24" s="308">
        <v>0</v>
      </c>
      <c r="J24" s="308">
        <v>0</v>
      </c>
      <c r="K24" s="45" t="s">
        <v>10896</v>
      </c>
      <c r="L24" s="307">
        <v>0</v>
      </c>
      <c r="M24" s="45" t="s">
        <v>10896</v>
      </c>
    </row>
    <row r="25" spans="1:13" ht="57">
      <c r="A25" s="318">
        <v>22</v>
      </c>
      <c r="B25" s="310" t="s">
        <v>386</v>
      </c>
      <c r="C25" s="309">
        <v>5084555</v>
      </c>
      <c r="D25" s="309" t="s">
        <v>16395</v>
      </c>
      <c r="E25" s="309" t="s">
        <v>12916</v>
      </c>
      <c r="F25" s="309" t="s">
        <v>13085</v>
      </c>
      <c r="G25" s="311">
        <v>830</v>
      </c>
      <c r="H25" s="310" t="s">
        <v>16420</v>
      </c>
      <c r="I25" s="310" t="s">
        <v>16421</v>
      </c>
      <c r="J25" s="310" t="s">
        <v>16422</v>
      </c>
      <c r="K25" s="309" t="s">
        <v>10896</v>
      </c>
      <c r="L25" s="311">
        <v>830</v>
      </c>
      <c r="M25" s="309" t="s">
        <v>10896</v>
      </c>
    </row>
    <row r="26" spans="1:13">
      <c r="A26" s="135">
        <v>23</v>
      </c>
      <c r="B26" s="127" t="s">
        <v>1754</v>
      </c>
      <c r="C26" s="45">
        <v>2762463</v>
      </c>
      <c r="D26" s="45" t="s">
        <v>16395</v>
      </c>
      <c r="E26" s="45" t="s">
        <v>12408</v>
      </c>
      <c r="F26" s="45" t="s">
        <v>12408</v>
      </c>
      <c r="G26" s="307">
        <v>0</v>
      </c>
      <c r="H26" s="308">
        <v>0</v>
      </c>
      <c r="I26" s="308">
        <v>0</v>
      </c>
      <c r="J26" s="308">
        <v>0</v>
      </c>
      <c r="K26" s="45" t="s">
        <v>10896</v>
      </c>
      <c r="L26" s="307">
        <v>0</v>
      </c>
      <c r="M26" s="45" t="s">
        <v>10896</v>
      </c>
    </row>
    <row r="27" spans="1:13" ht="22.8">
      <c r="A27" s="318">
        <v>24</v>
      </c>
      <c r="B27" s="310" t="s">
        <v>1785</v>
      </c>
      <c r="C27" s="309">
        <v>5110467</v>
      </c>
      <c r="D27" s="309" t="s">
        <v>16395</v>
      </c>
      <c r="E27" s="309" t="s">
        <v>12377</v>
      </c>
      <c r="F27" s="309" t="s">
        <v>12377</v>
      </c>
      <c r="G27" s="311">
        <v>0</v>
      </c>
      <c r="H27" s="310">
        <v>0</v>
      </c>
      <c r="I27" s="310">
        <v>0</v>
      </c>
      <c r="J27" s="310">
        <v>0</v>
      </c>
      <c r="K27" s="309" t="s">
        <v>10896</v>
      </c>
      <c r="L27" s="311">
        <v>0</v>
      </c>
      <c r="M27" s="309" t="s">
        <v>10896</v>
      </c>
    </row>
    <row r="28" spans="1:13">
      <c r="A28" s="135">
        <v>25</v>
      </c>
      <c r="B28" s="127" t="s">
        <v>1787</v>
      </c>
      <c r="C28" s="45">
        <v>5453534</v>
      </c>
      <c r="D28" s="45" t="s">
        <v>16395</v>
      </c>
      <c r="E28" s="45" t="s">
        <v>12690</v>
      </c>
      <c r="F28" s="45" t="s">
        <v>12690</v>
      </c>
      <c r="G28" s="307">
        <v>0</v>
      </c>
      <c r="H28" s="308">
        <v>0</v>
      </c>
      <c r="I28" s="308">
        <v>0</v>
      </c>
      <c r="J28" s="308">
        <v>0</v>
      </c>
      <c r="K28" s="45" t="s">
        <v>10896</v>
      </c>
      <c r="L28" s="307">
        <v>0</v>
      </c>
      <c r="M28" s="45" t="s">
        <v>10896</v>
      </c>
    </row>
    <row r="29" spans="1:13">
      <c r="A29" s="318">
        <v>26</v>
      </c>
      <c r="B29" s="310" t="s">
        <v>1846</v>
      </c>
      <c r="C29" s="309">
        <v>2641984</v>
      </c>
      <c r="D29" s="309" t="s">
        <v>16407</v>
      </c>
      <c r="E29" s="309" t="s">
        <v>12758</v>
      </c>
      <c r="F29" s="309" t="s">
        <v>12364</v>
      </c>
      <c r="G29" s="311">
        <v>125</v>
      </c>
      <c r="H29" s="310" t="s">
        <v>16423</v>
      </c>
      <c r="I29" s="310" t="s">
        <v>14834</v>
      </c>
      <c r="J29" s="310" t="s">
        <v>14834</v>
      </c>
      <c r="K29" s="309" t="s">
        <v>10896</v>
      </c>
      <c r="L29" s="311">
        <v>0</v>
      </c>
      <c r="M29" s="309" t="s">
        <v>10896</v>
      </c>
    </row>
    <row r="30" spans="1:13">
      <c r="A30" s="135">
        <v>27</v>
      </c>
      <c r="B30" s="127" t="s">
        <v>1846</v>
      </c>
      <c r="C30" s="45">
        <v>2641984</v>
      </c>
      <c r="D30" s="45" t="s">
        <v>16407</v>
      </c>
      <c r="E30" s="45" t="s">
        <v>12758</v>
      </c>
      <c r="F30" s="45" t="s">
        <v>12364</v>
      </c>
      <c r="G30" s="307">
        <v>142</v>
      </c>
      <c r="H30" s="308" t="s">
        <v>16423</v>
      </c>
      <c r="I30" s="308" t="s">
        <v>16424</v>
      </c>
      <c r="J30" s="308" t="s">
        <v>16424</v>
      </c>
      <c r="K30" s="45" t="s">
        <v>10896</v>
      </c>
      <c r="L30" s="307">
        <v>0</v>
      </c>
      <c r="M30" s="45" t="s">
        <v>10896</v>
      </c>
    </row>
    <row r="31" spans="1:13">
      <c r="A31" s="318">
        <v>28</v>
      </c>
      <c r="B31" s="310" t="s">
        <v>1846</v>
      </c>
      <c r="C31" s="309">
        <v>2641984</v>
      </c>
      <c r="D31" s="309" t="s">
        <v>16407</v>
      </c>
      <c r="E31" s="309" t="s">
        <v>12758</v>
      </c>
      <c r="F31" s="309" t="s">
        <v>12364</v>
      </c>
      <c r="G31" s="311">
        <v>1009</v>
      </c>
      <c r="H31" s="310" t="s">
        <v>16423</v>
      </c>
      <c r="I31" s="310" t="s">
        <v>16425</v>
      </c>
      <c r="J31" s="310" t="s">
        <v>16425</v>
      </c>
      <c r="K31" s="309" t="s">
        <v>10896</v>
      </c>
      <c r="L31" s="311">
        <v>0</v>
      </c>
      <c r="M31" s="309" t="s">
        <v>10896</v>
      </c>
    </row>
    <row r="32" spans="1:13">
      <c r="A32" s="135">
        <v>29</v>
      </c>
      <c r="B32" s="127" t="s">
        <v>1846</v>
      </c>
      <c r="C32" s="45">
        <v>2641984</v>
      </c>
      <c r="D32" s="45" t="s">
        <v>16407</v>
      </c>
      <c r="E32" s="45" t="s">
        <v>12758</v>
      </c>
      <c r="F32" s="45" t="s">
        <v>12364</v>
      </c>
      <c r="G32" s="307">
        <v>1169</v>
      </c>
      <c r="H32" s="308" t="s">
        <v>16423</v>
      </c>
      <c r="I32" s="308" t="s">
        <v>14470</v>
      </c>
      <c r="J32" s="308" t="s">
        <v>14470</v>
      </c>
      <c r="K32" s="45" t="s">
        <v>10896</v>
      </c>
      <c r="L32" s="307">
        <v>0</v>
      </c>
      <c r="M32" s="45" t="s">
        <v>10896</v>
      </c>
    </row>
    <row r="33" spans="1:13" ht="22.8">
      <c r="A33" s="318">
        <v>30</v>
      </c>
      <c r="B33" s="310" t="s">
        <v>1846</v>
      </c>
      <c r="C33" s="309">
        <v>2641984</v>
      </c>
      <c r="D33" s="309" t="s">
        <v>16407</v>
      </c>
      <c r="E33" s="309" t="s">
        <v>12758</v>
      </c>
      <c r="F33" s="309" t="s">
        <v>12364</v>
      </c>
      <c r="G33" s="311">
        <v>1998</v>
      </c>
      <c r="H33" s="310" t="s">
        <v>16423</v>
      </c>
      <c r="I33" s="310" t="s">
        <v>16426</v>
      </c>
      <c r="J33" s="310" t="s">
        <v>16426</v>
      </c>
      <c r="K33" s="309" t="s">
        <v>10896</v>
      </c>
      <c r="L33" s="311">
        <v>0</v>
      </c>
      <c r="M33" s="309" t="s">
        <v>10896</v>
      </c>
    </row>
    <row r="34" spans="1:13">
      <c r="A34" s="135">
        <v>31</v>
      </c>
      <c r="B34" s="127" t="s">
        <v>1846</v>
      </c>
      <c r="C34" s="45">
        <v>2641984</v>
      </c>
      <c r="D34" s="45" t="s">
        <v>16407</v>
      </c>
      <c r="E34" s="45" t="s">
        <v>16427</v>
      </c>
      <c r="F34" s="45" t="s">
        <v>12364</v>
      </c>
      <c r="G34" s="307">
        <v>798</v>
      </c>
      <c r="H34" s="308" t="s">
        <v>16423</v>
      </c>
      <c r="I34" s="308" t="s">
        <v>16428</v>
      </c>
      <c r="J34" s="308" t="s">
        <v>16428</v>
      </c>
      <c r="K34" s="45" t="s">
        <v>10896</v>
      </c>
      <c r="L34" s="307">
        <v>0</v>
      </c>
      <c r="M34" s="45" t="s">
        <v>10896</v>
      </c>
    </row>
    <row r="35" spans="1:13">
      <c r="A35" s="318">
        <v>32</v>
      </c>
      <c r="B35" s="310" t="s">
        <v>1846</v>
      </c>
      <c r="C35" s="309">
        <v>2641984</v>
      </c>
      <c r="D35" s="309" t="s">
        <v>16407</v>
      </c>
      <c r="E35" s="309" t="s">
        <v>14195</v>
      </c>
      <c r="F35" s="309" t="s">
        <v>14189</v>
      </c>
      <c r="G35" s="311">
        <v>282</v>
      </c>
      <c r="H35" s="310" t="s">
        <v>16423</v>
      </c>
      <c r="I35" s="310" t="s">
        <v>16429</v>
      </c>
      <c r="J35" s="310" t="s">
        <v>16429</v>
      </c>
      <c r="K35" s="309" t="s">
        <v>10896</v>
      </c>
      <c r="L35" s="311">
        <v>0</v>
      </c>
      <c r="M35" s="309" t="s">
        <v>10896</v>
      </c>
    </row>
    <row r="36" spans="1:13">
      <c r="A36" s="135">
        <v>33</v>
      </c>
      <c r="B36" s="127" t="s">
        <v>1846</v>
      </c>
      <c r="C36" s="45">
        <v>2641984</v>
      </c>
      <c r="D36" s="45" t="s">
        <v>16407</v>
      </c>
      <c r="E36" s="45" t="s">
        <v>14856</v>
      </c>
      <c r="F36" s="45" t="s">
        <v>12364</v>
      </c>
      <c r="G36" s="307">
        <v>2511</v>
      </c>
      <c r="H36" s="308" t="s">
        <v>16423</v>
      </c>
      <c r="I36" s="308" t="s">
        <v>16430</v>
      </c>
      <c r="J36" s="308" t="s">
        <v>16430</v>
      </c>
      <c r="K36" s="45" t="s">
        <v>10896</v>
      </c>
      <c r="L36" s="307">
        <v>0</v>
      </c>
      <c r="M36" s="45" t="s">
        <v>10896</v>
      </c>
    </row>
    <row r="37" spans="1:13" ht="22.8">
      <c r="A37" s="318">
        <v>34</v>
      </c>
      <c r="B37" s="310" t="s">
        <v>1846</v>
      </c>
      <c r="C37" s="309">
        <v>2641984</v>
      </c>
      <c r="D37" s="309" t="s">
        <v>16407</v>
      </c>
      <c r="E37" s="309" t="s">
        <v>14474</v>
      </c>
      <c r="F37" s="309" t="s">
        <v>12364</v>
      </c>
      <c r="G37" s="311">
        <v>178</v>
      </c>
      <c r="H37" s="310" t="s">
        <v>16423</v>
      </c>
      <c r="I37" s="310" t="s">
        <v>16431</v>
      </c>
      <c r="J37" s="310" t="s">
        <v>16431</v>
      </c>
      <c r="K37" s="309" t="s">
        <v>10896</v>
      </c>
      <c r="L37" s="311">
        <v>0</v>
      </c>
      <c r="M37" s="309" t="s">
        <v>10896</v>
      </c>
    </row>
    <row r="38" spans="1:13">
      <c r="A38" s="135">
        <v>35</v>
      </c>
      <c r="B38" s="127" t="s">
        <v>1846</v>
      </c>
      <c r="C38" s="45">
        <v>2641984</v>
      </c>
      <c r="D38" s="45" t="s">
        <v>16407</v>
      </c>
      <c r="E38" s="45" t="s">
        <v>16432</v>
      </c>
      <c r="F38" s="45" t="s">
        <v>12364</v>
      </c>
      <c r="G38" s="307">
        <v>112</v>
      </c>
      <c r="H38" s="308" t="s">
        <v>16423</v>
      </c>
      <c r="I38" s="308" t="s">
        <v>16433</v>
      </c>
      <c r="J38" s="308" t="s">
        <v>16433</v>
      </c>
      <c r="K38" s="45" t="s">
        <v>10896</v>
      </c>
      <c r="L38" s="307">
        <v>0</v>
      </c>
      <c r="M38" s="45" t="s">
        <v>10896</v>
      </c>
    </row>
    <row r="39" spans="1:13">
      <c r="A39" s="318">
        <v>36</v>
      </c>
      <c r="B39" s="310" t="s">
        <v>1846</v>
      </c>
      <c r="C39" s="309">
        <v>2641984</v>
      </c>
      <c r="D39" s="309" t="s">
        <v>16407</v>
      </c>
      <c r="E39" s="309" t="s">
        <v>16434</v>
      </c>
      <c r="F39" s="309" t="s">
        <v>12364</v>
      </c>
      <c r="G39" s="311">
        <v>836</v>
      </c>
      <c r="H39" s="310" t="s">
        <v>16423</v>
      </c>
      <c r="I39" s="310" t="s">
        <v>16435</v>
      </c>
      <c r="J39" s="310" t="s">
        <v>16435</v>
      </c>
      <c r="K39" s="309" t="s">
        <v>10896</v>
      </c>
      <c r="L39" s="311">
        <v>0</v>
      </c>
      <c r="M39" s="309" t="s">
        <v>10896</v>
      </c>
    </row>
    <row r="40" spans="1:13" ht="34.200000000000003">
      <c r="A40" s="135">
        <v>37</v>
      </c>
      <c r="B40" s="127" t="s">
        <v>1846</v>
      </c>
      <c r="C40" s="45">
        <v>2641984</v>
      </c>
      <c r="D40" s="45" t="s">
        <v>16395</v>
      </c>
      <c r="E40" s="45" t="s">
        <v>16436</v>
      </c>
      <c r="F40" s="45" t="s">
        <v>12364</v>
      </c>
      <c r="G40" s="307">
        <v>103</v>
      </c>
      <c r="H40" s="308" t="s">
        <v>16437</v>
      </c>
      <c r="I40" s="308" t="s">
        <v>16438</v>
      </c>
      <c r="J40" s="308" t="s">
        <v>16438</v>
      </c>
      <c r="K40" s="45" t="s">
        <v>10896</v>
      </c>
      <c r="L40" s="307">
        <v>0</v>
      </c>
      <c r="M40" s="45" t="s">
        <v>10896</v>
      </c>
    </row>
    <row r="41" spans="1:13" ht="34.200000000000003">
      <c r="A41" s="318">
        <v>38</v>
      </c>
      <c r="B41" s="310" t="s">
        <v>1846</v>
      </c>
      <c r="C41" s="309">
        <v>2641984</v>
      </c>
      <c r="D41" s="309" t="s">
        <v>16395</v>
      </c>
      <c r="E41" s="309" t="s">
        <v>12717</v>
      </c>
      <c r="F41" s="309" t="s">
        <v>12364</v>
      </c>
      <c r="G41" s="311">
        <v>47</v>
      </c>
      <c r="H41" s="310" t="s">
        <v>16437</v>
      </c>
      <c r="I41" s="310" t="s">
        <v>16439</v>
      </c>
      <c r="J41" s="310" t="s">
        <v>16439</v>
      </c>
      <c r="K41" s="309" t="s">
        <v>10896</v>
      </c>
      <c r="L41" s="311">
        <v>0</v>
      </c>
      <c r="M41" s="309" t="s">
        <v>10896</v>
      </c>
    </row>
    <row r="42" spans="1:13" ht="34.200000000000003">
      <c r="A42" s="135">
        <v>39</v>
      </c>
      <c r="B42" s="127" t="s">
        <v>1846</v>
      </c>
      <c r="C42" s="45">
        <v>2641984</v>
      </c>
      <c r="D42" s="45" t="s">
        <v>16395</v>
      </c>
      <c r="E42" s="45" t="s">
        <v>12972</v>
      </c>
      <c r="F42" s="45" t="s">
        <v>12364</v>
      </c>
      <c r="G42" s="307">
        <v>245</v>
      </c>
      <c r="H42" s="308" t="s">
        <v>16437</v>
      </c>
      <c r="I42" s="308" t="s">
        <v>16440</v>
      </c>
      <c r="J42" s="308" t="s">
        <v>16440</v>
      </c>
      <c r="K42" s="45" t="s">
        <v>10896</v>
      </c>
      <c r="L42" s="307">
        <v>0</v>
      </c>
      <c r="M42" s="45" t="s">
        <v>10896</v>
      </c>
    </row>
    <row r="43" spans="1:13">
      <c r="A43" s="318">
        <v>40</v>
      </c>
      <c r="B43" s="310" t="s">
        <v>1866</v>
      </c>
      <c r="C43" s="309">
        <v>2761319</v>
      </c>
      <c r="D43" s="309" t="s">
        <v>16395</v>
      </c>
      <c r="E43" s="309" t="s">
        <v>12377</v>
      </c>
      <c r="F43" s="309" t="s">
        <v>15330</v>
      </c>
      <c r="G43" s="311">
        <v>0</v>
      </c>
      <c r="H43" s="310">
        <v>0</v>
      </c>
      <c r="I43" s="310">
        <v>0</v>
      </c>
      <c r="J43" s="310">
        <v>0</v>
      </c>
      <c r="K43" s="309" t="s">
        <v>10896</v>
      </c>
      <c r="L43" s="311">
        <v>0</v>
      </c>
      <c r="M43" s="309" t="s">
        <v>10896</v>
      </c>
    </row>
    <row r="44" spans="1:13" ht="57">
      <c r="A44" s="135">
        <v>41</v>
      </c>
      <c r="B44" s="127" t="s">
        <v>508</v>
      </c>
      <c r="C44" s="45">
        <v>2618621</v>
      </c>
      <c r="D44" s="45" t="s">
        <v>16395</v>
      </c>
      <c r="E44" s="45" t="s">
        <v>14907</v>
      </c>
      <c r="F44" s="45" t="s">
        <v>16441</v>
      </c>
      <c r="G44" s="307">
        <v>140</v>
      </c>
      <c r="H44" s="308" t="s">
        <v>16442</v>
      </c>
      <c r="I44" s="308" t="s">
        <v>16443</v>
      </c>
      <c r="J44" s="308" t="s">
        <v>16444</v>
      </c>
      <c r="K44" s="45" t="s">
        <v>10825</v>
      </c>
      <c r="L44" s="307">
        <v>140</v>
      </c>
      <c r="M44" s="45" t="s">
        <v>10825</v>
      </c>
    </row>
    <row r="45" spans="1:13" ht="22.8">
      <c r="A45" s="318">
        <v>42</v>
      </c>
      <c r="B45" s="310" t="s">
        <v>520</v>
      </c>
      <c r="C45" s="309">
        <v>2830213</v>
      </c>
      <c r="D45" s="309" t="s">
        <v>16407</v>
      </c>
      <c r="E45" s="309" t="s">
        <v>16445</v>
      </c>
      <c r="F45" s="309" t="s">
        <v>16446</v>
      </c>
      <c r="G45" s="311">
        <v>14024</v>
      </c>
      <c r="H45" s="310" t="s">
        <v>16447</v>
      </c>
      <c r="I45" s="310" t="s">
        <v>16448</v>
      </c>
      <c r="J45" s="310" t="s">
        <v>16449</v>
      </c>
      <c r="K45" s="309" t="s">
        <v>10825</v>
      </c>
      <c r="L45" s="311">
        <v>0</v>
      </c>
      <c r="M45" s="309" t="s">
        <v>10825</v>
      </c>
    </row>
    <row r="46" spans="1:13">
      <c r="A46" s="135">
        <v>43</v>
      </c>
      <c r="B46" s="127" t="s">
        <v>1883</v>
      </c>
      <c r="C46" s="45">
        <v>5353203</v>
      </c>
      <c r="D46" s="45" t="s">
        <v>16395</v>
      </c>
      <c r="E46" s="45" t="s">
        <v>12408</v>
      </c>
      <c r="F46" s="45" t="s">
        <v>12408</v>
      </c>
      <c r="G46" s="307">
        <v>0</v>
      </c>
      <c r="H46" s="308">
        <v>0</v>
      </c>
      <c r="I46" s="308">
        <v>0</v>
      </c>
      <c r="J46" s="308">
        <v>0</v>
      </c>
      <c r="K46" s="45" t="s">
        <v>10896</v>
      </c>
      <c r="L46" s="307">
        <v>0</v>
      </c>
      <c r="M46" s="45" t="s">
        <v>10896</v>
      </c>
    </row>
    <row r="47" spans="1:13">
      <c r="A47" s="318">
        <v>44</v>
      </c>
      <c r="B47" s="310" t="s">
        <v>1895</v>
      </c>
      <c r="C47" s="309">
        <v>5138175</v>
      </c>
      <c r="D47" s="309" t="s">
        <v>16407</v>
      </c>
      <c r="E47" s="309" t="s">
        <v>13310</v>
      </c>
      <c r="F47" s="309" t="s">
        <v>14904</v>
      </c>
      <c r="G47" s="311">
        <v>0</v>
      </c>
      <c r="H47" s="310">
        <v>0</v>
      </c>
      <c r="I47" s="310">
        <v>0</v>
      </c>
      <c r="J47" s="310">
        <v>0</v>
      </c>
      <c r="K47" s="309" t="s">
        <v>10896</v>
      </c>
      <c r="L47" s="311">
        <v>0</v>
      </c>
      <c r="M47" s="309" t="s">
        <v>10896</v>
      </c>
    </row>
    <row r="48" spans="1:13" ht="22.8">
      <c r="A48" s="135">
        <v>45</v>
      </c>
      <c r="B48" s="127" t="s">
        <v>1912</v>
      </c>
      <c r="C48" s="45">
        <v>5157846</v>
      </c>
      <c r="D48" s="45" t="s">
        <v>16395</v>
      </c>
      <c r="E48" s="45" t="s">
        <v>12523</v>
      </c>
      <c r="F48" s="45" t="s">
        <v>12523</v>
      </c>
      <c r="G48" s="307">
        <v>0</v>
      </c>
      <c r="H48" s="308">
        <v>0</v>
      </c>
      <c r="I48" s="308">
        <v>0</v>
      </c>
      <c r="J48" s="308">
        <v>0</v>
      </c>
      <c r="K48" s="45" t="s">
        <v>10896</v>
      </c>
      <c r="L48" s="307">
        <v>0</v>
      </c>
      <c r="M48" s="45" t="s">
        <v>10896</v>
      </c>
    </row>
    <row r="49" spans="1:13" ht="22.8">
      <c r="A49" s="318">
        <v>46</v>
      </c>
      <c r="B49" s="310" t="s">
        <v>547</v>
      </c>
      <c r="C49" s="309">
        <v>5435528</v>
      </c>
      <c r="D49" s="309" t="s">
        <v>16395</v>
      </c>
      <c r="E49" s="309" t="s">
        <v>16450</v>
      </c>
      <c r="F49" s="309" t="s">
        <v>14453</v>
      </c>
      <c r="G49" s="311">
        <v>392</v>
      </c>
      <c r="H49" s="310" t="s">
        <v>16451</v>
      </c>
      <c r="I49" s="310" t="s">
        <v>16452</v>
      </c>
      <c r="J49" s="310" t="s">
        <v>14975</v>
      </c>
      <c r="K49" s="309" t="s">
        <v>10896</v>
      </c>
      <c r="L49" s="311">
        <v>392</v>
      </c>
      <c r="M49" s="309" t="s">
        <v>10896</v>
      </c>
    </row>
    <row r="50" spans="1:13" ht="22.8">
      <c r="A50" s="135">
        <v>47</v>
      </c>
      <c r="B50" s="127" t="s">
        <v>547</v>
      </c>
      <c r="C50" s="45">
        <v>5435528</v>
      </c>
      <c r="D50" s="45" t="s">
        <v>16395</v>
      </c>
      <c r="E50" s="45" t="s">
        <v>14889</v>
      </c>
      <c r="F50" s="45" t="s">
        <v>12616</v>
      </c>
      <c r="G50" s="307">
        <v>3663</v>
      </c>
      <c r="H50" s="308" t="s">
        <v>16453</v>
      </c>
      <c r="I50" s="308" t="s">
        <v>16454</v>
      </c>
      <c r="J50" s="308" t="s">
        <v>14975</v>
      </c>
      <c r="K50" s="45" t="s">
        <v>10896</v>
      </c>
      <c r="L50" s="307">
        <v>3663</v>
      </c>
      <c r="M50" s="45" t="s">
        <v>10896</v>
      </c>
    </row>
    <row r="51" spans="1:13" ht="22.8">
      <c r="A51" s="318">
        <v>48</v>
      </c>
      <c r="B51" s="310" t="s">
        <v>547</v>
      </c>
      <c r="C51" s="309">
        <v>5435528</v>
      </c>
      <c r="D51" s="309" t="s">
        <v>16395</v>
      </c>
      <c r="E51" s="309" t="s">
        <v>16455</v>
      </c>
      <c r="F51" s="309" t="s">
        <v>16456</v>
      </c>
      <c r="G51" s="311">
        <v>8600</v>
      </c>
      <c r="H51" s="310" t="s">
        <v>16453</v>
      </c>
      <c r="I51" s="310" t="s">
        <v>16457</v>
      </c>
      <c r="J51" s="310" t="s">
        <v>14975</v>
      </c>
      <c r="K51" s="309" t="s">
        <v>10896</v>
      </c>
      <c r="L51" s="311">
        <v>8600</v>
      </c>
      <c r="M51" s="309" t="s">
        <v>10896</v>
      </c>
    </row>
    <row r="52" spans="1:13" ht="22.8">
      <c r="A52" s="135">
        <v>49</v>
      </c>
      <c r="B52" s="127" t="s">
        <v>547</v>
      </c>
      <c r="C52" s="45">
        <v>5435528</v>
      </c>
      <c r="D52" s="45" t="s">
        <v>16395</v>
      </c>
      <c r="E52" s="45" t="s">
        <v>16458</v>
      </c>
      <c r="F52" s="45" t="s">
        <v>14283</v>
      </c>
      <c r="G52" s="307">
        <v>278</v>
      </c>
      <c r="H52" s="308" t="s">
        <v>16459</v>
      </c>
      <c r="I52" s="308" t="s">
        <v>16460</v>
      </c>
      <c r="J52" s="308" t="s">
        <v>14975</v>
      </c>
      <c r="K52" s="45" t="s">
        <v>10896</v>
      </c>
      <c r="L52" s="307">
        <v>278</v>
      </c>
      <c r="M52" s="45" t="s">
        <v>10896</v>
      </c>
    </row>
    <row r="53" spans="1:13" ht="22.8">
      <c r="A53" s="318">
        <v>50</v>
      </c>
      <c r="B53" s="310" t="s">
        <v>547</v>
      </c>
      <c r="C53" s="309">
        <v>5435528</v>
      </c>
      <c r="D53" s="309" t="s">
        <v>16395</v>
      </c>
      <c r="E53" s="309" t="s">
        <v>16461</v>
      </c>
      <c r="F53" s="309" t="s">
        <v>16462</v>
      </c>
      <c r="G53" s="311">
        <v>1175</v>
      </c>
      <c r="H53" s="310" t="s">
        <v>16463</v>
      </c>
      <c r="I53" s="310" t="s">
        <v>16464</v>
      </c>
      <c r="J53" s="310" t="s">
        <v>14975</v>
      </c>
      <c r="K53" s="309" t="s">
        <v>10896</v>
      </c>
      <c r="L53" s="311">
        <v>1175</v>
      </c>
      <c r="M53" s="309" t="s">
        <v>10896</v>
      </c>
    </row>
    <row r="54" spans="1:13" ht="22.8">
      <c r="A54" s="135">
        <v>51</v>
      </c>
      <c r="B54" s="127" t="s">
        <v>559</v>
      </c>
      <c r="C54" s="45">
        <v>2074192</v>
      </c>
      <c r="D54" s="45" t="s">
        <v>16395</v>
      </c>
      <c r="E54" s="45" t="s">
        <v>12758</v>
      </c>
      <c r="F54" s="45" t="s">
        <v>12364</v>
      </c>
      <c r="G54" s="307">
        <v>1900</v>
      </c>
      <c r="H54" s="308">
        <v>0</v>
      </c>
      <c r="I54" s="308" t="s">
        <v>16465</v>
      </c>
      <c r="J54" s="308" t="s">
        <v>1221</v>
      </c>
      <c r="K54" s="45" t="s">
        <v>10825</v>
      </c>
      <c r="L54" s="307">
        <v>0</v>
      </c>
      <c r="M54" s="45" t="s">
        <v>10825</v>
      </c>
    </row>
    <row r="55" spans="1:13">
      <c r="A55" s="318">
        <v>52</v>
      </c>
      <c r="B55" s="310" t="s">
        <v>1909</v>
      </c>
      <c r="C55" s="309">
        <v>5802075</v>
      </c>
      <c r="D55" s="309" t="s">
        <v>16395</v>
      </c>
      <c r="E55" s="309" t="s">
        <v>12408</v>
      </c>
      <c r="F55" s="309" t="s">
        <v>12408</v>
      </c>
      <c r="G55" s="311">
        <v>0</v>
      </c>
      <c r="H55" s="310">
        <v>0</v>
      </c>
      <c r="I55" s="310">
        <v>0</v>
      </c>
      <c r="J55" s="310">
        <v>0</v>
      </c>
      <c r="K55" s="309" t="s">
        <v>10896</v>
      </c>
      <c r="L55" s="311">
        <v>0</v>
      </c>
      <c r="M55" s="309" t="s">
        <v>10896</v>
      </c>
    </row>
    <row r="56" spans="1:13" ht="22.8">
      <c r="A56" s="135">
        <v>53</v>
      </c>
      <c r="B56" s="127" t="s">
        <v>1927</v>
      </c>
      <c r="C56" s="45">
        <v>5485312</v>
      </c>
      <c r="D56" s="45" t="s">
        <v>16395</v>
      </c>
      <c r="E56" s="45" t="s">
        <v>12758</v>
      </c>
      <c r="F56" s="45" t="s">
        <v>12364</v>
      </c>
      <c r="G56" s="307">
        <v>0</v>
      </c>
      <c r="H56" s="308">
        <v>0</v>
      </c>
      <c r="I56" s="308">
        <v>0</v>
      </c>
      <c r="J56" s="308">
        <v>0</v>
      </c>
      <c r="K56" s="45" t="s">
        <v>10896</v>
      </c>
      <c r="L56" s="307">
        <v>0</v>
      </c>
      <c r="M56" s="45" t="s">
        <v>10896</v>
      </c>
    </row>
    <row r="57" spans="1:13">
      <c r="A57" s="318">
        <v>54</v>
      </c>
      <c r="B57" s="310" t="s">
        <v>1928</v>
      </c>
      <c r="C57" s="309">
        <v>5468213</v>
      </c>
      <c r="D57" s="309" t="s">
        <v>16407</v>
      </c>
      <c r="E57" s="309" t="s">
        <v>12758</v>
      </c>
      <c r="F57" s="309" t="s">
        <v>12364</v>
      </c>
      <c r="G57" s="311">
        <v>0</v>
      </c>
      <c r="H57" s="310">
        <v>0</v>
      </c>
      <c r="I57" s="310">
        <v>0</v>
      </c>
      <c r="J57" s="310">
        <v>0</v>
      </c>
      <c r="K57" s="309" t="s">
        <v>10896</v>
      </c>
      <c r="L57" s="311">
        <v>0</v>
      </c>
      <c r="M57" s="309" t="s">
        <v>10896</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5"/>
  <sheetViews>
    <sheetView showGridLines="0" workbookViewId="0"/>
  </sheetViews>
  <sheetFormatPr defaultColWidth="8.88671875" defaultRowHeight="14.4"/>
  <cols>
    <col min="1" max="1" width="5.88671875" style="286" customWidth="1"/>
    <col min="2" max="2" width="51.33203125" style="286" bestFit="1" customWidth="1"/>
    <col min="3" max="4" width="12" style="286" customWidth="1"/>
    <col min="5" max="16384" width="8.88671875" style="286"/>
  </cols>
  <sheetData>
    <row r="1" spans="1:7" ht="14.4" customHeight="1">
      <c r="A1" s="274" t="s">
        <v>16466</v>
      </c>
      <c r="B1" s="273"/>
      <c r="C1" s="273"/>
      <c r="D1" s="273"/>
      <c r="E1" s="273"/>
      <c r="F1" s="273"/>
      <c r="G1" s="273"/>
    </row>
    <row r="3" spans="1:7" ht="24">
      <c r="A3" s="18" t="s">
        <v>1</v>
      </c>
      <c r="B3" s="18" t="s">
        <v>1264</v>
      </c>
      <c r="C3" s="18" t="s">
        <v>16467</v>
      </c>
      <c r="D3" s="281">
        <v>2019</v>
      </c>
      <c r="E3" s="18" t="s">
        <v>1134</v>
      </c>
    </row>
    <row r="4" spans="1:7">
      <c r="A4" s="15">
        <v>1</v>
      </c>
      <c r="B4" s="15" t="s">
        <v>16468</v>
      </c>
      <c r="C4" s="196">
        <v>3.7</v>
      </c>
      <c r="D4" s="196"/>
      <c r="E4" s="196">
        <v>3.7</v>
      </c>
    </row>
    <row r="5" spans="1:7">
      <c r="A5" s="312">
        <v>2</v>
      </c>
      <c r="B5" s="312" t="s">
        <v>16469</v>
      </c>
      <c r="C5" s="313">
        <v>57.606200000000001</v>
      </c>
      <c r="D5" s="313"/>
      <c r="E5" s="313">
        <v>57.606200000000001</v>
      </c>
    </row>
    <row r="6" spans="1:7">
      <c r="A6" s="15">
        <v>3</v>
      </c>
      <c r="B6" s="15" t="s">
        <v>16470</v>
      </c>
      <c r="C6" s="196">
        <v>3</v>
      </c>
      <c r="D6" s="196"/>
      <c r="E6" s="196">
        <v>3</v>
      </c>
    </row>
    <row r="7" spans="1:7">
      <c r="A7" s="312">
        <v>4</v>
      </c>
      <c r="B7" s="312" t="s">
        <v>16471</v>
      </c>
      <c r="C7" s="313">
        <v>12.885</v>
      </c>
      <c r="D7" s="313"/>
      <c r="E7" s="313">
        <v>12.885</v>
      </c>
    </row>
    <row r="8" spans="1:7">
      <c r="A8" s="15">
        <v>5</v>
      </c>
      <c r="B8" s="15" t="s">
        <v>16472</v>
      </c>
      <c r="C8" s="196">
        <v>15.561999999999999</v>
      </c>
      <c r="D8" s="196"/>
      <c r="E8" s="196">
        <v>15.561999999999999</v>
      </c>
    </row>
    <row r="9" spans="1:7">
      <c r="A9" s="312">
        <v>6</v>
      </c>
      <c r="B9" s="312" t="s">
        <v>16473</v>
      </c>
      <c r="C9" s="313">
        <v>7.4124999999999996</v>
      </c>
      <c r="D9" s="313"/>
      <c r="E9" s="313">
        <v>7.4124999999999996</v>
      </c>
    </row>
    <row r="10" spans="1:7">
      <c r="A10" s="15">
        <v>7</v>
      </c>
      <c r="B10" s="15" t="s">
        <v>16474</v>
      </c>
      <c r="C10" s="196">
        <v>5</v>
      </c>
      <c r="D10" s="196"/>
      <c r="E10" s="196">
        <v>5</v>
      </c>
    </row>
    <row r="11" spans="1:7">
      <c r="A11" s="312">
        <v>8</v>
      </c>
      <c r="B11" s="312" t="s">
        <v>16475</v>
      </c>
      <c r="C11" s="313">
        <v>9.5</v>
      </c>
      <c r="D11" s="313"/>
      <c r="E11" s="313">
        <v>9.5</v>
      </c>
    </row>
    <row r="12" spans="1:7">
      <c r="A12" s="15">
        <v>9</v>
      </c>
      <c r="B12" s="15" t="s">
        <v>16476</v>
      </c>
      <c r="C12" s="196">
        <v>0.44</v>
      </c>
      <c r="D12" s="196"/>
      <c r="E12" s="196">
        <v>0.44</v>
      </c>
    </row>
    <row r="13" spans="1:7">
      <c r="A13" s="312">
        <v>10</v>
      </c>
      <c r="B13" s="312" t="s">
        <v>16477</v>
      </c>
      <c r="C13" s="313">
        <v>0.66</v>
      </c>
      <c r="D13" s="313"/>
      <c r="E13" s="313">
        <v>0.66</v>
      </c>
    </row>
    <row r="14" spans="1:7">
      <c r="A14" s="15">
        <v>11</v>
      </c>
      <c r="B14" s="15" t="s">
        <v>16478</v>
      </c>
      <c r="C14" s="196">
        <v>2.6</v>
      </c>
      <c r="D14" s="196"/>
      <c r="E14" s="196">
        <v>2.6</v>
      </c>
    </row>
    <row r="15" spans="1:7">
      <c r="A15" s="312">
        <v>12</v>
      </c>
      <c r="B15" s="312" t="s">
        <v>16479</v>
      </c>
      <c r="C15" s="313">
        <v>15</v>
      </c>
      <c r="D15" s="313"/>
      <c r="E15" s="313">
        <v>15</v>
      </c>
    </row>
    <row r="16" spans="1:7">
      <c r="A16" s="15">
        <v>13</v>
      </c>
      <c r="B16" s="15" t="s">
        <v>16480</v>
      </c>
      <c r="C16" s="196">
        <v>2</v>
      </c>
      <c r="D16" s="196"/>
      <c r="E16" s="196">
        <v>2</v>
      </c>
    </row>
    <row r="17" spans="1:5">
      <c r="A17" s="312">
        <v>14</v>
      </c>
      <c r="B17" s="312" t="s">
        <v>16481</v>
      </c>
      <c r="C17" s="313">
        <v>7.4</v>
      </c>
      <c r="D17" s="313"/>
      <c r="E17" s="313">
        <v>7.4</v>
      </c>
    </row>
    <row r="18" spans="1:5">
      <c r="A18" s="15">
        <v>15</v>
      </c>
      <c r="B18" s="15" t="s">
        <v>16482</v>
      </c>
      <c r="C18" s="196">
        <v>3.8050000000000002</v>
      </c>
      <c r="D18" s="196"/>
      <c r="E18" s="196">
        <v>3.8050000000000002</v>
      </c>
    </row>
    <row r="19" spans="1:5">
      <c r="A19" s="312">
        <v>16</v>
      </c>
      <c r="B19" s="312" t="s">
        <v>16483</v>
      </c>
      <c r="C19" s="313">
        <v>74.099999999999994</v>
      </c>
      <c r="D19" s="313"/>
      <c r="E19" s="313">
        <v>74.099999999999994</v>
      </c>
    </row>
    <row r="20" spans="1:5">
      <c r="A20" s="15">
        <v>17</v>
      </c>
      <c r="B20" s="15" t="s">
        <v>16484</v>
      </c>
      <c r="C20" s="196">
        <v>2.9699999999999998</v>
      </c>
      <c r="D20" s="196"/>
      <c r="E20" s="196">
        <v>2.9699999999999998</v>
      </c>
    </row>
    <row r="21" spans="1:5">
      <c r="A21" s="312">
        <v>18</v>
      </c>
      <c r="B21" s="312" t="s">
        <v>16485</v>
      </c>
      <c r="C21" s="313">
        <v>31.08</v>
      </c>
      <c r="D21" s="313"/>
      <c r="E21" s="313">
        <v>31.08</v>
      </c>
    </row>
    <row r="22" spans="1:5">
      <c r="A22" s="15">
        <v>19</v>
      </c>
      <c r="B22" s="15" t="s">
        <v>16486</v>
      </c>
      <c r="C22" s="196">
        <v>2.8</v>
      </c>
      <c r="D22" s="196"/>
      <c r="E22" s="196">
        <v>2.8</v>
      </c>
    </row>
    <row r="23" spans="1:5">
      <c r="A23" s="312">
        <v>20</v>
      </c>
      <c r="B23" s="312" t="s">
        <v>16487</v>
      </c>
      <c r="C23" s="313">
        <v>19.2</v>
      </c>
      <c r="D23" s="313"/>
      <c r="E23" s="313">
        <v>19.2</v>
      </c>
    </row>
    <row r="24" spans="1:5">
      <c r="A24" s="15">
        <v>21</v>
      </c>
      <c r="B24" s="15" t="s">
        <v>16488</v>
      </c>
      <c r="C24" s="196">
        <v>31.190999999999999</v>
      </c>
      <c r="D24" s="196"/>
      <c r="E24" s="196">
        <v>31.190999999999999</v>
      </c>
    </row>
    <row r="25" spans="1:5">
      <c r="A25" s="312">
        <v>22</v>
      </c>
      <c r="B25" s="312" t="s">
        <v>16489</v>
      </c>
      <c r="C25" s="313">
        <v>7.1589999999999998</v>
      </c>
      <c r="D25" s="313"/>
      <c r="E25" s="313">
        <v>7.1589999999999998</v>
      </c>
    </row>
    <row r="26" spans="1:5">
      <c r="A26" s="15">
        <v>23</v>
      </c>
      <c r="B26" s="15" t="s">
        <v>16490</v>
      </c>
      <c r="C26" s="196">
        <v>2.6619999999999999</v>
      </c>
      <c r="D26" s="196"/>
      <c r="E26" s="196">
        <v>2.6619999999999999</v>
      </c>
    </row>
    <row r="27" spans="1:5">
      <c r="A27" s="312">
        <v>24</v>
      </c>
      <c r="B27" s="312" t="s">
        <v>16491</v>
      </c>
      <c r="C27" s="313">
        <v>3.93</v>
      </c>
      <c r="D27" s="313"/>
      <c r="E27" s="313">
        <v>3.93</v>
      </c>
    </row>
    <row r="28" spans="1:5">
      <c r="A28" s="15">
        <v>25</v>
      </c>
      <c r="B28" s="15" t="s">
        <v>16492</v>
      </c>
      <c r="C28" s="196">
        <v>0.15</v>
      </c>
      <c r="D28" s="196"/>
      <c r="E28" s="196">
        <v>0.15</v>
      </c>
    </row>
    <row r="29" spans="1:5">
      <c r="A29" s="312">
        <v>26</v>
      </c>
      <c r="B29" s="312" t="s">
        <v>16493</v>
      </c>
      <c r="C29" s="313">
        <v>0.5</v>
      </c>
      <c r="D29" s="313"/>
      <c r="E29" s="313">
        <v>0.5</v>
      </c>
    </row>
    <row r="30" spans="1:5">
      <c r="A30" s="15">
        <v>27</v>
      </c>
      <c r="B30" s="15" t="s">
        <v>16494</v>
      </c>
      <c r="C30" s="196">
        <v>7.85</v>
      </c>
      <c r="D30" s="196"/>
      <c r="E30" s="196">
        <v>7.85</v>
      </c>
    </row>
    <row r="31" spans="1:5">
      <c r="A31" s="312">
        <v>28</v>
      </c>
      <c r="B31" s="312" t="s">
        <v>16495</v>
      </c>
      <c r="C31" s="313">
        <v>10.932</v>
      </c>
      <c r="D31" s="313">
        <v>1.5</v>
      </c>
      <c r="E31" s="313">
        <v>12.432</v>
      </c>
    </row>
    <row r="32" spans="1:5">
      <c r="A32" s="15">
        <v>29</v>
      </c>
      <c r="B32" s="15" t="s">
        <v>16496</v>
      </c>
      <c r="C32" s="196">
        <v>3.12</v>
      </c>
      <c r="D32" s="196"/>
      <c r="E32" s="196">
        <v>3.12</v>
      </c>
    </row>
    <row r="33" spans="1:5">
      <c r="A33" s="312">
        <v>30</v>
      </c>
      <c r="B33" s="312" t="s">
        <v>16497</v>
      </c>
      <c r="C33" s="313">
        <v>4.1849999999999996</v>
      </c>
      <c r="D33" s="313"/>
      <c r="E33" s="313">
        <v>4.1849999999999996</v>
      </c>
    </row>
    <row r="34" spans="1:5">
      <c r="A34" s="15">
        <v>31</v>
      </c>
      <c r="B34" s="15" t="s">
        <v>16498</v>
      </c>
      <c r="C34" s="196">
        <v>0.9</v>
      </c>
      <c r="D34" s="196"/>
      <c r="E34" s="196">
        <v>0.9</v>
      </c>
    </row>
    <row r="35" spans="1:5">
      <c r="A35" s="312">
        <v>32</v>
      </c>
      <c r="B35" s="312" t="s">
        <v>16499</v>
      </c>
      <c r="C35" s="313">
        <v>12.324999999999999</v>
      </c>
      <c r="D35" s="313"/>
      <c r="E35" s="313">
        <v>12.324999999999999</v>
      </c>
    </row>
    <row r="36" spans="1:5">
      <c r="A36" s="15">
        <v>33</v>
      </c>
      <c r="B36" s="15" t="s">
        <v>16500</v>
      </c>
      <c r="C36" s="196">
        <v>73.712500000000006</v>
      </c>
      <c r="D36" s="196"/>
      <c r="E36" s="196">
        <v>73.712500000000006</v>
      </c>
    </row>
    <row r="37" spans="1:5">
      <c r="A37" s="312">
        <v>34</v>
      </c>
      <c r="B37" s="312" t="s">
        <v>16501</v>
      </c>
      <c r="C37" s="313">
        <v>10.47146</v>
      </c>
      <c r="D37" s="313"/>
      <c r="E37" s="313">
        <v>10.47146</v>
      </c>
    </row>
    <row r="38" spans="1:5">
      <c r="A38" s="15">
        <v>35</v>
      </c>
      <c r="B38" s="15" t="s">
        <v>16502</v>
      </c>
      <c r="C38" s="196">
        <v>0.5</v>
      </c>
      <c r="D38" s="196"/>
      <c r="E38" s="196">
        <v>0.5</v>
      </c>
    </row>
    <row r="39" spans="1:5">
      <c r="A39" s="312">
        <v>36</v>
      </c>
      <c r="B39" s="312" t="s">
        <v>16503</v>
      </c>
      <c r="C39" s="313">
        <v>1</v>
      </c>
      <c r="D39" s="313"/>
      <c r="E39" s="313">
        <v>1</v>
      </c>
    </row>
    <row r="40" spans="1:5">
      <c r="A40" s="15">
        <v>37</v>
      </c>
      <c r="B40" s="15" t="s">
        <v>16504</v>
      </c>
      <c r="C40" s="196">
        <v>2.5649999999999999</v>
      </c>
      <c r="D40" s="196"/>
      <c r="E40" s="196">
        <v>2.5649999999999999</v>
      </c>
    </row>
    <row r="41" spans="1:5">
      <c r="A41" s="312">
        <v>38</v>
      </c>
      <c r="B41" s="312" t="s">
        <v>16505</v>
      </c>
      <c r="C41" s="313">
        <v>3.2250000000000001</v>
      </c>
      <c r="D41" s="313"/>
      <c r="E41" s="313">
        <v>3.2250000000000001</v>
      </c>
    </row>
    <row r="42" spans="1:5">
      <c r="A42" s="15">
        <v>39</v>
      </c>
      <c r="B42" s="15" t="s">
        <v>16506</v>
      </c>
      <c r="C42" s="196">
        <v>67.71457556</v>
      </c>
      <c r="D42" s="196"/>
      <c r="E42" s="196">
        <v>67.71457556</v>
      </c>
    </row>
    <row r="43" spans="1:5">
      <c r="A43" s="312">
        <v>40</v>
      </c>
      <c r="B43" s="312" t="s">
        <v>16507</v>
      </c>
      <c r="C43" s="313">
        <v>0.78</v>
      </c>
      <c r="D43" s="313"/>
      <c r="E43" s="313">
        <v>0.78</v>
      </c>
    </row>
    <row r="44" spans="1:5">
      <c r="A44" s="15">
        <v>41</v>
      </c>
      <c r="B44" s="15" t="s">
        <v>16508</v>
      </c>
      <c r="C44" s="196">
        <v>2.0049999999999999</v>
      </c>
      <c r="D44" s="196"/>
      <c r="E44" s="196">
        <v>2.0049999999999999</v>
      </c>
    </row>
    <row r="45" spans="1:5">
      <c r="A45" s="312">
        <v>42</v>
      </c>
      <c r="B45" s="312" t="s">
        <v>16509</v>
      </c>
      <c r="C45" s="313">
        <v>3.5952000000000002</v>
      </c>
      <c r="D45" s="313"/>
      <c r="E45" s="313">
        <v>3.5952000000000002</v>
      </c>
    </row>
    <row r="46" spans="1:5">
      <c r="A46" s="15">
        <v>43</v>
      </c>
      <c r="B46" s="15" t="s">
        <v>16510</v>
      </c>
      <c r="C46" s="196">
        <v>0.5</v>
      </c>
      <c r="D46" s="196"/>
      <c r="E46" s="196">
        <v>0.5</v>
      </c>
    </row>
    <row r="47" spans="1:5">
      <c r="A47" s="312">
        <v>44</v>
      </c>
      <c r="B47" s="312" t="s">
        <v>16511</v>
      </c>
      <c r="C47" s="313">
        <v>3.5</v>
      </c>
      <c r="D47" s="313"/>
      <c r="E47" s="313">
        <v>3.5</v>
      </c>
    </row>
    <row r="48" spans="1:5">
      <c r="A48" s="15">
        <v>45</v>
      </c>
      <c r="B48" s="15" t="s">
        <v>16512</v>
      </c>
      <c r="C48" s="196">
        <v>5</v>
      </c>
      <c r="D48" s="196"/>
      <c r="E48" s="196">
        <v>5</v>
      </c>
    </row>
    <row r="49" spans="1:5">
      <c r="A49" s="312">
        <v>46</v>
      </c>
      <c r="B49" s="312" t="s">
        <v>16513</v>
      </c>
      <c r="C49" s="313">
        <v>24.75</v>
      </c>
      <c r="D49" s="313"/>
      <c r="E49" s="313">
        <v>24.75</v>
      </c>
    </row>
    <row r="50" spans="1:5">
      <c r="A50" s="15">
        <v>47</v>
      </c>
      <c r="B50" s="15" t="s">
        <v>16514</v>
      </c>
      <c r="C50" s="196">
        <v>0.15</v>
      </c>
      <c r="D50" s="196"/>
      <c r="E50" s="196">
        <v>0.15</v>
      </c>
    </row>
    <row r="51" spans="1:5">
      <c r="A51" s="312">
        <v>48</v>
      </c>
      <c r="B51" s="312" t="s">
        <v>16515</v>
      </c>
      <c r="C51" s="313">
        <v>41.994300000000003</v>
      </c>
      <c r="D51" s="313"/>
      <c r="E51" s="313">
        <v>41.994300000000003</v>
      </c>
    </row>
    <row r="52" spans="1:5">
      <c r="A52" s="15">
        <v>49</v>
      </c>
      <c r="B52" s="15" t="s">
        <v>16516</v>
      </c>
      <c r="C52" s="196">
        <v>8.4575099999999992</v>
      </c>
      <c r="D52" s="196"/>
      <c r="E52" s="196">
        <v>8.4575099999999992</v>
      </c>
    </row>
    <row r="53" spans="1:5">
      <c r="A53" s="312">
        <v>50</v>
      </c>
      <c r="B53" s="312" t="s">
        <v>10633</v>
      </c>
      <c r="C53" s="313">
        <v>0.5</v>
      </c>
      <c r="D53" s="313">
        <v>13.35</v>
      </c>
      <c r="E53" s="313">
        <v>13.85</v>
      </c>
    </row>
    <row r="54" spans="1:5">
      <c r="A54" s="15">
        <v>51</v>
      </c>
      <c r="B54" s="15" t="s">
        <v>16517</v>
      </c>
      <c r="C54" s="196">
        <v>23.6</v>
      </c>
      <c r="D54" s="196"/>
      <c r="E54" s="196">
        <v>23.6</v>
      </c>
    </row>
    <row r="55" spans="1:5">
      <c r="A55" s="312">
        <v>52</v>
      </c>
      <c r="B55" s="312" t="s">
        <v>16518</v>
      </c>
      <c r="C55" s="313">
        <v>192.45500000000001</v>
      </c>
      <c r="D55" s="313"/>
      <c r="E55" s="313">
        <v>192.45500000000001</v>
      </c>
    </row>
    <row r="56" spans="1:5">
      <c r="A56" s="15">
        <v>53</v>
      </c>
      <c r="B56" s="15" t="s">
        <v>16519</v>
      </c>
      <c r="C56" s="196">
        <v>0.36499999999999999</v>
      </c>
      <c r="D56" s="196"/>
      <c r="E56" s="196">
        <v>0.36499999999999999</v>
      </c>
    </row>
    <row r="57" spans="1:5">
      <c r="A57" s="312">
        <v>54</v>
      </c>
      <c r="B57" s="312" t="s">
        <v>16520</v>
      </c>
      <c r="C57" s="313">
        <v>0.125</v>
      </c>
      <c r="D57" s="313">
        <v>4.7690000000000001</v>
      </c>
      <c r="E57" s="313">
        <v>4.8940000000000001</v>
      </c>
    </row>
    <row r="58" spans="1:5">
      <c r="A58" s="15">
        <v>55</v>
      </c>
      <c r="B58" s="15" t="s">
        <v>16521</v>
      </c>
      <c r="C58" s="196">
        <v>24.4</v>
      </c>
      <c r="D58" s="196"/>
      <c r="E58" s="196">
        <v>24.4</v>
      </c>
    </row>
    <row r="59" spans="1:5">
      <c r="A59" s="312">
        <v>56</v>
      </c>
      <c r="B59" s="312" t="s">
        <v>16522</v>
      </c>
      <c r="C59" s="313">
        <v>0.8</v>
      </c>
      <c r="D59" s="313"/>
      <c r="E59" s="313">
        <v>0.8</v>
      </c>
    </row>
    <row r="60" spans="1:5">
      <c r="A60" s="15">
        <v>57</v>
      </c>
      <c r="B60" s="15" t="s">
        <v>16523</v>
      </c>
      <c r="C60" s="196">
        <v>62.657599999999995</v>
      </c>
      <c r="D60" s="196"/>
      <c r="E60" s="196">
        <v>62.657599999999995</v>
      </c>
    </row>
    <row r="61" spans="1:5">
      <c r="A61" s="312">
        <v>58</v>
      </c>
      <c r="B61" s="312" t="s">
        <v>16524</v>
      </c>
      <c r="C61" s="313">
        <v>2.7650000000000001</v>
      </c>
      <c r="D61" s="313"/>
      <c r="E61" s="313">
        <v>2.7650000000000001</v>
      </c>
    </row>
    <row r="62" spans="1:5">
      <c r="A62" s="15">
        <v>59</v>
      </c>
      <c r="B62" s="15" t="s">
        <v>16525</v>
      </c>
      <c r="C62" s="196">
        <v>2</v>
      </c>
      <c r="D62" s="196"/>
      <c r="E62" s="196">
        <v>2</v>
      </c>
    </row>
    <row r="63" spans="1:5">
      <c r="A63" s="312">
        <v>60</v>
      </c>
      <c r="B63" s="312" t="s">
        <v>16526</v>
      </c>
      <c r="C63" s="313">
        <v>0.25</v>
      </c>
      <c r="D63" s="313"/>
      <c r="E63" s="313">
        <v>0.25</v>
      </c>
    </row>
    <row r="64" spans="1:5">
      <c r="A64" s="15">
        <v>61</v>
      </c>
      <c r="B64" s="15" t="s">
        <v>16527</v>
      </c>
      <c r="C64" s="196">
        <v>0.1</v>
      </c>
      <c r="D64" s="196"/>
      <c r="E64" s="196">
        <v>0.1</v>
      </c>
    </row>
    <row r="65" spans="1:5">
      <c r="A65" s="312">
        <v>62</v>
      </c>
      <c r="B65" s="312" t="s">
        <v>13087</v>
      </c>
      <c r="C65" s="313">
        <v>2.5</v>
      </c>
      <c r="D65" s="313"/>
      <c r="E65" s="313">
        <v>2.5</v>
      </c>
    </row>
    <row r="66" spans="1:5">
      <c r="A66" s="15">
        <v>63</v>
      </c>
      <c r="B66" s="15" t="s">
        <v>16528</v>
      </c>
      <c r="C66" s="196">
        <v>1.5</v>
      </c>
      <c r="D66" s="196"/>
      <c r="E66" s="196">
        <v>1.5</v>
      </c>
    </row>
    <row r="67" spans="1:5">
      <c r="A67" s="312">
        <v>64</v>
      </c>
      <c r="B67" s="312" t="s">
        <v>16529</v>
      </c>
      <c r="C67" s="313">
        <v>0.1</v>
      </c>
      <c r="D67" s="313"/>
      <c r="E67" s="313">
        <v>0.1</v>
      </c>
    </row>
    <row r="68" spans="1:5">
      <c r="A68" s="15">
        <v>65</v>
      </c>
      <c r="B68" s="15" t="s">
        <v>16530</v>
      </c>
      <c r="C68" s="196">
        <v>11.1</v>
      </c>
      <c r="D68" s="196"/>
      <c r="E68" s="196">
        <v>11.1</v>
      </c>
    </row>
    <row r="69" spans="1:5">
      <c r="A69" s="312">
        <v>66</v>
      </c>
      <c r="B69" s="312" t="s">
        <v>1983</v>
      </c>
      <c r="C69" s="313">
        <v>27.243200000000002</v>
      </c>
      <c r="D69" s="313"/>
      <c r="E69" s="313">
        <v>27.243200000000002</v>
      </c>
    </row>
    <row r="70" spans="1:5">
      <c r="A70" s="15">
        <v>67</v>
      </c>
      <c r="B70" s="15" t="s">
        <v>16531</v>
      </c>
      <c r="C70" s="196">
        <v>41.410300000000007</v>
      </c>
      <c r="D70" s="196"/>
      <c r="E70" s="196">
        <v>41.410300000000007</v>
      </c>
    </row>
    <row r="71" spans="1:5">
      <c r="A71" s="312">
        <v>68</v>
      </c>
      <c r="B71" s="312" t="s">
        <v>16532</v>
      </c>
      <c r="C71" s="313">
        <v>3</v>
      </c>
      <c r="D71" s="313"/>
      <c r="E71" s="313">
        <v>3</v>
      </c>
    </row>
    <row r="72" spans="1:5">
      <c r="A72" s="15">
        <v>69</v>
      </c>
      <c r="B72" s="15" t="s">
        <v>16533</v>
      </c>
      <c r="C72" s="196">
        <v>8.1</v>
      </c>
      <c r="D72" s="196"/>
      <c r="E72" s="196">
        <v>8.1</v>
      </c>
    </row>
    <row r="73" spans="1:5">
      <c r="A73" s="312">
        <v>70</v>
      </c>
      <c r="B73" s="312" t="s">
        <v>16534</v>
      </c>
      <c r="C73" s="313">
        <v>5.75</v>
      </c>
      <c r="D73" s="313"/>
      <c r="E73" s="313">
        <v>5.75</v>
      </c>
    </row>
    <row r="74" spans="1:5">
      <c r="A74" s="15">
        <v>71</v>
      </c>
      <c r="B74" s="15" t="s">
        <v>207</v>
      </c>
      <c r="C74" s="196">
        <v>38.049999999999997</v>
      </c>
      <c r="D74" s="196"/>
      <c r="E74" s="196">
        <v>38.049999999999997</v>
      </c>
    </row>
    <row r="75" spans="1:5">
      <c r="A75" s="312">
        <v>72</v>
      </c>
      <c r="B75" s="312" t="s">
        <v>16535</v>
      </c>
      <c r="C75" s="313">
        <v>1.5</v>
      </c>
      <c r="D75" s="313"/>
      <c r="E75" s="313">
        <v>1.5</v>
      </c>
    </row>
    <row r="76" spans="1:5">
      <c r="A76" s="15">
        <v>73</v>
      </c>
      <c r="B76" s="15" t="s">
        <v>16536</v>
      </c>
      <c r="C76" s="196">
        <v>0.625</v>
      </c>
      <c r="D76" s="196"/>
      <c r="E76" s="196">
        <v>0.625</v>
      </c>
    </row>
    <row r="77" spans="1:5">
      <c r="A77" s="312">
        <v>74</v>
      </c>
      <c r="B77" s="312" t="s">
        <v>16537</v>
      </c>
      <c r="C77" s="313">
        <v>11.131</v>
      </c>
      <c r="D77" s="313"/>
      <c r="E77" s="313">
        <v>11.131</v>
      </c>
    </row>
    <row r="78" spans="1:5">
      <c r="A78" s="15">
        <v>75</v>
      </c>
      <c r="B78" s="15" t="s">
        <v>14967</v>
      </c>
      <c r="C78" s="196">
        <v>9.65</v>
      </c>
      <c r="D78" s="196">
        <v>28.6</v>
      </c>
      <c r="E78" s="196">
        <v>38.25</v>
      </c>
    </row>
    <row r="79" spans="1:5">
      <c r="A79" s="312">
        <v>76</v>
      </c>
      <c r="B79" s="312" t="s">
        <v>16538</v>
      </c>
      <c r="C79" s="313">
        <v>13</v>
      </c>
      <c r="D79" s="313"/>
      <c r="E79" s="313">
        <v>13</v>
      </c>
    </row>
    <row r="80" spans="1:5">
      <c r="A80" s="15">
        <v>77</v>
      </c>
      <c r="B80" s="15" t="s">
        <v>16539</v>
      </c>
      <c r="C80" s="196">
        <v>12.86</v>
      </c>
      <c r="D80" s="196"/>
      <c r="E80" s="196">
        <v>12.86</v>
      </c>
    </row>
    <row r="81" spans="1:5">
      <c r="A81" s="312">
        <v>78</v>
      </c>
      <c r="B81" s="312" t="s">
        <v>16540</v>
      </c>
      <c r="C81" s="313">
        <v>6.75</v>
      </c>
      <c r="D81" s="313"/>
      <c r="E81" s="313">
        <v>6.75</v>
      </c>
    </row>
    <row r="82" spans="1:5">
      <c r="A82" s="15">
        <v>79</v>
      </c>
      <c r="B82" s="15" t="s">
        <v>16541</v>
      </c>
      <c r="C82" s="196">
        <v>9.9247499999999995</v>
      </c>
      <c r="D82" s="196"/>
      <c r="E82" s="196">
        <v>9.9247499999999995</v>
      </c>
    </row>
    <row r="83" spans="1:5">
      <c r="A83" s="312">
        <v>80</v>
      </c>
      <c r="B83" s="312" t="s">
        <v>16542</v>
      </c>
      <c r="C83" s="313">
        <v>10.699</v>
      </c>
      <c r="D83" s="313"/>
      <c r="E83" s="313">
        <v>10.699</v>
      </c>
    </row>
    <row r="84" spans="1:5">
      <c r="A84" s="15">
        <v>81</v>
      </c>
      <c r="B84" s="15" t="s">
        <v>16543</v>
      </c>
      <c r="C84" s="196">
        <v>0.1</v>
      </c>
      <c r="D84" s="196"/>
      <c r="E84" s="196">
        <v>0.1</v>
      </c>
    </row>
    <row r="85" spans="1:5">
      <c r="A85" s="312">
        <v>82</v>
      </c>
      <c r="B85" s="312" t="s">
        <v>16544</v>
      </c>
      <c r="C85" s="313">
        <v>17.600000000000001</v>
      </c>
      <c r="D85" s="313"/>
      <c r="E85" s="313">
        <v>17.600000000000001</v>
      </c>
    </row>
    <row r="86" spans="1:5">
      <c r="A86" s="15">
        <v>83</v>
      </c>
      <c r="B86" s="15" t="s">
        <v>16545</v>
      </c>
      <c r="C86" s="196">
        <v>3.78</v>
      </c>
      <c r="D86" s="196"/>
      <c r="E86" s="196">
        <v>3.78</v>
      </c>
    </row>
    <row r="87" spans="1:5">
      <c r="A87" s="312">
        <v>84</v>
      </c>
      <c r="B87" s="312" t="s">
        <v>16546</v>
      </c>
      <c r="C87" s="313">
        <v>0.63500000000000001</v>
      </c>
      <c r="D87" s="313"/>
      <c r="E87" s="313">
        <v>0.63500000000000001</v>
      </c>
    </row>
    <row r="88" spans="1:5">
      <c r="A88" s="15">
        <v>85</v>
      </c>
      <c r="B88" s="15" t="s">
        <v>15206</v>
      </c>
      <c r="C88" s="196">
        <v>6.6628135000000004</v>
      </c>
      <c r="D88" s="196"/>
      <c r="E88" s="196">
        <v>6.6628135000000004</v>
      </c>
    </row>
    <row r="89" spans="1:5">
      <c r="A89" s="312">
        <v>86</v>
      </c>
      <c r="B89" s="312" t="s">
        <v>16547</v>
      </c>
      <c r="C89" s="313">
        <v>15.75</v>
      </c>
      <c r="D89" s="313"/>
      <c r="E89" s="313">
        <v>15.75</v>
      </c>
    </row>
    <row r="90" spans="1:5">
      <c r="A90" s="15">
        <v>87</v>
      </c>
      <c r="B90" s="15" t="s">
        <v>16548</v>
      </c>
      <c r="C90" s="196">
        <v>1.5</v>
      </c>
      <c r="D90" s="196"/>
      <c r="E90" s="196">
        <v>1.5</v>
      </c>
    </row>
    <row r="91" spans="1:5">
      <c r="A91" s="312">
        <v>88</v>
      </c>
      <c r="B91" s="312" t="s">
        <v>16549</v>
      </c>
      <c r="C91" s="313">
        <v>82.849500000000006</v>
      </c>
      <c r="D91" s="313"/>
      <c r="E91" s="313">
        <v>82.849500000000006</v>
      </c>
    </row>
    <row r="92" spans="1:5">
      <c r="A92" s="15">
        <v>89</v>
      </c>
      <c r="B92" s="15" t="s">
        <v>16550</v>
      </c>
      <c r="C92" s="196">
        <v>2.17</v>
      </c>
      <c r="D92" s="196"/>
      <c r="E92" s="196">
        <v>2.17</v>
      </c>
    </row>
    <row r="93" spans="1:5">
      <c r="A93" s="312">
        <v>90</v>
      </c>
      <c r="B93" s="312" t="s">
        <v>16551</v>
      </c>
      <c r="C93" s="313">
        <v>2.11</v>
      </c>
      <c r="D93" s="313"/>
      <c r="E93" s="313">
        <v>2.11</v>
      </c>
    </row>
    <row r="94" spans="1:5">
      <c r="A94" s="15">
        <v>91</v>
      </c>
      <c r="B94" s="15" t="s">
        <v>16552</v>
      </c>
      <c r="C94" s="196">
        <v>11.8802</v>
      </c>
      <c r="D94" s="196"/>
      <c r="E94" s="196">
        <v>11.8802</v>
      </c>
    </row>
    <row r="95" spans="1:5">
      <c r="A95" s="312">
        <v>92</v>
      </c>
      <c r="B95" s="312" t="s">
        <v>16553</v>
      </c>
      <c r="C95" s="313">
        <v>16.0105</v>
      </c>
      <c r="D95" s="313"/>
      <c r="E95" s="313">
        <v>16.0105</v>
      </c>
    </row>
    <row r="96" spans="1:5">
      <c r="A96" s="15">
        <v>93</v>
      </c>
      <c r="B96" s="15" t="s">
        <v>16554</v>
      </c>
      <c r="C96" s="196">
        <v>1.5</v>
      </c>
      <c r="D96" s="196"/>
      <c r="E96" s="196">
        <v>1.5</v>
      </c>
    </row>
    <row r="97" spans="1:5">
      <c r="A97" s="312">
        <v>94</v>
      </c>
      <c r="B97" s="312" t="s">
        <v>16555</v>
      </c>
      <c r="C97" s="313">
        <v>453.377185</v>
      </c>
      <c r="D97" s="313"/>
      <c r="E97" s="313">
        <v>453.377185</v>
      </c>
    </row>
    <row r="98" spans="1:5">
      <c r="A98" s="15">
        <v>95</v>
      </c>
      <c r="B98" s="15" t="s">
        <v>16556</v>
      </c>
      <c r="C98" s="196">
        <v>1</v>
      </c>
      <c r="D98" s="196"/>
      <c r="E98" s="196">
        <v>1</v>
      </c>
    </row>
    <row r="99" spans="1:5">
      <c r="A99" s="312">
        <v>96</v>
      </c>
      <c r="B99" s="312" t="s">
        <v>16557</v>
      </c>
      <c r="C99" s="313">
        <v>3.4249999999999998</v>
      </c>
      <c r="D99" s="313"/>
      <c r="E99" s="313">
        <v>3.4249999999999998</v>
      </c>
    </row>
    <row r="100" spans="1:5">
      <c r="A100" s="15">
        <v>97</v>
      </c>
      <c r="B100" s="15" t="s">
        <v>16558</v>
      </c>
      <c r="C100" s="196">
        <v>9.4499999999999993</v>
      </c>
      <c r="D100" s="196"/>
      <c r="E100" s="196">
        <v>9.4499999999999993</v>
      </c>
    </row>
    <row r="101" spans="1:5">
      <c r="A101" s="312">
        <v>98</v>
      </c>
      <c r="B101" s="312" t="s">
        <v>16559</v>
      </c>
      <c r="C101" s="313">
        <v>3</v>
      </c>
      <c r="D101" s="313"/>
      <c r="E101" s="313">
        <v>3</v>
      </c>
    </row>
    <row r="102" spans="1:5">
      <c r="A102" s="15">
        <v>99</v>
      </c>
      <c r="B102" s="15" t="s">
        <v>16560</v>
      </c>
      <c r="C102" s="196">
        <v>23.38</v>
      </c>
      <c r="D102" s="196"/>
      <c r="E102" s="196">
        <v>23.38</v>
      </c>
    </row>
    <row r="103" spans="1:5">
      <c r="A103" s="312">
        <v>100</v>
      </c>
      <c r="B103" s="312" t="s">
        <v>16561</v>
      </c>
      <c r="C103" s="313">
        <v>1</v>
      </c>
      <c r="D103" s="313"/>
      <c r="E103" s="313">
        <v>1</v>
      </c>
    </row>
    <row r="104" spans="1:5">
      <c r="A104" s="15">
        <v>101</v>
      </c>
      <c r="B104" s="15" t="s">
        <v>16562</v>
      </c>
      <c r="C104" s="196">
        <v>7.5</v>
      </c>
      <c r="D104" s="196"/>
      <c r="E104" s="196">
        <v>7.5</v>
      </c>
    </row>
    <row r="105" spans="1:5">
      <c r="A105" s="312">
        <v>102</v>
      </c>
      <c r="B105" s="312" t="s">
        <v>16563</v>
      </c>
      <c r="C105" s="313">
        <v>33.335000000000001</v>
      </c>
      <c r="D105" s="313"/>
      <c r="E105" s="313">
        <v>33.335000000000001</v>
      </c>
    </row>
    <row r="106" spans="1:5">
      <c r="A106" s="15">
        <v>103</v>
      </c>
      <c r="B106" s="15" t="s">
        <v>16564</v>
      </c>
      <c r="C106" s="196">
        <v>0.52800000000000002</v>
      </c>
      <c r="D106" s="196"/>
      <c r="E106" s="196">
        <v>0.52800000000000002</v>
      </c>
    </row>
    <row r="107" spans="1:5">
      <c r="A107" s="312">
        <v>104</v>
      </c>
      <c r="B107" s="312" t="s">
        <v>16565</v>
      </c>
      <c r="C107" s="313">
        <v>0.75</v>
      </c>
      <c r="D107" s="313"/>
      <c r="E107" s="313">
        <v>0.75</v>
      </c>
    </row>
    <row r="108" spans="1:5">
      <c r="A108" s="15">
        <v>105</v>
      </c>
      <c r="B108" s="15" t="s">
        <v>16566</v>
      </c>
      <c r="C108" s="196">
        <v>2.87</v>
      </c>
      <c r="D108" s="196">
        <v>3.75</v>
      </c>
      <c r="E108" s="196">
        <v>6.62</v>
      </c>
    </row>
    <row r="109" spans="1:5">
      <c r="A109" s="312">
        <v>106</v>
      </c>
      <c r="B109" s="312" t="s">
        <v>16567</v>
      </c>
      <c r="C109" s="313">
        <v>25.719000000000001</v>
      </c>
      <c r="D109" s="313"/>
      <c r="E109" s="313">
        <v>25.719000000000001</v>
      </c>
    </row>
    <row r="110" spans="1:5">
      <c r="A110" s="15">
        <v>107</v>
      </c>
      <c r="B110" s="15" t="s">
        <v>16568</v>
      </c>
      <c r="C110" s="196">
        <v>0.2</v>
      </c>
      <c r="D110" s="196"/>
      <c r="E110" s="196">
        <v>0.2</v>
      </c>
    </row>
    <row r="111" spans="1:5">
      <c r="A111" s="312">
        <v>108</v>
      </c>
      <c r="B111" s="312" t="s">
        <v>16569</v>
      </c>
      <c r="C111" s="313">
        <v>19.574999999999999</v>
      </c>
      <c r="D111" s="313"/>
      <c r="E111" s="313">
        <v>19.574999999999999</v>
      </c>
    </row>
    <row r="112" spans="1:5">
      <c r="A112" s="15">
        <v>109</v>
      </c>
      <c r="B112" s="15" t="s">
        <v>16570</v>
      </c>
      <c r="C112" s="196">
        <v>4.2043499999999998</v>
      </c>
      <c r="D112" s="196"/>
      <c r="E112" s="196">
        <v>4.2043499999999998</v>
      </c>
    </row>
    <row r="113" spans="1:5">
      <c r="A113" s="312">
        <v>110</v>
      </c>
      <c r="B113" s="312" t="s">
        <v>16571</v>
      </c>
      <c r="C113" s="313">
        <v>14.369300000000001</v>
      </c>
      <c r="D113" s="313"/>
      <c r="E113" s="313">
        <v>14.369300000000001</v>
      </c>
    </row>
    <row r="114" spans="1:5">
      <c r="A114" s="15">
        <v>111</v>
      </c>
      <c r="B114" s="15" t="s">
        <v>16572</v>
      </c>
      <c r="C114" s="196">
        <v>16</v>
      </c>
      <c r="D114" s="196"/>
      <c r="E114" s="196">
        <v>16</v>
      </c>
    </row>
    <row r="115" spans="1:5">
      <c r="A115" s="312">
        <v>112</v>
      </c>
      <c r="B115" s="312" t="s">
        <v>16573</v>
      </c>
      <c r="C115" s="313">
        <v>0.25</v>
      </c>
      <c r="D115" s="313">
        <v>0.75</v>
      </c>
      <c r="E115" s="313">
        <v>1</v>
      </c>
    </row>
    <row r="116" spans="1:5">
      <c r="A116" s="15">
        <v>113</v>
      </c>
      <c r="B116" s="15" t="s">
        <v>16574</v>
      </c>
      <c r="C116" s="196">
        <v>1</v>
      </c>
      <c r="D116" s="196"/>
      <c r="E116" s="196">
        <v>1</v>
      </c>
    </row>
    <row r="117" spans="1:5">
      <c r="A117" s="312">
        <v>114</v>
      </c>
      <c r="B117" s="312" t="s">
        <v>16575</v>
      </c>
      <c r="C117" s="313">
        <v>4.75</v>
      </c>
      <c r="D117" s="313"/>
      <c r="E117" s="313">
        <v>4.75</v>
      </c>
    </row>
    <row r="118" spans="1:5">
      <c r="A118" s="15">
        <v>115</v>
      </c>
      <c r="B118" s="15" t="s">
        <v>16576</v>
      </c>
      <c r="C118" s="196">
        <v>0.1</v>
      </c>
      <c r="D118" s="196"/>
      <c r="E118" s="196">
        <v>0.1</v>
      </c>
    </row>
    <row r="119" spans="1:5">
      <c r="A119" s="312">
        <v>116</v>
      </c>
      <c r="B119" s="312" t="s">
        <v>10957</v>
      </c>
      <c r="C119" s="313">
        <v>8.3098200000000002</v>
      </c>
      <c r="D119" s="313"/>
      <c r="E119" s="313">
        <v>8.3098200000000002</v>
      </c>
    </row>
    <row r="120" spans="1:5">
      <c r="A120" s="15">
        <v>117</v>
      </c>
      <c r="B120" s="15" t="s">
        <v>16577</v>
      </c>
      <c r="C120" s="196">
        <v>3.5194999999999999</v>
      </c>
      <c r="D120" s="196"/>
      <c r="E120" s="196">
        <v>3.5194999999999999</v>
      </c>
    </row>
    <row r="121" spans="1:5">
      <c r="A121" s="312">
        <v>118</v>
      </c>
      <c r="B121" s="312" t="s">
        <v>16578</v>
      </c>
      <c r="C121" s="313">
        <v>4.5999999999999996</v>
      </c>
      <c r="D121" s="313"/>
      <c r="E121" s="313">
        <v>4.5999999999999996</v>
      </c>
    </row>
    <row r="122" spans="1:5">
      <c r="A122" s="15">
        <v>119</v>
      </c>
      <c r="B122" s="15" t="s">
        <v>16579</v>
      </c>
      <c r="C122" s="196">
        <v>5.36</v>
      </c>
      <c r="D122" s="196"/>
      <c r="E122" s="196">
        <v>5.36</v>
      </c>
    </row>
    <row r="123" spans="1:5">
      <c r="A123" s="312">
        <v>120</v>
      </c>
      <c r="B123" s="312" t="s">
        <v>16580</v>
      </c>
      <c r="C123" s="313">
        <v>2.65</v>
      </c>
      <c r="D123" s="313"/>
      <c r="E123" s="313">
        <v>2.65</v>
      </c>
    </row>
    <row r="124" spans="1:5">
      <c r="A124" s="15">
        <v>121</v>
      </c>
      <c r="B124" s="15" t="s">
        <v>16581</v>
      </c>
      <c r="C124" s="196">
        <v>19.431000000000001</v>
      </c>
      <c r="D124" s="196">
        <v>3.3079999999999998</v>
      </c>
      <c r="E124" s="196">
        <v>22.739000000000001</v>
      </c>
    </row>
    <row r="125" spans="1:5">
      <c r="A125" s="312">
        <v>122</v>
      </c>
      <c r="B125" s="312" t="s">
        <v>16582</v>
      </c>
      <c r="C125" s="313">
        <v>3.25</v>
      </c>
      <c r="D125" s="313"/>
      <c r="E125" s="313">
        <v>3.25</v>
      </c>
    </row>
    <row r="126" spans="1:5">
      <c r="A126" s="15">
        <v>123</v>
      </c>
      <c r="B126" s="15" t="s">
        <v>16583</v>
      </c>
      <c r="C126" s="196">
        <v>2.3220000000000001</v>
      </c>
      <c r="D126" s="196"/>
      <c r="E126" s="196">
        <v>2.3220000000000001</v>
      </c>
    </row>
    <row r="127" spans="1:5">
      <c r="A127" s="312">
        <v>124</v>
      </c>
      <c r="B127" s="312" t="s">
        <v>16584</v>
      </c>
      <c r="C127" s="313">
        <v>0.35</v>
      </c>
      <c r="D127" s="313"/>
      <c r="E127" s="313">
        <v>0.35</v>
      </c>
    </row>
    <row r="128" spans="1:5">
      <c r="A128" s="15">
        <v>125</v>
      </c>
      <c r="B128" s="15" t="s">
        <v>16585</v>
      </c>
      <c r="C128" s="196">
        <v>1</v>
      </c>
      <c r="D128" s="196">
        <v>5</v>
      </c>
      <c r="E128" s="196">
        <v>6</v>
      </c>
    </row>
    <row r="129" spans="1:5">
      <c r="A129" s="312">
        <v>126</v>
      </c>
      <c r="B129" s="312" t="s">
        <v>16586</v>
      </c>
      <c r="C129" s="313">
        <v>50.221974000000003</v>
      </c>
      <c r="D129" s="313"/>
      <c r="E129" s="313">
        <v>50.221974000000003</v>
      </c>
    </row>
    <row r="130" spans="1:5">
      <c r="A130" s="15">
        <v>127</v>
      </c>
      <c r="B130" s="15" t="s">
        <v>16587</v>
      </c>
      <c r="C130" s="196">
        <v>11.432</v>
      </c>
      <c r="D130" s="196">
        <v>7.9314999999999998</v>
      </c>
      <c r="E130" s="196">
        <v>19.363500000000002</v>
      </c>
    </row>
    <row r="131" spans="1:5">
      <c r="A131" s="312">
        <v>128</v>
      </c>
      <c r="B131" s="312" t="s">
        <v>16588</v>
      </c>
      <c r="C131" s="313">
        <v>0.5</v>
      </c>
      <c r="D131" s="313"/>
      <c r="E131" s="313">
        <v>0.5</v>
      </c>
    </row>
    <row r="132" spans="1:5">
      <c r="A132" s="15">
        <v>129</v>
      </c>
      <c r="B132" s="15" t="s">
        <v>16589</v>
      </c>
      <c r="C132" s="196">
        <v>8.7349999999999994</v>
      </c>
      <c r="D132" s="196"/>
      <c r="E132" s="196">
        <v>8.7349999999999994</v>
      </c>
    </row>
    <row r="133" spans="1:5">
      <c r="A133" s="312">
        <v>130</v>
      </c>
      <c r="B133" s="312" t="s">
        <v>16590</v>
      </c>
      <c r="C133" s="313">
        <v>4.2225000000000001</v>
      </c>
      <c r="D133" s="313"/>
      <c r="E133" s="313">
        <v>4.2225000000000001</v>
      </c>
    </row>
    <row r="134" spans="1:5">
      <c r="A134" s="15">
        <v>131</v>
      </c>
      <c r="B134" s="15" t="s">
        <v>16591</v>
      </c>
      <c r="C134" s="196">
        <v>9</v>
      </c>
      <c r="D134" s="196"/>
      <c r="E134" s="196">
        <v>9</v>
      </c>
    </row>
    <row r="135" spans="1:5">
      <c r="A135" s="312">
        <v>132</v>
      </c>
      <c r="B135" s="312" t="s">
        <v>16592</v>
      </c>
      <c r="C135" s="313">
        <v>55.6</v>
      </c>
      <c r="D135" s="313"/>
      <c r="E135" s="313">
        <v>55.6</v>
      </c>
    </row>
    <row r="136" spans="1:5">
      <c r="A136" s="15">
        <v>133</v>
      </c>
      <c r="B136" s="15" t="s">
        <v>16593</v>
      </c>
      <c r="C136" s="196">
        <v>28.385000000000002</v>
      </c>
      <c r="D136" s="196"/>
      <c r="E136" s="196">
        <v>28.385000000000002</v>
      </c>
    </row>
    <row r="137" spans="1:5">
      <c r="A137" s="312">
        <v>134</v>
      </c>
      <c r="B137" s="312" t="s">
        <v>16594</v>
      </c>
      <c r="C137" s="313">
        <v>1</v>
      </c>
      <c r="D137" s="313"/>
      <c r="E137" s="313">
        <v>1</v>
      </c>
    </row>
    <row r="138" spans="1:5">
      <c r="A138" s="15">
        <v>135</v>
      </c>
      <c r="B138" s="15" t="s">
        <v>16595</v>
      </c>
      <c r="C138" s="196">
        <v>0.72</v>
      </c>
      <c r="D138" s="196"/>
      <c r="E138" s="196">
        <v>0.72</v>
      </c>
    </row>
    <row r="139" spans="1:5">
      <c r="A139" s="312">
        <v>136</v>
      </c>
      <c r="B139" s="312" t="s">
        <v>16596</v>
      </c>
      <c r="C139" s="313">
        <v>0.7</v>
      </c>
      <c r="D139" s="313"/>
      <c r="E139" s="313">
        <v>0.7</v>
      </c>
    </row>
    <row r="140" spans="1:5">
      <c r="A140" s="15">
        <v>137</v>
      </c>
      <c r="B140" s="15" t="s">
        <v>16597</v>
      </c>
      <c r="C140" s="196">
        <v>1</v>
      </c>
      <c r="D140" s="196"/>
      <c r="E140" s="196">
        <v>1</v>
      </c>
    </row>
    <row r="141" spans="1:5">
      <c r="A141" s="312">
        <v>138</v>
      </c>
      <c r="B141" s="312" t="s">
        <v>16598</v>
      </c>
      <c r="C141" s="313">
        <v>18.884824000000002</v>
      </c>
      <c r="D141" s="313"/>
      <c r="E141" s="313">
        <v>18.884824000000002</v>
      </c>
    </row>
    <row r="142" spans="1:5">
      <c r="A142" s="15">
        <v>139</v>
      </c>
      <c r="B142" s="15" t="s">
        <v>16599</v>
      </c>
      <c r="C142" s="196">
        <v>20.871499999999997</v>
      </c>
      <c r="D142" s="196"/>
      <c r="E142" s="196">
        <v>20.871499999999997</v>
      </c>
    </row>
    <row r="143" spans="1:5">
      <c r="A143" s="312">
        <v>140</v>
      </c>
      <c r="B143" s="312" t="s">
        <v>16600</v>
      </c>
      <c r="C143" s="313">
        <v>2.8149999999999999</v>
      </c>
      <c r="D143" s="313"/>
      <c r="E143" s="313">
        <v>2.8149999999999999</v>
      </c>
    </row>
    <row r="144" spans="1:5">
      <c r="A144" s="15">
        <v>141</v>
      </c>
      <c r="B144" s="15" t="s">
        <v>16601</v>
      </c>
      <c r="C144" s="196">
        <v>4.13</v>
      </c>
      <c r="D144" s="196">
        <v>3.56</v>
      </c>
      <c r="E144" s="196">
        <v>7.6899999999999995</v>
      </c>
    </row>
    <row r="145" spans="1:5">
      <c r="A145" s="312">
        <v>142</v>
      </c>
      <c r="B145" s="312" t="s">
        <v>16602</v>
      </c>
      <c r="C145" s="313">
        <v>1.6</v>
      </c>
      <c r="D145" s="313"/>
      <c r="E145" s="313">
        <v>1.6</v>
      </c>
    </row>
    <row r="146" spans="1:5">
      <c r="A146" s="15">
        <v>143</v>
      </c>
      <c r="B146" s="15" t="s">
        <v>16603</v>
      </c>
      <c r="C146" s="196">
        <v>0.5</v>
      </c>
      <c r="D146" s="196"/>
      <c r="E146" s="196">
        <v>0.5</v>
      </c>
    </row>
    <row r="147" spans="1:5">
      <c r="A147" s="312">
        <v>144</v>
      </c>
      <c r="B147" s="312" t="s">
        <v>16604</v>
      </c>
      <c r="C147" s="313">
        <v>6.9</v>
      </c>
      <c r="D147" s="313"/>
      <c r="E147" s="313">
        <v>6.9</v>
      </c>
    </row>
    <row r="148" spans="1:5">
      <c r="A148" s="15">
        <v>145</v>
      </c>
      <c r="B148" s="15" t="s">
        <v>16605</v>
      </c>
      <c r="C148" s="196">
        <v>0.18</v>
      </c>
      <c r="D148" s="196">
        <v>2.5</v>
      </c>
      <c r="E148" s="196">
        <v>2.68</v>
      </c>
    </row>
    <row r="149" spans="1:5">
      <c r="A149" s="312">
        <v>146</v>
      </c>
      <c r="B149" s="312" t="s">
        <v>16606</v>
      </c>
      <c r="C149" s="313">
        <v>33.5</v>
      </c>
      <c r="D149" s="313"/>
      <c r="E149" s="313">
        <v>33.5</v>
      </c>
    </row>
    <row r="150" spans="1:5">
      <c r="A150" s="15">
        <v>147</v>
      </c>
      <c r="B150" s="15" t="s">
        <v>16607</v>
      </c>
      <c r="C150" s="196">
        <v>9.25</v>
      </c>
      <c r="D150" s="196"/>
      <c r="E150" s="196">
        <v>9.25</v>
      </c>
    </row>
    <row r="151" spans="1:5">
      <c r="A151" s="312">
        <v>148</v>
      </c>
      <c r="B151" s="312" t="s">
        <v>16608</v>
      </c>
      <c r="C151" s="313">
        <v>0.2</v>
      </c>
      <c r="D151" s="313"/>
      <c r="E151" s="313">
        <v>0.2</v>
      </c>
    </row>
    <row r="152" spans="1:5">
      <c r="A152" s="15">
        <v>149</v>
      </c>
      <c r="B152" s="15" t="s">
        <v>16609</v>
      </c>
      <c r="C152" s="196">
        <v>2</v>
      </c>
      <c r="D152" s="196">
        <v>2.5</v>
      </c>
      <c r="E152" s="196">
        <v>4.5</v>
      </c>
    </row>
    <row r="153" spans="1:5">
      <c r="A153" s="312">
        <v>150</v>
      </c>
      <c r="B153" s="312" t="s">
        <v>16610</v>
      </c>
      <c r="C153" s="313">
        <v>2.8075000000000001</v>
      </c>
      <c r="D153" s="313"/>
      <c r="E153" s="313">
        <v>2.8075000000000001</v>
      </c>
    </row>
    <row r="154" spans="1:5">
      <c r="A154" s="15">
        <v>151</v>
      </c>
      <c r="B154" s="15" t="s">
        <v>16611</v>
      </c>
      <c r="C154" s="196">
        <v>199.40899999999999</v>
      </c>
      <c r="D154" s="196"/>
      <c r="E154" s="196">
        <v>199.40899999999999</v>
      </c>
    </row>
    <row r="155" spans="1:5">
      <c r="A155" s="312">
        <v>152</v>
      </c>
      <c r="B155" s="312" t="s">
        <v>16612</v>
      </c>
      <c r="C155" s="313">
        <v>0.65</v>
      </c>
      <c r="D155" s="313"/>
      <c r="E155" s="313">
        <v>0.65</v>
      </c>
    </row>
    <row r="156" spans="1:5">
      <c r="A156" s="15">
        <v>153</v>
      </c>
      <c r="B156" s="15" t="s">
        <v>5490</v>
      </c>
      <c r="C156" s="196">
        <v>76.5</v>
      </c>
      <c r="D156" s="196"/>
      <c r="E156" s="196">
        <v>76.5</v>
      </c>
    </row>
    <row r="157" spans="1:5">
      <c r="A157" s="312">
        <v>154</v>
      </c>
      <c r="B157" s="312" t="s">
        <v>16613</v>
      </c>
      <c r="C157" s="313">
        <v>15</v>
      </c>
      <c r="D157" s="313"/>
      <c r="E157" s="313">
        <v>15</v>
      </c>
    </row>
    <row r="158" spans="1:5">
      <c r="A158" s="15">
        <v>155</v>
      </c>
      <c r="B158" s="15" t="s">
        <v>16614</v>
      </c>
      <c r="C158" s="196">
        <v>19.899999999999999</v>
      </c>
      <c r="D158" s="196"/>
      <c r="E158" s="196">
        <v>19.899999999999999</v>
      </c>
    </row>
    <row r="159" spans="1:5">
      <c r="A159" s="312">
        <v>156</v>
      </c>
      <c r="B159" s="312" t="s">
        <v>16615</v>
      </c>
      <c r="C159" s="313">
        <v>4.5</v>
      </c>
      <c r="D159" s="313"/>
      <c r="E159" s="313">
        <v>4.5</v>
      </c>
    </row>
    <row r="160" spans="1:5">
      <c r="A160" s="15">
        <v>157</v>
      </c>
      <c r="B160" s="15" t="s">
        <v>16616</v>
      </c>
      <c r="C160" s="196">
        <v>0.47</v>
      </c>
      <c r="D160" s="196"/>
      <c r="E160" s="196">
        <v>0.47</v>
      </c>
    </row>
    <row r="161" spans="1:5">
      <c r="A161" s="312">
        <v>158</v>
      </c>
      <c r="B161" s="312" t="s">
        <v>16617</v>
      </c>
      <c r="C161" s="313">
        <v>0.7</v>
      </c>
      <c r="D161" s="313"/>
      <c r="E161" s="313">
        <v>0.7</v>
      </c>
    </row>
    <row r="162" spans="1:5">
      <c r="A162" s="15">
        <v>159</v>
      </c>
      <c r="B162" s="15" t="s">
        <v>16618</v>
      </c>
      <c r="C162" s="196">
        <v>2.8600000000000003</v>
      </c>
      <c r="D162" s="196"/>
      <c r="E162" s="196">
        <v>2.8600000000000003</v>
      </c>
    </row>
    <row r="163" spans="1:5">
      <c r="A163" s="312">
        <v>160</v>
      </c>
      <c r="B163" s="312" t="s">
        <v>16619</v>
      </c>
      <c r="C163" s="313">
        <v>3.4249999999999998</v>
      </c>
      <c r="D163" s="313"/>
      <c r="E163" s="313">
        <v>3.4249999999999998</v>
      </c>
    </row>
    <row r="164" spans="1:5">
      <c r="A164" s="15">
        <v>161</v>
      </c>
      <c r="B164" s="15" t="s">
        <v>16620</v>
      </c>
      <c r="C164" s="196">
        <v>0.5</v>
      </c>
      <c r="D164" s="196"/>
      <c r="E164" s="196">
        <v>0.5</v>
      </c>
    </row>
    <row r="165" spans="1:5">
      <c r="A165" s="312">
        <v>162</v>
      </c>
      <c r="B165" s="312" t="s">
        <v>16621</v>
      </c>
      <c r="C165" s="313">
        <v>70.584500000000006</v>
      </c>
      <c r="D165" s="313"/>
      <c r="E165" s="313">
        <v>70.584500000000006</v>
      </c>
    </row>
    <row r="166" spans="1:5">
      <c r="A166" s="15">
        <v>163</v>
      </c>
      <c r="B166" s="15" t="s">
        <v>16622</v>
      </c>
      <c r="C166" s="196">
        <v>43.881500000000003</v>
      </c>
      <c r="D166" s="196"/>
      <c r="E166" s="196">
        <v>43.881500000000003</v>
      </c>
    </row>
    <row r="167" spans="1:5">
      <c r="A167" s="312">
        <v>164</v>
      </c>
      <c r="B167" s="312" t="s">
        <v>16623</v>
      </c>
      <c r="C167" s="313">
        <v>5.0999999999999996</v>
      </c>
      <c r="D167" s="313"/>
      <c r="E167" s="313">
        <v>5.0999999999999996</v>
      </c>
    </row>
    <row r="168" spans="1:5">
      <c r="A168" s="15">
        <v>165</v>
      </c>
      <c r="B168" s="15" t="s">
        <v>16624</v>
      </c>
      <c r="C168" s="196">
        <v>0.05</v>
      </c>
      <c r="D168" s="196"/>
      <c r="E168" s="196">
        <v>0.05</v>
      </c>
    </row>
    <row r="169" spans="1:5">
      <c r="A169" s="312">
        <v>166</v>
      </c>
      <c r="B169" s="312" t="s">
        <v>16625</v>
      </c>
      <c r="C169" s="313">
        <v>0.1</v>
      </c>
      <c r="D169" s="313"/>
      <c r="E169" s="313">
        <v>0.1</v>
      </c>
    </row>
    <row r="170" spans="1:5">
      <c r="A170" s="15">
        <v>167</v>
      </c>
      <c r="B170" s="15" t="s">
        <v>16626</v>
      </c>
      <c r="C170" s="196">
        <v>3.0492499999999998</v>
      </c>
      <c r="D170" s="196"/>
      <c r="E170" s="196">
        <v>3.0492499999999998</v>
      </c>
    </row>
    <row r="171" spans="1:5">
      <c r="A171" s="312">
        <v>168</v>
      </c>
      <c r="B171" s="312" t="s">
        <v>16627</v>
      </c>
      <c r="C171" s="313">
        <v>6.5</v>
      </c>
      <c r="D171" s="313"/>
      <c r="E171" s="313">
        <v>6.5</v>
      </c>
    </row>
    <row r="172" spans="1:5">
      <c r="A172" s="15">
        <v>169</v>
      </c>
      <c r="B172" s="15" t="s">
        <v>16628</v>
      </c>
      <c r="C172" s="196">
        <v>1.4624999999999999</v>
      </c>
      <c r="D172" s="196"/>
      <c r="E172" s="196">
        <v>1.4624999999999999</v>
      </c>
    </row>
    <row r="173" spans="1:5">
      <c r="A173" s="312">
        <v>170</v>
      </c>
      <c r="B173" s="312" t="s">
        <v>16629</v>
      </c>
      <c r="C173" s="313">
        <v>0.35</v>
      </c>
      <c r="D173" s="313"/>
      <c r="E173" s="313">
        <v>0.35</v>
      </c>
    </row>
    <row r="174" spans="1:5">
      <c r="A174" s="15">
        <v>171</v>
      </c>
      <c r="B174" s="15" t="s">
        <v>16630</v>
      </c>
      <c r="C174" s="196">
        <v>5.5549999999999997</v>
      </c>
      <c r="D174" s="196"/>
      <c r="E174" s="196">
        <v>5.5549999999999997</v>
      </c>
    </row>
    <row r="175" spans="1:5">
      <c r="A175" s="312">
        <v>172</v>
      </c>
      <c r="B175" s="312" t="s">
        <v>16631</v>
      </c>
      <c r="C175" s="313">
        <v>14.5</v>
      </c>
      <c r="D175" s="313"/>
      <c r="E175" s="313">
        <v>14.5</v>
      </c>
    </row>
    <row r="176" spans="1:5">
      <c r="A176" s="15">
        <v>173</v>
      </c>
      <c r="B176" s="15" t="s">
        <v>5633</v>
      </c>
      <c r="C176" s="196">
        <v>3</v>
      </c>
      <c r="D176" s="196"/>
      <c r="E176" s="196">
        <v>3</v>
      </c>
    </row>
    <row r="177" spans="1:5">
      <c r="A177" s="312">
        <v>174</v>
      </c>
      <c r="B177" s="312" t="s">
        <v>16632</v>
      </c>
      <c r="C177" s="313">
        <v>6.25</v>
      </c>
      <c r="D177" s="313">
        <v>2.2999999999999998</v>
      </c>
      <c r="E177" s="313">
        <v>8.5500000000000007</v>
      </c>
    </row>
    <row r="178" spans="1:5">
      <c r="A178" s="15">
        <v>175</v>
      </c>
      <c r="B178" s="15" t="s">
        <v>16633</v>
      </c>
      <c r="C178" s="196">
        <v>23</v>
      </c>
      <c r="D178" s="196"/>
      <c r="E178" s="196">
        <v>23</v>
      </c>
    </row>
    <row r="179" spans="1:5">
      <c r="A179" s="312">
        <v>176</v>
      </c>
      <c r="B179" s="312" t="s">
        <v>16634</v>
      </c>
      <c r="C179" s="313">
        <v>6.5</v>
      </c>
      <c r="D179" s="313"/>
      <c r="E179" s="313">
        <v>6.5</v>
      </c>
    </row>
    <row r="180" spans="1:5">
      <c r="A180" s="15">
        <v>177</v>
      </c>
      <c r="B180" s="15" t="s">
        <v>16635</v>
      </c>
      <c r="C180" s="196">
        <v>1</v>
      </c>
      <c r="D180" s="196"/>
      <c r="E180" s="196">
        <v>1</v>
      </c>
    </row>
    <row r="181" spans="1:5">
      <c r="A181" s="312">
        <v>178</v>
      </c>
      <c r="B181" s="312" t="s">
        <v>16636</v>
      </c>
      <c r="C181" s="313">
        <v>0.1</v>
      </c>
      <c r="D181" s="313"/>
      <c r="E181" s="313">
        <v>0.1</v>
      </c>
    </row>
    <row r="182" spans="1:5">
      <c r="A182" s="15">
        <v>179</v>
      </c>
      <c r="B182" s="15" t="s">
        <v>16637</v>
      </c>
      <c r="C182" s="196">
        <v>5.8</v>
      </c>
      <c r="D182" s="196"/>
      <c r="E182" s="196">
        <v>5.8</v>
      </c>
    </row>
    <row r="183" spans="1:5">
      <c r="A183" s="312">
        <v>180</v>
      </c>
      <c r="B183" s="312" t="s">
        <v>16638</v>
      </c>
      <c r="C183" s="313">
        <v>5.5</v>
      </c>
      <c r="D183" s="313"/>
      <c r="E183" s="313">
        <v>5.5</v>
      </c>
    </row>
    <row r="184" spans="1:5">
      <c r="A184" s="15">
        <v>181</v>
      </c>
      <c r="B184" s="15" t="s">
        <v>16639</v>
      </c>
      <c r="C184" s="196">
        <v>8.1999999999999993</v>
      </c>
      <c r="D184" s="196"/>
      <c r="E184" s="196">
        <v>8.1999999999999993</v>
      </c>
    </row>
    <row r="185" spans="1:5">
      <c r="A185" s="312">
        <v>182</v>
      </c>
      <c r="B185" s="312" t="s">
        <v>16640</v>
      </c>
      <c r="C185" s="313">
        <v>2</v>
      </c>
      <c r="D185" s="313"/>
      <c r="E185" s="313">
        <v>2</v>
      </c>
    </row>
    <row r="186" spans="1:5">
      <c r="A186" s="15">
        <v>183</v>
      </c>
      <c r="B186" s="15" t="s">
        <v>16641</v>
      </c>
      <c r="C186" s="196">
        <v>70.12</v>
      </c>
      <c r="D186" s="196">
        <v>65</v>
      </c>
      <c r="E186" s="196">
        <v>135.12</v>
      </c>
    </row>
    <row r="187" spans="1:5">
      <c r="A187" s="312">
        <v>184</v>
      </c>
      <c r="B187" s="312" t="s">
        <v>16642</v>
      </c>
      <c r="C187" s="313">
        <v>1.05</v>
      </c>
      <c r="D187" s="313"/>
      <c r="E187" s="313">
        <v>1.05</v>
      </c>
    </row>
    <row r="188" spans="1:5">
      <c r="A188" s="15">
        <v>185</v>
      </c>
      <c r="B188" s="15" t="s">
        <v>16643</v>
      </c>
      <c r="C188" s="196">
        <v>17.25</v>
      </c>
      <c r="D188" s="196"/>
      <c r="E188" s="196">
        <v>17.25</v>
      </c>
    </row>
    <row r="189" spans="1:5">
      <c r="A189" s="312">
        <v>186</v>
      </c>
      <c r="B189" s="312" t="s">
        <v>16644</v>
      </c>
      <c r="C189" s="313">
        <v>0.45</v>
      </c>
      <c r="D189" s="313"/>
      <c r="E189" s="313">
        <v>0.45</v>
      </c>
    </row>
    <row r="190" spans="1:5">
      <c r="A190" s="15">
        <v>187</v>
      </c>
      <c r="B190" s="15" t="s">
        <v>16645</v>
      </c>
      <c r="C190" s="196">
        <v>1.279128</v>
      </c>
      <c r="D190" s="196"/>
      <c r="E190" s="196">
        <v>1.279128</v>
      </c>
    </row>
    <row r="191" spans="1:5">
      <c r="A191" s="312">
        <v>188</v>
      </c>
      <c r="B191" s="312" t="s">
        <v>16646</v>
      </c>
      <c r="C191" s="313">
        <v>0.5</v>
      </c>
      <c r="D191" s="313"/>
      <c r="E191" s="313">
        <v>0.5</v>
      </c>
    </row>
    <row r="192" spans="1:5">
      <c r="A192" s="15">
        <v>189</v>
      </c>
      <c r="B192" s="15" t="s">
        <v>16647</v>
      </c>
      <c r="C192" s="196">
        <v>5.0157999999999996</v>
      </c>
      <c r="D192" s="196"/>
      <c r="E192" s="196">
        <v>5.0157999999999996</v>
      </c>
    </row>
    <row r="193" spans="1:5">
      <c r="A193" s="312">
        <v>190</v>
      </c>
      <c r="B193" s="312" t="s">
        <v>16648</v>
      </c>
      <c r="C193" s="313">
        <v>35</v>
      </c>
      <c r="D193" s="313"/>
      <c r="E193" s="313">
        <v>35</v>
      </c>
    </row>
    <row r="194" spans="1:5">
      <c r="A194" s="15">
        <v>191</v>
      </c>
      <c r="B194" s="15" t="s">
        <v>16649</v>
      </c>
      <c r="C194" s="196">
        <v>0.64</v>
      </c>
      <c r="D194" s="196"/>
      <c r="E194" s="196">
        <v>0.64</v>
      </c>
    </row>
    <row r="195" spans="1:5">
      <c r="A195" s="312">
        <v>192</v>
      </c>
      <c r="B195" s="312" t="s">
        <v>16650</v>
      </c>
      <c r="C195" s="313">
        <v>3.5</v>
      </c>
      <c r="D195" s="313"/>
      <c r="E195" s="313">
        <v>3.5</v>
      </c>
    </row>
    <row r="196" spans="1:5">
      <c r="A196" s="15">
        <v>193</v>
      </c>
      <c r="B196" s="15" t="s">
        <v>16651</v>
      </c>
      <c r="C196" s="196">
        <v>27.65</v>
      </c>
      <c r="D196" s="196"/>
      <c r="E196" s="196">
        <v>27.65</v>
      </c>
    </row>
    <row r="197" spans="1:5">
      <c r="A197" s="312">
        <v>194</v>
      </c>
      <c r="B197" s="312" t="s">
        <v>16652</v>
      </c>
      <c r="C197" s="313">
        <v>1.3</v>
      </c>
      <c r="D197" s="313"/>
      <c r="E197" s="313">
        <v>1.3</v>
      </c>
    </row>
    <row r="198" spans="1:5">
      <c r="A198" s="15">
        <v>195</v>
      </c>
      <c r="B198" s="15" t="s">
        <v>16653</v>
      </c>
      <c r="C198" s="196">
        <v>1.04</v>
      </c>
      <c r="D198" s="196"/>
      <c r="E198" s="196">
        <v>1.04</v>
      </c>
    </row>
    <row r="199" spans="1:5">
      <c r="A199" s="312">
        <v>196</v>
      </c>
      <c r="B199" s="312" t="s">
        <v>16654</v>
      </c>
      <c r="C199" s="313">
        <v>40.200000000000003</v>
      </c>
      <c r="D199" s="313"/>
      <c r="E199" s="313">
        <v>40.200000000000003</v>
      </c>
    </row>
    <row r="200" spans="1:5">
      <c r="A200" s="15">
        <v>197</v>
      </c>
      <c r="B200" s="15" t="s">
        <v>16655</v>
      </c>
      <c r="C200" s="196">
        <v>0.5</v>
      </c>
      <c r="D200" s="196"/>
      <c r="E200" s="196">
        <v>0.5</v>
      </c>
    </row>
    <row r="201" spans="1:5">
      <c r="A201" s="312">
        <v>198</v>
      </c>
      <c r="B201" s="312" t="s">
        <v>16656</v>
      </c>
      <c r="C201" s="313">
        <v>18.600000000000001</v>
      </c>
      <c r="D201" s="313"/>
      <c r="E201" s="313">
        <v>18.600000000000001</v>
      </c>
    </row>
    <row r="202" spans="1:5">
      <c r="A202" s="15">
        <v>199</v>
      </c>
      <c r="B202" s="15" t="s">
        <v>16657</v>
      </c>
      <c r="C202" s="196">
        <v>1.0996250000000001</v>
      </c>
      <c r="D202" s="196"/>
      <c r="E202" s="196">
        <v>1.0996250000000001</v>
      </c>
    </row>
    <row r="203" spans="1:5">
      <c r="A203" s="312">
        <v>200</v>
      </c>
      <c r="B203" s="312" t="s">
        <v>16658</v>
      </c>
      <c r="C203" s="313">
        <v>1.5</v>
      </c>
      <c r="D203" s="313"/>
      <c r="E203" s="313">
        <v>1.5</v>
      </c>
    </row>
    <row r="204" spans="1:5">
      <c r="A204" s="15">
        <v>201</v>
      </c>
      <c r="B204" s="15" t="s">
        <v>16659</v>
      </c>
      <c r="C204" s="196">
        <v>58</v>
      </c>
      <c r="D204" s="196"/>
      <c r="E204" s="196">
        <v>58</v>
      </c>
    </row>
    <row r="205" spans="1:5">
      <c r="A205" s="312">
        <v>202</v>
      </c>
      <c r="B205" s="312" t="s">
        <v>16660</v>
      </c>
      <c r="C205" s="313">
        <v>6</v>
      </c>
      <c r="D205" s="313"/>
      <c r="E205" s="313">
        <v>6</v>
      </c>
    </row>
    <row r="206" spans="1:5">
      <c r="A206" s="15">
        <v>203</v>
      </c>
      <c r="B206" s="15" t="s">
        <v>16661</v>
      </c>
      <c r="C206" s="196">
        <v>0.5</v>
      </c>
      <c r="D206" s="196"/>
      <c r="E206" s="196">
        <v>0.5</v>
      </c>
    </row>
    <row r="207" spans="1:5">
      <c r="A207" s="312">
        <v>204</v>
      </c>
      <c r="B207" s="312" t="s">
        <v>16662</v>
      </c>
      <c r="C207" s="313">
        <v>16.82</v>
      </c>
      <c r="D207" s="313"/>
      <c r="E207" s="313">
        <v>16.82</v>
      </c>
    </row>
    <row r="208" spans="1:5">
      <c r="A208" s="15">
        <v>205</v>
      </c>
      <c r="B208" s="15" t="s">
        <v>16663</v>
      </c>
      <c r="C208" s="196">
        <v>18.13</v>
      </c>
      <c r="D208" s="196"/>
      <c r="E208" s="196">
        <v>18.13</v>
      </c>
    </row>
    <row r="209" spans="1:5">
      <c r="A209" s="312">
        <v>206</v>
      </c>
      <c r="B209" s="312" t="s">
        <v>16664</v>
      </c>
      <c r="C209" s="313">
        <v>15.287072</v>
      </c>
      <c r="D209" s="313">
        <v>18.560293000000001</v>
      </c>
      <c r="E209" s="313">
        <v>33.847365000000003</v>
      </c>
    </row>
    <row r="210" spans="1:5">
      <c r="A210" s="15">
        <v>207</v>
      </c>
      <c r="B210" s="15" t="s">
        <v>16665</v>
      </c>
      <c r="C210" s="196">
        <v>5.1315</v>
      </c>
      <c r="D210" s="196"/>
      <c r="E210" s="196">
        <v>5.1315</v>
      </c>
    </row>
    <row r="211" spans="1:5">
      <c r="A211" s="312">
        <v>208</v>
      </c>
      <c r="B211" s="312" t="s">
        <v>16666</v>
      </c>
      <c r="C211" s="313">
        <v>3.8119999999999998</v>
      </c>
      <c r="D211" s="313"/>
      <c r="E211" s="313">
        <v>3.8119999999999998</v>
      </c>
    </row>
    <row r="212" spans="1:5">
      <c r="A212" s="15">
        <v>209</v>
      </c>
      <c r="B212" s="15" t="s">
        <v>16667</v>
      </c>
      <c r="C212" s="196">
        <v>2.7690000000000001</v>
      </c>
      <c r="D212" s="196">
        <v>3.7</v>
      </c>
      <c r="E212" s="196">
        <v>6.4690000000000003</v>
      </c>
    </row>
    <row r="213" spans="1:5">
      <c r="A213" s="312">
        <v>210</v>
      </c>
      <c r="B213" s="312" t="s">
        <v>16668</v>
      </c>
      <c r="C213" s="313">
        <v>50.097000000000001</v>
      </c>
      <c r="D213" s="313"/>
      <c r="E213" s="313">
        <v>50.097000000000001</v>
      </c>
    </row>
    <row r="214" spans="1:5">
      <c r="A214" s="15">
        <v>211</v>
      </c>
      <c r="B214" s="15" t="s">
        <v>16669</v>
      </c>
      <c r="C214" s="196">
        <v>0.15</v>
      </c>
      <c r="D214" s="196"/>
      <c r="E214" s="196">
        <v>0.15</v>
      </c>
    </row>
    <row r="215" spans="1:5">
      <c r="A215" s="312">
        <v>212</v>
      </c>
      <c r="B215" s="312" t="s">
        <v>12352</v>
      </c>
      <c r="C215" s="313">
        <v>0.58250000000000002</v>
      </c>
      <c r="D215" s="313"/>
      <c r="E215" s="313">
        <v>0.58250000000000002</v>
      </c>
    </row>
    <row r="216" spans="1:5">
      <c r="A216" s="15">
        <v>213</v>
      </c>
      <c r="B216" s="15" t="s">
        <v>10331</v>
      </c>
      <c r="C216" s="196">
        <v>281.18400000000003</v>
      </c>
      <c r="D216" s="196"/>
      <c r="E216" s="196">
        <v>281.18400000000003</v>
      </c>
    </row>
    <row r="217" spans="1:5">
      <c r="A217" s="312">
        <v>214</v>
      </c>
      <c r="B217" s="312" t="s">
        <v>16670</v>
      </c>
      <c r="C217" s="313">
        <v>10.9</v>
      </c>
      <c r="D217" s="313"/>
      <c r="E217" s="313">
        <v>10.9</v>
      </c>
    </row>
    <row r="218" spans="1:5">
      <c r="A218" s="15">
        <v>215</v>
      </c>
      <c r="B218" s="15" t="s">
        <v>16671</v>
      </c>
      <c r="C218" s="196">
        <v>13.995900000000001</v>
      </c>
      <c r="D218" s="196"/>
      <c r="E218" s="196">
        <v>13.995900000000001</v>
      </c>
    </row>
    <row r="219" spans="1:5">
      <c r="A219" s="312">
        <v>216</v>
      </c>
      <c r="B219" s="312" t="s">
        <v>16672</v>
      </c>
      <c r="C219" s="313">
        <v>12.55</v>
      </c>
      <c r="D219" s="313"/>
      <c r="E219" s="313">
        <v>12.55</v>
      </c>
    </row>
    <row r="220" spans="1:5">
      <c r="A220" s="15">
        <v>217</v>
      </c>
      <c r="B220" s="15" t="s">
        <v>16673</v>
      </c>
      <c r="C220" s="196">
        <v>0.81850000000000001</v>
      </c>
      <c r="D220" s="196"/>
      <c r="E220" s="196">
        <v>0.81850000000000001</v>
      </c>
    </row>
    <row r="221" spans="1:5">
      <c r="A221" s="312">
        <v>218</v>
      </c>
      <c r="B221" s="312" t="s">
        <v>16674</v>
      </c>
      <c r="C221" s="313">
        <v>0.5</v>
      </c>
      <c r="D221" s="313"/>
      <c r="E221" s="313">
        <v>0.5</v>
      </c>
    </row>
    <row r="222" spans="1:5">
      <c r="A222" s="15">
        <v>219</v>
      </c>
      <c r="B222" s="15" t="s">
        <v>16675</v>
      </c>
      <c r="C222" s="196">
        <v>0.05</v>
      </c>
      <c r="D222" s="196"/>
      <c r="E222" s="196">
        <v>0.05</v>
      </c>
    </row>
    <row r="223" spans="1:5">
      <c r="A223" s="312">
        <v>220</v>
      </c>
      <c r="B223" s="312" t="s">
        <v>16676</v>
      </c>
      <c r="C223" s="313">
        <v>11.75</v>
      </c>
      <c r="D223" s="313"/>
      <c r="E223" s="313">
        <v>11.75</v>
      </c>
    </row>
    <row r="224" spans="1:5">
      <c r="A224" s="15">
        <v>221</v>
      </c>
      <c r="B224" s="15" t="s">
        <v>16677</v>
      </c>
      <c r="C224" s="196">
        <v>5.532</v>
      </c>
      <c r="D224" s="196"/>
      <c r="E224" s="196">
        <v>5.532</v>
      </c>
    </row>
    <row r="225" spans="1:5">
      <c r="A225" s="312">
        <v>222</v>
      </c>
      <c r="B225" s="312" t="s">
        <v>16678</v>
      </c>
      <c r="C225" s="313">
        <v>4.93</v>
      </c>
      <c r="D225" s="313"/>
      <c r="E225" s="313">
        <v>4.93</v>
      </c>
    </row>
    <row r="226" spans="1:5">
      <c r="A226" s="15">
        <v>223</v>
      </c>
      <c r="B226" s="15" t="s">
        <v>8895</v>
      </c>
      <c r="C226" s="196">
        <v>35.6357</v>
      </c>
      <c r="D226" s="196"/>
      <c r="E226" s="196">
        <v>35.6357</v>
      </c>
    </row>
    <row r="227" spans="1:5">
      <c r="A227" s="312">
        <v>224</v>
      </c>
      <c r="B227" s="312" t="s">
        <v>16679</v>
      </c>
      <c r="C227" s="313">
        <v>1.4</v>
      </c>
      <c r="D227" s="313"/>
      <c r="E227" s="313">
        <v>1.4</v>
      </c>
    </row>
    <row r="228" spans="1:5">
      <c r="A228" s="15">
        <v>225</v>
      </c>
      <c r="B228" s="15" t="s">
        <v>16680</v>
      </c>
      <c r="C228" s="196">
        <v>37.869500000000002</v>
      </c>
      <c r="D228" s="196"/>
      <c r="E228" s="196">
        <v>37.869500000000002</v>
      </c>
    </row>
    <row r="229" spans="1:5">
      <c r="A229" s="312">
        <v>226</v>
      </c>
      <c r="B229" s="312" t="s">
        <v>16681</v>
      </c>
      <c r="C229" s="313">
        <v>27.725000000000001</v>
      </c>
      <c r="D229" s="313"/>
      <c r="E229" s="313">
        <v>27.725000000000001</v>
      </c>
    </row>
    <row r="230" spans="1:5">
      <c r="A230" s="15">
        <v>227</v>
      </c>
      <c r="B230" s="15" t="s">
        <v>16682</v>
      </c>
      <c r="C230" s="196">
        <v>2.2949999999999999</v>
      </c>
      <c r="D230" s="196"/>
      <c r="E230" s="196">
        <v>2.2949999999999999</v>
      </c>
    </row>
    <row r="231" spans="1:5">
      <c r="A231" s="312">
        <v>228</v>
      </c>
      <c r="B231" s="312" t="s">
        <v>15226</v>
      </c>
      <c r="C231" s="313">
        <v>8.75</v>
      </c>
      <c r="D231" s="313"/>
      <c r="E231" s="313">
        <v>8.75</v>
      </c>
    </row>
    <row r="232" spans="1:5">
      <c r="A232" s="15">
        <v>229</v>
      </c>
      <c r="B232" s="15" t="s">
        <v>16683</v>
      </c>
      <c r="C232" s="196">
        <v>4.8</v>
      </c>
      <c r="D232" s="196"/>
      <c r="E232" s="196">
        <v>4.8</v>
      </c>
    </row>
    <row r="233" spans="1:5">
      <c r="A233" s="312">
        <v>230</v>
      </c>
      <c r="B233" s="312" t="s">
        <v>16684</v>
      </c>
      <c r="C233" s="313">
        <v>2.625</v>
      </c>
      <c r="D233" s="313"/>
      <c r="E233" s="313">
        <v>2.625</v>
      </c>
    </row>
    <row r="234" spans="1:5">
      <c r="A234" s="15">
        <v>231</v>
      </c>
      <c r="B234" s="15" t="s">
        <v>16685</v>
      </c>
      <c r="C234" s="196">
        <v>1.65</v>
      </c>
      <c r="D234" s="196"/>
      <c r="E234" s="196">
        <v>1.65</v>
      </c>
    </row>
    <row r="235" spans="1:5">
      <c r="A235" s="312">
        <v>232</v>
      </c>
      <c r="B235" s="312" t="s">
        <v>16686</v>
      </c>
      <c r="C235" s="313">
        <v>6.1549999999999994</v>
      </c>
      <c r="D235" s="313"/>
      <c r="E235" s="313">
        <v>6.1549999999999994</v>
      </c>
    </row>
    <row r="236" spans="1:5">
      <c r="A236" s="15">
        <v>233</v>
      </c>
      <c r="B236" s="15" t="s">
        <v>16687</v>
      </c>
      <c r="C236" s="196">
        <v>9.35</v>
      </c>
      <c r="D236" s="196"/>
      <c r="E236" s="196">
        <v>9.35</v>
      </c>
    </row>
    <row r="237" spans="1:5">
      <c r="A237" s="312">
        <v>234</v>
      </c>
      <c r="B237" s="312" t="s">
        <v>16688</v>
      </c>
      <c r="C237" s="313">
        <v>10.010400000000001</v>
      </c>
      <c r="D237" s="313"/>
      <c r="E237" s="313">
        <v>10.010400000000001</v>
      </c>
    </row>
    <row r="238" spans="1:5">
      <c r="A238" s="15">
        <v>235</v>
      </c>
      <c r="B238" s="15" t="s">
        <v>16689</v>
      </c>
      <c r="C238" s="196">
        <v>192.88194999999999</v>
      </c>
      <c r="D238" s="196"/>
      <c r="E238" s="196">
        <v>192.88194999999999</v>
      </c>
    </row>
    <row r="239" spans="1:5">
      <c r="A239" s="312">
        <v>236</v>
      </c>
      <c r="B239" s="312" t="s">
        <v>16690</v>
      </c>
      <c r="C239" s="313">
        <v>12.325749999999999</v>
      </c>
      <c r="D239" s="313"/>
      <c r="E239" s="313">
        <v>12.325749999999999</v>
      </c>
    </row>
    <row r="240" spans="1:5">
      <c r="A240" s="15">
        <v>237</v>
      </c>
      <c r="B240" s="15" t="s">
        <v>16691</v>
      </c>
      <c r="C240" s="196">
        <v>1</v>
      </c>
      <c r="D240" s="196"/>
      <c r="E240" s="196">
        <v>1</v>
      </c>
    </row>
    <row r="241" spans="1:5">
      <c r="A241" s="312">
        <v>238</v>
      </c>
      <c r="B241" s="312" t="s">
        <v>16692</v>
      </c>
      <c r="C241" s="313">
        <v>2.5019999999999998</v>
      </c>
      <c r="D241" s="313"/>
      <c r="E241" s="313">
        <v>2.5019999999999998</v>
      </c>
    </row>
    <row r="242" spans="1:5">
      <c r="A242" s="15">
        <v>239</v>
      </c>
      <c r="B242" s="15" t="s">
        <v>16693</v>
      </c>
      <c r="C242" s="196">
        <v>9.6999999999999993</v>
      </c>
      <c r="D242" s="196"/>
      <c r="E242" s="196">
        <v>9.6999999999999993</v>
      </c>
    </row>
    <row r="243" spans="1:5">
      <c r="A243" s="312">
        <v>240</v>
      </c>
      <c r="B243" s="312" t="s">
        <v>16694</v>
      </c>
      <c r="C243" s="313">
        <v>33.5</v>
      </c>
      <c r="D243" s="313"/>
      <c r="E243" s="313">
        <v>33.5</v>
      </c>
    </row>
    <row r="244" spans="1:5">
      <c r="A244" s="15">
        <v>241</v>
      </c>
      <c r="B244" s="15" t="s">
        <v>16695</v>
      </c>
      <c r="C244" s="196">
        <v>4.4429999999999996</v>
      </c>
      <c r="D244" s="196"/>
      <c r="E244" s="196">
        <v>4.4429999999999996</v>
      </c>
    </row>
    <row r="245" spans="1:5">
      <c r="A245" s="312">
        <v>242</v>
      </c>
      <c r="B245" s="312" t="s">
        <v>16696</v>
      </c>
      <c r="C245" s="313">
        <v>4.5794899999999998</v>
      </c>
      <c r="D245" s="313"/>
      <c r="E245" s="313">
        <v>4.5794899999999998</v>
      </c>
    </row>
    <row r="246" spans="1:5">
      <c r="A246" s="15">
        <v>243</v>
      </c>
      <c r="B246" s="15" t="s">
        <v>16697</v>
      </c>
      <c r="C246" s="196">
        <v>5.03</v>
      </c>
      <c r="D246" s="196"/>
      <c r="E246" s="196">
        <v>5.03</v>
      </c>
    </row>
    <row r="247" spans="1:5">
      <c r="A247" s="312">
        <v>244</v>
      </c>
      <c r="B247" s="312" t="s">
        <v>16698</v>
      </c>
      <c r="C247" s="313">
        <v>6.36</v>
      </c>
      <c r="D247" s="313">
        <v>3.72</v>
      </c>
      <c r="E247" s="313">
        <v>10.08</v>
      </c>
    </row>
    <row r="248" spans="1:5">
      <c r="A248" s="15">
        <v>245</v>
      </c>
      <c r="B248" s="15" t="s">
        <v>16699</v>
      </c>
      <c r="C248" s="196">
        <v>5.6974</v>
      </c>
      <c r="D248" s="196"/>
      <c r="E248" s="196">
        <v>5.6974</v>
      </c>
    </row>
    <row r="249" spans="1:5">
      <c r="A249" s="312">
        <v>246</v>
      </c>
      <c r="B249" s="312" t="s">
        <v>16700</v>
      </c>
      <c r="C249" s="313">
        <v>2</v>
      </c>
      <c r="D249" s="313"/>
      <c r="E249" s="313">
        <v>2</v>
      </c>
    </row>
    <row r="250" spans="1:5">
      <c r="A250" s="15">
        <v>247</v>
      </c>
      <c r="B250" s="15" t="s">
        <v>16701</v>
      </c>
      <c r="C250" s="196">
        <v>58.2059</v>
      </c>
      <c r="D250" s="196">
        <v>25</v>
      </c>
      <c r="E250" s="196">
        <v>83.2059</v>
      </c>
    </row>
    <row r="251" spans="1:5">
      <c r="A251" s="312">
        <v>248</v>
      </c>
      <c r="B251" s="312" t="s">
        <v>16702</v>
      </c>
      <c r="C251" s="313">
        <v>3.3</v>
      </c>
      <c r="D251" s="313"/>
      <c r="E251" s="313">
        <v>3.3</v>
      </c>
    </row>
    <row r="252" spans="1:5">
      <c r="A252" s="15">
        <v>249</v>
      </c>
      <c r="B252" s="15" t="s">
        <v>16703</v>
      </c>
      <c r="C252" s="196">
        <v>4.2750000000000004</v>
      </c>
      <c r="D252" s="196"/>
      <c r="E252" s="196">
        <v>4.2750000000000004</v>
      </c>
    </row>
    <row r="253" spans="1:5">
      <c r="A253" s="312">
        <v>250</v>
      </c>
      <c r="B253" s="312" t="s">
        <v>16704</v>
      </c>
      <c r="C253" s="313">
        <v>10.5</v>
      </c>
      <c r="D253" s="313"/>
      <c r="E253" s="313">
        <v>10.5</v>
      </c>
    </row>
    <row r="254" spans="1:5">
      <c r="A254" s="15">
        <v>251</v>
      </c>
      <c r="B254" s="15" t="s">
        <v>16705</v>
      </c>
      <c r="C254" s="196">
        <v>1.0750500000000001</v>
      </c>
      <c r="D254" s="196"/>
      <c r="E254" s="196">
        <v>1.0750500000000001</v>
      </c>
    </row>
    <row r="255" spans="1:5">
      <c r="A255" s="312">
        <v>252</v>
      </c>
      <c r="B255" s="312" t="s">
        <v>16706</v>
      </c>
      <c r="C255" s="313">
        <v>8.5</v>
      </c>
      <c r="D255" s="313"/>
      <c r="E255" s="313">
        <v>8.5</v>
      </c>
    </row>
    <row r="256" spans="1:5">
      <c r="A256" s="15">
        <v>253</v>
      </c>
      <c r="B256" s="15" t="s">
        <v>16707</v>
      </c>
      <c r="C256" s="196">
        <v>6.7948000000000004</v>
      </c>
      <c r="D256" s="196">
        <v>1.66</v>
      </c>
      <c r="E256" s="196">
        <v>8.4548000000000005</v>
      </c>
    </row>
    <row r="257" spans="1:5">
      <c r="A257" s="312">
        <v>254</v>
      </c>
      <c r="B257" s="312" t="s">
        <v>16708</v>
      </c>
      <c r="C257" s="313">
        <v>11.865</v>
      </c>
      <c r="D257" s="313"/>
      <c r="E257" s="313">
        <v>11.865</v>
      </c>
    </row>
    <row r="258" spans="1:5">
      <c r="A258" s="15">
        <v>255</v>
      </c>
      <c r="B258" s="15" t="s">
        <v>16709</v>
      </c>
      <c r="C258" s="196">
        <v>14.6455</v>
      </c>
      <c r="D258" s="196"/>
      <c r="E258" s="196">
        <v>14.6455</v>
      </c>
    </row>
    <row r="259" spans="1:5">
      <c r="A259" s="312">
        <v>256</v>
      </c>
      <c r="B259" s="312" t="s">
        <v>16710</v>
      </c>
      <c r="C259" s="313">
        <v>45.35</v>
      </c>
      <c r="D259" s="313"/>
      <c r="E259" s="313">
        <v>45.35</v>
      </c>
    </row>
    <row r="260" spans="1:5">
      <c r="A260" s="15">
        <v>257</v>
      </c>
      <c r="B260" s="15" t="s">
        <v>16711</v>
      </c>
      <c r="C260" s="196">
        <v>1.77</v>
      </c>
      <c r="D260" s="196"/>
      <c r="E260" s="196">
        <v>1.77</v>
      </c>
    </row>
    <row r="261" spans="1:5">
      <c r="A261" s="312">
        <v>258</v>
      </c>
      <c r="B261" s="312" t="s">
        <v>16712</v>
      </c>
      <c r="C261" s="313">
        <v>3.35</v>
      </c>
      <c r="D261" s="313">
        <v>2.5</v>
      </c>
      <c r="E261" s="313">
        <v>5.85</v>
      </c>
    </row>
    <row r="262" spans="1:5">
      <c r="A262" s="15">
        <v>259</v>
      </c>
      <c r="B262" s="15" t="s">
        <v>16713</v>
      </c>
      <c r="C262" s="196">
        <v>71.354500000000002</v>
      </c>
      <c r="D262" s="196">
        <v>0.1</v>
      </c>
      <c r="E262" s="196">
        <v>71.454499999999996</v>
      </c>
    </row>
    <row r="263" spans="1:5">
      <c r="A263" s="312">
        <v>260</v>
      </c>
      <c r="B263" s="312" t="s">
        <v>16714</v>
      </c>
      <c r="C263" s="313">
        <v>4</v>
      </c>
      <c r="D263" s="313"/>
      <c r="E263" s="313">
        <v>4</v>
      </c>
    </row>
    <row r="264" spans="1:5">
      <c r="A264" s="15">
        <v>261</v>
      </c>
      <c r="B264" s="15" t="s">
        <v>16715</v>
      </c>
      <c r="C264" s="196">
        <v>6</v>
      </c>
      <c r="D264" s="196"/>
      <c r="E264" s="196">
        <v>6</v>
      </c>
    </row>
    <row r="265" spans="1:5">
      <c r="A265" s="312">
        <v>262</v>
      </c>
      <c r="B265" s="312" t="s">
        <v>16716</v>
      </c>
      <c r="C265" s="313">
        <v>4.5999999999999996</v>
      </c>
      <c r="D265" s="313"/>
      <c r="E265" s="313">
        <v>4.5999999999999996</v>
      </c>
    </row>
    <row r="266" spans="1:5">
      <c r="A266" s="15">
        <v>263</v>
      </c>
      <c r="B266" s="15" t="s">
        <v>16717</v>
      </c>
      <c r="C266" s="196">
        <v>0.2</v>
      </c>
      <c r="D266" s="196"/>
      <c r="E266" s="196">
        <v>0.2</v>
      </c>
    </row>
    <row r="267" spans="1:5">
      <c r="A267" s="312">
        <v>264</v>
      </c>
      <c r="B267" s="312" t="s">
        <v>16718</v>
      </c>
      <c r="C267" s="313">
        <v>1.6879999999999999</v>
      </c>
      <c r="D267" s="313"/>
      <c r="E267" s="313">
        <v>1.6879999999999999</v>
      </c>
    </row>
    <row r="268" spans="1:5">
      <c r="A268" s="15">
        <v>265</v>
      </c>
      <c r="B268" s="15" t="s">
        <v>16719</v>
      </c>
      <c r="C268" s="196">
        <v>5</v>
      </c>
      <c r="D268" s="196"/>
      <c r="E268" s="196">
        <v>5</v>
      </c>
    </row>
    <row r="269" spans="1:5">
      <c r="A269" s="312">
        <v>266</v>
      </c>
      <c r="B269" s="312" t="s">
        <v>16720</v>
      </c>
      <c r="C269" s="313">
        <v>5.0250000000000004</v>
      </c>
      <c r="D269" s="313"/>
      <c r="E269" s="313">
        <v>5.0250000000000004</v>
      </c>
    </row>
    <row r="270" spans="1:5">
      <c r="A270" s="15">
        <v>267</v>
      </c>
      <c r="B270" s="15" t="s">
        <v>16721</v>
      </c>
      <c r="C270" s="196">
        <v>1.5</v>
      </c>
      <c r="D270" s="196"/>
      <c r="E270" s="196">
        <v>1.5</v>
      </c>
    </row>
    <row r="271" spans="1:5">
      <c r="A271" s="312">
        <v>268</v>
      </c>
      <c r="B271" s="312" t="s">
        <v>16722</v>
      </c>
      <c r="C271" s="313">
        <v>0.5</v>
      </c>
      <c r="D271" s="313"/>
      <c r="E271" s="313">
        <v>0.5</v>
      </c>
    </row>
    <row r="272" spans="1:5">
      <c r="A272" s="15">
        <v>269</v>
      </c>
      <c r="B272" s="15" t="s">
        <v>16723</v>
      </c>
      <c r="C272" s="196">
        <v>5.79</v>
      </c>
      <c r="D272" s="196"/>
      <c r="E272" s="196">
        <v>5.79</v>
      </c>
    </row>
    <row r="273" spans="1:5">
      <c r="A273" s="312">
        <v>270</v>
      </c>
      <c r="B273" s="312" t="s">
        <v>14969</v>
      </c>
      <c r="C273" s="313">
        <v>19.928799999999999</v>
      </c>
      <c r="D273" s="313">
        <v>5.7503000000000002</v>
      </c>
      <c r="E273" s="313">
        <v>25.679099999999998</v>
      </c>
    </row>
    <row r="274" spans="1:5">
      <c r="A274" s="15">
        <v>271</v>
      </c>
      <c r="B274" s="15" t="s">
        <v>16724</v>
      </c>
      <c r="C274" s="196">
        <v>8.5990000000000002</v>
      </c>
      <c r="D274" s="196"/>
      <c r="E274" s="196">
        <v>8.5990000000000002</v>
      </c>
    </row>
    <row r="275" spans="1:5">
      <c r="A275" s="312">
        <v>272</v>
      </c>
      <c r="B275" s="312" t="s">
        <v>16725</v>
      </c>
      <c r="C275" s="313">
        <v>8.25</v>
      </c>
      <c r="D275" s="313"/>
      <c r="E275" s="313">
        <v>8.25</v>
      </c>
    </row>
    <row r="276" spans="1:5">
      <c r="A276" s="15">
        <v>273</v>
      </c>
      <c r="B276" s="15" t="s">
        <v>16726</v>
      </c>
      <c r="C276" s="196">
        <v>0.5</v>
      </c>
      <c r="D276" s="196"/>
      <c r="E276" s="196">
        <v>0.5</v>
      </c>
    </row>
    <row r="277" spans="1:5">
      <c r="A277" s="312">
        <v>274</v>
      </c>
      <c r="B277" s="312" t="s">
        <v>16727</v>
      </c>
      <c r="C277" s="313">
        <v>2.1</v>
      </c>
      <c r="D277" s="313"/>
      <c r="E277" s="313">
        <v>2.1</v>
      </c>
    </row>
    <row r="278" spans="1:5">
      <c r="A278" s="15">
        <v>275</v>
      </c>
      <c r="B278" s="15" t="s">
        <v>16728</v>
      </c>
      <c r="C278" s="196">
        <v>3.45</v>
      </c>
      <c r="D278" s="196"/>
      <c r="E278" s="196">
        <v>3.45</v>
      </c>
    </row>
    <row r="279" spans="1:5">
      <c r="A279" s="312">
        <v>276</v>
      </c>
      <c r="B279" s="312" t="s">
        <v>16729</v>
      </c>
      <c r="C279" s="313">
        <v>1.5</v>
      </c>
      <c r="D279" s="313"/>
      <c r="E279" s="313">
        <v>1.5</v>
      </c>
    </row>
    <row r="280" spans="1:5">
      <c r="A280" s="15">
        <v>277</v>
      </c>
      <c r="B280" s="15" t="s">
        <v>16730</v>
      </c>
      <c r="C280" s="196">
        <v>270</v>
      </c>
      <c r="D280" s="196"/>
      <c r="E280" s="196">
        <v>270</v>
      </c>
    </row>
    <row r="281" spans="1:5">
      <c r="A281" s="312">
        <v>278</v>
      </c>
      <c r="B281" s="312" t="s">
        <v>16731</v>
      </c>
      <c r="C281" s="313">
        <v>10</v>
      </c>
      <c r="D281" s="313">
        <v>4.25</v>
      </c>
      <c r="E281" s="313">
        <v>14.25</v>
      </c>
    </row>
    <row r="282" spans="1:5">
      <c r="A282" s="15">
        <v>279</v>
      </c>
      <c r="B282" s="15" t="s">
        <v>16732</v>
      </c>
      <c r="C282" s="196">
        <v>2.5</v>
      </c>
      <c r="D282" s="196"/>
      <c r="E282" s="196">
        <v>2.5</v>
      </c>
    </row>
    <row r="283" spans="1:5">
      <c r="A283" s="312">
        <v>280</v>
      </c>
      <c r="B283" s="312" t="s">
        <v>16733</v>
      </c>
      <c r="C283" s="313">
        <v>4.4999999999999998E-2</v>
      </c>
      <c r="D283" s="313"/>
      <c r="E283" s="313">
        <v>4.4999999999999998E-2</v>
      </c>
    </row>
    <row r="284" spans="1:5">
      <c r="A284" s="15">
        <v>281</v>
      </c>
      <c r="B284" s="15" t="s">
        <v>16734</v>
      </c>
      <c r="C284" s="196">
        <v>1.5</v>
      </c>
      <c r="D284" s="196"/>
      <c r="E284" s="196">
        <v>1.5</v>
      </c>
    </row>
    <row r="285" spans="1:5">
      <c r="A285" s="312">
        <v>282</v>
      </c>
      <c r="B285" s="312" t="s">
        <v>16735</v>
      </c>
      <c r="C285" s="313">
        <v>12</v>
      </c>
      <c r="D285" s="313"/>
      <c r="E285" s="313">
        <v>12</v>
      </c>
    </row>
    <row r="286" spans="1:5">
      <c r="A286" s="15">
        <v>283</v>
      </c>
      <c r="B286" s="15" t="s">
        <v>10634</v>
      </c>
      <c r="C286" s="196">
        <v>17</v>
      </c>
      <c r="D286" s="196"/>
      <c r="E286" s="196">
        <v>17</v>
      </c>
    </row>
    <row r="287" spans="1:5">
      <c r="A287" s="312">
        <v>284</v>
      </c>
      <c r="B287" s="312" t="s">
        <v>16736</v>
      </c>
      <c r="C287" s="313">
        <v>0.5</v>
      </c>
      <c r="D287" s="313"/>
      <c r="E287" s="313">
        <v>0.5</v>
      </c>
    </row>
    <row r="288" spans="1:5">
      <c r="A288" s="15">
        <v>285</v>
      </c>
      <c r="B288" s="15" t="s">
        <v>16737</v>
      </c>
      <c r="C288" s="196">
        <v>8.1</v>
      </c>
      <c r="D288" s="196"/>
      <c r="E288" s="196">
        <v>8.1</v>
      </c>
    </row>
    <row r="289" spans="1:5">
      <c r="A289" s="312">
        <v>286</v>
      </c>
      <c r="B289" s="312" t="s">
        <v>16738</v>
      </c>
      <c r="C289" s="313">
        <v>2.3050000000000002</v>
      </c>
      <c r="D289" s="313"/>
      <c r="E289" s="313">
        <v>2.3050000000000002</v>
      </c>
    </row>
    <row r="290" spans="1:5">
      <c r="A290" s="15">
        <v>287</v>
      </c>
      <c r="B290" s="15" t="s">
        <v>16739</v>
      </c>
      <c r="C290" s="196">
        <v>5.65</v>
      </c>
      <c r="D290" s="196"/>
      <c r="E290" s="196">
        <v>5.65</v>
      </c>
    </row>
    <row r="291" spans="1:5">
      <c r="A291" s="312">
        <v>288</v>
      </c>
      <c r="B291" s="312" t="s">
        <v>16740</v>
      </c>
      <c r="C291" s="313">
        <v>0.3</v>
      </c>
      <c r="D291" s="313"/>
      <c r="E291" s="313">
        <v>0.3</v>
      </c>
    </row>
    <row r="292" spans="1:5">
      <c r="A292" s="15">
        <v>289</v>
      </c>
      <c r="B292" s="15" t="s">
        <v>16741</v>
      </c>
      <c r="C292" s="196">
        <v>0.434</v>
      </c>
      <c r="D292" s="196"/>
      <c r="E292" s="196">
        <v>0.434</v>
      </c>
    </row>
    <row r="293" spans="1:5">
      <c r="A293" s="312">
        <v>290</v>
      </c>
      <c r="B293" s="312" t="s">
        <v>16742</v>
      </c>
      <c r="C293" s="313">
        <v>0.6</v>
      </c>
      <c r="D293" s="313"/>
      <c r="E293" s="313">
        <v>0.6</v>
      </c>
    </row>
    <row r="294" spans="1:5">
      <c r="A294" s="15">
        <v>291</v>
      </c>
      <c r="B294" s="15" t="s">
        <v>16743</v>
      </c>
      <c r="C294" s="196">
        <v>2.4300000000000002</v>
      </c>
      <c r="D294" s="196"/>
      <c r="E294" s="196">
        <v>2.4300000000000002</v>
      </c>
    </row>
    <row r="295" spans="1:5">
      <c r="A295" s="312">
        <v>292</v>
      </c>
      <c r="B295" s="312" t="s">
        <v>16744</v>
      </c>
      <c r="C295" s="313">
        <v>3.8</v>
      </c>
      <c r="D295" s="313"/>
      <c r="E295" s="313">
        <v>3.8</v>
      </c>
    </row>
    <row r="296" spans="1:5">
      <c r="A296" s="15">
        <v>293</v>
      </c>
      <c r="B296" s="15" t="s">
        <v>16745</v>
      </c>
      <c r="C296" s="196">
        <v>0.3</v>
      </c>
      <c r="D296" s="196"/>
      <c r="E296" s="196">
        <v>0.3</v>
      </c>
    </row>
    <row r="297" spans="1:5">
      <c r="A297" s="312">
        <v>294</v>
      </c>
      <c r="B297" s="312" t="s">
        <v>16746</v>
      </c>
      <c r="C297" s="313">
        <v>5</v>
      </c>
      <c r="D297" s="313"/>
      <c r="E297" s="313">
        <v>5</v>
      </c>
    </row>
    <row r="298" spans="1:5">
      <c r="A298" s="15">
        <v>295</v>
      </c>
      <c r="B298" s="15" t="s">
        <v>16747</v>
      </c>
      <c r="C298" s="196">
        <v>19.076000000000001</v>
      </c>
      <c r="D298" s="196"/>
      <c r="E298" s="196">
        <v>19.076000000000001</v>
      </c>
    </row>
    <row r="299" spans="1:5">
      <c r="A299" s="312">
        <v>296</v>
      </c>
      <c r="B299" s="312" t="s">
        <v>16748</v>
      </c>
      <c r="C299" s="313">
        <v>92.841450000000009</v>
      </c>
      <c r="D299" s="313">
        <v>89.84</v>
      </c>
      <c r="E299" s="313">
        <v>182.68145000000001</v>
      </c>
    </row>
    <row r="300" spans="1:5">
      <c r="A300" s="15">
        <v>297</v>
      </c>
      <c r="B300" s="15" t="s">
        <v>16749</v>
      </c>
      <c r="C300" s="196">
        <v>0.5</v>
      </c>
      <c r="D300" s="196"/>
      <c r="E300" s="196">
        <v>0.5</v>
      </c>
    </row>
    <row r="301" spans="1:5">
      <c r="A301" s="312">
        <v>298</v>
      </c>
      <c r="B301" s="312" t="s">
        <v>16750</v>
      </c>
      <c r="C301" s="313">
        <v>60.237439999999999</v>
      </c>
      <c r="D301" s="313">
        <v>1.3925000000000001</v>
      </c>
      <c r="E301" s="313">
        <v>61.629939999999998</v>
      </c>
    </row>
    <row r="302" spans="1:5">
      <c r="A302" s="15">
        <v>299</v>
      </c>
      <c r="B302" s="15" t="s">
        <v>16751</v>
      </c>
      <c r="C302" s="196">
        <v>38.47354</v>
      </c>
      <c r="D302" s="196">
        <v>1.3925000000000001</v>
      </c>
      <c r="E302" s="196">
        <v>39.866039999999998</v>
      </c>
    </row>
    <row r="303" spans="1:5">
      <c r="A303" s="312">
        <v>300</v>
      </c>
      <c r="B303" s="312" t="s">
        <v>16752</v>
      </c>
      <c r="C303" s="313">
        <v>29.5855</v>
      </c>
      <c r="D303" s="313"/>
      <c r="E303" s="313">
        <v>29.5855</v>
      </c>
    </row>
    <row r="304" spans="1:5">
      <c r="A304" s="15">
        <v>301</v>
      </c>
      <c r="B304" s="15" t="s">
        <v>16753</v>
      </c>
      <c r="C304" s="196">
        <v>1.45</v>
      </c>
      <c r="D304" s="196"/>
      <c r="E304" s="196">
        <v>1.45</v>
      </c>
    </row>
    <row r="305" spans="1:5">
      <c r="A305" s="312">
        <v>302</v>
      </c>
      <c r="B305" s="312" t="s">
        <v>16754</v>
      </c>
      <c r="C305" s="313">
        <v>56.8</v>
      </c>
      <c r="D305" s="313"/>
      <c r="E305" s="313">
        <v>56.8</v>
      </c>
    </row>
    <row r="306" spans="1:5">
      <c r="A306" s="15">
        <v>303</v>
      </c>
      <c r="B306" s="15" t="s">
        <v>16755</v>
      </c>
      <c r="C306" s="196">
        <v>0.3</v>
      </c>
      <c r="D306" s="196"/>
      <c r="E306" s="196">
        <v>0.3</v>
      </c>
    </row>
    <row r="307" spans="1:5">
      <c r="A307" s="312">
        <v>304</v>
      </c>
      <c r="B307" s="312" t="s">
        <v>16756</v>
      </c>
      <c r="C307" s="313">
        <v>3.02</v>
      </c>
      <c r="D307" s="313"/>
      <c r="E307" s="313">
        <v>3.02</v>
      </c>
    </row>
    <row r="308" spans="1:5">
      <c r="A308" s="15">
        <v>305</v>
      </c>
      <c r="B308" s="15" t="s">
        <v>16757</v>
      </c>
      <c r="C308" s="196">
        <v>5.4249999999999998</v>
      </c>
      <c r="D308" s="196"/>
      <c r="E308" s="196">
        <v>5.4249999999999998</v>
      </c>
    </row>
    <row r="309" spans="1:5">
      <c r="A309" s="312">
        <v>306</v>
      </c>
      <c r="B309" s="312" t="s">
        <v>16758</v>
      </c>
      <c r="C309" s="313">
        <v>7.5</v>
      </c>
      <c r="D309" s="313"/>
      <c r="E309" s="313">
        <v>7.5</v>
      </c>
    </row>
    <row r="310" spans="1:5">
      <c r="A310" s="15">
        <v>307</v>
      </c>
      <c r="B310" s="15" t="s">
        <v>16759</v>
      </c>
      <c r="C310" s="196">
        <v>229.59800000000001</v>
      </c>
      <c r="D310" s="196"/>
      <c r="E310" s="196">
        <v>229.59800000000001</v>
      </c>
    </row>
    <row r="311" spans="1:5">
      <c r="A311" s="312">
        <v>308</v>
      </c>
      <c r="B311" s="312" t="s">
        <v>16760</v>
      </c>
      <c r="C311" s="313">
        <v>87.912000000000006</v>
      </c>
      <c r="D311" s="313"/>
      <c r="E311" s="313">
        <v>87.912000000000006</v>
      </c>
    </row>
    <row r="312" spans="1:5">
      <c r="A312" s="15">
        <v>309</v>
      </c>
      <c r="B312" s="15" t="s">
        <v>16761</v>
      </c>
      <c r="C312" s="196">
        <v>5</v>
      </c>
      <c r="D312" s="196"/>
      <c r="E312" s="196">
        <v>5</v>
      </c>
    </row>
    <row r="313" spans="1:5">
      <c r="A313" s="312">
        <v>310</v>
      </c>
      <c r="B313" s="312" t="s">
        <v>16762</v>
      </c>
      <c r="C313" s="313">
        <v>3.25</v>
      </c>
      <c r="D313" s="313"/>
      <c r="E313" s="313">
        <v>3.25</v>
      </c>
    </row>
    <row r="314" spans="1:5">
      <c r="A314" s="15">
        <v>311</v>
      </c>
      <c r="B314" s="15" t="s">
        <v>16763</v>
      </c>
      <c r="C314" s="196">
        <v>6.7</v>
      </c>
      <c r="D314" s="196"/>
      <c r="E314" s="196">
        <v>6.7</v>
      </c>
    </row>
    <row r="315" spans="1:5">
      <c r="A315" s="312">
        <v>312</v>
      </c>
      <c r="B315" s="312" t="s">
        <v>16764</v>
      </c>
      <c r="C315" s="313">
        <v>4.8849999999999998</v>
      </c>
      <c r="D315" s="313"/>
      <c r="E315" s="313">
        <v>4.8849999999999998</v>
      </c>
    </row>
    <row r="316" spans="1:5">
      <c r="A316" s="15">
        <v>313</v>
      </c>
      <c r="B316" s="15" t="s">
        <v>16765</v>
      </c>
      <c r="C316" s="196">
        <v>0.25</v>
      </c>
      <c r="D316" s="196"/>
      <c r="E316" s="196">
        <v>0.25</v>
      </c>
    </row>
    <row r="317" spans="1:5">
      <c r="A317" s="312">
        <v>314</v>
      </c>
      <c r="B317" s="312" t="s">
        <v>16766</v>
      </c>
      <c r="C317" s="313">
        <v>0.24</v>
      </c>
      <c r="D317" s="313"/>
      <c r="E317" s="313">
        <v>0.24</v>
      </c>
    </row>
    <row r="318" spans="1:5">
      <c r="A318" s="15">
        <v>315</v>
      </c>
      <c r="B318" s="15" t="s">
        <v>16767</v>
      </c>
      <c r="C318" s="196">
        <v>2.0249999999999999</v>
      </c>
      <c r="D318" s="196"/>
      <c r="E318" s="196">
        <v>2.0249999999999999</v>
      </c>
    </row>
    <row r="319" spans="1:5">
      <c r="A319" s="312">
        <v>316</v>
      </c>
      <c r="B319" s="312" t="s">
        <v>16768</v>
      </c>
      <c r="C319" s="313">
        <v>6.15</v>
      </c>
      <c r="D319" s="313"/>
      <c r="E319" s="313">
        <v>6.15</v>
      </c>
    </row>
    <row r="320" spans="1:5">
      <c r="A320" s="15">
        <v>317</v>
      </c>
      <c r="B320" s="15" t="s">
        <v>16769</v>
      </c>
      <c r="C320" s="196">
        <v>4.3899999999999997</v>
      </c>
      <c r="D320" s="196"/>
      <c r="E320" s="196">
        <v>4.3899999999999997</v>
      </c>
    </row>
    <row r="321" spans="1:5">
      <c r="A321" s="312">
        <v>318</v>
      </c>
      <c r="B321" s="312" t="s">
        <v>16770</v>
      </c>
      <c r="C321" s="313">
        <v>6.4574999999999996</v>
      </c>
      <c r="D321" s="313"/>
      <c r="E321" s="313">
        <v>6.4574999999999996</v>
      </c>
    </row>
    <row r="322" spans="1:5">
      <c r="A322" s="15">
        <v>319</v>
      </c>
      <c r="B322" s="15" t="s">
        <v>11439</v>
      </c>
      <c r="C322" s="196">
        <v>5.9764999999999997</v>
      </c>
      <c r="D322" s="196">
        <v>0.86</v>
      </c>
      <c r="E322" s="196">
        <v>6.8365</v>
      </c>
    </row>
    <row r="323" spans="1:5">
      <c r="A323" s="312">
        <v>320</v>
      </c>
      <c r="B323" s="312" t="s">
        <v>16771</v>
      </c>
      <c r="C323" s="313">
        <v>0.5</v>
      </c>
      <c r="D323" s="313"/>
      <c r="E323" s="313">
        <v>0.5</v>
      </c>
    </row>
    <row r="324" spans="1:5">
      <c r="A324" s="15">
        <v>321</v>
      </c>
      <c r="B324" s="15" t="s">
        <v>16772</v>
      </c>
      <c r="C324" s="196">
        <v>9.4209999999999994</v>
      </c>
      <c r="D324" s="196"/>
      <c r="E324" s="196">
        <v>9.4209999999999994</v>
      </c>
    </row>
    <row r="325" spans="1:5">
      <c r="A325" s="312">
        <v>322</v>
      </c>
      <c r="B325" s="312" t="s">
        <v>16773</v>
      </c>
      <c r="C325" s="313">
        <v>2.2999999999999998</v>
      </c>
      <c r="D325" s="313"/>
      <c r="E325" s="313">
        <v>2.2999999999999998</v>
      </c>
    </row>
    <row r="326" spans="1:5">
      <c r="A326" s="15">
        <v>323</v>
      </c>
      <c r="B326" s="15" t="s">
        <v>16774</v>
      </c>
      <c r="C326" s="196">
        <v>17.5</v>
      </c>
      <c r="D326" s="196">
        <v>8</v>
      </c>
      <c r="E326" s="196">
        <v>25.5</v>
      </c>
    </row>
    <row r="327" spans="1:5">
      <c r="A327" s="312">
        <v>324</v>
      </c>
      <c r="B327" s="312" t="s">
        <v>16775</v>
      </c>
      <c r="C327" s="313">
        <v>3.1610999999999998</v>
      </c>
      <c r="D327" s="313"/>
      <c r="E327" s="313">
        <v>3.1610999999999998</v>
      </c>
    </row>
    <row r="328" spans="1:5">
      <c r="A328" s="15">
        <v>325</v>
      </c>
      <c r="B328" s="15" t="s">
        <v>16776</v>
      </c>
      <c r="C328" s="196">
        <v>2.4649999999999999</v>
      </c>
      <c r="D328" s="196"/>
      <c r="E328" s="196">
        <v>2.4649999999999999</v>
      </c>
    </row>
    <row r="329" spans="1:5">
      <c r="A329" s="312">
        <v>326</v>
      </c>
      <c r="B329" s="312" t="s">
        <v>16777</v>
      </c>
      <c r="C329" s="313">
        <v>1432.202781</v>
      </c>
      <c r="D329" s="313"/>
      <c r="E329" s="313">
        <v>1432.202781</v>
      </c>
    </row>
    <row r="330" spans="1:5">
      <c r="A330" s="15">
        <v>327</v>
      </c>
      <c r="B330" s="15" t="s">
        <v>16778</v>
      </c>
      <c r="C330" s="196">
        <v>0.72</v>
      </c>
      <c r="D330" s="196"/>
      <c r="E330" s="196">
        <v>0.72</v>
      </c>
    </row>
    <row r="331" spans="1:5">
      <c r="A331" s="312">
        <v>328</v>
      </c>
      <c r="B331" s="312" t="s">
        <v>16779</v>
      </c>
      <c r="C331" s="313">
        <v>7.5910000000000002</v>
      </c>
      <c r="D331" s="313"/>
      <c r="E331" s="313">
        <v>7.5910000000000002</v>
      </c>
    </row>
    <row r="332" spans="1:5">
      <c r="A332" s="15">
        <v>329</v>
      </c>
      <c r="B332" s="15" t="s">
        <v>16780</v>
      </c>
      <c r="C332" s="196">
        <v>1.5</v>
      </c>
      <c r="D332" s="196"/>
      <c r="E332" s="196">
        <v>1.5</v>
      </c>
    </row>
    <row r="333" spans="1:5">
      <c r="A333" s="312">
        <v>330</v>
      </c>
      <c r="B333" s="312" t="s">
        <v>16781</v>
      </c>
      <c r="C333" s="313">
        <v>0.2</v>
      </c>
      <c r="D333" s="313"/>
      <c r="E333" s="313">
        <v>0.2</v>
      </c>
    </row>
    <row r="334" spans="1:5">
      <c r="A334" s="15">
        <v>331</v>
      </c>
      <c r="B334" s="15" t="s">
        <v>16782</v>
      </c>
      <c r="C334" s="196">
        <v>2.5</v>
      </c>
      <c r="D334" s="196"/>
      <c r="E334" s="196">
        <v>2.5</v>
      </c>
    </row>
    <row r="335" spans="1:5">
      <c r="A335" s="312">
        <v>332</v>
      </c>
      <c r="B335" s="312" t="s">
        <v>16783</v>
      </c>
      <c r="C335" s="313">
        <v>11.5</v>
      </c>
      <c r="D335" s="313"/>
      <c r="E335" s="313">
        <v>11.5</v>
      </c>
    </row>
    <row r="336" spans="1:5">
      <c r="A336" s="15">
        <v>333</v>
      </c>
      <c r="B336" s="15" t="s">
        <v>16784</v>
      </c>
      <c r="C336" s="196">
        <v>2.35</v>
      </c>
      <c r="D336" s="196"/>
      <c r="E336" s="196">
        <v>2.35</v>
      </c>
    </row>
    <row r="337" spans="1:5">
      <c r="A337" s="312">
        <v>334</v>
      </c>
      <c r="B337" s="312" t="s">
        <v>16785</v>
      </c>
      <c r="C337" s="313">
        <v>1</v>
      </c>
      <c r="D337" s="313"/>
      <c r="E337" s="313">
        <v>1</v>
      </c>
    </row>
    <row r="338" spans="1:5">
      <c r="A338" s="15">
        <v>335</v>
      </c>
      <c r="B338" s="15" t="s">
        <v>16786</v>
      </c>
      <c r="C338" s="196">
        <v>1.22235</v>
      </c>
      <c r="D338" s="196"/>
      <c r="E338" s="196">
        <v>1.22235</v>
      </c>
    </row>
    <row r="339" spans="1:5">
      <c r="A339" s="312">
        <v>336</v>
      </c>
      <c r="B339" s="312" t="s">
        <v>16787</v>
      </c>
      <c r="C339" s="313">
        <v>7.89</v>
      </c>
      <c r="D339" s="313"/>
      <c r="E339" s="313">
        <v>7.89</v>
      </c>
    </row>
    <row r="340" spans="1:5">
      <c r="A340" s="15">
        <v>337</v>
      </c>
      <c r="B340" s="15" t="s">
        <v>16788</v>
      </c>
      <c r="C340" s="196">
        <v>1.5</v>
      </c>
      <c r="D340" s="196"/>
      <c r="E340" s="196">
        <v>1.5</v>
      </c>
    </row>
    <row r="341" spans="1:5">
      <c r="A341" s="312">
        <v>338</v>
      </c>
      <c r="B341" s="312" t="s">
        <v>16789</v>
      </c>
      <c r="C341" s="313">
        <v>1</v>
      </c>
      <c r="D341" s="313"/>
      <c r="E341" s="313">
        <v>1</v>
      </c>
    </row>
    <row r="342" spans="1:5">
      <c r="A342" s="15">
        <v>339</v>
      </c>
      <c r="B342" s="15" t="s">
        <v>16790</v>
      </c>
      <c r="C342" s="196">
        <v>28.940999999999999</v>
      </c>
      <c r="D342" s="196"/>
      <c r="E342" s="196">
        <v>28.940999999999999</v>
      </c>
    </row>
    <row r="343" spans="1:5">
      <c r="A343" s="312">
        <v>340</v>
      </c>
      <c r="B343" s="312" t="s">
        <v>10632</v>
      </c>
      <c r="C343" s="313">
        <v>2.5</v>
      </c>
      <c r="D343" s="313"/>
      <c r="E343" s="313">
        <v>2.5</v>
      </c>
    </row>
    <row r="344" spans="1:5">
      <c r="A344" s="15">
        <v>341</v>
      </c>
      <c r="B344" s="15" t="s">
        <v>16791</v>
      </c>
      <c r="C344" s="196">
        <v>12.56</v>
      </c>
      <c r="D344" s="196"/>
      <c r="E344" s="196">
        <v>12.56</v>
      </c>
    </row>
    <row r="345" spans="1:5">
      <c r="A345" s="312">
        <v>342</v>
      </c>
      <c r="B345" s="312" t="s">
        <v>16792</v>
      </c>
      <c r="C345" s="313">
        <v>14.1</v>
      </c>
      <c r="D345" s="313"/>
      <c r="E345" s="313">
        <v>14.1</v>
      </c>
    </row>
    <row r="346" spans="1:5">
      <c r="A346" s="15">
        <v>343</v>
      </c>
      <c r="B346" s="15" t="s">
        <v>16793</v>
      </c>
      <c r="C346" s="196">
        <v>6.35</v>
      </c>
      <c r="D346" s="196"/>
      <c r="E346" s="196">
        <v>6.35</v>
      </c>
    </row>
    <row r="347" spans="1:5">
      <c r="A347" s="312">
        <v>344</v>
      </c>
      <c r="B347" s="312" t="s">
        <v>16794</v>
      </c>
      <c r="C347" s="313">
        <v>0.79</v>
      </c>
      <c r="D347" s="313"/>
      <c r="E347" s="313">
        <v>0.79</v>
      </c>
    </row>
    <row r="348" spans="1:5">
      <c r="A348" s="15">
        <v>345</v>
      </c>
      <c r="B348" s="15" t="s">
        <v>16795</v>
      </c>
      <c r="C348" s="196">
        <v>3.43</v>
      </c>
      <c r="D348" s="196"/>
      <c r="E348" s="196">
        <v>3.43</v>
      </c>
    </row>
    <row r="349" spans="1:5">
      <c r="A349" s="312">
        <v>346</v>
      </c>
      <c r="B349" s="312" t="s">
        <v>16796</v>
      </c>
      <c r="C349" s="313">
        <v>-5.4</v>
      </c>
      <c r="D349" s="313"/>
      <c r="E349" s="313">
        <v>-5.4</v>
      </c>
    </row>
    <row r="350" spans="1:5">
      <c r="A350" s="15">
        <v>347</v>
      </c>
      <c r="B350" s="15" t="s">
        <v>16797</v>
      </c>
      <c r="C350" s="196">
        <v>1.2749999999999999</v>
      </c>
      <c r="D350" s="196"/>
      <c r="E350" s="196">
        <v>1.2749999999999999</v>
      </c>
    </row>
    <row r="351" spans="1:5">
      <c r="A351" s="312">
        <v>348</v>
      </c>
      <c r="B351" s="312" t="s">
        <v>16798</v>
      </c>
      <c r="C351" s="313">
        <v>3.0350000000000001</v>
      </c>
      <c r="D351" s="313"/>
      <c r="E351" s="313">
        <v>3.0350000000000001</v>
      </c>
    </row>
    <row r="352" spans="1:5">
      <c r="A352" s="15">
        <v>349</v>
      </c>
      <c r="B352" s="15" t="s">
        <v>16799</v>
      </c>
      <c r="C352" s="196">
        <v>15.63</v>
      </c>
      <c r="D352" s="196"/>
      <c r="E352" s="196">
        <v>15.63</v>
      </c>
    </row>
    <row r="353" spans="1:5">
      <c r="A353" s="312">
        <v>350</v>
      </c>
      <c r="B353" s="312" t="s">
        <v>16800</v>
      </c>
      <c r="C353" s="313">
        <v>852.45500000000004</v>
      </c>
      <c r="D353" s="313"/>
      <c r="E353" s="313">
        <v>852.45500000000004</v>
      </c>
    </row>
    <row r="354" spans="1:5">
      <c r="A354" s="15">
        <v>351</v>
      </c>
      <c r="B354" s="15" t="s">
        <v>16801</v>
      </c>
      <c r="C354" s="196">
        <v>10.5</v>
      </c>
      <c r="D354" s="196"/>
      <c r="E354" s="196">
        <v>10.5</v>
      </c>
    </row>
    <row r="355" spans="1:5">
      <c r="A355" s="312">
        <v>352</v>
      </c>
      <c r="B355" s="312" t="s">
        <v>16802</v>
      </c>
      <c r="C355" s="313">
        <v>4.82</v>
      </c>
      <c r="D355" s="313"/>
      <c r="E355" s="313">
        <v>4.82</v>
      </c>
    </row>
    <row r="356" spans="1:5">
      <c r="A356" s="15">
        <v>353</v>
      </c>
      <c r="B356" s="15" t="s">
        <v>11687</v>
      </c>
      <c r="C356" s="196">
        <v>15.004</v>
      </c>
      <c r="D356" s="196"/>
      <c r="E356" s="196">
        <v>15.004</v>
      </c>
    </row>
    <row r="357" spans="1:5">
      <c r="A357" s="312">
        <v>354</v>
      </c>
      <c r="B357" s="312" t="s">
        <v>16803</v>
      </c>
      <c r="C357" s="313">
        <v>4.5</v>
      </c>
      <c r="D357" s="313"/>
      <c r="E357" s="313">
        <v>4.5</v>
      </c>
    </row>
    <row r="358" spans="1:5">
      <c r="A358" s="15">
        <v>355</v>
      </c>
      <c r="B358" s="15" t="s">
        <v>16804</v>
      </c>
      <c r="C358" s="196">
        <v>131.94999999999999</v>
      </c>
      <c r="D358" s="196">
        <v>8.15</v>
      </c>
      <c r="E358" s="196">
        <v>140.1</v>
      </c>
    </row>
    <row r="359" spans="1:5">
      <c r="A359" s="312">
        <v>356</v>
      </c>
      <c r="B359" s="312" t="s">
        <v>16805</v>
      </c>
      <c r="C359" s="313">
        <v>2.5924999999999998</v>
      </c>
      <c r="D359" s="313"/>
      <c r="E359" s="313">
        <v>2.5924999999999998</v>
      </c>
    </row>
    <row r="360" spans="1:5">
      <c r="A360" s="15">
        <v>357</v>
      </c>
      <c r="B360" s="15" t="s">
        <v>16806</v>
      </c>
      <c r="C360" s="196">
        <v>1.2</v>
      </c>
      <c r="D360" s="196">
        <v>15</v>
      </c>
      <c r="E360" s="196">
        <v>16.2</v>
      </c>
    </row>
    <row r="361" spans="1:5">
      <c r="A361" s="312">
        <v>358</v>
      </c>
      <c r="B361" s="312" t="s">
        <v>16807</v>
      </c>
      <c r="C361" s="313">
        <v>56.406300000000002</v>
      </c>
      <c r="D361" s="313"/>
      <c r="E361" s="313">
        <v>56.406300000000002</v>
      </c>
    </row>
    <row r="362" spans="1:5">
      <c r="A362" s="15">
        <v>359</v>
      </c>
      <c r="B362" s="15" t="s">
        <v>16808</v>
      </c>
      <c r="C362" s="196">
        <v>15.553836199999999</v>
      </c>
      <c r="D362" s="196">
        <v>49.540163740000004</v>
      </c>
      <c r="E362" s="196">
        <v>65.093999940000003</v>
      </c>
    </row>
    <row r="363" spans="1:5">
      <c r="A363" s="312">
        <v>360</v>
      </c>
      <c r="B363" s="312" t="s">
        <v>16809</v>
      </c>
      <c r="C363" s="313">
        <v>1.65</v>
      </c>
      <c r="D363" s="313"/>
      <c r="E363" s="313">
        <v>1.65</v>
      </c>
    </row>
    <row r="364" spans="1:5">
      <c r="A364" s="15">
        <v>361</v>
      </c>
      <c r="B364" s="15" t="s">
        <v>16810</v>
      </c>
      <c r="C364" s="196">
        <v>609.6</v>
      </c>
      <c r="D364" s="196">
        <v>760</v>
      </c>
      <c r="E364" s="196">
        <v>1369.6</v>
      </c>
    </row>
    <row r="365" spans="1:5">
      <c r="A365" s="312">
        <v>362</v>
      </c>
      <c r="B365" s="312" t="s">
        <v>13694</v>
      </c>
      <c r="C365" s="313">
        <v>23.24484</v>
      </c>
      <c r="D365" s="313">
        <v>7.9714</v>
      </c>
      <c r="E365" s="313">
        <v>31.216239999999999</v>
      </c>
    </row>
    <row r="366" spans="1:5">
      <c r="A366" s="15">
        <v>363</v>
      </c>
      <c r="B366" s="15" t="s">
        <v>16811</v>
      </c>
      <c r="C366" s="196">
        <v>2</v>
      </c>
      <c r="D366" s="196"/>
      <c r="E366" s="196">
        <v>2</v>
      </c>
    </row>
    <row r="367" spans="1:5">
      <c r="A367" s="312">
        <v>364</v>
      </c>
      <c r="B367" s="312" t="s">
        <v>16812</v>
      </c>
      <c r="C367" s="313">
        <v>5</v>
      </c>
      <c r="D367" s="313"/>
      <c r="E367" s="313">
        <v>5</v>
      </c>
    </row>
    <row r="368" spans="1:5">
      <c r="A368" s="15">
        <v>365</v>
      </c>
      <c r="B368" s="15" t="s">
        <v>16813</v>
      </c>
      <c r="C368" s="196">
        <v>0.5</v>
      </c>
      <c r="D368" s="196"/>
      <c r="E368" s="196">
        <v>0.5</v>
      </c>
    </row>
    <row r="369" spans="1:5">
      <c r="A369" s="312">
        <v>366</v>
      </c>
      <c r="B369" s="312" t="s">
        <v>16814</v>
      </c>
      <c r="C369" s="313">
        <v>5.0875000000000004</v>
      </c>
      <c r="D369" s="313"/>
      <c r="E369" s="313">
        <v>5.0875000000000004</v>
      </c>
    </row>
    <row r="370" spans="1:5">
      <c r="A370" s="15">
        <v>367</v>
      </c>
      <c r="B370" s="15" t="s">
        <v>16815</v>
      </c>
      <c r="C370" s="196">
        <v>6.3029999999999999</v>
      </c>
      <c r="D370" s="196"/>
      <c r="E370" s="196">
        <v>6.3029999999999999</v>
      </c>
    </row>
    <row r="371" spans="1:5">
      <c r="A371" s="312">
        <v>368</v>
      </c>
      <c r="B371" s="312" t="s">
        <v>16816</v>
      </c>
      <c r="C371" s="313">
        <v>0.1</v>
      </c>
      <c r="D371" s="313"/>
      <c r="E371" s="313">
        <v>0.1</v>
      </c>
    </row>
    <row r="372" spans="1:5">
      <c r="A372" s="15">
        <v>369</v>
      </c>
      <c r="B372" s="15" t="s">
        <v>16817</v>
      </c>
      <c r="C372" s="196">
        <v>0.27500000000000002</v>
      </c>
      <c r="D372" s="196"/>
      <c r="E372" s="196">
        <v>0.27500000000000002</v>
      </c>
    </row>
    <row r="373" spans="1:5">
      <c r="A373" s="312">
        <v>370</v>
      </c>
      <c r="B373" s="312" t="s">
        <v>16818</v>
      </c>
      <c r="C373" s="313">
        <v>3.2</v>
      </c>
      <c r="D373" s="313"/>
      <c r="E373" s="313">
        <v>3.2</v>
      </c>
    </row>
    <row r="374" spans="1:5">
      <c r="A374" s="15">
        <v>371</v>
      </c>
      <c r="B374" s="15" t="s">
        <v>16819</v>
      </c>
      <c r="C374" s="196">
        <v>2.85</v>
      </c>
      <c r="D374" s="196"/>
      <c r="E374" s="196">
        <v>2.85</v>
      </c>
    </row>
    <row r="375" spans="1:5">
      <c r="A375" s="312">
        <v>372</v>
      </c>
      <c r="B375" s="312" t="s">
        <v>16820</v>
      </c>
      <c r="C375" s="313">
        <v>45</v>
      </c>
      <c r="D375" s="313"/>
      <c r="E375" s="313">
        <v>45</v>
      </c>
    </row>
    <row r="376" spans="1:5">
      <c r="A376" s="15">
        <v>373</v>
      </c>
      <c r="B376" s="15" t="s">
        <v>16821</v>
      </c>
      <c r="C376" s="196">
        <v>5.4</v>
      </c>
      <c r="D376" s="196"/>
      <c r="E376" s="196">
        <v>5.4</v>
      </c>
    </row>
    <row r="377" spans="1:5">
      <c r="A377" s="312">
        <v>374</v>
      </c>
      <c r="B377" s="312" t="s">
        <v>16822</v>
      </c>
      <c r="C377" s="313">
        <v>14.18895</v>
      </c>
      <c r="D377" s="313"/>
      <c r="E377" s="313">
        <v>14.18895</v>
      </c>
    </row>
    <row r="378" spans="1:5">
      <c r="A378" s="15">
        <v>375</v>
      </c>
      <c r="B378" s="15" t="s">
        <v>16823</v>
      </c>
      <c r="C378" s="196">
        <v>2.5750000000000002</v>
      </c>
      <c r="D378" s="196"/>
      <c r="E378" s="196">
        <v>2.5750000000000002</v>
      </c>
    </row>
    <row r="379" spans="1:5">
      <c r="A379" s="312">
        <v>376</v>
      </c>
      <c r="B379" s="312" t="s">
        <v>16824</v>
      </c>
      <c r="C379" s="313">
        <v>40.673499999999997</v>
      </c>
      <c r="D379" s="313"/>
      <c r="E379" s="313">
        <v>40.673499999999997</v>
      </c>
    </row>
    <row r="380" spans="1:5">
      <c r="A380" s="15">
        <v>377</v>
      </c>
      <c r="B380" s="15" t="s">
        <v>16825</v>
      </c>
      <c r="C380" s="196">
        <v>0.55500000000000005</v>
      </c>
      <c r="D380" s="196"/>
      <c r="E380" s="196">
        <v>0.55500000000000005</v>
      </c>
    </row>
    <row r="381" spans="1:5">
      <c r="A381" s="312">
        <v>378</v>
      </c>
      <c r="B381" s="312" t="s">
        <v>16422</v>
      </c>
      <c r="C381" s="313">
        <v>450.72500000000002</v>
      </c>
      <c r="D381" s="313"/>
      <c r="E381" s="313">
        <v>450.72500000000002</v>
      </c>
    </row>
    <row r="382" spans="1:5">
      <c r="A382" s="15">
        <v>379</v>
      </c>
      <c r="B382" s="15" t="s">
        <v>16826</v>
      </c>
      <c r="C382" s="196">
        <v>5</v>
      </c>
      <c r="D382" s="196"/>
      <c r="E382" s="196">
        <v>5</v>
      </c>
    </row>
    <row r="383" spans="1:5">
      <c r="A383" s="312">
        <v>380</v>
      </c>
      <c r="B383" s="312" t="s">
        <v>16827</v>
      </c>
      <c r="C383" s="313">
        <v>413.02</v>
      </c>
      <c r="D383" s="313"/>
      <c r="E383" s="313">
        <v>413.02</v>
      </c>
    </row>
    <row r="384" spans="1:5">
      <c r="A384" s="15">
        <v>381</v>
      </c>
      <c r="B384" s="15" t="s">
        <v>16828</v>
      </c>
      <c r="C384" s="196">
        <v>3</v>
      </c>
      <c r="D384" s="196"/>
      <c r="E384" s="196">
        <v>3</v>
      </c>
    </row>
    <row r="385" spans="1:5">
      <c r="A385" s="312">
        <v>382</v>
      </c>
      <c r="B385" s="312" t="s">
        <v>16829</v>
      </c>
      <c r="C385" s="313">
        <v>1.69</v>
      </c>
      <c r="D385" s="313"/>
      <c r="E385" s="313">
        <v>1.69</v>
      </c>
    </row>
    <row r="386" spans="1:5">
      <c r="A386" s="15">
        <v>383</v>
      </c>
      <c r="B386" s="15" t="s">
        <v>16830</v>
      </c>
      <c r="C386" s="196">
        <v>0.4</v>
      </c>
      <c r="D386" s="196"/>
      <c r="E386" s="196">
        <v>0.4</v>
      </c>
    </row>
    <row r="387" spans="1:5">
      <c r="A387" s="312">
        <v>384</v>
      </c>
      <c r="B387" s="312" t="s">
        <v>16831</v>
      </c>
      <c r="C387" s="313">
        <v>7.4499999999999993</v>
      </c>
      <c r="D387" s="313"/>
      <c r="E387" s="313">
        <v>7.4499999999999993</v>
      </c>
    </row>
    <row r="388" spans="1:5">
      <c r="A388" s="15">
        <v>385</v>
      </c>
      <c r="B388" s="15" t="s">
        <v>16832</v>
      </c>
      <c r="C388" s="196">
        <v>0.25</v>
      </c>
      <c r="D388" s="196"/>
      <c r="E388" s="196">
        <v>0.25</v>
      </c>
    </row>
    <row r="389" spans="1:5">
      <c r="A389" s="312">
        <v>386</v>
      </c>
      <c r="B389" s="312" t="s">
        <v>16833</v>
      </c>
      <c r="C389" s="313">
        <v>1.5549999999999999</v>
      </c>
      <c r="D389" s="313"/>
      <c r="E389" s="313">
        <v>1.5549999999999999</v>
      </c>
    </row>
    <row r="390" spans="1:5">
      <c r="A390" s="15">
        <v>387</v>
      </c>
      <c r="B390" s="15" t="s">
        <v>16834</v>
      </c>
      <c r="C390" s="196">
        <v>2</v>
      </c>
      <c r="D390" s="196">
        <v>1</v>
      </c>
      <c r="E390" s="196">
        <v>3</v>
      </c>
    </row>
    <row r="391" spans="1:5">
      <c r="A391" s="312">
        <v>388</v>
      </c>
      <c r="B391" s="312" t="s">
        <v>16835</v>
      </c>
      <c r="C391" s="313">
        <v>2</v>
      </c>
      <c r="D391" s="313"/>
      <c r="E391" s="313">
        <v>2</v>
      </c>
    </row>
    <row r="392" spans="1:5">
      <c r="A392" s="15">
        <v>389</v>
      </c>
      <c r="B392" s="15" t="s">
        <v>10664</v>
      </c>
      <c r="C392" s="196">
        <v>20.811</v>
      </c>
      <c r="D392" s="196">
        <v>5.0250000000000004</v>
      </c>
      <c r="E392" s="196">
        <v>25.835999999999999</v>
      </c>
    </row>
    <row r="393" spans="1:5">
      <c r="A393" s="312">
        <v>390</v>
      </c>
      <c r="B393" s="312" t="s">
        <v>16836</v>
      </c>
      <c r="C393" s="313">
        <v>39.760624999999997</v>
      </c>
      <c r="D393" s="313"/>
      <c r="E393" s="313">
        <v>39.760624999999997</v>
      </c>
    </row>
    <row r="394" spans="1:5">
      <c r="A394" s="15">
        <v>391</v>
      </c>
      <c r="B394" s="15" t="s">
        <v>16837</v>
      </c>
      <c r="C394" s="196">
        <v>23.85</v>
      </c>
      <c r="D394" s="196"/>
      <c r="E394" s="196">
        <v>23.85</v>
      </c>
    </row>
    <row r="395" spans="1:5">
      <c r="A395" s="312">
        <v>392</v>
      </c>
      <c r="B395" s="312" t="s">
        <v>16838</v>
      </c>
      <c r="C395" s="313">
        <v>24.641999999999999</v>
      </c>
      <c r="D395" s="313"/>
      <c r="E395" s="313">
        <v>24.641999999999999</v>
      </c>
    </row>
    <row r="396" spans="1:5">
      <c r="A396" s="15">
        <v>393</v>
      </c>
      <c r="B396" s="15" t="s">
        <v>16839</v>
      </c>
      <c r="C396" s="196">
        <v>0.15</v>
      </c>
      <c r="D396" s="196"/>
      <c r="E396" s="196">
        <v>0.15</v>
      </c>
    </row>
    <row r="397" spans="1:5">
      <c r="A397" s="312">
        <v>394</v>
      </c>
      <c r="B397" s="312" t="s">
        <v>16840</v>
      </c>
      <c r="C397" s="313">
        <v>0.3</v>
      </c>
      <c r="D397" s="313"/>
      <c r="E397" s="313">
        <v>0.3</v>
      </c>
    </row>
    <row r="398" spans="1:5">
      <c r="A398" s="15">
        <v>395</v>
      </c>
      <c r="B398" s="15" t="s">
        <v>16841</v>
      </c>
      <c r="C398" s="196">
        <v>6.9808000000000003</v>
      </c>
      <c r="D398" s="196"/>
      <c r="E398" s="196">
        <v>6.9808000000000003</v>
      </c>
    </row>
    <row r="399" spans="1:5">
      <c r="A399" s="312">
        <v>396</v>
      </c>
      <c r="B399" s="312" t="s">
        <v>16842</v>
      </c>
      <c r="C399" s="313">
        <v>13.8</v>
      </c>
      <c r="D399" s="313"/>
      <c r="E399" s="313">
        <v>13.8</v>
      </c>
    </row>
    <row r="400" spans="1:5">
      <c r="A400" s="15">
        <v>397</v>
      </c>
      <c r="B400" s="15" t="s">
        <v>16843</v>
      </c>
      <c r="C400" s="196">
        <v>27.772324999999999</v>
      </c>
      <c r="D400" s="196"/>
      <c r="E400" s="196">
        <v>27.772324999999999</v>
      </c>
    </row>
    <row r="401" spans="1:5">
      <c r="A401" s="312">
        <v>398</v>
      </c>
      <c r="B401" s="312" t="s">
        <v>16844</v>
      </c>
      <c r="C401" s="313">
        <v>29</v>
      </c>
      <c r="D401" s="313"/>
      <c r="E401" s="313">
        <v>29</v>
      </c>
    </row>
    <row r="402" spans="1:5">
      <c r="A402" s="15">
        <v>399</v>
      </c>
      <c r="B402" s="15" t="s">
        <v>16845</v>
      </c>
      <c r="C402" s="196">
        <v>0.05</v>
      </c>
      <c r="D402" s="196">
        <v>2</v>
      </c>
      <c r="E402" s="196">
        <v>2.0499999999999998</v>
      </c>
    </row>
    <row r="403" spans="1:5">
      <c r="A403" s="312">
        <v>400</v>
      </c>
      <c r="B403" s="312" t="s">
        <v>16846</v>
      </c>
      <c r="C403" s="313">
        <v>0.2</v>
      </c>
      <c r="D403" s="313"/>
      <c r="E403" s="313">
        <v>0.2</v>
      </c>
    </row>
    <row r="404" spans="1:5">
      <c r="A404" s="15">
        <v>401</v>
      </c>
      <c r="B404" s="15" t="s">
        <v>16847</v>
      </c>
      <c r="C404" s="196">
        <v>9</v>
      </c>
      <c r="D404" s="196"/>
      <c r="E404" s="196">
        <v>9</v>
      </c>
    </row>
    <row r="405" spans="1:5">
      <c r="A405" s="312">
        <v>402</v>
      </c>
      <c r="B405" s="312" t="s">
        <v>16848</v>
      </c>
      <c r="C405" s="313">
        <v>0.5</v>
      </c>
      <c r="D405" s="313"/>
      <c r="E405" s="313">
        <v>0.5</v>
      </c>
    </row>
    <row r="406" spans="1:5">
      <c r="A406" s="15">
        <v>403</v>
      </c>
      <c r="B406" s="15" t="s">
        <v>16849</v>
      </c>
      <c r="C406" s="196">
        <v>5.99</v>
      </c>
      <c r="D406" s="196"/>
      <c r="E406" s="196">
        <v>5.99</v>
      </c>
    </row>
    <row r="407" spans="1:5">
      <c r="A407" s="312">
        <v>404</v>
      </c>
      <c r="B407" s="312" t="s">
        <v>16850</v>
      </c>
      <c r="C407" s="313">
        <v>5</v>
      </c>
      <c r="D407" s="313"/>
      <c r="E407" s="313">
        <v>5</v>
      </c>
    </row>
    <row r="408" spans="1:5">
      <c r="A408" s="15">
        <v>405</v>
      </c>
      <c r="B408" s="15" t="s">
        <v>16851</v>
      </c>
      <c r="C408" s="196">
        <v>5.7</v>
      </c>
      <c r="D408" s="196"/>
      <c r="E408" s="196">
        <v>5.7</v>
      </c>
    </row>
    <row r="409" spans="1:5">
      <c r="A409" s="312">
        <v>406</v>
      </c>
      <c r="B409" s="312" t="s">
        <v>16852</v>
      </c>
      <c r="C409" s="313">
        <v>0.26</v>
      </c>
      <c r="D409" s="313"/>
      <c r="E409" s="313">
        <v>0.26</v>
      </c>
    </row>
    <row r="410" spans="1:5">
      <c r="A410" s="15">
        <v>407</v>
      </c>
      <c r="B410" s="15" t="s">
        <v>16853</v>
      </c>
      <c r="C410" s="196">
        <v>9.6999999999999993</v>
      </c>
      <c r="D410" s="196"/>
      <c r="E410" s="196">
        <v>9.6999999999999993</v>
      </c>
    </row>
    <row r="411" spans="1:5">
      <c r="A411" s="312">
        <v>408</v>
      </c>
      <c r="B411" s="312" t="s">
        <v>16854</v>
      </c>
      <c r="C411" s="313">
        <v>55.526000000000003</v>
      </c>
      <c r="D411" s="313">
        <v>105.874</v>
      </c>
      <c r="E411" s="313">
        <v>161.4</v>
      </c>
    </row>
    <row r="412" spans="1:5">
      <c r="A412" s="15">
        <v>409</v>
      </c>
      <c r="B412" s="15" t="s">
        <v>16855</v>
      </c>
      <c r="C412" s="196">
        <v>1</v>
      </c>
      <c r="D412" s="196"/>
      <c r="E412" s="196">
        <v>1</v>
      </c>
    </row>
    <row r="413" spans="1:5">
      <c r="A413" s="312">
        <v>410</v>
      </c>
      <c r="B413" s="312" t="s">
        <v>16856</v>
      </c>
      <c r="C413" s="313">
        <v>0.5</v>
      </c>
      <c r="D413" s="313"/>
      <c r="E413" s="313">
        <v>0.5</v>
      </c>
    </row>
    <row r="414" spans="1:5">
      <c r="A414" s="15">
        <v>411</v>
      </c>
      <c r="B414" s="15" t="s">
        <v>16857</v>
      </c>
      <c r="C414" s="196">
        <v>11.6028</v>
      </c>
      <c r="D414" s="196"/>
      <c r="E414" s="196">
        <v>11.6028</v>
      </c>
    </row>
    <row r="415" spans="1:5">
      <c r="A415" s="312">
        <v>412</v>
      </c>
      <c r="B415" s="312" t="s">
        <v>16858</v>
      </c>
      <c r="C415" s="313">
        <v>25</v>
      </c>
      <c r="D415" s="313"/>
      <c r="E415" s="313">
        <v>25</v>
      </c>
    </row>
    <row r="416" spans="1:5">
      <c r="A416" s="15">
        <v>413</v>
      </c>
      <c r="B416" s="15" t="s">
        <v>16859</v>
      </c>
      <c r="C416" s="196">
        <v>1</v>
      </c>
      <c r="D416" s="196"/>
      <c r="E416" s="196">
        <v>1</v>
      </c>
    </row>
    <row r="417" spans="1:5">
      <c r="A417" s="312">
        <v>414</v>
      </c>
      <c r="B417" s="312" t="s">
        <v>16860</v>
      </c>
      <c r="C417" s="313">
        <v>4.6550000000000002</v>
      </c>
      <c r="D417" s="313"/>
      <c r="E417" s="313">
        <v>4.6550000000000002</v>
      </c>
    </row>
    <row r="418" spans="1:5">
      <c r="A418" s="15">
        <v>415</v>
      </c>
      <c r="B418" s="15" t="s">
        <v>16861</v>
      </c>
      <c r="C418" s="196">
        <v>-1.325</v>
      </c>
      <c r="D418" s="196"/>
      <c r="E418" s="196">
        <v>-1.325</v>
      </c>
    </row>
    <row r="419" spans="1:5">
      <c r="A419" s="312">
        <v>416</v>
      </c>
      <c r="B419" s="312" t="s">
        <v>10609</v>
      </c>
      <c r="C419" s="313">
        <v>114.03</v>
      </c>
      <c r="D419" s="313"/>
      <c r="E419" s="313">
        <v>114.03</v>
      </c>
    </row>
    <row r="420" spans="1:5">
      <c r="A420" s="15">
        <v>417</v>
      </c>
      <c r="B420" s="15" t="s">
        <v>16862</v>
      </c>
      <c r="C420" s="196">
        <v>3.2</v>
      </c>
      <c r="D420" s="196">
        <v>15.305</v>
      </c>
      <c r="E420" s="196">
        <v>18.504999999999999</v>
      </c>
    </row>
    <row r="421" spans="1:5">
      <c r="A421" s="312">
        <v>418</v>
      </c>
      <c r="B421" s="312" t="s">
        <v>16863</v>
      </c>
      <c r="C421" s="313">
        <v>33.299999999999997</v>
      </c>
      <c r="D421" s="313"/>
      <c r="E421" s="313">
        <v>33.299999999999997</v>
      </c>
    </row>
    <row r="422" spans="1:5">
      <c r="A422" s="15">
        <v>419</v>
      </c>
      <c r="B422" s="15" t="s">
        <v>16864</v>
      </c>
      <c r="C422" s="196">
        <v>0.3</v>
      </c>
      <c r="D422" s="196"/>
      <c r="E422" s="196">
        <v>0.3</v>
      </c>
    </row>
    <row r="423" spans="1:5">
      <c r="A423" s="312">
        <v>420</v>
      </c>
      <c r="B423" s="312" t="s">
        <v>16865</v>
      </c>
      <c r="C423" s="313">
        <v>1.4375</v>
      </c>
      <c r="D423" s="313"/>
      <c r="E423" s="313">
        <v>1.4375</v>
      </c>
    </row>
    <row r="424" spans="1:5">
      <c r="A424" s="15">
        <v>421</v>
      </c>
      <c r="B424" s="15" t="s">
        <v>16866</v>
      </c>
      <c r="C424" s="196">
        <v>17.805</v>
      </c>
      <c r="D424" s="196"/>
      <c r="E424" s="196">
        <v>17.805</v>
      </c>
    </row>
    <row r="425" spans="1:5">
      <c r="A425" s="312">
        <v>422</v>
      </c>
      <c r="B425" s="312" t="s">
        <v>16867</v>
      </c>
      <c r="C425" s="313">
        <v>0.5</v>
      </c>
      <c r="D425" s="313"/>
      <c r="E425" s="313">
        <v>0.5</v>
      </c>
    </row>
    <row r="426" spans="1:5">
      <c r="A426" s="15">
        <v>423</v>
      </c>
      <c r="B426" s="15" t="s">
        <v>16868</v>
      </c>
      <c r="C426" s="196">
        <v>1.45</v>
      </c>
      <c r="D426" s="196"/>
      <c r="E426" s="196">
        <v>1.45</v>
      </c>
    </row>
    <row r="427" spans="1:5">
      <c r="A427" s="312">
        <v>424</v>
      </c>
      <c r="B427" s="312" t="s">
        <v>16869</v>
      </c>
      <c r="C427" s="313">
        <v>63.594999999999999</v>
      </c>
      <c r="D427" s="313"/>
      <c r="E427" s="313">
        <v>63.594999999999999</v>
      </c>
    </row>
    <row r="428" spans="1:5">
      <c r="A428" s="15">
        <v>425</v>
      </c>
      <c r="B428" s="15" t="s">
        <v>16870</v>
      </c>
      <c r="C428" s="196">
        <v>21.25</v>
      </c>
      <c r="D428" s="196"/>
      <c r="E428" s="196">
        <v>21.25</v>
      </c>
    </row>
    <row r="429" spans="1:5">
      <c r="A429" s="312">
        <v>426</v>
      </c>
      <c r="B429" s="312" t="s">
        <v>16871</v>
      </c>
      <c r="C429" s="313">
        <v>3.97</v>
      </c>
      <c r="D429" s="313"/>
      <c r="E429" s="313">
        <v>3.97</v>
      </c>
    </row>
    <row r="430" spans="1:5">
      <c r="A430" s="15">
        <v>427</v>
      </c>
      <c r="B430" s="15" t="s">
        <v>16872</v>
      </c>
      <c r="C430" s="196">
        <v>1.125</v>
      </c>
      <c r="D430" s="196"/>
      <c r="E430" s="196">
        <v>1.125</v>
      </c>
    </row>
    <row r="431" spans="1:5">
      <c r="A431" s="312">
        <v>428</v>
      </c>
      <c r="B431" s="312" t="s">
        <v>8914</v>
      </c>
      <c r="C431" s="313">
        <v>2.9849999999999999</v>
      </c>
      <c r="D431" s="313"/>
      <c r="E431" s="313">
        <v>2.9849999999999999</v>
      </c>
    </row>
    <row r="432" spans="1:5">
      <c r="A432" s="15">
        <v>429</v>
      </c>
      <c r="B432" s="15" t="s">
        <v>16873</v>
      </c>
      <c r="C432" s="196">
        <v>9.125</v>
      </c>
      <c r="D432" s="196"/>
      <c r="E432" s="196">
        <v>9.125</v>
      </c>
    </row>
    <row r="433" spans="1:5">
      <c r="A433" s="312">
        <v>430</v>
      </c>
      <c r="B433" s="312" t="s">
        <v>16874</v>
      </c>
      <c r="C433" s="313">
        <v>8.4749999999999996</v>
      </c>
      <c r="D433" s="313"/>
      <c r="E433" s="313">
        <v>8.4749999999999996</v>
      </c>
    </row>
    <row r="434" spans="1:5">
      <c r="A434" s="15">
        <v>431</v>
      </c>
      <c r="B434" s="15" t="s">
        <v>16875</v>
      </c>
      <c r="C434" s="196">
        <v>2.7</v>
      </c>
      <c r="D434" s="196"/>
      <c r="E434" s="196">
        <v>2.7</v>
      </c>
    </row>
    <row r="435" spans="1:5">
      <c r="A435" s="312">
        <v>432</v>
      </c>
      <c r="B435" s="312" t="s">
        <v>16876</v>
      </c>
      <c r="C435" s="313">
        <v>1</v>
      </c>
      <c r="D435" s="313"/>
      <c r="E435" s="313">
        <v>1</v>
      </c>
    </row>
    <row r="436" spans="1:5">
      <c r="A436" s="15">
        <v>433</v>
      </c>
      <c r="B436" s="15" t="s">
        <v>16877</v>
      </c>
      <c r="C436" s="196">
        <v>0.85</v>
      </c>
      <c r="D436" s="196"/>
      <c r="E436" s="196">
        <v>0.85</v>
      </c>
    </row>
    <row r="437" spans="1:5">
      <c r="A437" s="312">
        <v>434</v>
      </c>
      <c r="B437" s="312" t="s">
        <v>16878</v>
      </c>
      <c r="C437" s="313">
        <v>0.75</v>
      </c>
      <c r="D437" s="313"/>
      <c r="E437" s="313">
        <v>0.75</v>
      </c>
    </row>
    <row r="438" spans="1:5">
      <c r="A438" s="15">
        <v>435</v>
      </c>
      <c r="B438" s="15" t="s">
        <v>16879</v>
      </c>
      <c r="C438" s="196">
        <v>15</v>
      </c>
      <c r="D438" s="196"/>
      <c r="E438" s="196">
        <v>15</v>
      </c>
    </row>
    <row r="439" spans="1:5">
      <c r="A439" s="312">
        <v>436</v>
      </c>
      <c r="B439" s="312" t="s">
        <v>16880</v>
      </c>
      <c r="C439" s="313">
        <v>3</v>
      </c>
      <c r="D439" s="313"/>
      <c r="E439" s="313">
        <v>3</v>
      </c>
    </row>
    <row r="440" spans="1:5">
      <c r="A440" s="15">
        <v>437</v>
      </c>
      <c r="B440" s="15" t="s">
        <v>16881</v>
      </c>
      <c r="C440" s="196">
        <v>1.3440000000000001</v>
      </c>
      <c r="D440" s="196"/>
      <c r="E440" s="196">
        <v>1.3440000000000001</v>
      </c>
    </row>
    <row r="441" spans="1:5">
      <c r="A441" s="312">
        <v>438</v>
      </c>
      <c r="B441" s="312" t="s">
        <v>16882</v>
      </c>
      <c r="C441" s="313">
        <v>4.6150000000000002</v>
      </c>
      <c r="D441" s="313"/>
      <c r="E441" s="313">
        <v>4.6150000000000002</v>
      </c>
    </row>
    <row r="442" spans="1:5">
      <c r="A442" s="15">
        <v>439</v>
      </c>
      <c r="B442" s="15" t="s">
        <v>16883</v>
      </c>
      <c r="C442" s="196">
        <v>6.0780000000000003</v>
      </c>
      <c r="D442" s="196">
        <v>0.53549999999999998</v>
      </c>
      <c r="E442" s="196">
        <v>6.6135000000000002</v>
      </c>
    </row>
    <row r="443" spans="1:5">
      <c r="A443" s="312">
        <v>440</v>
      </c>
      <c r="B443" s="312" t="s">
        <v>16884</v>
      </c>
      <c r="C443" s="313">
        <v>2.65</v>
      </c>
      <c r="D443" s="313"/>
      <c r="E443" s="313">
        <v>2.65</v>
      </c>
    </row>
    <row r="444" spans="1:5">
      <c r="A444" s="15">
        <v>441</v>
      </c>
      <c r="B444" s="15" t="s">
        <v>16885</v>
      </c>
      <c r="C444" s="196">
        <v>0.5</v>
      </c>
      <c r="D444" s="196"/>
      <c r="E444" s="196">
        <v>0.5</v>
      </c>
    </row>
    <row r="445" spans="1:5">
      <c r="A445" s="312">
        <v>442</v>
      </c>
      <c r="B445" s="312" t="s">
        <v>16886</v>
      </c>
      <c r="C445" s="313">
        <v>63.625</v>
      </c>
      <c r="D445" s="313"/>
      <c r="E445" s="313">
        <v>63.625</v>
      </c>
    </row>
    <row r="446" spans="1:5">
      <c r="A446" s="15">
        <v>443</v>
      </c>
      <c r="B446" s="15" t="s">
        <v>16887</v>
      </c>
      <c r="C446" s="196">
        <v>18.850000000000001</v>
      </c>
      <c r="D446" s="196"/>
      <c r="E446" s="196">
        <v>18.850000000000001</v>
      </c>
    </row>
    <row r="447" spans="1:5">
      <c r="A447" s="312">
        <v>444</v>
      </c>
      <c r="B447" s="312" t="s">
        <v>16888</v>
      </c>
      <c r="C447" s="313">
        <v>10.545</v>
      </c>
      <c r="D447" s="313">
        <v>5</v>
      </c>
      <c r="E447" s="313">
        <v>15.545</v>
      </c>
    </row>
    <row r="448" spans="1:5">
      <c r="A448" s="15">
        <v>445</v>
      </c>
      <c r="B448" s="15" t="s">
        <v>16889</v>
      </c>
      <c r="C448" s="196">
        <v>5.6349999999999998</v>
      </c>
      <c r="D448" s="196"/>
      <c r="E448" s="196">
        <v>5.6349999999999998</v>
      </c>
    </row>
    <row r="449" spans="1:5">
      <c r="A449" s="312">
        <v>446</v>
      </c>
      <c r="B449" s="312" t="s">
        <v>16890</v>
      </c>
      <c r="C449" s="313">
        <v>5.2</v>
      </c>
      <c r="D449" s="313"/>
      <c r="E449" s="313">
        <v>5.2</v>
      </c>
    </row>
    <row r="450" spans="1:5">
      <c r="A450" s="15">
        <v>447</v>
      </c>
      <c r="B450" s="15" t="s">
        <v>16891</v>
      </c>
      <c r="C450" s="196">
        <v>31.425000000000001</v>
      </c>
      <c r="D450" s="196"/>
      <c r="E450" s="196">
        <v>31.425000000000001</v>
      </c>
    </row>
    <row r="451" spans="1:5">
      <c r="A451" s="312">
        <v>448</v>
      </c>
      <c r="B451" s="312" t="s">
        <v>16892</v>
      </c>
      <c r="C451" s="313">
        <v>1</v>
      </c>
      <c r="D451" s="313"/>
      <c r="E451" s="313">
        <v>1</v>
      </c>
    </row>
    <row r="452" spans="1:5">
      <c r="A452" s="15">
        <v>449</v>
      </c>
      <c r="B452" s="15" t="s">
        <v>16893</v>
      </c>
      <c r="C452" s="196">
        <v>1</v>
      </c>
      <c r="D452" s="196"/>
      <c r="E452" s="196">
        <v>1</v>
      </c>
    </row>
    <row r="453" spans="1:5">
      <c r="A453" s="312">
        <v>450</v>
      </c>
      <c r="B453" s="312" t="s">
        <v>16894</v>
      </c>
      <c r="C453" s="313">
        <v>0.15</v>
      </c>
      <c r="D453" s="313"/>
      <c r="E453" s="313">
        <v>0.15</v>
      </c>
    </row>
    <row r="454" spans="1:5">
      <c r="A454" s="15">
        <v>451</v>
      </c>
      <c r="B454" s="15" t="s">
        <v>16895</v>
      </c>
      <c r="C454" s="196">
        <v>1.25</v>
      </c>
      <c r="D454" s="196"/>
      <c r="E454" s="196">
        <v>1.25</v>
      </c>
    </row>
    <row r="455" spans="1:5">
      <c r="A455" s="312">
        <v>452</v>
      </c>
      <c r="B455" s="312" t="s">
        <v>16896</v>
      </c>
      <c r="C455" s="313">
        <v>24.231999999999999</v>
      </c>
      <c r="D455" s="313"/>
      <c r="E455" s="313">
        <v>24.231999999999999</v>
      </c>
    </row>
    <row r="456" spans="1:5">
      <c r="A456" s="15">
        <v>453</v>
      </c>
      <c r="B456" s="15" t="s">
        <v>16897</v>
      </c>
      <c r="C456" s="196">
        <v>162.322</v>
      </c>
      <c r="D456" s="196">
        <v>19.2</v>
      </c>
      <c r="E456" s="196">
        <v>181.52199999999999</v>
      </c>
    </row>
    <row r="457" spans="1:5">
      <c r="A457" s="312">
        <v>454</v>
      </c>
      <c r="B457" s="312" t="s">
        <v>16898</v>
      </c>
      <c r="C457" s="313">
        <v>22.95</v>
      </c>
      <c r="D457" s="313">
        <v>4.2380000000000004</v>
      </c>
      <c r="E457" s="313">
        <v>27.187999999999999</v>
      </c>
    </row>
    <row r="458" spans="1:5">
      <c r="A458" s="15">
        <v>455</v>
      </c>
      <c r="B458" s="15" t="s">
        <v>16899</v>
      </c>
      <c r="C458" s="196">
        <v>3.4</v>
      </c>
      <c r="D458" s="196"/>
      <c r="E458" s="196">
        <v>3.4</v>
      </c>
    </row>
    <row r="459" spans="1:5">
      <c r="A459" s="312">
        <v>456</v>
      </c>
      <c r="B459" s="312" t="s">
        <v>16900</v>
      </c>
      <c r="C459" s="313">
        <v>1.7706500000000001</v>
      </c>
      <c r="D459" s="313">
        <v>1.3</v>
      </c>
      <c r="E459" s="313">
        <v>3.0706500000000001</v>
      </c>
    </row>
    <row r="460" spans="1:5">
      <c r="A460" s="15">
        <v>457</v>
      </c>
      <c r="B460" s="15" t="s">
        <v>16901</v>
      </c>
      <c r="C460" s="196">
        <v>5.97675</v>
      </c>
      <c r="D460" s="196"/>
      <c r="E460" s="196">
        <v>5.97675</v>
      </c>
    </row>
    <row r="461" spans="1:5">
      <c r="A461" s="312">
        <v>458</v>
      </c>
      <c r="B461" s="312" t="s">
        <v>16902</v>
      </c>
      <c r="C461" s="313">
        <v>7.45</v>
      </c>
      <c r="D461" s="313">
        <v>0.5</v>
      </c>
      <c r="E461" s="313">
        <v>7.95</v>
      </c>
    </row>
    <row r="462" spans="1:5">
      <c r="A462" s="15">
        <v>459</v>
      </c>
      <c r="B462" s="15" t="s">
        <v>1803</v>
      </c>
      <c r="C462" s="196">
        <v>14.4</v>
      </c>
      <c r="D462" s="196"/>
      <c r="E462" s="196">
        <v>14.4</v>
      </c>
    </row>
    <row r="463" spans="1:5">
      <c r="A463" s="312">
        <v>460</v>
      </c>
      <c r="B463" s="312" t="s">
        <v>16903</v>
      </c>
      <c r="C463" s="313">
        <v>9.1259999999999994</v>
      </c>
      <c r="D463" s="313"/>
      <c r="E463" s="313">
        <v>9.1259999999999994</v>
      </c>
    </row>
    <row r="464" spans="1:5">
      <c r="A464" s="15">
        <v>461</v>
      </c>
      <c r="B464" s="15" t="s">
        <v>16904</v>
      </c>
      <c r="C464" s="196">
        <v>9.1159999999999997</v>
      </c>
      <c r="D464" s="196"/>
      <c r="E464" s="196">
        <v>9.1159999999999997</v>
      </c>
    </row>
    <row r="465" spans="1:5">
      <c r="A465" s="312">
        <v>462</v>
      </c>
      <c r="B465" s="312" t="s">
        <v>16905</v>
      </c>
      <c r="C465" s="313">
        <v>2.35</v>
      </c>
      <c r="D465" s="313"/>
      <c r="E465" s="313">
        <v>2.35</v>
      </c>
    </row>
    <row r="466" spans="1:5">
      <c r="A466" s="15">
        <v>463</v>
      </c>
      <c r="B466" s="15" t="s">
        <v>15317</v>
      </c>
      <c r="C466" s="196">
        <v>5.9169999999999998</v>
      </c>
      <c r="D466" s="196"/>
      <c r="E466" s="196">
        <v>5.9169999999999998</v>
      </c>
    </row>
    <row r="467" spans="1:5">
      <c r="A467" s="312">
        <v>464</v>
      </c>
      <c r="B467" s="312" t="s">
        <v>16906</v>
      </c>
      <c r="C467" s="313">
        <v>8</v>
      </c>
      <c r="D467" s="313"/>
      <c r="E467" s="313">
        <v>8</v>
      </c>
    </row>
    <row r="468" spans="1:5">
      <c r="A468" s="15">
        <v>465</v>
      </c>
      <c r="B468" s="15" t="s">
        <v>16907</v>
      </c>
      <c r="C468" s="196">
        <v>1</v>
      </c>
      <c r="D468" s="196"/>
      <c r="E468" s="196">
        <v>1</v>
      </c>
    </row>
    <row r="469" spans="1:5">
      <c r="A469" s="312">
        <v>466</v>
      </c>
      <c r="B469" s="312" t="s">
        <v>16908</v>
      </c>
      <c r="C469" s="313">
        <v>16.445</v>
      </c>
      <c r="D469" s="313"/>
      <c r="E469" s="313">
        <v>16.445</v>
      </c>
    </row>
    <row r="470" spans="1:5">
      <c r="A470" s="15">
        <v>467</v>
      </c>
      <c r="B470" s="15" t="s">
        <v>16909</v>
      </c>
      <c r="C470" s="196">
        <v>0.1</v>
      </c>
      <c r="D470" s="196"/>
      <c r="E470" s="196">
        <v>0.1</v>
      </c>
    </row>
    <row r="471" spans="1:5">
      <c r="A471" s="312">
        <v>468</v>
      </c>
      <c r="B471" s="312" t="s">
        <v>16910</v>
      </c>
      <c r="C471" s="313">
        <v>39.5</v>
      </c>
      <c r="D471" s="313"/>
      <c r="E471" s="313">
        <v>39.5</v>
      </c>
    </row>
    <row r="472" spans="1:5">
      <c r="A472" s="15">
        <v>469</v>
      </c>
      <c r="B472" s="15" t="s">
        <v>16911</v>
      </c>
      <c r="C472" s="196">
        <v>10</v>
      </c>
      <c r="D472" s="196"/>
      <c r="E472" s="196">
        <v>10</v>
      </c>
    </row>
    <row r="473" spans="1:5">
      <c r="A473" s="312">
        <v>470</v>
      </c>
      <c r="B473" s="312" t="s">
        <v>16912</v>
      </c>
      <c r="C473" s="313">
        <v>19.822975</v>
      </c>
      <c r="D473" s="313">
        <v>1.5</v>
      </c>
      <c r="E473" s="313">
        <v>21.322975</v>
      </c>
    </row>
    <row r="474" spans="1:5">
      <c r="A474" s="15">
        <v>471</v>
      </c>
      <c r="B474" s="15" t="s">
        <v>16913</v>
      </c>
      <c r="C474" s="196">
        <v>3.81</v>
      </c>
      <c r="D474" s="196"/>
      <c r="E474" s="196">
        <v>3.81</v>
      </c>
    </row>
    <row r="475" spans="1:5">
      <c r="A475" s="312">
        <v>472</v>
      </c>
      <c r="B475" s="312" t="s">
        <v>16914</v>
      </c>
      <c r="C475" s="313">
        <v>14.54</v>
      </c>
      <c r="D475" s="313"/>
      <c r="E475" s="313">
        <v>14.54</v>
      </c>
    </row>
    <row r="476" spans="1:5">
      <c r="A476" s="15">
        <v>473</v>
      </c>
      <c r="B476" s="15" t="s">
        <v>16915</v>
      </c>
      <c r="C476" s="196">
        <v>5</v>
      </c>
      <c r="D476" s="196"/>
      <c r="E476" s="196">
        <v>5</v>
      </c>
    </row>
    <row r="477" spans="1:5">
      <c r="A477" s="312">
        <v>474</v>
      </c>
      <c r="B477" s="312" t="s">
        <v>16916</v>
      </c>
      <c r="C477" s="313">
        <v>1</v>
      </c>
      <c r="D477" s="313"/>
      <c r="E477" s="313">
        <v>1</v>
      </c>
    </row>
    <row r="478" spans="1:5">
      <c r="A478" s="15">
        <v>475</v>
      </c>
      <c r="B478" s="15" t="s">
        <v>16917</v>
      </c>
      <c r="C478" s="196">
        <v>2.2999999999999998</v>
      </c>
      <c r="D478" s="196"/>
      <c r="E478" s="196">
        <v>2.2999999999999998</v>
      </c>
    </row>
    <row r="479" spans="1:5">
      <c r="A479" s="312">
        <v>476</v>
      </c>
      <c r="B479" s="312" t="s">
        <v>16918</v>
      </c>
      <c r="C479" s="313">
        <v>1.1499999999999999</v>
      </c>
      <c r="D479" s="313"/>
      <c r="E479" s="313">
        <v>1.1499999999999999</v>
      </c>
    </row>
    <row r="480" spans="1:5">
      <c r="A480" s="15">
        <v>477</v>
      </c>
      <c r="B480" s="15" t="s">
        <v>16919</v>
      </c>
      <c r="C480" s="196">
        <v>0.7</v>
      </c>
      <c r="D480" s="196"/>
      <c r="E480" s="196">
        <v>0.7</v>
      </c>
    </row>
    <row r="481" spans="1:5">
      <c r="A481" s="312">
        <v>478</v>
      </c>
      <c r="B481" s="312" t="s">
        <v>16920</v>
      </c>
      <c r="C481" s="313">
        <v>16</v>
      </c>
      <c r="D481" s="313"/>
      <c r="E481" s="313">
        <v>16</v>
      </c>
    </row>
    <row r="482" spans="1:5">
      <c r="A482" s="15">
        <v>479</v>
      </c>
      <c r="B482" s="15" t="s">
        <v>16921</v>
      </c>
      <c r="C482" s="196">
        <v>16.600000000000001</v>
      </c>
      <c r="D482" s="196"/>
      <c r="E482" s="196">
        <v>16.600000000000001</v>
      </c>
    </row>
    <row r="483" spans="1:5">
      <c r="A483" s="312">
        <v>480</v>
      </c>
      <c r="B483" s="312" t="s">
        <v>16922</v>
      </c>
      <c r="C483" s="313">
        <v>8.1999999999999993</v>
      </c>
      <c r="D483" s="313"/>
      <c r="E483" s="313">
        <v>8.1999999999999993</v>
      </c>
    </row>
    <row r="484" spans="1:5">
      <c r="A484" s="15">
        <v>481</v>
      </c>
      <c r="B484" s="15" t="s">
        <v>16923</v>
      </c>
      <c r="C484" s="196">
        <v>5.2</v>
      </c>
      <c r="D484" s="196"/>
      <c r="E484" s="196">
        <v>5.2</v>
      </c>
    </row>
    <row r="485" spans="1:5">
      <c r="A485" s="312">
        <v>482</v>
      </c>
      <c r="B485" s="312" t="s">
        <v>16924</v>
      </c>
      <c r="C485" s="313">
        <v>2.5</v>
      </c>
      <c r="D485" s="313"/>
      <c r="E485" s="313">
        <v>2.5</v>
      </c>
    </row>
    <row r="486" spans="1:5">
      <c r="A486" s="15">
        <v>483</v>
      </c>
      <c r="B486" s="15" t="s">
        <v>16925</v>
      </c>
      <c r="C486" s="196">
        <v>2.5</v>
      </c>
      <c r="D486" s="196"/>
      <c r="E486" s="196">
        <v>2.5</v>
      </c>
    </row>
    <row r="487" spans="1:5">
      <c r="A487" s="312">
        <v>484</v>
      </c>
      <c r="B487" s="312" t="s">
        <v>16926</v>
      </c>
      <c r="C487" s="313">
        <v>11.82</v>
      </c>
      <c r="D487" s="313"/>
      <c r="E487" s="313">
        <v>11.82</v>
      </c>
    </row>
    <row r="488" spans="1:5">
      <c r="A488" s="15">
        <v>485</v>
      </c>
      <c r="B488" s="15" t="s">
        <v>16927</v>
      </c>
      <c r="C488" s="196">
        <v>5.5650000000000004</v>
      </c>
      <c r="D488" s="196"/>
      <c r="E488" s="196">
        <v>5.5650000000000004</v>
      </c>
    </row>
    <row r="489" spans="1:5">
      <c r="A489" s="312">
        <v>486</v>
      </c>
      <c r="B489" s="312" t="s">
        <v>16928</v>
      </c>
      <c r="C489" s="313">
        <v>30</v>
      </c>
      <c r="D489" s="313"/>
      <c r="E489" s="313">
        <v>30</v>
      </c>
    </row>
    <row r="490" spans="1:5">
      <c r="A490" s="15">
        <v>487</v>
      </c>
      <c r="B490" s="15" t="s">
        <v>16929</v>
      </c>
      <c r="C490" s="196">
        <v>30.25</v>
      </c>
      <c r="D490" s="196"/>
      <c r="E490" s="196">
        <v>30.25</v>
      </c>
    </row>
    <row r="491" spans="1:5">
      <c r="A491" s="312">
        <v>488</v>
      </c>
      <c r="B491" s="312" t="s">
        <v>16930</v>
      </c>
      <c r="C491" s="313">
        <v>3.6</v>
      </c>
      <c r="D491" s="313"/>
      <c r="E491" s="313">
        <v>3.6</v>
      </c>
    </row>
    <row r="492" spans="1:5">
      <c r="A492" s="15">
        <v>489</v>
      </c>
      <c r="B492" s="15" t="s">
        <v>16931</v>
      </c>
      <c r="C492" s="196">
        <v>1.9</v>
      </c>
      <c r="D492" s="196"/>
      <c r="E492" s="196">
        <v>1.9</v>
      </c>
    </row>
    <row r="493" spans="1:5">
      <c r="A493" s="312">
        <v>490</v>
      </c>
      <c r="B493" s="312" t="s">
        <v>16932</v>
      </c>
      <c r="C493" s="313">
        <v>11.225</v>
      </c>
      <c r="D493" s="313"/>
      <c r="E493" s="313">
        <v>11.225</v>
      </c>
    </row>
    <row r="494" spans="1:5">
      <c r="A494" s="15">
        <v>491</v>
      </c>
      <c r="B494" s="15" t="s">
        <v>16933</v>
      </c>
      <c r="C494" s="196">
        <v>2.1880000000000002</v>
      </c>
      <c r="D494" s="196"/>
      <c r="E494" s="196">
        <v>2.1880000000000002</v>
      </c>
    </row>
    <row r="495" spans="1:5">
      <c r="A495" s="312">
        <v>492</v>
      </c>
      <c r="B495" s="312" t="s">
        <v>16934</v>
      </c>
      <c r="C495" s="313">
        <v>2</v>
      </c>
      <c r="D495" s="313"/>
      <c r="E495" s="313">
        <v>2</v>
      </c>
    </row>
    <row r="496" spans="1:5">
      <c r="A496" s="15">
        <v>493</v>
      </c>
      <c r="B496" s="15" t="s">
        <v>16935</v>
      </c>
      <c r="C496" s="196">
        <v>0.2</v>
      </c>
      <c r="D496" s="196"/>
      <c r="E496" s="196">
        <v>0.2</v>
      </c>
    </row>
    <row r="497" spans="1:5">
      <c r="A497" s="312">
        <v>494</v>
      </c>
      <c r="B497" s="312" t="s">
        <v>16936</v>
      </c>
      <c r="C497" s="313">
        <v>3.85</v>
      </c>
      <c r="D497" s="313">
        <v>2.7309999999999999</v>
      </c>
      <c r="E497" s="313">
        <v>6.5809999999999995</v>
      </c>
    </row>
    <row r="498" spans="1:5">
      <c r="A498" s="15">
        <v>495</v>
      </c>
      <c r="B498" s="15" t="s">
        <v>16937</v>
      </c>
      <c r="C498" s="196">
        <v>1.5</v>
      </c>
      <c r="D498" s="196"/>
      <c r="E498" s="196">
        <v>1.5</v>
      </c>
    </row>
    <row r="499" spans="1:5">
      <c r="A499" s="312">
        <v>496</v>
      </c>
      <c r="B499" s="312" t="s">
        <v>10638</v>
      </c>
      <c r="C499" s="313">
        <v>11.795</v>
      </c>
      <c r="D499" s="313"/>
      <c r="E499" s="313">
        <v>11.795</v>
      </c>
    </row>
    <row r="500" spans="1:5">
      <c r="A500" s="15">
        <v>497</v>
      </c>
      <c r="B500" s="15" t="s">
        <v>16938</v>
      </c>
      <c r="C500" s="196">
        <v>24.924700000000001</v>
      </c>
      <c r="D500" s="196"/>
      <c r="E500" s="196">
        <v>24.924700000000001</v>
      </c>
    </row>
    <row r="501" spans="1:5">
      <c r="A501" s="312">
        <v>498</v>
      </c>
      <c r="B501" s="312" t="s">
        <v>16939</v>
      </c>
      <c r="C501" s="313">
        <v>3.4563000000000001</v>
      </c>
      <c r="D501" s="313"/>
      <c r="E501" s="313">
        <v>3.4563000000000001</v>
      </c>
    </row>
    <row r="502" spans="1:5">
      <c r="A502" s="15">
        <v>499</v>
      </c>
      <c r="B502" s="15" t="s">
        <v>16940</v>
      </c>
      <c r="C502" s="196">
        <v>8.1174999999999997</v>
      </c>
      <c r="D502" s="196"/>
      <c r="E502" s="196">
        <v>8.1174999999999997</v>
      </c>
    </row>
    <row r="503" spans="1:5">
      <c r="A503" s="312">
        <v>500</v>
      </c>
      <c r="B503" s="312" t="s">
        <v>16941</v>
      </c>
      <c r="C503" s="313">
        <v>0.36249999999999999</v>
      </c>
      <c r="D503" s="313"/>
      <c r="E503" s="313">
        <v>0.36249999999999999</v>
      </c>
    </row>
    <row r="504" spans="1:5">
      <c r="A504" s="15">
        <v>501</v>
      </c>
      <c r="B504" s="15" t="s">
        <v>16942</v>
      </c>
      <c r="C504" s="196">
        <v>0.5</v>
      </c>
      <c r="D504" s="196"/>
      <c r="E504" s="196">
        <v>0.5</v>
      </c>
    </row>
    <row r="505" spans="1:5">
      <c r="A505" s="312">
        <v>502</v>
      </c>
      <c r="B505" s="312" t="s">
        <v>16943</v>
      </c>
      <c r="C505" s="313">
        <v>9.1300000000000008</v>
      </c>
      <c r="D505" s="313"/>
      <c r="E505" s="313">
        <v>9.1300000000000008</v>
      </c>
    </row>
    <row r="506" spans="1:5">
      <c r="A506" s="15">
        <v>503</v>
      </c>
      <c r="B506" s="15" t="s">
        <v>16944</v>
      </c>
      <c r="C506" s="196">
        <v>4.25</v>
      </c>
      <c r="D506" s="196">
        <v>4.8</v>
      </c>
      <c r="E506" s="196">
        <v>9.0500000000000007</v>
      </c>
    </row>
    <row r="507" spans="1:5">
      <c r="A507" s="312">
        <v>504</v>
      </c>
      <c r="B507" s="312" t="s">
        <v>16945</v>
      </c>
      <c r="C507" s="313">
        <v>1.65</v>
      </c>
      <c r="D507" s="313"/>
      <c r="E507" s="313">
        <v>1.65</v>
      </c>
    </row>
    <row r="508" spans="1:5">
      <c r="A508" s="15">
        <v>505</v>
      </c>
      <c r="B508" s="15" t="s">
        <v>16946</v>
      </c>
      <c r="C508" s="196">
        <v>36</v>
      </c>
      <c r="D508" s="196"/>
      <c r="E508" s="196">
        <v>36</v>
      </c>
    </row>
    <row r="509" spans="1:5">
      <c r="A509" s="312">
        <v>506</v>
      </c>
      <c r="B509" s="312" t="s">
        <v>16947</v>
      </c>
      <c r="C509" s="313">
        <v>4.8150000000000004</v>
      </c>
      <c r="D509" s="313"/>
      <c r="E509" s="313">
        <v>4.8150000000000004</v>
      </c>
    </row>
    <row r="510" spans="1:5">
      <c r="A510" s="15">
        <v>507</v>
      </c>
      <c r="B510" s="15" t="s">
        <v>16948</v>
      </c>
      <c r="C510" s="196">
        <v>15</v>
      </c>
      <c r="D510" s="196"/>
      <c r="E510" s="196">
        <v>15</v>
      </c>
    </row>
    <row r="511" spans="1:5">
      <c r="A511" s="312">
        <v>508</v>
      </c>
      <c r="B511" s="312" t="s">
        <v>16949</v>
      </c>
      <c r="C511" s="313">
        <v>2.3322500000000002</v>
      </c>
      <c r="D511" s="313"/>
      <c r="E511" s="313">
        <v>2.3322500000000002</v>
      </c>
    </row>
    <row r="512" spans="1:5">
      <c r="A512" s="15">
        <v>509</v>
      </c>
      <c r="B512" s="15" t="s">
        <v>16950</v>
      </c>
      <c r="C512" s="196">
        <v>4.3730000000000002</v>
      </c>
      <c r="D512" s="196"/>
      <c r="E512" s="196">
        <v>4.3730000000000002</v>
      </c>
    </row>
    <row r="513" spans="1:5">
      <c r="A513" s="312">
        <v>510</v>
      </c>
      <c r="B513" s="312" t="s">
        <v>16951</v>
      </c>
      <c r="C513" s="313">
        <v>6.07</v>
      </c>
      <c r="D513" s="313"/>
      <c r="E513" s="313">
        <v>6.07</v>
      </c>
    </row>
    <row r="514" spans="1:5">
      <c r="A514" s="15">
        <v>511</v>
      </c>
      <c r="B514" s="15" t="s">
        <v>16952</v>
      </c>
      <c r="C514" s="196">
        <v>1.5</v>
      </c>
      <c r="D514" s="196"/>
      <c r="E514" s="196">
        <v>1.5</v>
      </c>
    </row>
    <row r="515" spans="1:5">
      <c r="A515" s="312">
        <v>512</v>
      </c>
      <c r="B515" s="312" t="s">
        <v>16953</v>
      </c>
      <c r="C515" s="313">
        <v>6.8040000000000003</v>
      </c>
      <c r="D515" s="313">
        <v>2.6240000000000001</v>
      </c>
      <c r="E515" s="313">
        <v>9.4280000000000008</v>
      </c>
    </row>
    <row r="516" spans="1:5">
      <c r="A516" s="15">
        <v>513</v>
      </c>
      <c r="B516" s="15" t="s">
        <v>16954</v>
      </c>
      <c r="C516" s="196">
        <v>5.6891949999999998</v>
      </c>
      <c r="D516" s="196">
        <v>2.8445</v>
      </c>
      <c r="E516" s="196">
        <v>8.5336949999999998</v>
      </c>
    </row>
    <row r="517" spans="1:5">
      <c r="A517" s="312">
        <v>514</v>
      </c>
      <c r="B517" s="312" t="s">
        <v>16955</v>
      </c>
      <c r="C517" s="313">
        <v>0.625</v>
      </c>
      <c r="D517" s="313"/>
      <c r="E517" s="313">
        <v>0.625</v>
      </c>
    </row>
    <row r="518" spans="1:5">
      <c r="A518" s="15">
        <v>515</v>
      </c>
      <c r="B518" s="15" t="s">
        <v>16956</v>
      </c>
      <c r="C518" s="196">
        <v>0.6</v>
      </c>
      <c r="D518" s="196"/>
      <c r="E518" s="196">
        <v>0.6</v>
      </c>
    </row>
    <row r="519" spans="1:5">
      <c r="A519" s="312">
        <v>516</v>
      </c>
      <c r="B519" s="312" t="s">
        <v>16957</v>
      </c>
      <c r="C519" s="313">
        <v>2.5</v>
      </c>
      <c r="D519" s="313"/>
      <c r="E519" s="313">
        <v>2.5</v>
      </c>
    </row>
    <row r="520" spans="1:5">
      <c r="A520" s="15">
        <v>517</v>
      </c>
      <c r="B520" s="15" t="s">
        <v>16958</v>
      </c>
      <c r="C520" s="196">
        <v>3.1</v>
      </c>
      <c r="D520" s="196"/>
      <c r="E520" s="196">
        <v>3.1</v>
      </c>
    </row>
    <row r="521" spans="1:5">
      <c r="A521" s="312">
        <v>518</v>
      </c>
      <c r="B521" s="312" t="s">
        <v>16959</v>
      </c>
      <c r="C521" s="313">
        <v>0.5</v>
      </c>
      <c r="D521" s="313"/>
      <c r="E521" s="313">
        <v>0.5</v>
      </c>
    </row>
    <row r="522" spans="1:5">
      <c r="A522" s="15">
        <v>519</v>
      </c>
      <c r="B522" s="15" t="s">
        <v>16960</v>
      </c>
      <c r="C522" s="196">
        <v>6.07</v>
      </c>
      <c r="D522" s="196"/>
      <c r="E522" s="196">
        <v>6.07</v>
      </c>
    </row>
    <row r="523" spans="1:5">
      <c r="A523" s="312">
        <v>520</v>
      </c>
      <c r="B523" s="312" t="s">
        <v>16961</v>
      </c>
      <c r="C523" s="313">
        <v>3</v>
      </c>
      <c r="D523" s="313"/>
      <c r="E523" s="313">
        <v>3</v>
      </c>
    </row>
    <row r="524" spans="1:5">
      <c r="A524" s="15">
        <v>521</v>
      </c>
      <c r="B524" s="15" t="s">
        <v>16962</v>
      </c>
      <c r="C524" s="196">
        <v>1.75</v>
      </c>
      <c r="D524" s="196"/>
      <c r="E524" s="196">
        <v>1.75</v>
      </c>
    </row>
    <row r="525" spans="1:5">
      <c r="A525" s="312">
        <v>522</v>
      </c>
      <c r="B525" s="312" t="s">
        <v>16963</v>
      </c>
      <c r="C525" s="313">
        <v>25.098031300000002</v>
      </c>
      <c r="D525" s="313">
        <v>0.84000399999999997</v>
      </c>
      <c r="E525" s="313">
        <v>25.938035300000003</v>
      </c>
    </row>
    <row r="526" spans="1:5">
      <c r="A526" s="15">
        <v>523</v>
      </c>
      <c r="B526" s="15" t="s">
        <v>16964</v>
      </c>
      <c r="C526" s="196">
        <v>1</v>
      </c>
      <c r="D526" s="196"/>
      <c r="E526" s="196">
        <v>1</v>
      </c>
    </row>
    <row r="527" spans="1:5">
      <c r="A527" s="312">
        <v>524</v>
      </c>
      <c r="B527" s="312" t="s">
        <v>16965</v>
      </c>
      <c r="C527" s="313">
        <v>10.5</v>
      </c>
      <c r="D527" s="313"/>
      <c r="E527" s="313">
        <v>10.5</v>
      </c>
    </row>
    <row r="528" spans="1:5">
      <c r="A528" s="15">
        <v>525</v>
      </c>
      <c r="B528" s="15" t="s">
        <v>16966</v>
      </c>
      <c r="C528" s="196">
        <v>12.2075</v>
      </c>
      <c r="D528" s="196"/>
      <c r="E528" s="196">
        <v>12.2075</v>
      </c>
    </row>
    <row r="529" spans="1:5">
      <c r="A529" s="312">
        <v>526</v>
      </c>
      <c r="B529" s="312" t="s">
        <v>16967</v>
      </c>
      <c r="C529" s="313">
        <v>12.35</v>
      </c>
      <c r="D529" s="313"/>
      <c r="E529" s="313">
        <v>12.35</v>
      </c>
    </row>
    <row r="530" spans="1:5">
      <c r="A530" s="15">
        <v>527</v>
      </c>
      <c r="B530" s="15" t="s">
        <v>16968</v>
      </c>
      <c r="C530" s="196">
        <v>4.9370000000000003</v>
      </c>
      <c r="D530" s="196">
        <v>10</v>
      </c>
      <c r="E530" s="196">
        <v>14.937000000000001</v>
      </c>
    </row>
    <row r="531" spans="1:5">
      <c r="A531" s="312">
        <v>528</v>
      </c>
      <c r="B531" s="312" t="s">
        <v>16969</v>
      </c>
      <c r="C531" s="313">
        <v>3.5</v>
      </c>
      <c r="D531" s="313"/>
      <c r="E531" s="313">
        <v>3.5</v>
      </c>
    </row>
    <row r="532" spans="1:5">
      <c r="A532" s="15">
        <v>529</v>
      </c>
      <c r="B532" s="15" t="s">
        <v>16970</v>
      </c>
      <c r="C532" s="196">
        <v>0.57499999999999996</v>
      </c>
      <c r="D532" s="196">
        <v>3.5</v>
      </c>
      <c r="E532" s="196">
        <v>4.0750000000000002</v>
      </c>
    </row>
    <row r="533" spans="1:5">
      <c r="A533" s="312">
        <v>530</v>
      </c>
      <c r="B533" s="312" t="s">
        <v>16971</v>
      </c>
      <c r="C533" s="313">
        <v>2.5</v>
      </c>
      <c r="D533" s="313"/>
      <c r="E533" s="313">
        <v>2.5</v>
      </c>
    </row>
    <row r="534" spans="1:5">
      <c r="A534" s="15">
        <v>531</v>
      </c>
      <c r="B534" s="15" t="s">
        <v>16972</v>
      </c>
      <c r="C534" s="196">
        <v>7.5</v>
      </c>
      <c r="D534" s="196"/>
      <c r="E534" s="196">
        <v>7.5</v>
      </c>
    </row>
    <row r="535" spans="1:5">
      <c r="A535" s="312">
        <v>532</v>
      </c>
      <c r="B535" s="312" t="s">
        <v>16973</v>
      </c>
      <c r="C535" s="313">
        <v>1.861</v>
      </c>
      <c r="D535" s="313"/>
      <c r="E535" s="313">
        <v>1.861</v>
      </c>
    </row>
    <row r="536" spans="1:5">
      <c r="A536" s="15">
        <v>533</v>
      </c>
      <c r="B536" s="15" t="s">
        <v>16974</v>
      </c>
      <c r="C536" s="196">
        <v>20</v>
      </c>
      <c r="D536" s="196"/>
      <c r="E536" s="196">
        <v>20</v>
      </c>
    </row>
    <row r="537" spans="1:5">
      <c r="A537" s="312">
        <v>534</v>
      </c>
      <c r="B537" s="312" t="s">
        <v>14849</v>
      </c>
      <c r="C537" s="313">
        <v>20.68</v>
      </c>
      <c r="D537" s="313"/>
      <c r="E537" s="313">
        <v>20.68</v>
      </c>
    </row>
    <row r="538" spans="1:5">
      <c r="A538" s="15">
        <v>535</v>
      </c>
      <c r="B538" s="15" t="s">
        <v>16975</v>
      </c>
      <c r="C538" s="196">
        <v>11.8</v>
      </c>
      <c r="D538" s="196"/>
      <c r="E538" s="196">
        <v>11.8</v>
      </c>
    </row>
    <row r="539" spans="1:5">
      <c r="A539" s="312">
        <v>536</v>
      </c>
      <c r="B539" s="312" t="s">
        <v>16976</v>
      </c>
      <c r="C539" s="313">
        <v>35.047027999999997</v>
      </c>
      <c r="D539" s="313"/>
      <c r="E539" s="313">
        <v>35.047027999999997</v>
      </c>
    </row>
    <row r="540" spans="1:5">
      <c r="A540" s="15">
        <v>537</v>
      </c>
      <c r="B540" s="15" t="s">
        <v>16977</v>
      </c>
      <c r="C540" s="196">
        <v>20.6586</v>
      </c>
      <c r="D540" s="196"/>
      <c r="E540" s="196">
        <v>20.6586</v>
      </c>
    </row>
    <row r="541" spans="1:5">
      <c r="A541" s="312">
        <v>538</v>
      </c>
      <c r="B541" s="312" t="s">
        <v>16978</v>
      </c>
      <c r="C541" s="313">
        <v>15</v>
      </c>
      <c r="D541" s="313"/>
      <c r="E541" s="313">
        <v>15</v>
      </c>
    </row>
    <row r="542" spans="1:5">
      <c r="A542" s="15">
        <v>539</v>
      </c>
      <c r="B542" s="15" t="s">
        <v>16979</v>
      </c>
      <c r="C542" s="196">
        <v>14.4</v>
      </c>
      <c r="D542" s="196">
        <v>0.7</v>
      </c>
      <c r="E542" s="196">
        <v>15.1</v>
      </c>
    </row>
    <row r="543" spans="1:5">
      <c r="A543" s="312">
        <v>540</v>
      </c>
      <c r="B543" s="312" t="s">
        <v>16980</v>
      </c>
      <c r="C543" s="313">
        <v>4.5</v>
      </c>
      <c r="D543" s="313"/>
      <c r="E543" s="313">
        <v>4.5</v>
      </c>
    </row>
    <row r="544" spans="1:5">
      <c r="A544" s="15">
        <v>541</v>
      </c>
      <c r="B544" s="15" t="s">
        <v>16981</v>
      </c>
      <c r="C544" s="196">
        <v>5.375</v>
      </c>
      <c r="D544" s="196"/>
      <c r="E544" s="196">
        <v>5.375</v>
      </c>
    </row>
    <row r="545" spans="1:5">
      <c r="A545" s="312">
        <v>542</v>
      </c>
      <c r="B545" s="312" t="s">
        <v>16982</v>
      </c>
      <c r="C545" s="313">
        <v>35.843850000000003</v>
      </c>
      <c r="D545" s="313"/>
      <c r="E545" s="313">
        <v>35.843850000000003</v>
      </c>
    </row>
    <row r="546" spans="1:5">
      <c r="A546" s="15">
        <v>543</v>
      </c>
      <c r="B546" s="15" t="s">
        <v>16983</v>
      </c>
      <c r="C546" s="196">
        <v>0.8</v>
      </c>
      <c r="D546" s="196"/>
      <c r="E546" s="196">
        <v>0.8</v>
      </c>
    </row>
    <row r="547" spans="1:5">
      <c r="A547" s="312">
        <v>544</v>
      </c>
      <c r="B547" s="312" t="s">
        <v>16984</v>
      </c>
      <c r="C547" s="313">
        <v>0.2</v>
      </c>
      <c r="D547" s="313"/>
      <c r="E547" s="313">
        <v>0.2</v>
      </c>
    </row>
    <row r="548" spans="1:5">
      <c r="A548" s="15">
        <v>545</v>
      </c>
      <c r="B548" s="15" t="s">
        <v>16449</v>
      </c>
      <c r="C548" s="196">
        <v>117.52600000000001</v>
      </c>
      <c r="D548" s="196"/>
      <c r="E548" s="196">
        <v>117.52600000000001</v>
      </c>
    </row>
    <row r="549" spans="1:5">
      <c r="A549" s="312">
        <v>546</v>
      </c>
      <c r="B549" s="312" t="s">
        <v>16985</v>
      </c>
      <c r="C549" s="313">
        <v>6.65</v>
      </c>
      <c r="D549" s="313"/>
      <c r="E549" s="313">
        <v>6.65</v>
      </c>
    </row>
    <row r="550" spans="1:5">
      <c r="A550" s="15">
        <v>547</v>
      </c>
      <c r="B550" s="15" t="s">
        <v>16986</v>
      </c>
      <c r="C550" s="196">
        <v>3</v>
      </c>
      <c r="D550" s="196"/>
      <c r="E550" s="196">
        <v>3</v>
      </c>
    </row>
    <row r="551" spans="1:5">
      <c r="A551" s="312">
        <v>548</v>
      </c>
      <c r="B551" s="312" t="s">
        <v>16987</v>
      </c>
      <c r="C551" s="313">
        <v>10</v>
      </c>
      <c r="D551" s="313"/>
      <c r="E551" s="313">
        <v>10</v>
      </c>
    </row>
    <row r="552" spans="1:5">
      <c r="A552" s="15">
        <v>549</v>
      </c>
      <c r="B552" s="15" t="s">
        <v>16988</v>
      </c>
      <c r="C552" s="196">
        <v>20</v>
      </c>
      <c r="D552" s="196"/>
      <c r="E552" s="196">
        <v>20</v>
      </c>
    </row>
    <row r="553" spans="1:5">
      <c r="A553" s="312">
        <v>550</v>
      </c>
      <c r="B553" s="312" t="s">
        <v>16989</v>
      </c>
      <c r="C553" s="313">
        <v>6.75</v>
      </c>
      <c r="D553" s="313">
        <v>2.25</v>
      </c>
      <c r="E553" s="313">
        <v>9</v>
      </c>
    </row>
    <row r="554" spans="1:5">
      <c r="A554" s="15">
        <v>551</v>
      </c>
      <c r="B554" s="15" t="s">
        <v>16990</v>
      </c>
      <c r="C554" s="196">
        <v>17</v>
      </c>
      <c r="D554" s="196"/>
      <c r="E554" s="196">
        <v>17</v>
      </c>
    </row>
    <row r="555" spans="1:5">
      <c r="A555" s="312">
        <v>552</v>
      </c>
      <c r="B555" s="312" t="s">
        <v>16991</v>
      </c>
      <c r="C555" s="313">
        <v>9.7850000000000001</v>
      </c>
      <c r="D555" s="313"/>
      <c r="E555" s="313">
        <v>9.7850000000000001</v>
      </c>
    </row>
    <row r="556" spans="1:5">
      <c r="A556" s="15">
        <v>553</v>
      </c>
      <c r="B556" s="15" t="s">
        <v>16992</v>
      </c>
      <c r="C556" s="196">
        <v>7.6</v>
      </c>
      <c r="D556" s="196"/>
      <c r="E556" s="196">
        <v>7.6</v>
      </c>
    </row>
    <row r="557" spans="1:5">
      <c r="A557" s="312">
        <v>554</v>
      </c>
      <c r="B557" s="312" t="s">
        <v>16993</v>
      </c>
      <c r="C557" s="313">
        <v>7.95</v>
      </c>
      <c r="D557" s="313"/>
      <c r="E557" s="313">
        <v>7.95</v>
      </c>
    </row>
    <row r="558" spans="1:5">
      <c r="A558" s="15">
        <v>555</v>
      </c>
      <c r="B558" s="15" t="s">
        <v>16994</v>
      </c>
      <c r="C558" s="196">
        <v>15</v>
      </c>
      <c r="D558" s="196"/>
      <c r="E558" s="196">
        <v>15</v>
      </c>
    </row>
    <row r="559" spans="1:5">
      <c r="A559" s="312">
        <v>556</v>
      </c>
      <c r="B559" s="312" t="s">
        <v>16995</v>
      </c>
      <c r="C559" s="313">
        <v>1.35</v>
      </c>
      <c r="D559" s="313"/>
      <c r="E559" s="313">
        <v>1.35</v>
      </c>
    </row>
    <row r="560" spans="1:5">
      <c r="A560" s="15">
        <v>557</v>
      </c>
      <c r="B560" s="15" t="s">
        <v>10346</v>
      </c>
      <c r="C560" s="196">
        <v>-20.6997</v>
      </c>
      <c r="D560" s="196"/>
      <c r="E560" s="196">
        <v>-20.6997</v>
      </c>
    </row>
    <row r="561" spans="1:5">
      <c r="A561" s="312">
        <v>558</v>
      </c>
      <c r="B561" s="312" t="s">
        <v>16996</v>
      </c>
      <c r="C561" s="313">
        <v>1</v>
      </c>
      <c r="D561" s="313"/>
      <c r="E561" s="313">
        <v>1</v>
      </c>
    </row>
    <row r="562" spans="1:5">
      <c r="A562" s="15">
        <v>559</v>
      </c>
      <c r="B562" s="15" t="s">
        <v>16997</v>
      </c>
      <c r="C562" s="196">
        <v>4.3</v>
      </c>
      <c r="D562" s="196">
        <v>2.35</v>
      </c>
      <c r="E562" s="196">
        <v>6.65</v>
      </c>
    </row>
    <row r="563" spans="1:5">
      <c r="A563" s="312">
        <v>560</v>
      </c>
      <c r="B563" s="312" t="s">
        <v>16998</v>
      </c>
      <c r="C563" s="313">
        <v>1.972</v>
      </c>
      <c r="D563" s="313"/>
      <c r="E563" s="313">
        <v>1.972</v>
      </c>
    </row>
    <row r="564" spans="1:5">
      <c r="A564" s="15">
        <v>561</v>
      </c>
      <c r="B564" s="15" t="s">
        <v>14643</v>
      </c>
      <c r="C564" s="196">
        <v>1.1499999999999999</v>
      </c>
      <c r="D564" s="196"/>
      <c r="E564" s="196">
        <v>1.1499999999999999</v>
      </c>
    </row>
    <row r="565" spans="1:5">
      <c r="A565" s="312">
        <v>562</v>
      </c>
      <c r="B565" s="312" t="s">
        <v>16999</v>
      </c>
      <c r="C565" s="313">
        <v>0.25</v>
      </c>
      <c r="D565" s="313"/>
      <c r="E565" s="313">
        <v>0.25</v>
      </c>
    </row>
    <row r="566" spans="1:5">
      <c r="A566" s="15">
        <v>563</v>
      </c>
      <c r="B566" s="15" t="s">
        <v>17000</v>
      </c>
      <c r="C566" s="196">
        <v>32.864040000000003</v>
      </c>
      <c r="D566" s="196"/>
      <c r="E566" s="196">
        <v>32.864040000000003</v>
      </c>
    </row>
    <row r="567" spans="1:5">
      <c r="A567" s="312">
        <v>564</v>
      </c>
      <c r="B567" s="312" t="s">
        <v>17001</v>
      </c>
      <c r="C567" s="313">
        <v>7.8</v>
      </c>
      <c r="D567" s="313"/>
      <c r="E567" s="313">
        <v>7.8</v>
      </c>
    </row>
    <row r="568" spans="1:5">
      <c r="A568" s="15">
        <v>565</v>
      </c>
      <c r="B568" s="15" t="s">
        <v>17002</v>
      </c>
      <c r="C568" s="196">
        <v>13.9</v>
      </c>
      <c r="D568" s="196"/>
      <c r="E568" s="196">
        <v>13.9</v>
      </c>
    </row>
    <row r="569" spans="1:5">
      <c r="A569" s="312">
        <v>566</v>
      </c>
      <c r="B569" s="312" t="s">
        <v>17003</v>
      </c>
      <c r="C569" s="313">
        <v>109.76</v>
      </c>
      <c r="D569" s="313"/>
      <c r="E569" s="313">
        <v>109.76</v>
      </c>
    </row>
    <row r="570" spans="1:5">
      <c r="A570" s="15">
        <v>567</v>
      </c>
      <c r="B570" s="15" t="s">
        <v>17004</v>
      </c>
      <c r="C570" s="196">
        <v>93.040999999999997</v>
      </c>
      <c r="D570" s="196"/>
      <c r="E570" s="196">
        <v>93.040999999999997</v>
      </c>
    </row>
    <row r="571" spans="1:5">
      <c r="A571" s="312">
        <v>568</v>
      </c>
      <c r="B571" s="312" t="s">
        <v>17005</v>
      </c>
      <c r="C571" s="313">
        <v>0.57450000000000001</v>
      </c>
      <c r="D571" s="313"/>
      <c r="E571" s="313">
        <v>0.57450000000000001</v>
      </c>
    </row>
    <row r="572" spans="1:5">
      <c r="A572" s="15">
        <v>569</v>
      </c>
      <c r="B572" s="15" t="s">
        <v>17006</v>
      </c>
      <c r="C572" s="196">
        <v>4.8692500000000001</v>
      </c>
      <c r="D572" s="196"/>
      <c r="E572" s="196">
        <v>4.8692500000000001</v>
      </c>
    </row>
    <row r="573" spans="1:5">
      <c r="A573" s="312">
        <v>570</v>
      </c>
      <c r="B573" s="312" t="s">
        <v>17007</v>
      </c>
      <c r="C573" s="313">
        <v>2</v>
      </c>
      <c r="D573" s="313"/>
      <c r="E573" s="313">
        <v>2</v>
      </c>
    </row>
    <row r="574" spans="1:5">
      <c r="A574" s="15">
        <v>571</v>
      </c>
      <c r="B574" s="15" t="s">
        <v>17008</v>
      </c>
      <c r="C574" s="196">
        <v>5.4302999999999999</v>
      </c>
      <c r="D574" s="196"/>
      <c r="E574" s="196">
        <v>5.4302999999999999</v>
      </c>
    </row>
    <row r="575" spans="1:5">
      <c r="A575" s="312">
        <v>572</v>
      </c>
      <c r="B575" s="312" t="s">
        <v>17009</v>
      </c>
      <c r="C575" s="313">
        <v>59.682600000000001</v>
      </c>
      <c r="D575" s="313">
        <v>6.5724999999999998</v>
      </c>
      <c r="E575" s="313">
        <v>66.255099999999999</v>
      </c>
    </row>
    <row r="576" spans="1:5">
      <c r="A576" s="15">
        <v>573</v>
      </c>
      <c r="B576" s="15" t="s">
        <v>17010</v>
      </c>
      <c r="C576" s="196">
        <v>43.674999999999997</v>
      </c>
      <c r="D576" s="196"/>
      <c r="E576" s="196">
        <v>43.674999999999997</v>
      </c>
    </row>
    <row r="577" spans="1:5">
      <c r="A577" s="312">
        <v>574</v>
      </c>
      <c r="B577" s="312" t="s">
        <v>17011</v>
      </c>
      <c r="C577" s="313">
        <v>4.3</v>
      </c>
      <c r="D577" s="313"/>
      <c r="E577" s="313">
        <v>4.3</v>
      </c>
    </row>
    <row r="578" spans="1:5">
      <c r="A578" s="15">
        <v>575</v>
      </c>
      <c r="B578" s="15" t="s">
        <v>17012</v>
      </c>
      <c r="C578" s="196">
        <v>3.895</v>
      </c>
      <c r="D578" s="196"/>
      <c r="E578" s="196">
        <v>3.895</v>
      </c>
    </row>
    <row r="579" spans="1:5">
      <c r="A579" s="312">
        <v>576</v>
      </c>
      <c r="B579" s="312" t="s">
        <v>17013</v>
      </c>
      <c r="C579" s="313">
        <v>33.470100000000002</v>
      </c>
      <c r="D579" s="313"/>
      <c r="E579" s="313">
        <v>33.470100000000002</v>
      </c>
    </row>
    <row r="580" spans="1:5">
      <c r="A580" s="15">
        <v>577</v>
      </c>
      <c r="B580" s="15" t="s">
        <v>17014</v>
      </c>
      <c r="C580" s="196">
        <v>14.256</v>
      </c>
      <c r="D580" s="196">
        <v>8.7222500000000007</v>
      </c>
      <c r="E580" s="196">
        <v>22.978250000000003</v>
      </c>
    </row>
    <row r="581" spans="1:5">
      <c r="A581" s="312">
        <v>578</v>
      </c>
      <c r="B581" s="312" t="s">
        <v>17015</v>
      </c>
      <c r="C581" s="313">
        <v>78.27</v>
      </c>
      <c r="D581" s="313"/>
      <c r="E581" s="313">
        <v>78.27</v>
      </c>
    </row>
    <row r="582" spans="1:5">
      <c r="A582" s="15">
        <v>579</v>
      </c>
      <c r="B582" s="15" t="s">
        <v>17016</v>
      </c>
      <c r="C582" s="196">
        <v>0.2</v>
      </c>
      <c r="D582" s="196"/>
      <c r="E582" s="196">
        <v>0.2</v>
      </c>
    </row>
    <row r="583" spans="1:5">
      <c r="A583" s="312">
        <v>580</v>
      </c>
      <c r="B583" s="312" t="s">
        <v>17017</v>
      </c>
      <c r="C583" s="313">
        <v>0.8</v>
      </c>
      <c r="D583" s="313"/>
      <c r="E583" s="313">
        <v>0.8</v>
      </c>
    </row>
    <row r="584" spans="1:5">
      <c r="A584" s="15">
        <v>581</v>
      </c>
      <c r="B584" s="15" t="s">
        <v>17018</v>
      </c>
      <c r="C584" s="196">
        <v>6.5065999999999997</v>
      </c>
      <c r="D584" s="196"/>
      <c r="E584" s="196">
        <v>6.5065999999999997</v>
      </c>
    </row>
    <row r="585" spans="1:5">
      <c r="A585" s="312">
        <v>582</v>
      </c>
      <c r="B585" s="312" t="s">
        <v>17019</v>
      </c>
      <c r="C585" s="313">
        <v>15.4992</v>
      </c>
      <c r="D585" s="313"/>
      <c r="E585" s="313">
        <v>15.4992</v>
      </c>
    </row>
    <row r="586" spans="1:5">
      <c r="A586" s="15">
        <v>583</v>
      </c>
      <c r="B586" s="15" t="s">
        <v>17020</v>
      </c>
      <c r="C586" s="196">
        <v>0.7</v>
      </c>
      <c r="D586" s="196"/>
      <c r="E586" s="196">
        <v>0.7</v>
      </c>
    </row>
    <row r="587" spans="1:5">
      <c r="A587" s="312">
        <v>584</v>
      </c>
      <c r="B587" s="312" t="s">
        <v>17021</v>
      </c>
      <c r="C587" s="313">
        <v>29.8</v>
      </c>
      <c r="D587" s="313"/>
      <c r="E587" s="313">
        <v>29.8</v>
      </c>
    </row>
    <row r="588" spans="1:5">
      <c r="A588" s="15">
        <v>585</v>
      </c>
      <c r="B588" s="15" t="s">
        <v>17022</v>
      </c>
      <c r="C588" s="196">
        <v>40</v>
      </c>
      <c r="D588" s="196"/>
      <c r="E588" s="196">
        <v>40</v>
      </c>
    </row>
    <row r="589" spans="1:5">
      <c r="A589" s="312">
        <v>586</v>
      </c>
      <c r="B589" s="312" t="s">
        <v>17023</v>
      </c>
      <c r="C589" s="313">
        <v>0.45800000000000002</v>
      </c>
      <c r="D589" s="313"/>
      <c r="E589" s="313">
        <v>0.45800000000000002</v>
      </c>
    </row>
    <row r="590" spans="1:5">
      <c r="A590" s="15">
        <v>587</v>
      </c>
      <c r="B590" s="15" t="s">
        <v>17024</v>
      </c>
      <c r="C590" s="196">
        <v>13.6934</v>
      </c>
      <c r="D590" s="196"/>
      <c r="E590" s="196">
        <v>13.6934</v>
      </c>
    </row>
    <row r="591" spans="1:5">
      <c r="A591" s="312">
        <v>588</v>
      </c>
      <c r="B591" s="312" t="s">
        <v>17025</v>
      </c>
      <c r="C591" s="313">
        <v>1.2649999999999999</v>
      </c>
      <c r="D591" s="313"/>
      <c r="E591" s="313">
        <v>1.2649999999999999</v>
      </c>
    </row>
    <row r="592" spans="1:5">
      <c r="A592" s="15">
        <v>589</v>
      </c>
      <c r="B592" s="15" t="s">
        <v>17026</v>
      </c>
      <c r="C592" s="196">
        <v>0.6</v>
      </c>
      <c r="D592" s="196"/>
      <c r="E592" s="196">
        <v>0.6</v>
      </c>
    </row>
    <row r="593" spans="1:5">
      <c r="A593" s="312">
        <v>590</v>
      </c>
      <c r="B593" s="312" t="s">
        <v>17027</v>
      </c>
      <c r="C593" s="313">
        <v>14.81</v>
      </c>
      <c r="D593" s="313"/>
      <c r="E593" s="313">
        <v>14.81</v>
      </c>
    </row>
    <row r="594" spans="1:5">
      <c r="A594" s="15">
        <v>591</v>
      </c>
      <c r="B594" s="15" t="s">
        <v>17028</v>
      </c>
      <c r="C594" s="196">
        <v>5.1749999999999998</v>
      </c>
      <c r="D594" s="196"/>
      <c r="E594" s="196">
        <v>5.1749999999999998</v>
      </c>
    </row>
    <row r="595" spans="1:5">
      <c r="A595" s="312">
        <v>592</v>
      </c>
      <c r="B595" s="312" t="s">
        <v>17029</v>
      </c>
      <c r="C595" s="313">
        <v>362.875</v>
      </c>
      <c r="D595" s="313">
        <v>41.125</v>
      </c>
      <c r="E595" s="313">
        <v>404</v>
      </c>
    </row>
    <row r="596" spans="1:5">
      <c r="A596" s="15">
        <v>593</v>
      </c>
      <c r="B596" s="15" t="s">
        <v>17030</v>
      </c>
      <c r="C596" s="196">
        <v>211.5</v>
      </c>
      <c r="D596" s="196"/>
      <c r="E596" s="196">
        <v>211.5</v>
      </c>
    </row>
    <row r="597" spans="1:5">
      <c r="A597" s="312">
        <v>594</v>
      </c>
      <c r="B597" s="312" t="s">
        <v>17031</v>
      </c>
      <c r="C597" s="313">
        <v>6.35</v>
      </c>
      <c r="D597" s="313">
        <v>6.75</v>
      </c>
      <c r="E597" s="313">
        <v>13.1</v>
      </c>
    </row>
    <row r="598" spans="1:5">
      <c r="A598" s="15">
        <v>595</v>
      </c>
      <c r="B598" s="15" t="s">
        <v>17032</v>
      </c>
      <c r="C598" s="196">
        <v>5.9</v>
      </c>
      <c r="D598" s="196"/>
      <c r="E598" s="196">
        <v>5.9</v>
      </c>
    </row>
    <row r="599" spans="1:5">
      <c r="A599" s="312">
        <v>596</v>
      </c>
      <c r="B599" s="312" t="s">
        <v>17033</v>
      </c>
      <c r="C599" s="313">
        <v>3.0523500000000001</v>
      </c>
      <c r="D599" s="313"/>
      <c r="E599" s="313">
        <v>3.0523500000000001</v>
      </c>
    </row>
    <row r="600" spans="1:5">
      <c r="A600" s="15">
        <v>597</v>
      </c>
      <c r="B600" s="15" t="s">
        <v>17034</v>
      </c>
      <c r="C600" s="196">
        <v>17.675000000000001</v>
      </c>
      <c r="D600" s="196"/>
      <c r="E600" s="196">
        <v>17.675000000000001</v>
      </c>
    </row>
    <row r="601" spans="1:5">
      <c r="A601" s="312">
        <v>598</v>
      </c>
      <c r="B601" s="312" t="s">
        <v>17035</v>
      </c>
      <c r="C601" s="313">
        <v>1.5</v>
      </c>
      <c r="D601" s="313"/>
      <c r="E601" s="313">
        <v>1.5</v>
      </c>
    </row>
    <row r="602" spans="1:5">
      <c r="A602" s="15">
        <v>599</v>
      </c>
      <c r="B602" s="15" t="s">
        <v>17036</v>
      </c>
      <c r="C602" s="196">
        <v>5.9</v>
      </c>
      <c r="D602" s="196"/>
      <c r="E602" s="196">
        <v>5.9</v>
      </c>
    </row>
    <row r="603" spans="1:5">
      <c r="A603" s="312">
        <v>600</v>
      </c>
      <c r="B603" s="312" t="s">
        <v>17037</v>
      </c>
      <c r="C603" s="313">
        <v>12.775</v>
      </c>
      <c r="D603" s="313"/>
      <c r="E603" s="313">
        <v>12.775</v>
      </c>
    </row>
    <row r="604" spans="1:5">
      <c r="A604" s="15">
        <v>601</v>
      </c>
      <c r="B604" s="15" t="s">
        <v>17038</v>
      </c>
      <c r="C604" s="196">
        <v>15</v>
      </c>
      <c r="D604" s="196"/>
      <c r="E604" s="196">
        <v>15</v>
      </c>
    </row>
    <row r="605" spans="1:5">
      <c r="A605" s="312">
        <v>602</v>
      </c>
      <c r="B605" s="312" t="s">
        <v>17039</v>
      </c>
      <c r="C605" s="313">
        <v>10.00001</v>
      </c>
      <c r="D605" s="313"/>
      <c r="E605" s="313">
        <v>10.00001</v>
      </c>
    </row>
    <row r="606" spans="1:5">
      <c r="A606" s="15">
        <v>603</v>
      </c>
      <c r="B606" s="15" t="s">
        <v>17040</v>
      </c>
      <c r="C606" s="196">
        <v>5.4249999999999998</v>
      </c>
      <c r="D606" s="196"/>
      <c r="E606" s="196">
        <v>5.4249999999999998</v>
      </c>
    </row>
    <row r="607" spans="1:5">
      <c r="A607" s="312">
        <v>604</v>
      </c>
      <c r="B607" s="312" t="s">
        <v>17041</v>
      </c>
      <c r="C607" s="313">
        <v>3.0950000000000002</v>
      </c>
      <c r="D607" s="313"/>
      <c r="E607" s="313">
        <v>3.0950000000000002</v>
      </c>
    </row>
    <row r="608" spans="1:5">
      <c r="A608" s="15">
        <v>605</v>
      </c>
      <c r="B608" s="15" t="s">
        <v>17042</v>
      </c>
      <c r="C608" s="196">
        <v>2.1</v>
      </c>
      <c r="D608" s="196"/>
      <c r="E608" s="196">
        <v>2.1</v>
      </c>
    </row>
    <row r="609" spans="1:5">
      <c r="A609" s="312">
        <v>606</v>
      </c>
      <c r="B609" s="312" t="s">
        <v>17043</v>
      </c>
      <c r="C609" s="313">
        <v>0.15</v>
      </c>
      <c r="D609" s="313"/>
      <c r="E609" s="313">
        <v>0.15</v>
      </c>
    </row>
    <row r="610" spans="1:5">
      <c r="A610" s="15">
        <v>607</v>
      </c>
      <c r="B610" s="15" t="s">
        <v>17044</v>
      </c>
      <c r="C610" s="196">
        <v>6.6</v>
      </c>
      <c r="D610" s="196"/>
      <c r="E610" s="196">
        <v>6.6</v>
      </c>
    </row>
    <row r="611" spans="1:5">
      <c r="A611" s="312">
        <v>608</v>
      </c>
      <c r="B611" s="312" t="s">
        <v>17045</v>
      </c>
      <c r="C611" s="313">
        <v>5.25</v>
      </c>
      <c r="D611" s="313"/>
      <c r="E611" s="313">
        <v>5.25</v>
      </c>
    </row>
    <row r="612" spans="1:5">
      <c r="A612" s="15">
        <v>609</v>
      </c>
      <c r="B612" s="15" t="s">
        <v>17046</v>
      </c>
      <c r="C612" s="196">
        <v>3.5</v>
      </c>
      <c r="D612" s="196"/>
      <c r="E612" s="196">
        <v>3.5</v>
      </c>
    </row>
    <row r="613" spans="1:5">
      <c r="A613" s="312">
        <v>610</v>
      </c>
      <c r="B613" s="312" t="s">
        <v>17047</v>
      </c>
      <c r="C613" s="313">
        <v>7.8369999999999997</v>
      </c>
      <c r="D613" s="313"/>
      <c r="E613" s="313">
        <v>7.8369999999999997</v>
      </c>
    </row>
    <row r="614" spans="1:5">
      <c r="A614" s="15">
        <v>611</v>
      </c>
      <c r="B614" s="15" t="s">
        <v>17048</v>
      </c>
      <c r="C614" s="196">
        <v>2.0499999999999998</v>
      </c>
      <c r="D614" s="196">
        <v>1</v>
      </c>
      <c r="E614" s="196">
        <v>3.05</v>
      </c>
    </row>
    <row r="615" spans="1:5">
      <c r="A615" s="312">
        <v>612</v>
      </c>
      <c r="B615" s="312" t="s">
        <v>17049</v>
      </c>
      <c r="C615" s="313">
        <v>2.87</v>
      </c>
      <c r="D615" s="313"/>
      <c r="E615" s="313">
        <v>2.87</v>
      </c>
    </row>
    <row r="616" spans="1:5">
      <c r="A616" s="15">
        <v>613</v>
      </c>
      <c r="B616" s="15" t="s">
        <v>17050</v>
      </c>
      <c r="C616" s="196">
        <v>0.34499999999999997</v>
      </c>
      <c r="D616" s="196"/>
      <c r="E616" s="196">
        <v>0.34499999999999997</v>
      </c>
    </row>
    <row r="617" spans="1:5">
      <c r="A617" s="312">
        <v>614</v>
      </c>
      <c r="B617" s="312" t="s">
        <v>17051</v>
      </c>
      <c r="C617" s="313">
        <v>5</v>
      </c>
      <c r="D617" s="313"/>
      <c r="E617" s="313">
        <v>5</v>
      </c>
    </row>
    <row r="618" spans="1:5">
      <c r="A618" s="15">
        <v>615</v>
      </c>
      <c r="B618" s="15" t="s">
        <v>17052</v>
      </c>
      <c r="C618" s="196">
        <v>1</v>
      </c>
      <c r="D618" s="196"/>
      <c r="E618" s="196">
        <v>1</v>
      </c>
    </row>
    <row r="619" spans="1:5">
      <c r="A619" s="312">
        <v>616</v>
      </c>
      <c r="B619" s="312" t="s">
        <v>17053</v>
      </c>
      <c r="C619" s="313">
        <v>1.9</v>
      </c>
      <c r="D619" s="313"/>
      <c r="E619" s="313">
        <v>1.9</v>
      </c>
    </row>
    <row r="620" spans="1:5">
      <c r="A620" s="15">
        <v>617</v>
      </c>
      <c r="B620" s="15" t="s">
        <v>17054</v>
      </c>
      <c r="C620" s="196">
        <v>30</v>
      </c>
      <c r="D620" s="196">
        <v>45</v>
      </c>
      <c r="E620" s="196">
        <v>75</v>
      </c>
    </row>
    <row r="621" spans="1:5">
      <c r="A621" s="312">
        <v>618</v>
      </c>
      <c r="B621" s="312" t="s">
        <v>17055</v>
      </c>
      <c r="C621" s="313">
        <v>1.6</v>
      </c>
      <c r="D621" s="313"/>
      <c r="E621" s="313">
        <v>1.6</v>
      </c>
    </row>
    <row r="622" spans="1:5">
      <c r="A622" s="15">
        <v>619</v>
      </c>
      <c r="B622" s="15" t="s">
        <v>17056</v>
      </c>
      <c r="C622" s="196">
        <v>2.8010000000000002</v>
      </c>
      <c r="D622" s="196"/>
      <c r="E622" s="196">
        <v>2.8010000000000002</v>
      </c>
    </row>
    <row r="623" spans="1:5">
      <c r="A623" s="312">
        <v>620</v>
      </c>
      <c r="B623" s="312" t="s">
        <v>17057</v>
      </c>
      <c r="C623" s="313">
        <v>1</v>
      </c>
      <c r="D623" s="313"/>
      <c r="E623" s="313">
        <v>1</v>
      </c>
    </row>
    <row r="624" spans="1:5">
      <c r="A624" s="15">
        <v>621</v>
      </c>
      <c r="B624" s="15" t="s">
        <v>17058</v>
      </c>
      <c r="C624" s="196">
        <v>4.375</v>
      </c>
      <c r="D624" s="196">
        <v>4</v>
      </c>
      <c r="E624" s="196">
        <v>8.375</v>
      </c>
    </row>
    <row r="625" spans="1:5">
      <c r="A625" s="312">
        <v>622</v>
      </c>
      <c r="B625" s="312" t="s">
        <v>17059</v>
      </c>
      <c r="C625" s="313">
        <v>1.1000000000000001</v>
      </c>
      <c r="D625" s="313"/>
      <c r="E625" s="313">
        <v>1.1000000000000001</v>
      </c>
    </row>
    <row r="626" spans="1:5">
      <c r="A626" s="15">
        <v>623</v>
      </c>
      <c r="B626" s="15" t="s">
        <v>17060</v>
      </c>
      <c r="C626" s="196">
        <v>48.4</v>
      </c>
      <c r="D626" s="196">
        <v>36</v>
      </c>
      <c r="E626" s="196">
        <v>84.4</v>
      </c>
    </row>
    <row r="627" spans="1:5">
      <c r="A627" s="312">
        <v>624</v>
      </c>
      <c r="B627" s="312" t="s">
        <v>10595</v>
      </c>
      <c r="C627" s="313">
        <v>1.9</v>
      </c>
      <c r="D627" s="313"/>
      <c r="E627" s="313">
        <v>1.9</v>
      </c>
    </row>
    <row r="628" spans="1:5">
      <c r="A628" s="15">
        <v>625</v>
      </c>
      <c r="B628" s="15" t="s">
        <v>17061</v>
      </c>
      <c r="C628" s="196">
        <v>3</v>
      </c>
      <c r="D628" s="196">
        <v>3</v>
      </c>
      <c r="E628" s="196">
        <v>6</v>
      </c>
    </row>
    <row r="629" spans="1:5">
      <c r="A629" s="312">
        <v>626</v>
      </c>
      <c r="B629" s="312" t="s">
        <v>17062</v>
      </c>
      <c r="C629" s="313">
        <v>3</v>
      </c>
      <c r="D629" s="313"/>
      <c r="E629" s="313">
        <v>3</v>
      </c>
    </row>
    <row r="630" spans="1:5">
      <c r="A630" s="15">
        <v>627</v>
      </c>
      <c r="B630" s="15" t="s">
        <v>17063</v>
      </c>
      <c r="C630" s="196">
        <v>17.55</v>
      </c>
      <c r="D630" s="196"/>
      <c r="E630" s="196">
        <v>17.55</v>
      </c>
    </row>
    <row r="631" spans="1:5">
      <c r="A631" s="312">
        <v>628</v>
      </c>
      <c r="B631" s="312" t="s">
        <v>17064</v>
      </c>
      <c r="C631" s="313">
        <v>5.08</v>
      </c>
      <c r="D631" s="313"/>
      <c r="E631" s="313">
        <v>5.08</v>
      </c>
    </row>
    <row r="632" spans="1:5">
      <c r="A632" s="15">
        <v>629</v>
      </c>
      <c r="B632" s="15" t="s">
        <v>17065</v>
      </c>
      <c r="C632" s="196">
        <v>0.1</v>
      </c>
      <c r="D632" s="196"/>
      <c r="E632" s="196">
        <v>0.1</v>
      </c>
    </row>
    <row r="633" spans="1:5">
      <c r="A633" s="312">
        <v>630</v>
      </c>
      <c r="B633" s="312" t="s">
        <v>17066</v>
      </c>
      <c r="C633" s="313">
        <v>0.1</v>
      </c>
      <c r="D633" s="313"/>
      <c r="E633" s="313">
        <v>0.1</v>
      </c>
    </row>
    <row r="634" spans="1:5">
      <c r="A634" s="15">
        <v>631</v>
      </c>
      <c r="B634" s="15" t="s">
        <v>17067</v>
      </c>
      <c r="C634" s="196">
        <v>2.5299999999999998</v>
      </c>
      <c r="D634" s="196"/>
      <c r="E634" s="196">
        <v>2.5299999999999998</v>
      </c>
    </row>
    <row r="635" spans="1:5">
      <c r="A635" s="312">
        <v>632</v>
      </c>
      <c r="B635" s="312" t="s">
        <v>17068</v>
      </c>
      <c r="C635" s="313">
        <v>3</v>
      </c>
      <c r="D635" s="313"/>
      <c r="E635" s="313">
        <v>3</v>
      </c>
    </row>
    <row r="636" spans="1:5">
      <c r="A636" s="15">
        <v>633</v>
      </c>
      <c r="B636" s="15" t="s">
        <v>17069</v>
      </c>
      <c r="C636" s="196">
        <v>4.57</v>
      </c>
      <c r="D636" s="196"/>
      <c r="E636" s="196">
        <v>4.57</v>
      </c>
    </row>
    <row r="637" spans="1:5">
      <c r="A637" s="312">
        <v>634</v>
      </c>
      <c r="B637" s="312" t="s">
        <v>17070</v>
      </c>
      <c r="C637" s="313">
        <v>4.5</v>
      </c>
      <c r="D637" s="313"/>
      <c r="E637" s="313">
        <v>4.5</v>
      </c>
    </row>
    <row r="638" spans="1:5">
      <c r="A638" s="15">
        <v>635</v>
      </c>
      <c r="B638" s="15" t="s">
        <v>5811</v>
      </c>
      <c r="C638" s="196">
        <v>63.953000000000003</v>
      </c>
      <c r="D638" s="196"/>
      <c r="E638" s="196">
        <v>63.953000000000003</v>
      </c>
    </row>
    <row r="639" spans="1:5">
      <c r="A639" s="312">
        <v>636</v>
      </c>
      <c r="B639" s="312" t="s">
        <v>17071</v>
      </c>
      <c r="C639" s="313">
        <v>3.5</v>
      </c>
      <c r="D639" s="313"/>
      <c r="E639" s="313">
        <v>3.5</v>
      </c>
    </row>
    <row r="640" spans="1:5">
      <c r="A640" s="15">
        <v>637</v>
      </c>
      <c r="B640" s="15" t="s">
        <v>17072</v>
      </c>
      <c r="C640" s="196">
        <v>1.78</v>
      </c>
      <c r="D640" s="196"/>
      <c r="E640" s="196">
        <v>1.78</v>
      </c>
    </row>
    <row r="641" spans="1:5">
      <c r="A641" s="312">
        <v>638</v>
      </c>
      <c r="B641" s="312" t="s">
        <v>5547</v>
      </c>
      <c r="C641" s="313">
        <v>5.6849999999999996</v>
      </c>
      <c r="D641" s="313"/>
      <c r="E641" s="313">
        <v>5.6849999999999996</v>
      </c>
    </row>
    <row r="642" spans="1:5">
      <c r="A642" s="15">
        <v>639</v>
      </c>
      <c r="B642" s="15" t="s">
        <v>17073</v>
      </c>
      <c r="C642" s="196">
        <v>1.1399999999999999</v>
      </c>
      <c r="D642" s="196"/>
      <c r="E642" s="196">
        <v>1.1399999999999999</v>
      </c>
    </row>
    <row r="643" spans="1:5">
      <c r="A643" s="312">
        <v>640</v>
      </c>
      <c r="B643" s="312" t="s">
        <v>17074</v>
      </c>
      <c r="C643" s="313">
        <v>0.5</v>
      </c>
      <c r="D643" s="313">
        <v>9.6850000000000005</v>
      </c>
      <c r="E643" s="313">
        <v>10.185</v>
      </c>
    </row>
    <row r="644" spans="1:5">
      <c r="A644" s="15">
        <v>641</v>
      </c>
      <c r="B644" s="15" t="s">
        <v>17075</v>
      </c>
      <c r="C644" s="196">
        <v>1.83</v>
      </c>
      <c r="D644" s="196"/>
      <c r="E644" s="196">
        <v>1.83</v>
      </c>
    </row>
    <row r="645" spans="1:5">
      <c r="A645" s="312">
        <v>642</v>
      </c>
      <c r="B645" s="312" t="s">
        <v>17076</v>
      </c>
      <c r="C645" s="313">
        <v>12.5</v>
      </c>
      <c r="D645" s="313"/>
      <c r="E645" s="313">
        <v>12.5</v>
      </c>
    </row>
    <row r="646" spans="1:5">
      <c r="A646" s="15">
        <v>643</v>
      </c>
      <c r="B646" s="15" t="s">
        <v>17077</v>
      </c>
      <c r="C646" s="196">
        <v>5.165</v>
      </c>
      <c r="D646" s="196"/>
      <c r="E646" s="196">
        <v>5.165</v>
      </c>
    </row>
    <row r="647" spans="1:5">
      <c r="A647" s="312">
        <v>644</v>
      </c>
      <c r="B647" s="312" t="s">
        <v>17078</v>
      </c>
      <c r="C647" s="313">
        <v>3.5</v>
      </c>
      <c r="D647" s="313"/>
      <c r="E647" s="313">
        <v>3.5</v>
      </c>
    </row>
    <row r="648" spans="1:5">
      <c r="A648" s="15">
        <v>645</v>
      </c>
      <c r="B648" s="15" t="s">
        <v>17079</v>
      </c>
      <c r="C648" s="196">
        <v>2.625</v>
      </c>
      <c r="D648" s="196"/>
      <c r="E648" s="196">
        <v>2.625</v>
      </c>
    </row>
    <row r="649" spans="1:5">
      <c r="A649" s="312">
        <v>646</v>
      </c>
      <c r="B649" s="312" t="s">
        <v>17080</v>
      </c>
      <c r="C649" s="313">
        <v>5.8100000000000005</v>
      </c>
      <c r="D649" s="313"/>
      <c r="E649" s="313">
        <v>5.8100000000000005</v>
      </c>
    </row>
    <row r="650" spans="1:5">
      <c r="A650" s="15">
        <v>647</v>
      </c>
      <c r="B650" s="15" t="s">
        <v>7572</v>
      </c>
      <c r="C650" s="196">
        <v>3.5</v>
      </c>
      <c r="D650" s="196"/>
      <c r="E650" s="196">
        <v>3.5</v>
      </c>
    </row>
    <row r="651" spans="1:5">
      <c r="A651" s="312">
        <v>648</v>
      </c>
      <c r="B651" s="312" t="s">
        <v>4751</v>
      </c>
      <c r="C651" s="313">
        <v>1.75</v>
      </c>
      <c r="D651" s="313"/>
      <c r="E651" s="313">
        <v>1.75</v>
      </c>
    </row>
    <row r="652" spans="1:5">
      <c r="A652" s="15">
        <v>649</v>
      </c>
      <c r="B652" s="15" t="s">
        <v>17081</v>
      </c>
      <c r="C652" s="196">
        <v>3</v>
      </c>
      <c r="D652" s="196"/>
      <c r="E652" s="196">
        <v>3</v>
      </c>
    </row>
    <row r="653" spans="1:5">
      <c r="A653" s="312">
        <v>650</v>
      </c>
      <c r="B653" s="312" t="s">
        <v>17082</v>
      </c>
      <c r="C653" s="313">
        <v>10.4</v>
      </c>
      <c r="D653" s="313"/>
      <c r="E653" s="313">
        <v>10.4</v>
      </c>
    </row>
    <row r="654" spans="1:5">
      <c r="A654" s="15">
        <v>651</v>
      </c>
      <c r="B654" s="15" t="s">
        <v>17083</v>
      </c>
      <c r="C654" s="196">
        <v>1.1499999999999999</v>
      </c>
      <c r="D654" s="196"/>
      <c r="E654" s="196">
        <v>1.1499999999999999</v>
      </c>
    </row>
    <row r="655" spans="1:5">
      <c r="A655" s="312">
        <v>652</v>
      </c>
      <c r="B655" s="312" t="s">
        <v>9185</v>
      </c>
      <c r="C655" s="313">
        <v>2.5</v>
      </c>
      <c r="D655" s="313"/>
      <c r="E655" s="313">
        <v>2.5</v>
      </c>
    </row>
    <row r="656" spans="1:5">
      <c r="A656" s="15">
        <v>653</v>
      </c>
      <c r="B656" s="15" t="s">
        <v>17084</v>
      </c>
      <c r="C656" s="196">
        <v>5</v>
      </c>
      <c r="D656" s="196"/>
      <c r="E656" s="196">
        <v>5</v>
      </c>
    </row>
    <row r="657" spans="1:5">
      <c r="A657" s="312">
        <v>654</v>
      </c>
      <c r="B657" s="312" t="s">
        <v>17085</v>
      </c>
      <c r="C657" s="313">
        <v>3.65</v>
      </c>
      <c r="D657" s="313"/>
      <c r="E657" s="313">
        <v>3.65</v>
      </c>
    </row>
    <row r="658" spans="1:5">
      <c r="A658" s="15">
        <v>655</v>
      </c>
      <c r="B658" s="15" t="s">
        <v>17086</v>
      </c>
      <c r="C658" s="196">
        <v>2.35</v>
      </c>
      <c r="D658" s="196"/>
      <c r="E658" s="196">
        <v>2.35</v>
      </c>
    </row>
    <row r="659" spans="1:5">
      <c r="A659" s="312">
        <v>656</v>
      </c>
      <c r="B659" s="312" t="s">
        <v>17087</v>
      </c>
      <c r="C659" s="313">
        <v>0.84899999999999998</v>
      </c>
      <c r="D659" s="313"/>
      <c r="E659" s="313">
        <v>0.84899999999999998</v>
      </c>
    </row>
    <row r="660" spans="1:5">
      <c r="A660" s="15">
        <v>657</v>
      </c>
      <c r="B660" s="15" t="s">
        <v>17088</v>
      </c>
      <c r="C660" s="196">
        <v>6.41</v>
      </c>
      <c r="D660" s="196"/>
      <c r="E660" s="196">
        <v>6.41</v>
      </c>
    </row>
    <row r="661" spans="1:5">
      <c r="A661" s="312">
        <v>658</v>
      </c>
      <c r="B661" s="312" t="s">
        <v>17089</v>
      </c>
      <c r="C661" s="313">
        <v>8.5250000000000004</v>
      </c>
      <c r="D661" s="313"/>
      <c r="E661" s="313">
        <v>8.5250000000000004</v>
      </c>
    </row>
    <row r="662" spans="1:5">
      <c r="A662" s="15">
        <v>659</v>
      </c>
      <c r="B662" s="15" t="s">
        <v>17090</v>
      </c>
      <c r="C662" s="196">
        <v>5.0549999999999997</v>
      </c>
      <c r="D662" s="196"/>
      <c r="E662" s="196">
        <v>5.0549999999999997</v>
      </c>
    </row>
    <row r="663" spans="1:5">
      <c r="A663" s="312">
        <v>660</v>
      </c>
      <c r="B663" s="312" t="s">
        <v>13758</v>
      </c>
      <c r="C663" s="313">
        <v>6</v>
      </c>
      <c r="D663" s="313"/>
      <c r="E663" s="313">
        <v>6</v>
      </c>
    </row>
    <row r="664" spans="1:5">
      <c r="A664" s="15">
        <v>661</v>
      </c>
      <c r="B664" s="15" t="s">
        <v>17091</v>
      </c>
      <c r="C664" s="196">
        <v>6.0250000000000004</v>
      </c>
      <c r="D664" s="196"/>
      <c r="E664" s="196">
        <v>6.0250000000000004</v>
      </c>
    </row>
    <row r="665" spans="1:5">
      <c r="A665" s="312">
        <v>662</v>
      </c>
      <c r="B665" s="312" t="s">
        <v>6038</v>
      </c>
      <c r="C665" s="313">
        <v>6.6609999999999996</v>
      </c>
      <c r="D665" s="313"/>
      <c r="E665" s="313">
        <v>6.6609999999999996</v>
      </c>
    </row>
    <row r="666" spans="1:5">
      <c r="A666" s="15">
        <v>663</v>
      </c>
      <c r="B666" s="15" t="s">
        <v>17092</v>
      </c>
      <c r="C666" s="196">
        <v>8.4</v>
      </c>
      <c r="D666" s="196"/>
      <c r="E666" s="196">
        <v>8.4</v>
      </c>
    </row>
    <row r="667" spans="1:5">
      <c r="A667" s="312">
        <v>664</v>
      </c>
      <c r="B667" s="312" t="s">
        <v>11684</v>
      </c>
      <c r="C667" s="313">
        <v>7.1340000000000003</v>
      </c>
      <c r="D667" s="313">
        <v>5</v>
      </c>
      <c r="E667" s="313">
        <v>12.134</v>
      </c>
    </row>
    <row r="668" spans="1:5">
      <c r="A668" s="15">
        <v>665</v>
      </c>
      <c r="B668" s="15" t="s">
        <v>17093</v>
      </c>
      <c r="C668" s="196">
        <v>7.3</v>
      </c>
      <c r="D668" s="196"/>
      <c r="E668" s="196">
        <v>7.3</v>
      </c>
    </row>
    <row r="669" spans="1:5">
      <c r="A669" s="312">
        <v>666</v>
      </c>
      <c r="B669" s="312" t="s">
        <v>17094</v>
      </c>
      <c r="C669" s="313">
        <v>15.5</v>
      </c>
      <c r="D669" s="313"/>
      <c r="E669" s="313">
        <v>15.5</v>
      </c>
    </row>
    <row r="670" spans="1:5">
      <c r="A670" s="15">
        <v>667</v>
      </c>
      <c r="B670" s="15" t="s">
        <v>17095</v>
      </c>
      <c r="C670" s="196">
        <v>4.4400000000000004</v>
      </c>
      <c r="D670" s="196"/>
      <c r="E670" s="196">
        <v>4.4400000000000004</v>
      </c>
    </row>
    <row r="671" spans="1:5">
      <c r="A671" s="312">
        <v>668</v>
      </c>
      <c r="B671" s="312" t="s">
        <v>17096</v>
      </c>
      <c r="C671" s="313">
        <v>3.84</v>
      </c>
      <c r="D671" s="313"/>
      <c r="E671" s="313">
        <v>3.84</v>
      </c>
    </row>
    <row r="672" spans="1:5">
      <c r="A672" s="15">
        <v>669</v>
      </c>
      <c r="B672" s="15" t="s">
        <v>17097</v>
      </c>
      <c r="C672" s="196">
        <v>8.8260000000000005</v>
      </c>
      <c r="D672" s="196"/>
      <c r="E672" s="196">
        <v>8.8260000000000005</v>
      </c>
    </row>
    <row r="673" spans="1:5">
      <c r="A673" s="312">
        <v>670</v>
      </c>
      <c r="B673" s="312" t="s">
        <v>17098</v>
      </c>
      <c r="C673" s="313">
        <v>0.54</v>
      </c>
      <c r="D673" s="313"/>
      <c r="E673" s="313">
        <v>0.54</v>
      </c>
    </row>
    <row r="674" spans="1:5">
      <c r="A674" s="15">
        <v>671</v>
      </c>
      <c r="B674" s="15" t="s">
        <v>17099</v>
      </c>
      <c r="C674" s="196">
        <v>2.375</v>
      </c>
      <c r="D674" s="196">
        <v>0.25</v>
      </c>
      <c r="E674" s="196">
        <v>2.625</v>
      </c>
    </row>
    <row r="675" spans="1:5">
      <c r="A675" s="312">
        <v>672</v>
      </c>
      <c r="B675" s="312" t="s">
        <v>17100</v>
      </c>
      <c r="C675" s="313">
        <v>3</v>
      </c>
      <c r="D675" s="313"/>
      <c r="E675" s="313">
        <v>3</v>
      </c>
    </row>
    <row r="676" spans="1:5">
      <c r="A676" s="15">
        <v>673</v>
      </c>
      <c r="B676" s="15" t="s">
        <v>17101</v>
      </c>
      <c r="C676" s="196">
        <v>3.5</v>
      </c>
      <c r="D676" s="196"/>
      <c r="E676" s="196">
        <v>3.5</v>
      </c>
    </row>
    <row r="677" spans="1:5">
      <c r="A677" s="312">
        <v>674</v>
      </c>
      <c r="B677" s="312" t="s">
        <v>17102</v>
      </c>
      <c r="C677" s="313">
        <v>20</v>
      </c>
      <c r="D677" s="313"/>
      <c r="E677" s="313">
        <v>20</v>
      </c>
    </row>
    <row r="678" spans="1:5">
      <c r="A678" s="15">
        <v>675</v>
      </c>
      <c r="B678" s="15" t="s">
        <v>17103</v>
      </c>
      <c r="C678" s="196">
        <v>11.45</v>
      </c>
      <c r="D678" s="196"/>
      <c r="E678" s="196">
        <v>11.45</v>
      </c>
    </row>
    <row r="679" spans="1:5">
      <c r="A679" s="312">
        <v>676</v>
      </c>
      <c r="B679" s="312" t="s">
        <v>17104</v>
      </c>
      <c r="C679" s="313">
        <v>3.8969999999999998</v>
      </c>
      <c r="D679" s="313"/>
      <c r="E679" s="313">
        <v>3.8969999999999998</v>
      </c>
    </row>
    <row r="680" spans="1:5">
      <c r="A680" s="15">
        <v>677</v>
      </c>
      <c r="B680" s="15" t="s">
        <v>17105</v>
      </c>
      <c r="C680" s="196">
        <v>17</v>
      </c>
      <c r="D680" s="196"/>
      <c r="E680" s="196">
        <v>17</v>
      </c>
    </row>
    <row r="681" spans="1:5">
      <c r="A681" s="312">
        <v>678</v>
      </c>
      <c r="B681" s="312" t="s">
        <v>17106</v>
      </c>
      <c r="C681" s="313">
        <v>1</v>
      </c>
      <c r="D681" s="313"/>
      <c r="E681" s="313">
        <v>1</v>
      </c>
    </row>
    <row r="682" spans="1:5">
      <c r="A682" s="15">
        <v>679</v>
      </c>
      <c r="B682" s="15" t="s">
        <v>17107</v>
      </c>
      <c r="C682" s="196">
        <v>34.597999999999999</v>
      </c>
      <c r="D682" s="196"/>
      <c r="E682" s="196">
        <v>34.597999999999999</v>
      </c>
    </row>
    <row r="683" spans="1:5">
      <c r="A683" s="312">
        <v>680</v>
      </c>
      <c r="B683" s="312" t="s">
        <v>17108</v>
      </c>
      <c r="C683" s="313">
        <v>25</v>
      </c>
      <c r="D683" s="313"/>
      <c r="E683" s="313">
        <v>25</v>
      </c>
    </row>
    <row r="684" spans="1:5">
      <c r="A684" s="15">
        <v>681</v>
      </c>
      <c r="B684" s="15" t="s">
        <v>17109</v>
      </c>
      <c r="C684" s="196">
        <v>0.2</v>
      </c>
      <c r="D684" s="196"/>
      <c r="E684" s="196">
        <v>0.2</v>
      </c>
    </row>
    <row r="685" spans="1:5">
      <c r="A685" s="312">
        <v>682</v>
      </c>
      <c r="B685" s="312" t="s">
        <v>17110</v>
      </c>
      <c r="C685" s="313">
        <v>18.823</v>
      </c>
      <c r="D685" s="313"/>
      <c r="E685" s="313">
        <v>18.823</v>
      </c>
    </row>
    <row r="686" spans="1:5">
      <c r="A686" s="15">
        <v>683</v>
      </c>
      <c r="B686" s="15" t="s">
        <v>17111</v>
      </c>
      <c r="C686" s="196">
        <v>4.82</v>
      </c>
      <c r="D686" s="196"/>
      <c r="E686" s="196">
        <v>4.82</v>
      </c>
    </row>
    <row r="687" spans="1:5">
      <c r="A687" s="312">
        <v>684</v>
      </c>
      <c r="B687" s="312" t="s">
        <v>9110</v>
      </c>
      <c r="C687" s="313">
        <v>0.5</v>
      </c>
      <c r="D687" s="313">
        <v>6.4450000000000003</v>
      </c>
      <c r="E687" s="313">
        <v>6.9450000000000003</v>
      </c>
    </row>
    <row r="688" spans="1:5">
      <c r="A688" s="15">
        <v>685</v>
      </c>
      <c r="B688" s="15" t="s">
        <v>17112</v>
      </c>
      <c r="C688" s="196">
        <v>5.7450000000000001</v>
      </c>
      <c r="D688" s="196">
        <v>2.4</v>
      </c>
      <c r="E688" s="196">
        <v>8.1449999999999996</v>
      </c>
    </row>
    <row r="689" spans="1:5">
      <c r="A689" s="312">
        <v>686</v>
      </c>
      <c r="B689" s="312" t="s">
        <v>17113</v>
      </c>
      <c r="C689" s="313">
        <v>0.5</v>
      </c>
      <c r="D689" s="313"/>
      <c r="E689" s="313">
        <v>0.5</v>
      </c>
    </row>
    <row r="690" spans="1:5">
      <c r="A690" s="15">
        <v>687</v>
      </c>
      <c r="B690" s="15" t="s">
        <v>17114</v>
      </c>
      <c r="C690" s="196">
        <v>0.5</v>
      </c>
      <c r="D690" s="196"/>
      <c r="E690" s="196">
        <v>0.5</v>
      </c>
    </row>
    <row r="691" spans="1:5">
      <c r="A691" s="312">
        <v>688</v>
      </c>
      <c r="B691" s="312" t="s">
        <v>9178</v>
      </c>
      <c r="C691" s="313">
        <v>1.84</v>
      </c>
      <c r="D691" s="313">
        <v>2</v>
      </c>
      <c r="E691" s="313">
        <v>3.84</v>
      </c>
    </row>
    <row r="692" spans="1:5">
      <c r="A692" s="15">
        <v>689</v>
      </c>
      <c r="B692" s="15" t="s">
        <v>17115</v>
      </c>
      <c r="C692" s="196">
        <v>0.2</v>
      </c>
      <c r="D692" s="196"/>
      <c r="E692" s="196">
        <v>0.2</v>
      </c>
    </row>
    <row r="693" spans="1:5">
      <c r="A693" s="312">
        <v>690</v>
      </c>
      <c r="B693" s="312" t="s">
        <v>17116</v>
      </c>
      <c r="C693" s="313">
        <v>0.5</v>
      </c>
      <c r="D693" s="313"/>
      <c r="E693" s="313">
        <v>0.5</v>
      </c>
    </row>
    <row r="694" spans="1:5">
      <c r="A694" s="15">
        <v>691</v>
      </c>
      <c r="B694" s="15" t="s">
        <v>17117</v>
      </c>
      <c r="C694" s="196">
        <v>0.5</v>
      </c>
      <c r="D694" s="196"/>
      <c r="E694" s="196">
        <v>0.5</v>
      </c>
    </row>
    <row r="695" spans="1:5">
      <c r="A695" s="312">
        <v>692</v>
      </c>
      <c r="B695" s="312" t="s">
        <v>17118</v>
      </c>
      <c r="C695" s="313">
        <v>0.5</v>
      </c>
      <c r="D695" s="313"/>
      <c r="E695" s="313">
        <v>0.5</v>
      </c>
    </row>
    <row r="696" spans="1:5">
      <c r="A696" s="15">
        <v>693</v>
      </c>
      <c r="B696" s="15" t="s">
        <v>17119</v>
      </c>
      <c r="C696" s="196">
        <v>0.5</v>
      </c>
      <c r="D696" s="196"/>
      <c r="E696" s="196">
        <v>0.5</v>
      </c>
    </row>
    <row r="697" spans="1:5">
      <c r="A697" s="312">
        <v>694</v>
      </c>
      <c r="B697" s="312" t="s">
        <v>17120</v>
      </c>
      <c r="C697" s="313">
        <v>3.5</v>
      </c>
      <c r="D697" s="313">
        <v>1.75</v>
      </c>
      <c r="E697" s="313">
        <v>5.25</v>
      </c>
    </row>
    <row r="698" spans="1:5">
      <c r="A698" s="15">
        <v>695</v>
      </c>
      <c r="B698" s="15" t="s">
        <v>17121</v>
      </c>
      <c r="C698" s="196">
        <v>7.05</v>
      </c>
      <c r="D698" s="196"/>
      <c r="E698" s="196">
        <v>7.05</v>
      </c>
    </row>
    <row r="699" spans="1:5">
      <c r="A699" s="312">
        <v>696</v>
      </c>
      <c r="B699" s="312" t="s">
        <v>17122</v>
      </c>
      <c r="C699" s="313">
        <v>13.21</v>
      </c>
      <c r="D699" s="313"/>
      <c r="E699" s="313">
        <v>13.21</v>
      </c>
    </row>
    <row r="700" spans="1:5">
      <c r="A700" s="15">
        <v>697</v>
      </c>
      <c r="B700" s="15" t="s">
        <v>1767</v>
      </c>
      <c r="C700" s="196">
        <v>13.945</v>
      </c>
      <c r="D700" s="196"/>
      <c r="E700" s="196">
        <v>13.945</v>
      </c>
    </row>
    <row r="701" spans="1:5">
      <c r="A701" s="312">
        <v>698</v>
      </c>
      <c r="B701" s="312" t="s">
        <v>17123</v>
      </c>
      <c r="C701" s="313">
        <v>8.0570000000000004</v>
      </c>
      <c r="D701" s="313"/>
      <c r="E701" s="313">
        <v>8.0570000000000004</v>
      </c>
    </row>
    <row r="702" spans="1:5">
      <c r="A702" s="15">
        <v>699</v>
      </c>
      <c r="B702" s="15" t="s">
        <v>3884</v>
      </c>
      <c r="C702" s="196">
        <v>10.199999999999999</v>
      </c>
      <c r="D702" s="196"/>
      <c r="E702" s="196">
        <v>10.199999999999999</v>
      </c>
    </row>
    <row r="703" spans="1:5">
      <c r="A703" s="312">
        <v>700</v>
      </c>
      <c r="B703" s="312" t="s">
        <v>17124</v>
      </c>
      <c r="C703" s="313">
        <v>21.23</v>
      </c>
      <c r="D703" s="313"/>
      <c r="E703" s="313">
        <v>21.23</v>
      </c>
    </row>
    <row r="704" spans="1:5">
      <c r="A704" s="15">
        <v>701</v>
      </c>
      <c r="B704" s="15" t="s">
        <v>17125</v>
      </c>
      <c r="C704" s="196">
        <v>3.97</v>
      </c>
      <c r="D704" s="196"/>
      <c r="E704" s="196">
        <v>3.97</v>
      </c>
    </row>
    <row r="705" spans="1:5">
      <c r="A705" s="312">
        <v>702</v>
      </c>
      <c r="B705" s="312" t="s">
        <v>17126</v>
      </c>
      <c r="C705" s="313">
        <v>4.57</v>
      </c>
      <c r="D705" s="313"/>
      <c r="E705" s="313">
        <v>4.57</v>
      </c>
    </row>
    <row r="706" spans="1:5">
      <c r="A706" s="15">
        <v>703</v>
      </c>
      <c r="B706" s="15" t="s">
        <v>17127</v>
      </c>
      <c r="C706" s="196">
        <v>27.195</v>
      </c>
      <c r="D706" s="196">
        <v>18.274000000000001</v>
      </c>
      <c r="E706" s="196">
        <v>45.469000000000001</v>
      </c>
    </row>
    <row r="707" spans="1:5">
      <c r="A707" s="312">
        <v>704</v>
      </c>
      <c r="B707" s="312" t="s">
        <v>17128</v>
      </c>
      <c r="C707" s="313">
        <v>9.65</v>
      </c>
      <c r="D707" s="313"/>
      <c r="E707" s="313">
        <v>9.65</v>
      </c>
    </row>
    <row r="708" spans="1:5">
      <c r="A708" s="15">
        <v>705</v>
      </c>
      <c r="B708" s="15" t="s">
        <v>17129</v>
      </c>
      <c r="C708" s="196">
        <v>1.6919999999999999</v>
      </c>
      <c r="D708" s="196"/>
      <c r="E708" s="196">
        <v>1.6919999999999999</v>
      </c>
    </row>
    <row r="709" spans="1:5">
      <c r="A709" s="312">
        <v>706</v>
      </c>
      <c r="B709" s="312" t="s">
        <v>17130</v>
      </c>
      <c r="C709" s="313">
        <v>2</v>
      </c>
      <c r="D709" s="313"/>
      <c r="E709" s="313">
        <v>2</v>
      </c>
    </row>
    <row r="710" spans="1:5">
      <c r="A710" s="15">
        <v>707</v>
      </c>
      <c r="B710" s="15" t="s">
        <v>17131</v>
      </c>
      <c r="C710" s="196">
        <v>2.5150000000000001</v>
      </c>
      <c r="D710" s="196"/>
      <c r="E710" s="196">
        <v>2.5150000000000001</v>
      </c>
    </row>
    <row r="711" spans="1:5">
      <c r="A711" s="312">
        <v>708</v>
      </c>
      <c r="B711" s="312" t="s">
        <v>17132</v>
      </c>
      <c r="C711" s="313">
        <v>77.224999999999994</v>
      </c>
      <c r="D711" s="313">
        <v>42.325000000000003</v>
      </c>
      <c r="E711" s="313">
        <v>119.55</v>
      </c>
    </row>
    <row r="712" spans="1:5">
      <c r="A712" s="15">
        <v>709</v>
      </c>
      <c r="B712" s="15" t="s">
        <v>17133</v>
      </c>
      <c r="C712" s="196">
        <v>4.6349999999999998</v>
      </c>
      <c r="D712" s="196"/>
      <c r="E712" s="196">
        <v>4.6349999999999998</v>
      </c>
    </row>
    <row r="713" spans="1:5">
      <c r="A713" s="312">
        <v>710</v>
      </c>
      <c r="B713" s="312" t="s">
        <v>17134</v>
      </c>
      <c r="C713" s="313">
        <v>5.0750000000000002</v>
      </c>
      <c r="D713" s="313"/>
      <c r="E713" s="313">
        <v>5.0750000000000002</v>
      </c>
    </row>
    <row r="714" spans="1:5">
      <c r="A714" s="15">
        <v>711</v>
      </c>
      <c r="B714" s="15" t="s">
        <v>17135</v>
      </c>
      <c r="C714" s="196">
        <v>3.2440000000000002</v>
      </c>
      <c r="D714" s="196">
        <v>0.879</v>
      </c>
      <c r="E714" s="196">
        <v>4.1230000000000002</v>
      </c>
    </row>
    <row r="715" spans="1:5">
      <c r="A715" s="312">
        <v>712</v>
      </c>
      <c r="B715" s="312" t="s">
        <v>17136</v>
      </c>
      <c r="C715" s="313">
        <v>9.8379999999999992</v>
      </c>
      <c r="D715" s="313"/>
      <c r="E715" s="313">
        <v>9.8379999999999992</v>
      </c>
    </row>
    <row r="716" spans="1:5">
      <c r="A716" s="15">
        <v>713</v>
      </c>
      <c r="B716" s="15" t="s">
        <v>17137</v>
      </c>
      <c r="C716" s="196">
        <v>14.721</v>
      </c>
      <c r="D716" s="196"/>
      <c r="E716" s="196">
        <v>14.721</v>
      </c>
    </row>
    <row r="717" spans="1:5">
      <c r="A717" s="312">
        <v>714</v>
      </c>
      <c r="B717" s="312" t="s">
        <v>17138</v>
      </c>
      <c r="C717" s="313">
        <v>4</v>
      </c>
      <c r="D717" s="313">
        <v>3.85</v>
      </c>
      <c r="E717" s="313">
        <v>7.85</v>
      </c>
    </row>
    <row r="718" spans="1:5">
      <c r="A718" s="15">
        <v>715</v>
      </c>
      <c r="B718" s="15" t="s">
        <v>17139</v>
      </c>
      <c r="C718" s="196">
        <v>4.3449999999999998</v>
      </c>
      <c r="D718" s="196"/>
      <c r="E718" s="196">
        <v>4.3449999999999998</v>
      </c>
    </row>
    <row r="719" spans="1:5">
      <c r="A719" s="312">
        <v>716</v>
      </c>
      <c r="B719" s="312" t="s">
        <v>17140</v>
      </c>
      <c r="C719" s="313">
        <v>4.2750000000000004</v>
      </c>
      <c r="D719" s="313"/>
      <c r="E719" s="313">
        <v>4.2750000000000004</v>
      </c>
    </row>
    <row r="720" spans="1:5">
      <c r="A720" s="15">
        <v>717</v>
      </c>
      <c r="B720" s="15" t="s">
        <v>17141</v>
      </c>
      <c r="C720" s="196">
        <v>3.0449999999999999</v>
      </c>
      <c r="D720" s="196"/>
      <c r="E720" s="196">
        <v>3.0449999999999999</v>
      </c>
    </row>
    <row r="721" spans="1:5">
      <c r="A721" s="312">
        <v>718</v>
      </c>
      <c r="B721" s="312" t="s">
        <v>17142</v>
      </c>
      <c r="C721" s="313">
        <v>3</v>
      </c>
      <c r="D721" s="313"/>
      <c r="E721" s="313">
        <v>3</v>
      </c>
    </row>
    <row r="722" spans="1:5">
      <c r="A722" s="15">
        <v>719</v>
      </c>
      <c r="B722" s="15" t="s">
        <v>17143</v>
      </c>
      <c r="C722" s="196">
        <v>10.295</v>
      </c>
      <c r="D722" s="196"/>
      <c r="E722" s="196">
        <v>10.295</v>
      </c>
    </row>
    <row r="723" spans="1:5">
      <c r="A723" s="312">
        <v>720</v>
      </c>
      <c r="B723" s="312" t="s">
        <v>17144</v>
      </c>
      <c r="C723" s="313">
        <v>1.5</v>
      </c>
      <c r="D723" s="313"/>
      <c r="E723" s="313">
        <v>1.5</v>
      </c>
    </row>
    <row r="724" spans="1:5">
      <c r="A724" s="15">
        <v>721</v>
      </c>
      <c r="B724" s="15" t="s">
        <v>17145</v>
      </c>
      <c r="C724" s="196">
        <v>4.5999999999999996</v>
      </c>
      <c r="D724" s="196"/>
      <c r="E724" s="196">
        <v>4.5999999999999996</v>
      </c>
    </row>
    <row r="725" spans="1:5">
      <c r="A725" s="312">
        <v>722</v>
      </c>
      <c r="B725" s="312" t="s">
        <v>17146</v>
      </c>
      <c r="C725" s="313">
        <v>2.7650000000000001</v>
      </c>
      <c r="D725" s="313"/>
      <c r="E725" s="313">
        <v>2.7650000000000001</v>
      </c>
    </row>
    <row r="726" spans="1:5">
      <c r="A726" s="15">
        <v>723</v>
      </c>
      <c r="B726" s="15" t="s">
        <v>17147</v>
      </c>
      <c r="C726" s="196">
        <v>2</v>
      </c>
      <c r="D726" s="196"/>
      <c r="E726" s="196">
        <v>2</v>
      </c>
    </row>
    <row r="727" spans="1:5">
      <c r="A727" s="312">
        <v>724</v>
      </c>
      <c r="B727" s="312" t="s">
        <v>17148</v>
      </c>
      <c r="C727" s="313">
        <v>5.12</v>
      </c>
      <c r="D727" s="313"/>
      <c r="E727" s="313">
        <v>5.12</v>
      </c>
    </row>
    <row r="728" spans="1:5">
      <c r="A728" s="15">
        <v>725</v>
      </c>
      <c r="B728" s="15" t="s">
        <v>17149</v>
      </c>
      <c r="C728" s="196">
        <v>7.2249999999999996</v>
      </c>
      <c r="D728" s="196"/>
      <c r="E728" s="196">
        <v>7.2249999999999996</v>
      </c>
    </row>
    <row r="729" spans="1:5">
      <c r="A729" s="312">
        <v>726</v>
      </c>
      <c r="B729" s="312" t="s">
        <v>17150</v>
      </c>
      <c r="C729" s="313">
        <v>2.375</v>
      </c>
      <c r="D729" s="313"/>
      <c r="E729" s="313">
        <v>2.375</v>
      </c>
    </row>
    <row r="730" spans="1:5">
      <c r="A730" s="15">
        <v>727</v>
      </c>
      <c r="B730" s="15" t="s">
        <v>17151</v>
      </c>
      <c r="C730" s="196">
        <v>15</v>
      </c>
      <c r="D730" s="196">
        <v>17.18</v>
      </c>
      <c r="E730" s="196">
        <v>32.18</v>
      </c>
    </row>
    <row r="731" spans="1:5">
      <c r="A731" s="312">
        <v>728</v>
      </c>
      <c r="B731" s="312" t="s">
        <v>17152</v>
      </c>
      <c r="C731" s="313">
        <v>14.898</v>
      </c>
      <c r="D731" s="313"/>
      <c r="E731" s="313">
        <v>14.898</v>
      </c>
    </row>
    <row r="732" spans="1:5">
      <c r="A732" s="15">
        <v>729</v>
      </c>
      <c r="B732" s="15" t="s">
        <v>17153</v>
      </c>
      <c r="C732" s="196">
        <v>2.95</v>
      </c>
      <c r="D732" s="196">
        <v>2.7875000000000001</v>
      </c>
      <c r="E732" s="196">
        <v>5.7375000000000007</v>
      </c>
    </row>
    <row r="733" spans="1:5">
      <c r="A733" s="312">
        <v>730</v>
      </c>
      <c r="B733" s="312" t="s">
        <v>17154</v>
      </c>
      <c r="C733" s="313">
        <v>70.099999999999994</v>
      </c>
      <c r="D733" s="313"/>
      <c r="E733" s="313">
        <v>70.099999999999994</v>
      </c>
    </row>
    <row r="734" spans="1:5">
      <c r="A734" s="15">
        <v>731</v>
      </c>
      <c r="B734" s="15" t="s">
        <v>17155</v>
      </c>
      <c r="C734" s="196">
        <v>7.36</v>
      </c>
      <c r="D734" s="196">
        <v>5.35</v>
      </c>
      <c r="E734" s="196">
        <v>12.71</v>
      </c>
    </row>
    <row r="735" spans="1:5">
      <c r="A735" s="312">
        <v>732</v>
      </c>
      <c r="B735" s="312" t="s">
        <v>17156</v>
      </c>
      <c r="C735" s="313">
        <v>2</v>
      </c>
      <c r="D735" s="313"/>
      <c r="E735" s="313">
        <v>2</v>
      </c>
    </row>
    <row r="736" spans="1:5">
      <c r="A736" s="15">
        <v>733</v>
      </c>
      <c r="B736" s="15" t="s">
        <v>17157</v>
      </c>
      <c r="C736" s="196">
        <v>8.35</v>
      </c>
      <c r="D736" s="196">
        <v>6.0510000000000002</v>
      </c>
      <c r="E736" s="196">
        <v>14.401</v>
      </c>
    </row>
    <row r="737" spans="1:5">
      <c r="A737" s="312">
        <v>734</v>
      </c>
      <c r="B737" s="312" t="s">
        <v>17158</v>
      </c>
      <c r="C737" s="313">
        <v>44.79</v>
      </c>
      <c r="D737" s="313"/>
      <c r="E737" s="313">
        <v>44.79</v>
      </c>
    </row>
    <row r="738" spans="1:5">
      <c r="A738" s="15">
        <v>735</v>
      </c>
      <c r="B738" s="15" t="s">
        <v>17159</v>
      </c>
      <c r="C738" s="196">
        <v>4.96</v>
      </c>
      <c r="D738" s="196"/>
      <c r="E738" s="196">
        <v>4.96</v>
      </c>
    </row>
    <row r="739" spans="1:5">
      <c r="A739" s="312">
        <v>736</v>
      </c>
      <c r="B739" s="312" t="s">
        <v>17160</v>
      </c>
      <c r="C739" s="313">
        <v>0.04</v>
      </c>
      <c r="D739" s="313"/>
      <c r="E739" s="313">
        <v>0.04</v>
      </c>
    </row>
    <row r="740" spans="1:5">
      <c r="A740" s="15">
        <v>737</v>
      </c>
      <c r="B740" s="15" t="s">
        <v>17161</v>
      </c>
      <c r="C740" s="196">
        <v>0.57599999999999996</v>
      </c>
      <c r="D740" s="196"/>
      <c r="E740" s="196">
        <v>0.57599999999999996</v>
      </c>
    </row>
    <row r="741" spans="1:5">
      <c r="A741" s="312">
        <v>738</v>
      </c>
      <c r="B741" s="312" t="s">
        <v>17162</v>
      </c>
      <c r="C741" s="313">
        <v>0.5</v>
      </c>
      <c r="D741" s="313">
        <v>4.1870000000000003</v>
      </c>
      <c r="E741" s="313">
        <v>4.6870000000000003</v>
      </c>
    </row>
    <row r="742" spans="1:5">
      <c r="A742" s="15">
        <v>739</v>
      </c>
      <c r="B742" s="15" t="s">
        <v>17163</v>
      </c>
      <c r="C742" s="196">
        <v>2.5659999999999998</v>
      </c>
      <c r="D742" s="196"/>
      <c r="E742" s="196">
        <v>2.5659999999999998</v>
      </c>
    </row>
    <row r="743" spans="1:5">
      <c r="A743" s="312">
        <v>740</v>
      </c>
      <c r="B743" s="312" t="s">
        <v>17164</v>
      </c>
      <c r="C743" s="313">
        <v>2.31</v>
      </c>
      <c r="D743" s="313"/>
      <c r="E743" s="313">
        <v>2.31</v>
      </c>
    </row>
    <row r="744" spans="1:5">
      <c r="A744" s="15">
        <v>741</v>
      </c>
      <c r="B744" s="15" t="s">
        <v>17165</v>
      </c>
      <c r="C744" s="196">
        <v>0.5</v>
      </c>
      <c r="D744" s="196"/>
      <c r="E744" s="196">
        <v>0.5</v>
      </c>
    </row>
    <row r="745" spans="1:5">
      <c r="A745" s="312">
        <v>742</v>
      </c>
      <c r="B745" s="312" t="s">
        <v>17166</v>
      </c>
      <c r="C745" s="313">
        <v>2.5</v>
      </c>
      <c r="D745" s="313"/>
      <c r="E745" s="313">
        <v>2.5</v>
      </c>
    </row>
    <row r="746" spans="1:5">
      <c r="A746" s="15">
        <v>743</v>
      </c>
      <c r="B746" s="15" t="s">
        <v>17167</v>
      </c>
      <c r="C746" s="196">
        <v>18.3</v>
      </c>
      <c r="D746" s="196"/>
      <c r="E746" s="196">
        <v>18.3</v>
      </c>
    </row>
    <row r="747" spans="1:5">
      <c r="A747" s="312">
        <v>744</v>
      </c>
      <c r="B747" s="312" t="s">
        <v>17168</v>
      </c>
      <c r="C747" s="313">
        <v>0.75</v>
      </c>
      <c r="D747" s="313"/>
      <c r="E747" s="313">
        <v>0.75</v>
      </c>
    </row>
    <row r="748" spans="1:5">
      <c r="A748" s="15">
        <v>745</v>
      </c>
      <c r="B748" s="15" t="s">
        <v>17169</v>
      </c>
      <c r="C748" s="196">
        <v>1.55</v>
      </c>
      <c r="D748" s="196"/>
      <c r="E748" s="196">
        <v>1.55</v>
      </c>
    </row>
    <row r="749" spans="1:5">
      <c r="A749" s="312">
        <v>746</v>
      </c>
      <c r="B749" s="312" t="s">
        <v>17170</v>
      </c>
      <c r="C749" s="313">
        <v>6.8540000000000001</v>
      </c>
      <c r="D749" s="313">
        <v>3.9693800000000001</v>
      </c>
      <c r="E749" s="313">
        <v>10.82338</v>
      </c>
    </row>
    <row r="750" spans="1:5">
      <c r="A750" s="15">
        <v>747</v>
      </c>
      <c r="B750" s="15" t="s">
        <v>17171</v>
      </c>
      <c r="C750" s="196">
        <v>2.0099999999999998</v>
      </c>
      <c r="D750" s="196"/>
      <c r="E750" s="196">
        <v>2.0099999999999998</v>
      </c>
    </row>
    <row r="751" spans="1:5">
      <c r="A751" s="312">
        <v>748</v>
      </c>
      <c r="B751" s="312" t="s">
        <v>17172</v>
      </c>
      <c r="C751" s="313">
        <v>8.9499999999999993</v>
      </c>
      <c r="D751" s="313"/>
      <c r="E751" s="313">
        <v>8.9499999999999993</v>
      </c>
    </row>
    <row r="752" spans="1:5">
      <c r="A752" s="15">
        <v>749</v>
      </c>
      <c r="B752" s="15" t="s">
        <v>17173</v>
      </c>
      <c r="C752" s="196">
        <v>1.8</v>
      </c>
      <c r="D752" s="196"/>
      <c r="E752" s="196">
        <v>1.8</v>
      </c>
    </row>
    <row r="753" spans="1:5">
      <c r="A753" s="312">
        <v>750</v>
      </c>
      <c r="B753" s="312" t="s">
        <v>17174</v>
      </c>
      <c r="C753" s="313">
        <v>0.42799999999999999</v>
      </c>
      <c r="D753" s="313"/>
      <c r="E753" s="313">
        <v>0.42799999999999999</v>
      </c>
    </row>
    <row r="754" spans="1:5">
      <c r="A754" s="15">
        <v>751</v>
      </c>
      <c r="B754" s="15" t="s">
        <v>17175</v>
      </c>
      <c r="C754" s="196">
        <v>9.25</v>
      </c>
      <c r="D754" s="196"/>
      <c r="E754" s="196">
        <v>9.25</v>
      </c>
    </row>
    <row r="755" spans="1:5">
      <c r="A755" s="312">
        <v>752</v>
      </c>
      <c r="B755" s="312" t="s">
        <v>17176</v>
      </c>
      <c r="C755" s="313">
        <v>0</v>
      </c>
      <c r="D755" s="313">
        <v>30.5</v>
      </c>
      <c r="E755" s="313">
        <v>30.5</v>
      </c>
    </row>
    <row r="756" spans="1:5">
      <c r="A756" s="15">
        <v>753</v>
      </c>
      <c r="B756" s="15" t="s">
        <v>17177</v>
      </c>
      <c r="C756" s="196">
        <v>0</v>
      </c>
      <c r="D756" s="196">
        <v>10</v>
      </c>
      <c r="E756" s="196">
        <v>10</v>
      </c>
    </row>
    <row r="757" spans="1:5">
      <c r="A757" s="312">
        <v>754</v>
      </c>
      <c r="B757" s="312" t="s">
        <v>17178</v>
      </c>
      <c r="C757" s="313">
        <v>0</v>
      </c>
      <c r="D757" s="313">
        <v>17.149999999999999</v>
      </c>
      <c r="E757" s="313">
        <v>17.149999999999999</v>
      </c>
    </row>
    <row r="758" spans="1:5">
      <c r="A758" s="15">
        <v>755</v>
      </c>
      <c r="B758" s="15" t="s">
        <v>17179</v>
      </c>
      <c r="C758" s="196">
        <v>0</v>
      </c>
      <c r="D758" s="196">
        <v>16</v>
      </c>
      <c r="E758" s="196">
        <v>16</v>
      </c>
    </row>
    <row r="759" spans="1:5">
      <c r="A759" s="312">
        <v>756</v>
      </c>
      <c r="B759" s="312" t="s">
        <v>17180</v>
      </c>
      <c r="C759" s="313">
        <v>0</v>
      </c>
      <c r="D759" s="313">
        <v>8.8344199999999997</v>
      </c>
      <c r="E759" s="313">
        <v>8.8344199999999997</v>
      </c>
    </row>
    <row r="760" spans="1:5">
      <c r="A760" s="15">
        <v>757</v>
      </c>
      <c r="B760" s="15" t="s">
        <v>17181</v>
      </c>
      <c r="C760" s="196">
        <v>0</v>
      </c>
      <c r="D760" s="196">
        <v>5</v>
      </c>
      <c r="E760" s="196">
        <v>5</v>
      </c>
    </row>
    <row r="761" spans="1:5">
      <c r="A761" s="312">
        <v>758</v>
      </c>
      <c r="B761" s="312" t="s">
        <v>17182</v>
      </c>
      <c r="C761" s="313">
        <v>0</v>
      </c>
      <c r="D761" s="313">
        <v>2</v>
      </c>
      <c r="E761" s="313">
        <v>2</v>
      </c>
    </row>
    <row r="762" spans="1:5">
      <c r="A762" s="15">
        <v>759</v>
      </c>
      <c r="B762" s="15" t="s">
        <v>17183</v>
      </c>
      <c r="C762" s="196">
        <v>0</v>
      </c>
      <c r="D762" s="196">
        <v>3</v>
      </c>
      <c r="E762" s="196">
        <v>3</v>
      </c>
    </row>
    <row r="763" spans="1:5">
      <c r="A763" s="312">
        <v>760</v>
      </c>
      <c r="B763" s="312" t="s">
        <v>17184</v>
      </c>
      <c r="C763" s="313">
        <v>0</v>
      </c>
      <c r="D763" s="313">
        <v>6.6585000000000001</v>
      </c>
      <c r="E763" s="313">
        <v>6.6585000000000001</v>
      </c>
    </row>
    <row r="764" spans="1:5">
      <c r="A764" s="15">
        <v>761</v>
      </c>
      <c r="B764" s="15" t="s">
        <v>17185</v>
      </c>
      <c r="C764" s="196">
        <v>0</v>
      </c>
      <c r="D764" s="196">
        <v>4.6500000000000004</v>
      </c>
      <c r="E764" s="196">
        <v>4.6500000000000004</v>
      </c>
    </row>
    <row r="765" spans="1:5">
      <c r="A765" s="312">
        <v>762</v>
      </c>
      <c r="B765" s="312" t="s">
        <v>17186</v>
      </c>
      <c r="C765" s="313">
        <v>0</v>
      </c>
      <c r="D765" s="313">
        <v>15</v>
      </c>
      <c r="E765" s="313">
        <v>15</v>
      </c>
    </row>
    <row r="766" spans="1:5">
      <c r="A766" s="15">
        <v>763</v>
      </c>
      <c r="B766" s="15" t="s">
        <v>17187</v>
      </c>
      <c r="C766" s="196">
        <v>0</v>
      </c>
      <c r="D766" s="196">
        <v>0.5</v>
      </c>
      <c r="E766" s="196">
        <v>0.5</v>
      </c>
    </row>
    <row r="767" spans="1:5">
      <c r="A767" s="312">
        <v>764</v>
      </c>
      <c r="B767" s="312" t="s">
        <v>17188</v>
      </c>
      <c r="C767" s="313">
        <v>0</v>
      </c>
      <c r="D767" s="313">
        <v>33.844999999999999</v>
      </c>
      <c r="E767" s="313">
        <v>33.844999999999999</v>
      </c>
    </row>
    <row r="768" spans="1:5">
      <c r="A768" s="15">
        <v>765</v>
      </c>
      <c r="B768" s="15" t="s">
        <v>17189</v>
      </c>
      <c r="C768" s="196">
        <v>0</v>
      </c>
      <c r="D768" s="196">
        <v>8</v>
      </c>
      <c r="E768" s="196">
        <v>8</v>
      </c>
    </row>
    <row r="769" spans="1:5">
      <c r="A769" s="312">
        <v>766</v>
      </c>
      <c r="B769" s="312" t="s">
        <v>17190</v>
      </c>
      <c r="C769" s="313">
        <v>0</v>
      </c>
      <c r="D769" s="313">
        <v>16</v>
      </c>
      <c r="E769" s="313">
        <v>16</v>
      </c>
    </row>
    <row r="770" spans="1:5">
      <c r="A770" s="15">
        <v>767</v>
      </c>
      <c r="B770" s="15" t="s">
        <v>17191</v>
      </c>
      <c r="C770" s="196">
        <v>0</v>
      </c>
      <c r="D770" s="196">
        <v>9</v>
      </c>
      <c r="E770" s="196">
        <v>9</v>
      </c>
    </row>
    <row r="771" spans="1:5">
      <c r="A771" s="312">
        <v>768</v>
      </c>
      <c r="B771" s="312" t="s">
        <v>17192</v>
      </c>
      <c r="C771" s="313">
        <v>0</v>
      </c>
      <c r="D771" s="313">
        <v>4.66</v>
      </c>
      <c r="E771" s="313">
        <v>4.66</v>
      </c>
    </row>
    <row r="772" spans="1:5">
      <c r="A772" s="15">
        <v>769</v>
      </c>
      <c r="B772" s="15" t="s">
        <v>17193</v>
      </c>
      <c r="C772" s="196">
        <v>0</v>
      </c>
      <c r="D772" s="196">
        <v>1</v>
      </c>
      <c r="E772" s="196">
        <v>1</v>
      </c>
    </row>
    <row r="773" spans="1:5">
      <c r="A773" s="312">
        <v>770</v>
      </c>
      <c r="B773" s="312" t="s">
        <v>17194</v>
      </c>
      <c r="C773" s="313">
        <v>0</v>
      </c>
      <c r="D773" s="313">
        <v>1.3</v>
      </c>
      <c r="E773" s="313">
        <v>1.3</v>
      </c>
    </row>
    <row r="774" spans="1:5">
      <c r="A774" s="15">
        <v>771</v>
      </c>
      <c r="B774" s="15" t="s">
        <v>17195</v>
      </c>
      <c r="C774" s="196">
        <v>0</v>
      </c>
      <c r="D774" s="196">
        <v>1.57823</v>
      </c>
      <c r="E774" s="196">
        <v>1.57823</v>
      </c>
    </row>
    <row r="775" spans="1:5">
      <c r="A775" s="312">
        <v>772</v>
      </c>
      <c r="B775" s="312" t="s">
        <v>17196</v>
      </c>
      <c r="C775" s="313">
        <v>0</v>
      </c>
      <c r="D775" s="313">
        <v>2.8250000000000002</v>
      </c>
      <c r="E775" s="313">
        <v>2.8250000000000002</v>
      </c>
    </row>
    <row r="776" spans="1:5">
      <c r="A776" s="15">
        <v>773</v>
      </c>
      <c r="B776" s="15" t="s">
        <v>17197</v>
      </c>
      <c r="C776" s="196">
        <v>0</v>
      </c>
      <c r="D776" s="196">
        <v>3.0274999999999999</v>
      </c>
      <c r="E776" s="196">
        <v>3.0274999999999999</v>
      </c>
    </row>
    <row r="777" spans="1:5">
      <c r="A777" s="312">
        <v>774</v>
      </c>
      <c r="B777" s="312" t="s">
        <v>17198</v>
      </c>
      <c r="C777" s="313">
        <v>0</v>
      </c>
      <c r="D777" s="313">
        <v>1.9887250000000001</v>
      </c>
      <c r="E777" s="313">
        <v>1.9887250000000001</v>
      </c>
    </row>
    <row r="778" spans="1:5">
      <c r="A778" s="15">
        <v>775</v>
      </c>
      <c r="B778" s="15" t="s">
        <v>17199</v>
      </c>
      <c r="C778" s="196">
        <v>0</v>
      </c>
      <c r="D778" s="196">
        <v>1.5</v>
      </c>
      <c r="E778" s="196">
        <v>1.5</v>
      </c>
    </row>
    <row r="779" spans="1:5">
      <c r="A779" s="312">
        <v>776</v>
      </c>
      <c r="B779" s="312" t="s">
        <v>17200</v>
      </c>
      <c r="C779" s="313">
        <v>0</v>
      </c>
      <c r="D779" s="313">
        <v>0.8</v>
      </c>
      <c r="E779" s="313">
        <v>0.8</v>
      </c>
    </row>
    <row r="780" spans="1:5">
      <c r="A780" s="15">
        <v>777</v>
      </c>
      <c r="B780" s="15" t="s">
        <v>17201</v>
      </c>
      <c r="C780" s="196">
        <v>0</v>
      </c>
      <c r="D780" s="196">
        <v>5.5342729999999998</v>
      </c>
      <c r="E780" s="196">
        <v>5.5342729999999998</v>
      </c>
    </row>
    <row r="781" spans="1:5">
      <c r="A781" s="312">
        <v>778</v>
      </c>
      <c r="B781" s="312" t="s">
        <v>17202</v>
      </c>
      <c r="C781" s="313">
        <v>0</v>
      </c>
      <c r="D781" s="313">
        <v>1</v>
      </c>
      <c r="E781" s="313">
        <v>1</v>
      </c>
    </row>
    <row r="782" spans="1:5">
      <c r="A782" s="15">
        <v>779</v>
      </c>
      <c r="B782" s="15" t="s">
        <v>17203</v>
      </c>
      <c r="C782" s="196">
        <v>0</v>
      </c>
      <c r="D782" s="196">
        <v>0.96499999999999997</v>
      </c>
      <c r="E782" s="196">
        <v>0.96499999999999997</v>
      </c>
    </row>
    <row r="783" spans="1:5">
      <c r="A783" s="312">
        <v>780</v>
      </c>
      <c r="B783" s="312" t="s">
        <v>17204</v>
      </c>
      <c r="C783" s="313">
        <v>0</v>
      </c>
      <c r="D783" s="313">
        <v>6.2150590000000001</v>
      </c>
      <c r="E783" s="313">
        <v>6.2150590000000001</v>
      </c>
    </row>
    <row r="784" spans="1:5">
      <c r="A784" s="15">
        <v>781</v>
      </c>
      <c r="B784" s="15" t="s">
        <v>17205</v>
      </c>
      <c r="C784" s="196">
        <v>0</v>
      </c>
      <c r="D784" s="196">
        <v>4.5285399999999996</v>
      </c>
      <c r="E784" s="196">
        <v>4.5285399999999996</v>
      </c>
    </row>
    <row r="785" spans="1:5">
      <c r="A785" s="312">
        <v>782</v>
      </c>
      <c r="B785" s="312" t="s">
        <v>17206</v>
      </c>
      <c r="C785" s="313">
        <v>0</v>
      </c>
      <c r="D785" s="313">
        <v>18.639500000000002</v>
      </c>
      <c r="E785" s="313">
        <v>18.639500000000002</v>
      </c>
    </row>
    <row r="786" spans="1:5">
      <c r="A786" s="15">
        <v>783</v>
      </c>
      <c r="B786" s="15" t="s">
        <v>17207</v>
      </c>
      <c r="C786" s="196">
        <v>0</v>
      </c>
      <c r="D786" s="196">
        <v>0.5</v>
      </c>
      <c r="E786" s="196">
        <v>0.5</v>
      </c>
    </row>
    <row r="787" spans="1:5">
      <c r="A787" s="312">
        <v>784</v>
      </c>
      <c r="B787" s="312" t="s">
        <v>17208</v>
      </c>
      <c r="C787" s="313">
        <v>0</v>
      </c>
      <c r="D787" s="313">
        <v>2</v>
      </c>
      <c r="E787" s="313">
        <v>2</v>
      </c>
    </row>
    <row r="788" spans="1:5">
      <c r="A788" s="15">
        <v>785</v>
      </c>
      <c r="B788" s="15" t="s">
        <v>17209</v>
      </c>
      <c r="C788" s="196">
        <v>0</v>
      </c>
      <c r="D788" s="196">
        <v>1.2</v>
      </c>
      <c r="E788" s="196">
        <v>1.2</v>
      </c>
    </row>
    <row r="789" spans="1:5">
      <c r="A789" s="312">
        <v>786</v>
      </c>
      <c r="B789" s="312" t="s">
        <v>10310</v>
      </c>
      <c r="C789" s="313">
        <v>0</v>
      </c>
      <c r="D789" s="313">
        <v>15.5</v>
      </c>
      <c r="E789" s="313">
        <v>15.5</v>
      </c>
    </row>
    <row r="790" spans="1:5">
      <c r="A790" s="15">
        <v>787</v>
      </c>
      <c r="B790" s="15" t="s">
        <v>17210</v>
      </c>
      <c r="C790" s="196">
        <v>0</v>
      </c>
      <c r="D790" s="196">
        <v>2.25</v>
      </c>
      <c r="E790" s="196">
        <v>2.25</v>
      </c>
    </row>
    <row r="791" spans="1:5">
      <c r="A791" s="312">
        <v>788</v>
      </c>
      <c r="B791" s="312" t="s">
        <v>17211</v>
      </c>
      <c r="C791" s="313">
        <v>0</v>
      </c>
      <c r="D791" s="313">
        <v>5.7275</v>
      </c>
      <c r="E791" s="313">
        <v>5.7275</v>
      </c>
    </row>
    <row r="792" spans="1:5">
      <c r="A792" s="15">
        <v>789</v>
      </c>
      <c r="B792" s="15" t="s">
        <v>17212</v>
      </c>
      <c r="C792" s="196">
        <v>0</v>
      </c>
      <c r="D792" s="196">
        <v>2.6</v>
      </c>
      <c r="E792" s="196">
        <v>2.6</v>
      </c>
    </row>
    <row r="793" spans="1:5">
      <c r="A793" s="312">
        <v>790</v>
      </c>
      <c r="B793" s="312" t="s">
        <v>17213</v>
      </c>
      <c r="C793" s="313">
        <v>0</v>
      </c>
      <c r="D793" s="313">
        <v>5.15</v>
      </c>
      <c r="E793" s="313">
        <v>5.15</v>
      </c>
    </row>
    <row r="794" spans="1:5">
      <c r="A794" s="15">
        <v>791</v>
      </c>
      <c r="B794" s="15" t="s">
        <v>17214</v>
      </c>
      <c r="C794" s="196">
        <v>0</v>
      </c>
      <c r="D794" s="196">
        <v>7.5</v>
      </c>
      <c r="E794" s="196">
        <v>7.5</v>
      </c>
    </row>
    <row r="795" spans="1:5">
      <c r="A795" s="312">
        <v>792</v>
      </c>
      <c r="B795" s="312" t="s">
        <v>17215</v>
      </c>
      <c r="C795" s="313">
        <v>0</v>
      </c>
      <c r="D795" s="313">
        <v>0.15</v>
      </c>
      <c r="E795" s="313">
        <v>0.15</v>
      </c>
    </row>
    <row r="796" spans="1:5">
      <c r="A796" s="15">
        <v>793</v>
      </c>
      <c r="B796" s="15" t="s">
        <v>17216</v>
      </c>
      <c r="C796" s="196">
        <v>0</v>
      </c>
      <c r="D796" s="196">
        <v>4.4539</v>
      </c>
      <c r="E796" s="196">
        <v>4.4539</v>
      </c>
    </row>
    <row r="797" spans="1:5">
      <c r="A797" s="312">
        <v>794</v>
      </c>
      <c r="B797" s="312" t="s">
        <v>17217</v>
      </c>
      <c r="C797" s="313">
        <v>0</v>
      </c>
      <c r="D797" s="313">
        <v>2</v>
      </c>
      <c r="E797" s="313">
        <v>2</v>
      </c>
    </row>
    <row r="798" spans="1:5">
      <c r="A798" s="15">
        <v>795</v>
      </c>
      <c r="B798" s="15" t="s">
        <v>17218</v>
      </c>
      <c r="C798" s="196">
        <v>0</v>
      </c>
      <c r="D798" s="196">
        <v>1</v>
      </c>
      <c r="E798" s="196">
        <v>1</v>
      </c>
    </row>
    <row r="799" spans="1:5">
      <c r="A799" s="312">
        <v>796</v>
      </c>
      <c r="B799" s="312" t="s">
        <v>17219</v>
      </c>
      <c r="C799" s="313">
        <v>0</v>
      </c>
      <c r="D799" s="313">
        <v>1</v>
      </c>
      <c r="E799" s="313">
        <v>1</v>
      </c>
    </row>
    <row r="800" spans="1:5">
      <c r="A800" s="15">
        <v>797</v>
      </c>
      <c r="B800" s="15" t="s">
        <v>17220</v>
      </c>
      <c r="C800" s="196">
        <v>0</v>
      </c>
      <c r="D800" s="196">
        <v>3.25</v>
      </c>
      <c r="E800" s="196">
        <v>3.25</v>
      </c>
    </row>
    <row r="801" spans="1:5">
      <c r="A801" s="312">
        <v>798</v>
      </c>
      <c r="B801" s="312" t="s">
        <v>17221</v>
      </c>
      <c r="C801" s="313">
        <v>0</v>
      </c>
      <c r="D801" s="313">
        <v>3.75</v>
      </c>
      <c r="E801" s="313">
        <v>3.75</v>
      </c>
    </row>
    <row r="802" spans="1:5">
      <c r="A802" s="15">
        <v>799</v>
      </c>
      <c r="B802" s="15" t="s">
        <v>17222</v>
      </c>
      <c r="C802" s="196">
        <v>0</v>
      </c>
      <c r="D802" s="196">
        <v>12</v>
      </c>
      <c r="E802" s="196">
        <v>12</v>
      </c>
    </row>
    <row r="803" spans="1:5">
      <c r="A803" s="312">
        <v>800</v>
      </c>
      <c r="B803" s="312" t="s">
        <v>17223</v>
      </c>
      <c r="C803" s="313">
        <v>0</v>
      </c>
      <c r="D803" s="313">
        <v>1</v>
      </c>
      <c r="E803" s="313">
        <v>1</v>
      </c>
    </row>
    <row r="804" spans="1:5">
      <c r="A804" s="15">
        <v>801</v>
      </c>
      <c r="B804" s="15" t="s">
        <v>17224</v>
      </c>
      <c r="C804" s="196">
        <v>0</v>
      </c>
      <c r="D804" s="196">
        <v>1.155</v>
      </c>
      <c r="E804" s="196">
        <v>1.155</v>
      </c>
    </row>
    <row r="805" spans="1:5">
      <c r="A805" s="312">
        <v>802</v>
      </c>
      <c r="B805" s="312" t="s">
        <v>17225</v>
      </c>
      <c r="C805" s="313">
        <v>0</v>
      </c>
      <c r="D805" s="313">
        <v>7.7249999999999996</v>
      </c>
      <c r="E805" s="313">
        <v>7.7249999999999996</v>
      </c>
    </row>
    <row r="806" spans="1:5">
      <c r="A806" s="15">
        <v>803</v>
      </c>
      <c r="B806" s="15" t="s">
        <v>17226</v>
      </c>
      <c r="C806" s="196">
        <v>0</v>
      </c>
      <c r="D806" s="196">
        <v>4.8499999999999996</v>
      </c>
      <c r="E806" s="196">
        <v>4.8499999999999996</v>
      </c>
    </row>
    <row r="807" spans="1:5">
      <c r="A807" s="312">
        <v>804</v>
      </c>
      <c r="B807" s="312" t="s">
        <v>17227</v>
      </c>
      <c r="C807" s="313">
        <v>0</v>
      </c>
      <c r="D807" s="313">
        <v>21.63</v>
      </c>
      <c r="E807" s="313">
        <v>21.63</v>
      </c>
    </row>
    <row r="808" spans="1:5">
      <c r="A808" s="15">
        <v>805</v>
      </c>
      <c r="B808" s="15" t="s">
        <v>15257</v>
      </c>
      <c r="C808" s="196">
        <v>0</v>
      </c>
      <c r="D808" s="196">
        <v>1.34</v>
      </c>
      <c r="E808" s="196">
        <v>1.34</v>
      </c>
    </row>
    <row r="809" spans="1:5">
      <c r="A809" s="312">
        <v>806</v>
      </c>
      <c r="B809" s="312" t="s">
        <v>17228</v>
      </c>
      <c r="C809" s="313">
        <v>0</v>
      </c>
      <c r="D809" s="313">
        <v>7.3</v>
      </c>
      <c r="E809" s="313">
        <v>7.3</v>
      </c>
    </row>
    <row r="810" spans="1:5">
      <c r="A810" s="15">
        <v>807</v>
      </c>
      <c r="B810" s="15" t="s">
        <v>17229</v>
      </c>
      <c r="C810" s="196">
        <v>0</v>
      </c>
      <c r="D810" s="196">
        <v>2.4</v>
      </c>
      <c r="E810" s="196">
        <v>2.4</v>
      </c>
    </row>
    <row r="811" spans="1:5">
      <c r="A811" s="312">
        <v>808</v>
      </c>
      <c r="B811" s="312" t="s">
        <v>17230</v>
      </c>
      <c r="C811" s="313">
        <v>0</v>
      </c>
      <c r="D811" s="313">
        <v>14.4</v>
      </c>
      <c r="E811" s="313">
        <v>14.4</v>
      </c>
    </row>
    <row r="812" spans="1:5">
      <c r="A812" s="15">
        <v>809</v>
      </c>
      <c r="B812" s="15" t="s">
        <v>17231</v>
      </c>
      <c r="C812" s="196">
        <v>0</v>
      </c>
      <c r="D812" s="196">
        <v>4.8899999999999997</v>
      </c>
      <c r="E812" s="196">
        <v>4.8899999999999997</v>
      </c>
    </row>
    <row r="813" spans="1:5">
      <c r="A813" s="312">
        <v>810</v>
      </c>
      <c r="B813" s="312" t="s">
        <v>8934</v>
      </c>
      <c r="C813" s="313">
        <v>0</v>
      </c>
      <c r="D813" s="313">
        <v>3.1521050000000002</v>
      </c>
      <c r="E813" s="313">
        <v>3.1521050000000002</v>
      </c>
    </row>
    <row r="814" spans="1:5">
      <c r="A814" s="15">
        <v>811</v>
      </c>
      <c r="B814" s="15" t="s">
        <v>17232</v>
      </c>
      <c r="C814" s="196">
        <v>0</v>
      </c>
      <c r="D814" s="196">
        <v>8.5939999999999994</v>
      </c>
      <c r="E814" s="196">
        <v>8.5939999999999994</v>
      </c>
    </row>
    <row r="815" spans="1:5">
      <c r="A815" s="312">
        <v>812</v>
      </c>
      <c r="B815" s="312" t="s">
        <v>17233</v>
      </c>
      <c r="C815" s="313">
        <v>0</v>
      </c>
      <c r="D815" s="313">
        <v>85.65</v>
      </c>
      <c r="E815" s="313">
        <v>85.65</v>
      </c>
    </row>
    <row r="816" spans="1:5">
      <c r="A816" s="15">
        <v>813</v>
      </c>
      <c r="B816" s="15" t="s">
        <v>6660</v>
      </c>
      <c r="C816" s="196">
        <v>0</v>
      </c>
      <c r="D816" s="196">
        <v>4.3274999999999997</v>
      </c>
      <c r="E816" s="196">
        <v>4.3274999999999997</v>
      </c>
    </row>
    <row r="817" spans="1:5">
      <c r="A817" s="312">
        <v>814</v>
      </c>
      <c r="B817" s="312" t="s">
        <v>17234</v>
      </c>
      <c r="C817" s="313">
        <v>0</v>
      </c>
      <c r="D817" s="313">
        <v>3.2949999999999999</v>
      </c>
      <c r="E817" s="313">
        <v>3.2949999999999999</v>
      </c>
    </row>
    <row r="818" spans="1:5">
      <c r="A818" s="15">
        <v>815</v>
      </c>
      <c r="B818" s="15" t="s">
        <v>17235</v>
      </c>
      <c r="C818" s="196">
        <v>0</v>
      </c>
      <c r="D818" s="196">
        <v>0.5</v>
      </c>
      <c r="E818" s="196">
        <v>0.5</v>
      </c>
    </row>
    <row r="819" spans="1:5">
      <c r="A819" s="312">
        <v>816</v>
      </c>
      <c r="B819" s="312" t="s">
        <v>17236</v>
      </c>
      <c r="C819" s="313">
        <v>0</v>
      </c>
      <c r="D819" s="313">
        <v>2.5</v>
      </c>
      <c r="E819" s="313">
        <v>2.5</v>
      </c>
    </row>
    <row r="820" spans="1:5">
      <c r="A820" s="15">
        <v>817</v>
      </c>
      <c r="B820" s="15" t="s">
        <v>17237</v>
      </c>
      <c r="C820" s="196">
        <v>0</v>
      </c>
      <c r="D820" s="196">
        <v>5.37</v>
      </c>
      <c r="E820" s="196">
        <v>5.37</v>
      </c>
    </row>
    <row r="821" spans="1:5">
      <c r="A821" s="312">
        <v>818</v>
      </c>
      <c r="B821" s="312" t="s">
        <v>17238</v>
      </c>
      <c r="C821" s="313">
        <v>0</v>
      </c>
      <c r="D821" s="313">
        <v>4.3524000000000003</v>
      </c>
      <c r="E821" s="313">
        <v>4.3524000000000003</v>
      </c>
    </row>
    <row r="822" spans="1:5">
      <c r="A822" s="15">
        <v>819</v>
      </c>
      <c r="B822" s="15" t="s">
        <v>17239</v>
      </c>
      <c r="C822" s="196">
        <v>0</v>
      </c>
      <c r="D822" s="196">
        <v>10</v>
      </c>
      <c r="E822" s="196">
        <v>10</v>
      </c>
    </row>
    <row r="823" spans="1:5">
      <c r="A823" s="312">
        <v>820</v>
      </c>
      <c r="B823" s="312" t="s">
        <v>17240</v>
      </c>
      <c r="C823" s="313">
        <v>0</v>
      </c>
      <c r="D823" s="313">
        <v>2.5150000000000001</v>
      </c>
      <c r="E823" s="313">
        <v>2.5150000000000001</v>
      </c>
    </row>
    <row r="824" spans="1:5">
      <c r="A824" s="15">
        <v>821</v>
      </c>
      <c r="B824" s="15" t="s">
        <v>17241</v>
      </c>
      <c r="C824" s="196">
        <v>0</v>
      </c>
      <c r="D824" s="196">
        <v>5</v>
      </c>
      <c r="E824" s="196">
        <v>5</v>
      </c>
    </row>
    <row r="825" spans="1:5">
      <c r="A825" s="312">
        <v>822</v>
      </c>
      <c r="B825" s="312" t="s">
        <v>17242</v>
      </c>
      <c r="C825" s="313">
        <v>0</v>
      </c>
      <c r="D825" s="313">
        <v>5.36</v>
      </c>
      <c r="E825" s="313">
        <v>5.36</v>
      </c>
    </row>
    <row r="826" spans="1:5">
      <c r="A826" s="15">
        <v>823</v>
      </c>
      <c r="B826" s="15" t="s">
        <v>17243</v>
      </c>
      <c r="C826" s="196">
        <v>0</v>
      </c>
      <c r="D826" s="196">
        <v>4.08</v>
      </c>
      <c r="E826" s="196">
        <v>4.08</v>
      </c>
    </row>
    <row r="827" spans="1:5">
      <c r="A827" s="312">
        <v>824</v>
      </c>
      <c r="B827" s="312" t="s">
        <v>17244</v>
      </c>
      <c r="C827" s="313">
        <v>0</v>
      </c>
      <c r="D827" s="313">
        <v>0.75</v>
      </c>
      <c r="E827" s="313">
        <v>0.75</v>
      </c>
    </row>
    <row r="828" spans="1:5">
      <c r="A828" s="15">
        <v>825</v>
      </c>
      <c r="B828" s="15" t="s">
        <v>17245</v>
      </c>
      <c r="C828" s="196">
        <v>0</v>
      </c>
      <c r="D828" s="196">
        <v>2</v>
      </c>
      <c r="E828" s="196">
        <v>2</v>
      </c>
    </row>
    <row r="829" spans="1:5">
      <c r="A829" s="312">
        <v>826</v>
      </c>
      <c r="B829" s="312" t="s">
        <v>17246</v>
      </c>
      <c r="C829" s="313">
        <v>0</v>
      </c>
      <c r="D829" s="313">
        <v>5</v>
      </c>
      <c r="E829" s="313">
        <v>5</v>
      </c>
    </row>
    <row r="830" spans="1:5">
      <c r="A830" s="15">
        <v>827</v>
      </c>
      <c r="B830" s="15" t="s">
        <v>17247</v>
      </c>
      <c r="C830" s="196">
        <v>0</v>
      </c>
      <c r="D830" s="196">
        <v>14.242000000000001</v>
      </c>
      <c r="E830" s="196">
        <v>14.242000000000001</v>
      </c>
    </row>
    <row r="831" spans="1:5">
      <c r="A831" s="312">
        <v>828</v>
      </c>
      <c r="B831" s="312" t="s">
        <v>17248</v>
      </c>
      <c r="C831" s="313">
        <v>0</v>
      </c>
      <c r="D831" s="313">
        <v>6.9749999999999996</v>
      </c>
      <c r="E831" s="313">
        <v>6.9749999999999996</v>
      </c>
    </row>
    <row r="832" spans="1:5">
      <c r="A832" s="15">
        <v>829</v>
      </c>
      <c r="B832" s="15" t="s">
        <v>17249</v>
      </c>
      <c r="C832" s="196">
        <v>0</v>
      </c>
      <c r="D832" s="196">
        <v>6.4137009999999997</v>
      </c>
      <c r="E832" s="196">
        <v>6.4137009999999997</v>
      </c>
    </row>
    <row r="833" spans="1:5">
      <c r="A833" s="312">
        <v>830</v>
      </c>
      <c r="B833" s="312" t="s">
        <v>17250</v>
      </c>
      <c r="C833" s="313">
        <v>0</v>
      </c>
      <c r="D833" s="313">
        <v>16.704999999999998</v>
      </c>
      <c r="E833" s="313">
        <v>16.704999999999998</v>
      </c>
    </row>
    <row r="834" spans="1:5">
      <c r="A834" s="15">
        <v>831</v>
      </c>
      <c r="B834" s="15" t="s">
        <v>17251</v>
      </c>
      <c r="C834" s="196">
        <v>0</v>
      </c>
      <c r="D834" s="196">
        <v>3.5</v>
      </c>
      <c r="E834" s="196">
        <v>3.5</v>
      </c>
    </row>
    <row r="835" spans="1:5">
      <c r="A835" s="312">
        <v>832</v>
      </c>
      <c r="B835" s="312" t="s">
        <v>1881</v>
      </c>
      <c r="C835" s="313">
        <v>0</v>
      </c>
      <c r="D835" s="313">
        <v>15</v>
      </c>
      <c r="E835" s="313">
        <v>15</v>
      </c>
    </row>
    <row r="836" spans="1:5">
      <c r="A836" s="15">
        <v>833</v>
      </c>
      <c r="B836" s="15" t="s">
        <v>17252</v>
      </c>
      <c r="C836" s="196">
        <v>0</v>
      </c>
      <c r="D836" s="196">
        <v>8.625</v>
      </c>
      <c r="E836" s="196">
        <v>8.625</v>
      </c>
    </row>
    <row r="837" spans="1:5">
      <c r="A837" s="312">
        <v>834</v>
      </c>
      <c r="B837" s="312" t="s">
        <v>17253</v>
      </c>
      <c r="C837" s="313">
        <v>0</v>
      </c>
      <c r="D837" s="313">
        <v>1.85</v>
      </c>
      <c r="E837" s="313">
        <v>1.85</v>
      </c>
    </row>
    <row r="838" spans="1:5">
      <c r="A838" s="15">
        <v>835</v>
      </c>
      <c r="B838" s="15" t="s">
        <v>17254</v>
      </c>
      <c r="C838" s="196">
        <v>0</v>
      </c>
      <c r="D838" s="196">
        <v>15</v>
      </c>
      <c r="E838" s="196">
        <v>15</v>
      </c>
    </row>
    <row r="839" spans="1:5">
      <c r="A839" s="312">
        <v>836</v>
      </c>
      <c r="B839" s="312" t="s">
        <v>17255</v>
      </c>
      <c r="C839" s="313">
        <v>0</v>
      </c>
      <c r="D839" s="313">
        <v>14.75</v>
      </c>
      <c r="E839" s="313">
        <v>14.75</v>
      </c>
    </row>
    <row r="840" spans="1:5">
      <c r="A840" s="15">
        <v>837</v>
      </c>
      <c r="B840" s="15" t="s">
        <v>17256</v>
      </c>
      <c r="C840" s="196">
        <v>0</v>
      </c>
      <c r="D840" s="196">
        <v>18.3</v>
      </c>
      <c r="E840" s="196">
        <v>18.3</v>
      </c>
    </row>
    <row r="841" spans="1:5">
      <c r="A841" s="312">
        <v>838</v>
      </c>
      <c r="B841" s="312" t="s">
        <v>17257</v>
      </c>
      <c r="C841" s="313">
        <v>0</v>
      </c>
      <c r="D841" s="313">
        <v>4.25</v>
      </c>
      <c r="E841" s="313">
        <v>4.25</v>
      </c>
    </row>
    <row r="842" spans="1:5">
      <c r="A842" s="15">
        <v>839</v>
      </c>
      <c r="B842" s="15" t="s">
        <v>17258</v>
      </c>
      <c r="C842" s="196">
        <v>0</v>
      </c>
      <c r="D842" s="196">
        <v>3.7</v>
      </c>
      <c r="E842" s="196">
        <v>3.7</v>
      </c>
    </row>
    <row r="843" spans="1:5">
      <c r="A843" s="312">
        <v>840</v>
      </c>
      <c r="B843" s="312" t="s">
        <v>17259</v>
      </c>
      <c r="C843" s="313">
        <v>0</v>
      </c>
      <c r="D843" s="313">
        <v>0.95</v>
      </c>
      <c r="E843" s="313">
        <v>0.95</v>
      </c>
    </row>
    <row r="844" spans="1:5">
      <c r="A844" s="15">
        <v>841</v>
      </c>
      <c r="B844" s="15" t="s">
        <v>17260</v>
      </c>
      <c r="C844" s="196">
        <v>0</v>
      </c>
      <c r="D844" s="196">
        <v>2.4</v>
      </c>
      <c r="E844" s="196">
        <v>2.4</v>
      </c>
    </row>
    <row r="845" spans="1:5">
      <c r="A845" s="312">
        <v>842</v>
      </c>
      <c r="B845" s="312" t="s">
        <v>17261</v>
      </c>
      <c r="C845" s="313">
        <v>0</v>
      </c>
      <c r="D845" s="313">
        <v>3.6</v>
      </c>
      <c r="E845" s="313">
        <v>3.6</v>
      </c>
    </row>
    <row r="846" spans="1:5">
      <c r="A846" s="15">
        <v>843</v>
      </c>
      <c r="B846" s="15" t="s">
        <v>17262</v>
      </c>
      <c r="C846" s="196">
        <v>0</v>
      </c>
      <c r="D846" s="196">
        <v>9.9849999999999994</v>
      </c>
      <c r="E846" s="196">
        <v>9.9849999999999994</v>
      </c>
    </row>
    <row r="847" spans="1:5">
      <c r="A847" s="312">
        <v>844</v>
      </c>
      <c r="B847" s="312" t="s">
        <v>17263</v>
      </c>
      <c r="C847" s="313">
        <v>0</v>
      </c>
      <c r="D847" s="313">
        <v>2</v>
      </c>
      <c r="E847" s="313">
        <v>2</v>
      </c>
    </row>
    <row r="848" spans="1:5">
      <c r="A848" s="15">
        <v>845</v>
      </c>
      <c r="B848" s="15" t="s">
        <v>17264</v>
      </c>
      <c r="C848" s="196">
        <v>6.9</v>
      </c>
      <c r="D848" s="196">
        <v>6.7984999999999998</v>
      </c>
      <c r="E848" s="196">
        <v>13.698499999999999</v>
      </c>
    </row>
    <row r="849" spans="1:5">
      <c r="A849" s="312">
        <v>846</v>
      </c>
      <c r="B849" s="312" t="s">
        <v>17265</v>
      </c>
      <c r="C849" s="313">
        <v>1.1000000000000001</v>
      </c>
      <c r="D849" s="313"/>
      <c r="E849" s="313">
        <v>1.1000000000000001</v>
      </c>
    </row>
    <row r="850" spans="1:5">
      <c r="A850" s="15">
        <v>847</v>
      </c>
      <c r="B850" s="15" t="s">
        <v>17266</v>
      </c>
      <c r="C850" s="196">
        <v>4.75</v>
      </c>
      <c r="D850" s="196"/>
      <c r="E850" s="196">
        <v>4.75</v>
      </c>
    </row>
    <row r="851" spans="1:5">
      <c r="A851" s="312">
        <v>848</v>
      </c>
      <c r="B851" s="312" t="s">
        <v>17267</v>
      </c>
      <c r="C851" s="313">
        <v>6.8487</v>
      </c>
      <c r="D851" s="313"/>
      <c r="E851" s="313">
        <v>6.8487</v>
      </c>
    </row>
    <row r="852" spans="1:5">
      <c r="A852" s="15">
        <v>849</v>
      </c>
      <c r="B852" s="15" t="s">
        <v>17268</v>
      </c>
      <c r="C852" s="196">
        <v>9.5250000000000004</v>
      </c>
      <c r="D852" s="196"/>
      <c r="E852" s="196">
        <v>9.5250000000000004</v>
      </c>
    </row>
    <row r="853" spans="1:5">
      <c r="A853" s="312">
        <v>850</v>
      </c>
      <c r="B853" s="312" t="s">
        <v>17269</v>
      </c>
      <c r="C853" s="313">
        <v>2.2062499999999998</v>
      </c>
      <c r="D853" s="313"/>
      <c r="E853" s="313">
        <v>2.2062499999999998</v>
      </c>
    </row>
    <row r="854" spans="1:5">
      <c r="A854" s="15">
        <v>851</v>
      </c>
      <c r="B854" s="15" t="s">
        <v>17270</v>
      </c>
      <c r="C854" s="196">
        <v>1.075</v>
      </c>
      <c r="D854" s="196"/>
      <c r="E854" s="196">
        <v>1.075</v>
      </c>
    </row>
    <row r="855" spans="1:5" s="288" customFormat="1">
      <c r="A855" s="314"/>
      <c r="B855" s="314" t="s">
        <v>1200</v>
      </c>
      <c r="C855" s="315">
        <v>14037.235143560007</v>
      </c>
      <c r="D855" s="315">
        <v>2316.7866437399994</v>
      </c>
      <c r="E855" s="315">
        <v>16354.021787299995</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0"/>
  <sheetViews>
    <sheetView workbookViewId="0"/>
  </sheetViews>
  <sheetFormatPr defaultColWidth="8.88671875" defaultRowHeight="11.4"/>
  <cols>
    <col min="1" max="1" width="3.44140625" style="52" bestFit="1" customWidth="1"/>
    <col min="2" max="2" width="25.88671875" style="49" customWidth="1"/>
    <col min="3" max="3" width="27.6640625" style="49" customWidth="1"/>
    <col min="4" max="4" width="7.5546875" style="49" bestFit="1" customWidth="1"/>
    <col min="5" max="6" width="13.109375" style="182" bestFit="1" customWidth="1"/>
    <col min="7" max="7" width="17.6640625" style="182" bestFit="1" customWidth="1"/>
    <col min="8" max="8" width="12.109375" style="182" bestFit="1" customWidth="1"/>
    <col min="9" max="9" width="13.109375" style="182" bestFit="1" customWidth="1"/>
    <col min="10" max="10" width="17.6640625" style="182" bestFit="1" customWidth="1"/>
    <col min="11" max="11" width="15.33203125" style="182" bestFit="1" customWidth="1"/>
    <col min="12" max="12" width="9.88671875" style="49" bestFit="1" customWidth="1"/>
    <col min="13" max="16384" width="8.88671875" style="49"/>
  </cols>
  <sheetData>
    <row r="1" spans="1:11" ht="13.2">
      <c r="A1" s="10" t="s">
        <v>17271</v>
      </c>
    </row>
    <row r="3" spans="1:11" ht="48">
      <c r="A3" s="42" t="s">
        <v>1</v>
      </c>
      <c r="B3" s="42" t="s">
        <v>1245</v>
      </c>
      <c r="C3" s="42" t="s">
        <v>10667</v>
      </c>
      <c r="D3" s="42" t="s">
        <v>9162</v>
      </c>
      <c r="E3" s="67" t="s">
        <v>15821</v>
      </c>
      <c r="F3" s="67" t="s">
        <v>17272</v>
      </c>
      <c r="G3" s="67" t="s">
        <v>17273</v>
      </c>
      <c r="H3" s="67" t="s">
        <v>17274</v>
      </c>
      <c r="I3" s="67" t="s">
        <v>17275</v>
      </c>
      <c r="J3" s="67" t="s">
        <v>17276</v>
      </c>
      <c r="K3" s="67" t="s">
        <v>17277</v>
      </c>
    </row>
    <row r="4" spans="1:11">
      <c r="A4" s="275">
        <v>1</v>
      </c>
      <c r="B4" s="276" t="s">
        <v>8032</v>
      </c>
      <c r="C4" s="276" t="s">
        <v>17278</v>
      </c>
      <c r="D4" s="276" t="s">
        <v>17279</v>
      </c>
      <c r="E4" s="280">
        <v>2012.53</v>
      </c>
      <c r="F4" s="280">
        <v>0</v>
      </c>
      <c r="G4" s="280">
        <v>0</v>
      </c>
      <c r="H4" s="280">
        <v>0</v>
      </c>
      <c r="I4" s="280">
        <v>0</v>
      </c>
      <c r="J4" s="280">
        <v>0</v>
      </c>
      <c r="K4" s="280">
        <v>2012.53</v>
      </c>
    </row>
    <row r="5" spans="1:11">
      <c r="A5" s="52">
        <v>2</v>
      </c>
      <c r="B5" s="47" t="s">
        <v>166</v>
      </c>
      <c r="C5" s="47" t="s">
        <v>17280</v>
      </c>
      <c r="D5" s="47" t="s">
        <v>17281</v>
      </c>
      <c r="E5" s="250">
        <v>0</v>
      </c>
      <c r="F5" s="250">
        <v>149.63</v>
      </c>
      <c r="G5" s="250">
        <v>25641.778061650002</v>
      </c>
      <c r="H5" s="250">
        <v>0</v>
      </c>
      <c r="I5" s="250">
        <v>149.63</v>
      </c>
      <c r="J5" s="250">
        <v>25641.778061650002</v>
      </c>
      <c r="K5" s="250">
        <v>0</v>
      </c>
    </row>
    <row r="6" spans="1:11">
      <c r="A6" s="275">
        <v>3</v>
      </c>
      <c r="B6" s="276" t="s">
        <v>166</v>
      </c>
      <c r="C6" s="276" t="s">
        <v>3795</v>
      </c>
      <c r="D6" s="276" t="s">
        <v>17281</v>
      </c>
      <c r="E6" s="280">
        <v>0</v>
      </c>
      <c r="F6" s="280">
        <v>13.39</v>
      </c>
      <c r="G6" s="280">
        <v>27.534619769999999</v>
      </c>
      <c r="H6" s="280">
        <v>0</v>
      </c>
      <c r="I6" s="280">
        <v>13.39</v>
      </c>
      <c r="J6" s="280">
        <v>27.534619769999999</v>
      </c>
      <c r="K6" s="280">
        <v>0</v>
      </c>
    </row>
    <row r="7" spans="1:11">
      <c r="A7" s="52">
        <v>4</v>
      </c>
      <c r="B7" s="47" t="s">
        <v>1449</v>
      </c>
      <c r="C7" s="47" t="s">
        <v>17282</v>
      </c>
      <c r="D7" s="47"/>
      <c r="E7" s="250">
        <v>0</v>
      </c>
      <c r="F7" s="250">
        <v>0</v>
      </c>
      <c r="G7" s="250">
        <v>0</v>
      </c>
      <c r="H7" s="250">
        <v>0</v>
      </c>
      <c r="I7" s="250">
        <v>31.1</v>
      </c>
      <c r="J7" s="250">
        <v>0.18680179999999999</v>
      </c>
      <c r="K7" s="250">
        <v>0</v>
      </c>
    </row>
    <row r="8" spans="1:11">
      <c r="A8" s="275">
        <v>5</v>
      </c>
      <c r="B8" s="276" t="s">
        <v>1453</v>
      </c>
      <c r="C8" s="276" t="s">
        <v>17280</v>
      </c>
      <c r="D8" s="276" t="s">
        <v>17281</v>
      </c>
      <c r="E8" s="280">
        <v>114.49</v>
      </c>
      <c r="F8" s="280">
        <v>0</v>
      </c>
      <c r="G8" s="280">
        <v>0</v>
      </c>
      <c r="H8" s="280">
        <v>0</v>
      </c>
      <c r="I8" s="280">
        <v>0</v>
      </c>
      <c r="J8" s="280">
        <v>0</v>
      </c>
      <c r="K8" s="280">
        <v>114.49</v>
      </c>
    </row>
    <row r="9" spans="1:11">
      <c r="A9" s="52">
        <v>6</v>
      </c>
      <c r="B9" s="47" t="s">
        <v>1455</v>
      </c>
      <c r="C9" s="47" t="s">
        <v>17283</v>
      </c>
      <c r="D9" s="47" t="s">
        <v>17279</v>
      </c>
      <c r="E9" s="250">
        <v>26.55</v>
      </c>
      <c r="F9" s="250">
        <v>1782.32</v>
      </c>
      <c r="G9" s="250">
        <v>227.02508499999999</v>
      </c>
      <c r="H9" s="250">
        <v>0</v>
      </c>
      <c r="I9" s="250">
        <v>1808.88</v>
      </c>
      <c r="J9" s="250">
        <v>230.408196</v>
      </c>
      <c r="K9" s="250">
        <v>0</v>
      </c>
    </row>
    <row r="10" spans="1:11">
      <c r="A10" s="275">
        <v>7</v>
      </c>
      <c r="B10" s="276" t="s">
        <v>1460</v>
      </c>
      <c r="C10" s="276" t="s">
        <v>2372</v>
      </c>
      <c r="D10" s="276" t="s">
        <v>17284</v>
      </c>
      <c r="E10" s="280">
        <v>0</v>
      </c>
      <c r="F10" s="280">
        <v>0</v>
      </c>
      <c r="G10" s="280">
        <v>0</v>
      </c>
      <c r="H10" s="280">
        <v>0</v>
      </c>
      <c r="I10" s="280">
        <v>18303</v>
      </c>
      <c r="J10" s="280">
        <v>121.1167828</v>
      </c>
      <c r="K10" s="280">
        <v>0</v>
      </c>
    </row>
    <row r="11" spans="1:11">
      <c r="A11" s="52">
        <v>8</v>
      </c>
      <c r="B11" s="47" t="s">
        <v>1462</v>
      </c>
      <c r="C11" s="47" t="s">
        <v>17280</v>
      </c>
      <c r="D11" s="47" t="s">
        <v>17281</v>
      </c>
      <c r="E11" s="250">
        <v>0</v>
      </c>
      <c r="F11" s="250">
        <v>36.159999999999997</v>
      </c>
      <c r="G11" s="250">
        <v>4705.4093284399996</v>
      </c>
      <c r="H11" s="250">
        <v>0</v>
      </c>
      <c r="I11" s="250">
        <v>36.159999999999997</v>
      </c>
      <c r="J11" s="250">
        <v>5292.21910742</v>
      </c>
      <c r="K11" s="250">
        <v>0</v>
      </c>
    </row>
    <row r="12" spans="1:11">
      <c r="A12" s="275">
        <v>9</v>
      </c>
      <c r="B12" s="276" t="s">
        <v>1464</v>
      </c>
      <c r="C12" s="276" t="s">
        <v>2717</v>
      </c>
      <c r="D12" s="276" t="s">
        <v>17279</v>
      </c>
      <c r="E12" s="280">
        <v>15000</v>
      </c>
      <c r="F12" s="280">
        <v>7500</v>
      </c>
      <c r="G12" s="280">
        <v>0.03</v>
      </c>
      <c r="H12" s="280">
        <v>15000</v>
      </c>
      <c r="I12" s="280">
        <v>3900</v>
      </c>
      <c r="J12" s="280">
        <v>0.18</v>
      </c>
      <c r="K12" s="280">
        <v>6000</v>
      </c>
    </row>
    <row r="13" spans="1:11">
      <c r="A13" s="52">
        <v>10</v>
      </c>
      <c r="B13" s="47" t="s">
        <v>1471</v>
      </c>
      <c r="C13" s="47" t="s">
        <v>17282</v>
      </c>
      <c r="D13" s="47"/>
      <c r="E13" s="250">
        <v>1.2</v>
      </c>
      <c r="F13" s="250">
        <v>22</v>
      </c>
      <c r="G13" s="250">
        <v>2.788E-4</v>
      </c>
      <c r="H13" s="250">
        <v>9.3000000000000007</v>
      </c>
      <c r="I13" s="250">
        <v>0</v>
      </c>
      <c r="J13" s="250">
        <v>2.107E-4</v>
      </c>
      <c r="K13" s="250">
        <v>0.8</v>
      </c>
    </row>
    <row r="14" spans="1:11">
      <c r="A14" s="275">
        <v>11</v>
      </c>
      <c r="B14" s="276" t="s">
        <v>1475</v>
      </c>
      <c r="C14" s="276" t="s">
        <v>17285</v>
      </c>
      <c r="D14" s="276" t="s">
        <v>17279</v>
      </c>
      <c r="E14" s="280">
        <v>0</v>
      </c>
      <c r="F14" s="280">
        <v>30.38</v>
      </c>
      <c r="G14" s="280">
        <v>0.539636</v>
      </c>
      <c r="H14" s="280">
        <v>0</v>
      </c>
      <c r="I14" s="280">
        <v>30.38</v>
      </c>
      <c r="J14" s="280">
        <v>1.06282214</v>
      </c>
      <c r="K14" s="280">
        <v>0</v>
      </c>
    </row>
    <row r="15" spans="1:11">
      <c r="A15" s="52">
        <v>12</v>
      </c>
      <c r="B15" s="47" t="s">
        <v>1477</v>
      </c>
      <c r="C15" s="47" t="s">
        <v>2425</v>
      </c>
      <c r="D15" s="47" t="s">
        <v>17279</v>
      </c>
      <c r="E15" s="250">
        <v>34.21</v>
      </c>
      <c r="F15" s="250">
        <v>0</v>
      </c>
      <c r="G15" s="250">
        <v>0</v>
      </c>
      <c r="H15" s="250">
        <v>0</v>
      </c>
      <c r="I15" s="250">
        <v>34.21</v>
      </c>
      <c r="J15" s="250">
        <v>136.82400000000001</v>
      </c>
      <c r="K15" s="250">
        <v>0</v>
      </c>
    </row>
    <row r="16" spans="1:11">
      <c r="A16" s="275">
        <v>13</v>
      </c>
      <c r="B16" s="276" t="s">
        <v>5602</v>
      </c>
      <c r="C16" s="276" t="s">
        <v>2425</v>
      </c>
      <c r="D16" s="276" t="s">
        <v>17279</v>
      </c>
      <c r="E16" s="280">
        <v>0</v>
      </c>
      <c r="F16" s="280">
        <v>0</v>
      </c>
      <c r="G16" s="280">
        <v>0</v>
      </c>
      <c r="H16" s="280">
        <v>0</v>
      </c>
      <c r="I16" s="280">
        <v>0</v>
      </c>
      <c r="J16" s="280">
        <v>0</v>
      </c>
      <c r="K16" s="280">
        <v>0</v>
      </c>
    </row>
    <row r="17" spans="1:12">
      <c r="A17" s="52">
        <v>14</v>
      </c>
      <c r="B17" s="47" t="s">
        <v>1473</v>
      </c>
      <c r="C17" s="47" t="s">
        <v>17280</v>
      </c>
      <c r="D17" s="47" t="s">
        <v>17281</v>
      </c>
      <c r="E17" s="250">
        <v>843</v>
      </c>
      <c r="F17" s="250">
        <v>843</v>
      </c>
      <c r="G17" s="250">
        <v>132000</v>
      </c>
      <c r="H17" s="250">
        <v>0</v>
      </c>
      <c r="I17" s="250">
        <v>322.52</v>
      </c>
      <c r="J17" s="250">
        <v>56276.345999999998</v>
      </c>
      <c r="K17" s="250">
        <v>535.47</v>
      </c>
    </row>
    <row r="18" spans="1:12">
      <c r="A18" s="275">
        <v>15</v>
      </c>
      <c r="B18" s="276" t="s">
        <v>1473</v>
      </c>
      <c r="C18" s="276" t="s">
        <v>3795</v>
      </c>
      <c r="D18" s="276" t="s">
        <v>17281</v>
      </c>
      <c r="E18" s="280">
        <v>0</v>
      </c>
      <c r="F18" s="280">
        <v>0</v>
      </c>
      <c r="G18" s="280">
        <v>0</v>
      </c>
      <c r="H18" s="280">
        <v>0</v>
      </c>
      <c r="I18" s="280">
        <v>11.97</v>
      </c>
      <c r="J18" s="280">
        <v>25.678000000000001</v>
      </c>
      <c r="K18" s="280">
        <v>0</v>
      </c>
    </row>
    <row r="19" spans="1:12">
      <c r="A19" s="52">
        <v>16</v>
      </c>
      <c r="B19" s="47" t="s">
        <v>179</v>
      </c>
      <c r="C19" s="47" t="s">
        <v>17280</v>
      </c>
      <c r="D19" s="47" t="s">
        <v>17281</v>
      </c>
      <c r="E19" s="250">
        <v>152.85</v>
      </c>
      <c r="F19" s="250">
        <v>29.43</v>
      </c>
      <c r="G19" s="250">
        <v>4840.1767989999998</v>
      </c>
      <c r="H19" s="250">
        <v>0</v>
      </c>
      <c r="I19" s="250">
        <v>29.43</v>
      </c>
      <c r="J19" s="250">
        <v>4840.1767989999998</v>
      </c>
      <c r="K19" s="250">
        <v>114.36</v>
      </c>
    </row>
    <row r="20" spans="1:12">
      <c r="A20" s="275">
        <v>17</v>
      </c>
      <c r="B20" s="276" t="s">
        <v>179</v>
      </c>
      <c r="C20" s="276" t="s">
        <v>3795</v>
      </c>
      <c r="D20" s="276" t="s">
        <v>17281</v>
      </c>
      <c r="E20" s="280">
        <v>0</v>
      </c>
      <c r="F20" s="280">
        <v>3.18</v>
      </c>
      <c r="G20" s="280">
        <v>5.6238343200000003</v>
      </c>
      <c r="H20" s="280">
        <v>0</v>
      </c>
      <c r="I20" s="280">
        <v>3.18</v>
      </c>
      <c r="J20" s="280">
        <v>5.6238343200000003</v>
      </c>
      <c r="K20" s="280">
        <v>0</v>
      </c>
    </row>
    <row r="21" spans="1:12">
      <c r="A21" s="52">
        <v>18</v>
      </c>
      <c r="B21" s="47" t="s">
        <v>179</v>
      </c>
      <c r="C21" s="47" t="s">
        <v>17280</v>
      </c>
      <c r="D21" s="47" t="s">
        <v>17281</v>
      </c>
      <c r="E21" s="250">
        <v>18.7</v>
      </c>
      <c r="F21" s="250">
        <v>3</v>
      </c>
      <c r="G21" s="250">
        <v>545.80976054999996</v>
      </c>
      <c r="H21" s="250">
        <v>0</v>
      </c>
      <c r="I21" s="250">
        <v>3</v>
      </c>
      <c r="J21" s="250">
        <v>0</v>
      </c>
      <c r="K21" s="250">
        <v>13.75</v>
      </c>
    </row>
    <row r="22" spans="1:12">
      <c r="A22" s="275">
        <v>19</v>
      </c>
      <c r="B22" s="276" t="s">
        <v>179</v>
      </c>
      <c r="C22" s="276" t="s">
        <v>3795</v>
      </c>
      <c r="D22" s="276" t="s">
        <v>17281</v>
      </c>
      <c r="E22" s="280">
        <v>0</v>
      </c>
      <c r="F22" s="280">
        <v>0.32</v>
      </c>
      <c r="G22" s="280">
        <v>0.77903628000000003</v>
      </c>
      <c r="H22" s="280">
        <v>0</v>
      </c>
      <c r="I22" s="280">
        <v>0.32</v>
      </c>
      <c r="J22" s="280">
        <v>0.77903628000000003</v>
      </c>
      <c r="K22" s="280">
        <v>0</v>
      </c>
    </row>
    <row r="23" spans="1:12">
      <c r="A23" s="52">
        <v>20</v>
      </c>
      <c r="B23" s="47" t="s">
        <v>179</v>
      </c>
      <c r="C23" s="47" t="s">
        <v>2372</v>
      </c>
      <c r="D23" s="47"/>
      <c r="E23" s="250">
        <v>3377.41</v>
      </c>
      <c r="F23" s="250">
        <v>45.27</v>
      </c>
      <c r="G23" s="250">
        <v>0.50917082999999996</v>
      </c>
      <c r="H23" s="250">
        <v>0</v>
      </c>
      <c r="I23" s="250">
        <v>45.27</v>
      </c>
      <c r="J23" s="250">
        <v>0.50917082999999996</v>
      </c>
      <c r="K23" s="250">
        <v>3332.14</v>
      </c>
    </row>
    <row r="24" spans="1:12">
      <c r="A24" s="275">
        <v>21</v>
      </c>
      <c r="B24" s="276" t="s">
        <v>188</v>
      </c>
      <c r="C24" s="276" t="s">
        <v>17286</v>
      </c>
      <c r="D24" s="276" t="s">
        <v>17279</v>
      </c>
      <c r="E24" s="280">
        <v>791345.42</v>
      </c>
      <c r="F24" s="280">
        <v>4050.1</v>
      </c>
      <c r="G24" s="280">
        <v>145074.56644017002</v>
      </c>
      <c r="H24" s="280">
        <v>157.05000000000001</v>
      </c>
      <c r="I24" s="280">
        <v>4050.5</v>
      </c>
      <c r="J24" s="280">
        <v>143060.99104032997</v>
      </c>
      <c r="K24" s="280">
        <v>787138.27</v>
      </c>
      <c r="L24" s="277"/>
    </row>
    <row r="25" spans="1:12">
      <c r="A25" s="52">
        <v>22</v>
      </c>
      <c r="B25" s="47" t="s">
        <v>1480</v>
      </c>
      <c r="C25" s="47" t="s">
        <v>17280</v>
      </c>
      <c r="D25" s="47" t="s">
        <v>17281</v>
      </c>
      <c r="E25" s="250">
        <v>0</v>
      </c>
      <c r="F25" s="250">
        <v>21.4</v>
      </c>
      <c r="G25" s="250">
        <v>3563.2905313299998</v>
      </c>
      <c r="H25" s="250">
        <v>0</v>
      </c>
      <c r="I25" s="250">
        <v>21.4</v>
      </c>
      <c r="J25" s="250">
        <v>3563.2905313299998</v>
      </c>
      <c r="K25" s="250">
        <v>0</v>
      </c>
    </row>
    <row r="26" spans="1:12">
      <c r="A26" s="275">
        <v>23</v>
      </c>
      <c r="B26" s="276" t="s">
        <v>10882</v>
      </c>
      <c r="C26" s="276" t="s">
        <v>17280</v>
      </c>
      <c r="D26" s="276" t="s">
        <v>17281</v>
      </c>
      <c r="E26" s="280">
        <v>0</v>
      </c>
      <c r="F26" s="280">
        <v>8.5500000000000007</v>
      </c>
      <c r="G26" s="280">
        <v>1426.84248736</v>
      </c>
      <c r="H26" s="280">
        <v>0</v>
      </c>
      <c r="I26" s="280">
        <v>8.5500000000000007</v>
      </c>
      <c r="J26" s="280">
        <v>1426.84248736</v>
      </c>
      <c r="K26" s="280">
        <v>0</v>
      </c>
    </row>
    <row r="27" spans="1:12">
      <c r="A27" s="52">
        <v>24</v>
      </c>
      <c r="B27" s="47" t="s">
        <v>10882</v>
      </c>
      <c r="C27" s="47" t="s">
        <v>3795</v>
      </c>
      <c r="D27" s="47" t="s">
        <v>17281</v>
      </c>
      <c r="E27" s="250">
        <v>0</v>
      </c>
      <c r="F27" s="250">
        <v>0.88</v>
      </c>
      <c r="G27" s="250">
        <v>1.71325639</v>
      </c>
      <c r="H27" s="250">
        <v>0</v>
      </c>
      <c r="I27" s="250">
        <v>0.88</v>
      </c>
      <c r="J27" s="250">
        <v>1.71325639</v>
      </c>
      <c r="K27" s="250">
        <v>0</v>
      </c>
    </row>
    <row r="28" spans="1:12">
      <c r="A28" s="275">
        <v>25</v>
      </c>
      <c r="B28" s="276" t="s">
        <v>1486</v>
      </c>
      <c r="C28" s="276" t="s">
        <v>17278</v>
      </c>
      <c r="D28" s="276" t="s">
        <v>17279</v>
      </c>
      <c r="E28" s="280">
        <v>0</v>
      </c>
      <c r="F28" s="280">
        <v>40373.440000000002</v>
      </c>
      <c r="G28" s="280">
        <v>1026.69175</v>
      </c>
      <c r="H28" s="280">
        <v>0</v>
      </c>
      <c r="I28" s="280">
        <v>45290.74</v>
      </c>
      <c r="J28" s="280">
        <v>1359.781336</v>
      </c>
      <c r="K28" s="280">
        <v>0</v>
      </c>
    </row>
    <row r="29" spans="1:12">
      <c r="A29" s="52">
        <v>26</v>
      </c>
      <c r="B29" s="47" t="s">
        <v>200</v>
      </c>
      <c r="C29" s="47" t="s">
        <v>17280</v>
      </c>
      <c r="D29" s="47" t="s">
        <v>17281</v>
      </c>
      <c r="E29" s="250">
        <v>554.12</v>
      </c>
      <c r="F29" s="250">
        <v>1233</v>
      </c>
      <c r="G29" s="250">
        <v>0</v>
      </c>
      <c r="H29" s="250">
        <v>1</v>
      </c>
      <c r="I29" s="250">
        <v>1786.04</v>
      </c>
      <c r="J29" s="250">
        <v>289994.56988070003</v>
      </c>
      <c r="K29" s="250">
        <v>0</v>
      </c>
    </row>
    <row r="30" spans="1:12">
      <c r="A30" s="275">
        <v>27</v>
      </c>
      <c r="B30" s="276" t="s">
        <v>200</v>
      </c>
      <c r="C30" s="276" t="s">
        <v>3795</v>
      </c>
      <c r="D30" s="276" t="s">
        <v>17281</v>
      </c>
      <c r="E30" s="280">
        <v>2075.63</v>
      </c>
      <c r="F30" s="280">
        <v>3147</v>
      </c>
      <c r="G30" s="280">
        <v>0</v>
      </c>
      <c r="H30" s="280">
        <v>0</v>
      </c>
      <c r="I30" s="280">
        <v>5157.12</v>
      </c>
      <c r="J30" s="280">
        <v>9169.3286945</v>
      </c>
      <c r="K30" s="280">
        <v>74.02</v>
      </c>
    </row>
    <row r="31" spans="1:12">
      <c r="A31" s="52">
        <v>28</v>
      </c>
      <c r="B31" s="47" t="s">
        <v>17287</v>
      </c>
      <c r="C31" s="47" t="s">
        <v>17280</v>
      </c>
      <c r="D31" s="47" t="s">
        <v>17281</v>
      </c>
      <c r="E31" s="250">
        <v>0</v>
      </c>
      <c r="F31" s="250">
        <v>0</v>
      </c>
      <c r="G31" s="250">
        <v>0</v>
      </c>
      <c r="H31" s="250">
        <v>0</v>
      </c>
      <c r="I31" s="250">
        <v>28875</v>
      </c>
      <c r="J31" s="250">
        <v>49.539592990000003</v>
      </c>
      <c r="K31" s="250">
        <v>0</v>
      </c>
    </row>
    <row r="32" spans="1:12">
      <c r="A32" s="275">
        <v>29</v>
      </c>
      <c r="B32" s="276" t="s">
        <v>207</v>
      </c>
      <c r="C32" s="276" t="s">
        <v>17280</v>
      </c>
      <c r="D32" s="276" t="s">
        <v>17281</v>
      </c>
      <c r="E32" s="280">
        <v>0</v>
      </c>
      <c r="F32" s="280">
        <v>0</v>
      </c>
      <c r="G32" s="280">
        <v>0</v>
      </c>
      <c r="H32" s="280">
        <v>0</v>
      </c>
      <c r="I32" s="280">
        <v>41.23</v>
      </c>
      <c r="J32" s="280">
        <v>6827.7401592599999</v>
      </c>
      <c r="K32" s="280">
        <v>0</v>
      </c>
    </row>
    <row r="33" spans="1:11">
      <c r="A33" s="52">
        <v>30</v>
      </c>
      <c r="B33" s="47" t="s">
        <v>207</v>
      </c>
      <c r="C33" s="47" t="s">
        <v>17288</v>
      </c>
      <c r="D33" s="47" t="s">
        <v>17281</v>
      </c>
      <c r="E33" s="250">
        <v>0</v>
      </c>
      <c r="F33" s="250">
        <v>0</v>
      </c>
      <c r="G33" s="250">
        <v>0</v>
      </c>
      <c r="H33" s="250">
        <v>0</v>
      </c>
      <c r="I33" s="250">
        <v>3.59</v>
      </c>
      <c r="J33" s="250">
        <v>6.55214023</v>
      </c>
      <c r="K33" s="250">
        <v>0</v>
      </c>
    </row>
    <row r="34" spans="1:11">
      <c r="A34" s="275">
        <v>31</v>
      </c>
      <c r="B34" s="276" t="s">
        <v>1489</v>
      </c>
      <c r="C34" s="276" t="s">
        <v>17289</v>
      </c>
      <c r="D34" s="276" t="s">
        <v>17284</v>
      </c>
      <c r="E34" s="280">
        <v>0</v>
      </c>
      <c r="F34" s="280">
        <v>0</v>
      </c>
      <c r="G34" s="280">
        <v>0</v>
      </c>
      <c r="H34" s="280">
        <v>0</v>
      </c>
      <c r="I34" s="280">
        <v>0</v>
      </c>
      <c r="J34" s="280">
        <v>0</v>
      </c>
      <c r="K34" s="280">
        <v>0</v>
      </c>
    </row>
    <row r="35" spans="1:11">
      <c r="A35" s="52">
        <v>32</v>
      </c>
      <c r="B35" s="47" t="s">
        <v>1490</v>
      </c>
      <c r="C35" s="47" t="s">
        <v>17290</v>
      </c>
      <c r="D35" s="47" t="s">
        <v>17279</v>
      </c>
      <c r="E35" s="250">
        <v>1</v>
      </c>
      <c r="F35" s="250">
        <v>79483</v>
      </c>
      <c r="G35" s="250">
        <v>1339.2815439999999</v>
      </c>
      <c r="H35" s="250">
        <v>210</v>
      </c>
      <c r="I35" s="250">
        <v>33620</v>
      </c>
      <c r="J35" s="250">
        <v>1011.311322</v>
      </c>
      <c r="K35" s="250">
        <v>46753</v>
      </c>
    </row>
    <row r="36" spans="1:11">
      <c r="A36" s="275">
        <v>33</v>
      </c>
      <c r="B36" s="276" t="s">
        <v>1491</v>
      </c>
      <c r="C36" s="276" t="s">
        <v>17278</v>
      </c>
      <c r="D36" s="276" t="s">
        <v>17279</v>
      </c>
      <c r="E36" s="280">
        <v>0</v>
      </c>
      <c r="F36" s="280">
        <v>0</v>
      </c>
      <c r="G36" s="280">
        <v>0</v>
      </c>
      <c r="H36" s="280">
        <v>0.6</v>
      </c>
      <c r="I36" s="280">
        <v>221.3</v>
      </c>
      <c r="J36" s="280">
        <v>5.8342735000000001</v>
      </c>
      <c r="K36" s="280">
        <v>0</v>
      </c>
    </row>
    <row r="37" spans="1:11">
      <c r="A37" s="52">
        <v>34</v>
      </c>
      <c r="B37" s="47" t="s">
        <v>17291</v>
      </c>
      <c r="C37" s="47" t="s">
        <v>17292</v>
      </c>
      <c r="D37" s="47" t="s">
        <v>17279</v>
      </c>
      <c r="E37" s="250">
        <v>0</v>
      </c>
      <c r="F37" s="250">
        <v>0</v>
      </c>
      <c r="G37" s="250">
        <v>0</v>
      </c>
      <c r="H37" s="250">
        <v>0</v>
      </c>
      <c r="I37" s="250">
        <v>0</v>
      </c>
      <c r="J37" s="250">
        <v>0</v>
      </c>
      <c r="K37" s="250">
        <v>0</v>
      </c>
    </row>
    <row r="38" spans="1:11">
      <c r="A38" s="275">
        <v>35</v>
      </c>
      <c r="B38" s="276" t="s">
        <v>1492</v>
      </c>
      <c r="C38" s="276" t="s">
        <v>17280</v>
      </c>
      <c r="D38" s="276" t="s">
        <v>17281</v>
      </c>
      <c r="E38" s="280">
        <v>0</v>
      </c>
      <c r="F38" s="280">
        <v>0</v>
      </c>
      <c r="G38" s="280">
        <v>0</v>
      </c>
      <c r="H38" s="280">
        <v>0</v>
      </c>
      <c r="I38" s="280">
        <v>0</v>
      </c>
      <c r="J38" s="280">
        <v>0</v>
      </c>
      <c r="K38" s="280">
        <v>0</v>
      </c>
    </row>
    <row r="39" spans="1:11">
      <c r="A39" s="52">
        <v>36</v>
      </c>
      <c r="B39" s="47" t="s">
        <v>1502</v>
      </c>
      <c r="C39" s="47" t="s">
        <v>17293</v>
      </c>
      <c r="D39" s="47" t="s">
        <v>17279</v>
      </c>
      <c r="E39" s="250">
        <v>349.26</v>
      </c>
      <c r="F39" s="250">
        <v>3.37</v>
      </c>
      <c r="G39" s="250">
        <v>0.20791157999999998</v>
      </c>
      <c r="H39" s="250">
        <v>0.14000000000000001</v>
      </c>
      <c r="I39" s="250">
        <v>82.49</v>
      </c>
      <c r="J39" s="250">
        <v>3.1181950299999999</v>
      </c>
      <c r="K39" s="250">
        <v>270</v>
      </c>
    </row>
    <row r="40" spans="1:11">
      <c r="A40" s="275">
        <v>37</v>
      </c>
      <c r="B40" s="276" t="s">
        <v>1503</v>
      </c>
      <c r="C40" s="276" t="s">
        <v>17283</v>
      </c>
      <c r="D40" s="276" t="s">
        <v>17279</v>
      </c>
      <c r="E40" s="280">
        <v>0</v>
      </c>
      <c r="F40" s="280">
        <v>0</v>
      </c>
      <c r="G40" s="280">
        <v>0</v>
      </c>
      <c r="H40" s="280">
        <v>0</v>
      </c>
      <c r="I40" s="280">
        <v>0</v>
      </c>
      <c r="J40" s="280">
        <v>0</v>
      </c>
      <c r="K40" s="280">
        <v>0</v>
      </c>
    </row>
    <row r="41" spans="1:11">
      <c r="A41" s="52">
        <v>38</v>
      </c>
      <c r="B41" s="47" t="s">
        <v>1505</v>
      </c>
      <c r="C41" s="47" t="s">
        <v>17282</v>
      </c>
      <c r="D41" s="47"/>
      <c r="E41" s="250">
        <v>688.37</v>
      </c>
      <c r="F41" s="250">
        <v>0</v>
      </c>
      <c r="G41" s="250">
        <v>0</v>
      </c>
      <c r="H41" s="250">
        <v>0</v>
      </c>
      <c r="I41" s="250">
        <v>5000</v>
      </c>
      <c r="J41" s="250">
        <v>0</v>
      </c>
      <c r="K41" s="250">
        <v>683.37</v>
      </c>
    </row>
    <row r="42" spans="1:11">
      <c r="A42" s="275">
        <v>39</v>
      </c>
      <c r="B42" s="276" t="s">
        <v>1506</v>
      </c>
      <c r="C42" s="276" t="s">
        <v>2425</v>
      </c>
      <c r="D42" s="276" t="s">
        <v>17279</v>
      </c>
      <c r="E42" s="280">
        <v>0</v>
      </c>
      <c r="F42" s="280">
        <v>0</v>
      </c>
      <c r="G42" s="280">
        <v>0</v>
      </c>
      <c r="H42" s="280">
        <v>0</v>
      </c>
      <c r="I42" s="280">
        <v>0</v>
      </c>
      <c r="J42" s="280">
        <v>0</v>
      </c>
      <c r="K42" s="280">
        <v>0</v>
      </c>
    </row>
    <row r="43" spans="1:11">
      <c r="A43" s="52">
        <v>40</v>
      </c>
      <c r="B43" s="47" t="s">
        <v>1498</v>
      </c>
      <c r="C43" s="47" t="s">
        <v>17280</v>
      </c>
      <c r="D43" s="47" t="s">
        <v>17281</v>
      </c>
      <c r="E43" s="250">
        <v>0</v>
      </c>
      <c r="F43" s="250">
        <v>7.38</v>
      </c>
      <c r="G43" s="250">
        <v>1290.51620198</v>
      </c>
      <c r="H43" s="250">
        <v>0</v>
      </c>
      <c r="I43" s="250">
        <v>7.38</v>
      </c>
      <c r="J43" s="250">
        <v>1290.51620198</v>
      </c>
      <c r="K43" s="250">
        <v>0</v>
      </c>
    </row>
    <row r="44" spans="1:11">
      <c r="A44" s="275">
        <v>41</v>
      </c>
      <c r="B44" s="276" t="s">
        <v>1510</v>
      </c>
      <c r="C44" s="276" t="s">
        <v>17280</v>
      </c>
      <c r="D44" s="276" t="s">
        <v>17281</v>
      </c>
      <c r="E44" s="280">
        <v>0</v>
      </c>
      <c r="F44" s="280">
        <v>12.06</v>
      </c>
      <c r="G44" s="280">
        <v>2089.4200606199997</v>
      </c>
      <c r="H44" s="280">
        <v>0</v>
      </c>
      <c r="I44" s="280">
        <v>12.06</v>
      </c>
      <c r="J44" s="280">
        <v>2089.4200606199997</v>
      </c>
      <c r="K44" s="280">
        <v>0</v>
      </c>
    </row>
    <row r="45" spans="1:11">
      <c r="A45" s="52">
        <v>42</v>
      </c>
      <c r="B45" s="47" t="s">
        <v>1510</v>
      </c>
      <c r="C45" s="47" t="s">
        <v>3795</v>
      </c>
      <c r="D45" s="47" t="s">
        <v>17281</v>
      </c>
      <c r="E45" s="250">
        <v>0</v>
      </c>
      <c r="F45" s="250">
        <v>0.68</v>
      </c>
      <c r="G45" s="250">
        <v>1.4526512300000001</v>
      </c>
      <c r="H45" s="250">
        <v>0</v>
      </c>
      <c r="I45" s="250">
        <v>0.68</v>
      </c>
      <c r="J45" s="250">
        <v>1.4526512300000001</v>
      </c>
      <c r="K45" s="250">
        <v>0</v>
      </c>
    </row>
    <row r="46" spans="1:11">
      <c r="A46" s="275">
        <v>43</v>
      </c>
      <c r="B46" s="276" t="s">
        <v>1511</v>
      </c>
      <c r="C46" s="276" t="s">
        <v>17294</v>
      </c>
      <c r="D46" s="276" t="s">
        <v>17279</v>
      </c>
      <c r="E46" s="280">
        <v>718.1</v>
      </c>
      <c r="F46" s="280">
        <v>0</v>
      </c>
      <c r="G46" s="280">
        <v>0</v>
      </c>
      <c r="H46" s="280">
        <v>0</v>
      </c>
      <c r="I46" s="280">
        <v>3484.27</v>
      </c>
      <c r="J46" s="280">
        <v>438.99554067000003</v>
      </c>
      <c r="K46" s="280">
        <v>564.6</v>
      </c>
    </row>
    <row r="47" spans="1:11">
      <c r="A47" s="52">
        <v>44</v>
      </c>
      <c r="B47" s="47" t="s">
        <v>1513</v>
      </c>
      <c r="C47" s="47" t="s">
        <v>2425</v>
      </c>
      <c r="D47" s="47" t="s">
        <v>17279</v>
      </c>
      <c r="E47" s="250">
        <v>0</v>
      </c>
      <c r="F47" s="250">
        <v>0</v>
      </c>
      <c r="G47" s="250">
        <v>0</v>
      </c>
      <c r="H47" s="250">
        <v>0</v>
      </c>
      <c r="I47" s="250">
        <v>0</v>
      </c>
      <c r="J47" s="250">
        <v>0</v>
      </c>
      <c r="K47" s="250">
        <v>0</v>
      </c>
    </row>
    <row r="48" spans="1:11">
      <c r="A48" s="275">
        <v>45</v>
      </c>
      <c r="B48" s="276" t="s">
        <v>1514</v>
      </c>
      <c r="C48" s="276" t="s">
        <v>2372</v>
      </c>
      <c r="D48" s="276" t="s">
        <v>17279</v>
      </c>
      <c r="E48" s="280">
        <v>0</v>
      </c>
      <c r="F48" s="280">
        <v>124606.5</v>
      </c>
      <c r="G48" s="280">
        <v>417.01665932999998</v>
      </c>
      <c r="H48" s="280">
        <v>0</v>
      </c>
      <c r="I48" s="280">
        <v>0</v>
      </c>
      <c r="J48" s="280">
        <v>0</v>
      </c>
      <c r="K48" s="280">
        <v>0</v>
      </c>
    </row>
    <row r="49" spans="1:11">
      <c r="A49" s="52">
        <v>46</v>
      </c>
      <c r="B49" s="47" t="s">
        <v>1516</v>
      </c>
      <c r="C49" s="47" t="s">
        <v>17290</v>
      </c>
      <c r="D49" s="47" t="s">
        <v>17279</v>
      </c>
      <c r="E49" s="250">
        <v>0</v>
      </c>
      <c r="F49" s="250">
        <v>0</v>
      </c>
      <c r="G49" s="250">
        <v>0</v>
      </c>
      <c r="H49" s="250">
        <v>0</v>
      </c>
      <c r="I49" s="250">
        <v>0</v>
      </c>
      <c r="J49" s="250">
        <v>0</v>
      </c>
      <c r="K49" s="250">
        <v>0</v>
      </c>
    </row>
    <row r="50" spans="1:11">
      <c r="A50" s="275">
        <v>47</v>
      </c>
      <c r="B50" s="276" t="s">
        <v>224</v>
      </c>
      <c r="C50" s="276" t="s">
        <v>17280</v>
      </c>
      <c r="D50" s="276" t="s">
        <v>17295</v>
      </c>
      <c r="E50" s="280">
        <v>16369.09</v>
      </c>
      <c r="F50" s="280">
        <v>750993.81</v>
      </c>
      <c r="G50" s="280">
        <v>122958.30424164</v>
      </c>
      <c r="H50" s="280">
        <v>0</v>
      </c>
      <c r="I50" s="280">
        <v>767362.91</v>
      </c>
      <c r="J50" s="280">
        <v>125060.13833678</v>
      </c>
      <c r="K50" s="280">
        <v>0</v>
      </c>
    </row>
    <row r="51" spans="1:11">
      <c r="A51" s="52">
        <v>48</v>
      </c>
      <c r="B51" s="47" t="s">
        <v>224</v>
      </c>
      <c r="C51" s="47" t="s">
        <v>3795</v>
      </c>
      <c r="D51" s="47" t="s">
        <v>17295</v>
      </c>
      <c r="E51" s="250">
        <v>1660.05</v>
      </c>
      <c r="F51" s="250">
        <v>140317.04999999999</v>
      </c>
      <c r="G51" s="250">
        <v>268.17522112</v>
      </c>
      <c r="H51" s="250">
        <v>0</v>
      </c>
      <c r="I51" s="250">
        <v>141977.1</v>
      </c>
      <c r="J51" s="250">
        <v>270.54150768</v>
      </c>
      <c r="K51" s="250">
        <v>0</v>
      </c>
    </row>
    <row r="52" spans="1:11">
      <c r="A52" s="275">
        <v>49</v>
      </c>
      <c r="B52" s="276" t="s">
        <v>1519</v>
      </c>
      <c r="C52" s="276" t="s">
        <v>17280</v>
      </c>
      <c r="D52" s="276" t="s">
        <v>17281</v>
      </c>
      <c r="E52" s="280">
        <v>0</v>
      </c>
      <c r="F52" s="280">
        <v>2548.0300000000002</v>
      </c>
      <c r="G52" s="280">
        <v>476.94240966000001</v>
      </c>
      <c r="H52" s="280">
        <v>0</v>
      </c>
      <c r="I52" s="280">
        <v>2548.0300000000002</v>
      </c>
      <c r="J52" s="280">
        <v>476.94240966000001</v>
      </c>
      <c r="K52" s="280">
        <v>0</v>
      </c>
    </row>
    <row r="53" spans="1:11">
      <c r="A53" s="52">
        <v>50</v>
      </c>
      <c r="B53" s="47" t="s">
        <v>1520</v>
      </c>
      <c r="C53" s="47" t="s">
        <v>17296</v>
      </c>
      <c r="D53" s="47" t="s">
        <v>17279</v>
      </c>
      <c r="E53" s="250">
        <v>30.7</v>
      </c>
      <c r="F53" s="250">
        <v>30.7</v>
      </c>
      <c r="G53" s="250">
        <v>0.34808520000000004</v>
      </c>
      <c r="H53" s="250">
        <v>0</v>
      </c>
      <c r="I53" s="250">
        <v>64.599999999999994</v>
      </c>
      <c r="J53" s="250">
        <v>0.89943859999999998</v>
      </c>
      <c r="K53" s="250">
        <v>23.3</v>
      </c>
    </row>
    <row r="54" spans="1:11">
      <c r="A54" s="275">
        <v>51</v>
      </c>
      <c r="B54" s="276" t="s">
        <v>1524</v>
      </c>
      <c r="C54" s="276" t="s">
        <v>3808</v>
      </c>
      <c r="D54" s="276" t="s">
        <v>17281</v>
      </c>
      <c r="E54" s="280">
        <v>0</v>
      </c>
      <c r="F54" s="280">
        <v>0</v>
      </c>
      <c r="G54" s="280">
        <v>0</v>
      </c>
      <c r="H54" s="280">
        <v>0</v>
      </c>
      <c r="I54" s="280">
        <v>5000</v>
      </c>
      <c r="J54" s="280">
        <v>5.6000000000000001E-2</v>
      </c>
      <c r="K54" s="280">
        <v>0</v>
      </c>
    </row>
    <row r="55" spans="1:11">
      <c r="A55" s="52">
        <v>52</v>
      </c>
      <c r="B55" s="47" t="s">
        <v>5326</v>
      </c>
      <c r="C55" s="47" t="s">
        <v>17296</v>
      </c>
      <c r="D55" s="47"/>
      <c r="E55" s="250">
        <v>7500</v>
      </c>
      <c r="F55" s="250">
        <v>7500</v>
      </c>
      <c r="G55" s="250">
        <v>0</v>
      </c>
      <c r="H55" s="250">
        <v>0</v>
      </c>
      <c r="I55" s="250">
        <v>3850</v>
      </c>
      <c r="J55" s="250">
        <v>23.527477000000001</v>
      </c>
      <c r="K55" s="250">
        <v>3650</v>
      </c>
    </row>
    <row r="56" spans="1:11">
      <c r="A56" s="275">
        <v>53</v>
      </c>
      <c r="B56" s="276" t="s">
        <v>1526</v>
      </c>
      <c r="C56" s="276" t="s">
        <v>17280</v>
      </c>
      <c r="D56" s="276" t="s">
        <v>17281</v>
      </c>
      <c r="E56" s="280">
        <v>0</v>
      </c>
      <c r="F56" s="280">
        <v>0</v>
      </c>
      <c r="G56" s="280">
        <v>0</v>
      </c>
      <c r="H56" s="280">
        <v>0</v>
      </c>
      <c r="I56" s="280">
        <v>0</v>
      </c>
      <c r="J56" s="280">
        <v>0</v>
      </c>
      <c r="K56" s="280">
        <v>0</v>
      </c>
    </row>
    <row r="57" spans="1:11">
      <c r="A57" s="52">
        <v>54</v>
      </c>
      <c r="B57" s="47" t="s">
        <v>1527</v>
      </c>
      <c r="C57" s="47" t="s">
        <v>17280</v>
      </c>
      <c r="D57" s="47" t="s">
        <v>17281</v>
      </c>
      <c r="E57" s="250">
        <v>0</v>
      </c>
      <c r="F57" s="250">
        <v>14.01</v>
      </c>
      <c r="G57" s="250">
        <v>2457.5504172399997</v>
      </c>
      <c r="H57" s="250">
        <v>0</v>
      </c>
      <c r="I57" s="250">
        <v>14.01</v>
      </c>
      <c r="J57" s="250">
        <v>2457.5504172399997</v>
      </c>
      <c r="K57" s="250">
        <v>0</v>
      </c>
    </row>
    <row r="58" spans="1:11">
      <c r="A58" s="275">
        <v>55</v>
      </c>
      <c r="B58" s="276" t="s">
        <v>1527</v>
      </c>
      <c r="C58" s="276" t="s">
        <v>3795</v>
      </c>
      <c r="D58" s="276" t="s">
        <v>17281</v>
      </c>
      <c r="E58" s="280">
        <v>0</v>
      </c>
      <c r="F58" s="280">
        <v>0.97</v>
      </c>
      <c r="G58" s="280">
        <v>2.1174617599999999</v>
      </c>
      <c r="H58" s="280">
        <v>0</v>
      </c>
      <c r="I58" s="280">
        <v>0.97</v>
      </c>
      <c r="J58" s="280">
        <v>2.1174617599999999</v>
      </c>
      <c r="K58" s="280">
        <v>0</v>
      </c>
    </row>
    <row r="59" spans="1:11">
      <c r="A59" s="52">
        <v>56</v>
      </c>
      <c r="B59" s="47" t="s">
        <v>1528</v>
      </c>
      <c r="C59" s="47" t="s">
        <v>17293</v>
      </c>
      <c r="D59" s="47" t="s">
        <v>17279</v>
      </c>
      <c r="E59" s="250">
        <v>20621</v>
      </c>
      <c r="F59" s="250">
        <v>56.8</v>
      </c>
      <c r="G59" s="250">
        <v>1.3700699999999999</v>
      </c>
      <c r="H59" s="250">
        <v>0</v>
      </c>
      <c r="I59" s="250">
        <v>56.8</v>
      </c>
      <c r="J59" s="250">
        <v>1.3700699999999999</v>
      </c>
      <c r="K59" s="250">
        <v>20621</v>
      </c>
    </row>
    <row r="60" spans="1:11">
      <c r="A60" s="275">
        <v>57</v>
      </c>
      <c r="B60" s="276" t="s">
        <v>1719</v>
      </c>
      <c r="C60" s="276" t="s">
        <v>2425</v>
      </c>
      <c r="D60" s="276" t="s">
        <v>17281</v>
      </c>
      <c r="E60" s="280">
        <v>0</v>
      </c>
      <c r="F60" s="280">
        <v>1169</v>
      </c>
      <c r="G60" s="280">
        <v>236.65799999999999</v>
      </c>
      <c r="H60" s="280">
        <v>0</v>
      </c>
      <c r="I60" s="280">
        <v>1169</v>
      </c>
      <c r="J60" s="280">
        <v>236.65799999999999</v>
      </c>
      <c r="K60" s="280">
        <v>0</v>
      </c>
    </row>
    <row r="61" spans="1:11">
      <c r="A61" s="52">
        <v>58</v>
      </c>
      <c r="B61" s="47" t="s">
        <v>1542</v>
      </c>
      <c r="C61" s="47" t="s">
        <v>17280</v>
      </c>
      <c r="D61" s="47" t="s">
        <v>17281</v>
      </c>
      <c r="E61" s="250">
        <v>103.32</v>
      </c>
      <c r="F61" s="250">
        <v>103.32</v>
      </c>
      <c r="G61" s="250">
        <v>15498</v>
      </c>
      <c r="H61" s="250">
        <v>0</v>
      </c>
      <c r="I61" s="250">
        <v>0</v>
      </c>
      <c r="J61" s="250">
        <v>0</v>
      </c>
      <c r="K61" s="250">
        <v>15498000000</v>
      </c>
    </row>
    <row r="62" spans="1:11">
      <c r="A62" s="275">
        <v>59</v>
      </c>
      <c r="B62" s="276" t="s">
        <v>364</v>
      </c>
      <c r="C62" s="276" t="s">
        <v>17280</v>
      </c>
      <c r="D62" s="276" t="s">
        <v>17281</v>
      </c>
      <c r="E62" s="280">
        <v>0</v>
      </c>
      <c r="F62" s="280">
        <v>0</v>
      </c>
      <c r="G62" s="280">
        <v>0</v>
      </c>
      <c r="H62" s="280">
        <v>0</v>
      </c>
      <c r="I62" s="280">
        <v>19.899999999999999</v>
      </c>
      <c r="J62" s="280">
        <v>3036.42501365</v>
      </c>
      <c r="K62" s="280">
        <v>0</v>
      </c>
    </row>
    <row r="63" spans="1:11">
      <c r="A63" s="52">
        <v>60</v>
      </c>
      <c r="B63" s="47" t="s">
        <v>1721</v>
      </c>
      <c r="C63" s="47" t="s">
        <v>17280</v>
      </c>
      <c r="D63" s="47" t="s">
        <v>17281</v>
      </c>
      <c r="E63" s="250">
        <v>57.6</v>
      </c>
      <c r="F63" s="250">
        <v>57.3</v>
      </c>
      <c r="G63" s="250">
        <v>6.1999999999999999E-6</v>
      </c>
      <c r="H63" s="250">
        <v>0</v>
      </c>
      <c r="I63" s="250">
        <v>20.059999999999999</v>
      </c>
      <c r="J63" s="250">
        <v>3.4700000000000002E-6</v>
      </c>
      <c r="K63" s="250">
        <v>0</v>
      </c>
    </row>
    <row r="64" spans="1:11">
      <c r="A64" s="275">
        <v>61</v>
      </c>
      <c r="B64" s="276" t="s">
        <v>1566</v>
      </c>
      <c r="C64" s="276" t="s">
        <v>4911</v>
      </c>
      <c r="D64" s="276"/>
      <c r="E64" s="280">
        <v>479.96</v>
      </c>
      <c r="F64" s="280">
        <v>0</v>
      </c>
      <c r="G64" s="280">
        <v>0</v>
      </c>
      <c r="H64" s="280">
        <v>0</v>
      </c>
      <c r="I64" s="280">
        <v>0</v>
      </c>
      <c r="J64" s="280">
        <v>0</v>
      </c>
      <c r="K64" s="280">
        <v>479.96</v>
      </c>
    </row>
    <row r="65" spans="1:11">
      <c r="A65" s="52">
        <v>62</v>
      </c>
      <c r="B65" s="47" t="s">
        <v>1546</v>
      </c>
      <c r="C65" s="47" t="s">
        <v>17278</v>
      </c>
      <c r="D65" s="47" t="s">
        <v>17279</v>
      </c>
      <c r="E65" s="250">
        <v>0</v>
      </c>
      <c r="F65" s="250">
        <v>0.35</v>
      </c>
      <c r="G65" s="250">
        <v>1.8181820000000001E-2</v>
      </c>
      <c r="H65" s="250">
        <v>0</v>
      </c>
      <c r="I65" s="250">
        <v>0.35</v>
      </c>
      <c r="J65" s="250">
        <v>6.4448181799999995</v>
      </c>
      <c r="K65" s="250">
        <v>0</v>
      </c>
    </row>
    <row r="66" spans="1:11">
      <c r="A66" s="275">
        <v>63</v>
      </c>
      <c r="B66" s="276" t="s">
        <v>1546</v>
      </c>
      <c r="C66" s="276" t="s">
        <v>17278</v>
      </c>
      <c r="D66" s="276" t="s">
        <v>17279</v>
      </c>
      <c r="E66" s="280">
        <v>0</v>
      </c>
      <c r="F66" s="280">
        <v>0.35</v>
      </c>
      <c r="G66" s="280">
        <v>4.0909089999999995E-2</v>
      </c>
      <c r="H66" s="280">
        <v>0</v>
      </c>
      <c r="I66" s="280">
        <v>0.35</v>
      </c>
      <c r="J66" s="280">
        <v>14.363636359999999</v>
      </c>
      <c r="K66" s="280">
        <v>0</v>
      </c>
    </row>
    <row r="67" spans="1:11">
      <c r="A67" s="52">
        <v>64</v>
      </c>
      <c r="B67" s="47" t="s">
        <v>1546</v>
      </c>
      <c r="C67" s="47" t="s">
        <v>17278</v>
      </c>
      <c r="D67" s="47" t="s">
        <v>17279</v>
      </c>
      <c r="E67" s="250">
        <v>0</v>
      </c>
      <c r="F67" s="250">
        <v>0.28999999999999998</v>
      </c>
      <c r="G67" s="250">
        <v>3.6363640000000003E-2</v>
      </c>
      <c r="H67" s="250">
        <v>0</v>
      </c>
      <c r="I67" s="250">
        <v>0.28999999999999998</v>
      </c>
      <c r="J67" s="250">
        <v>10.454545449999999</v>
      </c>
      <c r="K67" s="250">
        <v>0</v>
      </c>
    </row>
    <row r="68" spans="1:11">
      <c r="A68" s="275">
        <v>65</v>
      </c>
      <c r="B68" s="276" t="s">
        <v>1546</v>
      </c>
      <c r="C68" s="276" t="s">
        <v>17278</v>
      </c>
      <c r="D68" s="276" t="s">
        <v>17279</v>
      </c>
      <c r="E68" s="280">
        <v>0</v>
      </c>
      <c r="F68" s="280">
        <v>1</v>
      </c>
      <c r="G68" s="280">
        <v>5.9090910000000003E-2</v>
      </c>
      <c r="H68" s="280">
        <v>0</v>
      </c>
      <c r="I68" s="280">
        <v>1</v>
      </c>
      <c r="J68" s="280">
        <v>59.191818179999999</v>
      </c>
      <c r="K68" s="280">
        <v>0</v>
      </c>
    </row>
    <row r="69" spans="1:11">
      <c r="A69" s="52">
        <v>66</v>
      </c>
      <c r="B69" s="47" t="s">
        <v>1549</v>
      </c>
      <c r="C69" s="47" t="s">
        <v>17278</v>
      </c>
      <c r="D69" s="47" t="s">
        <v>17279</v>
      </c>
      <c r="E69" s="250">
        <v>289861.33</v>
      </c>
      <c r="F69" s="250">
        <v>331942.46000000002</v>
      </c>
      <c r="G69" s="250">
        <v>11617.9861</v>
      </c>
      <c r="H69" s="250">
        <v>30552.52</v>
      </c>
      <c r="I69" s="250">
        <v>204830.12</v>
      </c>
      <c r="J69" s="250">
        <v>18678.443840039999</v>
      </c>
      <c r="K69" s="250">
        <v>386421.15</v>
      </c>
    </row>
    <row r="70" spans="1:11">
      <c r="A70" s="275">
        <v>67</v>
      </c>
      <c r="B70" s="276" t="s">
        <v>1553</v>
      </c>
      <c r="C70" s="276" t="s">
        <v>2425</v>
      </c>
      <c r="D70" s="276" t="s">
        <v>17279</v>
      </c>
      <c r="E70" s="280">
        <v>439157.48</v>
      </c>
      <c r="F70" s="280">
        <v>12699.2</v>
      </c>
      <c r="G70" s="280">
        <v>0</v>
      </c>
      <c r="H70" s="280">
        <v>12699.2</v>
      </c>
      <c r="I70" s="280">
        <v>12699.2</v>
      </c>
      <c r="J70" s="280">
        <v>0</v>
      </c>
      <c r="K70" s="280">
        <v>426458.2</v>
      </c>
    </row>
    <row r="71" spans="1:11">
      <c r="A71" s="52">
        <v>68</v>
      </c>
      <c r="B71" s="47" t="s">
        <v>244</v>
      </c>
      <c r="C71" s="47" t="s">
        <v>17280</v>
      </c>
      <c r="D71" s="47" t="s">
        <v>17281</v>
      </c>
      <c r="E71" s="250">
        <v>0</v>
      </c>
      <c r="F71" s="250">
        <v>32.46</v>
      </c>
      <c r="G71" s="250">
        <v>5598.4008558999994</v>
      </c>
      <c r="H71" s="250">
        <v>0</v>
      </c>
      <c r="I71" s="250">
        <v>32.46</v>
      </c>
      <c r="J71" s="250">
        <v>5598.4008558999994</v>
      </c>
      <c r="K71" s="250">
        <v>0</v>
      </c>
    </row>
    <row r="72" spans="1:11">
      <c r="A72" s="275">
        <v>69</v>
      </c>
      <c r="B72" s="276" t="s">
        <v>244</v>
      </c>
      <c r="C72" s="276" t="s">
        <v>3795</v>
      </c>
      <c r="D72" s="276" t="s">
        <v>17281</v>
      </c>
      <c r="E72" s="280">
        <v>0</v>
      </c>
      <c r="F72" s="280">
        <v>3.72</v>
      </c>
      <c r="G72" s="280">
        <v>8.9060992500000005</v>
      </c>
      <c r="H72" s="280">
        <v>0</v>
      </c>
      <c r="I72" s="280">
        <v>3.72</v>
      </c>
      <c r="J72" s="280">
        <v>8.9060992500000005</v>
      </c>
      <c r="K72" s="280">
        <v>0</v>
      </c>
    </row>
    <row r="73" spans="1:11">
      <c r="A73" s="52">
        <v>70</v>
      </c>
      <c r="B73" s="47" t="s">
        <v>1561</v>
      </c>
      <c r="C73" s="47" t="s">
        <v>17280</v>
      </c>
      <c r="D73" s="47" t="s">
        <v>17281</v>
      </c>
      <c r="E73" s="250">
        <v>0</v>
      </c>
      <c r="F73" s="250">
        <v>70681.460000000006</v>
      </c>
      <c r="G73" s="250">
        <v>11301.138104790001</v>
      </c>
      <c r="H73" s="250">
        <v>0</v>
      </c>
      <c r="I73" s="250">
        <v>70681.460000000006</v>
      </c>
      <c r="J73" s="250">
        <v>11301.138104790001</v>
      </c>
      <c r="K73" s="250">
        <v>0</v>
      </c>
    </row>
    <row r="74" spans="1:11">
      <c r="A74" s="275">
        <v>71</v>
      </c>
      <c r="B74" s="276" t="s">
        <v>1561</v>
      </c>
      <c r="C74" s="276" t="s">
        <v>3795</v>
      </c>
      <c r="D74" s="276" t="s">
        <v>17281</v>
      </c>
      <c r="E74" s="280">
        <v>0</v>
      </c>
      <c r="F74" s="280">
        <v>6992.52</v>
      </c>
      <c r="G74" s="280">
        <v>11.61559514</v>
      </c>
      <c r="H74" s="280">
        <v>0</v>
      </c>
      <c r="I74" s="280">
        <v>6992.52</v>
      </c>
      <c r="J74" s="280">
        <v>11.61559514</v>
      </c>
      <c r="K74" s="280">
        <v>0</v>
      </c>
    </row>
    <row r="75" spans="1:11">
      <c r="A75" s="52">
        <v>72</v>
      </c>
      <c r="B75" s="47" t="s">
        <v>1563</v>
      </c>
      <c r="C75" s="47" t="s">
        <v>17280</v>
      </c>
      <c r="D75" s="47" t="s">
        <v>17281</v>
      </c>
      <c r="E75" s="250">
        <v>18.12</v>
      </c>
      <c r="F75" s="250">
        <v>3.4</v>
      </c>
      <c r="G75" s="250">
        <v>579.87315799999999</v>
      </c>
      <c r="H75" s="250">
        <v>0</v>
      </c>
      <c r="I75" s="250">
        <v>3.4</v>
      </c>
      <c r="J75" s="250">
        <v>579.87315799999999</v>
      </c>
      <c r="K75" s="250">
        <v>16.649999999999999</v>
      </c>
    </row>
    <row r="76" spans="1:11">
      <c r="A76" s="275">
        <v>73</v>
      </c>
      <c r="B76" s="276" t="s">
        <v>1570</v>
      </c>
      <c r="C76" s="276" t="s">
        <v>17296</v>
      </c>
      <c r="D76" s="276"/>
      <c r="E76" s="280">
        <v>374.39</v>
      </c>
      <c r="F76" s="280">
        <v>1.1000000000000001</v>
      </c>
      <c r="G76" s="280">
        <v>1.2995E-2</v>
      </c>
      <c r="H76" s="280">
        <v>0</v>
      </c>
      <c r="I76" s="280">
        <v>1.04</v>
      </c>
      <c r="J76" s="280">
        <v>1.2995E-2</v>
      </c>
      <c r="K76" s="280">
        <v>373.29</v>
      </c>
    </row>
    <row r="77" spans="1:11">
      <c r="A77" s="52">
        <v>74</v>
      </c>
      <c r="B77" s="47" t="s">
        <v>1575</v>
      </c>
      <c r="C77" s="47" t="s">
        <v>17294</v>
      </c>
      <c r="D77" s="47" t="s">
        <v>17279</v>
      </c>
      <c r="E77" s="250">
        <v>271.88</v>
      </c>
      <c r="F77" s="250">
        <v>3724.78</v>
      </c>
      <c r="G77" s="250">
        <v>65448.695954000003</v>
      </c>
      <c r="H77" s="250">
        <v>3358.72</v>
      </c>
      <c r="I77" s="250">
        <v>0</v>
      </c>
      <c r="J77" s="250">
        <v>0</v>
      </c>
      <c r="K77" s="250">
        <v>63794</v>
      </c>
    </row>
    <row r="78" spans="1:11">
      <c r="A78" s="275">
        <v>75</v>
      </c>
      <c r="B78" s="276" t="s">
        <v>1577</v>
      </c>
      <c r="C78" s="276" t="s">
        <v>17280</v>
      </c>
      <c r="D78" s="276" t="s">
        <v>17281</v>
      </c>
      <c r="E78" s="280">
        <v>0</v>
      </c>
      <c r="F78" s="280">
        <v>15.24</v>
      </c>
      <c r="G78" s="280">
        <v>2622.5557454099999</v>
      </c>
      <c r="H78" s="280">
        <v>0</v>
      </c>
      <c r="I78" s="280">
        <v>15.24</v>
      </c>
      <c r="J78" s="280">
        <v>2622.5557454099999</v>
      </c>
      <c r="K78" s="280">
        <v>0</v>
      </c>
    </row>
    <row r="79" spans="1:11">
      <c r="A79" s="52">
        <v>76</v>
      </c>
      <c r="B79" s="47" t="s">
        <v>1577</v>
      </c>
      <c r="C79" s="47" t="s">
        <v>3795</v>
      </c>
      <c r="D79" s="47" t="s">
        <v>17281</v>
      </c>
      <c r="E79" s="250">
        <v>0</v>
      </c>
      <c r="F79" s="250">
        <v>1.7</v>
      </c>
      <c r="G79" s="250">
        <v>3.5638000499999998</v>
      </c>
      <c r="H79" s="250">
        <v>0</v>
      </c>
      <c r="I79" s="250">
        <v>1.7</v>
      </c>
      <c r="J79" s="250">
        <v>3.5638000499999998</v>
      </c>
      <c r="K79" s="250">
        <v>0</v>
      </c>
    </row>
    <row r="80" spans="1:11">
      <c r="A80" s="275">
        <v>77</v>
      </c>
      <c r="B80" s="276" t="s">
        <v>252</v>
      </c>
      <c r="C80" s="276" t="s">
        <v>17280</v>
      </c>
      <c r="D80" s="276" t="s">
        <v>17281</v>
      </c>
      <c r="E80" s="280">
        <v>2.2000000000000002</v>
      </c>
      <c r="F80" s="280">
        <v>2</v>
      </c>
      <c r="G80" s="280">
        <v>0</v>
      </c>
      <c r="H80" s="280">
        <v>0</v>
      </c>
      <c r="I80" s="280">
        <v>23.1</v>
      </c>
      <c r="J80" s="280">
        <v>3579.5370499999999</v>
      </c>
      <c r="K80" s="280">
        <v>0</v>
      </c>
    </row>
    <row r="81" spans="1:11">
      <c r="A81" s="52">
        <v>78</v>
      </c>
      <c r="B81" s="47" t="s">
        <v>1582</v>
      </c>
      <c r="C81" s="47" t="s">
        <v>17283</v>
      </c>
      <c r="D81" s="47" t="s">
        <v>17279</v>
      </c>
      <c r="E81" s="250">
        <v>0</v>
      </c>
      <c r="F81" s="250">
        <v>20</v>
      </c>
      <c r="G81" s="250">
        <v>2332.8000000000002</v>
      </c>
      <c r="H81" s="250">
        <v>0</v>
      </c>
      <c r="I81" s="250">
        <v>18</v>
      </c>
      <c r="J81" s="250">
        <v>2099.52</v>
      </c>
      <c r="K81" s="250">
        <v>2</v>
      </c>
    </row>
    <row r="82" spans="1:11">
      <c r="A82" s="275">
        <v>79</v>
      </c>
      <c r="B82" s="276" t="s">
        <v>1590</v>
      </c>
      <c r="C82" s="276" t="s">
        <v>2372</v>
      </c>
      <c r="D82" s="276"/>
      <c r="E82" s="280">
        <v>0</v>
      </c>
      <c r="F82" s="280">
        <v>0</v>
      </c>
      <c r="G82" s="280">
        <v>0</v>
      </c>
      <c r="H82" s="280">
        <v>0</v>
      </c>
      <c r="I82" s="280">
        <v>0</v>
      </c>
      <c r="J82" s="280">
        <v>0</v>
      </c>
      <c r="K82" s="280">
        <v>0</v>
      </c>
    </row>
    <row r="83" spans="1:11">
      <c r="A83" s="52">
        <v>80</v>
      </c>
      <c r="B83" s="47" t="s">
        <v>1592</v>
      </c>
      <c r="C83" s="47" t="s">
        <v>17297</v>
      </c>
      <c r="D83" s="47" t="s">
        <v>17279</v>
      </c>
      <c r="E83" s="250">
        <v>66.64</v>
      </c>
      <c r="F83" s="250">
        <v>9.86</v>
      </c>
      <c r="G83" s="250">
        <v>0</v>
      </c>
      <c r="H83" s="250">
        <v>0</v>
      </c>
      <c r="I83" s="250">
        <v>0</v>
      </c>
      <c r="J83" s="250">
        <v>1.77739476</v>
      </c>
      <c r="K83" s="250">
        <v>56.77</v>
      </c>
    </row>
    <row r="84" spans="1:11">
      <c r="A84" s="275">
        <v>81</v>
      </c>
      <c r="B84" s="276" t="s">
        <v>1592</v>
      </c>
      <c r="C84" s="276" t="s">
        <v>17298</v>
      </c>
      <c r="D84" s="276" t="s">
        <v>17279</v>
      </c>
      <c r="E84" s="280">
        <v>31.86</v>
      </c>
      <c r="F84" s="280">
        <v>4.03</v>
      </c>
      <c r="G84" s="280">
        <v>0</v>
      </c>
      <c r="H84" s="280">
        <v>0</v>
      </c>
      <c r="I84" s="280">
        <v>0</v>
      </c>
      <c r="J84" s="280">
        <v>0.15951118</v>
      </c>
      <c r="K84" s="280">
        <v>27.83</v>
      </c>
    </row>
    <row r="85" spans="1:11">
      <c r="A85" s="52">
        <v>82</v>
      </c>
      <c r="B85" s="47" t="s">
        <v>1594</v>
      </c>
      <c r="C85" s="47" t="s">
        <v>17280</v>
      </c>
      <c r="D85" s="47" t="s">
        <v>17281</v>
      </c>
      <c r="E85" s="250">
        <v>37.03</v>
      </c>
      <c r="F85" s="250">
        <v>0</v>
      </c>
      <c r="G85" s="250">
        <v>0</v>
      </c>
      <c r="H85" s="250">
        <v>0</v>
      </c>
      <c r="I85" s="250">
        <v>0</v>
      </c>
      <c r="J85" s="250">
        <v>0</v>
      </c>
      <c r="K85" s="250">
        <v>0</v>
      </c>
    </row>
    <row r="86" spans="1:11">
      <c r="A86" s="275">
        <v>83</v>
      </c>
      <c r="B86" s="276" t="s">
        <v>1596</v>
      </c>
      <c r="C86" s="276" t="s">
        <v>17280</v>
      </c>
      <c r="D86" s="276" t="s">
        <v>17281</v>
      </c>
      <c r="E86" s="280">
        <v>109.08</v>
      </c>
      <c r="F86" s="280">
        <v>24.39</v>
      </c>
      <c r="G86" s="280">
        <v>3.7944930800000001</v>
      </c>
      <c r="H86" s="280">
        <v>0</v>
      </c>
      <c r="I86" s="280">
        <v>24.39</v>
      </c>
      <c r="J86" s="280">
        <v>3.7944930800000001</v>
      </c>
      <c r="K86" s="280">
        <v>84.69</v>
      </c>
    </row>
    <row r="87" spans="1:11">
      <c r="A87" s="52">
        <v>84</v>
      </c>
      <c r="B87" s="47" t="s">
        <v>1597</v>
      </c>
      <c r="C87" s="47" t="s">
        <v>2372</v>
      </c>
      <c r="D87" s="47"/>
      <c r="E87" s="250">
        <v>0</v>
      </c>
      <c r="F87" s="250">
        <v>0</v>
      </c>
      <c r="G87" s="250">
        <v>0</v>
      </c>
      <c r="H87" s="250">
        <v>0</v>
      </c>
      <c r="I87" s="250">
        <v>22425.09</v>
      </c>
      <c r="J87" s="250">
        <v>327.6484385</v>
      </c>
      <c r="K87" s="250">
        <v>0</v>
      </c>
    </row>
    <row r="88" spans="1:11">
      <c r="A88" s="275">
        <v>85</v>
      </c>
      <c r="B88" s="276" t="s">
        <v>1599</v>
      </c>
      <c r="C88" s="276" t="s">
        <v>17280</v>
      </c>
      <c r="D88" s="276" t="s">
        <v>17281</v>
      </c>
      <c r="E88" s="280">
        <v>0</v>
      </c>
      <c r="F88" s="280">
        <v>11.62</v>
      </c>
      <c r="G88" s="280">
        <v>1979.04751319</v>
      </c>
      <c r="H88" s="280">
        <v>0</v>
      </c>
      <c r="I88" s="280">
        <v>11.62</v>
      </c>
      <c r="J88" s="280">
        <v>1979.04751319</v>
      </c>
      <c r="K88" s="280">
        <v>0</v>
      </c>
    </row>
    <row r="89" spans="1:11">
      <c r="A89" s="52">
        <v>86</v>
      </c>
      <c r="B89" s="47" t="s">
        <v>1599</v>
      </c>
      <c r="C89" s="47" t="s">
        <v>3795</v>
      </c>
      <c r="D89" s="47" t="s">
        <v>17281</v>
      </c>
      <c r="E89" s="250">
        <v>0</v>
      </c>
      <c r="F89" s="250">
        <v>1.59</v>
      </c>
      <c r="G89" s="250">
        <v>3.2908587799999998</v>
      </c>
      <c r="H89" s="250">
        <v>0</v>
      </c>
      <c r="I89" s="250">
        <v>1.59</v>
      </c>
      <c r="J89" s="250">
        <v>3.2908587799999998</v>
      </c>
      <c r="K89" s="250">
        <v>0</v>
      </c>
    </row>
    <row r="90" spans="1:11">
      <c r="A90" s="275">
        <v>87</v>
      </c>
      <c r="B90" s="276" t="s">
        <v>1603</v>
      </c>
      <c r="C90" s="276" t="s">
        <v>2425</v>
      </c>
      <c r="D90" s="276" t="s">
        <v>17279</v>
      </c>
      <c r="E90" s="280">
        <v>0</v>
      </c>
      <c r="F90" s="280">
        <v>2.7</v>
      </c>
      <c r="G90" s="280">
        <v>1626.8661247499999</v>
      </c>
      <c r="H90" s="280">
        <v>0</v>
      </c>
      <c r="I90" s="280">
        <v>2.7</v>
      </c>
      <c r="J90" s="280">
        <v>1626.8661247499999</v>
      </c>
      <c r="K90" s="280">
        <v>0</v>
      </c>
    </row>
    <row r="91" spans="1:11">
      <c r="A91" s="52">
        <v>88</v>
      </c>
      <c r="B91" s="47" t="s">
        <v>1604</v>
      </c>
      <c r="C91" s="47" t="s">
        <v>17280</v>
      </c>
      <c r="D91" s="47" t="s">
        <v>17281</v>
      </c>
      <c r="E91" s="250">
        <v>0</v>
      </c>
      <c r="F91" s="250">
        <v>209.31</v>
      </c>
      <c r="G91" s="250">
        <v>34651.312425969998</v>
      </c>
      <c r="H91" s="250">
        <v>0</v>
      </c>
      <c r="I91" s="250">
        <v>209.31</v>
      </c>
      <c r="J91" s="250">
        <v>34651.512425970002</v>
      </c>
      <c r="K91" s="250">
        <v>0</v>
      </c>
    </row>
    <row r="92" spans="1:11">
      <c r="A92" s="275">
        <v>89</v>
      </c>
      <c r="B92" s="276" t="s">
        <v>1604</v>
      </c>
      <c r="C92" s="276" t="s">
        <v>3795</v>
      </c>
      <c r="D92" s="276" t="s">
        <v>17281</v>
      </c>
      <c r="E92" s="280">
        <v>0</v>
      </c>
      <c r="F92" s="280">
        <v>20.8</v>
      </c>
      <c r="G92" s="280">
        <v>38.476782119999996</v>
      </c>
      <c r="H92" s="280">
        <v>0</v>
      </c>
      <c r="I92" s="280">
        <v>20.8</v>
      </c>
      <c r="J92" s="280">
        <v>38.476782119999996</v>
      </c>
      <c r="K92" s="280">
        <v>0</v>
      </c>
    </row>
    <row r="93" spans="1:11">
      <c r="A93" s="52">
        <v>90</v>
      </c>
      <c r="B93" s="47" t="s">
        <v>1609</v>
      </c>
      <c r="C93" s="47" t="s">
        <v>2425</v>
      </c>
      <c r="D93" s="47" t="s">
        <v>17279</v>
      </c>
      <c r="E93" s="250">
        <v>0</v>
      </c>
      <c r="F93" s="250">
        <v>1</v>
      </c>
      <c r="G93" s="250">
        <v>5.0000000000000001E-4</v>
      </c>
      <c r="H93" s="250">
        <v>0</v>
      </c>
      <c r="I93" s="250">
        <v>0</v>
      </c>
      <c r="J93" s="250">
        <v>0</v>
      </c>
      <c r="K93" s="250">
        <v>1</v>
      </c>
    </row>
    <row r="94" spans="1:11">
      <c r="A94" s="275">
        <v>91</v>
      </c>
      <c r="B94" s="276" t="s">
        <v>1611</v>
      </c>
      <c r="C94" s="276" t="s">
        <v>17294</v>
      </c>
      <c r="D94" s="276" t="s">
        <v>17279</v>
      </c>
      <c r="E94" s="280">
        <v>1875</v>
      </c>
      <c r="F94" s="280">
        <v>18000</v>
      </c>
      <c r="G94" s="280">
        <v>0</v>
      </c>
      <c r="H94" s="280">
        <v>0</v>
      </c>
      <c r="I94" s="280">
        <v>0</v>
      </c>
      <c r="J94" s="280">
        <v>0</v>
      </c>
      <c r="K94" s="280">
        <v>19875</v>
      </c>
    </row>
    <row r="95" spans="1:11">
      <c r="A95" s="52">
        <v>92</v>
      </c>
      <c r="B95" s="47" t="s">
        <v>1613</v>
      </c>
      <c r="C95" s="47" t="s">
        <v>2717</v>
      </c>
      <c r="D95" s="47" t="s">
        <v>17279</v>
      </c>
      <c r="E95" s="250">
        <v>7.9</v>
      </c>
      <c r="F95" s="250">
        <v>15.08</v>
      </c>
      <c r="G95" s="250">
        <v>269.53362399000002</v>
      </c>
      <c r="H95" s="250">
        <v>0</v>
      </c>
      <c r="I95" s="250">
        <v>16.600000000000001</v>
      </c>
      <c r="J95" s="250">
        <v>315.39999999999998</v>
      </c>
      <c r="K95" s="250">
        <v>6.4</v>
      </c>
    </row>
    <row r="96" spans="1:11">
      <c r="A96" s="275">
        <v>93</v>
      </c>
      <c r="B96" s="276" t="s">
        <v>1613</v>
      </c>
      <c r="C96" s="276" t="s">
        <v>2372</v>
      </c>
      <c r="D96" s="276"/>
      <c r="E96" s="280">
        <v>3.4</v>
      </c>
      <c r="F96" s="280">
        <v>22.5</v>
      </c>
      <c r="G96" s="280">
        <v>248.30901533000002</v>
      </c>
      <c r="H96" s="280">
        <v>0</v>
      </c>
      <c r="I96" s="280">
        <v>23.78</v>
      </c>
      <c r="J96" s="280">
        <v>243.64118174000001</v>
      </c>
      <c r="K96" s="280">
        <v>2.1</v>
      </c>
    </row>
    <row r="97" spans="1:11">
      <c r="A97" s="52">
        <v>94</v>
      </c>
      <c r="B97" s="47" t="s">
        <v>266</v>
      </c>
      <c r="C97" s="47" t="s">
        <v>17280</v>
      </c>
      <c r="D97" s="47" t="s">
        <v>17281</v>
      </c>
      <c r="E97" s="250">
        <v>0</v>
      </c>
      <c r="F97" s="250">
        <v>118.9</v>
      </c>
      <c r="G97" s="250">
        <v>19681.582999999999</v>
      </c>
      <c r="H97" s="250">
        <v>0</v>
      </c>
      <c r="I97" s="250">
        <v>118.9</v>
      </c>
      <c r="J97" s="250">
        <v>19682.134343000002</v>
      </c>
      <c r="K97" s="250">
        <v>0</v>
      </c>
    </row>
    <row r="98" spans="1:11">
      <c r="A98" s="275">
        <v>95</v>
      </c>
      <c r="B98" s="276" t="s">
        <v>266</v>
      </c>
      <c r="C98" s="276" t="s">
        <v>3795</v>
      </c>
      <c r="D98" s="276" t="s">
        <v>17281</v>
      </c>
      <c r="E98" s="280">
        <v>0</v>
      </c>
      <c r="F98" s="280">
        <v>11.2</v>
      </c>
      <c r="G98" s="280">
        <v>20.308</v>
      </c>
      <c r="H98" s="280">
        <v>0</v>
      </c>
      <c r="I98" s="280">
        <v>11.2</v>
      </c>
      <c r="J98" s="280">
        <v>19.757484999999999</v>
      </c>
      <c r="K98" s="280">
        <v>0</v>
      </c>
    </row>
    <row r="99" spans="1:11">
      <c r="A99" s="52">
        <v>96</v>
      </c>
      <c r="B99" s="47" t="s">
        <v>1616</v>
      </c>
      <c r="C99" s="47" t="s">
        <v>17280</v>
      </c>
      <c r="D99" s="47" t="s">
        <v>17281</v>
      </c>
      <c r="E99" s="250">
        <v>518.76</v>
      </c>
      <c r="F99" s="250">
        <v>122.9</v>
      </c>
      <c r="G99" s="250">
        <v>0</v>
      </c>
      <c r="H99" s="250">
        <v>0</v>
      </c>
      <c r="I99" s="250">
        <v>122.9</v>
      </c>
      <c r="J99" s="250">
        <v>20174.826940499999</v>
      </c>
      <c r="K99" s="250">
        <v>379.51</v>
      </c>
    </row>
    <row r="100" spans="1:11">
      <c r="A100" s="275">
        <v>97</v>
      </c>
      <c r="B100" s="276" t="s">
        <v>1616</v>
      </c>
      <c r="C100" s="276" t="s">
        <v>3795</v>
      </c>
      <c r="D100" s="276" t="s">
        <v>17281</v>
      </c>
      <c r="E100" s="280">
        <v>0</v>
      </c>
      <c r="F100" s="280">
        <v>9.6999999999999993</v>
      </c>
      <c r="G100" s="280">
        <v>0</v>
      </c>
      <c r="H100" s="280">
        <v>0</v>
      </c>
      <c r="I100" s="280">
        <v>9.6999999999999993</v>
      </c>
      <c r="J100" s="280">
        <v>17.148748050000002</v>
      </c>
      <c r="K100" s="280">
        <v>0</v>
      </c>
    </row>
    <row r="101" spans="1:11">
      <c r="A101" s="52">
        <v>98</v>
      </c>
      <c r="B101" s="47" t="s">
        <v>1620</v>
      </c>
      <c r="C101" s="47" t="s">
        <v>17294</v>
      </c>
      <c r="D101" s="47" t="s">
        <v>17279</v>
      </c>
      <c r="E101" s="250">
        <v>0</v>
      </c>
      <c r="F101" s="250">
        <v>0</v>
      </c>
      <c r="G101" s="250">
        <v>0</v>
      </c>
      <c r="H101" s="250">
        <v>0</v>
      </c>
      <c r="I101" s="250">
        <v>20.74</v>
      </c>
      <c r="J101" s="250">
        <v>2.6587341499999999</v>
      </c>
      <c r="K101" s="250">
        <v>0</v>
      </c>
    </row>
    <row r="102" spans="1:11">
      <c r="A102" s="275">
        <v>99</v>
      </c>
      <c r="B102" s="276" t="s">
        <v>1622</v>
      </c>
      <c r="C102" s="276" t="s">
        <v>17280</v>
      </c>
      <c r="D102" s="276" t="s">
        <v>17281</v>
      </c>
      <c r="E102" s="280">
        <v>7043.3</v>
      </c>
      <c r="F102" s="280">
        <v>6134.88</v>
      </c>
      <c r="G102" s="280">
        <v>1076.74266792</v>
      </c>
      <c r="H102" s="280">
        <v>0</v>
      </c>
      <c r="I102" s="280">
        <v>6134.88</v>
      </c>
      <c r="J102" s="280">
        <v>1076.74266792</v>
      </c>
      <c r="K102" s="280">
        <v>908.42</v>
      </c>
    </row>
    <row r="103" spans="1:11">
      <c r="A103" s="52">
        <v>100</v>
      </c>
      <c r="B103" s="47" t="s">
        <v>1622</v>
      </c>
      <c r="C103" s="47" t="s">
        <v>3795</v>
      </c>
      <c r="D103" s="47" t="s">
        <v>17281</v>
      </c>
      <c r="E103" s="250">
        <v>900</v>
      </c>
      <c r="F103" s="250">
        <v>670.71</v>
      </c>
      <c r="G103" s="250">
        <v>1.4638488600000001</v>
      </c>
      <c r="H103" s="250">
        <v>0</v>
      </c>
      <c r="I103" s="250">
        <v>670.71</v>
      </c>
      <c r="J103" s="250">
        <v>1.4638488600000001</v>
      </c>
      <c r="K103" s="250">
        <v>229.29</v>
      </c>
    </row>
    <row r="104" spans="1:11">
      <c r="A104" s="275">
        <v>101</v>
      </c>
      <c r="B104" s="276" t="s">
        <v>1623</v>
      </c>
      <c r="C104" s="276" t="s">
        <v>17293</v>
      </c>
      <c r="D104" s="276" t="s">
        <v>17279</v>
      </c>
      <c r="E104" s="280">
        <v>169858.72</v>
      </c>
      <c r="F104" s="280">
        <v>0</v>
      </c>
      <c r="G104" s="280">
        <v>0</v>
      </c>
      <c r="H104" s="280">
        <v>0</v>
      </c>
      <c r="I104" s="280">
        <v>21083</v>
      </c>
      <c r="J104" s="280">
        <v>2397.3867961000001</v>
      </c>
      <c r="K104" s="280">
        <v>148775.72</v>
      </c>
    </row>
    <row r="105" spans="1:11">
      <c r="A105" s="52">
        <v>102</v>
      </c>
      <c r="B105" s="47" t="s">
        <v>274</v>
      </c>
      <c r="C105" s="47" t="s">
        <v>17280</v>
      </c>
      <c r="D105" s="47" t="s">
        <v>17281</v>
      </c>
      <c r="E105" s="250">
        <v>0</v>
      </c>
      <c r="F105" s="250">
        <v>3366.68</v>
      </c>
      <c r="G105" s="250">
        <v>595.82851589999996</v>
      </c>
      <c r="H105" s="250">
        <v>0</v>
      </c>
      <c r="I105" s="250">
        <v>3366.68</v>
      </c>
      <c r="J105" s="250">
        <v>595.82851589999996</v>
      </c>
      <c r="K105" s="250">
        <v>0</v>
      </c>
    </row>
    <row r="106" spans="1:11">
      <c r="A106" s="275">
        <v>103</v>
      </c>
      <c r="B106" s="276" t="s">
        <v>1630</v>
      </c>
      <c r="C106" s="276" t="s">
        <v>17280</v>
      </c>
      <c r="D106" s="276" t="s">
        <v>17281</v>
      </c>
      <c r="E106" s="280">
        <v>0</v>
      </c>
      <c r="F106" s="280">
        <v>6.22</v>
      </c>
      <c r="G106" s="280">
        <v>1097.5592176</v>
      </c>
      <c r="H106" s="280">
        <v>0</v>
      </c>
      <c r="I106" s="280">
        <v>6.22</v>
      </c>
      <c r="J106" s="280">
        <v>1097.5592176</v>
      </c>
      <c r="K106" s="280">
        <v>0</v>
      </c>
    </row>
    <row r="107" spans="1:11">
      <c r="A107" s="52">
        <v>104</v>
      </c>
      <c r="B107" s="47" t="s">
        <v>1630</v>
      </c>
      <c r="C107" s="47" t="s">
        <v>3795</v>
      </c>
      <c r="D107" s="47" t="s">
        <v>17281</v>
      </c>
      <c r="E107" s="250">
        <v>0</v>
      </c>
      <c r="F107" s="250">
        <v>0.74</v>
      </c>
      <c r="G107" s="250">
        <v>1.74440868</v>
      </c>
      <c r="H107" s="250">
        <v>0</v>
      </c>
      <c r="I107" s="250">
        <v>0.74</v>
      </c>
      <c r="J107" s="250">
        <v>1.74440868</v>
      </c>
      <c r="K107" s="250">
        <v>0</v>
      </c>
    </row>
    <row r="108" spans="1:11">
      <c r="A108" s="275">
        <v>105</v>
      </c>
      <c r="B108" s="276" t="s">
        <v>1638</v>
      </c>
      <c r="C108" s="276" t="s">
        <v>17286</v>
      </c>
      <c r="D108" s="276" t="s">
        <v>17279</v>
      </c>
      <c r="E108" s="280">
        <v>44.1</v>
      </c>
      <c r="F108" s="280">
        <v>208.21</v>
      </c>
      <c r="G108" s="280">
        <v>5205.33475</v>
      </c>
      <c r="H108" s="280">
        <v>0</v>
      </c>
      <c r="I108" s="280">
        <v>224.74</v>
      </c>
      <c r="J108" s="280">
        <v>19422.857108</v>
      </c>
      <c r="K108" s="280">
        <v>27.57</v>
      </c>
    </row>
    <row r="109" spans="1:11">
      <c r="A109" s="52">
        <v>106</v>
      </c>
      <c r="B109" s="47" t="s">
        <v>1646</v>
      </c>
      <c r="C109" s="47" t="s">
        <v>17283</v>
      </c>
      <c r="D109" s="47" t="s">
        <v>17279</v>
      </c>
      <c r="E109" s="250">
        <v>26140.36</v>
      </c>
      <c r="F109" s="250">
        <v>26140.36</v>
      </c>
      <c r="G109" s="250">
        <v>1174.01415935</v>
      </c>
      <c r="H109" s="250">
        <v>0</v>
      </c>
      <c r="I109" s="250">
        <v>26140.36</v>
      </c>
      <c r="J109" s="250">
        <v>3350.3123859400002</v>
      </c>
      <c r="K109" s="250">
        <v>0</v>
      </c>
    </row>
    <row r="110" spans="1:11">
      <c r="A110" s="275">
        <v>107</v>
      </c>
      <c r="B110" s="276" t="s">
        <v>1649</v>
      </c>
      <c r="C110" s="276" t="s">
        <v>17280</v>
      </c>
      <c r="D110" s="276" t="s">
        <v>17281</v>
      </c>
      <c r="E110" s="280">
        <v>0</v>
      </c>
      <c r="F110" s="280">
        <v>0</v>
      </c>
      <c r="G110" s="280">
        <v>0</v>
      </c>
      <c r="H110" s="280">
        <v>0</v>
      </c>
      <c r="I110" s="280">
        <v>0</v>
      </c>
      <c r="J110" s="280">
        <v>0</v>
      </c>
      <c r="K110" s="280">
        <v>0</v>
      </c>
    </row>
    <row r="111" spans="1:11">
      <c r="A111" s="52">
        <v>108</v>
      </c>
      <c r="B111" s="47" t="s">
        <v>1652</v>
      </c>
      <c r="C111" s="47" t="s">
        <v>2717</v>
      </c>
      <c r="D111" s="47" t="s">
        <v>17279</v>
      </c>
      <c r="E111" s="250">
        <v>621.53</v>
      </c>
      <c r="F111" s="250">
        <v>899.76</v>
      </c>
      <c r="G111" s="250">
        <v>4.9471977899999997</v>
      </c>
      <c r="H111" s="250">
        <v>831.02</v>
      </c>
      <c r="I111" s="250">
        <v>0</v>
      </c>
      <c r="J111" s="250">
        <v>0</v>
      </c>
      <c r="K111" s="250">
        <v>690.27</v>
      </c>
    </row>
    <row r="112" spans="1:11">
      <c r="A112" s="275">
        <v>109</v>
      </c>
      <c r="B112" s="276" t="s">
        <v>1652</v>
      </c>
      <c r="C112" s="276" t="s">
        <v>4911</v>
      </c>
      <c r="D112" s="276"/>
      <c r="E112" s="280">
        <v>205.38</v>
      </c>
      <c r="F112" s="280">
        <v>154.88</v>
      </c>
      <c r="G112" s="280">
        <v>1.0688694699999999</v>
      </c>
      <c r="H112" s="280">
        <v>139.30000000000001</v>
      </c>
      <c r="I112" s="280">
        <v>0</v>
      </c>
      <c r="J112" s="280">
        <v>0</v>
      </c>
      <c r="K112" s="280">
        <v>220.96</v>
      </c>
    </row>
    <row r="113" spans="1:11">
      <c r="A113" s="52">
        <v>110</v>
      </c>
      <c r="B113" s="47" t="s">
        <v>1652</v>
      </c>
      <c r="C113" s="47" t="s">
        <v>17285</v>
      </c>
      <c r="D113" s="47" t="s">
        <v>17279</v>
      </c>
      <c r="E113" s="250">
        <v>47.96</v>
      </c>
      <c r="F113" s="250">
        <v>45.64</v>
      </c>
      <c r="G113" s="250">
        <v>0.59734606000000001</v>
      </c>
      <c r="H113" s="250">
        <v>33.869999999999997</v>
      </c>
      <c r="I113" s="250">
        <v>3.87</v>
      </c>
      <c r="J113" s="250">
        <v>0.14066910000000002</v>
      </c>
      <c r="K113" s="250">
        <v>55.86</v>
      </c>
    </row>
    <row r="114" spans="1:11">
      <c r="A114" s="275">
        <v>111</v>
      </c>
      <c r="B114" s="276" t="s">
        <v>1656</v>
      </c>
      <c r="C114" s="276" t="s">
        <v>17296</v>
      </c>
      <c r="D114" s="276" t="s">
        <v>17284</v>
      </c>
      <c r="E114" s="280">
        <v>0</v>
      </c>
      <c r="F114" s="280">
        <v>0</v>
      </c>
      <c r="G114" s="280">
        <v>0</v>
      </c>
      <c r="H114" s="280">
        <v>0</v>
      </c>
      <c r="I114" s="280">
        <v>1</v>
      </c>
      <c r="J114" s="280">
        <v>0.32724970000000003</v>
      </c>
      <c r="K114" s="280">
        <v>0</v>
      </c>
    </row>
    <row r="115" spans="1:11">
      <c r="A115" s="52">
        <v>112</v>
      </c>
      <c r="B115" s="47" t="s">
        <v>1664</v>
      </c>
      <c r="C115" s="47" t="s">
        <v>2425</v>
      </c>
      <c r="D115" s="47" t="s">
        <v>17279</v>
      </c>
      <c r="E115" s="250">
        <v>2</v>
      </c>
      <c r="F115" s="250">
        <v>8.6</v>
      </c>
      <c r="G115" s="250">
        <v>0</v>
      </c>
      <c r="H115" s="250">
        <v>0</v>
      </c>
      <c r="I115" s="250">
        <v>5.27</v>
      </c>
      <c r="J115" s="250">
        <v>0.37116769999999999</v>
      </c>
      <c r="K115" s="250">
        <v>5.29</v>
      </c>
    </row>
    <row r="116" spans="1:11">
      <c r="A116" s="275">
        <v>113</v>
      </c>
      <c r="B116" s="276" t="s">
        <v>1666</v>
      </c>
      <c r="C116" s="276" t="s">
        <v>2372</v>
      </c>
      <c r="D116" s="276"/>
      <c r="E116" s="280">
        <v>0</v>
      </c>
      <c r="F116" s="280">
        <v>0</v>
      </c>
      <c r="G116" s="280">
        <v>0</v>
      </c>
      <c r="H116" s="280">
        <v>0</v>
      </c>
      <c r="I116" s="280">
        <v>0</v>
      </c>
      <c r="J116" s="280">
        <v>0</v>
      </c>
      <c r="K116" s="280">
        <v>0</v>
      </c>
    </row>
    <row r="117" spans="1:11">
      <c r="A117" s="52">
        <v>114</v>
      </c>
      <c r="B117" s="47" t="s">
        <v>1667</v>
      </c>
      <c r="C117" s="47" t="s">
        <v>2372</v>
      </c>
      <c r="D117" s="47"/>
      <c r="E117" s="250">
        <v>0</v>
      </c>
      <c r="F117" s="250">
        <v>0</v>
      </c>
      <c r="G117" s="250">
        <v>0</v>
      </c>
      <c r="H117" s="250">
        <v>0</v>
      </c>
      <c r="I117" s="250">
        <v>0</v>
      </c>
      <c r="J117" s="250">
        <v>0</v>
      </c>
      <c r="K117" s="250">
        <v>0</v>
      </c>
    </row>
    <row r="118" spans="1:11">
      <c r="A118" s="275">
        <v>115</v>
      </c>
      <c r="B118" s="276" t="s">
        <v>4529</v>
      </c>
      <c r="C118" s="276" t="s">
        <v>17286</v>
      </c>
      <c r="D118" s="276" t="s">
        <v>17279</v>
      </c>
      <c r="E118" s="280">
        <v>0</v>
      </c>
      <c r="F118" s="280">
        <v>17.96</v>
      </c>
      <c r="G118" s="280">
        <v>0.7634746</v>
      </c>
      <c r="H118" s="280">
        <v>0</v>
      </c>
      <c r="I118" s="280">
        <v>17.96</v>
      </c>
      <c r="J118" s="280">
        <v>0.7634746</v>
      </c>
      <c r="K118" s="280">
        <v>0</v>
      </c>
    </row>
    <row r="119" spans="1:11">
      <c r="A119" s="52">
        <v>116</v>
      </c>
      <c r="B119" s="47" t="s">
        <v>1674</v>
      </c>
      <c r="C119" s="47" t="s">
        <v>2425</v>
      </c>
      <c r="D119" s="47" t="s">
        <v>17279</v>
      </c>
      <c r="E119" s="250">
        <v>16364.6</v>
      </c>
      <c r="F119" s="250">
        <v>131469.94</v>
      </c>
      <c r="G119" s="250">
        <v>0</v>
      </c>
      <c r="H119" s="250">
        <v>126599.19</v>
      </c>
      <c r="I119" s="250">
        <v>0</v>
      </c>
      <c r="J119" s="250">
        <v>0</v>
      </c>
      <c r="K119" s="250">
        <v>21235.35</v>
      </c>
    </row>
    <row r="120" spans="1:11">
      <c r="A120" s="275">
        <v>117</v>
      </c>
      <c r="B120" s="276" t="s">
        <v>11118</v>
      </c>
      <c r="C120" s="276" t="s">
        <v>17280</v>
      </c>
      <c r="D120" s="276" t="s">
        <v>17281</v>
      </c>
      <c r="E120" s="280">
        <v>0</v>
      </c>
      <c r="F120" s="280">
        <v>289.54000000000002</v>
      </c>
      <c r="G120" s="280">
        <v>0</v>
      </c>
      <c r="H120" s="280">
        <v>0</v>
      </c>
      <c r="I120" s="280">
        <v>289.54000000000002</v>
      </c>
      <c r="J120" s="280">
        <v>49630.191192320002</v>
      </c>
      <c r="K120" s="280">
        <v>0</v>
      </c>
    </row>
    <row r="121" spans="1:11">
      <c r="A121" s="52">
        <v>118</v>
      </c>
      <c r="B121" s="47" t="s">
        <v>299</v>
      </c>
      <c r="C121" s="47" t="s">
        <v>17299</v>
      </c>
      <c r="D121" s="47" t="s">
        <v>17279</v>
      </c>
      <c r="E121" s="250">
        <v>383859.03</v>
      </c>
      <c r="F121" s="250">
        <v>0</v>
      </c>
      <c r="G121" s="250">
        <v>0</v>
      </c>
      <c r="H121" s="250">
        <v>0</v>
      </c>
      <c r="I121" s="250">
        <v>0</v>
      </c>
      <c r="J121" s="250">
        <v>0</v>
      </c>
      <c r="K121" s="250">
        <v>383859.03</v>
      </c>
    </row>
    <row r="122" spans="1:11">
      <c r="A122" s="275">
        <v>119</v>
      </c>
      <c r="B122" s="276" t="s">
        <v>1677</v>
      </c>
      <c r="C122" s="276" t="s">
        <v>2425</v>
      </c>
      <c r="D122" s="276" t="s">
        <v>17279</v>
      </c>
      <c r="E122" s="280">
        <v>0</v>
      </c>
      <c r="F122" s="280">
        <v>12.27</v>
      </c>
      <c r="G122" s="280">
        <v>3600</v>
      </c>
      <c r="H122" s="280">
        <v>0</v>
      </c>
      <c r="I122" s="280">
        <v>12.27</v>
      </c>
      <c r="J122" s="280">
        <v>3634.8347664499997</v>
      </c>
      <c r="K122" s="280">
        <v>0</v>
      </c>
    </row>
    <row r="123" spans="1:11">
      <c r="A123" s="52">
        <v>120</v>
      </c>
      <c r="B123" s="47" t="s">
        <v>1677</v>
      </c>
      <c r="C123" s="47" t="s">
        <v>17292</v>
      </c>
      <c r="D123" s="47" t="s">
        <v>17279</v>
      </c>
      <c r="E123" s="250">
        <v>0</v>
      </c>
      <c r="F123" s="250">
        <v>15.43</v>
      </c>
      <c r="G123" s="250">
        <v>1600</v>
      </c>
      <c r="H123" s="250">
        <v>0</v>
      </c>
      <c r="I123" s="250">
        <v>15.43</v>
      </c>
      <c r="J123" s="250">
        <v>1672.1317998499999</v>
      </c>
      <c r="K123" s="250">
        <v>0</v>
      </c>
    </row>
    <row r="124" spans="1:11">
      <c r="A124" s="275">
        <v>121</v>
      </c>
      <c r="B124" s="276" t="s">
        <v>318</v>
      </c>
      <c r="C124" s="276" t="s">
        <v>17297</v>
      </c>
      <c r="D124" s="276" t="s">
        <v>17279</v>
      </c>
      <c r="E124" s="280">
        <v>0</v>
      </c>
      <c r="F124" s="280">
        <v>1195.5</v>
      </c>
      <c r="G124" s="280">
        <v>72978.682060129999</v>
      </c>
      <c r="H124" s="280">
        <v>0</v>
      </c>
      <c r="I124" s="280">
        <v>1195.5</v>
      </c>
      <c r="J124" s="280">
        <v>72978.682060129999</v>
      </c>
      <c r="K124" s="280">
        <v>0</v>
      </c>
    </row>
    <row r="125" spans="1:11">
      <c r="A125" s="52">
        <v>122</v>
      </c>
      <c r="B125" s="47" t="s">
        <v>318</v>
      </c>
      <c r="C125" s="47" t="s">
        <v>17298</v>
      </c>
      <c r="D125" s="47" t="s">
        <v>17279</v>
      </c>
      <c r="E125" s="250">
        <v>0</v>
      </c>
      <c r="F125" s="250">
        <v>243.4</v>
      </c>
      <c r="G125" s="250">
        <v>14861.14423761</v>
      </c>
      <c r="H125" s="250">
        <v>0</v>
      </c>
      <c r="I125" s="250">
        <v>243.4</v>
      </c>
      <c r="J125" s="250">
        <v>14861.14423761</v>
      </c>
      <c r="K125" s="250">
        <v>0</v>
      </c>
    </row>
    <row r="126" spans="1:11">
      <c r="A126" s="275">
        <v>123</v>
      </c>
      <c r="B126" s="276" t="s">
        <v>318</v>
      </c>
      <c r="C126" s="276" t="s">
        <v>17286</v>
      </c>
      <c r="D126" s="276" t="s">
        <v>17279</v>
      </c>
      <c r="E126" s="280">
        <v>0</v>
      </c>
      <c r="F126" s="280">
        <v>1738.6</v>
      </c>
      <c r="G126" s="280">
        <v>106136.19235415</v>
      </c>
      <c r="H126" s="280">
        <v>536.70000000000005</v>
      </c>
      <c r="I126" s="280">
        <v>1202</v>
      </c>
      <c r="J126" s="280">
        <v>73374.96703082</v>
      </c>
      <c r="K126" s="280">
        <v>0</v>
      </c>
    </row>
    <row r="127" spans="1:11">
      <c r="A127" s="52">
        <v>124</v>
      </c>
      <c r="B127" s="47" t="s">
        <v>318</v>
      </c>
      <c r="C127" s="47" t="s">
        <v>17278</v>
      </c>
      <c r="D127" s="47" t="s">
        <v>17279</v>
      </c>
      <c r="E127" s="250">
        <v>18.5</v>
      </c>
      <c r="F127" s="250">
        <v>73.099999999999994</v>
      </c>
      <c r="G127" s="250">
        <v>4599.1710982900004</v>
      </c>
      <c r="H127" s="250">
        <v>1.1000000000000001</v>
      </c>
      <c r="I127" s="250">
        <v>89.1</v>
      </c>
      <c r="J127" s="250">
        <v>0</v>
      </c>
      <c r="K127" s="250">
        <v>0</v>
      </c>
    </row>
    <row r="128" spans="1:11">
      <c r="A128" s="275">
        <v>125</v>
      </c>
      <c r="B128" s="276" t="s">
        <v>318</v>
      </c>
      <c r="C128" s="276" t="s">
        <v>4453</v>
      </c>
      <c r="D128" s="276" t="s">
        <v>17279</v>
      </c>
      <c r="E128" s="280">
        <v>69.2</v>
      </c>
      <c r="F128" s="280">
        <v>466.2</v>
      </c>
      <c r="G128" s="280">
        <v>0</v>
      </c>
      <c r="H128" s="280">
        <v>0</v>
      </c>
      <c r="I128" s="280">
        <v>485.4</v>
      </c>
      <c r="J128" s="280">
        <v>0</v>
      </c>
      <c r="K128" s="280">
        <v>50.3</v>
      </c>
    </row>
    <row r="129" spans="1:11">
      <c r="A129" s="52">
        <v>126</v>
      </c>
      <c r="B129" s="47" t="s">
        <v>2955</v>
      </c>
      <c r="C129" s="47" t="s">
        <v>17280</v>
      </c>
      <c r="D129" s="47" t="s">
        <v>17281</v>
      </c>
      <c r="E129" s="250">
        <v>558.28</v>
      </c>
      <c r="F129" s="250">
        <v>57.17</v>
      </c>
      <c r="G129" s="250">
        <v>9189.32576754</v>
      </c>
      <c r="H129" s="250">
        <v>0</v>
      </c>
      <c r="I129" s="250">
        <v>57.17</v>
      </c>
      <c r="J129" s="250">
        <v>9189.32576754</v>
      </c>
      <c r="K129" s="250">
        <v>495.51</v>
      </c>
    </row>
    <row r="130" spans="1:11">
      <c r="A130" s="275">
        <v>127</v>
      </c>
      <c r="B130" s="276" t="s">
        <v>1679</v>
      </c>
      <c r="C130" s="276" t="s">
        <v>17286</v>
      </c>
      <c r="D130" s="276" t="s">
        <v>17279</v>
      </c>
      <c r="E130" s="280">
        <v>0</v>
      </c>
      <c r="F130" s="280">
        <v>50000</v>
      </c>
      <c r="G130" s="280">
        <v>950</v>
      </c>
      <c r="H130" s="280">
        <v>0</v>
      </c>
      <c r="I130" s="280">
        <v>20603</v>
      </c>
      <c r="J130" s="280">
        <v>391.45699999999999</v>
      </c>
      <c r="K130" s="280">
        <v>29397</v>
      </c>
    </row>
    <row r="131" spans="1:11">
      <c r="A131" s="52">
        <v>128</v>
      </c>
      <c r="B131" s="47" t="s">
        <v>1680</v>
      </c>
      <c r="C131" s="47" t="s">
        <v>17283</v>
      </c>
      <c r="D131" s="47" t="s">
        <v>17279</v>
      </c>
      <c r="E131" s="250">
        <v>5</v>
      </c>
      <c r="F131" s="250">
        <v>0</v>
      </c>
      <c r="G131" s="250">
        <v>0</v>
      </c>
      <c r="H131" s="250">
        <v>0</v>
      </c>
      <c r="I131" s="250">
        <v>142.30000000000001</v>
      </c>
      <c r="J131" s="250">
        <v>16554.920257080001</v>
      </c>
      <c r="K131" s="250">
        <v>5</v>
      </c>
    </row>
    <row r="132" spans="1:11">
      <c r="A132" s="275">
        <v>129</v>
      </c>
      <c r="B132" s="276" t="s">
        <v>1681</v>
      </c>
      <c r="C132" s="276" t="s">
        <v>17278</v>
      </c>
      <c r="D132" s="276" t="s">
        <v>17279</v>
      </c>
      <c r="E132" s="280">
        <v>1648</v>
      </c>
      <c r="F132" s="280">
        <v>0</v>
      </c>
      <c r="G132" s="280">
        <v>0</v>
      </c>
      <c r="H132" s="280">
        <v>0</v>
      </c>
      <c r="I132" s="280">
        <v>0</v>
      </c>
      <c r="J132" s="280">
        <v>0</v>
      </c>
      <c r="K132" s="280">
        <v>1648</v>
      </c>
    </row>
    <row r="133" spans="1:11">
      <c r="A133" s="52">
        <v>130</v>
      </c>
      <c r="B133" s="47" t="s">
        <v>1668</v>
      </c>
      <c r="C133" s="47" t="s">
        <v>17280</v>
      </c>
      <c r="D133" s="47" t="s">
        <v>17281</v>
      </c>
      <c r="E133" s="250">
        <v>0</v>
      </c>
      <c r="F133" s="250">
        <v>0</v>
      </c>
      <c r="G133" s="250">
        <v>0</v>
      </c>
      <c r="H133" s="250">
        <v>0</v>
      </c>
      <c r="I133" s="250">
        <v>0</v>
      </c>
      <c r="J133" s="250">
        <v>0</v>
      </c>
      <c r="K133" s="250">
        <v>0</v>
      </c>
    </row>
    <row r="134" spans="1:11">
      <c r="A134" s="275">
        <v>131</v>
      </c>
      <c r="B134" s="276" t="s">
        <v>325</v>
      </c>
      <c r="C134" s="276" t="s">
        <v>17280</v>
      </c>
      <c r="D134" s="276" t="s">
        <v>17281</v>
      </c>
      <c r="E134" s="280">
        <v>820.25</v>
      </c>
      <c r="F134" s="280">
        <v>202.1</v>
      </c>
      <c r="G134" s="280">
        <v>0</v>
      </c>
      <c r="H134" s="280">
        <v>0</v>
      </c>
      <c r="I134" s="280">
        <v>0</v>
      </c>
      <c r="J134" s="280">
        <v>26703.733528730001</v>
      </c>
      <c r="K134" s="280">
        <v>618.15</v>
      </c>
    </row>
    <row r="135" spans="1:11">
      <c r="A135" s="52">
        <v>132</v>
      </c>
      <c r="B135" s="47" t="s">
        <v>1683</v>
      </c>
      <c r="C135" s="47" t="s">
        <v>2717</v>
      </c>
      <c r="D135" s="47" t="s">
        <v>17279</v>
      </c>
      <c r="E135" s="250">
        <v>246974.1</v>
      </c>
      <c r="F135" s="250">
        <v>759.6</v>
      </c>
      <c r="G135" s="250">
        <v>0</v>
      </c>
      <c r="H135" s="250">
        <v>0</v>
      </c>
      <c r="I135" s="250">
        <v>0</v>
      </c>
      <c r="J135" s="250">
        <v>0</v>
      </c>
      <c r="K135" s="250">
        <v>246214.5</v>
      </c>
    </row>
    <row r="136" spans="1:11">
      <c r="A136" s="275">
        <v>133</v>
      </c>
      <c r="B136" s="276" t="s">
        <v>1684</v>
      </c>
      <c r="C136" s="276" t="s">
        <v>3324</v>
      </c>
      <c r="D136" s="276" t="s">
        <v>17284</v>
      </c>
      <c r="E136" s="280">
        <v>0</v>
      </c>
      <c r="F136" s="280">
        <v>0</v>
      </c>
      <c r="G136" s="280">
        <v>0</v>
      </c>
      <c r="H136" s="280">
        <v>0</v>
      </c>
      <c r="I136" s="280">
        <v>0</v>
      </c>
      <c r="J136" s="280">
        <v>0</v>
      </c>
      <c r="K136" s="280">
        <v>0</v>
      </c>
    </row>
    <row r="137" spans="1:11">
      <c r="A137" s="52">
        <v>134</v>
      </c>
      <c r="B137" s="47" t="s">
        <v>332</v>
      </c>
      <c r="C137" s="47" t="s">
        <v>4453</v>
      </c>
      <c r="D137" s="47" t="s">
        <v>17279</v>
      </c>
      <c r="E137" s="250">
        <v>1002.35</v>
      </c>
      <c r="F137" s="250">
        <v>967.62</v>
      </c>
      <c r="G137" s="250">
        <v>119865.10530116</v>
      </c>
      <c r="H137" s="250">
        <v>0</v>
      </c>
      <c r="I137" s="250">
        <v>0</v>
      </c>
      <c r="J137" s="250">
        <v>0</v>
      </c>
      <c r="K137" s="250">
        <v>1132.29</v>
      </c>
    </row>
    <row r="138" spans="1:11">
      <c r="A138" s="275">
        <v>135</v>
      </c>
      <c r="B138" s="276" t="s">
        <v>332</v>
      </c>
      <c r="C138" s="276" t="s">
        <v>17286</v>
      </c>
      <c r="D138" s="276" t="s">
        <v>17279</v>
      </c>
      <c r="E138" s="280">
        <v>2589.1999999999998</v>
      </c>
      <c r="F138" s="280">
        <v>265.64</v>
      </c>
      <c r="G138" s="280">
        <v>0</v>
      </c>
      <c r="H138" s="280">
        <v>1.1100000000000001</v>
      </c>
      <c r="I138" s="280">
        <v>0</v>
      </c>
      <c r="J138" s="280">
        <v>0</v>
      </c>
      <c r="K138" s="280">
        <v>2786.9</v>
      </c>
    </row>
    <row r="139" spans="1:11">
      <c r="A139" s="52">
        <v>136</v>
      </c>
      <c r="B139" s="47" t="s">
        <v>1693</v>
      </c>
      <c r="C139" s="47" t="s">
        <v>2372</v>
      </c>
      <c r="D139" s="47"/>
      <c r="E139" s="250">
        <v>0</v>
      </c>
      <c r="F139" s="250">
        <v>20499</v>
      </c>
      <c r="G139" s="250">
        <v>1.9800000000000002E-2</v>
      </c>
      <c r="H139" s="250">
        <v>0</v>
      </c>
      <c r="I139" s="250">
        <v>20499</v>
      </c>
      <c r="J139" s="250">
        <v>0.40589449999999999</v>
      </c>
      <c r="K139" s="250">
        <v>0</v>
      </c>
    </row>
    <row r="140" spans="1:11">
      <c r="A140" s="275">
        <v>137</v>
      </c>
      <c r="B140" s="276" t="s">
        <v>1694</v>
      </c>
      <c r="C140" s="276" t="s">
        <v>2425</v>
      </c>
      <c r="D140" s="276" t="s">
        <v>17279</v>
      </c>
      <c r="E140" s="280">
        <v>397.54</v>
      </c>
      <c r="F140" s="280">
        <v>397.54</v>
      </c>
      <c r="G140" s="280">
        <v>102.3753</v>
      </c>
      <c r="H140" s="280">
        <v>0</v>
      </c>
      <c r="I140" s="280">
        <v>8974.5</v>
      </c>
      <c r="J140" s="280">
        <v>701.36363635999999</v>
      </c>
      <c r="K140" s="280">
        <v>4411.84</v>
      </c>
    </row>
    <row r="141" spans="1:11">
      <c r="A141" s="52">
        <v>138</v>
      </c>
      <c r="B141" s="47" t="s">
        <v>1695</v>
      </c>
      <c r="C141" s="47" t="s">
        <v>17299</v>
      </c>
      <c r="D141" s="47" t="s">
        <v>17279</v>
      </c>
      <c r="E141" s="250">
        <v>119512.51</v>
      </c>
      <c r="F141" s="250">
        <v>3792.16</v>
      </c>
      <c r="G141" s="250">
        <v>20437.132635999998</v>
      </c>
      <c r="H141" s="250">
        <v>0</v>
      </c>
      <c r="I141" s="250">
        <v>0</v>
      </c>
      <c r="J141" s="250">
        <v>0</v>
      </c>
      <c r="K141" s="250">
        <v>123304.67</v>
      </c>
    </row>
    <row r="142" spans="1:11">
      <c r="A142" s="275">
        <v>139</v>
      </c>
      <c r="B142" s="276" t="s">
        <v>3585</v>
      </c>
      <c r="C142" s="276" t="s">
        <v>2425</v>
      </c>
      <c r="D142" s="276" t="s">
        <v>17284</v>
      </c>
      <c r="E142" s="280">
        <v>4153.5</v>
      </c>
      <c r="F142" s="280">
        <v>0</v>
      </c>
      <c r="G142" s="280">
        <v>0</v>
      </c>
      <c r="H142" s="280">
        <v>0</v>
      </c>
      <c r="I142" s="280">
        <v>6094.9</v>
      </c>
      <c r="J142" s="280">
        <v>2006.4839355300001</v>
      </c>
      <c r="K142" s="280">
        <v>2613.54</v>
      </c>
    </row>
    <row r="143" spans="1:11">
      <c r="A143" s="52">
        <v>140</v>
      </c>
      <c r="B143" s="47" t="s">
        <v>1697</v>
      </c>
      <c r="C143" s="47" t="s">
        <v>17280</v>
      </c>
      <c r="D143" s="47" t="s">
        <v>17281</v>
      </c>
      <c r="E143" s="250">
        <v>0</v>
      </c>
      <c r="F143" s="250">
        <v>0</v>
      </c>
      <c r="G143" s="250">
        <v>0</v>
      </c>
      <c r="H143" s="250">
        <v>0</v>
      </c>
      <c r="I143" s="250">
        <v>0</v>
      </c>
      <c r="J143" s="250">
        <v>0</v>
      </c>
      <c r="K143" s="250">
        <v>0</v>
      </c>
    </row>
    <row r="144" spans="1:11">
      <c r="A144" s="275">
        <v>141</v>
      </c>
      <c r="B144" s="276" t="s">
        <v>1698</v>
      </c>
      <c r="C144" s="276" t="s">
        <v>4911</v>
      </c>
      <c r="D144" s="276" t="s">
        <v>17279</v>
      </c>
      <c r="E144" s="280">
        <v>7.5</v>
      </c>
      <c r="F144" s="280">
        <v>7.5</v>
      </c>
      <c r="G144" s="280">
        <v>0</v>
      </c>
      <c r="H144" s="280">
        <v>1</v>
      </c>
      <c r="I144" s="280">
        <v>2.5</v>
      </c>
      <c r="J144" s="280">
        <v>180</v>
      </c>
      <c r="K144" s="280">
        <v>100000000</v>
      </c>
    </row>
    <row r="145" spans="1:11">
      <c r="A145" s="52">
        <v>142</v>
      </c>
      <c r="B145" s="47" t="s">
        <v>1704</v>
      </c>
      <c r="C145" s="47" t="s">
        <v>2425</v>
      </c>
      <c r="D145" s="47" t="s">
        <v>17279</v>
      </c>
      <c r="E145" s="250">
        <v>356.85</v>
      </c>
      <c r="F145" s="250">
        <v>20000</v>
      </c>
      <c r="G145" s="250">
        <v>0.43420233000000003</v>
      </c>
      <c r="H145" s="250">
        <v>0</v>
      </c>
      <c r="I145" s="250">
        <v>1700.85</v>
      </c>
      <c r="J145" s="250">
        <v>0</v>
      </c>
      <c r="K145" s="250">
        <v>738513044</v>
      </c>
    </row>
    <row r="146" spans="1:11">
      <c r="A146" s="275">
        <v>143</v>
      </c>
      <c r="B146" s="276" t="s">
        <v>1797</v>
      </c>
      <c r="C146" s="276" t="s">
        <v>2425</v>
      </c>
      <c r="D146" s="276" t="s">
        <v>17279</v>
      </c>
      <c r="E146" s="280">
        <v>0</v>
      </c>
      <c r="F146" s="280">
        <v>775379</v>
      </c>
      <c r="G146" s="280">
        <v>132643.34619800001</v>
      </c>
      <c r="H146" s="280">
        <v>0</v>
      </c>
      <c r="I146" s="280">
        <v>775379</v>
      </c>
      <c r="J146" s="280">
        <v>132643.34619800001</v>
      </c>
      <c r="K146" s="280">
        <v>0</v>
      </c>
    </row>
    <row r="147" spans="1:11">
      <c r="A147" s="52">
        <v>144</v>
      </c>
      <c r="B147" s="47" t="s">
        <v>7952</v>
      </c>
      <c r="C147" s="47" t="s">
        <v>17280</v>
      </c>
      <c r="D147" s="47" t="s">
        <v>17281</v>
      </c>
      <c r="E147" s="250">
        <v>10.48</v>
      </c>
      <c r="F147" s="250">
        <v>10.48</v>
      </c>
      <c r="G147" s="250">
        <v>1676.8</v>
      </c>
      <c r="H147" s="250">
        <v>0.5</v>
      </c>
      <c r="I147" s="250">
        <v>7.1</v>
      </c>
      <c r="J147" s="250">
        <v>547.60476636999999</v>
      </c>
      <c r="K147" s="250">
        <v>3.38</v>
      </c>
    </row>
    <row r="148" spans="1:11">
      <c r="A148" s="275">
        <v>145</v>
      </c>
      <c r="B148" s="276" t="s">
        <v>349</v>
      </c>
      <c r="C148" s="276" t="s">
        <v>17300</v>
      </c>
      <c r="D148" s="276" t="s">
        <v>17284</v>
      </c>
      <c r="E148" s="280">
        <v>24825</v>
      </c>
      <c r="F148" s="280">
        <v>695567.5</v>
      </c>
      <c r="G148" s="280">
        <v>1951949.7639540001</v>
      </c>
      <c r="H148" s="280">
        <v>0</v>
      </c>
      <c r="I148" s="280">
        <v>669580.4</v>
      </c>
      <c r="J148" s="280">
        <v>3120605.7185559999</v>
      </c>
      <c r="K148" s="280">
        <v>48362.6</v>
      </c>
    </row>
    <row r="149" spans="1:11">
      <c r="A149" s="52">
        <v>146</v>
      </c>
      <c r="B149" s="47" t="s">
        <v>375</v>
      </c>
      <c r="C149" s="47" t="s">
        <v>17280</v>
      </c>
      <c r="D149" s="47" t="s">
        <v>17281</v>
      </c>
      <c r="E149" s="250">
        <v>3.45</v>
      </c>
      <c r="F149" s="250">
        <v>155.1</v>
      </c>
      <c r="G149" s="250">
        <v>0</v>
      </c>
      <c r="H149" s="250">
        <v>0</v>
      </c>
      <c r="I149" s="250">
        <v>107.25</v>
      </c>
      <c r="J149" s="250">
        <v>17231.814034999999</v>
      </c>
      <c r="K149" s="250">
        <v>46.1</v>
      </c>
    </row>
    <row r="150" spans="1:11">
      <c r="A150" s="275">
        <v>147</v>
      </c>
      <c r="B150" s="276" t="s">
        <v>11181</v>
      </c>
      <c r="C150" s="276" t="s">
        <v>17299</v>
      </c>
      <c r="D150" s="276" t="s">
        <v>17279</v>
      </c>
      <c r="E150" s="280">
        <v>30.4</v>
      </c>
      <c r="F150" s="280">
        <v>0</v>
      </c>
      <c r="G150" s="280">
        <v>0</v>
      </c>
      <c r="H150" s="280">
        <v>0</v>
      </c>
      <c r="I150" s="280">
        <v>0</v>
      </c>
      <c r="J150" s="280">
        <v>1.0100000000000001E-6</v>
      </c>
      <c r="K150" s="280">
        <v>29.39</v>
      </c>
    </row>
    <row r="151" spans="1:11">
      <c r="A151" s="52">
        <v>148</v>
      </c>
      <c r="B151" s="47" t="s">
        <v>1729</v>
      </c>
      <c r="C151" s="47" t="s">
        <v>2372</v>
      </c>
      <c r="D151" s="47"/>
      <c r="E151" s="250">
        <v>15482.59</v>
      </c>
      <c r="F151" s="250">
        <v>56138.69</v>
      </c>
      <c r="G151" s="250">
        <v>506.81769631000003</v>
      </c>
      <c r="H151" s="250">
        <v>0</v>
      </c>
      <c r="I151" s="250">
        <v>56246.25</v>
      </c>
      <c r="J151" s="250">
        <v>454.14355520999999</v>
      </c>
      <c r="K151" s="250">
        <v>15375.03</v>
      </c>
    </row>
    <row r="152" spans="1:11">
      <c r="A152" s="275">
        <v>149</v>
      </c>
      <c r="B152" s="276" t="s">
        <v>1731</v>
      </c>
      <c r="C152" s="276" t="s">
        <v>17301</v>
      </c>
      <c r="D152" s="276" t="s">
        <v>17284</v>
      </c>
      <c r="E152" s="280">
        <v>0</v>
      </c>
      <c r="F152" s="280">
        <v>0</v>
      </c>
      <c r="G152" s="280">
        <v>0</v>
      </c>
      <c r="H152" s="280">
        <v>0</v>
      </c>
      <c r="I152" s="280">
        <v>0</v>
      </c>
      <c r="J152" s="280">
        <v>0</v>
      </c>
      <c r="K152" s="280">
        <v>0</v>
      </c>
    </row>
    <row r="153" spans="1:11">
      <c r="A153" s="52">
        <v>150</v>
      </c>
      <c r="B153" s="47" t="s">
        <v>1799</v>
      </c>
      <c r="C153" s="47" t="s">
        <v>17280</v>
      </c>
      <c r="D153" s="47" t="s">
        <v>17281</v>
      </c>
      <c r="E153" s="250">
        <v>42.56</v>
      </c>
      <c r="F153" s="250">
        <v>10.53</v>
      </c>
      <c r="G153" s="250">
        <v>1656.24</v>
      </c>
      <c r="H153" s="250">
        <v>0</v>
      </c>
      <c r="I153" s="250">
        <v>10.53</v>
      </c>
      <c r="J153" s="250">
        <v>1656.24</v>
      </c>
      <c r="K153" s="250">
        <v>31.34</v>
      </c>
    </row>
    <row r="154" spans="1:11">
      <c r="A154" s="275">
        <v>151</v>
      </c>
      <c r="B154" s="276" t="s">
        <v>1736</v>
      </c>
      <c r="C154" s="276" t="s">
        <v>17278</v>
      </c>
      <c r="D154" s="276" t="s">
        <v>17279</v>
      </c>
      <c r="E154" s="280">
        <v>68418.2</v>
      </c>
      <c r="F154" s="280">
        <v>83922.7</v>
      </c>
      <c r="G154" s="280">
        <v>0</v>
      </c>
      <c r="H154" s="280">
        <v>0</v>
      </c>
      <c r="I154" s="280">
        <v>85206.31</v>
      </c>
      <c r="J154" s="280">
        <v>0</v>
      </c>
      <c r="K154" s="280">
        <v>67134.59</v>
      </c>
    </row>
    <row r="155" spans="1:11">
      <c r="A155" s="52">
        <v>152</v>
      </c>
      <c r="B155" s="47" t="s">
        <v>386</v>
      </c>
      <c r="C155" s="47" t="s">
        <v>17297</v>
      </c>
      <c r="D155" s="47" t="s">
        <v>17284</v>
      </c>
      <c r="E155" s="250">
        <v>1304511.8600000001</v>
      </c>
      <c r="F155" s="250">
        <v>782953.51</v>
      </c>
      <c r="G155" s="250">
        <v>22614.10574843</v>
      </c>
      <c r="H155" s="250">
        <v>1100</v>
      </c>
      <c r="I155" s="250">
        <v>1013289.8</v>
      </c>
      <c r="J155" s="250">
        <v>87519.541144600007</v>
      </c>
      <c r="K155" s="250">
        <v>234435.97</v>
      </c>
    </row>
    <row r="156" spans="1:11">
      <c r="A156" s="275">
        <v>153</v>
      </c>
      <c r="B156" s="276" t="s">
        <v>386</v>
      </c>
      <c r="C156" s="276" t="s">
        <v>17298</v>
      </c>
      <c r="D156" s="276" t="s">
        <v>17284</v>
      </c>
      <c r="E156" s="280">
        <v>2363626.06</v>
      </c>
      <c r="F156" s="280">
        <v>702130.75</v>
      </c>
      <c r="G156" s="280">
        <v>18173.325970529997</v>
      </c>
      <c r="H156" s="280">
        <v>70</v>
      </c>
      <c r="I156" s="280">
        <v>1420287.8</v>
      </c>
      <c r="J156" s="280">
        <v>115138.98135741</v>
      </c>
      <c r="K156" s="280">
        <v>2239927.7200000002</v>
      </c>
    </row>
    <row r="157" spans="1:11">
      <c r="A157" s="52">
        <v>154</v>
      </c>
      <c r="B157" s="47" t="s">
        <v>386</v>
      </c>
      <c r="C157" s="47" t="s">
        <v>4453</v>
      </c>
      <c r="D157" s="47" t="s">
        <v>17284</v>
      </c>
      <c r="E157" s="250">
        <v>152823.99</v>
      </c>
      <c r="F157" s="250">
        <v>761025.51</v>
      </c>
      <c r="G157" s="250">
        <v>56688.866212589994</v>
      </c>
      <c r="H157" s="250">
        <v>0</v>
      </c>
      <c r="I157" s="250">
        <v>189296.05</v>
      </c>
      <c r="J157" s="250">
        <v>17247.018939810001</v>
      </c>
      <c r="K157" s="250">
        <v>116262.24</v>
      </c>
    </row>
    <row r="158" spans="1:11">
      <c r="A158" s="275">
        <v>155</v>
      </c>
      <c r="B158" s="276" t="s">
        <v>5217</v>
      </c>
      <c r="C158" s="276" t="s">
        <v>2717</v>
      </c>
      <c r="D158" s="276" t="s">
        <v>17279</v>
      </c>
      <c r="E158" s="280">
        <v>0</v>
      </c>
      <c r="F158" s="280">
        <v>3500</v>
      </c>
      <c r="G158" s="280">
        <v>52.5</v>
      </c>
      <c r="H158" s="280">
        <v>1000</v>
      </c>
      <c r="I158" s="280">
        <v>2500</v>
      </c>
      <c r="J158" s="280">
        <v>37.5</v>
      </c>
      <c r="K158" s="280">
        <v>1000</v>
      </c>
    </row>
    <row r="159" spans="1:11">
      <c r="A159" s="52">
        <v>156</v>
      </c>
      <c r="B159" s="47" t="s">
        <v>396</v>
      </c>
      <c r="C159" s="47" t="s">
        <v>4453</v>
      </c>
      <c r="D159" s="47" t="s">
        <v>17279</v>
      </c>
      <c r="E159" s="250">
        <v>88320.8</v>
      </c>
      <c r="F159" s="250">
        <v>204379.05</v>
      </c>
      <c r="G159" s="250">
        <v>24515.896281169997</v>
      </c>
      <c r="H159" s="250">
        <v>23932.7</v>
      </c>
      <c r="I159" s="250">
        <v>245437</v>
      </c>
      <c r="J159" s="250">
        <v>63746.786133379996</v>
      </c>
      <c r="K159" s="250">
        <v>23330.15</v>
      </c>
    </row>
    <row r="160" spans="1:11">
      <c r="A160" s="275">
        <v>157</v>
      </c>
      <c r="B160" s="276" t="s">
        <v>396</v>
      </c>
      <c r="C160" s="276" t="s">
        <v>17278</v>
      </c>
      <c r="D160" s="276" t="s">
        <v>17279</v>
      </c>
      <c r="E160" s="280">
        <v>50512.85</v>
      </c>
      <c r="F160" s="280">
        <v>215101.05</v>
      </c>
      <c r="G160" s="280">
        <v>17207.47579497</v>
      </c>
      <c r="H160" s="280">
        <v>30.85</v>
      </c>
      <c r="I160" s="280">
        <v>216504.95</v>
      </c>
      <c r="J160" s="280">
        <v>51059.912251790003</v>
      </c>
      <c r="K160" s="280">
        <v>49078.1</v>
      </c>
    </row>
    <row r="161" spans="1:11">
      <c r="A161" s="52">
        <v>158</v>
      </c>
      <c r="B161" s="47" t="s">
        <v>1746</v>
      </c>
      <c r="C161" s="47" t="s">
        <v>2425</v>
      </c>
      <c r="D161" s="47" t="s">
        <v>17279</v>
      </c>
      <c r="E161" s="250">
        <v>0</v>
      </c>
      <c r="F161" s="250">
        <v>8.0399999999999991</v>
      </c>
      <c r="G161" s="250">
        <v>1304.2644620000001</v>
      </c>
      <c r="H161" s="250">
        <v>8.0399999999999991</v>
      </c>
      <c r="I161" s="250">
        <v>0</v>
      </c>
      <c r="J161" s="250">
        <v>0</v>
      </c>
      <c r="K161" s="250">
        <v>0</v>
      </c>
    </row>
    <row r="162" spans="1:11">
      <c r="A162" s="275">
        <v>159</v>
      </c>
      <c r="B162" s="276" t="s">
        <v>1751</v>
      </c>
      <c r="C162" s="276" t="s">
        <v>4488</v>
      </c>
      <c r="D162" s="276" t="s">
        <v>17279</v>
      </c>
      <c r="E162" s="280">
        <v>1</v>
      </c>
      <c r="F162" s="280">
        <v>68.5</v>
      </c>
      <c r="G162" s="280">
        <v>46.594279999999998</v>
      </c>
      <c r="H162" s="280">
        <v>1</v>
      </c>
      <c r="I162" s="280">
        <v>68.5</v>
      </c>
      <c r="J162" s="280">
        <v>82.80813418000001</v>
      </c>
      <c r="K162" s="280">
        <v>1</v>
      </c>
    </row>
    <row r="163" spans="1:11">
      <c r="A163" s="52">
        <v>160</v>
      </c>
      <c r="B163" s="47" t="s">
        <v>402</v>
      </c>
      <c r="C163" s="47" t="s">
        <v>17280</v>
      </c>
      <c r="D163" s="47" t="s">
        <v>17281</v>
      </c>
      <c r="E163" s="250">
        <v>0</v>
      </c>
      <c r="F163" s="250">
        <v>73000</v>
      </c>
      <c r="G163" s="250">
        <v>12273.49</v>
      </c>
      <c r="H163" s="250">
        <v>0</v>
      </c>
      <c r="I163" s="250">
        <v>44.3</v>
      </c>
      <c r="J163" s="250">
        <v>7696.1849324799996</v>
      </c>
      <c r="K163" s="250">
        <v>0</v>
      </c>
    </row>
    <row r="164" spans="1:11">
      <c r="A164" s="275">
        <v>161</v>
      </c>
      <c r="B164" s="276" t="s">
        <v>1752</v>
      </c>
      <c r="C164" s="276" t="s">
        <v>17293</v>
      </c>
      <c r="D164" s="276" t="s">
        <v>17279</v>
      </c>
      <c r="E164" s="280">
        <v>0</v>
      </c>
      <c r="F164" s="280">
        <v>0</v>
      </c>
      <c r="G164" s="280">
        <v>0</v>
      </c>
      <c r="H164" s="280">
        <v>0</v>
      </c>
      <c r="I164" s="280">
        <v>0</v>
      </c>
      <c r="J164" s="280">
        <v>0</v>
      </c>
      <c r="K164" s="280">
        <v>0</v>
      </c>
    </row>
    <row r="165" spans="1:11">
      <c r="A165" s="52">
        <v>162</v>
      </c>
      <c r="B165" s="47" t="s">
        <v>409</v>
      </c>
      <c r="C165" s="47" t="s">
        <v>17280</v>
      </c>
      <c r="D165" s="47" t="s">
        <v>17281</v>
      </c>
      <c r="E165" s="250">
        <v>85794662.189999998</v>
      </c>
      <c r="F165" s="250">
        <v>730</v>
      </c>
      <c r="G165" s="250">
        <v>0.11752692999999999</v>
      </c>
      <c r="H165" s="250">
        <v>243776.68</v>
      </c>
      <c r="I165" s="250">
        <v>243711.68</v>
      </c>
      <c r="J165" s="250">
        <v>0.14292176000000001</v>
      </c>
      <c r="K165" s="250">
        <v>66377857.719999999</v>
      </c>
    </row>
    <row r="166" spans="1:11">
      <c r="A166" s="275">
        <v>163</v>
      </c>
      <c r="B166" s="276" t="s">
        <v>409</v>
      </c>
      <c r="C166" s="276" t="s">
        <v>3795</v>
      </c>
      <c r="D166" s="276" t="s">
        <v>17281</v>
      </c>
      <c r="E166" s="280">
        <v>2337659.46</v>
      </c>
      <c r="F166" s="280">
        <v>2024.58</v>
      </c>
      <c r="G166" s="280">
        <v>1.1546400000000002E-3</v>
      </c>
      <c r="H166" s="280">
        <v>11227.83</v>
      </c>
      <c r="I166" s="280">
        <v>11227.83</v>
      </c>
      <c r="J166" s="280">
        <v>1.6037200000000001E-3</v>
      </c>
      <c r="K166" s="280">
        <v>3104479.79</v>
      </c>
    </row>
    <row r="167" spans="1:11">
      <c r="A167" s="52">
        <v>164</v>
      </c>
      <c r="B167" s="47" t="s">
        <v>11641</v>
      </c>
      <c r="C167" s="47" t="s">
        <v>2425</v>
      </c>
      <c r="D167" s="47" t="s">
        <v>17279</v>
      </c>
      <c r="E167" s="250">
        <v>0</v>
      </c>
      <c r="F167" s="250">
        <v>0</v>
      </c>
      <c r="G167" s="250">
        <v>0</v>
      </c>
      <c r="H167" s="250">
        <v>0</v>
      </c>
      <c r="I167" s="250">
        <v>137</v>
      </c>
      <c r="J167" s="250">
        <v>25.053326999999999</v>
      </c>
      <c r="K167" s="250">
        <v>0</v>
      </c>
    </row>
    <row r="168" spans="1:11">
      <c r="A168" s="275">
        <v>165</v>
      </c>
      <c r="B168" s="276" t="s">
        <v>1754</v>
      </c>
      <c r="C168" s="276" t="s">
        <v>17280</v>
      </c>
      <c r="D168" s="276" t="s">
        <v>17281</v>
      </c>
      <c r="E168" s="280">
        <v>0</v>
      </c>
      <c r="F168" s="280">
        <v>0</v>
      </c>
      <c r="G168" s="280">
        <v>0</v>
      </c>
      <c r="H168" s="280">
        <v>0</v>
      </c>
      <c r="I168" s="280">
        <v>0</v>
      </c>
      <c r="J168" s="280">
        <v>0</v>
      </c>
      <c r="K168" s="280">
        <v>0</v>
      </c>
    </row>
    <row r="169" spans="1:11">
      <c r="A169" s="52">
        <v>166</v>
      </c>
      <c r="B169" s="47" t="s">
        <v>418</v>
      </c>
      <c r="C169" s="47" t="s">
        <v>17290</v>
      </c>
      <c r="D169" s="47" t="s">
        <v>17279</v>
      </c>
      <c r="E169" s="250">
        <v>391.2</v>
      </c>
      <c r="F169" s="250">
        <v>0</v>
      </c>
      <c r="G169" s="250">
        <v>0</v>
      </c>
      <c r="H169" s="250">
        <v>0</v>
      </c>
      <c r="I169" s="250">
        <v>0</v>
      </c>
      <c r="J169" s="250">
        <v>0</v>
      </c>
      <c r="K169" s="250">
        <v>1531.8</v>
      </c>
    </row>
    <row r="170" spans="1:11">
      <c r="A170" s="275">
        <v>167</v>
      </c>
      <c r="B170" s="276" t="s">
        <v>1757</v>
      </c>
      <c r="C170" s="276" t="s">
        <v>2425</v>
      </c>
      <c r="D170" s="276" t="s">
        <v>17279</v>
      </c>
      <c r="E170" s="280">
        <v>0</v>
      </c>
      <c r="F170" s="280">
        <v>57.2</v>
      </c>
      <c r="G170" s="280">
        <v>0</v>
      </c>
      <c r="H170" s="280">
        <v>0</v>
      </c>
      <c r="I170" s="280">
        <v>41.7</v>
      </c>
      <c r="J170" s="280">
        <v>0</v>
      </c>
      <c r="K170" s="280">
        <v>15.5</v>
      </c>
    </row>
    <row r="171" spans="1:11">
      <c r="A171" s="52">
        <v>168</v>
      </c>
      <c r="B171" s="47" t="s">
        <v>369</v>
      </c>
      <c r="C171" s="47" t="s">
        <v>17278</v>
      </c>
      <c r="D171" s="47" t="s">
        <v>17279</v>
      </c>
      <c r="E171" s="250">
        <v>538360</v>
      </c>
      <c r="F171" s="250">
        <v>2812916.87</v>
      </c>
      <c r="G171" s="250">
        <v>167.979288</v>
      </c>
      <c r="H171" s="250">
        <v>0</v>
      </c>
      <c r="I171" s="250">
        <v>3053753.11</v>
      </c>
      <c r="J171" s="250">
        <v>303.73217</v>
      </c>
      <c r="K171" s="250">
        <v>195328</v>
      </c>
    </row>
    <row r="172" spans="1:11">
      <c r="A172" s="275">
        <v>169</v>
      </c>
      <c r="B172" s="276" t="s">
        <v>424</v>
      </c>
      <c r="C172" s="276" t="s">
        <v>17278</v>
      </c>
      <c r="D172" s="276" t="s">
        <v>17279</v>
      </c>
      <c r="E172" s="280">
        <v>199747840</v>
      </c>
      <c r="F172" s="280">
        <v>0</v>
      </c>
      <c r="G172" s="280">
        <v>0</v>
      </c>
      <c r="H172" s="280">
        <v>0</v>
      </c>
      <c r="I172" s="280">
        <v>0</v>
      </c>
      <c r="J172" s="280">
        <v>0</v>
      </c>
      <c r="K172" s="280">
        <v>197480566</v>
      </c>
    </row>
    <row r="173" spans="1:11">
      <c r="A173" s="52">
        <v>170</v>
      </c>
      <c r="B173" s="47" t="s">
        <v>1760</v>
      </c>
      <c r="C173" s="47" t="s">
        <v>17289</v>
      </c>
      <c r="D173" s="47" t="s">
        <v>17284</v>
      </c>
      <c r="E173" s="250">
        <v>0</v>
      </c>
      <c r="F173" s="250">
        <v>15</v>
      </c>
      <c r="G173" s="250">
        <v>328.47770000000003</v>
      </c>
      <c r="H173" s="250">
        <v>0</v>
      </c>
      <c r="I173" s="250">
        <v>15</v>
      </c>
      <c r="J173" s="250">
        <v>328.47770000000003</v>
      </c>
      <c r="K173" s="250">
        <v>0</v>
      </c>
    </row>
    <row r="174" spans="1:11">
      <c r="A174" s="275">
        <v>171</v>
      </c>
      <c r="B174" s="276" t="s">
        <v>1762</v>
      </c>
      <c r="C174" s="276" t="s">
        <v>17299</v>
      </c>
      <c r="D174" s="276" t="s">
        <v>17279</v>
      </c>
      <c r="E174" s="280">
        <v>30.22</v>
      </c>
      <c r="F174" s="280">
        <v>71.56</v>
      </c>
      <c r="G174" s="280">
        <v>2.1999999999999999E-2</v>
      </c>
      <c r="H174" s="280">
        <v>0</v>
      </c>
      <c r="I174" s="280">
        <v>71.56</v>
      </c>
      <c r="J174" s="280">
        <v>1570.0506536800001</v>
      </c>
      <c r="K174" s="280">
        <v>31.88</v>
      </c>
    </row>
    <row r="175" spans="1:11">
      <c r="A175" s="52">
        <v>172</v>
      </c>
      <c r="B175" s="47" t="s">
        <v>1773</v>
      </c>
      <c r="C175" s="47" t="s">
        <v>4911</v>
      </c>
      <c r="D175" s="47" t="s">
        <v>17279</v>
      </c>
      <c r="E175" s="250">
        <v>291.16000000000003</v>
      </c>
      <c r="F175" s="250">
        <v>4.9800000000000004</v>
      </c>
      <c r="G175" s="250">
        <v>0</v>
      </c>
      <c r="H175" s="250">
        <v>4.9800000000000004</v>
      </c>
      <c r="I175" s="250">
        <v>0</v>
      </c>
      <c r="J175" s="250">
        <v>0</v>
      </c>
      <c r="K175" s="250">
        <v>286.18</v>
      </c>
    </row>
    <row r="176" spans="1:11">
      <c r="A176" s="275">
        <v>173</v>
      </c>
      <c r="B176" s="276" t="s">
        <v>1766</v>
      </c>
      <c r="C176" s="276" t="s">
        <v>17283</v>
      </c>
      <c r="D176" s="276" t="s">
        <v>17279</v>
      </c>
      <c r="E176" s="280">
        <v>5000000</v>
      </c>
      <c r="F176" s="280">
        <v>4000000</v>
      </c>
      <c r="G176" s="280">
        <v>100</v>
      </c>
      <c r="H176" s="280">
        <v>500000</v>
      </c>
      <c r="I176" s="280">
        <v>3000000</v>
      </c>
      <c r="J176" s="280">
        <v>50</v>
      </c>
      <c r="K176" s="280">
        <v>1000000</v>
      </c>
    </row>
    <row r="177" spans="1:11">
      <c r="A177" s="52">
        <v>174</v>
      </c>
      <c r="B177" s="47" t="s">
        <v>1767</v>
      </c>
      <c r="C177" s="47" t="s">
        <v>17297</v>
      </c>
      <c r="D177" s="47" t="s">
        <v>17279</v>
      </c>
      <c r="E177" s="250">
        <v>0.57999999999999996</v>
      </c>
      <c r="F177" s="250">
        <v>0.57999999999999996</v>
      </c>
      <c r="G177" s="250">
        <v>41.228845560000003</v>
      </c>
      <c r="H177" s="250">
        <v>0</v>
      </c>
      <c r="I177" s="250">
        <v>0.06</v>
      </c>
      <c r="J177" s="250">
        <v>4.01111109</v>
      </c>
      <c r="K177" s="250">
        <v>0.52</v>
      </c>
    </row>
    <row r="178" spans="1:11">
      <c r="A178" s="275">
        <v>175</v>
      </c>
      <c r="B178" s="276" t="s">
        <v>1767</v>
      </c>
      <c r="C178" s="276" t="s">
        <v>17286</v>
      </c>
      <c r="D178" s="276" t="s">
        <v>17279</v>
      </c>
      <c r="E178" s="280">
        <v>0.69</v>
      </c>
      <c r="F178" s="280">
        <v>0.69</v>
      </c>
      <c r="G178" s="280">
        <v>3.452</v>
      </c>
      <c r="H178" s="280">
        <v>0</v>
      </c>
      <c r="I178" s="280">
        <v>0.69</v>
      </c>
      <c r="J178" s="280">
        <v>3.452</v>
      </c>
      <c r="K178" s="280">
        <v>0</v>
      </c>
    </row>
    <row r="179" spans="1:11">
      <c r="A179" s="52">
        <v>176</v>
      </c>
      <c r="B179" s="47" t="s">
        <v>1781</v>
      </c>
      <c r="C179" s="47" t="s">
        <v>17285</v>
      </c>
      <c r="D179" s="47" t="s">
        <v>17279</v>
      </c>
      <c r="E179" s="250">
        <v>14.07</v>
      </c>
      <c r="F179" s="250">
        <v>0</v>
      </c>
      <c r="G179" s="250">
        <v>0</v>
      </c>
      <c r="H179" s="250">
        <v>4311</v>
      </c>
      <c r="I179" s="250">
        <v>52000</v>
      </c>
      <c r="J179" s="250">
        <v>224.172</v>
      </c>
      <c r="K179" s="250">
        <v>0</v>
      </c>
    </row>
    <row r="180" spans="1:11">
      <c r="A180" s="275">
        <v>177</v>
      </c>
      <c r="B180" s="276" t="s">
        <v>434</v>
      </c>
      <c r="C180" s="276" t="s">
        <v>17280</v>
      </c>
      <c r="D180" s="276" t="s">
        <v>17281</v>
      </c>
      <c r="E180" s="280">
        <v>0</v>
      </c>
      <c r="F180" s="280">
        <v>94.69</v>
      </c>
      <c r="G180" s="280">
        <v>15224.09680865</v>
      </c>
      <c r="H180" s="280">
        <v>0</v>
      </c>
      <c r="I180" s="280">
        <v>94.7</v>
      </c>
      <c r="J180" s="280">
        <v>15224.09680865</v>
      </c>
      <c r="K180" s="280">
        <v>0</v>
      </c>
    </row>
    <row r="181" spans="1:11">
      <c r="A181" s="52">
        <v>178</v>
      </c>
      <c r="B181" s="47" t="s">
        <v>434</v>
      </c>
      <c r="C181" s="47" t="s">
        <v>3795</v>
      </c>
      <c r="D181" s="47" t="s">
        <v>17281</v>
      </c>
      <c r="E181" s="250">
        <v>0</v>
      </c>
      <c r="F181" s="250">
        <v>8.64</v>
      </c>
      <c r="G181" s="250">
        <v>14.046993949999999</v>
      </c>
      <c r="H181" s="250">
        <v>0</v>
      </c>
      <c r="I181" s="250">
        <v>8.64</v>
      </c>
      <c r="J181" s="250">
        <v>14.046993949999999</v>
      </c>
      <c r="K181" s="250">
        <v>0</v>
      </c>
    </row>
    <row r="182" spans="1:11">
      <c r="A182" s="275">
        <v>179</v>
      </c>
      <c r="B182" s="276" t="s">
        <v>438</v>
      </c>
      <c r="C182" s="276" t="s">
        <v>17280</v>
      </c>
      <c r="D182" s="276" t="s">
        <v>17281</v>
      </c>
      <c r="E182" s="280">
        <v>17.690000000000001</v>
      </c>
      <c r="F182" s="280">
        <v>12.61</v>
      </c>
      <c r="G182" s="280">
        <v>2170.5728252899999</v>
      </c>
      <c r="H182" s="280">
        <v>0</v>
      </c>
      <c r="I182" s="280">
        <v>12.61</v>
      </c>
      <c r="J182" s="280">
        <v>2063.8960137499998</v>
      </c>
      <c r="K182" s="280">
        <v>5.08</v>
      </c>
    </row>
    <row r="183" spans="1:11">
      <c r="A183" s="52">
        <v>180</v>
      </c>
      <c r="B183" s="47" t="s">
        <v>438</v>
      </c>
      <c r="C183" s="47" t="s">
        <v>3795</v>
      </c>
      <c r="D183" s="47" t="s">
        <v>17281</v>
      </c>
      <c r="E183" s="250">
        <v>0</v>
      </c>
      <c r="F183" s="250">
        <v>0.92</v>
      </c>
      <c r="G183" s="250">
        <v>1.9492944399999999</v>
      </c>
      <c r="H183" s="250">
        <v>0</v>
      </c>
      <c r="I183" s="250">
        <v>0.92</v>
      </c>
      <c r="J183" s="250">
        <v>1.9492944399999999</v>
      </c>
      <c r="K183" s="250">
        <v>0</v>
      </c>
    </row>
    <row r="184" spans="1:11">
      <c r="A184" s="275">
        <v>181</v>
      </c>
      <c r="B184" s="276" t="s">
        <v>11241</v>
      </c>
      <c r="C184" s="276" t="s">
        <v>2372</v>
      </c>
      <c r="D184" s="276"/>
      <c r="E184" s="280">
        <v>0</v>
      </c>
      <c r="F184" s="280">
        <v>23834.02</v>
      </c>
      <c r="G184" s="280">
        <v>172.89842547999999</v>
      </c>
      <c r="H184" s="280">
        <v>0</v>
      </c>
      <c r="I184" s="280">
        <v>16071.4</v>
      </c>
      <c r="J184" s="280">
        <v>119.49243300000001</v>
      </c>
      <c r="K184" s="280">
        <v>8474.82</v>
      </c>
    </row>
    <row r="185" spans="1:11">
      <c r="A185" s="52">
        <v>182</v>
      </c>
      <c r="B185" s="47" t="s">
        <v>1783</v>
      </c>
      <c r="C185" s="47" t="s">
        <v>4911</v>
      </c>
      <c r="D185" s="47"/>
      <c r="E185" s="250">
        <v>1606.54</v>
      </c>
      <c r="F185" s="250">
        <v>8</v>
      </c>
      <c r="G185" s="250">
        <v>0</v>
      </c>
      <c r="H185" s="250">
        <v>8</v>
      </c>
      <c r="I185" s="250">
        <v>0</v>
      </c>
      <c r="J185" s="250">
        <v>0</v>
      </c>
      <c r="K185" s="250">
        <v>1598</v>
      </c>
    </row>
    <row r="186" spans="1:11">
      <c r="A186" s="275">
        <v>183</v>
      </c>
      <c r="B186" s="276" t="s">
        <v>1785</v>
      </c>
      <c r="C186" s="276" t="s">
        <v>17280</v>
      </c>
      <c r="D186" s="276" t="s">
        <v>17281</v>
      </c>
      <c r="E186" s="280">
        <v>14.79</v>
      </c>
      <c r="F186" s="280">
        <v>14.79</v>
      </c>
      <c r="G186" s="280">
        <v>1458.8</v>
      </c>
      <c r="H186" s="280">
        <v>11.32</v>
      </c>
      <c r="I186" s="280">
        <v>11.32</v>
      </c>
      <c r="J186" s="280">
        <v>1907.7506330000001</v>
      </c>
      <c r="K186" s="280">
        <v>3.47</v>
      </c>
    </row>
    <row r="187" spans="1:11">
      <c r="A187" s="52">
        <v>184</v>
      </c>
      <c r="B187" s="47" t="s">
        <v>1786</v>
      </c>
      <c r="C187" s="47" t="s">
        <v>2425</v>
      </c>
      <c r="D187" s="47" t="s">
        <v>17279</v>
      </c>
      <c r="E187" s="250">
        <v>0</v>
      </c>
      <c r="F187" s="250">
        <v>0</v>
      </c>
      <c r="G187" s="250">
        <v>0</v>
      </c>
      <c r="H187" s="250">
        <v>0</v>
      </c>
      <c r="I187" s="250">
        <v>1366.5</v>
      </c>
      <c r="J187" s="250">
        <v>240.52864575000001</v>
      </c>
      <c r="K187" s="250">
        <v>0</v>
      </c>
    </row>
    <row r="188" spans="1:11">
      <c r="A188" s="275">
        <v>185</v>
      </c>
      <c r="B188" s="276" t="s">
        <v>450</v>
      </c>
      <c r="C188" s="276" t="s">
        <v>17280</v>
      </c>
      <c r="D188" s="276" t="s">
        <v>17281</v>
      </c>
      <c r="E188" s="280">
        <v>0</v>
      </c>
      <c r="F188" s="280">
        <v>0</v>
      </c>
      <c r="G188" s="280">
        <v>0</v>
      </c>
      <c r="H188" s="280">
        <v>0</v>
      </c>
      <c r="I188" s="280">
        <v>55.47</v>
      </c>
      <c r="J188" s="280">
        <v>8506.6594991499987</v>
      </c>
      <c r="K188" s="280">
        <v>0</v>
      </c>
    </row>
    <row r="189" spans="1:11">
      <c r="A189" s="52">
        <v>186</v>
      </c>
      <c r="B189" s="47" t="s">
        <v>1787</v>
      </c>
      <c r="C189" s="47" t="s">
        <v>17278</v>
      </c>
      <c r="D189" s="47" t="s">
        <v>17279</v>
      </c>
      <c r="E189" s="250">
        <v>0</v>
      </c>
      <c r="F189" s="250">
        <v>0</v>
      </c>
      <c r="G189" s="250">
        <v>0</v>
      </c>
      <c r="H189" s="250">
        <v>0</v>
      </c>
      <c r="I189" s="250">
        <v>0</v>
      </c>
      <c r="J189" s="250">
        <v>0</v>
      </c>
      <c r="K189" s="250">
        <v>0</v>
      </c>
    </row>
    <row r="190" spans="1:11">
      <c r="A190" s="275">
        <v>187</v>
      </c>
      <c r="B190" s="276" t="s">
        <v>1790</v>
      </c>
      <c r="C190" s="276" t="s">
        <v>17302</v>
      </c>
      <c r="D190" s="276"/>
      <c r="E190" s="280">
        <v>500</v>
      </c>
      <c r="F190" s="280">
        <v>500</v>
      </c>
      <c r="G190" s="280">
        <v>2.5000000000000001E-4</v>
      </c>
      <c r="H190" s="280">
        <v>0</v>
      </c>
      <c r="I190" s="280">
        <v>0</v>
      </c>
      <c r="J190" s="280">
        <v>0</v>
      </c>
      <c r="K190" s="280">
        <v>0</v>
      </c>
    </row>
    <row r="191" spans="1:11">
      <c r="A191" s="52">
        <v>188</v>
      </c>
      <c r="B191" s="47" t="s">
        <v>1791</v>
      </c>
      <c r="C191" s="47" t="s">
        <v>2372</v>
      </c>
      <c r="D191" s="47"/>
      <c r="E191" s="250">
        <v>0</v>
      </c>
      <c r="F191" s="250">
        <v>306000</v>
      </c>
      <c r="G191" s="250">
        <v>7803</v>
      </c>
      <c r="H191" s="250">
        <v>306000</v>
      </c>
      <c r="I191" s="250">
        <v>306000</v>
      </c>
      <c r="J191" s="250">
        <v>7803</v>
      </c>
      <c r="K191" s="250">
        <v>0</v>
      </c>
    </row>
    <row r="192" spans="1:11">
      <c r="A192" s="275">
        <v>189</v>
      </c>
      <c r="B192" s="276" t="s">
        <v>455</v>
      </c>
      <c r="C192" s="276" t="s">
        <v>17280</v>
      </c>
      <c r="D192" s="276" t="s">
        <v>17281</v>
      </c>
      <c r="E192" s="280">
        <v>386.01</v>
      </c>
      <c r="F192" s="280">
        <v>18.77</v>
      </c>
      <c r="G192" s="280">
        <v>5074.54680121</v>
      </c>
      <c r="H192" s="280">
        <v>0</v>
      </c>
      <c r="I192" s="280">
        <v>18.77</v>
      </c>
      <c r="J192" s="280">
        <v>5074.54680121</v>
      </c>
      <c r="K192" s="280">
        <v>365.11</v>
      </c>
    </row>
    <row r="193" spans="1:11">
      <c r="A193" s="52">
        <v>190</v>
      </c>
      <c r="B193" s="47" t="s">
        <v>455</v>
      </c>
      <c r="C193" s="47" t="s">
        <v>3795</v>
      </c>
      <c r="D193" s="47" t="s">
        <v>17281</v>
      </c>
      <c r="E193" s="250">
        <v>0</v>
      </c>
      <c r="F193" s="250">
        <v>1.81</v>
      </c>
      <c r="G193" s="250">
        <v>5.5122212499999996</v>
      </c>
      <c r="H193" s="250">
        <v>0</v>
      </c>
      <c r="I193" s="250">
        <v>1.81</v>
      </c>
      <c r="J193" s="250">
        <v>5.5122212499999996</v>
      </c>
      <c r="K193" s="250">
        <v>0</v>
      </c>
    </row>
    <row r="194" spans="1:11">
      <c r="A194" s="275">
        <v>191</v>
      </c>
      <c r="B194" s="276" t="s">
        <v>468</v>
      </c>
      <c r="C194" s="276" t="s">
        <v>17280</v>
      </c>
      <c r="D194" s="276" t="s">
        <v>17281</v>
      </c>
      <c r="E194" s="280">
        <v>0</v>
      </c>
      <c r="F194" s="280">
        <v>26.28</v>
      </c>
      <c r="G194" s="280">
        <v>4197.5561780300004</v>
      </c>
      <c r="H194" s="280">
        <v>26.28</v>
      </c>
      <c r="I194" s="280">
        <v>26.28</v>
      </c>
      <c r="J194" s="280">
        <v>4197.5561780300004</v>
      </c>
      <c r="K194" s="280">
        <v>0</v>
      </c>
    </row>
    <row r="195" spans="1:11">
      <c r="A195" s="52">
        <v>192</v>
      </c>
      <c r="B195" s="47" t="s">
        <v>468</v>
      </c>
      <c r="C195" s="47" t="s">
        <v>3795</v>
      </c>
      <c r="D195" s="47" t="s">
        <v>17281</v>
      </c>
      <c r="E195" s="250">
        <v>0</v>
      </c>
      <c r="F195" s="250">
        <v>3.05</v>
      </c>
      <c r="G195" s="250">
        <v>5.6703531900000002</v>
      </c>
      <c r="H195" s="250">
        <v>3.05</v>
      </c>
      <c r="I195" s="250">
        <v>3.05</v>
      </c>
      <c r="J195" s="250">
        <v>5.6703531900000002</v>
      </c>
      <c r="K195" s="250">
        <v>0</v>
      </c>
    </row>
    <row r="196" spans="1:11">
      <c r="A196" s="275">
        <v>193</v>
      </c>
      <c r="B196" s="276" t="s">
        <v>468</v>
      </c>
      <c r="C196" s="276" t="s">
        <v>2372</v>
      </c>
      <c r="D196" s="276"/>
      <c r="E196" s="280">
        <v>1056</v>
      </c>
      <c r="F196" s="280">
        <v>36987.9</v>
      </c>
      <c r="G196" s="280">
        <v>303.35335460000005</v>
      </c>
      <c r="H196" s="280">
        <v>33209.9</v>
      </c>
      <c r="I196" s="280">
        <v>33209.9</v>
      </c>
      <c r="J196" s="280">
        <v>255.62737797</v>
      </c>
      <c r="K196" s="280">
        <v>4834</v>
      </c>
    </row>
    <row r="197" spans="1:11">
      <c r="A197" s="52">
        <v>194</v>
      </c>
      <c r="B197" s="47" t="s">
        <v>1805</v>
      </c>
      <c r="C197" s="47" t="s">
        <v>17299</v>
      </c>
      <c r="D197" s="47" t="s">
        <v>17279</v>
      </c>
      <c r="E197" s="250">
        <v>27.62</v>
      </c>
      <c r="F197" s="250">
        <v>278.08</v>
      </c>
      <c r="G197" s="250">
        <v>22971.672024520001</v>
      </c>
      <c r="H197" s="250">
        <v>0.2</v>
      </c>
      <c r="I197" s="250">
        <v>293.42</v>
      </c>
      <c r="J197" s="250">
        <v>25268.775662169999</v>
      </c>
      <c r="K197" s="250">
        <v>12.08</v>
      </c>
    </row>
    <row r="198" spans="1:11">
      <c r="A198" s="275">
        <v>195</v>
      </c>
      <c r="B198" s="276" t="s">
        <v>11384</v>
      </c>
      <c r="C198" s="276" t="s">
        <v>17280</v>
      </c>
      <c r="D198" s="276" t="s">
        <v>17281</v>
      </c>
      <c r="E198" s="280">
        <v>0</v>
      </c>
      <c r="F198" s="280">
        <v>35.58</v>
      </c>
      <c r="G198" s="280">
        <v>0</v>
      </c>
      <c r="H198" s="280">
        <v>0</v>
      </c>
      <c r="I198" s="280">
        <v>35.58</v>
      </c>
      <c r="J198" s="280">
        <v>777.34561726999993</v>
      </c>
      <c r="K198" s="280">
        <v>0</v>
      </c>
    </row>
    <row r="199" spans="1:11">
      <c r="A199" s="52">
        <v>196</v>
      </c>
      <c r="B199" s="47" t="s">
        <v>2477</v>
      </c>
      <c r="C199" s="47" t="s">
        <v>17280</v>
      </c>
      <c r="D199" s="47" t="s">
        <v>17281</v>
      </c>
      <c r="E199" s="250">
        <v>0</v>
      </c>
      <c r="F199" s="250">
        <v>53.1</v>
      </c>
      <c r="G199" s="250">
        <v>0</v>
      </c>
      <c r="H199" s="250">
        <v>0</v>
      </c>
      <c r="I199" s="250">
        <v>0.94</v>
      </c>
      <c r="J199" s="250">
        <v>0</v>
      </c>
      <c r="K199" s="250">
        <v>52.16</v>
      </c>
    </row>
    <row r="200" spans="1:11">
      <c r="A200" s="275">
        <v>197</v>
      </c>
      <c r="B200" s="276" t="s">
        <v>478</v>
      </c>
      <c r="C200" s="276" t="s">
        <v>4453</v>
      </c>
      <c r="D200" s="276" t="s">
        <v>17284</v>
      </c>
      <c r="E200" s="280">
        <v>44210.35</v>
      </c>
      <c r="F200" s="280">
        <v>391488</v>
      </c>
      <c r="G200" s="280">
        <v>42519.382394469998</v>
      </c>
      <c r="H200" s="280">
        <v>0</v>
      </c>
      <c r="I200" s="280">
        <v>0</v>
      </c>
      <c r="J200" s="280">
        <v>0</v>
      </c>
      <c r="K200" s="280">
        <v>84089.12</v>
      </c>
    </row>
    <row r="201" spans="1:11">
      <c r="A201" s="52">
        <v>198</v>
      </c>
      <c r="B201" s="47" t="s">
        <v>478</v>
      </c>
      <c r="C201" s="47" t="s">
        <v>17293</v>
      </c>
      <c r="D201" s="47" t="s">
        <v>17284</v>
      </c>
      <c r="E201" s="250">
        <v>559024.71</v>
      </c>
      <c r="F201" s="250">
        <v>745795</v>
      </c>
      <c r="G201" s="250">
        <v>28030.382242840002</v>
      </c>
      <c r="H201" s="250">
        <v>0</v>
      </c>
      <c r="I201" s="250">
        <v>0</v>
      </c>
      <c r="J201" s="250">
        <v>0</v>
      </c>
      <c r="K201" s="250">
        <v>517918.69</v>
      </c>
    </row>
    <row r="202" spans="1:11">
      <c r="A202" s="275">
        <v>199</v>
      </c>
      <c r="B202" s="276" t="s">
        <v>478</v>
      </c>
      <c r="C202" s="276" t="s">
        <v>17286</v>
      </c>
      <c r="D202" s="276" t="s">
        <v>17284</v>
      </c>
      <c r="E202" s="280">
        <v>810.4</v>
      </c>
      <c r="F202" s="280">
        <v>28198</v>
      </c>
      <c r="G202" s="280">
        <v>165.98665811000001</v>
      </c>
      <c r="H202" s="280">
        <v>0</v>
      </c>
      <c r="I202" s="280">
        <v>0</v>
      </c>
      <c r="J202" s="280">
        <v>0</v>
      </c>
      <c r="K202" s="280">
        <v>28198</v>
      </c>
    </row>
    <row r="203" spans="1:11">
      <c r="A203" s="52">
        <v>200</v>
      </c>
      <c r="B203" s="47" t="s">
        <v>1811</v>
      </c>
      <c r="C203" s="47" t="s">
        <v>17278</v>
      </c>
      <c r="D203" s="47" t="s">
        <v>17279</v>
      </c>
      <c r="E203" s="250">
        <v>19909.599999999999</v>
      </c>
      <c r="F203" s="250">
        <v>103.3</v>
      </c>
      <c r="G203" s="250">
        <v>2420.9851680000002</v>
      </c>
      <c r="H203" s="250">
        <v>0</v>
      </c>
      <c r="I203" s="250">
        <v>103.3</v>
      </c>
      <c r="J203" s="250">
        <v>2420.9851680000002</v>
      </c>
      <c r="K203" s="250">
        <v>19806.3</v>
      </c>
    </row>
    <row r="204" spans="1:11">
      <c r="A204" s="275">
        <v>201</v>
      </c>
      <c r="B204" s="276" t="s">
        <v>1811</v>
      </c>
      <c r="C204" s="276" t="s">
        <v>17280</v>
      </c>
      <c r="D204" s="276" t="s">
        <v>17281</v>
      </c>
      <c r="E204" s="280">
        <v>30.6</v>
      </c>
      <c r="F204" s="280">
        <v>6.8</v>
      </c>
      <c r="G204" s="280">
        <v>1114.6858199999999</v>
      </c>
      <c r="H204" s="280">
        <v>0</v>
      </c>
      <c r="I204" s="280">
        <v>6.8</v>
      </c>
      <c r="J204" s="280">
        <v>1114.6858199999999</v>
      </c>
      <c r="K204" s="280">
        <v>21.94</v>
      </c>
    </row>
    <row r="205" spans="1:11">
      <c r="A205" s="52">
        <v>202</v>
      </c>
      <c r="B205" s="47" t="s">
        <v>1812</v>
      </c>
      <c r="C205" s="47" t="s">
        <v>17280</v>
      </c>
      <c r="D205" s="47" t="s">
        <v>17295</v>
      </c>
      <c r="E205" s="250">
        <v>0</v>
      </c>
      <c r="F205" s="250">
        <v>18579.88</v>
      </c>
      <c r="G205" s="250">
        <v>0.16682935000000002</v>
      </c>
      <c r="H205" s="250">
        <v>0</v>
      </c>
      <c r="I205" s="250">
        <v>18579.88</v>
      </c>
      <c r="J205" s="250">
        <v>3099.6693342899998</v>
      </c>
      <c r="K205" s="250">
        <v>0</v>
      </c>
    </row>
    <row r="206" spans="1:11">
      <c r="A206" s="275">
        <v>203</v>
      </c>
      <c r="B206" s="276" t="s">
        <v>1812</v>
      </c>
      <c r="C206" s="276" t="s">
        <v>3795</v>
      </c>
      <c r="D206" s="276" t="s">
        <v>17281</v>
      </c>
      <c r="E206" s="280">
        <v>0</v>
      </c>
      <c r="F206" s="280">
        <v>2071.61</v>
      </c>
      <c r="G206" s="280">
        <v>1.9164500000000001E-3</v>
      </c>
      <c r="H206" s="280">
        <v>0</v>
      </c>
      <c r="I206" s="280">
        <v>2071.61</v>
      </c>
      <c r="J206" s="280">
        <v>3.9701441200000001</v>
      </c>
      <c r="K206" s="280">
        <v>0</v>
      </c>
    </row>
    <row r="207" spans="1:11">
      <c r="A207" s="52">
        <v>204</v>
      </c>
      <c r="B207" s="47" t="s">
        <v>1822</v>
      </c>
      <c r="C207" s="47" t="s">
        <v>2372</v>
      </c>
      <c r="D207" s="47"/>
      <c r="E207" s="250">
        <v>665.22</v>
      </c>
      <c r="F207" s="250">
        <v>665.22</v>
      </c>
      <c r="G207" s="250">
        <v>1E-3</v>
      </c>
      <c r="H207" s="250">
        <v>0</v>
      </c>
      <c r="I207" s="250">
        <v>564.5</v>
      </c>
      <c r="J207" s="250">
        <v>14.18</v>
      </c>
      <c r="K207" s="250">
        <v>100.72</v>
      </c>
    </row>
    <row r="208" spans="1:11">
      <c r="A208" s="275">
        <v>205</v>
      </c>
      <c r="B208" s="276" t="s">
        <v>1834</v>
      </c>
      <c r="C208" s="276" t="s">
        <v>17280</v>
      </c>
      <c r="D208" s="276" t="s">
        <v>17281</v>
      </c>
      <c r="E208" s="280">
        <v>0</v>
      </c>
      <c r="F208" s="280">
        <v>9.84</v>
      </c>
      <c r="G208" s="280">
        <v>1623.2840164200002</v>
      </c>
      <c r="H208" s="280">
        <v>0</v>
      </c>
      <c r="I208" s="280">
        <v>9.84</v>
      </c>
      <c r="J208" s="280">
        <v>1623.2840164200002</v>
      </c>
      <c r="K208" s="280">
        <v>0</v>
      </c>
    </row>
    <row r="209" spans="1:11">
      <c r="A209" s="52">
        <v>206</v>
      </c>
      <c r="B209" s="47" t="s">
        <v>1834</v>
      </c>
      <c r="C209" s="47" t="s">
        <v>3795</v>
      </c>
      <c r="D209" s="47" t="s">
        <v>17281</v>
      </c>
      <c r="E209" s="250">
        <v>0</v>
      </c>
      <c r="F209" s="250">
        <v>1.1599999999999999</v>
      </c>
      <c r="G209" s="250">
        <v>2.0950745</v>
      </c>
      <c r="H209" s="250">
        <v>0</v>
      </c>
      <c r="I209" s="250">
        <v>1.1599999999999999</v>
      </c>
      <c r="J209" s="250">
        <v>2.0950745</v>
      </c>
      <c r="K209" s="250">
        <v>0</v>
      </c>
    </row>
    <row r="210" spans="1:11">
      <c r="A210" s="275">
        <v>207</v>
      </c>
      <c r="B210" s="276" t="s">
        <v>8759</v>
      </c>
      <c r="C210" s="276" t="s">
        <v>17280</v>
      </c>
      <c r="D210" s="276" t="s">
        <v>17281</v>
      </c>
      <c r="E210" s="280">
        <v>0</v>
      </c>
      <c r="F210" s="280">
        <v>0</v>
      </c>
      <c r="G210" s="280">
        <v>0</v>
      </c>
      <c r="H210" s="280">
        <v>0</v>
      </c>
      <c r="I210" s="280">
        <v>0</v>
      </c>
      <c r="J210" s="280">
        <v>0</v>
      </c>
      <c r="K210" s="280">
        <v>0</v>
      </c>
    </row>
    <row r="211" spans="1:11">
      <c r="A211" s="52">
        <v>208</v>
      </c>
      <c r="B211" s="47" t="s">
        <v>1818</v>
      </c>
      <c r="C211" s="47" t="s">
        <v>17280</v>
      </c>
      <c r="D211" s="47" t="s">
        <v>17281</v>
      </c>
      <c r="E211" s="250">
        <v>0</v>
      </c>
      <c r="F211" s="250">
        <v>1624.67</v>
      </c>
      <c r="G211" s="250">
        <v>13.485505009999999</v>
      </c>
      <c r="H211" s="250">
        <v>0</v>
      </c>
      <c r="I211" s="250">
        <v>1624.67</v>
      </c>
      <c r="J211" s="250">
        <v>13.485505009999999</v>
      </c>
      <c r="K211" s="250">
        <v>0</v>
      </c>
    </row>
    <row r="212" spans="1:11">
      <c r="A212" s="275">
        <v>209</v>
      </c>
      <c r="B212" s="276" t="s">
        <v>483</v>
      </c>
      <c r="C212" s="276" t="s">
        <v>17280</v>
      </c>
      <c r="D212" s="276" t="s">
        <v>17281</v>
      </c>
      <c r="E212" s="280">
        <v>0</v>
      </c>
      <c r="F212" s="280">
        <v>163533.89000000001</v>
      </c>
      <c r="G212" s="280">
        <v>26471.56450638</v>
      </c>
      <c r="H212" s="280">
        <v>0</v>
      </c>
      <c r="I212" s="280">
        <v>163533.89000000001</v>
      </c>
      <c r="J212" s="280">
        <v>26471.56450638</v>
      </c>
      <c r="K212" s="280">
        <v>0</v>
      </c>
    </row>
    <row r="213" spans="1:11">
      <c r="A213" s="52">
        <v>210</v>
      </c>
      <c r="B213" s="47" t="s">
        <v>483</v>
      </c>
      <c r="C213" s="47" t="s">
        <v>3795</v>
      </c>
      <c r="D213" s="47" t="s">
        <v>17281</v>
      </c>
      <c r="E213" s="250">
        <v>0</v>
      </c>
      <c r="F213" s="250">
        <v>7793.87</v>
      </c>
      <c r="G213" s="250">
        <v>12.82210472</v>
      </c>
      <c r="H213" s="250">
        <v>0</v>
      </c>
      <c r="I213" s="250">
        <v>7793.87</v>
      </c>
      <c r="J213" s="250">
        <v>12.82210472</v>
      </c>
      <c r="K213" s="250">
        <v>0</v>
      </c>
    </row>
    <row r="214" spans="1:11">
      <c r="A214" s="275">
        <v>211</v>
      </c>
      <c r="B214" s="276" t="s">
        <v>1819</v>
      </c>
      <c r="C214" s="276" t="s">
        <v>17278</v>
      </c>
      <c r="D214" s="276" t="s">
        <v>17279</v>
      </c>
      <c r="E214" s="280">
        <v>12.1</v>
      </c>
      <c r="F214" s="280">
        <v>85.7</v>
      </c>
      <c r="G214" s="280">
        <v>2955.0301100000001</v>
      </c>
      <c r="H214" s="280">
        <v>0</v>
      </c>
      <c r="I214" s="280">
        <v>97.8</v>
      </c>
      <c r="J214" s="280">
        <v>2955.0301100000001</v>
      </c>
      <c r="K214" s="280">
        <v>6.4</v>
      </c>
    </row>
    <row r="215" spans="1:11">
      <c r="A215" s="52">
        <v>212</v>
      </c>
      <c r="B215" s="47" t="s">
        <v>1821</v>
      </c>
      <c r="C215" s="47" t="s">
        <v>17280</v>
      </c>
      <c r="D215" s="47" t="s">
        <v>17281</v>
      </c>
      <c r="E215" s="250">
        <v>0</v>
      </c>
      <c r="F215" s="250">
        <v>12.68</v>
      </c>
      <c r="G215" s="250">
        <v>2132.1450049999999</v>
      </c>
      <c r="H215" s="250">
        <v>0</v>
      </c>
      <c r="I215" s="250">
        <v>12.68</v>
      </c>
      <c r="J215" s="250">
        <v>2132.1450049999999</v>
      </c>
      <c r="K215" s="250">
        <v>0</v>
      </c>
    </row>
    <row r="216" spans="1:11">
      <c r="A216" s="275">
        <v>213</v>
      </c>
      <c r="B216" s="276" t="s">
        <v>1821</v>
      </c>
      <c r="C216" s="276" t="s">
        <v>3795</v>
      </c>
      <c r="D216" s="276" t="s">
        <v>17281</v>
      </c>
      <c r="E216" s="280">
        <v>0</v>
      </c>
      <c r="F216" s="280">
        <v>1.03</v>
      </c>
      <c r="G216" s="280">
        <v>2.0144500000000001</v>
      </c>
      <c r="H216" s="280">
        <v>0</v>
      </c>
      <c r="I216" s="280">
        <v>1.03</v>
      </c>
      <c r="J216" s="280">
        <v>2.0144500000000001</v>
      </c>
      <c r="K216" s="280">
        <v>0</v>
      </c>
    </row>
    <row r="217" spans="1:11">
      <c r="A217" s="52">
        <v>214</v>
      </c>
      <c r="B217" s="47" t="s">
        <v>497</v>
      </c>
      <c r="C217" s="47" t="s">
        <v>17297</v>
      </c>
      <c r="D217" s="47" t="s">
        <v>17279</v>
      </c>
      <c r="E217" s="250">
        <v>72.19</v>
      </c>
      <c r="F217" s="250">
        <v>1556.6</v>
      </c>
      <c r="G217" s="250">
        <v>0</v>
      </c>
      <c r="H217" s="250">
        <v>0</v>
      </c>
      <c r="I217" s="250">
        <v>1521.4</v>
      </c>
      <c r="J217" s="250">
        <v>0</v>
      </c>
      <c r="K217" s="250">
        <v>67.989999999999995</v>
      </c>
    </row>
    <row r="218" spans="1:11">
      <c r="A218" s="275">
        <v>215</v>
      </c>
      <c r="B218" s="276" t="s">
        <v>1827</v>
      </c>
      <c r="C218" s="276" t="s">
        <v>2425</v>
      </c>
      <c r="D218" s="276" t="s">
        <v>17279</v>
      </c>
      <c r="E218" s="280">
        <v>0</v>
      </c>
      <c r="F218" s="280">
        <v>339.77</v>
      </c>
      <c r="G218" s="280">
        <v>180.41200000000001</v>
      </c>
      <c r="H218" s="280">
        <v>0</v>
      </c>
      <c r="I218" s="280">
        <v>339.77</v>
      </c>
      <c r="J218" s="280">
        <v>180.41200000000001</v>
      </c>
      <c r="K218" s="280">
        <v>0</v>
      </c>
    </row>
    <row r="219" spans="1:11">
      <c r="A219" s="52">
        <v>216</v>
      </c>
      <c r="B219" s="47" t="s">
        <v>1829</v>
      </c>
      <c r="C219" s="47" t="s">
        <v>2425</v>
      </c>
      <c r="D219" s="47" t="s">
        <v>17279</v>
      </c>
      <c r="E219" s="250">
        <v>18302.7</v>
      </c>
      <c r="F219" s="250">
        <v>9851.57</v>
      </c>
      <c r="G219" s="250">
        <v>2595.46579066</v>
      </c>
      <c r="H219" s="250">
        <v>0</v>
      </c>
      <c r="I219" s="250">
        <v>5944.99</v>
      </c>
      <c r="J219" s="250">
        <v>4351.7246128699999</v>
      </c>
      <c r="K219" s="250">
        <v>22209.279999999999</v>
      </c>
    </row>
    <row r="220" spans="1:11">
      <c r="A220" s="275">
        <v>217</v>
      </c>
      <c r="B220" s="276" t="s">
        <v>1830</v>
      </c>
      <c r="C220" s="276" t="s">
        <v>17293</v>
      </c>
      <c r="D220" s="276" t="s">
        <v>17279</v>
      </c>
      <c r="E220" s="280">
        <v>16000</v>
      </c>
      <c r="F220" s="280">
        <v>0</v>
      </c>
      <c r="G220" s="280">
        <v>0</v>
      </c>
      <c r="H220" s="280">
        <v>200</v>
      </c>
      <c r="I220" s="280">
        <v>0</v>
      </c>
      <c r="J220" s="280">
        <v>0</v>
      </c>
      <c r="K220" s="280">
        <v>15800</v>
      </c>
    </row>
    <row r="221" spans="1:11">
      <c r="A221" s="52">
        <v>218</v>
      </c>
      <c r="B221" s="47" t="s">
        <v>1826</v>
      </c>
      <c r="C221" s="47" t="s">
        <v>17296</v>
      </c>
      <c r="D221" s="47"/>
      <c r="E221" s="250">
        <v>0</v>
      </c>
      <c r="F221" s="250">
        <v>0</v>
      </c>
      <c r="G221" s="250">
        <v>0</v>
      </c>
      <c r="H221" s="250">
        <v>0</v>
      </c>
      <c r="I221" s="250">
        <v>94.5</v>
      </c>
      <c r="J221" s="250">
        <v>1.1575999999999999E-3</v>
      </c>
      <c r="K221" s="250">
        <v>0</v>
      </c>
    </row>
    <row r="222" spans="1:11">
      <c r="A222" s="275">
        <v>219</v>
      </c>
      <c r="B222" s="276" t="s">
        <v>1842</v>
      </c>
      <c r="C222" s="276" t="s">
        <v>17278</v>
      </c>
      <c r="D222" s="276" t="s">
        <v>17279</v>
      </c>
      <c r="E222" s="280">
        <v>27.84</v>
      </c>
      <c r="F222" s="280">
        <v>327.45999999999998</v>
      </c>
      <c r="G222" s="280">
        <v>84626.849854619999</v>
      </c>
      <c r="H222" s="280">
        <v>0</v>
      </c>
      <c r="I222" s="280">
        <v>345.13</v>
      </c>
      <c r="J222" s="280">
        <v>87373.865479619999</v>
      </c>
      <c r="K222" s="280">
        <v>10.17</v>
      </c>
    </row>
    <row r="223" spans="1:11">
      <c r="A223" s="52">
        <v>220</v>
      </c>
      <c r="B223" s="47" t="s">
        <v>1843</v>
      </c>
      <c r="C223" s="47" t="s">
        <v>17303</v>
      </c>
      <c r="D223" s="47" t="s">
        <v>17279</v>
      </c>
      <c r="E223" s="250">
        <v>357.76</v>
      </c>
      <c r="F223" s="250">
        <v>305.75</v>
      </c>
      <c r="G223" s="250">
        <v>0</v>
      </c>
      <c r="H223" s="250">
        <v>428.65</v>
      </c>
      <c r="I223" s="250">
        <v>0</v>
      </c>
      <c r="J223" s="250">
        <v>0</v>
      </c>
      <c r="K223" s="250">
        <v>234.85</v>
      </c>
    </row>
    <row r="224" spans="1:11">
      <c r="A224" s="275">
        <v>221</v>
      </c>
      <c r="B224" s="276" t="s">
        <v>1844</v>
      </c>
      <c r="C224" s="276" t="s">
        <v>17280</v>
      </c>
      <c r="D224" s="276" t="s">
        <v>17295</v>
      </c>
      <c r="E224" s="280">
        <v>0</v>
      </c>
      <c r="F224" s="280">
        <v>4024.88</v>
      </c>
      <c r="G224" s="280">
        <v>617.35898358999998</v>
      </c>
      <c r="H224" s="280">
        <v>0</v>
      </c>
      <c r="I224" s="280">
        <v>4024.88</v>
      </c>
      <c r="J224" s="280">
        <v>617.35898358999998</v>
      </c>
      <c r="K224" s="280">
        <v>0</v>
      </c>
    </row>
    <row r="225" spans="1:11">
      <c r="A225" s="52">
        <v>222</v>
      </c>
      <c r="B225" s="47" t="s">
        <v>1844</v>
      </c>
      <c r="C225" s="47" t="s">
        <v>3795</v>
      </c>
      <c r="D225" s="47" t="s">
        <v>17295</v>
      </c>
      <c r="E225" s="250">
        <v>0</v>
      </c>
      <c r="F225" s="250">
        <v>412.97</v>
      </c>
      <c r="G225" s="250">
        <v>0.56412644999999995</v>
      </c>
      <c r="H225" s="250">
        <v>0</v>
      </c>
      <c r="I225" s="250">
        <v>412.97</v>
      </c>
      <c r="J225" s="250">
        <v>0.56412644999999995</v>
      </c>
      <c r="K225" s="250">
        <v>0</v>
      </c>
    </row>
    <row r="226" spans="1:11">
      <c r="A226" s="275">
        <v>223</v>
      </c>
      <c r="B226" s="276" t="s">
        <v>2183</v>
      </c>
      <c r="C226" s="276" t="s">
        <v>17294</v>
      </c>
      <c r="D226" s="276" t="s">
        <v>17279</v>
      </c>
      <c r="E226" s="280">
        <v>73102.8</v>
      </c>
      <c r="F226" s="280">
        <v>20007</v>
      </c>
      <c r="G226" s="280">
        <v>0</v>
      </c>
      <c r="H226" s="280">
        <v>0</v>
      </c>
      <c r="I226" s="280">
        <v>20007</v>
      </c>
      <c r="J226" s="280">
        <v>968.14684799999998</v>
      </c>
      <c r="K226" s="280">
        <v>53095.3</v>
      </c>
    </row>
    <row r="227" spans="1:11">
      <c r="A227" s="52">
        <v>224</v>
      </c>
      <c r="B227" s="47" t="s">
        <v>1846</v>
      </c>
      <c r="C227" s="47" t="s">
        <v>2717</v>
      </c>
      <c r="D227" s="47" t="s">
        <v>17279</v>
      </c>
      <c r="E227" s="250">
        <v>15933.4</v>
      </c>
      <c r="F227" s="250">
        <v>197.3</v>
      </c>
      <c r="G227" s="250">
        <v>0</v>
      </c>
      <c r="H227" s="250">
        <v>0</v>
      </c>
      <c r="I227" s="250">
        <v>0</v>
      </c>
      <c r="J227" s="250">
        <v>0</v>
      </c>
      <c r="K227" s="250">
        <v>15713</v>
      </c>
    </row>
    <row r="228" spans="1:11">
      <c r="A228" s="275">
        <v>225</v>
      </c>
      <c r="B228" s="276" t="s">
        <v>1846</v>
      </c>
      <c r="C228" s="276" t="s">
        <v>2717</v>
      </c>
      <c r="D228" s="276" t="s">
        <v>17279</v>
      </c>
      <c r="E228" s="280">
        <v>29361.200000000001</v>
      </c>
      <c r="F228" s="280">
        <v>258.3</v>
      </c>
      <c r="G228" s="280">
        <v>0</v>
      </c>
      <c r="H228" s="280">
        <v>0</v>
      </c>
      <c r="I228" s="280">
        <v>0</v>
      </c>
      <c r="J228" s="280">
        <v>0</v>
      </c>
      <c r="K228" s="280">
        <v>29042.2</v>
      </c>
    </row>
    <row r="229" spans="1:11">
      <c r="A229" s="52">
        <v>226</v>
      </c>
      <c r="B229" s="47" t="s">
        <v>1848</v>
      </c>
      <c r="C229" s="47" t="s">
        <v>2717</v>
      </c>
      <c r="D229" s="47" t="s">
        <v>17279</v>
      </c>
      <c r="E229" s="250">
        <v>0</v>
      </c>
      <c r="F229" s="250">
        <v>0</v>
      </c>
      <c r="G229" s="250">
        <v>0</v>
      </c>
      <c r="H229" s="250">
        <v>0</v>
      </c>
      <c r="I229" s="250">
        <v>0</v>
      </c>
      <c r="J229" s="250">
        <v>0</v>
      </c>
      <c r="K229" s="250">
        <v>0</v>
      </c>
    </row>
    <row r="230" spans="1:11">
      <c r="A230" s="275">
        <v>227</v>
      </c>
      <c r="B230" s="276" t="s">
        <v>1850</v>
      </c>
      <c r="C230" s="276" t="s">
        <v>17280</v>
      </c>
      <c r="D230" s="276" t="s">
        <v>17281</v>
      </c>
      <c r="E230" s="280">
        <v>0</v>
      </c>
      <c r="F230" s="280">
        <v>8.7899999999999991</v>
      </c>
      <c r="G230" s="280">
        <v>1504.8481516700001</v>
      </c>
      <c r="H230" s="280">
        <v>0</v>
      </c>
      <c r="I230" s="280">
        <v>8.7899999999999991</v>
      </c>
      <c r="J230" s="280">
        <v>1504.8481516700001</v>
      </c>
      <c r="K230" s="280">
        <v>0</v>
      </c>
    </row>
    <row r="231" spans="1:11">
      <c r="A231" s="52">
        <v>228</v>
      </c>
      <c r="B231" s="47" t="s">
        <v>1850</v>
      </c>
      <c r="C231" s="47" t="s">
        <v>3795</v>
      </c>
      <c r="D231" s="47" t="s">
        <v>17281</v>
      </c>
      <c r="E231" s="250">
        <v>0</v>
      </c>
      <c r="F231" s="250">
        <v>1.04</v>
      </c>
      <c r="G231" s="250">
        <v>2.08709444</v>
      </c>
      <c r="H231" s="250">
        <v>0</v>
      </c>
      <c r="I231" s="250">
        <v>1.04</v>
      </c>
      <c r="J231" s="250">
        <v>2.08709444</v>
      </c>
      <c r="K231" s="250">
        <v>0</v>
      </c>
    </row>
    <row r="232" spans="1:11">
      <c r="A232" s="275">
        <v>229</v>
      </c>
      <c r="B232" s="276" t="s">
        <v>1859</v>
      </c>
      <c r="C232" s="276" t="s">
        <v>17299</v>
      </c>
      <c r="D232" s="276" t="s">
        <v>17279</v>
      </c>
      <c r="E232" s="280">
        <v>9.3000000000000007</v>
      </c>
      <c r="F232" s="280">
        <v>5.3</v>
      </c>
      <c r="G232" s="280">
        <v>6476.90473836</v>
      </c>
      <c r="H232" s="280">
        <v>1.3</v>
      </c>
      <c r="I232" s="280">
        <v>3.8</v>
      </c>
      <c r="J232" s="280">
        <v>72.218488309999998</v>
      </c>
      <c r="K232" s="280">
        <v>9.5</v>
      </c>
    </row>
    <row r="233" spans="1:11">
      <c r="A233" s="52">
        <v>230</v>
      </c>
      <c r="B233" s="47" t="s">
        <v>1860</v>
      </c>
      <c r="C233" s="47" t="s">
        <v>17296</v>
      </c>
      <c r="D233" s="47"/>
      <c r="E233" s="250">
        <v>52819</v>
      </c>
      <c r="F233" s="250">
        <v>379236</v>
      </c>
      <c r="G233" s="250">
        <v>0</v>
      </c>
      <c r="H233" s="250">
        <v>0</v>
      </c>
      <c r="I233" s="250">
        <v>339770.74</v>
      </c>
      <c r="J233" s="250">
        <v>4444.8757154700006</v>
      </c>
      <c r="K233" s="250">
        <v>92284</v>
      </c>
    </row>
    <row r="234" spans="1:11">
      <c r="A234" s="275">
        <v>231</v>
      </c>
      <c r="B234" s="276" t="s">
        <v>1860</v>
      </c>
      <c r="C234" s="276" t="s">
        <v>2372</v>
      </c>
      <c r="D234" s="276"/>
      <c r="E234" s="280">
        <v>0</v>
      </c>
      <c r="F234" s="280">
        <v>64761</v>
      </c>
      <c r="G234" s="280">
        <v>0</v>
      </c>
      <c r="H234" s="280">
        <v>0</v>
      </c>
      <c r="I234" s="280">
        <v>64761</v>
      </c>
      <c r="J234" s="280">
        <v>414.08454545999996</v>
      </c>
      <c r="K234" s="280">
        <v>0</v>
      </c>
    </row>
    <row r="235" spans="1:11">
      <c r="A235" s="52">
        <v>232</v>
      </c>
      <c r="B235" s="47" t="s">
        <v>1862</v>
      </c>
      <c r="C235" s="47" t="s">
        <v>17280</v>
      </c>
      <c r="D235" s="47" t="s">
        <v>17281</v>
      </c>
      <c r="E235" s="250">
        <v>0</v>
      </c>
      <c r="F235" s="250">
        <v>35.799999999999997</v>
      </c>
      <c r="G235" s="250">
        <v>0</v>
      </c>
      <c r="H235" s="250">
        <v>0</v>
      </c>
      <c r="I235" s="250">
        <v>35.799999999999997</v>
      </c>
      <c r="J235" s="250">
        <v>0</v>
      </c>
      <c r="K235" s="250">
        <v>0</v>
      </c>
    </row>
    <row r="236" spans="1:11">
      <c r="A236" s="275">
        <v>233</v>
      </c>
      <c r="B236" s="276" t="s">
        <v>1865</v>
      </c>
      <c r="C236" s="276" t="s">
        <v>17294</v>
      </c>
      <c r="D236" s="276" t="s">
        <v>17279</v>
      </c>
      <c r="E236" s="280">
        <v>3215.85</v>
      </c>
      <c r="F236" s="280">
        <v>3215.85</v>
      </c>
      <c r="G236" s="280">
        <v>0</v>
      </c>
      <c r="H236" s="280">
        <v>0</v>
      </c>
      <c r="I236" s="280">
        <v>3215.85</v>
      </c>
      <c r="J236" s="280">
        <v>596.22586197999999</v>
      </c>
      <c r="K236" s="280">
        <v>0</v>
      </c>
    </row>
    <row r="237" spans="1:11">
      <c r="A237" s="52">
        <v>234</v>
      </c>
      <c r="B237" s="47" t="s">
        <v>1866</v>
      </c>
      <c r="C237" s="47" t="s">
        <v>17280</v>
      </c>
      <c r="D237" s="47" t="s">
        <v>17281</v>
      </c>
      <c r="E237" s="250">
        <v>0</v>
      </c>
      <c r="F237" s="250">
        <v>0</v>
      </c>
      <c r="G237" s="250">
        <v>0</v>
      </c>
      <c r="H237" s="250">
        <v>0</v>
      </c>
      <c r="I237" s="250">
        <v>0</v>
      </c>
      <c r="J237" s="250">
        <v>0</v>
      </c>
      <c r="K237" s="250">
        <v>0</v>
      </c>
    </row>
    <row r="238" spans="1:11">
      <c r="A238" s="275">
        <v>235</v>
      </c>
      <c r="B238" s="276" t="s">
        <v>1869</v>
      </c>
      <c r="C238" s="276" t="s">
        <v>17280</v>
      </c>
      <c r="D238" s="276" t="s">
        <v>17281</v>
      </c>
      <c r="E238" s="280">
        <v>24.8</v>
      </c>
      <c r="F238" s="280">
        <v>5.0999999999999996</v>
      </c>
      <c r="G238" s="280">
        <v>874.9</v>
      </c>
      <c r="H238" s="280">
        <v>0</v>
      </c>
      <c r="I238" s="280">
        <v>5.0999999999999996</v>
      </c>
      <c r="J238" s="280">
        <v>874.9</v>
      </c>
      <c r="K238" s="280">
        <v>19.7</v>
      </c>
    </row>
    <row r="239" spans="1:11">
      <c r="A239" s="52">
        <v>236</v>
      </c>
      <c r="B239" s="47" t="s">
        <v>1870</v>
      </c>
      <c r="C239" s="47" t="s">
        <v>17294</v>
      </c>
      <c r="D239" s="47" t="s">
        <v>17279</v>
      </c>
      <c r="E239" s="250">
        <v>57.87</v>
      </c>
      <c r="F239" s="250">
        <v>57.87</v>
      </c>
      <c r="G239" s="250">
        <v>1623.2027805099999</v>
      </c>
      <c r="H239" s="250">
        <v>0</v>
      </c>
      <c r="I239" s="250">
        <v>57.87</v>
      </c>
      <c r="J239" s="250">
        <v>1623.2027805099999</v>
      </c>
      <c r="K239" s="250">
        <v>0</v>
      </c>
    </row>
    <row r="240" spans="1:11">
      <c r="A240" s="275">
        <v>237</v>
      </c>
      <c r="B240" s="276" t="s">
        <v>508</v>
      </c>
      <c r="C240" s="276" t="s">
        <v>17280</v>
      </c>
      <c r="D240" s="276" t="s">
        <v>17281</v>
      </c>
      <c r="E240" s="280">
        <v>177.98</v>
      </c>
      <c r="F240" s="280">
        <v>0</v>
      </c>
      <c r="G240" s="280">
        <v>0</v>
      </c>
      <c r="H240" s="280">
        <v>0</v>
      </c>
      <c r="I240" s="280">
        <v>67.06</v>
      </c>
      <c r="J240" s="280">
        <v>11338.745650000001</v>
      </c>
      <c r="K240" s="280">
        <v>124.88</v>
      </c>
    </row>
    <row r="241" spans="1:11">
      <c r="A241" s="52">
        <v>238</v>
      </c>
      <c r="B241" s="47" t="s">
        <v>1872</v>
      </c>
      <c r="C241" s="47" t="s">
        <v>17278</v>
      </c>
      <c r="D241" s="47" t="s">
        <v>17279</v>
      </c>
      <c r="E241" s="250">
        <v>19.3</v>
      </c>
      <c r="F241" s="250">
        <v>988.3</v>
      </c>
      <c r="G241" s="250">
        <v>45524.256910370001</v>
      </c>
      <c r="H241" s="250">
        <v>0.5</v>
      </c>
      <c r="I241" s="250">
        <v>1003.9</v>
      </c>
      <c r="J241" s="250">
        <v>48054.375455870002</v>
      </c>
      <c r="K241" s="250">
        <v>17.2</v>
      </c>
    </row>
    <row r="242" spans="1:11">
      <c r="A242" s="275">
        <v>239</v>
      </c>
      <c r="B242" s="276" t="s">
        <v>1872</v>
      </c>
      <c r="C242" s="276" t="s">
        <v>17280</v>
      </c>
      <c r="D242" s="276" t="s">
        <v>17281</v>
      </c>
      <c r="E242" s="280">
        <v>0</v>
      </c>
      <c r="F242" s="280">
        <v>95.5</v>
      </c>
      <c r="G242" s="280">
        <v>10717.84079072</v>
      </c>
      <c r="H242" s="280">
        <v>0</v>
      </c>
      <c r="I242" s="280">
        <v>95.5</v>
      </c>
      <c r="J242" s="280">
        <v>15951.98596249</v>
      </c>
      <c r="K242" s="280">
        <v>0</v>
      </c>
    </row>
    <row r="243" spans="1:11">
      <c r="A243" s="52">
        <v>240</v>
      </c>
      <c r="B243" s="47" t="s">
        <v>1872</v>
      </c>
      <c r="C243" s="47" t="s">
        <v>3795</v>
      </c>
      <c r="D243" s="47" t="s">
        <v>17281</v>
      </c>
      <c r="E243" s="250">
        <v>0</v>
      </c>
      <c r="F243" s="250">
        <v>8.6</v>
      </c>
      <c r="G243" s="250">
        <v>960.63685091999992</v>
      </c>
      <c r="H243" s="250">
        <v>0</v>
      </c>
      <c r="I243" s="250">
        <v>8.6</v>
      </c>
      <c r="J243" s="250">
        <v>14.36650504</v>
      </c>
      <c r="K243" s="250">
        <v>0</v>
      </c>
    </row>
    <row r="244" spans="1:11">
      <c r="A244" s="275">
        <v>241</v>
      </c>
      <c r="B244" s="276" t="s">
        <v>11311</v>
      </c>
      <c r="C244" s="276" t="s">
        <v>2425</v>
      </c>
      <c r="D244" s="276" t="s">
        <v>17279</v>
      </c>
      <c r="E244" s="280">
        <v>0</v>
      </c>
      <c r="F244" s="280">
        <v>50748.9</v>
      </c>
      <c r="G244" s="280">
        <v>605.44715723000002</v>
      </c>
      <c r="H244" s="280">
        <v>0</v>
      </c>
      <c r="I244" s="280">
        <v>0</v>
      </c>
      <c r="J244" s="280">
        <v>0</v>
      </c>
      <c r="K244" s="280">
        <v>50748.9</v>
      </c>
    </row>
    <row r="245" spans="1:11">
      <c r="A245" s="52">
        <v>242</v>
      </c>
      <c r="B245" s="47" t="s">
        <v>11887</v>
      </c>
      <c r="C245" s="47" t="s">
        <v>2425</v>
      </c>
      <c r="D245" s="47" t="s">
        <v>17279</v>
      </c>
      <c r="E245" s="250">
        <v>0</v>
      </c>
      <c r="F245" s="250">
        <v>0</v>
      </c>
      <c r="G245" s="250">
        <v>0</v>
      </c>
      <c r="H245" s="250">
        <v>0</v>
      </c>
      <c r="I245" s="250">
        <v>15663.39</v>
      </c>
      <c r="J245" s="250">
        <v>870.88394684000002</v>
      </c>
      <c r="K245" s="250">
        <v>0</v>
      </c>
    </row>
    <row r="246" spans="1:11">
      <c r="A246" s="275">
        <v>243</v>
      </c>
      <c r="B246" s="276" t="s">
        <v>1874</v>
      </c>
      <c r="C246" s="276" t="s">
        <v>17299</v>
      </c>
      <c r="D246" s="276" t="s">
        <v>17279</v>
      </c>
      <c r="E246" s="280">
        <v>44.9</v>
      </c>
      <c r="F246" s="280">
        <v>2007.3</v>
      </c>
      <c r="G246" s="280">
        <v>58.612302499999998</v>
      </c>
      <c r="H246" s="280">
        <v>4.9000000000000004</v>
      </c>
      <c r="I246" s="280">
        <v>1988.6</v>
      </c>
      <c r="J246" s="280">
        <v>57.710409299999995</v>
      </c>
      <c r="K246" s="280">
        <v>58.7</v>
      </c>
    </row>
    <row r="247" spans="1:11">
      <c r="A247" s="52">
        <v>244</v>
      </c>
      <c r="B247" s="47" t="s">
        <v>1875</v>
      </c>
      <c r="C247" s="47" t="s">
        <v>17280</v>
      </c>
      <c r="D247" s="47" t="s">
        <v>17281</v>
      </c>
      <c r="E247" s="250">
        <v>243.56</v>
      </c>
      <c r="F247" s="250">
        <v>19.190000000000001</v>
      </c>
      <c r="G247" s="250">
        <v>3215.4987401799999</v>
      </c>
      <c r="H247" s="250">
        <v>0</v>
      </c>
      <c r="I247" s="250">
        <v>19.190000000000001</v>
      </c>
      <c r="J247" s="250">
        <v>3215.4987401799999</v>
      </c>
      <c r="K247" s="250">
        <v>224.36</v>
      </c>
    </row>
    <row r="248" spans="1:11">
      <c r="A248" s="275">
        <v>245</v>
      </c>
      <c r="B248" s="276" t="s">
        <v>520</v>
      </c>
      <c r="C248" s="276" t="s">
        <v>17303</v>
      </c>
      <c r="D248" s="276" t="s">
        <v>17279</v>
      </c>
      <c r="E248" s="280">
        <v>33.5</v>
      </c>
      <c r="F248" s="280">
        <v>1007.9</v>
      </c>
      <c r="G248" s="280">
        <v>0</v>
      </c>
      <c r="H248" s="280">
        <v>0</v>
      </c>
      <c r="I248" s="280">
        <v>0</v>
      </c>
      <c r="J248" s="280">
        <v>0</v>
      </c>
      <c r="K248" s="280">
        <v>0</v>
      </c>
    </row>
    <row r="249" spans="1:11">
      <c r="A249" s="52">
        <v>246</v>
      </c>
      <c r="B249" s="47" t="s">
        <v>1880</v>
      </c>
      <c r="C249" s="47" t="s">
        <v>2717</v>
      </c>
      <c r="D249" s="47" t="s">
        <v>17279</v>
      </c>
      <c r="E249" s="250">
        <v>0</v>
      </c>
      <c r="F249" s="250">
        <v>39.299999999999997</v>
      </c>
      <c r="G249" s="250">
        <v>371.14351617</v>
      </c>
      <c r="H249" s="250">
        <v>0</v>
      </c>
      <c r="I249" s="250">
        <v>39.299999999999997</v>
      </c>
      <c r="J249" s="250">
        <v>394.5444</v>
      </c>
      <c r="K249" s="250">
        <v>0</v>
      </c>
    </row>
    <row r="250" spans="1:11">
      <c r="A250" s="275">
        <v>247</v>
      </c>
      <c r="B250" s="276" t="s">
        <v>4931</v>
      </c>
      <c r="C250" s="276" t="s">
        <v>2425</v>
      </c>
      <c r="D250" s="276" t="s">
        <v>17279</v>
      </c>
      <c r="E250" s="280">
        <v>0.05</v>
      </c>
      <c r="F250" s="280">
        <v>0.08</v>
      </c>
      <c r="G250" s="280">
        <v>23.1</v>
      </c>
      <c r="H250" s="280">
        <v>0</v>
      </c>
      <c r="I250" s="280">
        <v>0.08</v>
      </c>
      <c r="J250" s="280">
        <v>23.1</v>
      </c>
      <c r="K250" s="280">
        <v>0.01</v>
      </c>
    </row>
    <row r="251" spans="1:11">
      <c r="A251" s="52">
        <v>248</v>
      </c>
      <c r="B251" s="47" t="s">
        <v>1883</v>
      </c>
      <c r="C251" s="47" t="s">
        <v>17280</v>
      </c>
      <c r="D251" s="47" t="s">
        <v>17281</v>
      </c>
      <c r="E251" s="250">
        <v>0</v>
      </c>
      <c r="F251" s="250">
        <v>0</v>
      </c>
      <c r="G251" s="250">
        <v>0</v>
      </c>
      <c r="H251" s="250">
        <v>0</v>
      </c>
      <c r="I251" s="250">
        <v>0</v>
      </c>
      <c r="J251" s="250">
        <v>0</v>
      </c>
      <c r="K251" s="250">
        <v>0</v>
      </c>
    </row>
    <row r="252" spans="1:11">
      <c r="A252" s="275">
        <v>249</v>
      </c>
      <c r="B252" s="276" t="s">
        <v>1886</v>
      </c>
      <c r="C252" s="276" t="s">
        <v>17294</v>
      </c>
      <c r="D252" s="276" t="s">
        <v>17279</v>
      </c>
      <c r="E252" s="280">
        <v>0</v>
      </c>
      <c r="F252" s="280">
        <v>0</v>
      </c>
      <c r="G252" s="280">
        <v>0</v>
      </c>
      <c r="H252" s="280">
        <v>0</v>
      </c>
      <c r="I252" s="280">
        <v>31.21</v>
      </c>
      <c r="J252" s="280">
        <v>4.7992308699999997</v>
      </c>
      <c r="K252" s="280">
        <v>0</v>
      </c>
    </row>
    <row r="253" spans="1:11">
      <c r="A253" s="52">
        <v>250</v>
      </c>
      <c r="B253" s="47" t="s">
        <v>1888</v>
      </c>
      <c r="C253" s="47" t="s">
        <v>2372</v>
      </c>
      <c r="D253" s="47"/>
      <c r="E253" s="250">
        <v>0</v>
      </c>
      <c r="F253" s="250">
        <v>0</v>
      </c>
      <c r="G253" s="250">
        <v>0</v>
      </c>
      <c r="H253" s="250">
        <v>0</v>
      </c>
      <c r="I253" s="250">
        <v>0</v>
      </c>
      <c r="J253" s="250">
        <v>0</v>
      </c>
      <c r="K253" s="250">
        <v>0</v>
      </c>
    </row>
    <row r="254" spans="1:11">
      <c r="A254" s="275">
        <v>251</v>
      </c>
      <c r="B254" s="276" t="s">
        <v>1889</v>
      </c>
      <c r="C254" s="276" t="s">
        <v>17280</v>
      </c>
      <c r="D254" s="276" t="s">
        <v>17281</v>
      </c>
      <c r="E254" s="280">
        <v>0</v>
      </c>
      <c r="F254" s="280">
        <v>1.77</v>
      </c>
      <c r="G254" s="280">
        <v>303.83065519999997</v>
      </c>
      <c r="H254" s="280">
        <v>0</v>
      </c>
      <c r="I254" s="280">
        <v>1.77</v>
      </c>
      <c r="J254" s="280">
        <v>303.83065519999997</v>
      </c>
      <c r="K254" s="280">
        <v>0</v>
      </c>
    </row>
    <row r="255" spans="1:11">
      <c r="A255" s="52">
        <v>252</v>
      </c>
      <c r="B255" s="47" t="s">
        <v>1889</v>
      </c>
      <c r="C255" s="47" t="s">
        <v>3795</v>
      </c>
      <c r="D255" s="47" t="s">
        <v>17281</v>
      </c>
      <c r="E255" s="250">
        <v>0</v>
      </c>
      <c r="F255" s="250">
        <v>0.55000000000000004</v>
      </c>
      <c r="G255" s="250">
        <v>1.2610581200000002</v>
      </c>
      <c r="H255" s="250">
        <v>0</v>
      </c>
      <c r="I255" s="250">
        <v>0.55000000000000004</v>
      </c>
      <c r="J255" s="250">
        <v>1.2610581200000002</v>
      </c>
      <c r="K255" s="250">
        <v>0</v>
      </c>
    </row>
    <row r="256" spans="1:11">
      <c r="A256" s="275">
        <v>253</v>
      </c>
      <c r="B256" s="276" t="s">
        <v>1891</v>
      </c>
      <c r="C256" s="276" t="s">
        <v>17292</v>
      </c>
      <c r="D256" s="276" t="s">
        <v>17279</v>
      </c>
      <c r="E256" s="280">
        <v>0</v>
      </c>
      <c r="F256" s="280">
        <v>30436</v>
      </c>
      <c r="G256" s="280">
        <v>1217.44</v>
      </c>
      <c r="H256" s="280">
        <v>0</v>
      </c>
      <c r="I256" s="280">
        <v>30436</v>
      </c>
      <c r="J256" s="280">
        <v>1217.44</v>
      </c>
      <c r="K256" s="280">
        <v>0</v>
      </c>
    </row>
    <row r="257" spans="1:11">
      <c r="A257" s="52">
        <v>254</v>
      </c>
      <c r="B257" s="47" t="s">
        <v>1893</v>
      </c>
      <c r="C257" s="47" t="s">
        <v>17280</v>
      </c>
      <c r="D257" s="47" t="s">
        <v>17281</v>
      </c>
      <c r="E257" s="250">
        <v>23.18</v>
      </c>
      <c r="F257" s="250">
        <v>11.5</v>
      </c>
      <c r="G257" s="250">
        <v>1969.2626499999999</v>
      </c>
      <c r="H257" s="250">
        <v>0</v>
      </c>
      <c r="I257" s="250">
        <v>11.5</v>
      </c>
      <c r="J257" s="250">
        <v>1969.2626499999999</v>
      </c>
      <c r="K257" s="250">
        <v>11.68</v>
      </c>
    </row>
    <row r="258" spans="1:11">
      <c r="A258" s="275">
        <v>255</v>
      </c>
      <c r="B258" s="276" t="s">
        <v>1895</v>
      </c>
      <c r="C258" s="276" t="s">
        <v>17285</v>
      </c>
      <c r="D258" s="276" t="s">
        <v>17279</v>
      </c>
      <c r="E258" s="280">
        <v>0</v>
      </c>
      <c r="F258" s="280">
        <v>1729</v>
      </c>
      <c r="G258" s="280">
        <v>0.05</v>
      </c>
      <c r="H258" s="280">
        <v>1729</v>
      </c>
      <c r="I258" s="280">
        <v>1729</v>
      </c>
      <c r="J258" s="280">
        <v>0.05</v>
      </c>
      <c r="K258" s="280">
        <v>0</v>
      </c>
    </row>
    <row r="259" spans="1:11">
      <c r="A259" s="52">
        <v>256</v>
      </c>
      <c r="B259" s="47" t="s">
        <v>1897</v>
      </c>
      <c r="C259" s="47" t="s">
        <v>17283</v>
      </c>
      <c r="D259" s="47" t="s">
        <v>17279</v>
      </c>
      <c r="E259" s="250">
        <v>39488.15</v>
      </c>
      <c r="F259" s="250">
        <v>0</v>
      </c>
      <c r="G259" s="250">
        <v>0</v>
      </c>
      <c r="H259" s="250">
        <v>0</v>
      </c>
      <c r="I259" s="250">
        <v>11006.2</v>
      </c>
      <c r="J259" s="250">
        <v>1899.59271724</v>
      </c>
      <c r="K259" s="250">
        <v>28481.95</v>
      </c>
    </row>
    <row r="260" spans="1:11">
      <c r="A260" s="275">
        <v>257</v>
      </c>
      <c r="B260" s="276" t="s">
        <v>527</v>
      </c>
      <c r="C260" s="276" t="s">
        <v>17293</v>
      </c>
      <c r="D260" s="276" t="s">
        <v>17284</v>
      </c>
      <c r="E260" s="280">
        <v>2865292</v>
      </c>
      <c r="F260" s="280">
        <v>6993560</v>
      </c>
      <c r="G260" s="280">
        <v>340110.045759</v>
      </c>
      <c r="H260" s="280">
        <v>0</v>
      </c>
      <c r="I260" s="280">
        <v>0</v>
      </c>
      <c r="J260" s="280">
        <v>0</v>
      </c>
      <c r="K260" s="280">
        <v>3011766.33</v>
      </c>
    </row>
    <row r="261" spans="1:11">
      <c r="A261" s="52">
        <v>258</v>
      </c>
      <c r="B261" s="47" t="s">
        <v>11337</v>
      </c>
      <c r="C261" s="47" t="s">
        <v>17278</v>
      </c>
      <c r="D261" s="47" t="s">
        <v>17279</v>
      </c>
      <c r="E261" s="250">
        <v>8.9700000000000006</v>
      </c>
      <c r="F261" s="250">
        <v>171.51</v>
      </c>
      <c r="G261" s="250">
        <v>32606.210692389999</v>
      </c>
      <c r="H261" s="250">
        <v>0</v>
      </c>
      <c r="I261" s="250">
        <v>169.22</v>
      </c>
      <c r="J261" s="250">
        <v>32662.559929389998</v>
      </c>
      <c r="K261" s="250">
        <v>11.26</v>
      </c>
    </row>
    <row r="262" spans="1:11">
      <c r="A262" s="275">
        <v>259</v>
      </c>
      <c r="B262" s="276" t="s">
        <v>17304</v>
      </c>
      <c r="C262" s="276" t="s">
        <v>17280</v>
      </c>
      <c r="D262" s="276" t="s">
        <v>17281</v>
      </c>
      <c r="E262" s="280">
        <v>0</v>
      </c>
      <c r="F262" s="280">
        <v>0</v>
      </c>
      <c r="G262" s="280">
        <v>0</v>
      </c>
      <c r="H262" s="280">
        <v>0</v>
      </c>
      <c r="I262" s="280">
        <v>0</v>
      </c>
      <c r="J262" s="280">
        <v>0</v>
      </c>
      <c r="K262" s="280">
        <v>0</v>
      </c>
    </row>
    <row r="263" spans="1:11">
      <c r="A263" s="52">
        <v>260</v>
      </c>
      <c r="B263" s="47" t="s">
        <v>1906</v>
      </c>
      <c r="C263" s="47" t="s">
        <v>17286</v>
      </c>
      <c r="D263" s="47" t="s">
        <v>17279</v>
      </c>
      <c r="E263" s="250">
        <v>0</v>
      </c>
      <c r="F263" s="250">
        <v>21500</v>
      </c>
      <c r="G263" s="250">
        <v>107.5</v>
      </c>
      <c r="H263" s="250">
        <v>180</v>
      </c>
      <c r="I263" s="250">
        <v>19165.37</v>
      </c>
      <c r="J263" s="250">
        <v>542.72384177000004</v>
      </c>
      <c r="K263" s="250">
        <v>2154.63</v>
      </c>
    </row>
    <row r="264" spans="1:11">
      <c r="A264" s="275">
        <v>261</v>
      </c>
      <c r="B264" s="276" t="s">
        <v>1907</v>
      </c>
      <c r="C264" s="276" t="s">
        <v>17280</v>
      </c>
      <c r="D264" s="276" t="s">
        <v>17281</v>
      </c>
      <c r="E264" s="280">
        <v>0</v>
      </c>
      <c r="F264" s="280">
        <v>2.63</v>
      </c>
      <c r="G264" s="280">
        <v>465.91916994999997</v>
      </c>
      <c r="H264" s="280">
        <v>0</v>
      </c>
      <c r="I264" s="280">
        <v>2.63</v>
      </c>
      <c r="J264" s="280">
        <v>465.91916994999997</v>
      </c>
      <c r="K264" s="280">
        <v>0</v>
      </c>
    </row>
    <row r="265" spans="1:11">
      <c r="A265" s="52">
        <v>262</v>
      </c>
      <c r="B265" s="47" t="s">
        <v>1907</v>
      </c>
      <c r="C265" s="47" t="s">
        <v>3795</v>
      </c>
      <c r="D265" s="47" t="s">
        <v>17281</v>
      </c>
      <c r="E265" s="250">
        <v>0</v>
      </c>
      <c r="F265" s="250">
        <v>0.68</v>
      </c>
      <c r="G265" s="250">
        <v>1.5330836999999999</v>
      </c>
      <c r="H265" s="250">
        <v>0</v>
      </c>
      <c r="I265" s="250">
        <v>0.68</v>
      </c>
      <c r="J265" s="250">
        <v>1.5330836999999999</v>
      </c>
      <c r="K265" s="250">
        <v>0</v>
      </c>
    </row>
    <row r="266" spans="1:11">
      <c r="A266" s="275">
        <v>263</v>
      </c>
      <c r="B266" s="276" t="s">
        <v>1912</v>
      </c>
      <c r="C266" s="276" t="s">
        <v>17305</v>
      </c>
      <c r="D266" s="276"/>
      <c r="E266" s="280">
        <v>0</v>
      </c>
      <c r="F266" s="280">
        <v>0</v>
      </c>
      <c r="G266" s="280">
        <v>0</v>
      </c>
      <c r="H266" s="280">
        <v>0</v>
      </c>
      <c r="I266" s="280">
        <v>0</v>
      </c>
      <c r="J266" s="280">
        <v>0</v>
      </c>
      <c r="K266" s="280">
        <v>0</v>
      </c>
    </row>
    <row r="267" spans="1:11">
      <c r="A267" s="52">
        <v>264</v>
      </c>
      <c r="B267" s="47" t="s">
        <v>540</v>
      </c>
      <c r="C267" s="47" t="s">
        <v>17306</v>
      </c>
      <c r="D267" s="47" t="s">
        <v>17281</v>
      </c>
      <c r="E267" s="250">
        <v>429440410</v>
      </c>
      <c r="F267" s="250">
        <v>186307080</v>
      </c>
      <c r="G267" s="250">
        <v>7665.3083677299992</v>
      </c>
      <c r="H267" s="250">
        <v>78863170</v>
      </c>
      <c r="I267" s="250">
        <v>199992610</v>
      </c>
      <c r="J267" s="250">
        <v>56335.405890000002</v>
      </c>
      <c r="K267" s="250">
        <v>309310970</v>
      </c>
    </row>
    <row r="268" spans="1:11">
      <c r="A268" s="275">
        <v>265</v>
      </c>
      <c r="B268" s="276" t="s">
        <v>547</v>
      </c>
      <c r="C268" s="276" t="s">
        <v>17278</v>
      </c>
      <c r="D268" s="276" t="s">
        <v>17279</v>
      </c>
      <c r="E268" s="280">
        <v>967.52</v>
      </c>
      <c r="F268" s="280">
        <v>12040.5</v>
      </c>
      <c r="G268" s="280">
        <v>0</v>
      </c>
      <c r="H268" s="280">
        <v>0</v>
      </c>
      <c r="I268" s="280">
        <v>0</v>
      </c>
      <c r="J268" s="280">
        <v>0</v>
      </c>
      <c r="K268" s="280">
        <v>1488.41</v>
      </c>
    </row>
    <row r="269" spans="1:11">
      <c r="A269" s="52">
        <v>266</v>
      </c>
      <c r="B269" s="47" t="s">
        <v>547</v>
      </c>
      <c r="C269" s="47" t="s">
        <v>17286</v>
      </c>
      <c r="D269" s="47" t="s">
        <v>17279</v>
      </c>
      <c r="E269" s="250">
        <v>1821.3</v>
      </c>
      <c r="F269" s="250">
        <v>1028.74</v>
      </c>
      <c r="G269" s="250">
        <v>0</v>
      </c>
      <c r="H269" s="250">
        <v>0</v>
      </c>
      <c r="I269" s="250">
        <v>0</v>
      </c>
      <c r="J269" s="250">
        <v>0</v>
      </c>
      <c r="K269" s="250">
        <v>2483.6</v>
      </c>
    </row>
    <row r="270" spans="1:11">
      <c r="A270" s="275">
        <v>267</v>
      </c>
      <c r="B270" s="276" t="s">
        <v>559</v>
      </c>
      <c r="C270" s="276" t="s">
        <v>17300</v>
      </c>
      <c r="D270" s="276" t="s">
        <v>17284</v>
      </c>
      <c r="E270" s="280">
        <v>4163.17</v>
      </c>
      <c r="F270" s="280">
        <v>582817.1</v>
      </c>
      <c r="G270" s="280">
        <v>833481.89740999998</v>
      </c>
      <c r="H270" s="280">
        <v>0</v>
      </c>
      <c r="I270" s="280">
        <v>584606.81999999995</v>
      </c>
      <c r="J270" s="280">
        <v>2013232.2289911399</v>
      </c>
      <c r="K270" s="280">
        <v>2373.46</v>
      </c>
    </row>
    <row r="271" spans="1:11">
      <c r="A271" s="52">
        <v>268</v>
      </c>
      <c r="B271" s="47" t="s">
        <v>559</v>
      </c>
      <c r="C271" s="47" t="s">
        <v>17307</v>
      </c>
      <c r="D271" s="47" t="s">
        <v>17284</v>
      </c>
      <c r="E271" s="250">
        <v>199.52</v>
      </c>
      <c r="F271" s="250">
        <v>6038.35</v>
      </c>
      <c r="G271" s="250">
        <v>50090.148295999999</v>
      </c>
      <c r="H271" s="250">
        <v>0</v>
      </c>
      <c r="I271" s="250">
        <v>5772.1</v>
      </c>
      <c r="J271" s="250">
        <v>115621.04755828</v>
      </c>
      <c r="K271" s="250">
        <v>465.77</v>
      </c>
    </row>
    <row r="272" spans="1:11">
      <c r="A272" s="275">
        <v>269</v>
      </c>
      <c r="B272" s="276" t="s">
        <v>1908</v>
      </c>
      <c r="C272" s="276" t="s">
        <v>17280</v>
      </c>
      <c r="D272" s="276" t="s">
        <v>17281</v>
      </c>
      <c r="E272" s="280">
        <v>0</v>
      </c>
      <c r="F272" s="280">
        <v>6836.47</v>
      </c>
      <c r="G272" s="280">
        <v>1156.35142707</v>
      </c>
      <c r="H272" s="280">
        <v>0</v>
      </c>
      <c r="I272" s="280">
        <v>6836.47</v>
      </c>
      <c r="J272" s="280">
        <v>1156.35142707</v>
      </c>
      <c r="K272" s="280">
        <v>0</v>
      </c>
    </row>
    <row r="273" spans="1:11">
      <c r="A273" s="52">
        <v>270</v>
      </c>
      <c r="B273" s="47" t="s">
        <v>1909</v>
      </c>
      <c r="C273" s="47" t="s">
        <v>17280</v>
      </c>
      <c r="D273" s="47" t="s">
        <v>17281</v>
      </c>
      <c r="E273" s="250">
        <v>0</v>
      </c>
      <c r="F273" s="250">
        <v>0</v>
      </c>
      <c r="G273" s="250">
        <v>0</v>
      </c>
      <c r="H273" s="250">
        <v>0</v>
      </c>
      <c r="I273" s="250">
        <v>0</v>
      </c>
      <c r="J273" s="250">
        <v>0</v>
      </c>
      <c r="K273" s="250">
        <v>0</v>
      </c>
    </row>
    <row r="274" spans="1:11">
      <c r="A274" s="275">
        <v>271</v>
      </c>
      <c r="B274" s="276" t="s">
        <v>1914</v>
      </c>
      <c r="C274" s="276" t="s">
        <v>17285</v>
      </c>
      <c r="D274" s="276" t="s">
        <v>17279</v>
      </c>
      <c r="E274" s="280">
        <v>0</v>
      </c>
      <c r="F274" s="280">
        <v>0</v>
      </c>
      <c r="G274" s="280">
        <v>4</v>
      </c>
      <c r="H274" s="280">
        <v>4000000</v>
      </c>
      <c r="I274" s="280">
        <v>0</v>
      </c>
      <c r="J274" s="280">
        <v>4</v>
      </c>
      <c r="K274" s="280">
        <v>0</v>
      </c>
    </row>
    <row r="275" spans="1:11">
      <c r="A275" s="52">
        <v>272</v>
      </c>
      <c r="B275" s="47" t="s">
        <v>1916</v>
      </c>
      <c r="C275" s="47" t="s">
        <v>17278</v>
      </c>
      <c r="D275" s="47" t="s">
        <v>17279</v>
      </c>
      <c r="E275" s="250">
        <v>10147.4</v>
      </c>
      <c r="F275" s="250">
        <v>50</v>
      </c>
      <c r="G275" s="250">
        <v>1.090909E-2</v>
      </c>
      <c r="H275" s="250">
        <v>10.59</v>
      </c>
      <c r="I275" s="250">
        <v>39.409999999999997</v>
      </c>
      <c r="J275" s="250">
        <v>1.090909E-2</v>
      </c>
      <c r="K275" s="250">
        <v>10097.299999999999</v>
      </c>
    </row>
    <row r="276" spans="1:11">
      <c r="A276" s="275">
        <v>273</v>
      </c>
      <c r="B276" s="276" t="s">
        <v>11347</v>
      </c>
      <c r="C276" s="276" t="s">
        <v>17280</v>
      </c>
      <c r="D276" s="276" t="s">
        <v>17281</v>
      </c>
      <c r="E276" s="280">
        <v>0</v>
      </c>
      <c r="F276" s="280">
        <v>37.9</v>
      </c>
      <c r="G276" s="280">
        <v>6626.6298851899992</v>
      </c>
      <c r="H276" s="280">
        <v>0</v>
      </c>
      <c r="I276" s="280">
        <v>37.9</v>
      </c>
      <c r="J276" s="280">
        <v>6626.6298851899992</v>
      </c>
      <c r="K276" s="280">
        <v>0</v>
      </c>
    </row>
    <row r="277" spans="1:11">
      <c r="A277" s="52">
        <v>274</v>
      </c>
      <c r="B277" s="47" t="s">
        <v>11347</v>
      </c>
      <c r="C277" s="47" t="s">
        <v>3795</v>
      </c>
      <c r="D277" s="47" t="s">
        <v>17281</v>
      </c>
      <c r="E277" s="250">
        <v>0</v>
      </c>
      <c r="F277" s="250">
        <v>5.07</v>
      </c>
      <c r="G277" s="250">
        <v>11.196215840000001</v>
      </c>
      <c r="H277" s="250">
        <v>0</v>
      </c>
      <c r="I277" s="250">
        <v>5.07</v>
      </c>
      <c r="J277" s="250">
        <v>11.196215840000001</v>
      </c>
      <c r="K277" s="250">
        <v>0</v>
      </c>
    </row>
    <row r="278" spans="1:11">
      <c r="A278" s="275">
        <v>275</v>
      </c>
      <c r="B278" s="276" t="s">
        <v>1923</v>
      </c>
      <c r="C278" s="276" t="s">
        <v>2717</v>
      </c>
      <c r="D278" s="276" t="s">
        <v>17279</v>
      </c>
      <c r="E278" s="280">
        <v>0</v>
      </c>
      <c r="F278" s="280">
        <v>0</v>
      </c>
      <c r="G278" s="280">
        <v>0</v>
      </c>
      <c r="H278" s="280">
        <v>0</v>
      </c>
      <c r="I278" s="280">
        <v>0</v>
      </c>
      <c r="J278" s="280">
        <v>0</v>
      </c>
      <c r="K278" s="280">
        <v>0</v>
      </c>
    </row>
    <row r="279" spans="1:11">
      <c r="A279" s="52">
        <v>276</v>
      </c>
      <c r="B279" s="47" t="s">
        <v>1926</v>
      </c>
      <c r="C279" s="47" t="s">
        <v>17285</v>
      </c>
      <c r="D279" s="47" t="s">
        <v>17279</v>
      </c>
      <c r="E279" s="250">
        <v>852.3</v>
      </c>
      <c r="F279" s="250">
        <v>13.8</v>
      </c>
      <c r="G279" s="250">
        <v>0</v>
      </c>
      <c r="H279" s="250">
        <v>0</v>
      </c>
      <c r="I279" s="250">
        <v>10</v>
      </c>
      <c r="J279" s="250">
        <v>1269.7</v>
      </c>
      <c r="K279" s="250">
        <v>839.6</v>
      </c>
    </row>
    <row r="280" spans="1:11">
      <c r="A280" s="275">
        <v>277</v>
      </c>
      <c r="B280" s="276" t="s">
        <v>1931</v>
      </c>
      <c r="C280" s="276" t="s">
        <v>2717</v>
      </c>
      <c r="D280" s="276" t="s">
        <v>17279</v>
      </c>
      <c r="E280" s="280">
        <v>47.65</v>
      </c>
      <c r="F280" s="280">
        <v>102.5</v>
      </c>
      <c r="G280" s="280">
        <v>9.1241999999999994E-4</v>
      </c>
      <c r="H280" s="280">
        <v>0</v>
      </c>
      <c r="I280" s="280">
        <v>45.4</v>
      </c>
      <c r="J280" s="280">
        <v>0.30961890999999997</v>
      </c>
      <c r="K280" s="280">
        <v>104.84</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workbookViewId="0"/>
  </sheetViews>
  <sheetFormatPr defaultColWidth="8.88671875" defaultRowHeight="11.4"/>
  <cols>
    <col min="1" max="1" width="2.5546875" style="52" bestFit="1" customWidth="1"/>
    <col min="2" max="2" width="25.5546875" style="6" customWidth="1"/>
    <col min="3" max="3" width="26.6640625" style="6" bestFit="1" customWidth="1"/>
    <col min="4" max="4" width="9.88671875" style="49" bestFit="1" customWidth="1"/>
    <col min="5" max="5" width="8.88671875" style="6"/>
    <col min="6" max="7" width="9.88671875" style="6" bestFit="1" customWidth="1"/>
    <col min="8" max="8" width="15.33203125" style="6" bestFit="1" customWidth="1"/>
    <col min="9" max="9" width="9.88671875" style="6" bestFit="1" customWidth="1"/>
    <col min="10" max="10" width="12.33203125" style="6" customWidth="1"/>
    <col min="11" max="11" width="15.33203125" style="6" bestFit="1" customWidth="1"/>
    <col min="12" max="12" width="13.109375" style="6" bestFit="1" customWidth="1"/>
    <col min="13" max="16384" width="8.88671875" style="6"/>
  </cols>
  <sheetData>
    <row r="1" spans="1:13" ht="13.2">
      <c r="A1" s="141" t="s">
        <v>17308</v>
      </c>
    </row>
    <row r="3" spans="1:13" ht="48">
      <c r="A3" s="42" t="s">
        <v>1</v>
      </c>
      <c r="B3" s="42" t="s">
        <v>1245</v>
      </c>
      <c r="C3" s="42" t="s">
        <v>10667</v>
      </c>
      <c r="D3" s="42" t="s">
        <v>17309</v>
      </c>
      <c r="E3" s="42" t="s">
        <v>9162</v>
      </c>
      <c r="F3" s="42" t="s">
        <v>15821</v>
      </c>
      <c r="G3" s="42" t="s">
        <v>17272</v>
      </c>
      <c r="H3" s="42" t="s">
        <v>17310</v>
      </c>
      <c r="I3" s="42" t="s">
        <v>17274</v>
      </c>
      <c r="J3" s="42" t="s">
        <v>17275</v>
      </c>
      <c r="K3" s="42" t="s">
        <v>17276</v>
      </c>
      <c r="L3" s="42" t="s">
        <v>17277</v>
      </c>
    </row>
    <row r="4" spans="1:13">
      <c r="A4" s="275">
        <v>1</v>
      </c>
      <c r="B4" s="278" t="s">
        <v>1444</v>
      </c>
      <c r="C4" s="278" t="s">
        <v>2425</v>
      </c>
      <c r="D4" s="276">
        <v>0</v>
      </c>
      <c r="E4" s="278" t="s">
        <v>17279</v>
      </c>
      <c r="F4" s="280">
        <v>0</v>
      </c>
      <c r="G4" s="280">
        <v>5710.27</v>
      </c>
      <c r="H4" s="280">
        <v>0</v>
      </c>
      <c r="I4" s="280">
        <v>5710.27</v>
      </c>
      <c r="J4" s="280">
        <v>5710.27</v>
      </c>
      <c r="K4" s="280">
        <v>0</v>
      </c>
      <c r="L4" s="280">
        <v>0</v>
      </c>
      <c r="M4" s="267"/>
    </row>
    <row r="5" spans="1:13">
      <c r="A5" s="52">
        <v>2</v>
      </c>
      <c r="B5" s="189" t="s">
        <v>1467</v>
      </c>
      <c r="C5" s="189" t="s">
        <v>2425</v>
      </c>
      <c r="D5" s="246">
        <v>0</v>
      </c>
      <c r="E5" s="189" t="s">
        <v>17279</v>
      </c>
      <c r="F5" s="199">
        <v>1349.2</v>
      </c>
      <c r="G5" s="199">
        <v>10738.3</v>
      </c>
      <c r="H5" s="199">
        <v>2314.4248499999999</v>
      </c>
      <c r="I5" s="199">
        <v>0</v>
      </c>
      <c r="J5" s="199">
        <v>11535.2</v>
      </c>
      <c r="K5" s="199">
        <v>3528.1257230000001</v>
      </c>
      <c r="L5" s="199">
        <v>552.29999999999995</v>
      </c>
      <c r="M5" s="267"/>
    </row>
    <row r="6" spans="1:13">
      <c r="A6" s="275">
        <v>3</v>
      </c>
      <c r="B6" s="278" t="s">
        <v>179</v>
      </c>
      <c r="C6" s="278" t="s">
        <v>17280</v>
      </c>
      <c r="D6" s="276">
        <v>1424040</v>
      </c>
      <c r="E6" s="278" t="s">
        <v>17281</v>
      </c>
      <c r="F6" s="280">
        <v>152.85</v>
      </c>
      <c r="G6" s="280">
        <v>29.43</v>
      </c>
      <c r="H6" s="280">
        <v>4840.1767989999998</v>
      </c>
      <c r="I6" s="280">
        <v>0</v>
      </c>
      <c r="J6" s="280">
        <v>0</v>
      </c>
      <c r="K6" s="280">
        <v>4840.1767989999998</v>
      </c>
      <c r="L6" s="280">
        <v>114.36</v>
      </c>
      <c r="M6" s="267"/>
    </row>
    <row r="7" spans="1:13">
      <c r="A7" s="52">
        <v>4</v>
      </c>
      <c r="B7" s="189" t="s">
        <v>179</v>
      </c>
      <c r="C7" s="189" t="s">
        <v>17280</v>
      </c>
      <c r="D7" s="246">
        <v>1424040</v>
      </c>
      <c r="E7" s="189" t="s">
        <v>17281</v>
      </c>
      <c r="F7" s="199">
        <v>18.7</v>
      </c>
      <c r="G7" s="199">
        <v>3</v>
      </c>
      <c r="H7" s="199">
        <v>545.80976054999996</v>
      </c>
      <c r="I7" s="199">
        <v>0</v>
      </c>
      <c r="J7" s="199">
        <v>3</v>
      </c>
      <c r="K7" s="199">
        <v>545.80976054999996</v>
      </c>
      <c r="L7" s="199">
        <v>13.75</v>
      </c>
      <c r="M7" s="267"/>
    </row>
    <row r="8" spans="1:13">
      <c r="A8" s="275">
        <v>5</v>
      </c>
      <c r="B8" s="278" t="s">
        <v>179</v>
      </c>
      <c r="C8" s="278" t="s">
        <v>2372</v>
      </c>
      <c r="D8" s="276">
        <v>1533000</v>
      </c>
      <c r="E8" s="278" t="s">
        <v>17284</v>
      </c>
      <c r="F8" s="280">
        <v>3377.41</v>
      </c>
      <c r="G8" s="280">
        <v>45.27</v>
      </c>
      <c r="H8" s="280">
        <v>0.50917082999999996</v>
      </c>
      <c r="I8" s="280">
        <v>0</v>
      </c>
      <c r="J8" s="280">
        <v>45.27</v>
      </c>
      <c r="K8" s="280">
        <v>0.50917082999999996</v>
      </c>
      <c r="L8" s="280">
        <v>3332.14</v>
      </c>
      <c r="M8" s="267"/>
    </row>
    <row r="9" spans="1:13">
      <c r="A9" s="52">
        <v>6</v>
      </c>
      <c r="B9" s="189" t="s">
        <v>1485</v>
      </c>
      <c r="C9" s="189" t="s">
        <v>17311</v>
      </c>
      <c r="D9" s="246" t="s">
        <v>17312</v>
      </c>
      <c r="E9" s="189" t="s">
        <v>17279</v>
      </c>
      <c r="F9" s="199">
        <v>0</v>
      </c>
      <c r="G9" s="199">
        <v>19.34</v>
      </c>
      <c r="H9" s="199">
        <v>7.4242198699999999</v>
      </c>
      <c r="I9" s="199">
        <v>0</v>
      </c>
      <c r="J9" s="199">
        <v>19.34</v>
      </c>
      <c r="K9" s="199">
        <v>8.9983643600000001</v>
      </c>
      <c r="L9" s="199">
        <v>0</v>
      </c>
      <c r="M9" s="267"/>
    </row>
    <row r="10" spans="1:13">
      <c r="A10" s="275">
        <v>7</v>
      </c>
      <c r="B10" s="278" t="s">
        <v>207</v>
      </c>
      <c r="C10" s="278" t="s">
        <v>17280</v>
      </c>
      <c r="D10" s="276">
        <v>1424040</v>
      </c>
      <c r="E10" s="278" t="s">
        <v>17281</v>
      </c>
      <c r="F10" s="280">
        <v>0</v>
      </c>
      <c r="G10" s="280">
        <v>0</v>
      </c>
      <c r="H10" s="280">
        <v>0</v>
      </c>
      <c r="I10" s="280">
        <v>0</v>
      </c>
      <c r="J10" s="280">
        <v>41.23</v>
      </c>
      <c r="K10" s="280">
        <v>6827.7401592599999</v>
      </c>
      <c r="L10" s="280">
        <v>0</v>
      </c>
      <c r="M10" s="267"/>
    </row>
    <row r="11" spans="1:13">
      <c r="A11" s="52">
        <v>8</v>
      </c>
      <c r="B11" s="189" t="s">
        <v>207</v>
      </c>
      <c r="C11" s="189" t="s">
        <v>17288</v>
      </c>
      <c r="D11" s="246">
        <v>1424021</v>
      </c>
      <c r="E11" s="189" t="s">
        <v>17281</v>
      </c>
      <c r="F11" s="199">
        <v>0</v>
      </c>
      <c r="G11" s="199">
        <v>0</v>
      </c>
      <c r="H11" s="199">
        <v>0</v>
      </c>
      <c r="I11" s="199">
        <v>0</v>
      </c>
      <c r="J11" s="199">
        <v>3.59</v>
      </c>
      <c r="K11" s="199">
        <v>6.55214023</v>
      </c>
      <c r="L11" s="199">
        <v>0</v>
      </c>
      <c r="M11" s="267"/>
    </row>
    <row r="12" spans="1:13">
      <c r="A12" s="275">
        <v>9</v>
      </c>
      <c r="B12" s="278" t="s">
        <v>1489</v>
      </c>
      <c r="C12" s="278" t="s">
        <v>17289</v>
      </c>
      <c r="D12" s="276">
        <v>0</v>
      </c>
      <c r="E12" s="278" t="s">
        <v>17284</v>
      </c>
      <c r="F12" s="280">
        <v>0</v>
      </c>
      <c r="G12" s="280">
        <v>0</v>
      </c>
      <c r="H12" s="280">
        <v>0</v>
      </c>
      <c r="I12" s="280">
        <v>0</v>
      </c>
      <c r="J12" s="280">
        <v>0</v>
      </c>
      <c r="K12" s="280">
        <v>0</v>
      </c>
      <c r="L12" s="280">
        <v>0</v>
      </c>
      <c r="M12" s="267"/>
    </row>
    <row r="13" spans="1:13">
      <c r="A13" s="52">
        <v>10</v>
      </c>
      <c r="B13" s="189" t="s">
        <v>1492</v>
      </c>
      <c r="C13" s="189" t="s">
        <v>17280</v>
      </c>
      <c r="D13" s="246">
        <v>0</v>
      </c>
      <c r="E13" s="189" t="s">
        <v>17281</v>
      </c>
      <c r="F13" s="199">
        <v>0</v>
      </c>
      <c r="G13" s="199">
        <v>0</v>
      </c>
      <c r="H13" s="199">
        <v>0</v>
      </c>
      <c r="I13" s="199">
        <v>0</v>
      </c>
      <c r="J13" s="199">
        <v>0</v>
      </c>
      <c r="K13" s="199">
        <v>0</v>
      </c>
      <c r="L13" s="199">
        <v>0</v>
      </c>
      <c r="M13" s="267"/>
    </row>
    <row r="14" spans="1:13">
      <c r="A14" s="275">
        <v>11</v>
      </c>
      <c r="B14" s="278" t="s">
        <v>1502</v>
      </c>
      <c r="C14" s="278" t="s">
        <v>17293</v>
      </c>
      <c r="D14" s="276">
        <v>1101002</v>
      </c>
      <c r="E14" s="278" t="s">
        <v>17279</v>
      </c>
      <c r="F14" s="280">
        <v>349.26</v>
      </c>
      <c r="G14" s="280">
        <v>3.37</v>
      </c>
      <c r="H14" s="280">
        <v>0.20791157999999998</v>
      </c>
      <c r="I14" s="280">
        <v>0.14000000000000001</v>
      </c>
      <c r="J14" s="280">
        <v>82.49</v>
      </c>
      <c r="K14" s="280">
        <v>3.1181950299999999</v>
      </c>
      <c r="L14" s="280">
        <v>270</v>
      </c>
      <c r="M14" s="267"/>
    </row>
    <row r="15" spans="1:13">
      <c r="A15" s="52">
        <v>12</v>
      </c>
      <c r="B15" s="189" t="s">
        <v>1503</v>
      </c>
      <c r="C15" s="189" t="s">
        <v>17283</v>
      </c>
      <c r="D15" s="246">
        <v>840000</v>
      </c>
      <c r="E15" s="189" t="s">
        <v>17279</v>
      </c>
      <c r="F15" s="199">
        <v>0</v>
      </c>
      <c r="G15" s="199">
        <v>0</v>
      </c>
      <c r="H15" s="199">
        <v>0</v>
      </c>
      <c r="I15" s="199">
        <v>0</v>
      </c>
      <c r="J15" s="199">
        <v>0</v>
      </c>
      <c r="K15" s="199">
        <v>0</v>
      </c>
      <c r="L15" s="199">
        <v>0</v>
      </c>
      <c r="M15" s="267"/>
    </row>
    <row r="16" spans="1:13">
      <c r="A16" s="275">
        <v>13</v>
      </c>
      <c r="B16" s="278" t="s">
        <v>1506</v>
      </c>
      <c r="C16" s="278" t="s">
        <v>2425</v>
      </c>
      <c r="D16" s="276" t="s">
        <v>12428</v>
      </c>
      <c r="E16" s="278" t="s">
        <v>17279</v>
      </c>
      <c r="F16" s="280">
        <v>0</v>
      </c>
      <c r="G16" s="280">
        <v>0</v>
      </c>
      <c r="H16" s="280">
        <v>0</v>
      </c>
      <c r="I16" s="280">
        <v>0</v>
      </c>
      <c r="J16" s="280">
        <v>0</v>
      </c>
      <c r="K16" s="280">
        <v>0</v>
      </c>
      <c r="L16" s="280">
        <v>0</v>
      </c>
      <c r="M16" s="267"/>
    </row>
    <row r="17" spans="1:13">
      <c r="A17" s="52">
        <v>14</v>
      </c>
      <c r="B17" s="189" t="s">
        <v>1498</v>
      </c>
      <c r="C17" s="189" t="s">
        <v>17280</v>
      </c>
      <c r="D17" s="246">
        <v>0</v>
      </c>
      <c r="E17" s="189" t="s">
        <v>17281</v>
      </c>
      <c r="F17" s="199">
        <v>0</v>
      </c>
      <c r="G17" s="199">
        <v>7.38</v>
      </c>
      <c r="H17" s="199">
        <v>1290.51620198</v>
      </c>
      <c r="I17" s="199">
        <v>0</v>
      </c>
      <c r="J17" s="199">
        <v>7.38</v>
      </c>
      <c r="K17" s="199">
        <v>1290.51620198</v>
      </c>
      <c r="L17" s="199">
        <v>0</v>
      </c>
      <c r="M17" s="267"/>
    </row>
    <row r="18" spans="1:13">
      <c r="A18" s="275">
        <v>15</v>
      </c>
      <c r="B18" s="278" t="s">
        <v>1526</v>
      </c>
      <c r="C18" s="278" t="s">
        <v>17280</v>
      </c>
      <c r="D18" s="276" t="s">
        <v>17313</v>
      </c>
      <c r="E18" s="278" t="s">
        <v>17281</v>
      </c>
      <c r="F18" s="280">
        <v>0</v>
      </c>
      <c r="G18" s="280">
        <v>0</v>
      </c>
      <c r="H18" s="280">
        <v>0</v>
      </c>
      <c r="I18" s="280">
        <v>0</v>
      </c>
      <c r="J18" s="280">
        <v>0</v>
      </c>
      <c r="K18" s="280">
        <v>0</v>
      </c>
      <c r="L18" s="280">
        <v>648</v>
      </c>
      <c r="M18" s="267"/>
    </row>
    <row r="19" spans="1:13">
      <c r="A19" s="52">
        <v>16</v>
      </c>
      <c r="B19" s="189" t="s">
        <v>1542</v>
      </c>
      <c r="C19" s="189" t="s">
        <v>17280</v>
      </c>
      <c r="D19" s="246">
        <v>1</v>
      </c>
      <c r="E19" s="189" t="s">
        <v>17281</v>
      </c>
      <c r="F19" s="199">
        <v>103.32</v>
      </c>
      <c r="G19" s="199">
        <v>0</v>
      </c>
      <c r="H19" s="199">
        <v>1549.8</v>
      </c>
      <c r="I19" s="199">
        <v>0</v>
      </c>
      <c r="J19" s="199">
        <v>0</v>
      </c>
      <c r="K19" s="199">
        <v>0</v>
      </c>
      <c r="L19" s="199">
        <v>15498</v>
      </c>
      <c r="M19" s="267"/>
    </row>
    <row r="20" spans="1:13">
      <c r="A20" s="275">
        <v>17</v>
      </c>
      <c r="B20" s="278" t="s">
        <v>1554</v>
      </c>
      <c r="C20" s="278" t="s">
        <v>2425</v>
      </c>
      <c r="D20" s="276">
        <v>1</v>
      </c>
      <c r="E20" s="278" t="s">
        <v>17279</v>
      </c>
      <c r="F20" s="280">
        <v>0</v>
      </c>
      <c r="G20" s="280">
        <v>0</v>
      </c>
      <c r="H20" s="280">
        <v>0</v>
      </c>
      <c r="I20" s="280">
        <v>0</v>
      </c>
      <c r="J20" s="280">
        <v>7166.74</v>
      </c>
      <c r="K20" s="280">
        <v>1528.60959</v>
      </c>
      <c r="L20" s="280">
        <v>1</v>
      </c>
      <c r="M20" s="267"/>
    </row>
    <row r="21" spans="1:13">
      <c r="A21" s="52">
        <v>18</v>
      </c>
      <c r="B21" s="189" t="s">
        <v>1554</v>
      </c>
      <c r="C21" s="189" t="s">
        <v>17292</v>
      </c>
      <c r="D21" s="246">
        <v>2</v>
      </c>
      <c r="E21" s="189" t="s">
        <v>17279</v>
      </c>
      <c r="F21" s="199">
        <v>0</v>
      </c>
      <c r="G21" s="199">
        <v>0</v>
      </c>
      <c r="H21" s="199">
        <v>0</v>
      </c>
      <c r="I21" s="199">
        <v>0</v>
      </c>
      <c r="J21" s="199">
        <v>752.02</v>
      </c>
      <c r="K21" s="199">
        <v>428.93942636000003</v>
      </c>
      <c r="L21" s="199">
        <v>1</v>
      </c>
      <c r="M21" s="267"/>
    </row>
    <row r="22" spans="1:13">
      <c r="A22" s="275">
        <v>19</v>
      </c>
      <c r="B22" s="278" t="s">
        <v>1573</v>
      </c>
      <c r="C22" s="278" t="s">
        <v>17314</v>
      </c>
      <c r="D22" s="276">
        <v>0</v>
      </c>
      <c r="E22" s="278"/>
      <c r="F22" s="280">
        <v>0</v>
      </c>
      <c r="G22" s="280">
        <v>9000</v>
      </c>
      <c r="H22" s="280">
        <v>29.094738</v>
      </c>
      <c r="I22" s="280">
        <v>0</v>
      </c>
      <c r="J22" s="280">
        <v>9240</v>
      </c>
      <c r="K22" s="280">
        <v>29.094738</v>
      </c>
      <c r="L22" s="280">
        <v>0</v>
      </c>
      <c r="M22" s="267"/>
    </row>
    <row r="23" spans="1:13">
      <c r="A23" s="52">
        <v>20</v>
      </c>
      <c r="B23" s="189" t="s">
        <v>1573</v>
      </c>
      <c r="C23" s="189" t="s">
        <v>17282</v>
      </c>
      <c r="D23" s="246">
        <v>0</v>
      </c>
      <c r="E23" s="189"/>
      <c r="F23" s="199">
        <v>0</v>
      </c>
      <c r="G23" s="199">
        <v>4500</v>
      </c>
      <c r="H23" s="199">
        <v>11.970523999999999</v>
      </c>
      <c r="I23" s="199">
        <v>0</v>
      </c>
      <c r="J23" s="199">
        <v>3800</v>
      </c>
      <c r="K23" s="199">
        <v>11.970523999999999</v>
      </c>
      <c r="L23" s="199">
        <v>0</v>
      </c>
      <c r="M23" s="267"/>
    </row>
    <row r="24" spans="1:13">
      <c r="A24" s="275">
        <v>21</v>
      </c>
      <c r="B24" s="278" t="s">
        <v>1578</v>
      </c>
      <c r="C24" s="278" t="s">
        <v>17311</v>
      </c>
      <c r="D24" s="276" t="s">
        <v>17312</v>
      </c>
      <c r="E24" s="278" t="s">
        <v>17279</v>
      </c>
      <c r="F24" s="280">
        <v>0</v>
      </c>
      <c r="G24" s="280">
        <v>7.9</v>
      </c>
      <c r="H24" s="280">
        <v>3.4822093999999999</v>
      </c>
      <c r="I24" s="280">
        <v>0</v>
      </c>
      <c r="J24" s="280">
        <v>7.9</v>
      </c>
      <c r="K24" s="280">
        <v>3.8028949000000001</v>
      </c>
      <c r="L24" s="280">
        <v>0</v>
      </c>
      <c r="M24" s="267"/>
    </row>
    <row r="25" spans="1:13">
      <c r="A25" s="52">
        <v>22</v>
      </c>
      <c r="B25" s="189" t="s">
        <v>1592</v>
      </c>
      <c r="C25" s="189" t="s">
        <v>17297</v>
      </c>
      <c r="D25" s="246">
        <v>1101000</v>
      </c>
      <c r="E25" s="189" t="s">
        <v>17279</v>
      </c>
      <c r="F25" s="199">
        <v>0</v>
      </c>
      <c r="G25" s="199">
        <v>0</v>
      </c>
      <c r="H25" s="199">
        <v>0</v>
      </c>
      <c r="I25" s="199">
        <v>0</v>
      </c>
      <c r="J25" s="199">
        <v>9.86</v>
      </c>
      <c r="K25" s="199">
        <v>1.77739476</v>
      </c>
      <c r="L25" s="199">
        <v>0</v>
      </c>
      <c r="M25" s="267"/>
    </row>
    <row r="26" spans="1:13">
      <c r="A26" s="275">
        <v>23</v>
      </c>
      <c r="B26" s="278" t="s">
        <v>1592</v>
      </c>
      <c r="C26" s="278" t="s">
        <v>17298</v>
      </c>
      <c r="D26" s="276">
        <v>1101000</v>
      </c>
      <c r="E26" s="278" t="s">
        <v>17279</v>
      </c>
      <c r="F26" s="280">
        <v>0</v>
      </c>
      <c r="G26" s="280">
        <v>0</v>
      </c>
      <c r="H26" s="280">
        <v>0</v>
      </c>
      <c r="I26" s="280">
        <v>0</v>
      </c>
      <c r="J26" s="280">
        <v>4.03</v>
      </c>
      <c r="K26" s="280">
        <v>0.15951118</v>
      </c>
      <c r="L26" s="280">
        <v>0</v>
      </c>
      <c r="M26" s="267"/>
    </row>
    <row r="27" spans="1:13">
      <c r="A27" s="52">
        <v>24</v>
      </c>
      <c r="B27" s="189" t="s">
        <v>1594</v>
      </c>
      <c r="C27" s="189" t="s">
        <v>17280</v>
      </c>
      <c r="D27" s="246">
        <v>0</v>
      </c>
      <c r="E27" s="189" t="s">
        <v>17281</v>
      </c>
      <c r="F27" s="199">
        <v>37.03</v>
      </c>
      <c r="G27" s="199">
        <v>0</v>
      </c>
      <c r="H27" s="199">
        <v>0</v>
      </c>
      <c r="I27" s="199">
        <v>0</v>
      </c>
      <c r="J27" s="199">
        <v>0</v>
      </c>
      <c r="K27" s="199">
        <v>0</v>
      </c>
      <c r="L27" s="199">
        <v>0</v>
      </c>
      <c r="M27" s="267"/>
    </row>
    <row r="28" spans="1:13">
      <c r="A28" s="275">
        <v>25</v>
      </c>
      <c r="B28" s="278" t="s">
        <v>1609</v>
      </c>
      <c r="C28" s="278" t="s">
        <v>17315</v>
      </c>
      <c r="D28" s="276">
        <v>1619010</v>
      </c>
      <c r="E28" s="278" t="s">
        <v>17284</v>
      </c>
      <c r="F28" s="280">
        <v>0</v>
      </c>
      <c r="G28" s="280">
        <v>0</v>
      </c>
      <c r="H28" s="280">
        <v>0</v>
      </c>
      <c r="I28" s="280">
        <v>0</v>
      </c>
      <c r="J28" s="280">
        <v>0</v>
      </c>
      <c r="K28" s="280">
        <v>0</v>
      </c>
      <c r="L28" s="280">
        <v>0</v>
      </c>
      <c r="M28" s="267"/>
    </row>
    <row r="29" spans="1:13">
      <c r="A29" s="52">
        <v>26</v>
      </c>
      <c r="B29" s="189" t="s">
        <v>266</v>
      </c>
      <c r="C29" s="189" t="s">
        <v>17280</v>
      </c>
      <c r="D29" s="246" t="s">
        <v>13450</v>
      </c>
      <c r="E29" s="189" t="s">
        <v>17281</v>
      </c>
      <c r="F29" s="199">
        <v>0</v>
      </c>
      <c r="G29" s="199">
        <v>45.91</v>
      </c>
      <c r="H29" s="199">
        <v>7520.4207329999999</v>
      </c>
      <c r="I29" s="199">
        <v>0</v>
      </c>
      <c r="J29" s="199">
        <v>45.91</v>
      </c>
      <c r="K29" s="199">
        <v>7520.4207329999999</v>
      </c>
      <c r="L29" s="199">
        <v>0</v>
      </c>
      <c r="M29" s="267"/>
    </row>
    <row r="30" spans="1:13">
      <c r="A30" s="275">
        <v>27</v>
      </c>
      <c r="B30" s="278" t="s">
        <v>266</v>
      </c>
      <c r="C30" s="278" t="s">
        <v>3795</v>
      </c>
      <c r="D30" s="276" t="s">
        <v>13450</v>
      </c>
      <c r="E30" s="278" t="s">
        <v>17281</v>
      </c>
      <c r="F30" s="280">
        <v>0</v>
      </c>
      <c r="G30" s="280">
        <v>4.33</v>
      </c>
      <c r="H30" s="280">
        <v>7.4428850000000004</v>
      </c>
      <c r="I30" s="280">
        <v>0</v>
      </c>
      <c r="J30" s="280">
        <v>0</v>
      </c>
      <c r="K30" s="280">
        <v>7.4428850000000004</v>
      </c>
      <c r="L30" s="280">
        <v>0</v>
      </c>
      <c r="M30" s="267"/>
    </row>
    <row r="31" spans="1:13">
      <c r="A31" s="52">
        <v>28</v>
      </c>
      <c r="B31" s="189" t="s">
        <v>266</v>
      </c>
      <c r="C31" s="189" t="s">
        <v>17280</v>
      </c>
      <c r="D31" s="246" t="s">
        <v>13449</v>
      </c>
      <c r="E31" s="189" t="s">
        <v>17281</v>
      </c>
      <c r="F31" s="199">
        <v>0</v>
      </c>
      <c r="G31" s="199">
        <v>72.989999999999995</v>
      </c>
      <c r="H31" s="199">
        <v>12161.713610000001</v>
      </c>
      <c r="I31" s="199">
        <v>0</v>
      </c>
      <c r="J31" s="199">
        <v>72.989999999999995</v>
      </c>
      <c r="K31" s="199">
        <v>12161.713610000001</v>
      </c>
      <c r="L31" s="199">
        <v>0</v>
      </c>
      <c r="M31" s="267"/>
    </row>
    <row r="32" spans="1:13">
      <c r="A32" s="275">
        <v>29</v>
      </c>
      <c r="B32" s="278" t="s">
        <v>266</v>
      </c>
      <c r="C32" s="278" t="s">
        <v>3795</v>
      </c>
      <c r="D32" s="276" t="s">
        <v>13449</v>
      </c>
      <c r="E32" s="278" t="s">
        <v>17281</v>
      </c>
      <c r="F32" s="280">
        <v>0</v>
      </c>
      <c r="G32" s="280">
        <v>6.87</v>
      </c>
      <c r="H32" s="280">
        <v>12.3146</v>
      </c>
      <c r="I32" s="280">
        <v>0</v>
      </c>
      <c r="J32" s="280">
        <v>6.87</v>
      </c>
      <c r="K32" s="280">
        <v>12.3146</v>
      </c>
      <c r="L32" s="280">
        <v>0</v>
      </c>
      <c r="M32" s="267"/>
    </row>
    <row r="33" spans="1:13">
      <c r="A33" s="52">
        <v>30</v>
      </c>
      <c r="B33" s="189" t="s">
        <v>1618</v>
      </c>
      <c r="C33" s="189" t="s">
        <v>2717</v>
      </c>
      <c r="D33" s="246">
        <v>1</v>
      </c>
      <c r="E33" s="189" t="s">
        <v>17279</v>
      </c>
      <c r="F33" s="199">
        <v>0</v>
      </c>
      <c r="G33" s="199">
        <v>0.6</v>
      </c>
      <c r="H33" s="199">
        <v>6.7152000000000002E-3</v>
      </c>
      <c r="I33" s="199">
        <v>0.53</v>
      </c>
      <c r="J33" s="199">
        <v>7.0000000000000007E-2</v>
      </c>
      <c r="K33" s="199">
        <v>5.4000000000000003E-3</v>
      </c>
      <c r="L33" s="199">
        <v>0</v>
      </c>
      <c r="M33" s="267"/>
    </row>
    <row r="34" spans="1:13">
      <c r="A34" s="275">
        <v>31</v>
      </c>
      <c r="B34" s="278" t="s">
        <v>1620</v>
      </c>
      <c r="C34" s="278" t="s">
        <v>17294</v>
      </c>
      <c r="D34" s="276">
        <v>0</v>
      </c>
      <c r="E34" s="278" t="s">
        <v>17279</v>
      </c>
      <c r="F34" s="280">
        <v>0</v>
      </c>
      <c r="G34" s="280">
        <v>0</v>
      </c>
      <c r="H34" s="280">
        <v>0</v>
      </c>
      <c r="I34" s="280">
        <v>0</v>
      </c>
      <c r="J34" s="280">
        <v>20.74</v>
      </c>
      <c r="K34" s="280">
        <v>2.6587341499999999</v>
      </c>
      <c r="L34" s="280">
        <v>0</v>
      </c>
      <c r="M34" s="267"/>
    </row>
    <row r="35" spans="1:13">
      <c r="A35" s="52">
        <v>32</v>
      </c>
      <c r="B35" s="189" t="s">
        <v>1649</v>
      </c>
      <c r="C35" s="189" t="s">
        <v>17280</v>
      </c>
      <c r="D35" s="246" t="s">
        <v>1191</v>
      </c>
      <c r="E35" s="189" t="s">
        <v>17281</v>
      </c>
      <c r="F35" s="199">
        <v>0</v>
      </c>
      <c r="G35" s="199">
        <v>0</v>
      </c>
      <c r="H35" s="199">
        <v>0</v>
      </c>
      <c r="I35" s="199">
        <v>0</v>
      </c>
      <c r="J35" s="199">
        <v>0</v>
      </c>
      <c r="K35" s="199">
        <v>0</v>
      </c>
      <c r="L35" s="199">
        <v>0</v>
      </c>
      <c r="M35" s="267"/>
    </row>
    <row r="36" spans="1:13">
      <c r="A36" s="275">
        <v>33</v>
      </c>
      <c r="B36" s="278" t="s">
        <v>1652</v>
      </c>
      <c r="C36" s="278" t="s">
        <v>17278</v>
      </c>
      <c r="D36" s="276" t="s">
        <v>1191</v>
      </c>
      <c r="E36" s="278" t="s">
        <v>17279</v>
      </c>
      <c r="F36" s="280">
        <v>3.29</v>
      </c>
      <c r="G36" s="280">
        <v>79.98</v>
      </c>
      <c r="H36" s="280">
        <v>4.0811281299999997</v>
      </c>
      <c r="I36" s="280">
        <v>80.62</v>
      </c>
      <c r="J36" s="280">
        <v>0</v>
      </c>
      <c r="K36" s="280">
        <v>0</v>
      </c>
      <c r="L36" s="280">
        <v>2.65</v>
      </c>
      <c r="M36" s="267"/>
    </row>
    <row r="37" spans="1:13">
      <c r="A37" s="52">
        <v>34</v>
      </c>
      <c r="B37" s="189" t="s">
        <v>1652</v>
      </c>
      <c r="C37" s="189" t="s">
        <v>17278</v>
      </c>
      <c r="D37" s="246" t="s">
        <v>1191</v>
      </c>
      <c r="E37" s="189" t="s">
        <v>17279</v>
      </c>
      <c r="F37" s="199">
        <v>0</v>
      </c>
      <c r="G37" s="199">
        <v>20</v>
      </c>
      <c r="H37" s="199">
        <v>2.1019834500000001</v>
      </c>
      <c r="I37" s="199">
        <v>18.02</v>
      </c>
      <c r="J37" s="199">
        <v>0</v>
      </c>
      <c r="K37" s="199">
        <v>0</v>
      </c>
      <c r="L37" s="199">
        <v>1.98</v>
      </c>
      <c r="M37" s="267"/>
    </row>
    <row r="38" spans="1:13">
      <c r="A38" s="275">
        <v>35</v>
      </c>
      <c r="B38" s="278" t="s">
        <v>1652</v>
      </c>
      <c r="C38" s="278" t="s">
        <v>17294</v>
      </c>
      <c r="D38" s="276" t="s">
        <v>1191</v>
      </c>
      <c r="E38" s="278" t="s">
        <v>17279</v>
      </c>
      <c r="F38" s="280">
        <v>6.21</v>
      </c>
      <c r="G38" s="280">
        <v>10.07</v>
      </c>
      <c r="H38" s="280">
        <v>0.76662810999999997</v>
      </c>
      <c r="I38" s="280">
        <v>13.43</v>
      </c>
      <c r="J38" s="280">
        <v>0</v>
      </c>
      <c r="K38" s="280">
        <v>0</v>
      </c>
      <c r="L38" s="280">
        <v>2.85</v>
      </c>
      <c r="M38" s="267"/>
    </row>
    <row r="39" spans="1:13">
      <c r="A39" s="52">
        <v>36</v>
      </c>
      <c r="B39" s="189" t="s">
        <v>1652</v>
      </c>
      <c r="C39" s="189" t="s">
        <v>17294</v>
      </c>
      <c r="D39" s="246" t="s">
        <v>1191</v>
      </c>
      <c r="E39" s="189" t="s">
        <v>17279</v>
      </c>
      <c r="F39" s="199">
        <v>0</v>
      </c>
      <c r="G39" s="199">
        <v>3.3</v>
      </c>
      <c r="H39" s="199">
        <v>0.27883527000000002</v>
      </c>
      <c r="I39" s="199">
        <v>3.3</v>
      </c>
      <c r="J39" s="199">
        <v>0</v>
      </c>
      <c r="K39" s="199">
        <v>0</v>
      </c>
      <c r="L39" s="199">
        <v>0</v>
      </c>
      <c r="M39" s="267"/>
    </row>
    <row r="40" spans="1:13">
      <c r="A40" s="275">
        <v>37</v>
      </c>
      <c r="B40" s="278" t="s">
        <v>1674</v>
      </c>
      <c r="C40" s="278" t="s">
        <v>17311</v>
      </c>
      <c r="D40" s="276">
        <v>0</v>
      </c>
      <c r="E40" s="278" t="s">
        <v>17279</v>
      </c>
      <c r="F40" s="280">
        <v>0</v>
      </c>
      <c r="G40" s="280">
        <v>28133.15</v>
      </c>
      <c r="H40" s="280">
        <v>0</v>
      </c>
      <c r="I40" s="280">
        <v>0</v>
      </c>
      <c r="J40" s="280">
        <v>28133.15</v>
      </c>
      <c r="K40" s="280">
        <v>0</v>
      </c>
      <c r="L40" s="280">
        <v>0</v>
      </c>
      <c r="M40" s="267"/>
    </row>
    <row r="41" spans="1:13">
      <c r="A41" s="52">
        <v>38</v>
      </c>
      <c r="B41" s="189" t="s">
        <v>1683</v>
      </c>
      <c r="C41" s="189" t="s">
        <v>17278</v>
      </c>
      <c r="D41" s="246">
        <v>1101000</v>
      </c>
      <c r="E41" s="189" t="s">
        <v>17279</v>
      </c>
      <c r="F41" s="199">
        <v>5.15</v>
      </c>
      <c r="G41" s="199">
        <v>66.239999999999995</v>
      </c>
      <c r="H41" s="199">
        <v>5514.4911030000003</v>
      </c>
      <c r="I41" s="199">
        <v>56.76</v>
      </c>
      <c r="J41" s="199">
        <v>0</v>
      </c>
      <c r="K41" s="199">
        <v>0</v>
      </c>
      <c r="L41" s="199">
        <v>14.62</v>
      </c>
      <c r="M41" s="267"/>
    </row>
    <row r="42" spans="1:13">
      <c r="A42" s="275">
        <v>39</v>
      </c>
      <c r="B42" s="278" t="s">
        <v>1683</v>
      </c>
      <c r="C42" s="278" t="s">
        <v>17283</v>
      </c>
      <c r="D42" s="276">
        <v>1410000</v>
      </c>
      <c r="E42" s="278" t="s">
        <v>17279</v>
      </c>
      <c r="F42" s="280">
        <v>4.3</v>
      </c>
      <c r="G42" s="280">
        <v>22.8</v>
      </c>
      <c r="H42" s="280">
        <v>1238.7101270000001</v>
      </c>
      <c r="I42" s="280">
        <v>17.2</v>
      </c>
      <c r="J42" s="280">
        <v>0</v>
      </c>
      <c r="K42" s="280">
        <v>0</v>
      </c>
      <c r="L42" s="280">
        <v>9.3000000000000007</v>
      </c>
      <c r="M42" s="267"/>
    </row>
    <row r="43" spans="1:13">
      <c r="A43" s="52">
        <v>40</v>
      </c>
      <c r="B43" s="189" t="s">
        <v>1683</v>
      </c>
      <c r="C43" s="189" t="s">
        <v>17285</v>
      </c>
      <c r="D43" s="246">
        <v>1633000</v>
      </c>
      <c r="E43" s="189" t="s">
        <v>17279</v>
      </c>
      <c r="F43" s="199">
        <v>7.3</v>
      </c>
      <c r="G43" s="199">
        <v>15.3</v>
      </c>
      <c r="H43" s="199">
        <v>1799.7157500000001</v>
      </c>
      <c r="I43" s="199">
        <v>18.5</v>
      </c>
      <c r="J43" s="199">
        <v>0</v>
      </c>
      <c r="K43" s="199">
        <v>0</v>
      </c>
      <c r="L43" s="199">
        <v>4.0999999999999996</v>
      </c>
      <c r="M43" s="267"/>
    </row>
    <row r="44" spans="1:13">
      <c r="A44" s="275">
        <v>41</v>
      </c>
      <c r="B44" s="278" t="s">
        <v>1697</v>
      </c>
      <c r="C44" s="278" t="s">
        <v>17280</v>
      </c>
      <c r="D44" s="276" t="s">
        <v>1191</v>
      </c>
      <c r="E44" s="278" t="s">
        <v>17281</v>
      </c>
      <c r="F44" s="280">
        <v>0</v>
      </c>
      <c r="G44" s="280">
        <v>0</v>
      </c>
      <c r="H44" s="280">
        <v>0</v>
      </c>
      <c r="I44" s="280">
        <v>0</v>
      </c>
      <c r="J44" s="280">
        <v>0</v>
      </c>
      <c r="K44" s="280">
        <v>0</v>
      </c>
      <c r="L44" s="280">
        <v>0</v>
      </c>
      <c r="M44" s="267"/>
    </row>
    <row r="45" spans="1:13">
      <c r="A45" s="52">
        <v>42</v>
      </c>
      <c r="B45" s="189" t="s">
        <v>1698</v>
      </c>
      <c r="C45" s="189" t="s">
        <v>4911</v>
      </c>
      <c r="D45" s="246">
        <v>5</v>
      </c>
      <c r="E45" s="189" t="s">
        <v>17279</v>
      </c>
      <c r="F45" s="199">
        <v>7.5</v>
      </c>
      <c r="G45" s="199">
        <v>7.5</v>
      </c>
      <c r="H45" s="199">
        <v>0</v>
      </c>
      <c r="I45" s="199">
        <v>1</v>
      </c>
      <c r="J45" s="199">
        <v>2.5</v>
      </c>
      <c r="K45" s="199">
        <v>180</v>
      </c>
      <c r="L45" s="199">
        <v>100000000</v>
      </c>
      <c r="M45" s="267"/>
    </row>
    <row r="46" spans="1:13">
      <c r="A46" s="275">
        <v>43</v>
      </c>
      <c r="B46" s="278" t="s">
        <v>1741</v>
      </c>
      <c r="C46" s="278" t="s">
        <v>2425</v>
      </c>
      <c r="D46" s="276">
        <v>0</v>
      </c>
      <c r="E46" s="278" t="s">
        <v>17279</v>
      </c>
      <c r="F46" s="280">
        <v>0</v>
      </c>
      <c r="G46" s="280">
        <v>13.33</v>
      </c>
      <c r="H46" s="280">
        <v>210.24907787000001</v>
      </c>
      <c r="I46" s="280">
        <v>0</v>
      </c>
      <c r="J46" s="280">
        <v>13.33</v>
      </c>
      <c r="K46" s="280">
        <v>210.24907787000001</v>
      </c>
      <c r="L46" s="280">
        <v>0</v>
      </c>
      <c r="M46" s="267"/>
    </row>
    <row r="47" spans="1:13">
      <c r="A47" s="52">
        <v>44</v>
      </c>
      <c r="B47" s="189" t="s">
        <v>1746</v>
      </c>
      <c r="C47" s="189" t="s">
        <v>2425</v>
      </c>
      <c r="D47" s="246">
        <v>1619020</v>
      </c>
      <c r="E47" s="189" t="s">
        <v>17279</v>
      </c>
      <c r="F47" s="199">
        <v>0</v>
      </c>
      <c r="G47" s="199">
        <v>12.11</v>
      </c>
      <c r="H47" s="199">
        <v>454.88835</v>
      </c>
      <c r="I47" s="199">
        <v>12116.94</v>
      </c>
      <c r="J47" s="199">
        <v>0</v>
      </c>
      <c r="K47" s="199">
        <v>0</v>
      </c>
      <c r="L47" s="199">
        <v>0</v>
      </c>
      <c r="M47" s="267"/>
    </row>
    <row r="48" spans="1:13">
      <c r="A48" s="275">
        <v>45</v>
      </c>
      <c r="B48" s="278" t="s">
        <v>1751</v>
      </c>
      <c r="C48" s="278" t="s">
        <v>4488</v>
      </c>
      <c r="D48" s="276">
        <v>1</v>
      </c>
      <c r="E48" s="278" t="s">
        <v>17279</v>
      </c>
      <c r="F48" s="280">
        <v>1</v>
      </c>
      <c r="G48" s="280">
        <v>70</v>
      </c>
      <c r="H48" s="280">
        <v>46.594279999999998</v>
      </c>
      <c r="I48" s="280">
        <v>1</v>
      </c>
      <c r="J48" s="280">
        <v>6850</v>
      </c>
      <c r="K48" s="280">
        <v>0</v>
      </c>
      <c r="L48" s="280">
        <v>1.5</v>
      </c>
      <c r="M48" s="267"/>
    </row>
    <row r="49" spans="1:13">
      <c r="A49" s="52">
        <v>46</v>
      </c>
      <c r="B49" s="189" t="s">
        <v>1754</v>
      </c>
      <c r="C49" s="189" t="s">
        <v>17280</v>
      </c>
      <c r="D49" s="246">
        <v>0</v>
      </c>
      <c r="E49" s="189" t="s">
        <v>17281</v>
      </c>
      <c r="F49" s="199">
        <v>0</v>
      </c>
      <c r="G49" s="199">
        <v>0</v>
      </c>
      <c r="H49" s="199">
        <v>0</v>
      </c>
      <c r="I49" s="199">
        <v>0</v>
      </c>
      <c r="J49" s="199">
        <v>0</v>
      </c>
      <c r="K49" s="199">
        <v>0</v>
      </c>
      <c r="L49" s="199">
        <v>0</v>
      </c>
      <c r="M49" s="267"/>
    </row>
    <row r="50" spans="1:13">
      <c r="A50" s="275">
        <v>47</v>
      </c>
      <c r="B50" s="278" t="s">
        <v>1762</v>
      </c>
      <c r="C50" s="278" t="s">
        <v>17299</v>
      </c>
      <c r="D50" s="276">
        <v>1103000</v>
      </c>
      <c r="E50" s="278" t="s">
        <v>17279</v>
      </c>
      <c r="F50" s="280">
        <v>30.22</v>
      </c>
      <c r="G50" s="280">
        <v>71.56</v>
      </c>
      <c r="H50" s="280">
        <v>2.1999999999999999E-2</v>
      </c>
      <c r="I50" s="280">
        <v>0</v>
      </c>
      <c r="J50" s="280">
        <v>71.56</v>
      </c>
      <c r="K50" s="280">
        <v>1570.0506536800001</v>
      </c>
      <c r="L50" s="280">
        <v>31.88</v>
      </c>
      <c r="M50" s="267"/>
    </row>
    <row r="51" spans="1:13">
      <c r="A51" s="52">
        <v>48</v>
      </c>
      <c r="B51" s="189" t="s">
        <v>8058</v>
      </c>
      <c r="C51" s="189" t="s">
        <v>2425</v>
      </c>
      <c r="D51" s="246">
        <v>1619020</v>
      </c>
      <c r="E51" s="189" t="s">
        <v>17279</v>
      </c>
      <c r="F51" s="199">
        <v>0</v>
      </c>
      <c r="G51" s="199">
        <v>0.53</v>
      </c>
      <c r="H51" s="199">
        <v>122.5</v>
      </c>
      <c r="I51" s="199">
        <v>0</v>
      </c>
      <c r="J51" s="199">
        <v>0.53</v>
      </c>
      <c r="K51" s="199">
        <v>138.35611878</v>
      </c>
      <c r="L51" s="199">
        <v>0</v>
      </c>
      <c r="M51" s="267"/>
    </row>
    <row r="52" spans="1:13">
      <c r="A52" s="275">
        <v>49</v>
      </c>
      <c r="B52" s="278" t="s">
        <v>1766</v>
      </c>
      <c r="C52" s="278" t="s">
        <v>17294</v>
      </c>
      <c r="D52" s="276" t="s">
        <v>17316</v>
      </c>
      <c r="E52" s="278" t="s">
        <v>17279</v>
      </c>
      <c r="F52" s="280">
        <v>300000</v>
      </c>
      <c r="G52" s="280">
        <v>200000</v>
      </c>
      <c r="H52" s="280">
        <v>40</v>
      </c>
      <c r="I52" s="280">
        <v>100000</v>
      </c>
      <c r="J52" s="280">
        <v>200000</v>
      </c>
      <c r="K52" s="280">
        <v>30</v>
      </c>
      <c r="L52" s="280">
        <v>150000</v>
      </c>
      <c r="M52" s="267"/>
    </row>
    <row r="53" spans="1:13">
      <c r="A53" s="52">
        <v>50</v>
      </c>
      <c r="B53" s="189" t="s">
        <v>4400</v>
      </c>
      <c r="C53" s="189" t="s">
        <v>2425</v>
      </c>
      <c r="D53" s="246">
        <v>0</v>
      </c>
      <c r="E53" s="189" t="s">
        <v>17279</v>
      </c>
      <c r="F53" s="199">
        <v>0</v>
      </c>
      <c r="G53" s="199">
        <v>8241.27</v>
      </c>
      <c r="H53" s="199">
        <v>1.9684181999999999</v>
      </c>
      <c r="I53" s="199">
        <v>0</v>
      </c>
      <c r="J53" s="199">
        <v>6897.63</v>
      </c>
      <c r="K53" s="199">
        <v>1.6712593999999998</v>
      </c>
      <c r="L53" s="199">
        <v>1343.65</v>
      </c>
      <c r="M53" s="267"/>
    </row>
    <row r="54" spans="1:13">
      <c r="A54" s="275">
        <v>51</v>
      </c>
      <c r="B54" s="278" t="s">
        <v>444</v>
      </c>
      <c r="C54" s="278" t="s">
        <v>17290</v>
      </c>
      <c r="D54" s="276">
        <v>0</v>
      </c>
      <c r="E54" s="278" t="s">
        <v>17284</v>
      </c>
      <c r="F54" s="280">
        <v>0</v>
      </c>
      <c r="G54" s="280">
        <v>18550.04</v>
      </c>
      <c r="H54" s="280">
        <v>3389.8091869999998</v>
      </c>
      <c r="I54" s="280">
        <v>0</v>
      </c>
      <c r="J54" s="280">
        <v>0</v>
      </c>
      <c r="K54" s="280">
        <v>0</v>
      </c>
      <c r="L54" s="280">
        <v>0</v>
      </c>
      <c r="M54" s="267"/>
    </row>
    <row r="55" spans="1:13">
      <c r="A55" s="52">
        <v>52</v>
      </c>
      <c r="B55" s="189" t="s">
        <v>1787</v>
      </c>
      <c r="C55" s="189" t="s">
        <v>17278</v>
      </c>
      <c r="D55" s="246">
        <v>0</v>
      </c>
      <c r="E55" s="189" t="s">
        <v>17279</v>
      </c>
      <c r="F55" s="199">
        <v>0</v>
      </c>
      <c r="G55" s="199">
        <v>0</v>
      </c>
      <c r="H55" s="199">
        <v>0</v>
      </c>
      <c r="I55" s="199">
        <v>0</v>
      </c>
      <c r="J55" s="199">
        <v>0</v>
      </c>
      <c r="K55" s="199">
        <v>0</v>
      </c>
      <c r="L55" s="199">
        <v>0</v>
      </c>
      <c r="M55" s="267"/>
    </row>
    <row r="56" spans="1:13">
      <c r="A56" s="275">
        <v>53</v>
      </c>
      <c r="B56" s="278" t="s">
        <v>1805</v>
      </c>
      <c r="C56" s="278" t="s">
        <v>17299</v>
      </c>
      <c r="D56" s="276">
        <v>27011213</v>
      </c>
      <c r="E56" s="278" t="s">
        <v>17279</v>
      </c>
      <c r="F56" s="280">
        <v>27.62</v>
      </c>
      <c r="G56" s="280">
        <v>278.08</v>
      </c>
      <c r="H56" s="280">
        <v>22971.672024520001</v>
      </c>
      <c r="I56" s="280">
        <v>0.2</v>
      </c>
      <c r="J56" s="280">
        <v>293.42</v>
      </c>
      <c r="K56" s="280">
        <v>25268.775662169999</v>
      </c>
      <c r="L56" s="280">
        <v>12.08</v>
      </c>
      <c r="M56" s="267"/>
    </row>
    <row r="57" spans="1:13">
      <c r="A57" s="52">
        <v>54</v>
      </c>
      <c r="B57" s="189" t="s">
        <v>8759</v>
      </c>
      <c r="C57" s="189" t="s">
        <v>17280</v>
      </c>
      <c r="D57" s="246">
        <v>0</v>
      </c>
      <c r="E57" s="189" t="s">
        <v>17281</v>
      </c>
      <c r="F57" s="199">
        <v>0</v>
      </c>
      <c r="G57" s="199">
        <v>0</v>
      </c>
      <c r="H57" s="199">
        <v>0</v>
      </c>
      <c r="I57" s="199">
        <v>0</v>
      </c>
      <c r="J57" s="199">
        <v>0</v>
      </c>
      <c r="K57" s="199">
        <v>0</v>
      </c>
      <c r="L57" s="199">
        <v>0</v>
      </c>
      <c r="M57" s="267"/>
    </row>
    <row r="58" spans="1:13">
      <c r="A58" s="275">
        <v>55</v>
      </c>
      <c r="B58" s="278" t="s">
        <v>1836</v>
      </c>
      <c r="C58" s="278" t="s">
        <v>17278</v>
      </c>
      <c r="D58" s="276">
        <v>1101</v>
      </c>
      <c r="E58" s="278" t="s">
        <v>17279</v>
      </c>
      <c r="F58" s="280">
        <v>0</v>
      </c>
      <c r="G58" s="280">
        <v>6713.75</v>
      </c>
      <c r="H58" s="280">
        <v>206.7835</v>
      </c>
      <c r="I58" s="280">
        <v>0</v>
      </c>
      <c r="J58" s="280">
        <v>6713.75</v>
      </c>
      <c r="K58" s="280">
        <v>206.7835</v>
      </c>
      <c r="L58" s="280">
        <v>0</v>
      </c>
      <c r="M58" s="267"/>
    </row>
    <row r="59" spans="1:13">
      <c r="A59" s="52">
        <v>56</v>
      </c>
      <c r="B59" s="189" t="s">
        <v>1846</v>
      </c>
      <c r="C59" s="189" t="s">
        <v>17278</v>
      </c>
      <c r="D59" s="246">
        <v>0</v>
      </c>
      <c r="E59" s="189" t="s">
        <v>17279</v>
      </c>
      <c r="F59" s="199">
        <v>6.28</v>
      </c>
      <c r="G59" s="199">
        <v>87.2</v>
      </c>
      <c r="H59" s="199">
        <v>14173.20200673</v>
      </c>
      <c r="I59" s="199">
        <v>73.62</v>
      </c>
      <c r="J59" s="199">
        <v>0.45</v>
      </c>
      <c r="K59" s="199">
        <v>18.727499999999999</v>
      </c>
      <c r="L59" s="199">
        <v>19.41</v>
      </c>
      <c r="M59" s="267"/>
    </row>
    <row r="60" spans="1:13">
      <c r="A60" s="275">
        <v>57</v>
      </c>
      <c r="B60" s="278" t="s">
        <v>1846</v>
      </c>
      <c r="C60" s="278" t="s">
        <v>17283</v>
      </c>
      <c r="D60" s="276">
        <v>0</v>
      </c>
      <c r="E60" s="278" t="s">
        <v>17279</v>
      </c>
      <c r="F60" s="280">
        <v>2.57</v>
      </c>
      <c r="G60" s="280">
        <v>2.0499999999999998</v>
      </c>
      <c r="H60" s="280">
        <v>142.38468074000002</v>
      </c>
      <c r="I60" s="280">
        <v>3.39</v>
      </c>
      <c r="J60" s="280">
        <v>0</v>
      </c>
      <c r="K60" s="280">
        <v>0</v>
      </c>
      <c r="L60" s="280">
        <v>1.23</v>
      </c>
      <c r="M60" s="267"/>
    </row>
    <row r="61" spans="1:13">
      <c r="A61" s="52">
        <v>58</v>
      </c>
      <c r="B61" s="189" t="s">
        <v>1846</v>
      </c>
      <c r="C61" s="189" t="s">
        <v>17285</v>
      </c>
      <c r="D61" s="246">
        <v>0</v>
      </c>
      <c r="E61" s="189" t="s">
        <v>17279</v>
      </c>
      <c r="F61" s="199">
        <v>2.04</v>
      </c>
      <c r="G61" s="199">
        <v>33.159999999999997</v>
      </c>
      <c r="H61" s="199">
        <v>3672.4246767499999</v>
      </c>
      <c r="I61" s="199">
        <v>30.58</v>
      </c>
      <c r="J61" s="199">
        <v>0</v>
      </c>
      <c r="K61" s="199">
        <v>0</v>
      </c>
      <c r="L61" s="199">
        <v>4.6100000000000003</v>
      </c>
      <c r="M61" s="267"/>
    </row>
    <row r="62" spans="1:13">
      <c r="A62" s="275">
        <v>59</v>
      </c>
      <c r="B62" s="278" t="s">
        <v>1849</v>
      </c>
      <c r="C62" s="278" t="s">
        <v>17278</v>
      </c>
      <c r="D62" s="276">
        <v>0</v>
      </c>
      <c r="E62" s="278" t="s">
        <v>17279</v>
      </c>
      <c r="F62" s="280">
        <v>0</v>
      </c>
      <c r="G62" s="280">
        <v>28.38</v>
      </c>
      <c r="H62" s="280">
        <v>3992.34317504</v>
      </c>
      <c r="I62" s="280">
        <v>0</v>
      </c>
      <c r="J62" s="280">
        <v>28.38</v>
      </c>
      <c r="K62" s="280">
        <v>3992.34317504</v>
      </c>
      <c r="L62" s="280">
        <v>0</v>
      </c>
      <c r="M62" s="267"/>
    </row>
    <row r="63" spans="1:13">
      <c r="A63" s="52">
        <v>60</v>
      </c>
      <c r="B63" s="189" t="s">
        <v>1849</v>
      </c>
      <c r="C63" s="189" t="s">
        <v>17292</v>
      </c>
      <c r="D63" s="246">
        <v>0</v>
      </c>
      <c r="E63" s="189" t="s">
        <v>17279</v>
      </c>
      <c r="F63" s="199">
        <v>0</v>
      </c>
      <c r="G63" s="199">
        <v>3.22</v>
      </c>
      <c r="H63" s="199">
        <v>1991.6809115899998</v>
      </c>
      <c r="I63" s="199">
        <v>0</v>
      </c>
      <c r="J63" s="199">
        <v>3.22</v>
      </c>
      <c r="K63" s="199">
        <v>1991.6809115899998</v>
      </c>
      <c r="L63" s="199">
        <v>0</v>
      </c>
      <c r="M63" s="267"/>
    </row>
    <row r="64" spans="1:13">
      <c r="A64" s="275">
        <v>61</v>
      </c>
      <c r="B64" s="278" t="s">
        <v>1849</v>
      </c>
      <c r="C64" s="278" t="s">
        <v>17278</v>
      </c>
      <c r="D64" s="276">
        <v>0</v>
      </c>
      <c r="E64" s="278" t="s">
        <v>17279</v>
      </c>
      <c r="F64" s="280">
        <v>0</v>
      </c>
      <c r="G64" s="280">
        <v>5.17</v>
      </c>
      <c r="H64" s="280">
        <v>302.37957816000005</v>
      </c>
      <c r="I64" s="280">
        <v>0</v>
      </c>
      <c r="J64" s="280">
        <v>5.17</v>
      </c>
      <c r="K64" s="280">
        <v>302.37957816000005</v>
      </c>
      <c r="L64" s="280">
        <v>0</v>
      </c>
      <c r="M64" s="267"/>
    </row>
    <row r="65" spans="1:13">
      <c r="A65" s="52">
        <v>62</v>
      </c>
      <c r="B65" s="189" t="s">
        <v>1849</v>
      </c>
      <c r="C65" s="189" t="s">
        <v>2425</v>
      </c>
      <c r="D65" s="246">
        <v>0</v>
      </c>
      <c r="E65" s="189" t="s">
        <v>17279</v>
      </c>
      <c r="F65" s="199">
        <v>0</v>
      </c>
      <c r="G65" s="199">
        <v>0.06</v>
      </c>
      <c r="H65" s="199">
        <v>30</v>
      </c>
      <c r="I65" s="199">
        <v>0</v>
      </c>
      <c r="J65" s="199">
        <v>0.06</v>
      </c>
      <c r="K65" s="199">
        <v>30</v>
      </c>
      <c r="L65" s="199">
        <v>0</v>
      </c>
      <c r="M65" s="267"/>
    </row>
    <row r="66" spans="1:13">
      <c r="A66" s="275">
        <v>63</v>
      </c>
      <c r="B66" s="278" t="s">
        <v>1866</v>
      </c>
      <c r="C66" s="278" t="s">
        <v>17280</v>
      </c>
      <c r="D66" s="276">
        <v>0</v>
      </c>
      <c r="E66" s="278" t="s">
        <v>17281</v>
      </c>
      <c r="F66" s="280">
        <v>0</v>
      </c>
      <c r="G66" s="280">
        <v>0</v>
      </c>
      <c r="H66" s="280">
        <v>0</v>
      </c>
      <c r="I66" s="280">
        <v>0</v>
      </c>
      <c r="J66" s="280">
        <v>0</v>
      </c>
      <c r="K66" s="280">
        <v>0</v>
      </c>
      <c r="L66" s="280">
        <v>0</v>
      </c>
      <c r="M66" s="267"/>
    </row>
    <row r="67" spans="1:13">
      <c r="A67" s="52">
        <v>64</v>
      </c>
      <c r="B67" s="189" t="s">
        <v>1874</v>
      </c>
      <c r="C67" s="189" t="s">
        <v>17299</v>
      </c>
      <c r="D67" s="246">
        <v>24</v>
      </c>
      <c r="E67" s="189" t="s">
        <v>17279</v>
      </c>
      <c r="F67" s="199">
        <v>44.9</v>
      </c>
      <c r="G67" s="199">
        <v>2007.3</v>
      </c>
      <c r="H67" s="199">
        <v>58.612302499999998</v>
      </c>
      <c r="I67" s="199">
        <v>4.9000000000000004</v>
      </c>
      <c r="J67" s="199">
        <v>1988.6</v>
      </c>
      <c r="K67" s="199">
        <v>57.710409299999995</v>
      </c>
      <c r="L67" s="199">
        <v>58.73</v>
      </c>
      <c r="M67" s="267"/>
    </row>
    <row r="68" spans="1:13">
      <c r="A68" s="275">
        <v>65</v>
      </c>
      <c r="B68" s="278" t="s">
        <v>520</v>
      </c>
      <c r="C68" s="278" t="s">
        <v>17317</v>
      </c>
      <c r="D68" s="276">
        <v>0</v>
      </c>
      <c r="E68" s="278" t="s">
        <v>17279</v>
      </c>
      <c r="F68" s="280">
        <v>33.5</v>
      </c>
      <c r="G68" s="280">
        <v>1007.9</v>
      </c>
      <c r="H68" s="280">
        <v>0</v>
      </c>
      <c r="I68" s="280">
        <v>0</v>
      </c>
      <c r="J68" s="280">
        <v>0</v>
      </c>
      <c r="K68" s="280">
        <v>0</v>
      </c>
      <c r="L68" s="280">
        <v>0</v>
      </c>
      <c r="M68" s="267"/>
    </row>
    <row r="69" spans="1:13">
      <c r="A69" s="52">
        <v>66</v>
      </c>
      <c r="B69" s="189" t="s">
        <v>1891</v>
      </c>
      <c r="C69" s="189" t="s">
        <v>17292</v>
      </c>
      <c r="D69" s="246">
        <v>1620091</v>
      </c>
      <c r="E69" s="189" t="s">
        <v>17279</v>
      </c>
      <c r="F69" s="199">
        <v>0</v>
      </c>
      <c r="G69" s="199">
        <v>30436</v>
      </c>
      <c r="H69" s="199">
        <v>1217.44</v>
      </c>
      <c r="I69" s="199">
        <v>0</v>
      </c>
      <c r="J69" s="199">
        <v>30436</v>
      </c>
      <c r="K69" s="199">
        <v>1217.44</v>
      </c>
      <c r="L69" s="199">
        <v>0</v>
      </c>
      <c r="M69" s="267"/>
    </row>
    <row r="70" spans="1:13">
      <c r="A70" s="275">
        <v>67</v>
      </c>
      <c r="B70" s="278" t="s">
        <v>1895</v>
      </c>
      <c r="C70" s="278" t="s">
        <v>2717</v>
      </c>
      <c r="D70" s="276">
        <v>0</v>
      </c>
      <c r="E70" s="278" t="s">
        <v>17279</v>
      </c>
      <c r="F70" s="280">
        <v>0</v>
      </c>
      <c r="G70" s="280">
        <v>1729</v>
      </c>
      <c r="H70" s="280">
        <v>0.5</v>
      </c>
      <c r="I70" s="280">
        <v>0</v>
      </c>
      <c r="J70" s="280">
        <v>1729</v>
      </c>
      <c r="K70" s="280">
        <v>0.05</v>
      </c>
      <c r="L70" s="280">
        <v>0</v>
      </c>
      <c r="M70" s="267"/>
    </row>
    <row r="71" spans="1:13">
      <c r="A71" s="52">
        <v>68</v>
      </c>
      <c r="B71" s="189" t="s">
        <v>1906</v>
      </c>
      <c r="C71" s="189" t="s">
        <v>17286</v>
      </c>
      <c r="D71" s="246">
        <v>1101001</v>
      </c>
      <c r="E71" s="189" t="s">
        <v>17279</v>
      </c>
      <c r="F71" s="199">
        <v>0</v>
      </c>
      <c r="G71" s="199">
        <v>21500</v>
      </c>
      <c r="H71" s="199">
        <v>107.5</v>
      </c>
      <c r="I71" s="199">
        <v>180</v>
      </c>
      <c r="J71" s="199">
        <v>19093.259999999998</v>
      </c>
      <c r="K71" s="199">
        <v>54272.384177</v>
      </c>
      <c r="L71" s="199">
        <v>2226.7399999999998</v>
      </c>
      <c r="M71" s="267"/>
    </row>
    <row r="72" spans="1:13">
      <c r="A72" s="275">
        <v>69</v>
      </c>
      <c r="B72" s="278" t="s">
        <v>1914</v>
      </c>
      <c r="C72" s="278" t="s">
        <v>17285</v>
      </c>
      <c r="D72" s="276" t="s">
        <v>1191</v>
      </c>
      <c r="E72" s="278" t="s">
        <v>17279</v>
      </c>
      <c r="F72" s="280">
        <v>0</v>
      </c>
      <c r="G72" s="280">
        <v>0</v>
      </c>
      <c r="H72" s="280">
        <v>4</v>
      </c>
      <c r="I72" s="280">
        <v>0</v>
      </c>
      <c r="J72" s="280">
        <v>0</v>
      </c>
      <c r="K72" s="280">
        <v>4</v>
      </c>
      <c r="L72" s="280">
        <v>0</v>
      </c>
      <c r="M72" s="267"/>
    </row>
    <row r="73" spans="1:13">
      <c r="A73" s="52">
        <v>70</v>
      </c>
      <c r="B73" s="189" t="s">
        <v>1926</v>
      </c>
      <c r="C73" s="189" t="s">
        <v>17285</v>
      </c>
      <c r="D73" s="246">
        <v>3741000</v>
      </c>
      <c r="E73" s="189" t="s">
        <v>17279</v>
      </c>
      <c r="F73" s="199">
        <v>0</v>
      </c>
      <c r="G73" s="199">
        <v>5040</v>
      </c>
      <c r="H73" s="199">
        <v>292.26681818000003</v>
      </c>
      <c r="I73" s="199">
        <v>0</v>
      </c>
      <c r="J73" s="199">
        <v>5040</v>
      </c>
      <c r="K73" s="199">
        <v>321.49349999999998</v>
      </c>
      <c r="L73" s="199">
        <v>0</v>
      </c>
      <c r="M73" s="267"/>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workbookViewId="0"/>
  </sheetViews>
  <sheetFormatPr defaultColWidth="8.88671875" defaultRowHeight="11.4"/>
  <cols>
    <col min="1" max="1" width="2.6640625" style="52" bestFit="1" customWidth="1"/>
    <col min="2" max="2" width="22.5546875" style="1" customWidth="1"/>
    <col min="3" max="3" width="9.33203125" style="1" bestFit="1" customWidth="1"/>
    <col min="4" max="9" width="13.6640625" style="1" customWidth="1"/>
    <col min="10" max="16384" width="8.88671875" style="1"/>
  </cols>
  <sheetData>
    <row r="1" spans="1:9" ht="13.2">
      <c r="A1" s="141" t="s">
        <v>17318</v>
      </c>
    </row>
    <row r="3" spans="1:9" ht="36">
      <c r="A3" s="42" t="s">
        <v>1</v>
      </c>
      <c r="B3" s="42" t="s">
        <v>1245</v>
      </c>
      <c r="C3" s="42" t="s">
        <v>10667</v>
      </c>
      <c r="D3" s="42" t="s">
        <v>17319</v>
      </c>
      <c r="E3" s="42" t="s">
        <v>17320</v>
      </c>
      <c r="F3" s="42" t="s">
        <v>17321</v>
      </c>
      <c r="G3" s="42" t="s">
        <v>17322</v>
      </c>
      <c r="H3" s="42" t="s">
        <v>17323</v>
      </c>
      <c r="I3" s="42" t="s">
        <v>17323</v>
      </c>
    </row>
    <row r="4" spans="1:9">
      <c r="A4" s="279">
        <v>1</v>
      </c>
      <c r="B4" s="278" t="s">
        <v>1581</v>
      </c>
      <c r="C4" s="278" t="s">
        <v>17324</v>
      </c>
      <c r="D4" s="280">
        <v>365218</v>
      </c>
      <c r="E4" s="280">
        <v>0</v>
      </c>
      <c r="F4" s="280">
        <v>359251.97</v>
      </c>
      <c r="G4" s="280">
        <v>0</v>
      </c>
      <c r="H4" s="280">
        <v>0</v>
      </c>
      <c r="I4" s="28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Normal="100" workbookViewId="0"/>
  </sheetViews>
  <sheetFormatPr defaultColWidth="8.88671875" defaultRowHeight="11.4"/>
  <cols>
    <col min="1" max="1" width="73.109375" style="6" customWidth="1"/>
    <col min="2" max="2" width="26.5546875" style="6" customWidth="1"/>
    <col min="3" max="3" width="19.109375" style="6" customWidth="1"/>
    <col min="4" max="4" width="12.5546875" style="6" customWidth="1"/>
    <col min="5" max="5" width="8.88671875" style="6"/>
    <col min="6" max="6" width="10.88671875" style="6" bestFit="1" customWidth="1"/>
    <col min="7" max="7" width="9.88671875" style="6" bestFit="1" customWidth="1"/>
    <col min="8" max="16384" width="8.88671875" style="6"/>
  </cols>
  <sheetData>
    <row r="1" spans="1:7" ht="13.2">
      <c r="A1" s="141" t="s">
        <v>1130</v>
      </c>
    </row>
    <row r="3" spans="1:7" ht="36">
      <c r="A3" s="42" t="s">
        <v>1131</v>
      </c>
      <c r="B3" s="42" t="s">
        <v>1132</v>
      </c>
      <c r="C3" s="42" t="s">
        <v>1133</v>
      </c>
      <c r="D3" s="42" t="s">
        <v>1134</v>
      </c>
      <c r="E3" s="42" t="s">
        <v>1135</v>
      </c>
    </row>
    <row r="4" spans="1:7">
      <c r="A4" s="134" t="s">
        <v>1136</v>
      </c>
      <c r="B4" s="81">
        <v>848044.77579581994</v>
      </c>
      <c r="C4" s="81">
        <v>39152.337788879995</v>
      </c>
      <c r="D4" s="382">
        <f t="shared" ref="D4:D34" si="0">SUM(B4:C4)</f>
        <v>887197.11358469992</v>
      </c>
      <c r="E4" s="383">
        <f>D4/$D$51</f>
        <v>0.27526057171429374</v>
      </c>
      <c r="G4" s="87"/>
    </row>
    <row r="5" spans="1:7">
      <c r="A5" s="131" t="s">
        <v>1137</v>
      </c>
      <c r="B5" s="82">
        <v>40033.92261568</v>
      </c>
      <c r="C5" s="82">
        <v>23796.396594709993</v>
      </c>
      <c r="D5" s="380">
        <f t="shared" si="0"/>
        <v>63830.319210389993</v>
      </c>
      <c r="E5" s="381">
        <f t="shared" ref="E5:E51" si="1">D5/$D$51</f>
        <v>1.9803908161475803E-2</v>
      </c>
      <c r="G5" s="87"/>
    </row>
    <row r="6" spans="1:7">
      <c r="A6" s="134" t="s">
        <v>1138</v>
      </c>
      <c r="B6" s="81">
        <v>82079.956214159989</v>
      </c>
      <c r="C6" s="81">
        <v>42541.298253569999</v>
      </c>
      <c r="D6" s="382">
        <f t="shared" si="0"/>
        <v>124621.25446772999</v>
      </c>
      <c r="E6" s="383">
        <f t="shared" si="1"/>
        <v>3.8664821184931558E-2</v>
      </c>
      <c r="G6" s="87"/>
    </row>
    <row r="7" spans="1:7">
      <c r="A7" s="131" t="s">
        <v>1139</v>
      </c>
      <c r="B7" s="82">
        <v>84553.89019179999</v>
      </c>
      <c r="C7" s="82">
        <v>49552.370358390006</v>
      </c>
      <c r="D7" s="380">
        <f t="shared" si="0"/>
        <v>134106.26055019</v>
      </c>
      <c r="E7" s="381">
        <f t="shared" si="1"/>
        <v>4.1607626292155614E-2</v>
      </c>
      <c r="G7" s="87"/>
    </row>
    <row r="8" spans="1:7">
      <c r="A8" s="134" t="s">
        <v>1140</v>
      </c>
      <c r="B8" s="81">
        <v>9.3257499999999993</v>
      </c>
      <c r="C8" s="81">
        <v>15816.75706</v>
      </c>
      <c r="D8" s="382">
        <f t="shared" si="0"/>
        <v>15826.08281</v>
      </c>
      <c r="E8" s="383">
        <f t="shared" si="1"/>
        <v>4.9101789620086093E-3</v>
      </c>
      <c r="G8" s="87"/>
    </row>
    <row r="9" spans="1:7">
      <c r="A9" s="131" t="s">
        <v>1141</v>
      </c>
      <c r="B9" s="82">
        <v>0</v>
      </c>
      <c r="C9" s="82">
        <v>2298.0177316199997</v>
      </c>
      <c r="D9" s="380">
        <f t="shared" si="0"/>
        <v>2298.0177316199997</v>
      </c>
      <c r="E9" s="381">
        <f t="shared" si="1"/>
        <v>7.1297986087836402E-4</v>
      </c>
      <c r="G9" s="87"/>
    </row>
    <row r="10" spans="1:7">
      <c r="A10" s="134" t="s">
        <v>1142</v>
      </c>
      <c r="B10" s="81">
        <v>984827.33181373996</v>
      </c>
      <c r="C10" s="81">
        <v>102666.95544751</v>
      </c>
      <c r="D10" s="382">
        <f t="shared" si="0"/>
        <v>1087494.28726125</v>
      </c>
      <c r="E10" s="383">
        <f t="shared" si="1"/>
        <v>0.33740450083078621</v>
      </c>
      <c r="G10" s="87"/>
    </row>
    <row r="11" spans="1:7">
      <c r="A11" s="131" t="s">
        <v>1143</v>
      </c>
      <c r="B11" s="82">
        <v>7939.7761693200018</v>
      </c>
      <c r="C11" s="82">
        <v>18998.592077910002</v>
      </c>
      <c r="D11" s="380">
        <f t="shared" si="0"/>
        <v>26938.368247230002</v>
      </c>
      <c r="E11" s="381">
        <f t="shared" si="1"/>
        <v>8.3578615521214678E-3</v>
      </c>
      <c r="G11" s="87"/>
    </row>
    <row r="12" spans="1:7">
      <c r="A12" s="134" t="s">
        <v>1144</v>
      </c>
      <c r="B12" s="81">
        <v>762.70152110999993</v>
      </c>
      <c r="C12" s="81">
        <v>6002.63850809</v>
      </c>
      <c r="D12" s="382">
        <f t="shared" si="0"/>
        <v>6765.3400291999997</v>
      </c>
      <c r="E12" s="383">
        <f t="shared" si="1"/>
        <v>2.0990052106401526E-3</v>
      </c>
      <c r="G12" s="87"/>
    </row>
    <row r="13" spans="1:7">
      <c r="A13" s="131" t="s">
        <v>1145</v>
      </c>
      <c r="B13" s="82">
        <v>0</v>
      </c>
      <c r="C13" s="82">
        <v>0</v>
      </c>
      <c r="D13" s="380">
        <f t="shared" si="0"/>
        <v>0</v>
      </c>
      <c r="E13" s="381">
        <f t="shared" si="1"/>
        <v>0</v>
      </c>
      <c r="G13" s="87"/>
    </row>
    <row r="14" spans="1:7">
      <c r="A14" s="134" t="s">
        <v>1146</v>
      </c>
      <c r="B14" s="81">
        <v>0</v>
      </c>
      <c r="C14" s="81">
        <v>0</v>
      </c>
      <c r="D14" s="382">
        <f t="shared" si="0"/>
        <v>0</v>
      </c>
      <c r="E14" s="383">
        <f t="shared" si="1"/>
        <v>0</v>
      </c>
      <c r="G14" s="87"/>
    </row>
    <row r="15" spans="1:7">
      <c r="A15" s="131" t="s">
        <v>1147</v>
      </c>
      <c r="B15" s="82">
        <v>0</v>
      </c>
      <c r="C15" s="82">
        <v>0</v>
      </c>
      <c r="D15" s="380">
        <f t="shared" si="0"/>
        <v>0</v>
      </c>
      <c r="E15" s="381">
        <f t="shared" si="1"/>
        <v>0</v>
      </c>
      <c r="G15" s="87"/>
    </row>
    <row r="16" spans="1:7">
      <c r="A16" s="134" t="s">
        <v>1148</v>
      </c>
      <c r="B16" s="81">
        <v>43.414504560000005</v>
      </c>
      <c r="C16" s="81">
        <v>0</v>
      </c>
      <c r="D16" s="382">
        <f t="shared" si="0"/>
        <v>43.414504560000005</v>
      </c>
      <c r="E16" s="383">
        <f t="shared" si="1"/>
        <v>1.3469725231176068E-5</v>
      </c>
      <c r="G16" s="87"/>
    </row>
    <row r="17" spans="1:7">
      <c r="A17" s="131" t="s">
        <v>1149</v>
      </c>
      <c r="B17" s="82">
        <v>0</v>
      </c>
      <c r="C17" s="82">
        <v>0</v>
      </c>
      <c r="D17" s="380">
        <f t="shared" si="0"/>
        <v>0</v>
      </c>
      <c r="E17" s="381">
        <f t="shared" si="1"/>
        <v>0</v>
      </c>
      <c r="G17" s="87"/>
    </row>
    <row r="18" spans="1:7">
      <c r="A18" s="134" t="s">
        <v>1150</v>
      </c>
      <c r="B18" s="81">
        <v>0</v>
      </c>
      <c r="C18" s="81">
        <v>0</v>
      </c>
      <c r="D18" s="382">
        <f t="shared" si="0"/>
        <v>0</v>
      </c>
      <c r="E18" s="383">
        <f t="shared" si="1"/>
        <v>0</v>
      </c>
      <c r="G18" s="87"/>
    </row>
    <row r="19" spans="1:7">
      <c r="A19" s="131" t="s">
        <v>1151</v>
      </c>
      <c r="B19" s="82">
        <v>4095.6975210000001</v>
      </c>
      <c r="C19" s="82">
        <v>5840.6444507899996</v>
      </c>
      <c r="D19" s="380">
        <f t="shared" si="0"/>
        <v>9936.3419717899997</v>
      </c>
      <c r="E19" s="381">
        <f t="shared" si="1"/>
        <v>3.0828359673676191E-3</v>
      </c>
      <c r="G19" s="87"/>
    </row>
    <row r="20" spans="1:7">
      <c r="A20" s="134" t="s">
        <v>1152</v>
      </c>
      <c r="B20" s="81">
        <v>33847.339547759999</v>
      </c>
      <c r="C20" s="81">
        <v>925.46777037000004</v>
      </c>
      <c r="D20" s="382">
        <f t="shared" si="0"/>
        <v>34772.807318129999</v>
      </c>
      <c r="E20" s="383">
        <f t="shared" si="1"/>
        <v>1.0788563979683924E-2</v>
      </c>
      <c r="G20" s="87"/>
    </row>
    <row r="21" spans="1:7">
      <c r="A21" s="131" t="s">
        <v>1153</v>
      </c>
      <c r="B21" s="82">
        <v>221822.92829527002</v>
      </c>
      <c r="C21" s="82">
        <v>88828.31225452997</v>
      </c>
      <c r="D21" s="380">
        <f t="shared" si="0"/>
        <v>310651.24054979999</v>
      </c>
      <c r="E21" s="381">
        <f t="shared" si="1"/>
        <v>9.6382232052121028E-2</v>
      </c>
      <c r="G21" s="87"/>
    </row>
    <row r="22" spans="1:7">
      <c r="A22" s="134" t="s">
        <v>1154</v>
      </c>
      <c r="B22" s="81">
        <v>41483.336557130002</v>
      </c>
      <c r="C22" s="81">
        <v>13097.679291689999</v>
      </c>
      <c r="D22" s="382">
        <f t="shared" si="0"/>
        <v>54581.015848820003</v>
      </c>
      <c r="E22" s="383">
        <f t="shared" si="1"/>
        <v>1.6934231860368638E-2</v>
      </c>
      <c r="G22" s="87"/>
    </row>
    <row r="23" spans="1:7">
      <c r="A23" s="131" t="s">
        <v>1155</v>
      </c>
      <c r="B23" s="82">
        <v>0</v>
      </c>
      <c r="C23" s="82">
        <v>0</v>
      </c>
      <c r="D23" s="380">
        <f t="shared" si="0"/>
        <v>0</v>
      </c>
      <c r="E23" s="381">
        <f t="shared" si="1"/>
        <v>0</v>
      </c>
      <c r="G23" s="87"/>
    </row>
    <row r="24" spans="1:7">
      <c r="A24" s="134" t="s">
        <v>1156</v>
      </c>
      <c r="B24" s="81">
        <v>228.21129999999999</v>
      </c>
      <c r="C24" s="81">
        <v>1135.7919561600002</v>
      </c>
      <c r="D24" s="382">
        <f t="shared" si="0"/>
        <v>1364.0032561600001</v>
      </c>
      <c r="E24" s="383">
        <f t="shared" si="1"/>
        <v>4.2319379804307193E-4</v>
      </c>
      <c r="G24" s="87"/>
    </row>
    <row r="25" spans="1:7" ht="22.8">
      <c r="A25" s="131" t="s">
        <v>1157</v>
      </c>
      <c r="B25" s="82">
        <v>394.83</v>
      </c>
      <c r="C25" s="82">
        <v>630.94350471000007</v>
      </c>
      <c r="D25" s="380">
        <f t="shared" si="0"/>
        <v>1025.77350471</v>
      </c>
      <c r="E25" s="381">
        <f t="shared" si="1"/>
        <v>3.182550946485842E-4</v>
      </c>
      <c r="G25" s="87"/>
    </row>
    <row r="26" spans="1:7">
      <c r="A26" s="134" t="s">
        <v>1158</v>
      </c>
      <c r="B26" s="81">
        <v>155040</v>
      </c>
      <c r="C26" s="81">
        <v>0</v>
      </c>
      <c r="D26" s="382">
        <f t="shared" si="0"/>
        <v>155040</v>
      </c>
      <c r="E26" s="383">
        <f t="shared" si="1"/>
        <v>4.8102499867420746E-2</v>
      </c>
      <c r="G26" s="87"/>
    </row>
    <row r="27" spans="1:7">
      <c r="A27" s="131" t="s">
        <v>1159</v>
      </c>
      <c r="B27" s="82">
        <v>0</v>
      </c>
      <c r="C27" s="82">
        <v>0</v>
      </c>
      <c r="D27" s="380">
        <f t="shared" si="0"/>
        <v>0</v>
      </c>
      <c r="E27" s="381">
        <f t="shared" si="1"/>
        <v>0</v>
      </c>
      <c r="G27" s="87"/>
    </row>
    <row r="28" spans="1:7">
      <c r="A28" s="134" t="s">
        <v>1160</v>
      </c>
      <c r="B28" s="81">
        <v>0</v>
      </c>
      <c r="C28" s="81">
        <v>0</v>
      </c>
      <c r="D28" s="382">
        <f t="shared" si="0"/>
        <v>0</v>
      </c>
      <c r="E28" s="383">
        <f t="shared" si="1"/>
        <v>0</v>
      </c>
      <c r="G28" s="87"/>
    </row>
    <row r="29" spans="1:7">
      <c r="A29" s="131" t="s">
        <v>1161</v>
      </c>
      <c r="B29" s="82">
        <v>0</v>
      </c>
      <c r="C29" s="82">
        <v>102757.32431216001</v>
      </c>
      <c r="D29" s="380">
        <f t="shared" si="0"/>
        <v>102757.32431216001</v>
      </c>
      <c r="E29" s="381">
        <f t="shared" si="1"/>
        <v>3.1881347904425872E-2</v>
      </c>
      <c r="G29" s="87"/>
    </row>
    <row r="30" spans="1:7">
      <c r="A30" s="134" t="s">
        <v>1162</v>
      </c>
      <c r="B30" s="81">
        <v>0</v>
      </c>
      <c r="C30" s="81">
        <v>0</v>
      </c>
      <c r="D30" s="382">
        <f t="shared" si="0"/>
        <v>0</v>
      </c>
      <c r="E30" s="383">
        <f t="shared" si="1"/>
        <v>0</v>
      </c>
      <c r="G30" s="87"/>
    </row>
    <row r="31" spans="1:7">
      <c r="A31" s="131" t="s">
        <v>1163</v>
      </c>
      <c r="B31" s="82">
        <v>3774.9764793700001</v>
      </c>
      <c r="C31" s="82">
        <v>573.8747856</v>
      </c>
      <c r="D31" s="380">
        <f t="shared" si="0"/>
        <v>4348.8512649700006</v>
      </c>
      <c r="E31" s="381">
        <f t="shared" si="1"/>
        <v>1.3492686880589009E-3</v>
      </c>
      <c r="G31" s="87"/>
    </row>
    <row r="32" spans="1:7">
      <c r="A32" s="134" t="s">
        <v>1164</v>
      </c>
      <c r="B32" s="81">
        <v>173.8301385</v>
      </c>
      <c r="C32" s="81">
        <v>0</v>
      </c>
      <c r="D32" s="382">
        <f t="shared" si="0"/>
        <v>173.8301385</v>
      </c>
      <c r="E32" s="383">
        <f t="shared" si="1"/>
        <v>5.3932302722845589E-5</v>
      </c>
      <c r="G32" s="87"/>
    </row>
    <row r="33" spans="1:7" ht="22.8">
      <c r="A33" s="131" t="s">
        <v>1165</v>
      </c>
      <c r="B33" s="82">
        <v>0</v>
      </c>
      <c r="C33" s="82">
        <v>0</v>
      </c>
      <c r="D33" s="380">
        <f t="shared" si="0"/>
        <v>0</v>
      </c>
      <c r="E33" s="381">
        <f t="shared" si="1"/>
        <v>0</v>
      </c>
      <c r="G33" s="87"/>
    </row>
    <row r="34" spans="1:7">
      <c r="A34" s="134" t="s">
        <v>1166</v>
      </c>
      <c r="B34" s="81">
        <v>52342.271613799996</v>
      </c>
      <c r="C34" s="81">
        <v>82.766518000000005</v>
      </c>
      <c r="D34" s="382">
        <f t="shared" si="0"/>
        <v>52425.038131799993</v>
      </c>
      <c r="E34" s="383">
        <f t="shared" si="1"/>
        <v>1.6265321141540483E-2</v>
      </c>
      <c r="G34" s="87"/>
    </row>
    <row r="35" spans="1:7">
      <c r="A35" s="131" t="s">
        <v>1167</v>
      </c>
      <c r="B35" s="82">
        <f>SUM(B4:B34)</f>
        <v>2561498.5160290203</v>
      </c>
      <c r="C35" s="82">
        <f>SUM(C4:C34)</f>
        <v>514698.16866468999</v>
      </c>
      <c r="D35" s="380">
        <f>SUM(D4:D34)</f>
        <v>3076196.6846937095</v>
      </c>
      <c r="E35" s="381">
        <f t="shared" si="1"/>
        <v>0.95441660615092427</v>
      </c>
      <c r="G35" s="87"/>
    </row>
    <row r="36" spans="1:7">
      <c r="A36" s="134" t="s">
        <v>1168</v>
      </c>
      <c r="B36" s="81">
        <v>35264.565378560001</v>
      </c>
      <c r="C36" s="81">
        <v>636.15411051000001</v>
      </c>
      <c r="D36" s="382">
        <f t="shared" ref="D36:D49" si="2">SUM(B36:C36)</f>
        <v>35900.719489069998</v>
      </c>
      <c r="E36" s="383">
        <f t="shared" si="1"/>
        <v>1.1138508478220453E-2</v>
      </c>
      <c r="G36" s="87"/>
    </row>
    <row r="37" spans="1:7">
      <c r="A37" s="131" t="s">
        <v>1169</v>
      </c>
      <c r="B37" s="82">
        <v>1063.18895793</v>
      </c>
      <c r="C37" s="82">
        <v>267.68599456999999</v>
      </c>
      <c r="D37" s="380">
        <f t="shared" si="2"/>
        <v>1330.8749525000001</v>
      </c>
      <c r="E37" s="381">
        <f t="shared" si="1"/>
        <v>4.12915455535248E-4</v>
      </c>
      <c r="G37" s="87"/>
    </row>
    <row r="38" spans="1:7">
      <c r="A38" s="134" t="s">
        <v>1170</v>
      </c>
      <c r="B38" s="81">
        <v>29702.485136250001</v>
      </c>
      <c r="C38" s="81">
        <v>2404.8568900400001</v>
      </c>
      <c r="D38" s="382">
        <f t="shared" si="2"/>
        <v>32107.34202629</v>
      </c>
      <c r="E38" s="383">
        <f t="shared" si="1"/>
        <v>9.9615803377376636E-3</v>
      </c>
      <c r="G38" s="87"/>
    </row>
    <row r="39" spans="1:7">
      <c r="A39" s="131" t="s">
        <v>1171</v>
      </c>
      <c r="B39" s="82">
        <v>33850.207056860003</v>
      </c>
      <c r="C39" s="82">
        <v>5775.2870348300012</v>
      </c>
      <c r="D39" s="380">
        <f t="shared" si="2"/>
        <v>39625.494091690001</v>
      </c>
      <c r="E39" s="381">
        <f t="shared" si="1"/>
        <v>1.2294151988467492E-2</v>
      </c>
      <c r="G39" s="87"/>
    </row>
    <row r="40" spans="1:7">
      <c r="A40" s="134" t="s">
        <v>1172</v>
      </c>
      <c r="B40" s="81">
        <v>6.0587192500000002</v>
      </c>
      <c r="C40" s="81">
        <v>19.857254999999999</v>
      </c>
      <c r="D40" s="382">
        <f t="shared" si="2"/>
        <v>25.915974249999998</v>
      </c>
      <c r="E40" s="383">
        <f t="shared" si="1"/>
        <v>8.0406549788745131E-6</v>
      </c>
      <c r="G40" s="87"/>
    </row>
    <row r="41" spans="1:7">
      <c r="A41" s="131" t="s">
        <v>1173</v>
      </c>
      <c r="B41" s="82">
        <v>1119.5882152300001</v>
      </c>
      <c r="C41" s="82">
        <v>444.93695217000004</v>
      </c>
      <c r="D41" s="380">
        <f t="shared" si="2"/>
        <v>1564.5251674000001</v>
      </c>
      <c r="E41" s="381">
        <f t="shared" si="1"/>
        <v>4.8540745393082385E-4</v>
      </c>
      <c r="G41" s="87"/>
    </row>
    <row r="42" spans="1:7">
      <c r="A42" s="134" t="s">
        <v>1151</v>
      </c>
      <c r="B42" s="81">
        <v>912.28264799999999</v>
      </c>
      <c r="C42" s="81">
        <v>0</v>
      </c>
      <c r="D42" s="382">
        <f t="shared" si="2"/>
        <v>912.28264799999999</v>
      </c>
      <c r="E42" s="383">
        <f t="shared" si="1"/>
        <v>2.8304357555772867E-4</v>
      </c>
      <c r="G42" s="87"/>
    </row>
    <row r="43" spans="1:7">
      <c r="A43" s="131" t="s">
        <v>1174</v>
      </c>
      <c r="B43" s="82">
        <v>0</v>
      </c>
      <c r="C43" s="82">
        <v>0</v>
      </c>
      <c r="D43" s="380">
        <f t="shared" si="2"/>
        <v>0</v>
      </c>
      <c r="E43" s="381">
        <f t="shared" si="1"/>
        <v>0</v>
      </c>
      <c r="G43" s="87"/>
    </row>
    <row r="44" spans="1:7">
      <c r="A44" s="134" t="s">
        <v>1175</v>
      </c>
      <c r="B44" s="81">
        <v>10500</v>
      </c>
      <c r="C44" s="81">
        <v>0</v>
      </c>
      <c r="D44" s="382">
        <f t="shared" si="2"/>
        <v>10500</v>
      </c>
      <c r="E44" s="383">
        <f t="shared" si="1"/>
        <v>3.2577157417951357E-3</v>
      </c>
      <c r="G44" s="87"/>
    </row>
    <row r="45" spans="1:7" ht="12" customHeight="1">
      <c r="A45" s="131" t="s">
        <v>1163</v>
      </c>
      <c r="B45" s="82">
        <v>407.67269438</v>
      </c>
      <c r="C45" s="82">
        <v>109.11632817</v>
      </c>
      <c r="D45" s="380">
        <f t="shared" si="2"/>
        <v>516.78902255000003</v>
      </c>
      <c r="E45" s="381">
        <f t="shared" si="1"/>
        <v>1.6033826037600539E-4</v>
      </c>
      <c r="G45" s="87"/>
    </row>
    <row r="46" spans="1:7">
      <c r="A46" s="134" t="s">
        <v>1164</v>
      </c>
      <c r="B46" s="81">
        <v>7.9714</v>
      </c>
      <c r="C46" s="81">
        <v>111.75279500000001</v>
      </c>
      <c r="D46" s="382">
        <f t="shared" si="2"/>
        <v>119.72419500000001</v>
      </c>
      <c r="E46" s="383">
        <f t="shared" si="1"/>
        <v>3.7145466164309571E-5</v>
      </c>
      <c r="G46" s="87"/>
    </row>
    <row r="47" spans="1:7">
      <c r="A47" s="131" t="s">
        <v>1176</v>
      </c>
      <c r="B47" s="82">
        <v>8.6999999999999993</v>
      </c>
      <c r="C47" s="82">
        <v>97.142799999999994</v>
      </c>
      <c r="D47" s="380">
        <f t="shared" si="2"/>
        <v>105.8428</v>
      </c>
      <c r="E47" s="381">
        <f t="shared" si="1"/>
        <v>3.2838643401492782E-5</v>
      </c>
      <c r="G47" s="87"/>
    </row>
    <row r="48" spans="1:7">
      <c r="A48" s="134" t="s">
        <v>1166</v>
      </c>
      <c r="B48" s="81">
        <v>1309.8399233</v>
      </c>
      <c r="C48" s="81">
        <v>2814.45144256</v>
      </c>
      <c r="D48" s="382">
        <f t="shared" si="2"/>
        <v>4124.29136586</v>
      </c>
      <c r="E48" s="383">
        <f t="shared" si="1"/>
        <v>1.2795970386963698E-3</v>
      </c>
      <c r="G48" s="87"/>
    </row>
    <row r="49" spans="1:7">
      <c r="A49" s="131" t="s">
        <v>1177</v>
      </c>
      <c r="B49" s="82">
        <v>20086.82405273</v>
      </c>
      <c r="C49" s="82">
        <v>0</v>
      </c>
      <c r="D49" s="380">
        <f t="shared" si="2"/>
        <v>20086.82405273</v>
      </c>
      <c r="E49" s="381">
        <f t="shared" si="1"/>
        <v>6.2321107542140652E-3</v>
      </c>
      <c r="G49" s="87"/>
    </row>
    <row r="50" spans="1:7">
      <c r="A50" s="134" t="s">
        <v>1178</v>
      </c>
      <c r="B50" s="81">
        <f>SUM(B36:B49)</f>
        <v>134239.38418248997</v>
      </c>
      <c r="C50" s="81">
        <f>SUM(C36:C49)</f>
        <v>12681.241602850001</v>
      </c>
      <c r="D50" s="382">
        <f>SUM(D36:D49)</f>
        <v>146920.62578534</v>
      </c>
      <c r="E50" s="383">
        <f t="shared" si="1"/>
        <v>4.5583393849075664E-2</v>
      </c>
      <c r="G50" s="87"/>
    </row>
    <row r="51" spans="1:7" s="203" customFormat="1" ht="12">
      <c r="A51" s="384" t="s">
        <v>1134</v>
      </c>
      <c r="B51" s="385">
        <f>B50+B35</f>
        <v>2695737.9002115102</v>
      </c>
      <c r="C51" s="385">
        <f>C50+C35</f>
        <v>527379.41026754002</v>
      </c>
      <c r="D51" s="386">
        <f>D50+D35</f>
        <v>3223117.3104790496</v>
      </c>
      <c r="E51" s="387">
        <f t="shared" si="1"/>
        <v>1</v>
      </c>
      <c r="G51" s="388"/>
    </row>
  </sheetData>
  <pageMargins left="0.7" right="0.7" top="0.75" bottom="0.75" header="0.3" footer="0.3"/>
  <pageSetup orientation="portrait" horizontalDpi="200" verticalDpi="200" r:id="rId1"/>
  <ignoredErrors>
    <ignoredError sqref="D49" evalError="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5"/>
  <sheetViews>
    <sheetView workbookViewId="0"/>
  </sheetViews>
  <sheetFormatPr defaultColWidth="8.88671875" defaultRowHeight="11.4"/>
  <cols>
    <col min="1" max="1" width="3.44140625" style="6" bestFit="1" customWidth="1"/>
    <col min="2" max="2" width="16" style="6" customWidth="1"/>
    <col min="3" max="3" width="39.44140625" style="6" bestFit="1" customWidth="1"/>
    <col min="4" max="4" width="8.88671875" style="6"/>
    <col min="5" max="5" width="15.33203125" style="87" bestFit="1" customWidth="1"/>
    <col min="6" max="6" width="13.109375" style="87" bestFit="1" customWidth="1"/>
    <col min="7" max="8" width="14.44140625" style="87" bestFit="1" customWidth="1"/>
    <col min="9" max="9" width="13.109375" style="87" bestFit="1" customWidth="1"/>
    <col min="10" max="10" width="14.44140625" style="87" bestFit="1" customWidth="1"/>
    <col min="11" max="11" width="15.33203125" style="87" bestFit="1" customWidth="1"/>
    <col min="12" max="16384" width="8.88671875" style="6"/>
  </cols>
  <sheetData>
    <row r="1" spans="1:12" ht="13.2">
      <c r="A1" s="141" t="s">
        <v>17325</v>
      </c>
    </row>
    <row r="3" spans="1:12" ht="48">
      <c r="A3" s="42" t="s">
        <v>1</v>
      </c>
      <c r="B3" s="42" t="s">
        <v>1245</v>
      </c>
      <c r="C3" s="42" t="s">
        <v>10667</v>
      </c>
      <c r="D3" s="42" t="s">
        <v>9162</v>
      </c>
      <c r="E3" s="67" t="s">
        <v>15821</v>
      </c>
      <c r="F3" s="67" t="s">
        <v>17272</v>
      </c>
      <c r="G3" s="67" t="s">
        <v>17310</v>
      </c>
      <c r="H3" s="67" t="s">
        <v>17274</v>
      </c>
      <c r="I3" s="67" t="s">
        <v>17275</v>
      </c>
      <c r="J3" s="67" t="s">
        <v>17276</v>
      </c>
      <c r="K3" s="67" t="s">
        <v>17277</v>
      </c>
    </row>
    <row r="4" spans="1:12">
      <c r="A4" s="279">
        <v>1</v>
      </c>
      <c r="B4" s="278" t="s">
        <v>1444</v>
      </c>
      <c r="C4" s="278" t="s">
        <v>2425</v>
      </c>
      <c r="D4" s="278" t="s">
        <v>17279</v>
      </c>
      <c r="E4" s="280">
        <v>0</v>
      </c>
      <c r="F4" s="280">
        <v>0</v>
      </c>
      <c r="G4" s="280">
        <v>1510.47873944</v>
      </c>
      <c r="H4" s="280">
        <v>0</v>
      </c>
      <c r="I4" s="280">
        <v>5710.27</v>
      </c>
      <c r="J4" s="280">
        <v>1510.47873944</v>
      </c>
      <c r="K4" s="280">
        <v>0</v>
      </c>
      <c r="L4" s="267"/>
    </row>
    <row r="5" spans="1:12">
      <c r="A5" s="16">
        <v>2</v>
      </c>
      <c r="B5" s="17" t="s">
        <v>8032</v>
      </c>
      <c r="C5" s="17" t="s">
        <v>17278</v>
      </c>
      <c r="D5" s="17" t="s">
        <v>17279</v>
      </c>
      <c r="E5" s="250">
        <v>2012.53</v>
      </c>
      <c r="F5" s="250">
        <v>0</v>
      </c>
      <c r="G5" s="250">
        <v>0</v>
      </c>
      <c r="H5" s="250">
        <v>0</v>
      </c>
      <c r="I5" s="250">
        <v>0</v>
      </c>
      <c r="J5" s="250">
        <v>0</v>
      </c>
      <c r="K5" s="250">
        <v>2012.53</v>
      </c>
      <c r="L5" s="267"/>
    </row>
    <row r="6" spans="1:12">
      <c r="A6" s="279">
        <v>3</v>
      </c>
      <c r="B6" s="278" t="s">
        <v>166</v>
      </c>
      <c r="C6" s="278" t="s">
        <v>17280</v>
      </c>
      <c r="D6" s="278" t="s">
        <v>17281</v>
      </c>
      <c r="E6" s="280">
        <v>0</v>
      </c>
      <c r="F6" s="280">
        <v>0</v>
      </c>
      <c r="G6" s="280">
        <v>0</v>
      </c>
      <c r="H6" s="280">
        <v>0</v>
      </c>
      <c r="I6" s="280">
        <v>149.63</v>
      </c>
      <c r="J6" s="280">
        <v>25641.778061650002</v>
      </c>
      <c r="K6" s="280">
        <v>0</v>
      </c>
      <c r="L6" s="267"/>
    </row>
    <row r="7" spans="1:12">
      <c r="A7" s="16">
        <v>4</v>
      </c>
      <c r="B7" s="17" t="s">
        <v>166</v>
      </c>
      <c r="C7" s="17" t="s">
        <v>3795</v>
      </c>
      <c r="D7" s="17" t="s">
        <v>17281</v>
      </c>
      <c r="E7" s="250">
        <v>0</v>
      </c>
      <c r="F7" s="250">
        <v>0</v>
      </c>
      <c r="G7" s="250">
        <v>0</v>
      </c>
      <c r="H7" s="250">
        <v>0</v>
      </c>
      <c r="I7" s="250">
        <v>13.39</v>
      </c>
      <c r="J7" s="250">
        <v>27.534619769999999</v>
      </c>
      <c r="K7" s="250">
        <v>0</v>
      </c>
      <c r="L7" s="267"/>
    </row>
    <row r="8" spans="1:12">
      <c r="A8" s="279">
        <v>5</v>
      </c>
      <c r="B8" s="278" t="s">
        <v>1455</v>
      </c>
      <c r="C8" s="278" t="s">
        <v>17326</v>
      </c>
      <c r="D8" s="278" t="s">
        <v>17279</v>
      </c>
      <c r="E8" s="280">
        <v>26.6</v>
      </c>
      <c r="F8" s="280">
        <v>1782.32</v>
      </c>
      <c r="G8" s="280">
        <v>0</v>
      </c>
      <c r="H8" s="280">
        <v>0</v>
      </c>
      <c r="I8" s="280">
        <v>1808.88</v>
      </c>
      <c r="J8" s="280">
        <v>230.40819644999999</v>
      </c>
      <c r="K8" s="280">
        <v>0</v>
      </c>
      <c r="L8" s="267"/>
    </row>
    <row r="9" spans="1:12">
      <c r="A9" s="16">
        <v>6</v>
      </c>
      <c r="B9" s="17" t="s">
        <v>1460</v>
      </c>
      <c r="C9" s="17" t="s">
        <v>2372</v>
      </c>
      <c r="D9" s="17"/>
      <c r="E9" s="250">
        <v>0</v>
      </c>
      <c r="F9" s="250">
        <v>0</v>
      </c>
      <c r="G9" s="250">
        <v>0</v>
      </c>
      <c r="H9" s="250">
        <v>0</v>
      </c>
      <c r="I9" s="250">
        <v>13073.58</v>
      </c>
      <c r="J9" s="250">
        <v>121.116782</v>
      </c>
      <c r="K9" s="250">
        <v>0</v>
      </c>
      <c r="L9" s="267"/>
    </row>
    <row r="10" spans="1:12">
      <c r="A10" s="279">
        <v>7</v>
      </c>
      <c r="B10" s="278" t="s">
        <v>1464</v>
      </c>
      <c r="C10" s="278" t="s">
        <v>2717</v>
      </c>
      <c r="D10" s="278" t="s">
        <v>17279</v>
      </c>
      <c r="E10" s="280">
        <v>15000</v>
      </c>
      <c r="F10" s="280">
        <v>15000</v>
      </c>
      <c r="G10" s="280">
        <v>0.03</v>
      </c>
      <c r="H10" s="280">
        <v>12000</v>
      </c>
      <c r="I10" s="280">
        <v>4000</v>
      </c>
      <c r="J10" s="280">
        <v>0.18</v>
      </c>
      <c r="K10" s="280">
        <v>2500</v>
      </c>
      <c r="L10" s="267"/>
    </row>
    <row r="11" spans="1:12">
      <c r="A11" s="16">
        <v>8</v>
      </c>
      <c r="B11" s="17" t="s">
        <v>1467</v>
      </c>
      <c r="C11" s="17" t="s">
        <v>2425</v>
      </c>
      <c r="D11" s="17" t="s">
        <v>17279</v>
      </c>
      <c r="E11" s="250">
        <v>0</v>
      </c>
      <c r="F11" s="250">
        <v>0</v>
      </c>
      <c r="G11" s="250">
        <v>0</v>
      </c>
      <c r="H11" s="250">
        <v>0</v>
      </c>
      <c r="I11" s="250">
        <v>11535.2</v>
      </c>
      <c r="J11" s="250">
        <v>3528.1257232800003</v>
      </c>
      <c r="K11" s="250">
        <v>0</v>
      </c>
      <c r="L11" s="267"/>
    </row>
    <row r="12" spans="1:12">
      <c r="A12" s="279">
        <v>9</v>
      </c>
      <c r="B12" s="278" t="s">
        <v>1468</v>
      </c>
      <c r="C12" s="278" t="s">
        <v>2372</v>
      </c>
      <c r="D12" s="278"/>
      <c r="E12" s="280">
        <v>0</v>
      </c>
      <c r="F12" s="280">
        <v>0</v>
      </c>
      <c r="G12" s="280">
        <v>0</v>
      </c>
      <c r="H12" s="280">
        <v>0</v>
      </c>
      <c r="I12" s="280">
        <v>0</v>
      </c>
      <c r="J12" s="280">
        <v>0</v>
      </c>
      <c r="K12" s="280">
        <v>0</v>
      </c>
      <c r="L12" s="267"/>
    </row>
    <row r="13" spans="1:12">
      <c r="A13" s="16">
        <v>10</v>
      </c>
      <c r="B13" s="17" t="s">
        <v>1471</v>
      </c>
      <c r="C13" s="17" t="s">
        <v>17282</v>
      </c>
      <c r="D13" s="17"/>
      <c r="E13" s="250">
        <v>1.2</v>
      </c>
      <c r="F13" s="250">
        <v>22</v>
      </c>
      <c r="G13" s="250">
        <v>2.788E-4</v>
      </c>
      <c r="H13" s="250">
        <v>9.3000000000000007</v>
      </c>
      <c r="I13" s="250">
        <v>13.1</v>
      </c>
      <c r="J13" s="250">
        <v>2.107E-4</v>
      </c>
      <c r="K13" s="250">
        <v>0.8</v>
      </c>
      <c r="L13" s="267"/>
    </row>
    <row r="14" spans="1:12">
      <c r="A14" s="279">
        <v>11</v>
      </c>
      <c r="B14" s="278" t="s">
        <v>5602</v>
      </c>
      <c r="C14" s="278" t="s">
        <v>2425</v>
      </c>
      <c r="D14" s="278" t="s">
        <v>17279</v>
      </c>
      <c r="E14" s="280">
        <v>0</v>
      </c>
      <c r="F14" s="280">
        <v>0</v>
      </c>
      <c r="G14" s="280">
        <v>0</v>
      </c>
      <c r="H14" s="280">
        <v>0</v>
      </c>
      <c r="I14" s="280">
        <v>0</v>
      </c>
      <c r="J14" s="280">
        <v>0</v>
      </c>
      <c r="K14" s="280">
        <v>0</v>
      </c>
      <c r="L14" s="267"/>
    </row>
    <row r="15" spans="1:12">
      <c r="A15" s="16">
        <v>12</v>
      </c>
      <c r="B15" s="17" t="s">
        <v>1473</v>
      </c>
      <c r="C15" s="17" t="s">
        <v>17280</v>
      </c>
      <c r="D15" s="17" t="s">
        <v>17281</v>
      </c>
      <c r="E15" s="250">
        <v>843</v>
      </c>
      <c r="F15" s="250">
        <v>843</v>
      </c>
      <c r="G15" s="250">
        <v>132000</v>
      </c>
      <c r="H15" s="250">
        <v>0</v>
      </c>
      <c r="I15" s="250">
        <v>32252</v>
      </c>
      <c r="J15" s="250">
        <v>56273.46</v>
      </c>
      <c r="K15" s="250">
        <v>535.47</v>
      </c>
      <c r="L15" s="267"/>
    </row>
    <row r="16" spans="1:12">
      <c r="A16" s="279">
        <v>13</v>
      </c>
      <c r="B16" s="278" t="s">
        <v>1473</v>
      </c>
      <c r="C16" s="278" t="s">
        <v>3795</v>
      </c>
      <c r="D16" s="278" t="s">
        <v>17281</v>
      </c>
      <c r="E16" s="280">
        <v>0</v>
      </c>
      <c r="F16" s="280">
        <v>0</v>
      </c>
      <c r="G16" s="280">
        <v>0</v>
      </c>
      <c r="H16" s="280">
        <v>0</v>
      </c>
      <c r="I16" s="280">
        <v>11.97</v>
      </c>
      <c r="J16" s="280">
        <v>25.678000000000001</v>
      </c>
      <c r="K16" s="280">
        <v>0</v>
      </c>
      <c r="L16" s="267"/>
    </row>
    <row r="17" spans="1:12">
      <c r="A17" s="16">
        <v>14</v>
      </c>
      <c r="B17" s="17" t="s">
        <v>179</v>
      </c>
      <c r="C17" s="17" t="s">
        <v>17280</v>
      </c>
      <c r="D17" s="17" t="s">
        <v>17281</v>
      </c>
      <c r="E17" s="250">
        <v>15285</v>
      </c>
      <c r="F17" s="250">
        <v>29.43</v>
      </c>
      <c r="G17" s="250">
        <v>4840.1767989999998</v>
      </c>
      <c r="H17" s="250">
        <v>0</v>
      </c>
      <c r="I17" s="250">
        <v>29.43</v>
      </c>
      <c r="J17" s="250">
        <v>4840.1767989999998</v>
      </c>
      <c r="K17" s="250">
        <v>114.36</v>
      </c>
      <c r="L17" s="267"/>
    </row>
    <row r="18" spans="1:12">
      <c r="A18" s="279">
        <v>15</v>
      </c>
      <c r="B18" s="278" t="s">
        <v>179</v>
      </c>
      <c r="C18" s="278" t="s">
        <v>17280</v>
      </c>
      <c r="D18" s="278" t="s">
        <v>17281</v>
      </c>
      <c r="E18" s="280">
        <v>18.7</v>
      </c>
      <c r="F18" s="280">
        <v>3</v>
      </c>
      <c r="G18" s="280">
        <v>545.80976054999996</v>
      </c>
      <c r="H18" s="280">
        <v>0</v>
      </c>
      <c r="I18" s="280">
        <v>3</v>
      </c>
      <c r="J18" s="280">
        <v>545.80976054999996</v>
      </c>
      <c r="K18" s="280">
        <v>13.75</v>
      </c>
      <c r="L18" s="267"/>
    </row>
    <row r="19" spans="1:12">
      <c r="A19" s="16">
        <v>16</v>
      </c>
      <c r="B19" s="17" t="s">
        <v>179</v>
      </c>
      <c r="C19" s="17" t="s">
        <v>2372</v>
      </c>
      <c r="D19" s="17"/>
      <c r="E19" s="250">
        <v>3377.41</v>
      </c>
      <c r="F19" s="250">
        <v>45.27</v>
      </c>
      <c r="G19" s="250">
        <v>0.50917082999999996</v>
      </c>
      <c r="H19" s="250">
        <v>0</v>
      </c>
      <c r="I19" s="250">
        <v>45.27</v>
      </c>
      <c r="J19" s="250">
        <v>0.50917082999999996</v>
      </c>
      <c r="K19" s="250">
        <v>3332.14</v>
      </c>
      <c r="L19" s="267"/>
    </row>
    <row r="20" spans="1:12">
      <c r="A20" s="279">
        <v>17</v>
      </c>
      <c r="B20" s="278" t="s">
        <v>188</v>
      </c>
      <c r="C20" s="278" t="s">
        <v>17286</v>
      </c>
      <c r="D20" s="278" t="s">
        <v>17279</v>
      </c>
      <c r="E20" s="280">
        <v>791345.42</v>
      </c>
      <c r="F20" s="280">
        <v>4050.5</v>
      </c>
      <c r="G20" s="280">
        <v>145074.56644017002</v>
      </c>
      <c r="H20" s="280">
        <v>157.05000000000001</v>
      </c>
      <c r="I20" s="280">
        <v>4050.5</v>
      </c>
      <c r="J20" s="280">
        <v>143060.99104032997</v>
      </c>
      <c r="K20" s="280">
        <v>787138.27</v>
      </c>
      <c r="L20" s="267"/>
    </row>
    <row r="21" spans="1:12">
      <c r="A21" s="16">
        <v>18</v>
      </c>
      <c r="B21" s="17" t="s">
        <v>1480</v>
      </c>
      <c r="C21" s="17" t="s">
        <v>17280</v>
      </c>
      <c r="D21" s="17" t="s">
        <v>17281</v>
      </c>
      <c r="E21" s="250">
        <v>0</v>
      </c>
      <c r="F21" s="250">
        <v>21.45</v>
      </c>
      <c r="G21" s="250">
        <v>3563.2905313000001</v>
      </c>
      <c r="H21" s="250">
        <v>0</v>
      </c>
      <c r="I21" s="250">
        <v>21.45</v>
      </c>
      <c r="J21" s="250">
        <v>3563.2905313000001</v>
      </c>
      <c r="K21" s="250">
        <v>0</v>
      </c>
      <c r="L21" s="267"/>
    </row>
    <row r="22" spans="1:12">
      <c r="A22" s="279">
        <v>19</v>
      </c>
      <c r="B22" s="278" t="s">
        <v>1480</v>
      </c>
      <c r="C22" s="278" t="s">
        <v>3795</v>
      </c>
      <c r="D22" s="278" t="s">
        <v>17281</v>
      </c>
      <c r="E22" s="280">
        <v>0</v>
      </c>
      <c r="F22" s="280">
        <v>2.27</v>
      </c>
      <c r="G22" s="280">
        <v>4.9244990499999997</v>
      </c>
      <c r="H22" s="280">
        <v>0</v>
      </c>
      <c r="I22" s="280">
        <v>2.27</v>
      </c>
      <c r="J22" s="280">
        <v>4.9244990499999997</v>
      </c>
      <c r="K22" s="280">
        <v>0</v>
      </c>
      <c r="L22" s="267"/>
    </row>
    <row r="23" spans="1:12">
      <c r="A23" s="16">
        <v>20</v>
      </c>
      <c r="B23" s="17" t="s">
        <v>1483</v>
      </c>
      <c r="C23" s="17" t="s">
        <v>17280</v>
      </c>
      <c r="D23" s="17" t="s">
        <v>17295</v>
      </c>
      <c r="E23" s="250">
        <v>0</v>
      </c>
      <c r="F23" s="250">
        <v>10104.11</v>
      </c>
      <c r="G23" s="250">
        <v>1684.0619649300002</v>
      </c>
      <c r="H23" s="250">
        <v>0</v>
      </c>
      <c r="I23" s="250">
        <v>10104.11</v>
      </c>
      <c r="J23" s="250">
        <v>1684.0619649300002</v>
      </c>
      <c r="K23" s="250">
        <v>0</v>
      </c>
      <c r="L23" s="267"/>
    </row>
    <row r="24" spans="1:12">
      <c r="A24" s="279">
        <v>21</v>
      </c>
      <c r="B24" s="278" t="s">
        <v>10882</v>
      </c>
      <c r="C24" s="278" t="s">
        <v>17280</v>
      </c>
      <c r="D24" s="278" t="s">
        <v>17281</v>
      </c>
      <c r="E24" s="280">
        <v>0</v>
      </c>
      <c r="F24" s="280">
        <v>8.5500000000000007</v>
      </c>
      <c r="G24" s="280">
        <v>1426.84248736</v>
      </c>
      <c r="H24" s="280">
        <v>0</v>
      </c>
      <c r="I24" s="280">
        <v>8.5500000000000007</v>
      </c>
      <c r="J24" s="280">
        <v>1426.84248736</v>
      </c>
      <c r="K24" s="280">
        <v>0</v>
      </c>
      <c r="L24" s="267"/>
    </row>
    <row r="25" spans="1:12">
      <c r="A25" s="16">
        <v>22</v>
      </c>
      <c r="B25" s="17" t="s">
        <v>10882</v>
      </c>
      <c r="C25" s="17" t="s">
        <v>3795</v>
      </c>
      <c r="D25" s="17" t="s">
        <v>17281</v>
      </c>
      <c r="E25" s="250">
        <v>0</v>
      </c>
      <c r="F25" s="250">
        <v>0.88</v>
      </c>
      <c r="G25" s="250">
        <v>1.71325639</v>
      </c>
      <c r="H25" s="250">
        <v>0</v>
      </c>
      <c r="I25" s="250">
        <v>0.88</v>
      </c>
      <c r="J25" s="250">
        <v>1.71325639</v>
      </c>
      <c r="K25" s="250">
        <v>0</v>
      </c>
      <c r="L25" s="267"/>
    </row>
    <row r="26" spans="1:12">
      <c r="A26" s="279">
        <v>23</v>
      </c>
      <c r="B26" s="278" t="s">
        <v>1485</v>
      </c>
      <c r="C26" s="278" t="s">
        <v>17311</v>
      </c>
      <c r="D26" s="278" t="s">
        <v>17279</v>
      </c>
      <c r="E26" s="280">
        <v>0</v>
      </c>
      <c r="F26" s="280">
        <v>0</v>
      </c>
      <c r="G26" s="280">
        <v>0</v>
      </c>
      <c r="H26" s="280">
        <v>0</v>
      </c>
      <c r="I26" s="280">
        <v>19.34</v>
      </c>
      <c r="J26" s="280">
        <v>8.9983643600000001</v>
      </c>
      <c r="K26" s="280">
        <v>0</v>
      </c>
      <c r="L26" s="267"/>
    </row>
    <row r="27" spans="1:12">
      <c r="A27" s="16">
        <v>24</v>
      </c>
      <c r="B27" s="17" t="s">
        <v>1486</v>
      </c>
      <c r="C27" s="17" t="s">
        <v>17278</v>
      </c>
      <c r="D27" s="17" t="s">
        <v>17279</v>
      </c>
      <c r="E27" s="250">
        <v>0</v>
      </c>
      <c r="F27" s="250">
        <v>40373.440000000002</v>
      </c>
      <c r="G27" s="250">
        <v>1026.69175</v>
      </c>
      <c r="H27" s="250">
        <v>0</v>
      </c>
      <c r="I27" s="250">
        <v>45290.74</v>
      </c>
      <c r="J27" s="250">
        <v>1359.781336</v>
      </c>
      <c r="K27" s="250">
        <v>0</v>
      </c>
      <c r="L27" s="267"/>
    </row>
    <row r="28" spans="1:12">
      <c r="A28" s="279">
        <v>25</v>
      </c>
      <c r="B28" s="278" t="s">
        <v>200</v>
      </c>
      <c r="C28" s="278" t="s">
        <v>17280</v>
      </c>
      <c r="D28" s="278" t="s">
        <v>17281</v>
      </c>
      <c r="E28" s="280">
        <v>554.12</v>
      </c>
      <c r="F28" s="280">
        <v>1233</v>
      </c>
      <c r="G28" s="280">
        <v>0</v>
      </c>
      <c r="H28" s="280">
        <v>1</v>
      </c>
      <c r="I28" s="280">
        <v>1786.04</v>
      </c>
      <c r="J28" s="280">
        <v>289994.56988070003</v>
      </c>
      <c r="K28" s="280">
        <v>0</v>
      </c>
      <c r="L28" s="267"/>
    </row>
    <row r="29" spans="1:12">
      <c r="A29" s="16">
        <v>26</v>
      </c>
      <c r="B29" s="17" t="s">
        <v>200</v>
      </c>
      <c r="C29" s="17" t="s">
        <v>3795</v>
      </c>
      <c r="D29" s="17" t="s">
        <v>17281</v>
      </c>
      <c r="E29" s="250">
        <v>2075.63</v>
      </c>
      <c r="F29" s="250">
        <v>3147</v>
      </c>
      <c r="G29" s="250">
        <v>0</v>
      </c>
      <c r="H29" s="250">
        <v>-8.82</v>
      </c>
      <c r="I29" s="250">
        <v>5157.12</v>
      </c>
      <c r="J29" s="250">
        <v>9169.3286945</v>
      </c>
      <c r="K29" s="250">
        <v>74.02</v>
      </c>
      <c r="L29" s="267"/>
    </row>
    <row r="30" spans="1:12">
      <c r="A30" s="279">
        <v>27</v>
      </c>
      <c r="B30" s="278" t="s">
        <v>207</v>
      </c>
      <c r="C30" s="278" t="s">
        <v>17280</v>
      </c>
      <c r="D30" s="278" t="s">
        <v>17281</v>
      </c>
      <c r="E30" s="280">
        <v>0</v>
      </c>
      <c r="F30" s="280">
        <v>0</v>
      </c>
      <c r="G30" s="280">
        <v>0</v>
      </c>
      <c r="H30" s="280">
        <v>0</v>
      </c>
      <c r="I30" s="280">
        <v>41.23</v>
      </c>
      <c r="J30" s="280">
        <v>6827.7401592599999</v>
      </c>
      <c r="K30" s="280">
        <v>0</v>
      </c>
      <c r="L30" s="267"/>
    </row>
    <row r="31" spans="1:12">
      <c r="A31" s="16">
        <v>28</v>
      </c>
      <c r="B31" s="17" t="s">
        <v>207</v>
      </c>
      <c r="C31" s="17" t="s">
        <v>17288</v>
      </c>
      <c r="D31" s="17" t="s">
        <v>17281</v>
      </c>
      <c r="E31" s="250">
        <v>0</v>
      </c>
      <c r="F31" s="250">
        <v>0</v>
      </c>
      <c r="G31" s="250">
        <v>0</v>
      </c>
      <c r="H31" s="250">
        <v>0</v>
      </c>
      <c r="I31" s="250">
        <v>3.59</v>
      </c>
      <c r="J31" s="250">
        <v>6.55214023</v>
      </c>
      <c r="K31" s="250">
        <v>0</v>
      </c>
      <c r="L31" s="267"/>
    </row>
    <row r="32" spans="1:12">
      <c r="A32" s="279">
        <v>29</v>
      </c>
      <c r="B32" s="278" t="s">
        <v>1489</v>
      </c>
      <c r="C32" s="278" t="s">
        <v>17289</v>
      </c>
      <c r="D32" s="278" t="s">
        <v>17284</v>
      </c>
      <c r="E32" s="280">
        <v>0</v>
      </c>
      <c r="F32" s="280">
        <v>0</v>
      </c>
      <c r="G32" s="280">
        <v>0</v>
      </c>
      <c r="H32" s="280">
        <v>0</v>
      </c>
      <c r="I32" s="280">
        <v>0</v>
      </c>
      <c r="J32" s="280">
        <v>0</v>
      </c>
      <c r="K32" s="280">
        <v>0</v>
      </c>
      <c r="L32" s="267"/>
    </row>
    <row r="33" spans="1:12">
      <c r="A33" s="16">
        <v>30</v>
      </c>
      <c r="B33" s="17" t="s">
        <v>1490</v>
      </c>
      <c r="C33" s="17" t="s">
        <v>17290</v>
      </c>
      <c r="D33" s="17" t="s">
        <v>17279</v>
      </c>
      <c r="E33" s="250">
        <v>1</v>
      </c>
      <c r="F33" s="250">
        <v>79483</v>
      </c>
      <c r="G33" s="250">
        <v>1339.2815439999999</v>
      </c>
      <c r="H33" s="250">
        <v>210</v>
      </c>
      <c r="I33" s="250">
        <v>46753</v>
      </c>
      <c r="J33" s="250">
        <v>1167.6311800000001</v>
      </c>
      <c r="K33" s="250">
        <v>46753</v>
      </c>
      <c r="L33" s="267"/>
    </row>
    <row r="34" spans="1:12">
      <c r="A34" s="279">
        <v>31</v>
      </c>
      <c r="B34" s="278" t="s">
        <v>1491</v>
      </c>
      <c r="C34" s="278" t="s">
        <v>17278</v>
      </c>
      <c r="D34" s="278" t="s">
        <v>17279</v>
      </c>
      <c r="E34" s="280">
        <v>0</v>
      </c>
      <c r="F34" s="280">
        <v>0</v>
      </c>
      <c r="G34" s="280">
        <v>0</v>
      </c>
      <c r="H34" s="280">
        <v>0</v>
      </c>
      <c r="I34" s="280">
        <v>221.9</v>
      </c>
      <c r="J34" s="280">
        <v>5.8507482</v>
      </c>
      <c r="K34" s="280">
        <v>0</v>
      </c>
      <c r="L34" s="267"/>
    </row>
    <row r="35" spans="1:12">
      <c r="A35" s="16">
        <v>32</v>
      </c>
      <c r="B35" s="17" t="s">
        <v>1494</v>
      </c>
      <c r="C35" s="17" t="s">
        <v>17280</v>
      </c>
      <c r="D35" s="17" t="s">
        <v>17281</v>
      </c>
      <c r="E35" s="250">
        <v>0</v>
      </c>
      <c r="F35" s="250">
        <v>0</v>
      </c>
      <c r="G35" s="250">
        <v>0</v>
      </c>
      <c r="H35" s="250">
        <v>0</v>
      </c>
      <c r="I35" s="250">
        <v>18.98</v>
      </c>
      <c r="J35" s="250">
        <v>3326.4608870000002</v>
      </c>
      <c r="K35" s="250">
        <v>22.54</v>
      </c>
      <c r="L35" s="267"/>
    </row>
    <row r="36" spans="1:12">
      <c r="A36" s="279">
        <v>33</v>
      </c>
      <c r="B36" s="278" t="s">
        <v>1494</v>
      </c>
      <c r="C36" s="278" t="s">
        <v>3795</v>
      </c>
      <c r="D36" s="278" t="s">
        <v>17281</v>
      </c>
      <c r="E36" s="280">
        <v>0</v>
      </c>
      <c r="F36" s="280">
        <v>0</v>
      </c>
      <c r="G36" s="280">
        <v>0</v>
      </c>
      <c r="H36" s="280">
        <v>0</v>
      </c>
      <c r="I36" s="280">
        <v>1.83</v>
      </c>
      <c r="J36" s="280">
        <v>3.8265929999999999</v>
      </c>
      <c r="K36" s="280">
        <v>0</v>
      </c>
      <c r="L36" s="267"/>
    </row>
    <row r="37" spans="1:12">
      <c r="A37" s="16">
        <v>34</v>
      </c>
      <c r="B37" s="17" t="s">
        <v>1502</v>
      </c>
      <c r="C37" s="17" t="s">
        <v>17293</v>
      </c>
      <c r="D37" s="17" t="s">
        <v>17279</v>
      </c>
      <c r="E37" s="250">
        <v>349.26</v>
      </c>
      <c r="F37" s="250">
        <v>3.37</v>
      </c>
      <c r="G37" s="250">
        <v>0.20791157999999998</v>
      </c>
      <c r="H37" s="250">
        <v>0.14000000000000001</v>
      </c>
      <c r="I37" s="250">
        <v>82.49</v>
      </c>
      <c r="J37" s="250">
        <v>3.1181950299999999</v>
      </c>
      <c r="K37" s="250">
        <v>270</v>
      </c>
      <c r="L37" s="267"/>
    </row>
    <row r="38" spans="1:12">
      <c r="A38" s="279">
        <v>35</v>
      </c>
      <c r="B38" s="278" t="s">
        <v>1503</v>
      </c>
      <c r="C38" s="278" t="s">
        <v>17283</v>
      </c>
      <c r="D38" s="278" t="s">
        <v>17279</v>
      </c>
      <c r="E38" s="280">
        <v>840000</v>
      </c>
      <c r="F38" s="280">
        <v>0</v>
      </c>
      <c r="G38" s="280">
        <v>0</v>
      </c>
      <c r="H38" s="280">
        <v>0</v>
      </c>
      <c r="I38" s="280">
        <v>0</v>
      </c>
      <c r="J38" s="280">
        <v>0</v>
      </c>
      <c r="K38" s="280">
        <v>840000</v>
      </c>
      <c r="L38" s="267"/>
    </row>
    <row r="39" spans="1:12">
      <c r="A39" s="16">
        <v>36</v>
      </c>
      <c r="B39" s="17" t="s">
        <v>1498</v>
      </c>
      <c r="C39" s="17" t="s">
        <v>17280</v>
      </c>
      <c r="D39" s="17" t="s">
        <v>17281</v>
      </c>
      <c r="E39" s="250">
        <v>0</v>
      </c>
      <c r="F39" s="250">
        <v>7.38</v>
      </c>
      <c r="G39" s="250">
        <v>1290.51620198</v>
      </c>
      <c r="H39" s="250">
        <v>0</v>
      </c>
      <c r="I39" s="250">
        <v>7.38</v>
      </c>
      <c r="J39" s="250">
        <v>1290.51620198</v>
      </c>
      <c r="K39" s="250">
        <v>0</v>
      </c>
      <c r="L39" s="267"/>
    </row>
    <row r="40" spans="1:12">
      <c r="A40" s="279">
        <v>37</v>
      </c>
      <c r="B40" s="278" t="s">
        <v>1508</v>
      </c>
      <c r="C40" s="278" t="s">
        <v>17280</v>
      </c>
      <c r="D40" s="278" t="s">
        <v>17281</v>
      </c>
      <c r="E40" s="280">
        <v>0</v>
      </c>
      <c r="F40" s="280">
        <v>0</v>
      </c>
      <c r="G40" s="280">
        <v>0</v>
      </c>
      <c r="H40" s="280">
        <v>0</v>
      </c>
      <c r="I40" s="280">
        <v>0</v>
      </c>
      <c r="J40" s="280">
        <v>54.75625762</v>
      </c>
      <c r="K40" s="280">
        <v>0</v>
      </c>
      <c r="L40" s="267"/>
    </row>
    <row r="41" spans="1:12">
      <c r="A41" s="16">
        <v>38</v>
      </c>
      <c r="B41" s="17" t="s">
        <v>1514</v>
      </c>
      <c r="C41" s="17" t="s">
        <v>2372</v>
      </c>
      <c r="D41" s="17"/>
      <c r="E41" s="250">
        <v>0</v>
      </c>
      <c r="F41" s="250">
        <v>0</v>
      </c>
      <c r="G41" s="250">
        <v>0</v>
      </c>
      <c r="H41" s="250">
        <v>0</v>
      </c>
      <c r="I41" s="250">
        <v>124606.82</v>
      </c>
      <c r="J41" s="250">
        <v>489.42728</v>
      </c>
      <c r="K41" s="250">
        <v>0</v>
      </c>
      <c r="L41" s="267"/>
    </row>
    <row r="42" spans="1:12">
      <c r="A42" s="279">
        <v>39</v>
      </c>
      <c r="B42" s="278" t="s">
        <v>224</v>
      </c>
      <c r="C42" s="278" t="s">
        <v>17280</v>
      </c>
      <c r="D42" s="278" t="s">
        <v>17295</v>
      </c>
      <c r="E42" s="280">
        <v>16369.09</v>
      </c>
      <c r="F42" s="280">
        <v>750993.81</v>
      </c>
      <c r="G42" s="280">
        <v>122958.30424164</v>
      </c>
      <c r="H42" s="280">
        <v>0</v>
      </c>
      <c r="I42" s="280">
        <v>767362.91</v>
      </c>
      <c r="J42" s="280">
        <v>125060.13833678</v>
      </c>
      <c r="K42" s="280">
        <v>0</v>
      </c>
      <c r="L42" s="267"/>
    </row>
    <row r="43" spans="1:12">
      <c r="A43" s="16">
        <v>40</v>
      </c>
      <c r="B43" s="17" t="s">
        <v>224</v>
      </c>
      <c r="C43" s="17" t="s">
        <v>3795</v>
      </c>
      <c r="D43" s="17" t="s">
        <v>17295</v>
      </c>
      <c r="E43" s="250">
        <v>1660.05</v>
      </c>
      <c r="F43" s="250">
        <v>140317.04999999999</v>
      </c>
      <c r="G43" s="250">
        <v>268.17522112</v>
      </c>
      <c r="H43" s="250">
        <v>0</v>
      </c>
      <c r="I43" s="250">
        <v>141977.1</v>
      </c>
      <c r="J43" s="250">
        <v>270.54150768</v>
      </c>
      <c r="K43" s="250">
        <v>0</v>
      </c>
      <c r="L43" s="267"/>
    </row>
    <row r="44" spans="1:12">
      <c r="A44" s="279">
        <v>41</v>
      </c>
      <c r="B44" s="278" t="s">
        <v>1520</v>
      </c>
      <c r="C44" s="278" t="s">
        <v>17296</v>
      </c>
      <c r="D44" s="278" t="s">
        <v>17279</v>
      </c>
      <c r="E44" s="280">
        <v>30.7</v>
      </c>
      <c r="F44" s="280">
        <v>30.7</v>
      </c>
      <c r="G44" s="280">
        <v>0</v>
      </c>
      <c r="H44" s="280">
        <v>0</v>
      </c>
      <c r="I44" s="280">
        <v>64.599999999999994</v>
      </c>
      <c r="J44" s="280">
        <v>0.89943859999999998</v>
      </c>
      <c r="K44" s="280">
        <v>23.3</v>
      </c>
      <c r="L44" s="267"/>
    </row>
    <row r="45" spans="1:12">
      <c r="A45" s="16">
        <v>42</v>
      </c>
      <c r="B45" s="17" t="s">
        <v>17327</v>
      </c>
      <c r="C45" s="17" t="s">
        <v>17299</v>
      </c>
      <c r="D45" s="17" t="s">
        <v>17279</v>
      </c>
      <c r="E45" s="250">
        <v>0</v>
      </c>
      <c r="F45" s="250">
        <v>0</v>
      </c>
      <c r="G45" s="250">
        <v>0</v>
      </c>
      <c r="H45" s="250">
        <v>0</v>
      </c>
      <c r="I45" s="250">
        <v>16.79</v>
      </c>
      <c r="J45" s="250">
        <v>0.65198619999999996</v>
      </c>
      <c r="K45" s="250">
        <v>0</v>
      </c>
      <c r="L45" s="267"/>
    </row>
    <row r="46" spans="1:12">
      <c r="A46" s="279">
        <v>43</v>
      </c>
      <c r="B46" s="278" t="s">
        <v>1524</v>
      </c>
      <c r="C46" s="278" t="s">
        <v>3808</v>
      </c>
      <c r="D46" s="278"/>
      <c r="E46" s="280">
        <v>0</v>
      </c>
      <c r="F46" s="280">
        <v>900</v>
      </c>
      <c r="G46" s="280">
        <v>0.12</v>
      </c>
      <c r="H46" s="280">
        <v>0</v>
      </c>
      <c r="I46" s="280">
        <v>5000</v>
      </c>
      <c r="J46" s="280">
        <v>5.6000000000000001E-2</v>
      </c>
      <c r="K46" s="280">
        <v>0</v>
      </c>
      <c r="L46" s="267"/>
    </row>
    <row r="47" spans="1:12">
      <c r="A47" s="16">
        <v>44</v>
      </c>
      <c r="B47" s="17" t="s">
        <v>5326</v>
      </c>
      <c r="C47" s="17" t="s">
        <v>17296</v>
      </c>
      <c r="D47" s="17"/>
      <c r="E47" s="250">
        <v>7500</v>
      </c>
      <c r="F47" s="250">
        <v>7500</v>
      </c>
      <c r="G47" s="250">
        <v>45.832746999999998</v>
      </c>
      <c r="H47" s="250">
        <v>0</v>
      </c>
      <c r="I47" s="250">
        <v>3850</v>
      </c>
      <c r="J47" s="250">
        <v>23.527477000000001</v>
      </c>
      <c r="K47" s="250">
        <v>3650</v>
      </c>
      <c r="L47" s="267"/>
    </row>
    <row r="48" spans="1:12">
      <c r="A48" s="279">
        <v>45</v>
      </c>
      <c r="B48" s="278" t="s">
        <v>1526</v>
      </c>
      <c r="C48" s="278" t="s">
        <v>17280</v>
      </c>
      <c r="D48" s="278" t="s">
        <v>17281</v>
      </c>
      <c r="E48" s="280">
        <v>648</v>
      </c>
      <c r="F48" s="280">
        <v>0</v>
      </c>
      <c r="G48" s="280">
        <v>0</v>
      </c>
      <c r="H48" s="280">
        <v>0</v>
      </c>
      <c r="I48" s="280">
        <v>0</v>
      </c>
      <c r="J48" s="280">
        <v>0</v>
      </c>
      <c r="K48" s="280">
        <v>648</v>
      </c>
      <c r="L48" s="267"/>
    </row>
    <row r="49" spans="1:12">
      <c r="A49" s="16">
        <v>46</v>
      </c>
      <c r="B49" s="17" t="s">
        <v>1527</v>
      </c>
      <c r="C49" s="17" t="s">
        <v>17280</v>
      </c>
      <c r="D49" s="17" t="s">
        <v>17281</v>
      </c>
      <c r="E49" s="250">
        <v>0</v>
      </c>
      <c r="F49" s="250">
        <v>14.01</v>
      </c>
      <c r="G49" s="250">
        <v>2457.5504172399997</v>
      </c>
      <c r="H49" s="250">
        <v>0</v>
      </c>
      <c r="I49" s="250">
        <v>14.01</v>
      </c>
      <c r="J49" s="250">
        <v>2457.5504172399997</v>
      </c>
      <c r="K49" s="250">
        <v>0</v>
      </c>
      <c r="L49" s="267"/>
    </row>
    <row r="50" spans="1:12">
      <c r="A50" s="279">
        <v>47</v>
      </c>
      <c r="B50" s="278" t="s">
        <v>1527</v>
      </c>
      <c r="C50" s="278" t="s">
        <v>3795</v>
      </c>
      <c r="D50" s="278" t="s">
        <v>17281</v>
      </c>
      <c r="E50" s="280">
        <v>0</v>
      </c>
      <c r="F50" s="280">
        <v>0.97</v>
      </c>
      <c r="G50" s="280">
        <v>2.1174617599999999</v>
      </c>
      <c r="H50" s="280">
        <v>0</v>
      </c>
      <c r="I50" s="280">
        <v>0.97</v>
      </c>
      <c r="J50" s="280">
        <v>2.1174617599999999</v>
      </c>
      <c r="K50" s="280">
        <v>0</v>
      </c>
      <c r="L50" s="267"/>
    </row>
    <row r="51" spans="1:12">
      <c r="A51" s="16">
        <v>48</v>
      </c>
      <c r="B51" s="17" t="s">
        <v>1528</v>
      </c>
      <c r="C51" s="17" t="s">
        <v>17293</v>
      </c>
      <c r="D51" s="17" t="s">
        <v>17279</v>
      </c>
      <c r="E51" s="250">
        <v>20621</v>
      </c>
      <c r="F51" s="250">
        <v>56.8</v>
      </c>
      <c r="G51" s="250">
        <v>1.3700699999999999</v>
      </c>
      <c r="H51" s="250">
        <v>0</v>
      </c>
      <c r="I51" s="250">
        <v>56.8</v>
      </c>
      <c r="J51" s="250">
        <v>1.3700699999999999</v>
      </c>
      <c r="K51" s="250">
        <v>20621</v>
      </c>
      <c r="L51" s="267"/>
    </row>
    <row r="52" spans="1:12">
      <c r="A52" s="279">
        <v>49</v>
      </c>
      <c r="B52" s="278" t="s">
        <v>239</v>
      </c>
      <c r="C52" s="278" t="s">
        <v>17300</v>
      </c>
      <c r="D52" s="278" t="s">
        <v>17284</v>
      </c>
      <c r="E52" s="280">
        <v>0</v>
      </c>
      <c r="F52" s="280">
        <v>708.8</v>
      </c>
      <c r="G52" s="280">
        <v>11527.475629479999</v>
      </c>
      <c r="H52" s="280">
        <v>0</v>
      </c>
      <c r="I52" s="280">
        <v>708.8</v>
      </c>
      <c r="J52" s="280">
        <v>18298.352922909999</v>
      </c>
      <c r="K52" s="280">
        <v>0</v>
      </c>
      <c r="L52" s="267"/>
    </row>
    <row r="53" spans="1:12">
      <c r="A53" s="16">
        <v>50</v>
      </c>
      <c r="B53" s="17" t="s">
        <v>1719</v>
      </c>
      <c r="C53" s="17" t="s">
        <v>2425</v>
      </c>
      <c r="D53" s="17" t="s">
        <v>17279</v>
      </c>
      <c r="E53" s="250">
        <v>0</v>
      </c>
      <c r="F53" s="250">
        <v>1.1599999999999999</v>
      </c>
      <c r="G53" s="250">
        <v>236.65799999999999</v>
      </c>
      <c r="H53" s="250">
        <v>0</v>
      </c>
      <c r="I53" s="250">
        <v>1.1599999999999999</v>
      </c>
      <c r="J53" s="250">
        <v>236.65799999999999</v>
      </c>
      <c r="K53" s="250">
        <v>0</v>
      </c>
      <c r="L53" s="267"/>
    </row>
    <row r="54" spans="1:12">
      <c r="A54" s="279">
        <v>51</v>
      </c>
      <c r="B54" s="278" t="s">
        <v>1534</v>
      </c>
      <c r="C54" s="278" t="s">
        <v>2425</v>
      </c>
      <c r="D54" s="278" t="s">
        <v>17279</v>
      </c>
      <c r="E54" s="280">
        <v>0</v>
      </c>
      <c r="F54" s="280">
        <v>7.98</v>
      </c>
      <c r="G54" s="280">
        <v>728.52329999999995</v>
      </c>
      <c r="H54" s="280">
        <v>0</v>
      </c>
      <c r="I54" s="280">
        <v>7.98</v>
      </c>
      <c r="J54" s="280">
        <v>1424.2429671500001</v>
      </c>
      <c r="K54" s="280">
        <v>0</v>
      </c>
      <c r="L54" s="267"/>
    </row>
    <row r="55" spans="1:12">
      <c r="A55" s="16">
        <v>52</v>
      </c>
      <c r="B55" s="17" t="s">
        <v>1536</v>
      </c>
      <c r="C55" s="17" t="s">
        <v>2372</v>
      </c>
      <c r="D55" s="17"/>
      <c r="E55" s="250">
        <v>0</v>
      </c>
      <c r="F55" s="250">
        <v>0</v>
      </c>
      <c r="G55" s="250">
        <v>0</v>
      </c>
      <c r="H55" s="250">
        <v>0</v>
      </c>
      <c r="I55" s="250">
        <v>0</v>
      </c>
      <c r="J55" s="250">
        <v>0</v>
      </c>
      <c r="K55" s="250">
        <v>0</v>
      </c>
      <c r="L55" s="267"/>
    </row>
    <row r="56" spans="1:12">
      <c r="A56" s="279">
        <v>53</v>
      </c>
      <c r="B56" s="278" t="s">
        <v>1539</v>
      </c>
      <c r="C56" s="278" t="s">
        <v>17280</v>
      </c>
      <c r="D56" s="278" t="s">
        <v>17281</v>
      </c>
      <c r="E56" s="280">
        <v>0</v>
      </c>
      <c r="F56" s="280">
        <v>90.92</v>
      </c>
      <c r="G56" s="280">
        <v>14954.53536335</v>
      </c>
      <c r="H56" s="280">
        <v>0</v>
      </c>
      <c r="I56" s="280">
        <v>90.92</v>
      </c>
      <c r="J56" s="280">
        <v>14954.53536335</v>
      </c>
      <c r="K56" s="280">
        <v>0</v>
      </c>
      <c r="L56" s="267"/>
    </row>
    <row r="57" spans="1:12">
      <c r="A57" s="16">
        <v>54</v>
      </c>
      <c r="B57" s="17" t="s">
        <v>1539</v>
      </c>
      <c r="C57" s="17" t="s">
        <v>3795</v>
      </c>
      <c r="D57" s="17" t="s">
        <v>17281</v>
      </c>
      <c r="E57" s="250">
        <v>0</v>
      </c>
      <c r="F57" s="250">
        <v>7.79</v>
      </c>
      <c r="G57" s="250">
        <v>14.076966580000001</v>
      </c>
      <c r="H57" s="250">
        <v>0</v>
      </c>
      <c r="I57" s="250">
        <v>7.79</v>
      </c>
      <c r="J57" s="250">
        <v>14.076966580000001</v>
      </c>
      <c r="K57" s="250">
        <v>0</v>
      </c>
      <c r="L57" s="267"/>
    </row>
    <row r="58" spans="1:12">
      <c r="A58" s="279">
        <v>55</v>
      </c>
      <c r="B58" s="278" t="s">
        <v>1542</v>
      </c>
      <c r="C58" s="278" t="s">
        <v>17280</v>
      </c>
      <c r="D58" s="278" t="s">
        <v>17281</v>
      </c>
      <c r="E58" s="280">
        <v>103.32</v>
      </c>
      <c r="F58" s="280">
        <v>0</v>
      </c>
      <c r="G58" s="280">
        <v>15498</v>
      </c>
      <c r="H58" s="280">
        <v>0</v>
      </c>
      <c r="I58" s="280">
        <v>0</v>
      </c>
      <c r="J58" s="280">
        <v>0</v>
      </c>
      <c r="K58" s="280">
        <v>15498000000</v>
      </c>
      <c r="L58" s="267"/>
    </row>
    <row r="59" spans="1:12">
      <c r="A59" s="16">
        <v>56</v>
      </c>
      <c r="B59" s="17" t="s">
        <v>364</v>
      </c>
      <c r="C59" s="17" t="s">
        <v>17280</v>
      </c>
      <c r="D59" s="17" t="s">
        <v>17281</v>
      </c>
      <c r="E59" s="250">
        <v>0</v>
      </c>
      <c r="F59" s="250">
        <v>0</v>
      </c>
      <c r="G59" s="250">
        <v>0</v>
      </c>
      <c r="H59" s="250">
        <v>0</v>
      </c>
      <c r="I59" s="250">
        <v>19.899999999999999</v>
      </c>
      <c r="J59" s="250">
        <v>3036.42501365</v>
      </c>
      <c r="K59" s="250">
        <v>0</v>
      </c>
      <c r="L59" s="267"/>
    </row>
    <row r="60" spans="1:12">
      <c r="A60" s="279">
        <v>57</v>
      </c>
      <c r="B60" s="278" t="s">
        <v>1546</v>
      </c>
      <c r="C60" s="278" t="s">
        <v>17278</v>
      </c>
      <c r="D60" s="278" t="s">
        <v>17279</v>
      </c>
      <c r="E60" s="280">
        <v>0</v>
      </c>
      <c r="F60" s="280">
        <v>1</v>
      </c>
      <c r="G60" s="280">
        <v>5.9090910000000003E-2</v>
      </c>
      <c r="H60" s="280">
        <v>0</v>
      </c>
      <c r="I60" s="280">
        <v>1</v>
      </c>
      <c r="J60" s="280">
        <v>59.191818179999999</v>
      </c>
      <c r="K60" s="280">
        <v>0</v>
      </c>
      <c r="L60" s="267"/>
    </row>
    <row r="61" spans="1:12">
      <c r="A61" s="16">
        <v>58</v>
      </c>
      <c r="B61" s="17" t="s">
        <v>1546</v>
      </c>
      <c r="C61" s="17" t="s">
        <v>17278</v>
      </c>
      <c r="D61" s="17" t="s">
        <v>17279</v>
      </c>
      <c r="E61" s="250">
        <v>0</v>
      </c>
      <c r="F61" s="250">
        <v>0.28999999999999998</v>
      </c>
      <c r="G61" s="250">
        <v>3.6363640000000003E-2</v>
      </c>
      <c r="H61" s="250">
        <v>0</v>
      </c>
      <c r="I61" s="250">
        <v>0.28999999999999998</v>
      </c>
      <c r="J61" s="250">
        <v>10.454545449999999</v>
      </c>
      <c r="K61" s="250">
        <v>0</v>
      </c>
      <c r="L61" s="267"/>
    </row>
    <row r="62" spans="1:12">
      <c r="A62" s="279">
        <v>59</v>
      </c>
      <c r="B62" s="278" t="s">
        <v>1546</v>
      </c>
      <c r="C62" s="278" t="s">
        <v>17278</v>
      </c>
      <c r="D62" s="278" t="s">
        <v>17279</v>
      </c>
      <c r="E62" s="280">
        <v>0</v>
      </c>
      <c r="F62" s="280">
        <v>0.35</v>
      </c>
      <c r="G62" s="280">
        <v>4.0909089999999995E-2</v>
      </c>
      <c r="H62" s="280">
        <v>0</v>
      </c>
      <c r="I62" s="280">
        <v>0.35</v>
      </c>
      <c r="J62" s="280">
        <v>14.363636359999999</v>
      </c>
      <c r="K62" s="280">
        <v>0</v>
      </c>
      <c r="L62" s="267"/>
    </row>
    <row r="63" spans="1:12">
      <c r="A63" s="16">
        <v>60</v>
      </c>
      <c r="B63" s="17" t="s">
        <v>1546</v>
      </c>
      <c r="C63" s="17" t="s">
        <v>17278</v>
      </c>
      <c r="D63" s="17" t="s">
        <v>17279</v>
      </c>
      <c r="E63" s="250">
        <v>0</v>
      </c>
      <c r="F63" s="250">
        <v>0.35</v>
      </c>
      <c r="G63" s="250">
        <v>1.8181820000000001E-2</v>
      </c>
      <c r="H63" s="250">
        <v>0</v>
      </c>
      <c r="I63" s="250">
        <v>0.35</v>
      </c>
      <c r="J63" s="250">
        <v>6.4448181799999995</v>
      </c>
      <c r="K63" s="250">
        <v>0</v>
      </c>
      <c r="L63" s="267"/>
    </row>
    <row r="64" spans="1:12">
      <c r="A64" s="279">
        <v>61</v>
      </c>
      <c r="B64" s="278" t="s">
        <v>1549</v>
      </c>
      <c r="C64" s="278" t="s">
        <v>17278</v>
      </c>
      <c r="D64" s="278" t="s">
        <v>17279</v>
      </c>
      <c r="E64" s="280">
        <v>0</v>
      </c>
      <c r="F64" s="280">
        <v>0</v>
      </c>
      <c r="G64" s="280">
        <v>0</v>
      </c>
      <c r="H64" s="280">
        <v>0</v>
      </c>
      <c r="I64" s="280">
        <v>204830.12</v>
      </c>
      <c r="J64" s="280">
        <v>18678.443840039999</v>
      </c>
      <c r="K64" s="280">
        <v>0</v>
      </c>
      <c r="L64" s="267"/>
    </row>
    <row r="65" spans="1:12">
      <c r="A65" s="16">
        <v>62</v>
      </c>
      <c r="B65" s="17" t="s">
        <v>1553</v>
      </c>
      <c r="C65" s="17" t="s">
        <v>2425</v>
      </c>
      <c r="D65" s="17" t="s">
        <v>17279</v>
      </c>
      <c r="E65" s="250">
        <v>439157.48</v>
      </c>
      <c r="F65" s="250">
        <v>0</v>
      </c>
      <c r="G65" s="250">
        <v>0</v>
      </c>
      <c r="H65" s="250">
        <v>0</v>
      </c>
      <c r="I65" s="250">
        <v>12699.2</v>
      </c>
      <c r="J65" s="250">
        <v>664.78110000000004</v>
      </c>
      <c r="K65" s="250">
        <v>426458.28</v>
      </c>
      <c r="L65" s="267"/>
    </row>
    <row r="66" spans="1:12">
      <c r="A66" s="279">
        <v>63</v>
      </c>
      <c r="B66" s="278" t="s">
        <v>1555</v>
      </c>
      <c r="C66" s="278" t="s">
        <v>17292</v>
      </c>
      <c r="D66" s="278" t="s">
        <v>17279</v>
      </c>
      <c r="E66" s="280">
        <v>0</v>
      </c>
      <c r="F66" s="280">
        <v>0</v>
      </c>
      <c r="G66" s="280">
        <v>0</v>
      </c>
      <c r="H66" s="280">
        <v>0</v>
      </c>
      <c r="I66" s="280">
        <v>1376</v>
      </c>
      <c r="J66" s="280">
        <v>179.86133699999999</v>
      </c>
      <c r="K66" s="280">
        <v>0</v>
      </c>
      <c r="L66" s="267"/>
    </row>
    <row r="67" spans="1:12">
      <c r="A67" s="16">
        <v>64</v>
      </c>
      <c r="B67" s="17" t="s">
        <v>244</v>
      </c>
      <c r="C67" s="17" t="s">
        <v>17280</v>
      </c>
      <c r="D67" s="17" t="s">
        <v>17281</v>
      </c>
      <c r="E67" s="250">
        <v>0</v>
      </c>
      <c r="F67" s="250">
        <v>32.46</v>
      </c>
      <c r="G67" s="250">
        <v>5598.4008558999994</v>
      </c>
      <c r="H67" s="250">
        <v>0</v>
      </c>
      <c r="I67" s="250">
        <v>32.46</v>
      </c>
      <c r="J67" s="250">
        <v>5598.4008558999994</v>
      </c>
      <c r="K67" s="250">
        <v>0</v>
      </c>
      <c r="L67" s="267"/>
    </row>
    <row r="68" spans="1:12">
      <c r="A68" s="279">
        <v>65</v>
      </c>
      <c r="B68" s="278" t="s">
        <v>244</v>
      </c>
      <c r="C68" s="278" t="s">
        <v>3795</v>
      </c>
      <c r="D68" s="278" t="s">
        <v>17281</v>
      </c>
      <c r="E68" s="280">
        <v>0</v>
      </c>
      <c r="F68" s="280">
        <v>3.72</v>
      </c>
      <c r="G68" s="280">
        <v>8.9060992500000005</v>
      </c>
      <c r="H68" s="280">
        <v>0</v>
      </c>
      <c r="I68" s="280">
        <v>3.72</v>
      </c>
      <c r="J68" s="280">
        <v>8.9060992500000005</v>
      </c>
      <c r="K68" s="280">
        <v>0</v>
      </c>
      <c r="L68" s="267"/>
    </row>
    <row r="69" spans="1:12">
      <c r="A69" s="16">
        <v>66</v>
      </c>
      <c r="B69" s="17" t="s">
        <v>1561</v>
      </c>
      <c r="C69" s="17" t="s">
        <v>17280</v>
      </c>
      <c r="D69" s="17" t="s">
        <v>17281</v>
      </c>
      <c r="E69" s="250">
        <v>0</v>
      </c>
      <c r="F69" s="250">
        <v>70681.460000000006</v>
      </c>
      <c r="G69" s="250">
        <v>11301.138104790001</v>
      </c>
      <c r="H69" s="250">
        <v>0</v>
      </c>
      <c r="I69" s="250">
        <v>70681.460000000006</v>
      </c>
      <c r="J69" s="250">
        <v>11301.138104790001</v>
      </c>
      <c r="K69" s="250">
        <v>0</v>
      </c>
      <c r="L69" s="267"/>
    </row>
    <row r="70" spans="1:12">
      <c r="A70" s="279">
        <v>67</v>
      </c>
      <c r="B70" s="278" t="s">
        <v>1561</v>
      </c>
      <c r="C70" s="278" t="s">
        <v>3795</v>
      </c>
      <c r="D70" s="278" t="s">
        <v>17281</v>
      </c>
      <c r="E70" s="280">
        <v>0</v>
      </c>
      <c r="F70" s="280">
        <v>6992.52</v>
      </c>
      <c r="G70" s="280">
        <v>11.61559514</v>
      </c>
      <c r="H70" s="280">
        <v>0</v>
      </c>
      <c r="I70" s="280">
        <v>6992.52</v>
      </c>
      <c r="J70" s="280">
        <v>11.61559514</v>
      </c>
      <c r="K70" s="280">
        <v>0</v>
      </c>
      <c r="L70" s="267"/>
    </row>
    <row r="71" spans="1:12">
      <c r="A71" s="16">
        <v>68</v>
      </c>
      <c r="B71" s="17" t="s">
        <v>1567</v>
      </c>
      <c r="C71" s="17" t="s">
        <v>17302</v>
      </c>
      <c r="D71" s="17"/>
      <c r="E71" s="250">
        <v>0</v>
      </c>
      <c r="F71" s="250">
        <v>0</v>
      </c>
      <c r="G71" s="250">
        <v>0</v>
      </c>
      <c r="H71" s="250">
        <v>0</v>
      </c>
      <c r="I71" s="250">
        <v>26</v>
      </c>
      <c r="J71" s="250">
        <v>8.0090999999999996E-2</v>
      </c>
      <c r="K71" s="250">
        <v>0</v>
      </c>
      <c r="L71" s="267"/>
    </row>
    <row r="72" spans="1:12">
      <c r="A72" s="279">
        <v>69</v>
      </c>
      <c r="B72" s="278" t="s">
        <v>1568</v>
      </c>
      <c r="C72" s="278" t="s">
        <v>2372</v>
      </c>
      <c r="D72" s="278"/>
      <c r="E72" s="280">
        <v>3500</v>
      </c>
      <c r="F72" s="280">
        <v>20700</v>
      </c>
      <c r="G72" s="280">
        <v>414</v>
      </c>
      <c r="H72" s="280">
        <v>0</v>
      </c>
      <c r="I72" s="280">
        <v>20600</v>
      </c>
      <c r="J72" s="280">
        <v>411.98229199999997</v>
      </c>
      <c r="K72" s="280">
        <v>3600</v>
      </c>
      <c r="L72" s="267"/>
    </row>
    <row r="73" spans="1:12">
      <c r="A73" s="16">
        <v>70</v>
      </c>
      <c r="B73" s="17" t="s">
        <v>1572</v>
      </c>
      <c r="C73" s="17" t="s">
        <v>2372</v>
      </c>
      <c r="D73" s="17"/>
      <c r="E73" s="250">
        <v>0</v>
      </c>
      <c r="F73" s="250">
        <v>125</v>
      </c>
      <c r="G73" s="250">
        <v>0.18848889999999999</v>
      </c>
      <c r="H73" s="250">
        <v>5.8</v>
      </c>
      <c r="I73" s="250">
        <v>6.7</v>
      </c>
      <c r="J73" s="250">
        <v>0.18848889999999999</v>
      </c>
      <c r="K73" s="250">
        <v>0</v>
      </c>
      <c r="L73" s="267"/>
    </row>
    <row r="74" spans="1:12">
      <c r="A74" s="279">
        <v>71</v>
      </c>
      <c r="B74" s="278" t="s">
        <v>1573</v>
      </c>
      <c r="C74" s="278" t="s">
        <v>2372</v>
      </c>
      <c r="D74" s="278"/>
      <c r="E74" s="280">
        <v>0</v>
      </c>
      <c r="F74" s="280">
        <v>9240</v>
      </c>
      <c r="G74" s="280">
        <v>119.28400000000001</v>
      </c>
      <c r="H74" s="280">
        <v>0</v>
      </c>
      <c r="I74" s="280">
        <v>9240</v>
      </c>
      <c r="J74" s="280">
        <v>119.28400000000001</v>
      </c>
      <c r="K74" s="280">
        <v>0</v>
      </c>
      <c r="L74" s="267"/>
    </row>
    <row r="75" spans="1:12">
      <c r="A75" s="16">
        <v>72</v>
      </c>
      <c r="B75" s="17" t="s">
        <v>1573</v>
      </c>
      <c r="C75" s="17" t="s">
        <v>17282</v>
      </c>
      <c r="D75" s="17"/>
      <c r="E75" s="250">
        <v>0</v>
      </c>
      <c r="F75" s="250">
        <v>3801</v>
      </c>
      <c r="G75" s="250">
        <v>62.592317999999999</v>
      </c>
      <c r="H75" s="250">
        <v>0</v>
      </c>
      <c r="I75" s="250">
        <v>3801</v>
      </c>
      <c r="J75" s="250">
        <v>62.592317999999999</v>
      </c>
      <c r="K75" s="250">
        <v>0</v>
      </c>
      <c r="L75" s="267"/>
    </row>
    <row r="76" spans="1:12">
      <c r="A76" s="279">
        <v>73</v>
      </c>
      <c r="B76" s="278" t="s">
        <v>1575</v>
      </c>
      <c r="C76" s="278" t="s">
        <v>17283</v>
      </c>
      <c r="D76" s="278" t="s">
        <v>17279</v>
      </c>
      <c r="E76" s="280">
        <v>2216.36</v>
      </c>
      <c r="F76" s="280">
        <v>2994.65</v>
      </c>
      <c r="G76" s="280">
        <v>208516.30095999999</v>
      </c>
      <c r="H76" s="280">
        <v>0</v>
      </c>
      <c r="I76" s="280">
        <v>2794.34</v>
      </c>
      <c r="J76" s="280">
        <v>284553.67888600001</v>
      </c>
      <c r="K76" s="280">
        <v>2416.67</v>
      </c>
      <c r="L76" s="267"/>
    </row>
    <row r="77" spans="1:12">
      <c r="A77" s="16">
        <v>74</v>
      </c>
      <c r="B77" s="17" t="s">
        <v>1577</v>
      </c>
      <c r="C77" s="17" t="s">
        <v>17280</v>
      </c>
      <c r="D77" s="17" t="s">
        <v>17281</v>
      </c>
      <c r="E77" s="250">
        <v>0</v>
      </c>
      <c r="F77" s="250">
        <v>15.24</v>
      </c>
      <c r="G77" s="250">
        <v>2622.5557454099999</v>
      </c>
      <c r="H77" s="250">
        <v>0</v>
      </c>
      <c r="I77" s="250">
        <v>15.24</v>
      </c>
      <c r="J77" s="250">
        <v>2622.5557454099999</v>
      </c>
      <c r="K77" s="250">
        <v>0</v>
      </c>
      <c r="L77" s="267"/>
    </row>
    <row r="78" spans="1:12">
      <c r="A78" s="279">
        <v>75</v>
      </c>
      <c r="B78" s="278" t="s">
        <v>1577</v>
      </c>
      <c r="C78" s="278" t="s">
        <v>3795</v>
      </c>
      <c r="D78" s="278" t="s">
        <v>17281</v>
      </c>
      <c r="E78" s="280">
        <v>0</v>
      </c>
      <c r="F78" s="280">
        <v>1.7</v>
      </c>
      <c r="G78" s="280">
        <v>3.5638000499999998</v>
      </c>
      <c r="H78" s="280">
        <v>0</v>
      </c>
      <c r="I78" s="280">
        <v>1.7</v>
      </c>
      <c r="J78" s="280">
        <v>3.5638000499999998</v>
      </c>
      <c r="K78" s="280">
        <v>0</v>
      </c>
      <c r="L78" s="267"/>
    </row>
    <row r="79" spans="1:12">
      <c r="A79" s="16">
        <v>76</v>
      </c>
      <c r="B79" s="17" t="s">
        <v>8285</v>
      </c>
      <c r="C79" s="17" t="s">
        <v>2425</v>
      </c>
      <c r="D79" s="17" t="s">
        <v>17279</v>
      </c>
      <c r="E79" s="250">
        <v>0</v>
      </c>
      <c r="F79" s="250">
        <v>0</v>
      </c>
      <c r="G79" s="250">
        <v>0</v>
      </c>
      <c r="H79" s="250">
        <v>0</v>
      </c>
      <c r="I79" s="250">
        <v>0</v>
      </c>
      <c r="J79" s="250">
        <v>0</v>
      </c>
      <c r="K79" s="250">
        <v>0</v>
      </c>
      <c r="L79" s="267"/>
    </row>
    <row r="80" spans="1:12">
      <c r="A80" s="279">
        <v>77</v>
      </c>
      <c r="B80" s="278" t="s">
        <v>17328</v>
      </c>
      <c r="C80" s="278" t="s">
        <v>17278</v>
      </c>
      <c r="D80" s="278" t="s">
        <v>17279</v>
      </c>
      <c r="E80" s="280">
        <v>0</v>
      </c>
      <c r="F80" s="280">
        <v>3.31</v>
      </c>
      <c r="G80" s="280">
        <v>0.26748949999999999</v>
      </c>
      <c r="H80" s="280">
        <v>0</v>
      </c>
      <c r="I80" s="280">
        <v>3.31</v>
      </c>
      <c r="J80" s="280">
        <v>0.26748949999999999</v>
      </c>
      <c r="K80" s="280">
        <v>0</v>
      </c>
      <c r="L80" s="267"/>
    </row>
    <row r="81" spans="1:12">
      <c r="A81" s="16">
        <v>78</v>
      </c>
      <c r="B81" s="17" t="s">
        <v>1590</v>
      </c>
      <c r="C81" s="17" t="s">
        <v>2372</v>
      </c>
      <c r="D81" s="17"/>
      <c r="E81" s="250">
        <v>0</v>
      </c>
      <c r="F81" s="250">
        <v>0</v>
      </c>
      <c r="G81" s="250">
        <v>0</v>
      </c>
      <c r="H81" s="250">
        <v>0</v>
      </c>
      <c r="I81" s="250">
        <v>0</v>
      </c>
      <c r="J81" s="250">
        <v>0</v>
      </c>
      <c r="K81" s="250">
        <v>0</v>
      </c>
      <c r="L81" s="267"/>
    </row>
    <row r="82" spans="1:12">
      <c r="A82" s="279">
        <v>79</v>
      </c>
      <c r="B82" s="278" t="s">
        <v>1588</v>
      </c>
      <c r="C82" s="278" t="s">
        <v>17302</v>
      </c>
      <c r="D82" s="278"/>
      <c r="E82" s="280">
        <v>885.9</v>
      </c>
      <c r="F82" s="280">
        <v>121</v>
      </c>
      <c r="G82" s="280">
        <v>2.79365E-2</v>
      </c>
      <c r="H82" s="280">
        <v>0</v>
      </c>
      <c r="I82" s="280">
        <v>539.79999999999995</v>
      </c>
      <c r="J82" s="280">
        <v>0.16153200000000001</v>
      </c>
      <c r="K82" s="280">
        <v>467.2</v>
      </c>
      <c r="L82" s="267"/>
    </row>
    <row r="83" spans="1:12">
      <c r="A83" s="16">
        <v>80</v>
      </c>
      <c r="B83" s="17" t="s">
        <v>1592</v>
      </c>
      <c r="C83" s="17" t="s">
        <v>17297</v>
      </c>
      <c r="D83" s="17" t="s">
        <v>17279</v>
      </c>
      <c r="E83" s="250">
        <v>0</v>
      </c>
      <c r="F83" s="250">
        <v>9.86</v>
      </c>
      <c r="G83" s="250">
        <v>0</v>
      </c>
      <c r="H83" s="250">
        <v>0</v>
      </c>
      <c r="I83" s="250">
        <v>9.86</v>
      </c>
      <c r="J83" s="250">
        <v>0</v>
      </c>
      <c r="K83" s="250">
        <v>0</v>
      </c>
      <c r="L83" s="267"/>
    </row>
    <row r="84" spans="1:12">
      <c r="A84" s="279">
        <v>81</v>
      </c>
      <c r="B84" s="278" t="s">
        <v>1592</v>
      </c>
      <c r="C84" s="278" t="s">
        <v>17298</v>
      </c>
      <c r="D84" s="278" t="s">
        <v>17279</v>
      </c>
      <c r="E84" s="280">
        <v>0</v>
      </c>
      <c r="F84" s="280">
        <v>4.03</v>
      </c>
      <c r="G84" s="280">
        <v>0</v>
      </c>
      <c r="H84" s="280">
        <v>0</v>
      </c>
      <c r="I84" s="280">
        <v>4.03</v>
      </c>
      <c r="J84" s="280">
        <v>0</v>
      </c>
      <c r="K84" s="280">
        <v>0</v>
      </c>
      <c r="L84" s="267"/>
    </row>
    <row r="85" spans="1:12">
      <c r="A85" s="16">
        <v>82</v>
      </c>
      <c r="B85" s="17" t="s">
        <v>1594</v>
      </c>
      <c r="C85" s="17" t="s">
        <v>17280</v>
      </c>
      <c r="D85" s="17" t="s">
        <v>17281</v>
      </c>
      <c r="E85" s="250">
        <v>37.03</v>
      </c>
      <c r="F85" s="250">
        <v>0</v>
      </c>
      <c r="G85" s="250">
        <v>0</v>
      </c>
      <c r="H85" s="250">
        <v>0</v>
      </c>
      <c r="I85" s="250">
        <v>0</v>
      </c>
      <c r="J85" s="250">
        <v>0</v>
      </c>
      <c r="K85" s="250">
        <v>0</v>
      </c>
      <c r="L85" s="267"/>
    </row>
    <row r="86" spans="1:12">
      <c r="A86" s="279">
        <v>83</v>
      </c>
      <c r="B86" s="278" t="s">
        <v>1595</v>
      </c>
      <c r="C86" s="278" t="s">
        <v>17280</v>
      </c>
      <c r="D86" s="278" t="s">
        <v>17281</v>
      </c>
      <c r="E86" s="280">
        <v>0</v>
      </c>
      <c r="F86" s="280">
        <v>0</v>
      </c>
      <c r="G86" s="280">
        <v>0</v>
      </c>
      <c r="H86" s="280">
        <v>0</v>
      </c>
      <c r="I86" s="280">
        <v>20.190000000000001</v>
      </c>
      <c r="J86" s="280">
        <v>3.5931700000000001E-3</v>
      </c>
      <c r="K86" s="280">
        <v>0</v>
      </c>
      <c r="L86" s="267"/>
    </row>
    <row r="87" spans="1:12">
      <c r="A87" s="16">
        <v>84</v>
      </c>
      <c r="B87" s="17" t="s">
        <v>1595</v>
      </c>
      <c r="C87" s="17" t="s">
        <v>3795</v>
      </c>
      <c r="D87" s="17" t="s">
        <v>17281</v>
      </c>
      <c r="E87" s="250">
        <v>0</v>
      </c>
      <c r="F87" s="250">
        <v>0</v>
      </c>
      <c r="G87" s="250">
        <v>0</v>
      </c>
      <c r="H87" s="250">
        <v>0</v>
      </c>
      <c r="I87" s="250">
        <v>1.86</v>
      </c>
      <c r="J87" s="250">
        <v>4.3499999999999999E-6</v>
      </c>
      <c r="K87" s="250">
        <v>0</v>
      </c>
      <c r="L87" s="267"/>
    </row>
    <row r="88" spans="1:12">
      <c r="A88" s="279">
        <v>85</v>
      </c>
      <c r="B88" s="278" t="s">
        <v>1596</v>
      </c>
      <c r="C88" s="278" t="s">
        <v>17280</v>
      </c>
      <c r="D88" s="278" t="s">
        <v>17281</v>
      </c>
      <c r="E88" s="280">
        <v>109.08</v>
      </c>
      <c r="F88" s="280">
        <v>24.39</v>
      </c>
      <c r="G88" s="280">
        <v>3.7944930800000001</v>
      </c>
      <c r="H88" s="280">
        <v>0</v>
      </c>
      <c r="I88" s="280">
        <v>24.39</v>
      </c>
      <c r="J88" s="280">
        <v>3.7944930800000001</v>
      </c>
      <c r="K88" s="280">
        <v>84.69</v>
      </c>
      <c r="L88" s="267"/>
    </row>
    <row r="89" spans="1:12">
      <c r="A89" s="16">
        <v>86</v>
      </c>
      <c r="B89" s="17" t="s">
        <v>1597</v>
      </c>
      <c r="C89" s="17" t="s">
        <v>2372</v>
      </c>
      <c r="D89" s="17"/>
      <c r="E89" s="250">
        <v>0</v>
      </c>
      <c r="F89" s="250">
        <v>0</v>
      </c>
      <c r="G89" s="250">
        <v>0</v>
      </c>
      <c r="H89" s="250">
        <v>0</v>
      </c>
      <c r="I89" s="250">
        <v>22425.09</v>
      </c>
      <c r="J89" s="250">
        <v>327.6484385</v>
      </c>
      <c r="K89" s="250">
        <v>0</v>
      </c>
      <c r="L89" s="267"/>
    </row>
    <row r="90" spans="1:12">
      <c r="A90" s="279">
        <v>87</v>
      </c>
      <c r="B90" s="278" t="s">
        <v>1603</v>
      </c>
      <c r="C90" s="278" t="s">
        <v>2425</v>
      </c>
      <c r="D90" s="278" t="s">
        <v>17279</v>
      </c>
      <c r="E90" s="280">
        <v>0</v>
      </c>
      <c r="F90" s="280">
        <v>2.7</v>
      </c>
      <c r="G90" s="280">
        <v>1626.8661247499999</v>
      </c>
      <c r="H90" s="280">
        <v>0</v>
      </c>
      <c r="I90" s="280">
        <v>2.7</v>
      </c>
      <c r="J90" s="280">
        <v>1626.8661247499999</v>
      </c>
      <c r="K90" s="280">
        <v>0</v>
      </c>
      <c r="L90" s="267"/>
    </row>
    <row r="91" spans="1:12">
      <c r="A91" s="16">
        <v>88</v>
      </c>
      <c r="B91" s="17" t="s">
        <v>1609</v>
      </c>
      <c r="C91" s="17" t="s">
        <v>2425</v>
      </c>
      <c r="D91" s="17" t="s">
        <v>17279</v>
      </c>
      <c r="E91" s="250">
        <v>0</v>
      </c>
      <c r="F91" s="250">
        <v>0</v>
      </c>
      <c r="G91" s="250">
        <v>0</v>
      </c>
      <c r="H91" s="250">
        <v>0</v>
      </c>
      <c r="I91" s="250">
        <v>0</v>
      </c>
      <c r="J91" s="250">
        <v>0</v>
      </c>
      <c r="K91" s="250">
        <v>0</v>
      </c>
      <c r="L91" s="267"/>
    </row>
    <row r="92" spans="1:12">
      <c r="A92" s="279">
        <v>89</v>
      </c>
      <c r="B92" s="278" t="s">
        <v>1613</v>
      </c>
      <c r="C92" s="278" t="s">
        <v>2717</v>
      </c>
      <c r="D92" s="278" t="s">
        <v>17279</v>
      </c>
      <c r="E92" s="280">
        <v>7.9</v>
      </c>
      <c r="F92" s="280">
        <v>15.08</v>
      </c>
      <c r="G92" s="280">
        <v>269.53362399000002</v>
      </c>
      <c r="H92" s="280">
        <v>0</v>
      </c>
      <c r="I92" s="280">
        <v>16.600000000000001</v>
      </c>
      <c r="J92" s="280">
        <v>315.39999999999998</v>
      </c>
      <c r="K92" s="280">
        <v>6.4</v>
      </c>
      <c r="L92" s="267"/>
    </row>
    <row r="93" spans="1:12">
      <c r="A93" s="16">
        <v>90</v>
      </c>
      <c r="B93" s="17" t="s">
        <v>1613</v>
      </c>
      <c r="C93" s="17" t="s">
        <v>2372</v>
      </c>
      <c r="D93" s="17"/>
      <c r="E93" s="250">
        <v>3.4</v>
      </c>
      <c r="F93" s="250">
        <v>22.5</v>
      </c>
      <c r="G93" s="250">
        <v>248.30901533000002</v>
      </c>
      <c r="H93" s="250">
        <v>0</v>
      </c>
      <c r="I93" s="250">
        <v>23.78</v>
      </c>
      <c r="J93" s="250">
        <v>243.64118174000001</v>
      </c>
      <c r="K93" s="250">
        <v>2.1</v>
      </c>
      <c r="L93" s="267"/>
    </row>
    <row r="94" spans="1:12">
      <c r="A94" s="279">
        <v>91</v>
      </c>
      <c r="B94" s="278" t="s">
        <v>266</v>
      </c>
      <c r="C94" s="278" t="s">
        <v>17280</v>
      </c>
      <c r="D94" s="278" t="s">
        <v>17281</v>
      </c>
      <c r="E94" s="280">
        <v>0</v>
      </c>
      <c r="F94" s="280">
        <v>118.9</v>
      </c>
      <c r="G94" s="280">
        <v>19681.582999999999</v>
      </c>
      <c r="H94" s="280">
        <v>0</v>
      </c>
      <c r="I94" s="280">
        <v>118.9</v>
      </c>
      <c r="J94" s="280">
        <v>19681.582999999999</v>
      </c>
      <c r="K94" s="280">
        <v>0</v>
      </c>
      <c r="L94" s="267"/>
    </row>
    <row r="95" spans="1:12">
      <c r="A95" s="16">
        <v>92</v>
      </c>
      <c r="B95" s="17" t="s">
        <v>266</v>
      </c>
      <c r="C95" s="17" t="s">
        <v>3795</v>
      </c>
      <c r="D95" s="17" t="s">
        <v>17281</v>
      </c>
      <c r="E95" s="250">
        <v>0</v>
      </c>
      <c r="F95" s="250">
        <v>11.2</v>
      </c>
      <c r="G95" s="250">
        <v>20.308</v>
      </c>
      <c r="H95" s="250">
        <v>0</v>
      </c>
      <c r="I95" s="250">
        <v>11.2</v>
      </c>
      <c r="J95" s="250">
        <v>20.308</v>
      </c>
      <c r="K95" s="250">
        <v>0</v>
      </c>
      <c r="L95" s="267"/>
    </row>
    <row r="96" spans="1:12">
      <c r="A96" s="279">
        <v>93</v>
      </c>
      <c r="B96" s="278" t="s">
        <v>1618</v>
      </c>
      <c r="C96" s="278" t="s">
        <v>17285</v>
      </c>
      <c r="D96" s="278" t="s">
        <v>17279</v>
      </c>
      <c r="E96" s="280">
        <v>0</v>
      </c>
      <c r="F96" s="280">
        <v>0.37</v>
      </c>
      <c r="G96" s="280">
        <v>6.5200999999999995E-2</v>
      </c>
      <c r="H96" s="280">
        <v>0</v>
      </c>
      <c r="I96" s="280">
        <v>0.37</v>
      </c>
      <c r="J96" s="280">
        <v>6.5200999999999995E-2</v>
      </c>
      <c r="K96" s="280">
        <v>0</v>
      </c>
      <c r="L96" s="267"/>
    </row>
    <row r="97" spans="1:12">
      <c r="A97" s="16">
        <v>94</v>
      </c>
      <c r="B97" s="17" t="s">
        <v>1620</v>
      </c>
      <c r="C97" s="17" t="s">
        <v>17294</v>
      </c>
      <c r="D97" s="17" t="s">
        <v>17279</v>
      </c>
      <c r="E97" s="250">
        <v>0</v>
      </c>
      <c r="F97" s="250">
        <v>0</v>
      </c>
      <c r="G97" s="250">
        <v>0</v>
      </c>
      <c r="H97" s="250">
        <v>0</v>
      </c>
      <c r="I97" s="250">
        <v>20.74</v>
      </c>
      <c r="J97" s="250">
        <v>2.6587341499999999</v>
      </c>
      <c r="K97" s="250">
        <v>0</v>
      </c>
      <c r="L97" s="267"/>
    </row>
    <row r="98" spans="1:12">
      <c r="A98" s="279">
        <v>95</v>
      </c>
      <c r="B98" s="278" t="s">
        <v>4572</v>
      </c>
      <c r="C98" s="278" t="s">
        <v>17280</v>
      </c>
      <c r="D98" s="278" t="s">
        <v>17281</v>
      </c>
      <c r="E98" s="280">
        <v>0</v>
      </c>
      <c r="F98" s="280">
        <v>3.86</v>
      </c>
      <c r="G98" s="280">
        <v>687.72761829000001</v>
      </c>
      <c r="H98" s="280">
        <v>0</v>
      </c>
      <c r="I98" s="280">
        <v>3.86</v>
      </c>
      <c r="J98" s="280">
        <v>687.72761829000001</v>
      </c>
      <c r="K98" s="280">
        <v>0</v>
      </c>
      <c r="L98" s="267"/>
    </row>
    <row r="99" spans="1:12">
      <c r="A99" s="16">
        <v>96</v>
      </c>
      <c r="B99" s="17" t="s">
        <v>1622</v>
      </c>
      <c r="C99" s="17" t="s">
        <v>17280</v>
      </c>
      <c r="D99" s="17" t="s">
        <v>17281</v>
      </c>
      <c r="E99" s="250">
        <v>7043.3</v>
      </c>
      <c r="F99" s="250">
        <v>6134.88</v>
      </c>
      <c r="G99" s="250">
        <v>1076.74266792</v>
      </c>
      <c r="H99" s="250">
        <v>0</v>
      </c>
      <c r="I99" s="250">
        <v>6134.88</v>
      </c>
      <c r="J99" s="250">
        <v>1076.74266792</v>
      </c>
      <c r="K99" s="250">
        <v>899.42</v>
      </c>
      <c r="L99" s="267"/>
    </row>
    <row r="100" spans="1:12">
      <c r="A100" s="279">
        <v>97</v>
      </c>
      <c r="B100" s="278" t="s">
        <v>1622</v>
      </c>
      <c r="C100" s="278" t="s">
        <v>3795</v>
      </c>
      <c r="D100" s="278" t="s">
        <v>17281</v>
      </c>
      <c r="E100" s="280">
        <v>900</v>
      </c>
      <c r="F100" s="280">
        <v>670.71</v>
      </c>
      <c r="G100" s="280">
        <v>1.4638488600000001</v>
      </c>
      <c r="H100" s="280">
        <v>0</v>
      </c>
      <c r="I100" s="280">
        <v>670.71</v>
      </c>
      <c r="J100" s="280">
        <v>1.4638488600000001</v>
      </c>
      <c r="K100" s="280">
        <v>229.29</v>
      </c>
      <c r="L100" s="267"/>
    </row>
    <row r="101" spans="1:12">
      <c r="A101" s="16">
        <v>98</v>
      </c>
      <c r="B101" s="17" t="s">
        <v>1623</v>
      </c>
      <c r="C101" s="17" t="s">
        <v>17293</v>
      </c>
      <c r="D101" s="17" t="s">
        <v>17279</v>
      </c>
      <c r="E101" s="250">
        <v>169858.72</v>
      </c>
      <c r="F101" s="250">
        <v>0</v>
      </c>
      <c r="G101" s="250">
        <v>0</v>
      </c>
      <c r="H101" s="250">
        <v>0</v>
      </c>
      <c r="I101" s="250">
        <v>21083</v>
      </c>
      <c r="J101" s="250">
        <v>2397.3867961000001</v>
      </c>
      <c r="K101" s="250">
        <v>148775.72</v>
      </c>
      <c r="L101" s="267"/>
    </row>
    <row r="102" spans="1:12">
      <c r="A102" s="279">
        <v>99</v>
      </c>
      <c r="B102" s="278" t="s">
        <v>274</v>
      </c>
      <c r="C102" s="278" t="s">
        <v>17280</v>
      </c>
      <c r="D102" s="278" t="s">
        <v>17281</v>
      </c>
      <c r="E102" s="280">
        <v>0</v>
      </c>
      <c r="F102" s="280">
        <v>3366.68</v>
      </c>
      <c r="G102" s="280">
        <v>595.82851589999996</v>
      </c>
      <c r="H102" s="280">
        <v>0</v>
      </c>
      <c r="I102" s="280">
        <v>3366.68</v>
      </c>
      <c r="J102" s="280">
        <v>595.82851589999996</v>
      </c>
      <c r="K102" s="280">
        <v>0</v>
      </c>
      <c r="L102" s="267"/>
    </row>
    <row r="103" spans="1:12">
      <c r="A103" s="16">
        <v>100</v>
      </c>
      <c r="B103" s="17" t="s">
        <v>274</v>
      </c>
      <c r="C103" s="17" t="s">
        <v>3795</v>
      </c>
      <c r="D103" s="17" t="s">
        <v>17281</v>
      </c>
      <c r="E103" s="250">
        <v>0</v>
      </c>
      <c r="F103" s="250">
        <v>274.76</v>
      </c>
      <c r="G103" s="250">
        <v>0.57518769999999997</v>
      </c>
      <c r="H103" s="250">
        <v>0</v>
      </c>
      <c r="I103" s="250">
        <v>274.76</v>
      </c>
      <c r="J103" s="250">
        <v>0.57518769999999997</v>
      </c>
      <c r="K103" s="250">
        <v>0</v>
      </c>
      <c r="L103" s="267"/>
    </row>
    <row r="104" spans="1:12">
      <c r="A104" s="279">
        <v>101</v>
      </c>
      <c r="B104" s="278" t="s">
        <v>1630</v>
      </c>
      <c r="C104" s="278" t="s">
        <v>17280</v>
      </c>
      <c r="D104" s="278" t="s">
        <v>17281</v>
      </c>
      <c r="E104" s="280">
        <v>0</v>
      </c>
      <c r="F104" s="280">
        <v>6.22</v>
      </c>
      <c r="G104" s="280">
        <v>1097.5592176</v>
      </c>
      <c r="H104" s="280">
        <v>0</v>
      </c>
      <c r="I104" s="280">
        <v>6.22</v>
      </c>
      <c r="J104" s="280">
        <v>1042.68125672</v>
      </c>
      <c r="K104" s="280">
        <v>0</v>
      </c>
      <c r="L104" s="267"/>
    </row>
    <row r="105" spans="1:12">
      <c r="A105" s="16">
        <v>102</v>
      </c>
      <c r="B105" s="17" t="s">
        <v>1630</v>
      </c>
      <c r="C105" s="17" t="s">
        <v>3795</v>
      </c>
      <c r="D105" s="17" t="s">
        <v>17281</v>
      </c>
      <c r="E105" s="250">
        <v>0</v>
      </c>
      <c r="F105" s="250">
        <v>0.74</v>
      </c>
      <c r="G105" s="250">
        <v>1.74440868</v>
      </c>
      <c r="H105" s="250">
        <v>0</v>
      </c>
      <c r="I105" s="250">
        <v>0.74</v>
      </c>
      <c r="J105" s="250">
        <v>1.6571882499999999</v>
      </c>
      <c r="K105" s="250">
        <v>0</v>
      </c>
      <c r="L105" s="267"/>
    </row>
    <row r="106" spans="1:12">
      <c r="A106" s="279">
        <v>103</v>
      </c>
      <c r="B106" s="278" t="s">
        <v>1640</v>
      </c>
      <c r="C106" s="278" t="s">
        <v>17302</v>
      </c>
      <c r="D106" s="278"/>
      <c r="E106" s="280">
        <v>0</v>
      </c>
      <c r="F106" s="280">
        <v>1792.9</v>
      </c>
      <c r="G106" s="280">
        <v>0.56947769999999998</v>
      </c>
      <c r="H106" s="280">
        <v>0</v>
      </c>
      <c r="I106" s="280">
        <v>1792.9</v>
      </c>
      <c r="J106" s="280">
        <v>0.56947769999999998</v>
      </c>
      <c r="K106" s="280">
        <v>0</v>
      </c>
      <c r="L106" s="267"/>
    </row>
    <row r="107" spans="1:12">
      <c r="A107" s="16">
        <v>104</v>
      </c>
      <c r="B107" s="17" t="s">
        <v>7497</v>
      </c>
      <c r="C107" s="17" t="s">
        <v>17280</v>
      </c>
      <c r="D107" s="17" t="s">
        <v>17281</v>
      </c>
      <c r="E107" s="250">
        <v>143.88999999999999</v>
      </c>
      <c r="F107" s="250">
        <v>143.88999999999999</v>
      </c>
      <c r="G107" s="250">
        <v>0</v>
      </c>
      <c r="H107" s="250">
        <v>3.59</v>
      </c>
      <c r="I107" s="250">
        <v>3.59</v>
      </c>
      <c r="J107" s="250">
        <v>0</v>
      </c>
      <c r="K107" s="250">
        <v>140.30000000000001</v>
      </c>
      <c r="L107" s="267"/>
    </row>
    <row r="108" spans="1:12">
      <c r="A108" s="279">
        <v>105</v>
      </c>
      <c r="B108" s="278" t="s">
        <v>1649</v>
      </c>
      <c r="C108" s="278" t="s">
        <v>17280</v>
      </c>
      <c r="D108" s="278" t="s">
        <v>17281</v>
      </c>
      <c r="E108" s="280">
        <v>0</v>
      </c>
      <c r="F108" s="280">
        <v>0</v>
      </c>
      <c r="G108" s="280">
        <v>0</v>
      </c>
      <c r="H108" s="280">
        <v>0</v>
      </c>
      <c r="I108" s="280">
        <v>0</v>
      </c>
      <c r="J108" s="280">
        <v>0</v>
      </c>
      <c r="K108" s="280">
        <v>0</v>
      </c>
      <c r="L108" s="267"/>
    </row>
    <row r="109" spans="1:12">
      <c r="A109" s="16">
        <v>106</v>
      </c>
      <c r="B109" s="17" t="s">
        <v>1652</v>
      </c>
      <c r="C109" s="17" t="s">
        <v>17285</v>
      </c>
      <c r="D109" s="17" t="s">
        <v>17279</v>
      </c>
      <c r="E109" s="250">
        <v>47.96</v>
      </c>
      <c r="F109" s="250">
        <v>45.64</v>
      </c>
      <c r="G109" s="250">
        <v>0.59734606000000001</v>
      </c>
      <c r="H109" s="250">
        <v>33.869999999999997</v>
      </c>
      <c r="I109" s="250">
        <v>3.8</v>
      </c>
      <c r="J109" s="250">
        <v>0.14066910000000002</v>
      </c>
      <c r="K109" s="250">
        <v>55.86</v>
      </c>
      <c r="L109" s="267"/>
    </row>
    <row r="110" spans="1:12">
      <c r="A110" s="279">
        <v>107</v>
      </c>
      <c r="B110" s="278" t="s">
        <v>1654</v>
      </c>
      <c r="C110" s="278" t="s">
        <v>2372</v>
      </c>
      <c r="D110" s="278"/>
      <c r="E110" s="280">
        <v>0</v>
      </c>
      <c r="F110" s="280">
        <v>21.4</v>
      </c>
      <c r="G110" s="280">
        <v>0.30016019999999999</v>
      </c>
      <c r="H110" s="280">
        <v>0</v>
      </c>
      <c r="I110" s="280">
        <v>21.4</v>
      </c>
      <c r="J110" s="280">
        <v>0.30016019999999999</v>
      </c>
      <c r="K110" s="280">
        <v>0</v>
      </c>
      <c r="L110" s="267"/>
    </row>
    <row r="111" spans="1:12">
      <c r="A111" s="16">
        <v>108</v>
      </c>
      <c r="B111" s="17" t="s">
        <v>1656</v>
      </c>
      <c r="C111" s="17" t="s">
        <v>17296</v>
      </c>
      <c r="D111" s="17"/>
      <c r="E111" s="250">
        <v>0</v>
      </c>
      <c r="F111" s="250">
        <v>0</v>
      </c>
      <c r="G111" s="250">
        <v>0</v>
      </c>
      <c r="H111" s="250">
        <v>0</v>
      </c>
      <c r="I111" s="250">
        <v>1</v>
      </c>
      <c r="J111" s="250">
        <v>0.32724970000000003</v>
      </c>
      <c r="K111" s="250">
        <v>0</v>
      </c>
      <c r="L111" s="267"/>
    </row>
    <row r="112" spans="1:12">
      <c r="A112" s="279">
        <v>109</v>
      </c>
      <c r="B112" s="278" t="s">
        <v>1662</v>
      </c>
      <c r="C112" s="278" t="s">
        <v>17329</v>
      </c>
      <c r="D112" s="278"/>
      <c r="E112" s="280">
        <v>0</v>
      </c>
      <c r="F112" s="280">
        <v>0</v>
      </c>
      <c r="G112" s="280">
        <v>0</v>
      </c>
      <c r="H112" s="280">
        <v>0</v>
      </c>
      <c r="I112" s="280">
        <v>20000</v>
      </c>
      <c r="J112" s="280">
        <v>60</v>
      </c>
      <c r="K112" s="280">
        <v>0</v>
      </c>
      <c r="L112" s="267"/>
    </row>
    <row r="113" spans="1:12">
      <c r="A113" s="16">
        <v>110</v>
      </c>
      <c r="B113" s="17" t="s">
        <v>1664</v>
      </c>
      <c r="C113" s="17" t="s">
        <v>2425</v>
      </c>
      <c r="D113" s="17" t="s">
        <v>17279</v>
      </c>
      <c r="E113" s="250">
        <v>2</v>
      </c>
      <c r="F113" s="250">
        <v>8.57</v>
      </c>
      <c r="G113" s="250">
        <v>0.60263822</v>
      </c>
      <c r="H113" s="250">
        <v>0</v>
      </c>
      <c r="I113" s="250">
        <v>5.28</v>
      </c>
      <c r="J113" s="250">
        <v>0.37116771000000004</v>
      </c>
      <c r="K113" s="250">
        <v>5.29</v>
      </c>
      <c r="L113" s="267"/>
    </row>
    <row r="114" spans="1:12">
      <c r="A114" s="279">
        <v>111</v>
      </c>
      <c r="B114" s="278" t="s">
        <v>1687</v>
      </c>
      <c r="C114" s="278" t="s">
        <v>2717</v>
      </c>
      <c r="D114" s="278" t="s">
        <v>17279</v>
      </c>
      <c r="E114" s="280">
        <v>0</v>
      </c>
      <c r="F114" s="280">
        <v>0</v>
      </c>
      <c r="G114" s="280">
        <v>0</v>
      </c>
      <c r="H114" s="280">
        <v>0</v>
      </c>
      <c r="I114" s="280">
        <v>1.7</v>
      </c>
      <c r="J114" s="280">
        <v>5.1098600000000001E-2</v>
      </c>
      <c r="K114" s="280">
        <v>0</v>
      </c>
      <c r="L114" s="267"/>
    </row>
    <row r="115" spans="1:12">
      <c r="A115" s="16">
        <v>112</v>
      </c>
      <c r="B115" s="17" t="s">
        <v>4529</v>
      </c>
      <c r="C115" s="17" t="s">
        <v>17286</v>
      </c>
      <c r="D115" s="17" t="s">
        <v>17279</v>
      </c>
      <c r="E115" s="250">
        <v>0</v>
      </c>
      <c r="F115" s="250">
        <v>17.96</v>
      </c>
      <c r="G115" s="250">
        <v>0.7634746</v>
      </c>
      <c r="H115" s="250">
        <v>0</v>
      </c>
      <c r="I115" s="250">
        <v>17.96</v>
      </c>
      <c r="J115" s="250">
        <v>0.7634746</v>
      </c>
      <c r="K115" s="250">
        <v>0</v>
      </c>
      <c r="L115" s="267"/>
    </row>
    <row r="116" spans="1:12">
      <c r="A116" s="279">
        <v>113</v>
      </c>
      <c r="B116" s="278" t="s">
        <v>1674</v>
      </c>
      <c r="C116" s="278" t="s">
        <v>17311</v>
      </c>
      <c r="D116" s="278" t="s">
        <v>17279</v>
      </c>
      <c r="E116" s="280">
        <v>0</v>
      </c>
      <c r="F116" s="280">
        <v>0</v>
      </c>
      <c r="G116" s="280">
        <v>28692.296140890001</v>
      </c>
      <c r="H116" s="280">
        <v>0</v>
      </c>
      <c r="I116" s="280">
        <v>0</v>
      </c>
      <c r="J116" s="280">
        <v>28692.296140890001</v>
      </c>
      <c r="K116" s="280">
        <v>0</v>
      </c>
      <c r="L116" s="267"/>
    </row>
    <row r="117" spans="1:12">
      <c r="A117" s="16">
        <v>114</v>
      </c>
      <c r="B117" s="17" t="s">
        <v>308</v>
      </c>
      <c r="C117" s="17" t="s">
        <v>17280</v>
      </c>
      <c r="D117" s="17" t="s">
        <v>17281</v>
      </c>
      <c r="E117" s="250">
        <v>0</v>
      </c>
      <c r="F117" s="250">
        <v>0</v>
      </c>
      <c r="G117" s="250">
        <v>0</v>
      </c>
      <c r="H117" s="250">
        <v>0</v>
      </c>
      <c r="I117" s="250">
        <v>82.28</v>
      </c>
      <c r="J117" s="250">
        <v>13923.209665169999</v>
      </c>
      <c r="K117" s="250">
        <v>0</v>
      </c>
      <c r="L117" s="267"/>
    </row>
    <row r="118" spans="1:12">
      <c r="A118" s="279">
        <v>115</v>
      </c>
      <c r="B118" s="278" t="s">
        <v>308</v>
      </c>
      <c r="C118" s="278" t="s">
        <v>3795</v>
      </c>
      <c r="D118" s="278" t="s">
        <v>17281</v>
      </c>
      <c r="E118" s="280">
        <v>0</v>
      </c>
      <c r="F118" s="280">
        <v>0</v>
      </c>
      <c r="G118" s="280">
        <v>0</v>
      </c>
      <c r="H118" s="280">
        <v>0</v>
      </c>
      <c r="I118" s="280">
        <v>12.06</v>
      </c>
      <c r="J118" s="280">
        <v>21.851979069999999</v>
      </c>
      <c r="K118" s="280">
        <v>0</v>
      </c>
      <c r="L118" s="267"/>
    </row>
    <row r="119" spans="1:12">
      <c r="A119" s="16">
        <v>116</v>
      </c>
      <c r="B119" s="17" t="s">
        <v>308</v>
      </c>
      <c r="C119" s="17" t="s">
        <v>17294</v>
      </c>
      <c r="D119" s="17" t="s">
        <v>17279</v>
      </c>
      <c r="E119" s="250">
        <v>0</v>
      </c>
      <c r="F119" s="250">
        <v>0</v>
      </c>
      <c r="G119" s="250">
        <v>0</v>
      </c>
      <c r="H119" s="250">
        <v>0</v>
      </c>
      <c r="I119" s="250">
        <v>2.04</v>
      </c>
      <c r="J119" s="250">
        <v>49719.421381580003</v>
      </c>
      <c r="K119" s="250">
        <v>0</v>
      </c>
      <c r="L119" s="267"/>
    </row>
    <row r="120" spans="1:12">
      <c r="A120" s="279">
        <v>117</v>
      </c>
      <c r="B120" s="278" t="s">
        <v>308</v>
      </c>
      <c r="C120" s="278" t="s">
        <v>17311</v>
      </c>
      <c r="D120" s="278" t="s">
        <v>17279</v>
      </c>
      <c r="E120" s="280">
        <v>0.79</v>
      </c>
      <c r="F120" s="280">
        <v>0</v>
      </c>
      <c r="G120" s="280">
        <v>0</v>
      </c>
      <c r="H120" s="280">
        <v>0</v>
      </c>
      <c r="I120" s="280">
        <v>19.07</v>
      </c>
      <c r="J120" s="280">
        <v>21420.940484250001</v>
      </c>
      <c r="K120" s="280">
        <v>0</v>
      </c>
      <c r="L120" s="267"/>
    </row>
    <row r="121" spans="1:12">
      <c r="A121" s="16">
        <v>118</v>
      </c>
      <c r="B121" s="17" t="s">
        <v>308</v>
      </c>
      <c r="C121" s="17" t="s">
        <v>2425</v>
      </c>
      <c r="D121" s="17" t="s">
        <v>17279</v>
      </c>
      <c r="E121" s="250">
        <v>0</v>
      </c>
      <c r="F121" s="250">
        <v>0</v>
      </c>
      <c r="G121" s="250">
        <v>0</v>
      </c>
      <c r="H121" s="250">
        <v>0</v>
      </c>
      <c r="I121" s="250">
        <v>0.43</v>
      </c>
      <c r="J121" s="250">
        <v>197.57581077</v>
      </c>
      <c r="K121" s="250">
        <v>0</v>
      </c>
      <c r="L121" s="267"/>
    </row>
    <row r="122" spans="1:12">
      <c r="A122" s="279">
        <v>119</v>
      </c>
      <c r="B122" s="278" t="s">
        <v>308</v>
      </c>
      <c r="C122" s="278" t="s">
        <v>17326</v>
      </c>
      <c r="D122" s="278" t="s">
        <v>17279</v>
      </c>
      <c r="E122" s="280">
        <v>32.200000000000003</v>
      </c>
      <c r="F122" s="280">
        <v>0</v>
      </c>
      <c r="G122" s="280">
        <v>0</v>
      </c>
      <c r="H122" s="280">
        <v>0</v>
      </c>
      <c r="I122" s="280">
        <v>223.24</v>
      </c>
      <c r="J122" s="280">
        <v>49345.098740089998</v>
      </c>
      <c r="K122" s="280">
        <v>0</v>
      </c>
      <c r="L122" s="267"/>
    </row>
    <row r="123" spans="1:12">
      <c r="A123" s="16">
        <v>120</v>
      </c>
      <c r="B123" s="17" t="s">
        <v>308</v>
      </c>
      <c r="C123" s="17" t="s">
        <v>17283</v>
      </c>
      <c r="D123" s="17" t="s">
        <v>17279</v>
      </c>
      <c r="E123" s="250">
        <v>59.4</v>
      </c>
      <c r="F123" s="250">
        <v>0</v>
      </c>
      <c r="G123" s="250">
        <v>0</v>
      </c>
      <c r="H123" s="250">
        <v>0</v>
      </c>
      <c r="I123" s="250">
        <v>460.78</v>
      </c>
      <c r="J123" s="250">
        <v>75368.172816679988</v>
      </c>
      <c r="K123" s="250">
        <v>0</v>
      </c>
      <c r="L123" s="267"/>
    </row>
    <row r="124" spans="1:12">
      <c r="A124" s="279">
        <v>121</v>
      </c>
      <c r="B124" s="278" t="s">
        <v>299</v>
      </c>
      <c r="C124" s="278" t="s">
        <v>17299</v>
      </c>
      <c r="D124" s="278" t="s">
        <v>17279</v>
      </c>
      <c r="E124" s="280">
        <v>383859.03</v>
      </c>
      <c r="F124" s="280">
        <v>0</v>
      </c>
      <c r="G124" s="280">
        <v>0</v>
      </c>
      <c r="H124" s="280">
        <v>0</v>
      </c>
      <c r="I124" s="280">
        <v>0</v>
      </c>
      <c r="J124" s="280">
        <v>0</v>
      </c>
      <c r="K124" s="280">
        <v>383859.03</v>
      </c>
      <c r="L124" s="267"/>
    </row>
    <row r="125" spans="1:12">
      <c r="A125" s="16">
        <v>122</v>
      </c>
      <c r="B125" s="17" t="s">
        <v>1677</v>
      </c>
      <c r="C125" s="17" t="s">
        <v>2425</v>
      </c>
      <c r="D125" s="17" t="s">
        <v>17279</v>
      </c>
      <c r="E125" s="250">
        <v>0</v>
      </c>
      <c r="F125" s="250">
        <v>12.27</v>
      </c>
      <c r="G125" s="250">
        <v>3600</v>
      </c>
      <c r="H125" s="250">
        <v>0</v>
      </c>
      <c r="I125" s="250">
        <v>12.27</v>
      </c>
      <c r="J125" s="250">
        <v>3634.8347664499997</v>
      </c>
      <c r="K125" s="250">
        <v>0</v>
      </c>
      <c r="L125" s="267"/>
    </row>
    <row r="126" spans="1:12">
      <c r="A126" s="279">
        <v>123</v>
      </c>
      <c r="B126" s="278" t="s">
        <v>1677</v>
      </c>
      <c r="C126" s="278" t="s">
        <v>17292</v>
      </c>
      <c r="D126" s="278" t="s">
        <v>17279</v>
      </c>
      <c r="E126" s="280">
        <v>0</v>
      </c>
      <c r="F126" s="280">
        <v>15.43</v>
      </c>
      <c r="G126" s="280">
        <v>1600</v>
      </c>
      <c r="H126" s="280">
        <v>0</v>
      </c>
      <c r="I126" s="280">
        <v>15.43</v>
      </c>
      <c r="J126" s="280">
        <v>1672.1317998499999</v>
      </c>
      <c r="K126" s="280">
        <v>0</v>
      </c>
      <c r="L126" s="267"/>
    </row>
    <row r="127" spans="1:12">
      <c r="A127" s="16">
        <v>124</v>
      </c>
      <c r="B127" s="17" t="s">
        <v>2955</v>
      </c>
      <c r="C127" s="17" t="s">
        <v>17280</v>
      </c>
      <c r="D127" s="17" t="s">
        <v>17281</v>
      </c>
      <c r="E127" s="250">
        <v>0</v>
      </c>
      <c r="F127" s="250">
        <v>57.17</v>
      </c>
      <c r="G127" s="250">
        <v>9660.7292340000004</v>
      </c>
      <c r="H127" s="250">
        <v>0</v>
      </c>
      <c r="I127" s="250">
        <v>57.17</v>
      </c>
      <c r="J127" s="250">
        <v>9660.7292340000004</v>
      </c>
      <c r="K127" s="250">
        <v>0</v>
      </c>
      <c r="L127" s="267"/>
    </row>
    <row r="128" spans="1:12">
      <c r="A128" s="279">
        <v>125</v>
      </c>
      <c r="B128" s="278" t="s">
        <v>1679</v>
      </c>
      <c r="C128" s="278" t="s">
        <v>17286</v>
      </c>
      <c r="D128" s="278" t="s">
        <v>17279</v>
      </c>
      <c r="E128" s="280">
        <v>0</v>
      </c>
      <c r="F128" s="280">
        <v>50000</v>
      </c>
      <c r="G128" s="280">
        <v>950</v>
      </c>
      <c r="H128" s="280">
        <v>0</v>
      </c>
      <c r="I128" s="280">
        <v>20603</v>
      </c>
      <c r="J128" s="280">
        <v>391.45699999999999</v>
      </c>
      <c r="K128" s="280">
        <v>29397</v>
      </c>
      <c r="L128" s="267"/>
    </row>
    <row r="129" spans="1:12">
      <c r="A129" s="16">
        <v>126</v>
      </c>
      <c r="B129" s="17" t="s">
        <v>1680</v>
      </c>
      <c r="C129" s="17" t="s">
        <v>17283</v>
      </c>
      <c r="D129" s="17" t="s">
        <v>17279</v>
      </c>
      <c r="E129" s="250">
        <v>5</v>
      </c>
      <c r="F129" s="250">
        <v>0</v>
      </c>
      <c r="G129" s="250">
        <v>0</v>
      </c>
      <c r="H129" s="250">
        <v>0</v>
      </c>
      <c r="I129" s="250">
        <v>142.30000000000001</v>
      </c>
      <c r="J129" s="250">
        <v>16554.920257080001</v>
      </c>
      <c r="K129" s="250">
        <v>5</v>
      </c>
      <c r="L129" s="267"/>
    </row>
    <row r="130" spans="1:12">
      <c r="A130" s="279">
        <v>127</v>
      </c>
      <c r="B130" s="278" t="s">
        <v>1683</v>
      </c>
      <c r="C130" s="278" t="s">
        <v>17330</v>
      </c>
      <c r="D130" s="278" t="s">
        <v>17279</v>
      </c>
      <c r="E130" s="280">
        <v>5</v>
      </c>
      <c r="F130" s="280">
        <v>0</v>
      </c>
      <c r="G130" s="280">
        <v>0</v>
      </c>
      <c r="H130" s="280">
        <v>0</v>
      </c>
      <c r="I130" s="280">
        <v>379</v>
      </c>
      <c r="J130" s="280">
        <v>63096.291635000001</v>
      </c>
      <c r="K130" s="280">
        <v>1.0900000000000001</v>
      </c>
      <c r="L130" s="267"/>
    </row>
    <row r="131" spans="1:12">
      <c r="A131" s="16">
        <v>128</v>
      </c>
      <c r="B131" s="17" t="s">
        <v>1670</v>
      </c>
      <c r="C131" s="17" t="s">
        <v>17282</v>
      </c>
      <c r="D131" s="17"/>
      <c r="E131" s="250">
        <v>0</v>
      </c>
      <c r="F131" s="250">
        <v>0</v>
      </c>
      <c r="G131" s="250">
        <v>0</v>
      </c>
      <c r="H131" s="250">
        <v>0</v>
      </c>
      <c r="I131" s="250">
        <v>40909</v>
      </c>
      <c r="J131" s="250">
        <v>122.727</v>
      </c>
      <c r="K131" s="250">
        <v>0</v>
      </c>
      <c r="L131" s="267"/>
    </row>
    <row r="132" spans="1:12">
      <c r="A132" s="279">
        <v>129</v>
      </c>
      <c r="B132" s="278" t="s">
        <v>332</v>
      </c>
      <c r="C132" s="278" t="s">
        <v>4453</v>
      </c>
      <c r="D132" s="278" t="s">
        <v>17279</v>
      </c>
      <c r="E132" s="280">
        <v>0</v>
      </c>
      <c r="F132" s="280">
        <v>0</v>
      </c>
      <c r="G132" s="280">
        <v>0</v>
      </c>
      <c r="H132" s="280">
        <v>0</v>
      </c>
      <c r="I132" s="280">
        <v>762.26</v>
      </c>
      <c r="J132" s="280">
        <v>177735.82380956001</v>
      </c>
      <c r="K132" s="280">
        <v>0</v>
      </c>
      <c r="L132" s="267"/>
    </row>
    <row r="133" spans="1:12">
      <c r="A133" s="16">
        <v>130</v>
      </c>
      <c r="B133" s="17" t="s">
        <v>332</v>
      </c>
      <c r="C133" s="17" t="s">
        <v>17286</v>
      </c>
      <c r="D133" s="17" t="s">
        <v>17279</v>
      </c>
      <c r="E133" s="250">
        <v>0</v>
      </c>
      <c r="F133" s="250">
        <v>0</v>
      </c>
      <c r="G133" s="250">
        <v>0</v>
      </c>
      <c r="H133" s="250">
        <v>0</v>
      </c>
      <c r="I133" s="250">
        <v>54.02</v>
      </c>
      <c r="J133" s="250">
        <v>858.80274546999999</v>
      </c>
      <c r="K133" s="250">
        <v>0</v>
      </c>
      <c r="L133" s="267"/>
    </row>
    <row r="134" spans="1:12">
      <c r="A134" s="279">
        <v>131</v>
      </c>
      <c r="B134" s="278" t="s">
        <v>1695</v>
      </c>
      <c r="C134" s="278" t="s">
        <v>17299</v>
      </c>
      <c r="D134" s="278" t="s">
        <v>17279</v>
      </c>
      <c r="E134" s="280">
        <v>119512.51</v>
      </c>
      <c r="F134" s="280">
        <v>3792.16</v>
      </c>
      <c r="G134" s="280">
        <v>204.37132636000001</v>
      </c>
      <c r="H134" s="280">
        <v>0</v>
      </c>
      <c r="I134" s="280">
        <v>0</v>
      </c>
      <c r="J134" s="280">
        <v>0</v>
      </c>
      <c r="K134" s="280">
        <v>123304.67</v>
      </c>
      <c r="L134" s="267"/>
    </row>
    <row r="135" spans="1:12">
      <c r="A135" s="16">
        <v>132</v>
      </c>
      <c r="B135" s="17" t="s">
        <v>1696</v>
      </c>
      <c r="C135" s="17" t="s">
        <v>17299</v>
      </c>
      <c r="D135" s="17" t="s">
        <v>17279</v>
      </c>
      <c r="E135" s="250">
        <v>0</v>
      </c>
      <c r="F135" s="250">
        <v>0</v>
      </c>
      <c r="G135" s="250">
        <v>0</v>
      </c>
      <c r="H135" s="250">
        <v>0</v>
      </c>
      <c r="I135" s="250">
        <v>319354.25</v>
      </c>
      <c r="J135" s="250">
        <v>4044.2072199999998</v>
      </c>
      <c r="K135" s="250">
        <v>0</v>
      </c>
      <c r="L135" s="267"/>
    </row>
    <row r="136" spans="1:12">
      <c r="A136" s="279">
        <v>133</v>
      </c>
      <c r="B136" s="278" t="s">
        <v>1698</v>
      </c>
      <c r="C136" s="278" t="s">
        <v>4911</v>
      </c>
      <c r="D136" s="278"/>
      <c r="E136" s="280">
        <v>7.5</v>
      </c>
      <c r="F136" s="280">
        <v>7.5</v>
      </c>
      <c r="G136" s="280">
        <v>0</v>
      </c>
      <c r="H136" s="280">
        <v>1</v>
      </c>
      <c r="I136" s="280">
        <v>2.5</v>
      </c>
      <c r="J136" s="280">
        <v>180</v>
      </c>
      <c r="K136" s="280">
        <v>100000000</v>
      </c>
      <c r="L136" s="267"/>
    </row>
    <row r="137" spans="1:12">
      <c r="A137" s="16">
        <v>134</v>
      </c>
      <c r="B137" s="17" t="s">
        <v>1709</v>
      </c>
      <c r="C137" s="17" t="s">
        <v>2425</v>
      </c>
      <c r="D137" s="17" t="s">
        <v>17279</v>
      </c>
      <c r="E137" s="250">
        <v>1118</v>
      </c>
      <c r="F137" s="250">
        <v>0</v>
      </c>
      <c r="G137" s="250">
        <v>0</v>
      </c>
      <c r="H137" s="250">
        <v>0</v>
      </c>
      <c r="I137" s="250">
        <v>2</v>
      </c>
      <c r="J137" s="250">
        <v>559.086951</v>
      </c>
      <c r="K137" s="250">
        <v>1115</v>
      </c>
      <c r="L137" s="267"/>
    </row>
    <row r="138" spans="1:12">
      <c r="A138" s="279">
        <v>135</v>
      </c>
      <c r="B138" s="278" t="s">
        <v>1797</v>
      </c>
      <c r="C138" s="278" t="s">
        <v>2425</v>
      </c>
      <c r="D138" s="278" t="s">
        <v>17279</v>
      </c>
      <c r="E138" s="280">
        <v>0</v>
      </c>
      <c r="F138" s="280">
        <v>7753.79</v>
      </c>
      <c r="G138" s="280">
        <v>1326.4334619799999</v>
      </c>
      <c r="H138" s="280">
        <v>0</v>
      </c>
      <c r="I138" s="280">
        <v>7753.79</v>
      </c>
      <c r="J138" s="280">
        <v>1326.4334619799999</v>
      </c>
      <c r="K138" s="280">
        <v>0</v>
      </c>
      <c r="L138" s="267"/>
    </row>
    <row r="139" spans="1:12">
      <c r="A139" s="16">
        <v>136</v>
      </c>
      <c r="B139" s="17" t="s">
        <v>1712</v>
      </c>
      <c r="C139" s="17" t="s">
        <v>17302</v>
      </c>
      <c r="D139" s="17"/>
      <c r="E139" s="250">
        <v>38</v>
      </c>
      <c r="F139" s="250">
        <v>2550</v>
      </c>
      <c r="G139" s="250">
        <v>0.48449999999999999</v>
      </c>
      <c r="H139" s="250">
        <v>0</v>
      </c>
      <c r="I139" s="250">
        <v>2546</v>
      </c>
      <c r="J139" s="250">
        <v>0.55855200000000005</v>
      </c>
      <c r="K139" s="250">
        <v>42</v>
      </c>
      <c r="L139" s="267"/>
    </row>
    <row r="140" spans="1:12">
      <c r="A140" s="279">
        <v>137</v>
      </c>
      <c r="B140" s="278" t="s">
        <v>1714</v>
      </c>
      <c r="C140" s="278" t="s">
        <v>17286</v>
      </c>
      <c r="D140" s="278" t="s">
        <v>17279</v>
      </c>
      <c r="E140" s="280">
        <v>4.9000000000000004</v>
      </c>
      <c r="F140" s="280">
        <v>4.9000000000000004</v>
      </c>
      <c r="G140" s="280">
        <v>0</v>
      </c>
      <c r="H140" s="280">
        <v>0</v>
      </c>
      <c r="I140" s="280">
        <v>1.5</v>
      </c>
      <c r="J140" s="280">
        <v>4.0122100000000001E-2</v>
      </c>
      <c r="K140" s="280">
        <v>3.4</v>
      </c>
      <c r="L140" s="267"/>
    </row>
    <row r="141" spans="1:12">
      <c r="A141" s="16">
        <v>138</v>
      </c>
      <c r="B141" s="17" t="s">
        <v>5824</v>
      </c>
      <c r="C141" s="17" t="s">
        <v>17278</v>
      </c>
      <c r="D141" s="17" t="s">
        <v>17279</v>
      </c>
      <c r="E141" s="250">
        <v>768488500</v>
      </c>
      <c r="F141" s="250">
        <v>18434.5</v>
      </c>
      <c r="G141" s="250">
        <v>0</v>
      </c>
      <c r="H141" s="250">
        <v>0</v>
      </c>
      <c r="I141" s="250">
        <v>0</v>
      </c>
      <c r="J141" s="250">
        <v>1063.1844000000001</v>
      </c>
      <c r="K141" s="250">
        <v>0</v>
      </c>
      <c r="L141" s="267"/>
    </row>
    <row r="142" spans="1:12">
      <c r="A142" s="279">
        <v>139</v>
      </c>
      <c r="B142" s="278" t="s">
        <v>375</v>
      </c>
      <c r="C142" s="278" t="s">
        <v>17280</v>
      </c>
      <c r="D142" s="278" t="s">
        <v>17281</v>
      </c>
      <c r="E142" s="280">
        <v>3.45</v>
      </c>
      <c r="F142" s="280">
        <v>155.1</v>
      </c>
      <c r="G142" s="280">
        <v>0</v>
      </c>
      <c r="H142" s="280">
        <v>0</v>
      </c>
      <c r="I142" s="280">
        <v>107.25</v>
      </c>
      <c r="J142" s="280">
        <v>17231.814034999999</v>
      </c>
      <c r="K142" s="280">
        <v>46.1</v>
      </c>
      <c r="L142" s="267"/>
    </row>
    <row r="143" spans="1:12">
      <c r="A143" s="16">
        <v>140</v>
      </c>
      <c r="B143" s="17" t="s">
        <v>11181</v>
      </c>
      <c r="C143" s="17" t="s">
        <v>17299</v>
      </c>
      <c r="D143" s="17" t="s">
        <v>17279</v>
      </c>
      <c r="E143" s="250">
        <v>30.4</v>
      </c>
      <c r="F143" s="250">
        <v>30.4</v>
      </c>
      <c r="G143" s="250">
        <v>91.210819999999998</v>
      </c>
      <c r="H143" s="250">
        <v>0</v>
      </c>
      <c r="I143" s="250">
        <v>1.01</v>
      </c>
      <c r="J143" s="250">
        <v>9.0922499999999999</v>
      </c>
      <c r="K143" s="250">
        <v>29.39</v>
      </c>
      <c r="L143" s="267"/>
    </row>
    <row r="144" spans="1:12">
      <c r="A144" s="279">
        <v>141</v>
      </c>
      <c r="B144" s="278" t="s">
        <v>5948</v>
      </c>
      <c r="C144" s="278" t="s">
        <v>17296</v>
      </c>
      <c r="D144" s="278"/>
      <c r="E144" s="280">
        <v>600</v>
      </c>
      <c r="F144" s="280">
        <v>600</v>
      </c>
      <c r="G144" s="280">
        <v>7.0000000000000001E-3</v>
      </c>
      <c r="H144" s="280">
        <v>0</v>
      </c>
      <c r="I144" s="280">
        <v>554.51</v>
      </c>
      <c r="J144" s="280">
        <v>7.0000000000000001E-3</v>
      </c>
      <c r="K144" s="280">
        <v>45.49</v>
      </c>
      <c r="L144" s="267"/>
    </row>
    <row r="145" spans="1:12">
      <c r="A145" s="16">
        <v>142</v>
      </c>
      <c r="B145" s="17" t="s">
        <v>1729</v>
      </c>
      <c r="C145" s="17" t="s">
        <v>2372</v>
      </c>
      <c r="D145" s="17"/>
      <c r="E145" s="250">
        <v>15482.59</v>
      </c>
      <c r="F145" s="250">
        <v>56138.69</v>
      </c>
      <c r="G145" s="250">
        <v>506.81769631000003</v>
      </c>
      <c r="H145" s="250">
        <v>0</v>
      </c>
      <c r="I145" s="250">
        <v>56246.25</v>
      </c>
      <c r="J145" s="250">
        <v>454.14355520999999</v>
      </c>
      <c r="K145" s="250">
        <v>15375.03</v>
      </c>
      <c r="L145" s="267"/>
    </row>
    <row r="146" spans="1:12">
      <c r="A146" s="279">
        <v>143</v>
      </c>
      <c r="B146" s="278" t="s">
        <v>1731</v>
      </c>
      <c r="C146" s="278" t="s">
        <v>17289</v>
      </c>
      <c r="D146" s="278" t="s">
        <v>17284</v>
      </c>
      <c r="E146" s="280">
        <v>0</v>
      </c>
      <c r="F146" s="280">
        <v>0</v>
      </c>
      <c r="G146" s="280">
        <v>0</v>
      </c>
      <c r="H146" s="280">
        <v>0</v>
      </c>
      <c r="I146" s="280">
        <v>0</v>
      </c>
      <c r="J146" s="280">
        <v>0</v>
      </c>
      <c r="K146" s="280">
        <v>0</v>
      </c>
      <c r="L146" s="267"/>
    </row>
    <row r="147" spans="1:12">
      <c r="A147" s="16">
        <v>144</v>
      </c>
      <c r="B147" s="17" t="s">
        <v>1799</v>
      </c>
      <c r="C147" s="17" t="s">
        <v>17280</v>
      </c>
      <c r="D147" s="17" t="s">
        <v>17281</v>
      </c>
      <c r="E147" s="250">
        <v>42.56</v>
      </c>
      <c r="F147" s="250">
        <v>10.53</v>
      </c>
      <c r="G147" s="250">
        <v>0</v>
      </c>
      <c r="H147" s="250">
        <v>1656240000</v>
      </c>
      <c r="I147" s="250">
        <v>10.53</v>
      </c>
      <c r="J147" s="250">
        <v>1656.24</v>
      </c>
      <c r="K147" s="250">
        <v>31.4</v>
      </c>
      <c r="L147" s="267"/>
    </row>
    <row r="148" spans="1:12">
      <c r="A148" s="279">
        <v>145</v>
      </c>
      <c r="B148" s="278" t="s">
        <v>1736</v>
      </c>
      <c r="C148" s="278" t="s">
        <v>17278</v>
      </c>
      <c r="D148" s="278" t="s">
        <v>17279</v>
      </c>
      <c r="E148" s="280">
        <v>68418.2</v>
      </c>
      <c r="F148" s="280">
        <v>83922.7</v>
      </c>
      <c r="G148" s="280">
        <v>0</v>
      </c>
      <c r="H148" s="280">
        <v>0</v>
      </c>
      <c r="I148" s="280">
        <v>85206.31</v>
      </c>
      <c r="J148" s="280">
        <v>3257.6630280200002</v>
      </c>
      <c r="K148" s="280">
        <v>67134.59</v>
      </c>
      <c r="L148" s="267"/>
    </row>
    <row r="149" spans="1:12">
      <c r="A149" s="16">
        <v>146</v>
      </c>
      <c r="B149" s="17" t="s">
        <v>386</v>
      </c>
      <c r="C149" s="17" t="s">
        <v>17297</v>
      </c>
      <c r="D149" s="17" t="s">
        <v>17284</v>
      </c>
      <c r="E149" s="250">
        <v>1304511.8600000001</v>
      </c>
      <c r="F149" s="250">
        <v>782953.51</v>
      </c>
      <c r="G149" s="250">
        <v>22614.10574843</v>
      </c>
      <c r="H149" s="250">
        <v>1100</v>
      </c>
      <c r="I149" s="250">
        <v>1013289.8</v>
      </c>
      <c r="J149" s="250">
        <v>87519.541144600007</v>
      </c>
      <c r="K149" s="250">
        <v>234435.97</v>
      </c>
      <c r="L149" s="267"/>
    </row>
    <row r="150" spans="1:12">
      <c r="A150" s="279">
        <v>147</v>
      </c>
      <c r="B150" s="278" t="s">
        <v>386</v>
      </c>
      <c r="C150" s="278" t="s">
        <v>17298</v>
      </c>
      <c r="D150" s="278" t="s">
        <v>17284</v>
      </c>
      <c r="E150" s="280">
        <v>2363626.06</v>
      </c>
      <c r="F150" s="280">
        <v>702130.75</v>
      </c>
      <c r="G150" s="280">
        <v>18173.325970529997</v>
      </c>
      <c r="H150" s="280">
        <v>70</v>
      </c>
      <c r="I150" s="280">
        <v>1420287.8</v>
      </c>
      <c r="J150" s="280">
        <v>115138.98135741</v>
      </c>
      <c r="K150" s="280">
        <v>2239927.7200000002</v>
      </c>
      <c r="L150" s="267"/>
    </row>
    <row r="151" spans="1:12">
      <c r="A151" s="16">
        <v>148</v>
      </c>
      <c r="B151" s="17" t="s">
        <v>386</v>
      </c>
      <c r="C151" s="17" t="s">
        <v>4453</v>
      </c>
      <c r="D151" s="17" t="s">
        <v>17284</v>
      </c>
      <c r="E151" s="250">
        <v>152823.99</v>
      </c>
      <c r="F151" s="250">
        <v>761025.51</v>
      </c>
      <c r="G151" s="250">
        <v>56688.866212589994</v>
      </c>
      <c r="H151" s="250">
        <v>0</v>
      </c>
      <c r="I151" s="250">
        <v>189296.05</v>
      </c>
      <c r="J151" s="250">
        <v>17247.018939810001</v>
      </c>
      <c r="K151" s="250">
        <v>116262.24</v>
      </c>
      <c r="L151" s="267"/>
    </row>
    <row r="152" spans="1:12">
      <c r="A152" s="279">
        <v>149</v>
      </c>
      <c r="B152" s="278" t="s">
        <v>5217</v>
      </c>
      <c r="C152" s="278" t="s">
        <v>2717</v>
      </c>
      <c r="D152" s="278" t="s">
        <v>17279</v>
      </c>
      <c r="E152" s="280">
        <v>0</v>
      </c>
      <c r="F152" s="280">
        <v>3500</v>
      </c>
      <c r="G152" s="280">
        <v>52.5</v>
      </c>
      <c r="H152" s="280">
        <v>0</v>
      </c>
      <c r="I152" s="280">
        <v>2500</v>
      </c>
      <c r="J152" s="280">
        <v>37.5</v>
      </c>
      <c r="K152" s="280">
        <v>0</v>
      </c>
      <c r="L152" s="267"/>
    </row>
    <row r="153" spans="1:12">
      <c r="A153" s="16">
        <v>150</v>
      </c>
      <c r="B153" s="17" t="s">
        <v>1746</v>
      </c>
      <c r="C153" s="17" t="s">
        <v>17292</v>
      </c>
      <c r="D153" s="17" t="s">
        <v>17279</v>
      </c>
      <c r="E153" s="250">
        <v>0</v>
      </c>
      <c r="F153" s="250">
        <v>5.76</v>
      </c>
      <c r="G153" s="250">
        <v>652.40533749999997</v>
      </c>
      <c r="H153" s="250">
        <v>0</v>
      </c>
      <c r="I153" s="250">
        <v>5.76</v>
      </c>
      <c r="J153" s="250">
        <v>652.40533749999997</v>
      </c>
      <c r="K153" s="250">
        <v>0</v>
      </c>
      <c r="L153" s="267"/>
    </row>
    <row r="154" spans="1:12">
      <c r="A154" s="279">
        <v>151</v>
      </c>
      <c r="B154" s="278" t="s">
        <v>13524</v>
      </c>
      <c r="C154" s="278" t="s">
        <v>17302</v>
      </c>
      <c r="D154" s="278" t="s">
        <v>17279</v>
      </c>
      <c r="E154" s="280">
        <v>698025</v>
      </c>
      <c r="F154" s="280">
        <v>0</v>
      </c>
      <c r="G154" s="280">
        <v>0</v>
      </c>
      <c r="H154" s="280">
        <v>0</v>
      </c>
      <c r="I154" s="280">
        <v>1098850</v>
      </c>
      <c r="J154" s="280">
        <v>276.16817300000002</v>
      </c>
      <c r="K154" s="280">
        <v>41302</v>
      </c>
      <c r="L154" s="267"/>
    </row>
    <row r="155" spans="1:12">
      <c r="A155" s="16">
        <v>152</v>
      </c>
      <c r="B155" s="17" t="s">
        <v>1750</v>
      </c>
      <c r="C155" s="17" t="s">
        <v>4911</v>
      </c>
      <c r="D155" s="17"/>
      <c r="E155" s="250">
        <v>1624549</v>
      </c>
      <c r="F155" s="250">
        <v>0</v>
      </c>
      <c r="G155" s="250">
        <v>0</v>
      </c>
      <c r="H155" s="250">
        <v>8000</v>
      </c>
      <c r="I155" s="250">
        <v>0</v>
      </c>
      <c r="J155" s="250">
        <v>0</v>
      </c>
      <c r="K155" s="250">
        <v>1616549</v>
      </c>
      <c r="L155" s="267"/>
    </row>
    <row r="156" spans="1:12">
      <c r="A156" s="279">
        <v>153</v>
      </c>
      <c r="B156" s="278" t="s">
        <v>402</v>
      </c>
      <c r="C156" s="278" t="s">
        <v>17280</v>
      </c>
      <c r="D156" s="278" t="s">
        <v>17281</v>
      </c>
      <c r="E156" s="280">
        <v>11.1</v>
      </c>
      <c r="F156" s="280">
        <v>44.3</v>
      </c>
      <c r="G156" s="280">
        <v>7696.1849324799996</v>
      </c>
      <c r="H156" s="280">
        <v>0</v>
      </c>
      <c r="I156" s="280">
        <v>55.4</v>
      </c>
      <c r="J156" s="280">
        <v>9225.8545762600006</v>
      </c>
      <c r="K156" s="280">
        <v>0</v>
      </c>
      <c r="L156" s="267"/>
    </row>
    <row r="157" spans="1:12">
      <c r="A157" s="16">
        <v>154</v>
      </c>
      <c r="B157" s="17" t="s">
        <v>409</v>
      </c>
      <c r="C157" s="17" t="s">
        <v>17280</v>
      </c>
      <c r="D157" s="17" t="s">
        <v>17281</v>
      </c>
      <c r="E157" s="250">
        <v>23290553651.34</v>
      </c>
      <c r="F157" s="250">
        <v>194628.74</v>
      </c>
      <c r="G157" s="250">
        <v>0.11966657000000001</v>
      </c>
      <c r="H157" s="250">
        <v>0</v>
      </c>
      <c r="I157" s="250">
        <v>243776.68</v>
      </c>
      <c r="J157" s="250">
        <v>0.16654060999999998</v>
      </c>
      <c r="K157" s="250">
        <v>40598717958.050003</v>
      </c>
      <c r="L157" s="267"/>
    </row>
    <row r="158" spans="1:12">
      <c r="A158" s="279">
        <v>155</v>
      </c>
      <c r="B158" s="278" t="s">
        <v>409</v>
      </c>
      <c r="C158" s="278" t="s">
        <v>3795</v>
      </c>
      <c r="D158" s="278" t="s">
        <v>17281</v>
      </c>
      <c r="E158" s="280">
        <v>16698139.75</v>
      </c>
      <c r="F158" s="280">
        <v>12840.58</v>
      </c>
      <c r="G158" s="280">
        <v>1.30042E-3</v>
      </c>
      <c r="H158" s="280">
        <v>0</v>
      </c>
      <c r="I158" s="280">
        <v>11227.83</v>
      </c>
      <c r="J158" s="280">
        <v>1.8912499999999999E-3</v>
      </c>
      <c r="K158" s="280">
        <v>21234603.329999998</v>
      </c>
      <c r="L158" s="267"/>
    </row>
    <row r="159" spans="1:12">
      <c r="A159" s="16">
        <v>156</v>
      </c>
      <c r="B159" s="17" t="s">
        <v>418</v>
      </c>
      <c r="C159" s="17" t="s">
        <v>17280</v>
      </c>
      <c r="D159" s="17" t="s">
        <v>17281</v>
      </c>
      <c r="E159" s="250">
        <v>0</v>
      </c>
      <c r="F159" s="250">
        <v>0</v>
      </c>
      <c r="G159" s="250">
        <v>0</v>
      </c>
      <c r="H159" s="250">
        <v>0</v>
      </c>
      <c r="I159" s="250">
        <v>987.03</v>
      </c>
      <c r="J159" s="250">
        <v>162865.36835201</v>
      </c>
      <c r="K159" s="250">
        <v>0</v>
      </c>
      <c r="L159" s="267"/>
    </row>
    <row r="160" spans="1:12">
      <c r="A160" s="279">
        <v>157</v>
      </c>
      <c r="B160" s="278" t="s">
        <v>418</v>
      </c>
      <c r="C160" s="278" t="s">
        <v>3795</v>
      </c>
      <c r="D160" s="278" t="s">
        <v>17281</v>
      </c>
      <c r="E160" s="280">
        <v>0</v>
      </c>
      <c r="F160" s="280">
        <v>0</v>
      </c>
      <c r="G160" s="280">
        <v>0</v>
      </c>
      <c r="H160" s="280">
        <v>0</v>
      </c>
      <c r="I160" s="280">
        <v>426.45</v>
      </c>
      <c r="J160" s="280">
        <v>788.8351472999999</v>
      </c>
      <c r="K160" s="280">
        <v>0</v>
      </c>
      <c r="L160" s="267"/>
    </row>
    <row r="161" spans="1:12">
      <c r="A161" s="16">
        <v>158</v>
      </c>
      <c r="B161" s="17" t="s">
        <v>1757</v>
      </c>
      <c r="C161" s="17" t="s">
        <v>2425</v>
      </c>
      <c r="D161" s="17" t="s">
        <v>17279</v>
      </c>
      <c r="E161" s="250">
        <v>0</v>
      </c>
      <c r="F161" s="250">
        <v>57.2</v>
      </c>
      <c r="G161" s="250">
        <v>0</v>
      </c>
      <c r="H161" s="250">
        <v>0</v>
      </c>
      <c r="I161" s="250">
        <v>50.54</v>
      </c>
      <c r="J161" s="250">
        <v>1582.7354273199999</v>
      </c>
      <c r="K161" s="250">
        <v>15.5</v>
      </c>
      <c r="L161" s="267"/>
    </row>
    <row r="162" spans="1:12">
      <c r="A162" s="279">
        <v>159</v>
      </c>
      <c r="B162" s="278" t="s">
        <v>369</v>
      </c>
      <c r="C162" s="278" t="s">
        <v>17297</v>
      </c>
      <c r="D162" s="278" t="s">
        <v>17279</v>
      </c>
      <c r="E162" s="280">
        <v>167868.93</v>
      </c>
      <c r="F162" s="280">
        <v>2141587.33</v>
      </c>
      <c r="G162" s="280">
        <v>127.88942265</v>
      </c>
      <c r="H162" s="280">
        <v>0</v>
      </c>
      <c r="I162" s="280">
        <v>2296490</v>
      </c>
      <c r="J162" s="280">
        <v>267.054641</v>
      </c>
      <c r="K162" s="280">
        <v>14616.84</v>
      </c>
      <c r="L162" s="267"/>
    </row>
    <row r="163" spans="1:12">
      <c r="A163" s="16">
        <v>160</v>
      </c>
      <c r="B163" s="17" t="s">
        <v>369</v>
      </c>
      <c r="C163" s="17" t="s">
        <v>17298</v>
      </c>
      <c r="D163" s="17" t="s">
        <v>17279</v>
      </c>
      <c r="E163" s="250">
        <v>370491.07</v>
      </c>
      <c r="F163" s="250">
        <v>671329.54</v>
      </c>
      <c r="G163" s="250">
        <v>40.089865350000004</v>
      </c>
      <c r="H163" s="250">
        <v>0</v>
      </c>
      <c r="I163" s="250">
        <v>754263</v>
      </c>
      <c r="J163" s="250">
        <v>36.677529</v>
      </c>
      <c r="K163" s="250">
        <v>180710.53</v>
      </c>
      <c r="L163" s="267"/>
    </row>
    <row r="164" spans="1:12">
      <c r="A164" s="279">
        <v>161</v>
      </c>
      <c r="B164" s="278" t="s">
        <v>424</v>
      </c>
      <c r="C164" s="278" t="s">
        <v>17278</v>
      </c>
      <c r="D164" s="278" t="s">
        <v>17279</v>
      </c>
      <c r="E164" s="280">
        <v>182.05</v>
      </c>
      <c r="F164" s="280">
        <v>1563.87</v>
      </c>
      <c r="G164" s="280">
        <v>0</v>
      </c>
      <c r="H164" s="280">
        <v>0</v>
      </c>
      <c r="I164" s="280">
        <v>1641.71</v>
      </c>
      <c r="J164" s="280">
        <v>209616.32141479998</v>
      </c>
      <c r="K164" s="280">
        <v>104.22</v>
      </c>
      <c r="L164" s="267"/>
    </row>
    <row r="165" spans="1:12">
      <c r="A165" s="16">
        <v>162</v>
      </c>
      <c r="B165" s="17" t="s">
        <v>424</v>
      </c>
      <c r="C165" s="17" t="s">
        <v>17297</v>
      </c>
      <c r="D165" s="17" t="s">
        <v>17279</v>
      </c>
      <c r="E165" s="250">
        <v>0</v>
      </c>
      <c r="F165" s="250">
        <v>574.71</v>
      </c>
      <c r="G165" s="250">
        <v>39709.421032370003</v>
      </c>
      <c r="H165" s="250">
        <v>0</v>
      </c>
      <c r="I165" s="250">
        <v>574.71</v>
      </c>
      <c r="J165" s="250">
        <v>39709.421032370003</v>
      </c>
      <c r="K165" s="250">
        <v>0</v>
      </c>
      <c r="L165" s="267"/>
    </row>
    <row r="166" spans="1:12">
      <c r="A166" s="279">
        <v>163</v>
      </c>
      <c r="B166" s="278" t="s">
        <v>424</v>
      </c>
      <c r="C166" s="278" t="s">
        <v>17298</v>
      </c>
      <c r="D166" s="278" t="s">
        <v>17279</v>
      </c>
      <c r="E166" s="280">
        <v>0</v>
      </c>
      <c r="F166" s="280">
        <v>15.32</v>
      </c>
      <c r="G166" s="280">
        <v>567.53266834999999</v>
      </c>
      <c r="H166" s="280">
        <v>0</v>
      </c>
      <c r="I166" s="280">
        <v>15.32</v>
      </c>
      <c r="J166" s="280">
        <v>567.53266834999999</v>
      </c>
      <c r="K166" s="280">
        <v>0</v>
      </c>
      <c r="L166" s="267"/>
    </row>
    <row r="167" spans="1:12">
      <c r="A167" s="16">
        <v>164</v>
      </c>
      <c r="B167" s="17" t="s">
        <v>424</v>
      </c>
      <c r="C167" s="17" t="s">
        <v>17286</v>
      </c>
      <c r="D167" s="17" t="s">
        <v>17279</v>
      </c>
      <c r="E167" s="250">
        <v>0</v>
      </c>
      <c r="F167" s="250">
        <v>124.21</v>
      </c>
      <c r="G167" s="250">
        <v>4275.6549999999997</v>
      </c>
      <c r="H167" s="250">
        <v>0</v>
      </c>
      <c r="I167" s="250">
        <v>124.21</v>
      </c>
      <c r="J167" s="250">
        <v>4275.6549999999997</v>
      </c>
      <c r="K167" s="250">
        <v>0</v>
      </c>
      <c r="L167" s="267"/>
    </row>
    <row r="168" spans="1:12">
      <c r="A168" s="279">
        <v>165</v>
      </c>
      <c r="B168" s="278" t="s">
        <v>1760</v>
      </c>
      <c r="C168" s="278" t="s">
        <v>17289</v>
      </c>
      <c r="D168" s="278" t="s">
        <v>17284</v>
      </c>
      <c r="E168" s="280">
        <v>0</v>
      </c>
      <c r="F168" s="280">
        <v>15</v>
      </c>
      <c r="G168" s="280">
        <v>328.77769999999998</v>
      </c>
      <c r="H168" s="280">
        <v>0</v>
      </c>
      <c r="I168" s="280">
        <v>15</v>
      </c>
      <c r="J168" s="280">
        <v>328.77769999999998</v>
      </c>
      <c r="K168" s="280">
        <v>0</v>
      </c>
      <c r="L168" s="267"/>
    </row>
    <row r="169" spans="1:12">
      <c r="A169" s="16">
        <v>166</v>
      </c>
      <c r="B169" s="17" t="s">
        <v>1762</v>
      </c>
      <c r="C169" s="17" t="s">
        <v>17299</v>
      </c>
      <c r="D169" s="17" t="s">
        <v>17279</v>
      </c>
      <c r="E169" s="250">
        <v>30.22</v>
      </c>
      <c r="F169" s="250">
        <v>71.56</v>
      </c>
      <c r="G169" s="250">
        <v>2.1999999999999999E-2</v>
      </c>
      <c r="H169" s="250">
        <v>0</v>
      </c>
      <c r="I169" s="250">
        <v>71.56</v>
      </c>
      <c r="J169" s="250">
        <v>1570.0506556800001</v>
      </c>
      <c r="K169" s="250">
        <v>31.88</v>
      </c>
      <c r="L169" s="267"/>
    </row>
    <row r="170" spans="1:12">
      <c r="A170" s="279">
        <v>167</v>
      </c>
      <c r="B170" s="278" t="s">
        <v>1773</v>
      </c>
      <c r="C170" s="278" t="s">
        <v>17302</v>
      </c>
      <c r="D170" s="278"/>
      <c r="E170" s="280">
        <v>0</v>
      </c>
      <c r="F170" s="280">
        <v>1778</v>
      </c>
      <c r="G170" s="280">
        <v>0</v>
      </c>
      <c r="H170" s="280">
        <v>0</v>
      </c>
      <c r="I170" s="280">
        <v>1778</v>
      </c>
      <c r="J170" s="280">
        <v>0</v>
      </c>
      <c r="K170" s="280">
        <v>0</v>
      </c>
      <c r="L170" s="267"/>
    </row>
    <row r="171" spans="1:12">
      <c r="A171" s="16">
        <v>168</v>
      </c>
      <c r="B171" s="17" t="s">
        <v>1766</v>
      </c>
      <c r="C171" s="17" t="s">
        <v>17294</v>
      </c>
      <c r="D171" s="17" t="s">
        <v>17279</v>
      </c>
      <c r="E171" s="250">
        <v>30000</v>
      </c>
      <c r="F171" s="250">
        <v>400000</v>
      </c>
      <c r="G171" s="250">
        <v>30</v>
      </c>
      <c r="H171" s="250">
        <v>20000000</v>
      </c>
      <c r="I171" s="250">
        <v>10000000</v>
      </c>
      <c r="J171" s="250">
        <v>50</v>
      </c>
      <c r="K171" s="250">
        <v>2000000</v>
      </c>
      <c r="L171" s="267"/>
    </row>
    <row r="172" spans="1:12">
      <c r="A172" s="279">
        <v>169</v>
      </c>
      <c r="B172" s="278" t="s">
        <v>6570</v>
      </c>
      <c r="C172" s="278" t="s">
        <v>2425</v>
      </c>
      <c r="D172" s="278" t="s">
        <v>17279</v>
      </c>
      <c r="E172" s="280">
        <v>0</v>
      </c>
      <c r="F172" s="280">
        <v>0.06</v>
      </c>
      <c r="G172" s="280">
        <v>9.2179071199999996</v>
      </c>
      <c r="H172" s="280">
        <v>0</v>
      </c>
      <c r="I172" s="280">
        <v>0</v>
      </c>
      <c r="J172" s="280">
        <v>9.2179071199999996</v>
      </c>
      <c r="K172" s="280">
        <v>0</v>
      </c>
      <c r="L172" s="267"/>
    </row>
    <row r="173" spans="1:12">
      <c r="A173" s="16">
        <v>170</v>
      </c>
      <c r="B173" s="17" t="s">
        <v>1781</v>
      </c>
      <c r="C173" s="17" t="s">
        <v>17285</v>
      </c>
      <c r="D173" s="17" t="s">
        <v>17279</v>
      </c>
      <c r="E173" s="250">
        <v>14.07</v>
      </c>
      <c r="F173" s="250">
        <v>0</v>
      </c>
      <c r="G173" s="250">
        <v>0</v>
      </c>
      <c r="H173" s="250">
        <v>4311</v>
      </c>
      <c r="I173" s="250">
        <v>52000</v>
      </c>
      <c r="J173" s="250">
        <v>224.172</v>
      </c>
      <c r="K173" s="250">
        <v>15.07</v>
      </c>
      <c r="L173" s="267"/>
    </row>
    <row r="174" spans="1:12">
      <c r="A174" s="279">
        <v>171</v>
      </c>
      <c r="B174" s="278" t="s">
        <v>434</v>
      </c>
      <c r="C174" s="278" t="s">
        <v>17280</v>
      </c>
      <c r="D174" s="278" t="s">
        <v>17281</v>
      </c>
      <c r="E174" s="280">
        <v>0</v>
      </c>
      <c r="F174" s="280">
        <v>94.69</v>
      </c>
      <c r="G174" s="280">
        <v>15224.09680865</v>
      </c>
      <c r="H174" s="280">
        <v>0</v>
      </c>
      <c r="I174" s="280">
        <v>94.69</v>
      </c>
      <c r="J174" s="280">
        <v>15224.09680865</v>
      </c>
      <c r="K174" s="280">
        <v>0</v>
      </c>
      <c r="L174" s="267"/>
    </row>
    <row r="175" spans="1:12">
      <c r="A175" s="16">
        <v>172</v>
      </c>
      <c r="B175" s="17" t="s">
        <v>434</v>
      </c>
      <c r="C175" s="17" t="s">
        <v>3795</v>
      </c>
      <c r="D175" s="17" t="s">
        <v>17281</v>
      </c>
      <c r="E175" s="250">
        <v>0</v>
      </c>
      <c r="F175" s="250">
        <v>8.64</v>
      </c>
      <c r="G175" s="250">
        <v>14.046993949999999</v>
      </c>
      <c r="H175" s="250">
        <v>0</v>
      </c>
      <c r="I175" s="250">
        <v>8.64</v>
      </c>
      <c r="J175" s="250">
        <v>14.046993949999999</v>
      </c>
      <c r="K175" s="250">
        <v>0</v>
      </c>
      <c r="L175" s="267"/>
    </row>
    <row r="176" spans="1:12">
      <c r="A176" s="279">
        <v>173</v>
      </c>
      <c r="B176" s="278" t="s">
        <v>4400</v>
      </c>
      <c r="C176" s="278" t="s">
        <v>2425</v>
      </c>
      <c r="D176" s="278" t="s">
        <v>17279</v>
      </c>
      <c r="E176" s="280">
        <v>0</v>
      </c>
      <c r="F176" s="280">
        <v>8241.27</v>
      </c>
      <c r="G176" s="280">
        <v>1.9684181999999999</v>
      </c>
      <c r="H176" s="280">
        <v>0</v>
      </c>
      <c r="I176" s="280">
        <v>6897.63</v>
      </c>
      <c r="J176" s="280">
        <v>2.3677160000000002</v>
      </c>
      <c r="K176" s="280">
        <v>1343.65</v>
      </c>
      <c r="L176" s="267"/>
    </row>
    <row r="177" spans="1:12">
      <c r="A177" s="16">
        <v>174</v>
      </c>
      <c r="B177" s="17" t="s">
        <v>11241</v>
      </c>
      <c r="C177" s="17" t="s">
        <v>2372</v>
      </c>
      <c r="D177" s="17"/>
      <c r="E177" s="250">
        <v>197388.19</v>
      </c>
      <c r="F177" s="250">
        <v>0</v>
      </c>
      <c r="G177" s="250">
        <v>0</v>
      </c>
      <c r="H177" s="250">
        <v>0</v>
      </c>
      <c r="I177" s="250">
        <v>210762.89</v>
      </c>
      <c r="J177" s="250">
        <v>1803.9814277799999</v>
      </c>
      <c r="K177" s="250">
        <v>288395.84000000003</v>
      </c>
      <c r="L177" s="267"/>
    </row>
    <row r="178" spans="1:12">
      <c r="A178" s="279">
        <v>175</v>
      </c>
      <c r="B178" s="278" t="s">
        <v>1783</v>
      </c>
      <c r="C178" s="278" t="s">
        <v>17302</v>
      </c>
      <c r="D178" s="278"/>
      <c r="E178" s="280">
        <v>166.93</v>
      </c>
      <c r="F178" s="280">
        <v>1800</v>
      </c>
      <c r="G178" s="280">
        <v>0.44918999999999998</v>
      </c>
      <c r="H178" s="280">
        <v>0</v>
      </c>
      <c r="I178" s="280">
        <v>1678.24</v>
      </c>
      <c r="J178" s="280">
        <v>0.41092528</v>
      </c>
      <c r="K178" s="280">
        <v>288.69</v>
      </c>
      <c r="L178" s="267"/>
    </row>
    <row r="179" spans="1:12">
      <c r="A179" s="16">
        <v>176</v>
      </c>
      <c r="B179" s="17" t="s">
        <v>1786</v>
      </c>
      <c r="C179" s="17" t="s">
        <v>2425</v>
      </c>
      <c r="D179" s="17" t="s">
        <v>17279</v>
      </c>
      <c r="E179" s="250">
        <v>0</v>
      </c>
      <c r="F179" s="250">
        <v>0</v>
      </c>
      <c r="G179" s="250">
        <v>0</v>
      </c>
      <c r="H179" s="250">
        <v>0</v>
      </c>
      <c r="I179" s="250">
        <v>1366.5</v>
      </c>
      <c r="J179" s="250">
        <v>240.52864575000001</v>
      </c>
      <c r="K179" s="250">
        <v>0</v>
      </c>
      <c r="L179" s="267"/>
    </row>
    <row r="180" spans="1:12">
      <c r="A180" s="279">
        <v>177</v>
      </c>
      <c r="B180" s="278" t="s">
        <v>444</v>
      </c>
      <c r="C180" s="278" t="s">
        <v>17280</v>
      </c>
      <c r="D180" s="278" t="s">
        <v>17281</v>
      </c>
      <c r="E180" s="280">
        <v>0</v>
      </c>
      <c r="F180" s="280">
        <v>0</v>
      </c>
      <c r="G180" s="280">
        <v>0</v>
      </c>
      <c r="H180" s="280">
        <v>0</v>
      </c>
      <c r="I180" s="280">
        <v>146.86000000000001</v>
      </c>
      <c r="J180" s="280">
        <v>23142.809673129999</v>
      </c>
      <c r="K180" s="280">
        <v>0</v>
      </c>
      <c r="L180" s="267"/>
    </row>
    <row r="181" spans="1:12">
      <c r="A181" s="16">
        <v>178</v>
      </c>
      <c r="B181" s="17" t="s">
        <v>444</v>
      </c>
      <c r="C181" s="17" t="s">
        <v>3795</v>
      </c>
      <c r="D181" s="17" t="s">
        <v>17281</v>
      </c>
      <c r="E181" s="250">
        <v>0</v>
      </c>
      <c r="F181" s="250">
        <v>0</v>
      </c>
      <c r="G181" s="250">
        <v>0</v>
      </c>
      <c r="H181" s="250">
        <v>0</v>
      </c>
      <c r="I181" s="250">
        <v>2.2000000000000002</v>
      </c>
      <c r="J181" s="250">
        <v>3.70428041</v>
      </c>
      <c r="K181" s="250">
        <v>0</v>
      </c>
      <c r="L181" s="267"/>
    </row>
    <row r="182" spans="1:12">
      <c r="A182" s="279">
        <v>179</v>
      </c>
      <c r="B182" s="278" t="s">
        <v>450</v>
      </c>
      <c r="C182" s="278" t="s">
        <v>17280</v>
      </c>
      <c r="D182" s="278" t="s">
        <v>17281</v>
      </c>
      <c r="E182" s="280">
        <v>0</v>
      </c>
      <c r="F182" s="280">
        <v>0</v>
      </c>
      <c r="G182" s="280">
        <v>0</v>
      </c>
      <c r="H182" s="280">
        <v>0</v>
      </c>
      <c r="I182" s="280">
        <v>55.47</v>
      </c>
      <c r="J182" s="280">
        <v>8506.6594991499987</v>
      </c>
      <c r="K182" s="280">
        <v>0</v>
      </c>
      <c r="L182" s="267"/>
    </row>
    <row r="183" spans="1:12">
      <c r="A183" s="16">
        <v>180</v>
      </c>
      <c r="B183" s="17" t="s">
        <v>1791</v>
      </c>
      <c r="C183" s="17" t="s">
        <v>2372</v>
      </c>
      <c r="D183" s="17"/>
      <c r="E183" s="250">
        <v>0</v>
      </c>
      <c r="F183" s="250">
        <v>306000</v>
      </c>
      <c r="G183" s="250">
        <v>7803</v>
      </c>
      <c r="H183" s="250">
        <v>306000</v>
      </c>
      <c r="I183" s="250">
        <v>306000</v>
      </c>
      <c r="J183" s="250">
        <v>7803</v>
      </c>
      <c r="K183" s="250">
        <v>0</v>
      </c>
      <c r="L183" s="267"/>
    </row>
    <row r="184" spans="1:12">
      <c r="A184" s="279">
        <v>181</v>
      </c>
      <c r="B184" s="278" t="s">
        <v>455</v>
      </c>
      <c r="C184" s="278" t="s">
        <v>17280</v>
      </c>
      <c r="D184" s="278" t="s">
        <v>17281</v>
      </c>
      <c r="E184" s="280">
        <v>386.01</v>
      </c>
      <c r="F184" s="280">
        <v>18.77</v>
      </c>
      <c r="G184" s="280">
        <v>5074.54680121</v>
      </c>
      <c r="H184" s="280">
        <v>0</v>
      </c>
      <c r="I184" s="280">
        <v>18.77</v>
      </c>
      <c r="J184" s="280">
        <v>5074.54680121</v>
      </c>
      <c r="K184" s="280">
        <v>365.11</v>
      </c>
      <c r="L184" s="267"/>
    </row>
    <row r="185" spans="1:12">
      <c r="A185" s="16">
        <v>182</v>
      </c>
      <c r="B185" s="17" t="s">
        <v>1800</v>
      </c>
      <c r="C185" s="17" t="s">
        <v>17292</v>
      </c>
      <c r="D185" s="17" t="s">
        <v>17279</v>
      </c>
      <c r="E185" s="250">
        <v>0</v>
      </c>
      <c r="F185" s="250">
        <v>5945</v>
      </c>
      <c r="G185" s="250">
        <v>3.0252815000000002</v>
      </c>
      <c r="H185" s="250">
        <v>0</v>
      </c>
      <c r="I185" s="250">
        <v>5945</v>
      </c>
      <c r="J185" s="250">
        <v>3.1340931000000003</v>
      </c>
      <c r="K185" s="250">
        <v>0</v>
      </c>
      <c r="L185" s="267"/>
    </row>
    <row r="186" spans="1:12">
      <c r="A186" s="279">
        <v>183</v>
      </c>
      <c r="B186" s="278" t="s">
        <v>1805</v>
      </c>
      <c r="C186" s="278" t="s">
        <v>17299</v>
      </c>
      <c r="D186" s="278" t="s">
        <v>17279</v>
      </c>
      <c r="E186" s="280">
        <v>27.62</v>
      </c>
      <c r="F186" s="280">
        <v>278.08</v>
      </c>
      <c r="G186" s="280">
        <v>22971.672024520001</v>
      </c>
      <c r="H186" s="280">
        <v>0.2</v>
      </c>
      <c r="I186" s="280">
        <v>293.42</v>
      </c>
      <c r="J186" s="280">
        <v>25268.775662169999</v>
      </c>
      <c r="K186" s="280">
        <v>12.08</v>
      </c>
      <c r="L186" s="267"/>
    </row>
    <row r="187" spans="1:12">
      <c r="A187" s="16">
        <v>184</v>
      </c>
      <c r="B187" s="17" t="s">
        <v>2477</v>
      </c>
      <c r="C187" s="17" t="s">
        <v>17280</v>
      </c>
      <c r="D187" s="17" t="s">
        <v>17281</v>
      </c>
      <c r="E187" s="250">
        <v>0</v>
      </c>
      <c r="F187" s="250">
        <v>53.1</v>
      </c>
      <c r="G187" s="250">
        <v>0</v>
      </c>
      <c r="H187" s="250">
        <v>0</v>
      </c>
      <c r="I187" s="250">
        <v>0.97</v>
      </c>
      <c r="J187" s="250">
        <v>149.39167900000001</v>
      </c>
      <c r="K187" s="250">
        <v>52.13</v>
      </c>
      <c r="L187" s="267"/>
    </row>
    <row r="188" spans="1:12">
      <c r="A188" s="279">
        <v>185</v>
      </c>
      <c r="B188" s="278" t="s">
        <v>478</v>
      </c>
      <c r="C188" s="278" t="s">
        <v>17293</v>
      </c>
      <c r="D188" s="278" t="s">
        <v>17284</v>
      </c>
      <c r="E188" s="280">
        <v>0</v>
      </c>
      <c r="F188" s="280">
        <v>0</v>
      </c>
      <c r="G188" s="280">
        <v>0</v>
      </c>
      <c r="H188" s="280">
        <v>0</v>
      </c>
      <c r="I188" s="280">
        <v>69249.350000000006</v>
      </c>
      <c r="J188" s="280">
        <v>1384.9870000000001</v>
      </c>
      <c r="K188" s="280">
        <v>0</v>
      </c>
      <c r="L188" s="267"/>
    </row>
    <row r="189" spans="1:12">
      <c r="A189" s="16">
        <v>186</v>
      </c>
      <c r="B189" s="17" t="s">
        <v>478</v>
      </c>
      <c r="C189" s="17" t="s">
        <v>17286</v>
      </c>
      <c r="D189" s="17" t="s">
        <v>17284</v>
      </c>
      <c r="E189" s="250">
        <v>0</v>
      </c>
      <c r="F189" s="250">
        <v>0</v>
      </c>
      <c r="G189" s="250">
        <v>0</v>
      </c>
      <c r="H189" s="250">
        <v>0</v>
      </c>
      <c r="I189" s="250">
        <v>341194.35</v>
      </c>
      <c r="J189" s="250">
        <v>73264.183521440005</v>
      </c>
      <c r="K189" s="250">
        <v>0</v>
      </c>
      <c r="L189" s="267"/>
    </row>
    <row r="190" spans="1:12">
      <c r="A190" s="279">
        <v>187</v>
      </c>
      <c r="B190" s="278" t="s">
        <v>478</v>
      </c>
      <c r="C190" s="278" t="s">
        <v>17297</v>
      </c>
      <c r="D190" s="278" t="s">
        <v>17284</v>
      </c>
      <c r="E190" s="280">
        <v>0</v>
      </c>
      <c r="F190" s="280">
        <v>0</v>
      </c>
      <c r="G190" s="280">
        <v>0</v>
      </c>
      <c r="H190" s="280">
        <v>0</v>
      </c>
      <c r="I190" s="280">
        <v>3808.1</v>
      </c>
      <c r="J190" s="280">
        <v>76.162000000000006</v>
      </c>
      <c r="K190" s="280">
        <v>0</v>
      </c>
      <c r="L190" s="267"/>
    </row>
    <row r="191" spans="1:12">
      <c r="A191" s="16">
        <v>188</v>
      </c>
      <c r="B191" s="17" t="s">
        <v>1811</v>
      </c>
      <c r="C191" s="17" t="s">
        <v>17278</v>
      </c>
      <c r="D191" s="17" t="s">
        <v>17279</v>
      </c>
      <c r="E191" s="250">
        <v>19909.599999999999</v>
      </c>
      <c r="F191" s="250">
        <v>103.3</v>
      </c>
      <c r="G191" s="250">
        <v>2420.9851680000002</v>
      </c>
      <c r="H191" s="250">
        <v>0</v>
      </c>
      <c r="I191" s="250">
        <v>103.3</v>
      </c>
      <c r="J191" s="250">
        <v>2420.9851680000002</v>
      </c>
      <c r="K191" s="250">
        <v>19806.3</v>
      </c>
      <c r="L191" s="267"/>
    </row>
    <row r="192" spans="1:12">
      <c r="A192" s="279">
        <v>189</v>
      </c>
      <c r="B192" s="278" t="s">
        <v>1811</v>
      </c>
      <c r="C192" s="278" t="s">
        <v>17280</v>
      </c>
      <c r="D192" s="278" t="s">
        <v>17281</v>
      </c>
      <c r="E192" s="280">
        <v>30.6</v>
      </c>
      <c r="F192" s="280">
        <v>6.8</v>
      </c>
      <c r="G192" s="280">
        <v>1114.6858199999999</v>
      </c>
      <c r="H192" s="280">
        <v>0</v>
      </c>
      <c r="I192" s="280">
        <v>6.8</v>
      </c>
      <c r="J192" s="280">
        <v>1114.6858199999999</v>
      </c>
      <c r="K192" s="280">
        <v>21.94</v>
      </c>
      <c r="L192" s="267"/>
    </row>
    <row r="193" spans="1:12">
      <c r="A193" s="16">
        <v>190</v>
      </c>
      <c r="B193" s="17" t="s">
        <v>7612</v>
      </c>
      <c r="C193" s="17" t="s">
        <v>17302</v>
      </c>
      <c r="D193" s="17"/>
      <c r="E193" s="250">
        <v>0</v>
      </c>
      <c r="F193" s="250">
        <v>0</v>
      </c>
      <c r="G193" s="250">
        <v>0</v>
      </c>
      <c r="H193" s="250">
        <v>0</v>
      </c>
      <c r="I193" s="250">
        <v>0</v>
      </c>
      <c r="J193" s="250">
        <v>149.27000000000001</v>
      </c>
      <c r="K193" s="250">
        <v>0</v>
      </c>
      <c r="L193" s="267"/>
    </row>
    <row r="194" spans="1:12">
      <c r="A194" s="279">
        <v>191</v>
      </c>
      <c r="B194" s="278" t="s">
        <v>1812</v>
      </c>
      <c r="C194" s="278" t="s">
        <v>17280</v>
      </c>
      <c r="D194" s="278" t="s">
        <v>17281</v>
      </c>
      <c r="E194" s="280">
        <v>0</v>
      </c>
      <c r="F194" s="280">
        <v>18579.88</v>
      </c>
      <c r="G194" s="280">
        <v>0.16682935000000002</v>
      </c>
      <c r="H194" s="280">
        <v>0</v>
      </c>
      <c r="I194" s="280">
        <v>18579.88</v>
      </c>
      <c r="J194" s="280">
        <v>3099.6693342899998</v>
      </c>
      <c r="K194" s="280">
        <v>0</v>
      </c>
      <c r="L194" s="267"/>
    </row>
    <row r="195" spans="1:12">
      <c r="A195" s="16">
        <v>192</v>
      </c>
      <c r="B195" s="17" t="s">
        <v>1812</v>
      </c>
      <c r="C195" s="17" t="s">
        <v>3795</v>
      </c>
      <c r="D195" s="17" t="s">
        <v>17281</v>
      </c>
      <c r="E195" s="250">
        <v>0</v>
      </c>
      <c r="F195" s="250">
        <v>2071.61</v>
      </c>
      <c r="G195" s="250">
        <v>1.9164500000000001E-3</v>
      </c>
      <c r="H195" s="250">
        <v>0</v>
      </c>
      <c r="I195" s="250">
        <v>2071.61</v>
      </c>
      <c r="J195" s="250">
        <v>3.9701441200000001</v>
      </c>
      <c r="K195" s="250">
        <v>0</v>
      </c>
      <c r="L195" s="267"/>
    </row>
    <row r="196" spans="1:12">
      <c r="A196" s="279">
        <v>193</v>
      </c>
      <c r="B196" s="278" t="s">
        <v>6874</v>
      </c>
      <c r="C196" s="278" t="s">
        <v>2425</v>
      </c>
      <c r="D196" s="278" t="s">
        <v>17279</v>
      </c>
      <c r="E196" s="280">
        <v>0</v>
      </c>
      <c r="F196" s="280">
        <v>0</v>
      </c>
      <c r="G196" s="280">
        <v>0</v>
      </c>
      <c r="H196" s="280">
        <v>0</v>
      </c>
      <c r="I196" s="280">
        <v>1.81</v>
      </c>
      <c r="J196" s="280">
        <v>546.5</v>
      </c>
      <c r="K196" s="280">
        <v>0</v>
      </c>
      <c r="L196" s="267"/>
    </row>
    <row r="197" spans="1:12">
      <c r="A197" s="16">
        <v>194</v>
      </c>
      <c r="B197" s="17" t="s">
        <v>1834</v>
      </c>
      <c r="C197" s="17" t="s">
        <v>17280</v>
      </c>
      <c r="D197" s="17" t="s">
        <v>17281</v>
      </c>
      <c r="E197" s="250">
        <v>0</v>
      </c>
      <c r="F197" s="250">
        <v>9.8000000000000007</v>
      </c>
      <c r="G197" s="250">
        <v>1623.2840164200002</v>
      </c>
      <c r="H197" s="250">
        <v>0</v>
      </c>
      <c r="I197" s="250">
        <v>9.8000000000000007</v>
      </c>
      <c r="J197" s="250">
        <v>1623.2840164200002</v>
      </c>
      <c r="K197" s="250">
        <v>0</v>
      </c>
      <c r="L197" s="267"/>
    </row>
    <row r="198" spans="1:12">
      <c r="A198" s="279">
        <v>195</v>
      </c>
      <c r="B198" s="278" t="s">
        <v>1815</v>
      </c>
      <c r="C198" s="278" t="s">
        <v>17302</v>
      </c>
      <c r="D198" s="278" t="s">
        <v>17279</v>
      </c>
      <c r="E198" s="280">
        <v>7003.5</v>
      </c>
      <c r="F198" s="280">
        <v>0</v>
      </c>
      <c r="G198" s="280">
        <v>0</v>
      </c>
      <c r="H198" s="280">
        <v>0</v>
      </c>
      <c r="I198" s="280">
        <v>1378</v>
      </c>
      <c r="J198" s="280">
        <v>375.23363638999996</v>
      </c>
      <c r="K198" s="280">
        <v>5625.5</v>
      </c>
      <c r="L198" s="267"/>
    </row>
    <row r="199" spans="1:12">
      <c r="A199" s="16">
        <v>196</v>
      </c>
      <c r="B199" s="17" t="s">
        <v>1817</v>
      </c>
      <c r="C199" s="17" t="s">
        <v>2372</v>
      </c>
      <c r="D199" s="17" t="s">
        <v>17279</v>
      </c>
      <c r="E199" s="250">
        <v>0</v>
      </c>
      <c r="F199" s="250">
        <v>0</v>
      </c>
      <c r="G199" s="250">
        <v>0</v>
      </c>
      <c r="H199" s="250">
        <v>0</v>
      </c>
      <c r="I199" s="250">
        <v>54</v>
      </c>
      <c r="J199" s="250">
        <v>1.4500000000000001E-2</v>
      </c>
      <c r="K199" s="250">
        <v>0</v>
      </c>
      <c r="L199" s="267"/>
    </row>
    <row r="200" spans="1:12">
      <c r="A200" s="279">
        <v>197</v>
      </c>
      <c r="B200" s="278" t="s">
        <v>1817</v>
      </c>
      <c r="C200" s="278" t="s">
        <v>2372</v>
      </c>
      <c r="D200" s="278"/>
      <c r="E200" s="280">
        <v>0</v>
      </c>
      <c r="F200" s="280">
        <v>0</v>
      </c>
      <c r="G200" s="280">
        <v>0</v>
      </c>
      <c r="H200" s="280">
        <v>0</v>
      </c>
      <c r="I200" s="280">
        <v>40</v>
      </c>
      <c r="J200" s="280">
        <v>1.2E-2</v>
      </c>
      <c r="K200" s="280">
        <v>0</v>
      </c>
      <c r="L200" s="267"/>
    </row>
    <row r="201" spans="1:12">
      <c r="A201" s="16">
        <v>198</v>
      </c>
      <c r="B201" s="17" t="s">
        <v>1817</v>
      </c>
      <c r="C201" s="17" t="s">
        <v>2372</v>
      </c>
      <c r="D201" s="17"/>
      <c r="E201" s="250">
        <v>0</v>
      </c>
      <c r="F201" s="250">
        <v>0</v>
      </c>
      <c r="G201" s="250">
        <v>0</v>
      </c>
      <c r="H201" s="250">
        <v>0</v>
      </c>
      <c r="I201" s="250">
        <v>3272</v>
      </c>
      <c r="J201" s="250">
        <v>1.4E-2</v>
      </c>
      <c r="K201" s="250">
        <v>0</v>
      </c>
      <c r="L201" s="267"/>
    </row>
    <row r="202" spans="1:12">
      <c r="A202" s="279">
        <v>199</v>
      </c>
      <c r="B202" s="278" t="s">
        <v>1817</v>
      </c>
      <c r="C202" s="278" t="s">
        <v>2372</v>
      </c>
      <c r="D202" s="278"/>
      <c r="E202" s="280">
        <v>0</v>
      </c>
      <c r="F202" s="280">
        <v>0</v>
      </c>
      <c r="G202" s="280">
        <v>0</v>
      </c>
      <c r="H202" s="280">
        <v>0</v>
      </c>
      <c r="I202" s="280">
        <v>6156</v>
      </c>
      <c r="J202" s="280">
        <v>9.4999999999999998E-3</v>
      </c>
      <c r="K202" s="280">
        <v>0</v>
      </c>
      <c r="L202" s="267"/>
    </row>
    <row r="203" spans="1:12">
      <c r="A203" s="16">
        <v>200</v>
      </c>
      <c r="B203" s="17" t="s">
        <v>1817</v>
      </c>
      <c r="C203" s="17" t="s">
        <v>2372</v>
      </c>
      <c r="D203" s="17"/>
      <c r="E203" s="250">
        <v>0</v>
      </c>
      <c r="F203" s="250">
        <v>0</v>
      </c>
      <c r="G203" s="250">
        <v>0</v>
      </c>
      <c r="H203" s="250">
        <v>0</v>
      </c>
      <c r="I203" s="250">
        <v>1223171</v>
      </c>
      <c r="J203" s="250">
        <v>1.4500000000000001E-2</v>
      </c>
      <c r="K203" s="250">
        <v>0</v>
      </c>
      <c r="L203" s="267"/>
    </row>
    <row r="204" spans="1:12">
      <c r="A204" s="279">
        <v>201</v>
      </c>
      <c r="B204" s="278" t="s">
        <v>1817</v>
      </c>
      <c r="C204" s="278" t="s">
        <v>2372</v>
      </c>
      <c r="D204" s="278"/>
      <c r="E204" s="280">
        <v>0</v>
      </c>
      <c r="F204" s="280">
        <v>0</v>
      </c>
      <c r="G204" s="280">
        <v>0</v>
      </c>
      <c r="H204" s="280">
        <v>0</v>
      </c>
      <c r="I204" s="280">
        <v>19295.66</v>
      </c>
      <c r="J204" s="280">
        <v>1.4500000000000001E-2</v>
      </c>
      <c r="K204" s="280">
        <v>0</v>
      </c>
      <c r="L204" s="267"/>
    </row>
    <row r="205" spans="1:12">
      <c r="A205" s="16">
        <v>202</v>
      </c>
      <c r="B205" s="17" t="s">
        <v>1817</v>
      </c>
      <c r="C205" s="17" t="s">
        <v>2372</v>
      </c>
      <c r="D205" s="17"/>
      <c r="E205" s="250">
        <v>0</v>
      </c>
      <c r="F205" s="250">
        <v>0</v>
      </c>
      <c r="G205" s="250">
        <v>0</v>
      </c>
      <c r="H205" s="250">
        <v>0</v>
      </c>
      <c r="I205" s="250">
        <v>3095</v>
      </c>
      <c r="J205" s="250">
        <v>1.4E-2</v>
      </c>
      <c r="K205" s="250">
        <v>0</v>
      </c>
      <c r="L205" s="267"/>
    </row>
    <row r="206" spans="1:12">
      <c r="A206" s="279">
        <v>203</v>
      </c>
      <c r="B206" s="278" t="s">
        <v>1817</v>
      </c>
      <c r="C206" s="278" t="s">
        <v>2372</v>
      </c>
      <c r="D206" s="278"/>
      <c r="E206" s="280">
        <v>0</v>
      </c>
      <c r="F206" s="280">
        <v>0</v>
      </c>
      <c r="G206" s="280">
        <v>0</v>
      </c>
      <c r="H206" s="280">
        <v>0</v>
      </c>
      <c r="I206" s="280">
        <v>2649</v>
      </c>
      <c r="J206" s="280">
        <v>9.4999999999999998E-3</v>
      </c>
      <c r="K206" s="280">
        <v>0</v>
      </c>
      <c r="L206" s="267"/>
    </row>
    <row r="207" spans="1:12">
      <c r="A207" s="16">
        <v>204</v>
      </c>
      <c r="B207" s="17" t="s">
        <v>1817</v>
      </c>
      <c r="C207" s="17" t="s">
        <v>2372</v>
      </c>
      <c r="D207" s="17"/>
      <c r="E207" s="250">
        <v>0</v>
      </c>
      <c r="F207" s="250">
        <v>0</v>
      </c>
      <c r="G207" s="250">
        <v>0</v>
      </c>
      <c r="H207" s="250">
        <v>0</v>
      </c>
      <c r="I207" s="250">
        <v>234</v>
      </c>
      <c r="J207" s="250">
        <v>1.4500000000000001E-2</v>
      </c>
      <c r="K207" s="250">
        <v>0</v>
      </c>
      <c r="L207" s="267"/>
    </row>
    <row r="208" spans="1:12">
      <c r="A208" s="279">
        <v>205</v>
      </c>
      <c r="B208" s="278" t="s">
        <v>1817</v>
      </c>
      <c r="C208" s="278" t="s">
        <v>2372</v>
      </c>
      <c r="D208" s="278"/>
      <c r="E208" s="280">
        <v>0</v>
      </c>
      <c r="F208" s="280">
        <v>0</v>
      </c>
      <c r="G208" s="280">
        <v>0</v>
      </c>
      <c r="H208" s="280">
        <v>0</v>
      </c>
      <c r="I208" s="280">
        <v>108</v>
      </c>
      <c r="J208" s="280">
        <v>1.2500000000000001E-2</v>
      </c>
      <c r="K208" s="280">
        <v>0</v>
      </c>
      <c r="L208" s="267"/>
    </row>
    <row r="209" spans="1:12">
      <c r="A209" s="16">
        <v>206</v>
      </c>
      <c r="B209" s="17" t="s">
        <v>1818</v>
      </c>
      <c r="C209" s="17" t="s">
        <v>17280</v>
      </c>
      <c r="D209" s="17" t="s">
        <v>17281</v>
      </c>
      <c r="E209" s="250">
        <v>0</v>
      </c>
      <c r="F209" s="250">
        <v>1624.67</v>
      </c>
      <c r="G209" s="250">
        <v>269.71010036000001</v>
      </c>
      <c r="H209" s="250">
        <v>0</v>
      </c>
      <c r="I209" s="250">
        <v>1624.67</v>
      </c>
      <c r="J209" s="250">
        <v>269.71010036000001</v>
      </c>
      <c r="K209" s="250">
        <v>0</v>
      </c>
      <c r="L209" s="267"/>
    </row>
    <row r="210" spans="1:12">
      <c r="A210" s="279">
        <v>207</v>
      </c>
      <c r="B210" s="278" t="s">
        <v>483</v>
      </c>
      <c r="C210" s="278" t="s">
        <v>17280</v>
      </c>
      <c r="D210" s="278" t="s">
        <v>17281</v>
      </c>
      <c r="E210" s="280">
        <v>0</v>
      </c>
      <c r="F210" s="280">
        <v>163533.89000000001</v>
      </c>
      <c r="G210" s="280">
        <v>26471.56450638</v>
      </c>
      <c r="H210" s="280">
        <v>0</v>
      </c>
      <c r="I210" s="280">
        <v>163533.89000000001</v>
      </c>
      <c r="J210" s="280">
        <v>26471.56450638</v>
      </c>
      <c r="K210" s="280">
        <v>0</v>
      </c>
      <c r="L210" s="267"/>
    </row>
    <row r="211" spans="1:12">
      <c r="A211" s="16">
        <v>208</v>
      </c>
      <c r="B211" s="17" t="s">
        <v>483</v>
      </c>
      <c r="C211" s="17" t="s">
        <v>3795</v>
      </c>
      <c r="D211" s="17" t="s">
        <v>17281</v>
      </c>
      <c r="E211" s="250">
        <v>0</v>
      </c>
      <c r="F211" s="250">
        <v>7793.87</v>
      </c>
      <c r="G211" s="250">
        <v>12.82210472</v>
      </c>
      <c r="H211" s="250">
        <v>0</v>
      </c>
      <c r="I211" s="250">
        <v>7793.87</v>
      </c>
      <c r="J211" s="250">
        <v>12.82210472</v>
      </c>
      <c r="K211" s="250">
        <v>0</v>
      </c>
      <c r="L211" s="267"/>
    </row>
    <row r="212" spans="1:12">
      <c r="A212" s="279">
        <v>209</v>
      </c>
      <c r="B212" s="278" t="s">
        <v>1819</v>
      </c>
      <c r="C212" s="278" t="s">
        <v>17278</v>
      </c>
      <c r="D212" s="278" t="s">
        <v>17279</v>
      </c>
      <c r="E212" s="280">
        <v>12.1</v>
      </c>
      <c r="F212" s="280">
        <v>85.7</v>
      </c>
      <c r="G212" s="280">
        <v>2955.0301100000001</v>
      </c>
      <c r="H212" s="280">
        <v>0</v>
      </c>
      <c r="I212" s="280">
        <v>97.8</v>
      </c>
      <c r="J212" s="280">
        <v>2955.0301100000001</v>
      </c>
      <c r="K212" s="280">
        <v>6.4</v>
      </c>
      <c r="L212" s="267"/>
    </row>
    <row r="213" spans="1:12">
      <c r="A213" s="16">
        <v>210</v>
      </c>
      <c r="B213" s="17" t="s">
        <v>1821</v>
      </c>
      <c r="C213" s="17" t="s">
        <v>17280</v>
      </c>
      <c r="D213" s="17" t="s">
        <v>17281</v>
      </c>
      <c r="E213" s="250">
        <v>0</v>
      </c>
      <c r="F213" s="250">
        <v>12.68</v>
      </c>
      <c r="G213" s="250">
        <v>2132.1450049999999</v>
      </c>
      <c r="H213" s="250">
        <v>0</v>
      </c>
      <c r="I213" s="250">
        <v>12.68</v>
      </c>
      <c r="J213" s="250">
        <v>2132.1450049999999</v>
      </c>
      <c r="K213" s="250">
        <v>0</v>
      </c>
      <c r="L213" s="267"/>
    </row>
    <row r="214" spans="1:12">
      <c r="A214" s="279">
        <v>211</v>
      </c>
      <c r="B214" s="278" t="s">
        <v>1821</v>
      </c>
      <c r="C214" s="278" t="s">
        <v>3795</v>
      </c>
      <c r="D214" s="278" t="s">
        <v>17281</v>
      </c>
      <c r="E214" s="280">
        <v>0</v>
      </c>
      <c r="F214" s="280">
        <v>1.04</v>
      </c>
      <c r="G214" s="280">
        <v>2.0144500000000001</v>
      </c>
      <c r="H214" s="280">
        <v>0</v>
      </c>
      <c r="I214" s="280">
        <v>1.04</v>
      </c>
      <c r="J214" s="280">
        <v>2.0144500000000001</v>
      </c>
      <c r="K214" s="280">
        <v>0</v>
      </c>
      <c r="L214" s="267"/>
    </row>
    <row r="215" spans="1:12">
      <c r="A215" s="16">
        <v>212</v>
      </c>
      <c r="B215" s="17" t="s">
        <v>1836</v>
      </c>
      <c r="C215" s="17" t="s">
        <v>17278</v>
      </c>
      <c r="D215" s="17" t="s">
        <v>17279</v>
      </c>
      <c r="E215" s="250">
        <v>0</v>
      </c>
      <c r="F215" s="250">
        <v>0</v>
      </c>
      <c r="G215" s="250">
        <v>0</v>
      </c>
      <c r="H215" s="250">
        <v>0</v>
      </c>
      <c r="I215" s="250">
        <v>6713.75</v>
      </c>
      <c r="J215" s="250">
        <v>206.7835</v>
      </c>
      <c r="K215" s="250">
        <v>0</v>
      </c>
      <c r="L215" s="267"/>
    </row>
    <row r="216" spans="1:12">
      <c r="A216" s="279">
        <v>213</v>
      </c>
      <c r="B216" s="278" t="s">
        <v>1827</v>
      </c>
      <c r="C216" s="278" t="s">
        <v>2425</v>
      </c>
      <c r="D216" s="278" t="s">
        <v>17279</v>
      </c>
      <c r="E216" s="280">
        <v>339.77</v>
      </c>
      <c r="F216" s="280">
        <v>0</v>
      </c>
      <c r="G216" s="280">
        <v>0</v>
      </c>
      <c r="H216" s="280">
        <v>0</v>
      </c>
      <c r="I216" s="280">
        <v>339.77</v>
      </c>
      <c r="J216" s="280">
        <v>180.41200000000001</v>
      </c>
      <c r="K216" s="280">
        <v>0</v>
      </c>
      <c r="L216" s="267"/>
    </row>
    <row r="217" spans="1:12">
      <c r="A217" s="16">
        <v>214</v>
      </c>
      <c r="B217" s="17" t="s">
        <v>1828</v>
      </c>
      <c r="C217" s="17" t="s">
        <v>17302</v>
      </c>
      <c r="D217" s="17"/>
      <c r="E217" s="250">
        <v>693785</v>
      </c>
      <c r="F217" s="250">
        <v>693789</v>
      </c>
      <c r="G217" s="250">
        <v>159.57055</v>
      </c>
      <c r="H217" s="250">
        <v>11000</v>
      </c>
      <c r="I217" s="250">
        <v>661863</v>
      </c>
      <c r="J217" s="250">
        <v>163.02699999999999</v>
      </c>
      <c r="K217" s="250">
        <v>20918</v>
      </c>
      <c r="L217" s="267"/>
    </row>
    <row r="218" spans="1:12">
      <c r="A218" s="279">
        <v>215</v>
      </c>
      <c r="B218" s="278" t="s">
        <v>1829</v>
      </c>
      <c r="C218" s="278" t="s">
        <v>2425</v>
      </c>
      <c r="D218" s="278" t="s">
        <v>17279</v>
      </c>
      <c r="E218" s="280">
        <v>18302.7</v>
      </c>
      <c r="F218" s="280">
        <v>9851.57</v>
      </c>
      <c r="G218" s="280">
        <v>2595.46579066</v>
      </c>
      <c r="H218" s="280">
        <v>0</v>
      </c>
      <c r="I218" s="280">
        <v>5944.99</v>
      </c>
      <c r="J218" s="280">
        <v>4351.7246128699999</v>
      </c>
      <c r="K218" s="280">
        <v>22209.279999999999</v>
      </c>
      <c r="L218" s="267"/>
    </row>
    <row r="219" spans="1:12">
      <c r="A219" s="16">
        <v>216</v>
      </c>
      <c r="B219" s="17" t="s">
        <v>1833</v>
      </c>
      <c r="C219" s="17" t="s">
        <v>17293</v>
      </c>
      <c r="D219" s="17" t="s">
        <v>17279</v>
      </c>
      <c r="E219" s="250">
        <v>0</v>
      </c>
      <c r="F219" s="250">
        <v>63.57</v>
      </c>
      <c r="G219" s="250">
        <v>3.1285280000000002</v>
      </c>
      <c r="H219" s="250">
        <v>0</v>
      </c>
      <c r="I219" s="250">
        <v>63.57</v>
      </c>
      <c r="J219" s="250">
        <v>3.1285280000000002</v>
      </c>
      <c r="K219" s="250">
        <v>0</v>
      </c>
      <c r="L219" s="267"/>
    </row>
    <row r="220" spans="1:12">
      <c r="A220" s="279">
        <v>217</v>
      </c>
      <c r="B220" s="278" t="s">
        <v>488</v>
      </c>
      <c r="C220" s="278" t="s">
        <v>17280</v>
      </c>
      <c r="D220" s="278" t="s">
        <v>17281</v>
      </c>
      <c r="E220" s="280">
        <v>28.08</v>
      </c>
      <c r="F220" s="280">
        <v>28.08</v>
      </c>
      <c r="G220" s="280">
        <v>0</v>
      </c>
      <c r="H220" s="280">
        <v>0</v>
      </c>
      <c r="I220" s="280">
        <v>3.01</v>
      </c>
      <c r="J220" s="280">
        <v>0</v>
      </c>
      <c r="K220" s="280">
        <v>25.07</v>
      </c>
      <c r="L220" s="267"/>
    </row>
    <row r="221" spans="1:12">
      <c r="A221" s="16">
        <v>218</v>
      </c>
      <c r="B221" s="17" t="s">
        <v>1825</v>
      </c>
      <c r="C221" s="17" t="s">
        <v>2425</v>
      </c>
      <c r="D221" s="17" t="s">
        <v>17279</v>
      </c>
      <c r="E221" s="250">
        <v>0</v>
      </c>
      <c r="F221" s="250">
        <v>0</v>
      </c>
      <c r="G221" s="250">
        <v>0</v>
      </c>
      <c r="H221" s="250">
        <v>0</v>
      </c>
      <c r="I221" s="250">
        <v>18.14</v>
      </c>
      <c r="J221" s="250">
        <v>2801.77724515</v>
      </c>
      <c r="K221" s="250">
        <v>0</v>
      </c>
      <c r="L221" s="267"/>
    </row>
    <row r="222" spans="1:12">
      <c r="A222" s="279">
        <v>219</v>
      </c>
      <c r="B222" s="278" t="s">
        <v>1838</v>
      </c>
      <c r="C222" s="278" t="s">
        <v>17302</v>
      </c>
      <c r="D222" s="278"/>
      <c r="E222" s="280">
        <v>0</v>
      </c>
      <c r="F222" s="280">
        <v>1000</v>
      </c>
      <c r="G222" s="280">
        <v>2.5000000000000001E-4</v>
      </c>
      <c r="H222" s="280">
        <v>0</v>
      </c>
      <c r="I222" s="280">
        <v>1000</v>
      </c>
      <c r="J222" s="280">
        <v>2.5000000000000001E-4</v>
      </c>
      <c r="K222" s="280">
        <v>0</v>
      </c>
      <c r="L222" s="267"/>
    </row>
    <row r="223" spans="1:12">
      <c r="A223" s="16">
        <v>220</v>
      </c>
      <c r="B223" s="17" t="s">
        <v>1842</v>
      </c>
      <c r="C223" s="17" t="s">
        <v>17278</v>
      </c>
      <c r="D223" s="17" t="s">
        <v>17279</v>
      </c>
      <c r="E223" s="250">
        <v>27.84</v>
      </c>
      <c r="F223" s="250">
        <v>327.45999999999998</v>
      </c>
      <c r="G223" s="250">
        <v>84626.849854619999</v>
      </c>
      <c r="H223" s="250">
        <v>0</v>
      </c>
      <c r="I223" s="250">
        <v>345.13</v>
      </c>
      <c r="J223" s="250">
        <v>70015.82820905</v>
      </c>
      <c r="K223" s="250">
        <v>10.17</v>
      </c>
      <c r="L223" s="267"/>
    </row>
    <row r="224" spans="1:12">
      <c r="A224" s="279">
        <v>221</v>
      </c>
      <c r="B224" s="278" t="s">
        <v>1843</v>
      </c>
      <c r="C224" s="278" t="s">
        <v>17331</v>
      </c>
      <c r="D224" s="278" t="s">
        <v>17279</v>
      </c>
      <c r="E224" s="280">
        <v>8.85</v>
      </c>
      <c r="F224" s="280">
        <v>76.290000000000006</v>
      </c>
      <c r="G224" s="280">
        <v>0</v>
      </c>
      <c r="H224" s="280">
        <v>0</v>
      </c>
      <c r="I224" s="280">
        <v>75.680000000000007</v>
      </c>
      <c r="J224" s="280">
        <v>0</v>
      </c>
      <c r="K224" s="280">
        <v>9.4600000000000009</v>
      </c>
      <c r="L224" s="267"/>
    </row>
    <row r="225" spans="1:12">
      <c r="A225" s="16">
        <v>222</v>
      </c>
      <c r="B225" s="17" t="s">
        <v>1844</v>
      </c>
      <c r="C225" s="17" t="s">
        <v>17280</v>
      </c>
      <c r="D225" s="17" t="s">
        <v>17295</v>
      </c>
      <c r="E225" s="250">
        <v>0</v>
      </c>
      <c r="F225" s="250">
        <v>4024.88</v>
      </c>
      <c r="G225" s="250">
        <v>617.35898358999998</v>
      </c>
      <c r="H225" s="250">
        <v>0</v>
      </c>
      <c r="I225" s="250">
        <v>4024.88</v>
      </c>
      <c r="J225" s="250">
        <v>617.35898358999998</v>
      </c>
      <c r="K225" s="250">
        <v>0</v>
      </c>
      <c r="L225" s="267"/>
    </row>
    <row r="226" spans="1:12">
      <c r="A226" s="279">
        <v>223</v>
      </c>
      <c r="B226" s="278" t="s">
        <v>1844</v>
      </c>
      <c r="C226" s="278" t="s">
        <v>3795</v>
      </c>
      <c r="D226" s="278" t="s">
        <v>17295</v>
      </c>
      <c r="E226" s="280">
        <v>0</v>
      </c>
      <c r="F226" s="280">
        <v>412.97</v>
      </c>
      <c r="G226" s="280">
        <v>0.56412644999999995</v>
      </c>
      <c r="H226" s="280">
        <v>0</v>
      </c>
      <c r="I226" s="280">
        <v>412.97</v>
      </c>
      <c r="J226" s="280">
        <v>0.56412644999999995</v>
      </c>
      <c r="K226" s="280">
        <v>0</v>
      </c>
      <c r="L226" s="267"/>
    </row>
    <row r="227" spans="1:12">
      <c r="A227" s="16">
        <v>224</v>
      </c>
      <c r="B227" s="17" t="s">
        <v>2183</v>
      </c>
      <c r="C227" s="17" t="s">
        <v>17294</v>
      </c>
      <c r="D227" s="17" t="s">
        <v>17279</v>
      </c>
      <c r="E227" s="250">
        <v>0</v>
      </c>
      <c r="F227" s="250">
        <v>73102.8</v>
      </c>
      <c r="G227" s="250">
        <v>0</v>
      </c>
      <c r="H227" s="250">
        <v>0</v>
      </c>
      <c r="I227" s="250">
        <v>20007</v>
      </c>
      <c r="J227" s="250">
        <v>968.14684799999998</v>
      </c>
      <c r="K227" s="250">
        <v>53095.3</v>
      </c>
      <c r="L227" s="267"/>
    </row>
    <row r="228" spans="1:12">
      <c r="A228" s="279">
        <v>225</v>
      </c>
      <c r="B228" s="278" t="s">
        <v>1846</v>
      </c>
      <c r="C228" s="278" t="s">
        <v>17330</v>
      </c>
      <c r="D228" s="278" t="s">
        <v>17279</v>
      </c>
      <c r="E228" s="280">
        <v>9.64</v>
      </c>
      <c r="F228" s="280">
        <v>377.58</v>
      </c>
      <c r="G228" s="280">
        <v>44471.704939499999</v>
      </c>
      <c r="H228" s="280">
        <v>0.08</v>
      </c>
      <c r="I228" s="280">
        <v>378.26</v>
      </c>
      <c r="J228" s="280">
        <v>58971.733836500003</v>
      </c>
      <c r="K228" s="280">
        <v>8.8800000000000008</v>
      </c>
      <c r="L228" s="267"/>
    </row>
    <row r="229" spans="1:12">
      <c r="A229" s="16">
        <v>226</v>
      </c>
      <c r="B229" s="17" t="s">
        <v>1846</v>
      </c>
      <c r="C229" s="17" t="s">
        <v>17285</v>
      </c>
      <c r="D229" s="17" t="s">
        <v>17279</v>
      </c>
      <c r="E229" s="250">
        <v>1.96</v>
      </c>
      <c r="F229" s="250">
        <v>44.93</v>
      </c>
      <c r="G229" s="250">
        <v>7451.4946217500001</v>
      </c>
      <c r="H229" s="250">
        <v>0</v>
      </c>
      <c r="I229" s="250">
        <v>45.45</v>
      </c>
      <c r="J229" s="250">
        <v>9797.0586048999994</v>
      </c>
      <c r="K229" s="250">
        <v>1.44</v>
      </c>
      <c r="L229" s="267"/>
    </row>
    <row r="230" spans="1:12">
      <c r="A230" s="279">
        <v>227</v>
      </c>
      <c r="B230" s="278" t="s">
        <v>1852</v>
      </c>
      <c r="C230" s="278" t="s">
        <v>17290</v>
      </c>
      <c r="D230" s="278" t="s">
        <v>17279</v>
      </c>
      <c r="E230" s="280" t="s">
        <v>17332</v>
      </c>
      <c r="F230" s="280">
        <v>0</v>
      </c>
      <c r="G230" s="280">
        <v>0</v>
      </c>
      <c r="H230" s="280">
        <v>0</v>
      </c>
      <c r="I230" s="280">
        <v>220000</v>
      </c>
      <c r="J230" s="280">
        <v>1220</v>
      </c>
      <c r="K230" s="280">
        <v>1220000000</v>
      </c>
      <c r="L230" s="267"/>
    </row>
    <row r="231" spans="1:12">
      <c r="A231" s="16">
        <v>228</v>
      </c>
      <c r="B231" s="17" t="s">
        <v>1862</v>
      </c>
      <c r="C231" s="17" t="s">
        <v>17280</v>
      </c>
      <c r="D231" s="17" t="s">
        <v>17281</v>
      </c>
      <c r="E231" s="250">
        <v>0</v>
      </c>
      <c r="F231" s="250">
        <v>0</v>
      </c>
      <c r="G231" s="250">
        <v>0</v>
      </c>
      <c r="H231" s="250">
        <v>0</v>
      </c>
      <c r="I231" s="250">
        <v>33.799999999999997</v>
      </c>
      <c r="J231" s="250">
        <v>377.97633311000004</v>
      </c>
      <c r="K231" s="250">
        <v>0</v>
      </c>
      <c r="L231" s="267"/>
    </row>
    <row r="232" spans="1:12">
      <c r="A232" s="279">
        <v>229</v>
      </c>
      <c r="B232" s="278" t="s">
        <v>1864</v>
      </c>
      <c r="C232" s="278" t="s">
        <v>17286</v>
      </c>
      <c r="D232" s="278" t="s">
        <v>17279</v>
      </c>
      <c r="E232" s="280">
        <v>243.66</v>
      </c>
      <c r="F232" s="280">
        <v>0</v>
      </c>
      <c r="G232" s="280">
        <v>0</v>
      </c>
      <c r="H232" s="280">
        <v>0</v>
      </c>
      <c r="I232" s="280">
        <v>18.87</v>
      </c>
      <c r="J232" s="280">
        <v>616.83184500000004</v>
      </c>
      <c r="K232" s="280">
        <v>224.79</v>
      </c>
      <c r="L232" s="267"/>
    </row>
    <row r="233" spans="1:12">
      <c r="A233" s="16">
        <v>230</v>
      </c>
      <c r="B233" s="17" t="s">
        <v>1865</v>
      </c>
      <c r="C233" s="17" t="s">
        <v>17294</v>
      </c>
      <c r="D233" s="17" t="s">
        <v>17279</v>
      </c>
      <c r="E233" s="250">
        <v>3215.85</v>
      </c>
      <c r="F233" s="250">
        <v>0</v>
      </c>
      <c r="G233" s="250">
        <v>0</v>
      </c>
      <c r="H233" s="250">
        <v>0</v>
      </c>
      <c r="I233" s="250">
        <v>3215.85</v>
      </c>
      <c r="J233" s="250">
        <v>596.22586197999999</v>
      </c>
      <c r="K233" s="250">
        <v>0</v>
      </c>
      <c r="L233" s="267"/>
    </row>
    <row r="234" spans="1:12">
      <c r="A234" s="279">
        <v>231</v>
      </c>
      <c r="B234" s="278" t="s">
        <v>1870</v>
      </c>
      <c r="C234" s="278" t="s">
        <v>17294</v>
      </c>
      <c r="D234" s="278" t="s">
        <v>17279</v>
      </c>
      <c r="E234" s="280">
        <v>57.87</v>
      </c>
      <c r="F234" s="280">
        <v>57.87</v>
      </c>
      <c r="G234" s="280">
        <v>1623.2027805099999</v>
      </c>
      <c r="H234" s="280">
        <v>0</v>
      </c>
      <c r="I234" s="280">
        <v>57.87</v>
      </c>
      <c r="J234" s="280">
        <v>1623.2027805099999</v>
      </c>
      <c r="K234" s="280">
        <v>0</v>
      </c>
      <c r="L234" s="267"/>
    </row>
    <row r="235" spans="1:12">
      <c r="A235" s="16">
        <v>232</v>
      </c>
      <c r="B235" s="17" t="s">
        <v>1871</v>
      </c>
      <c r="C235" s="17" t="s">
        <v>17296</v>
      </c>
      <c r="D235" s="17"/>
      <c r="E235" s="250">
        <v>11.7</v>
      </c>
      <c r="F235" s="250">
        <v>11.7</v>
      </c>
      <c r="G235" s="250">
        <v>0.1794027</v>
      </c>
      <c r="H235" s="250">
        <v>0</v>
      </c>
      <c r="I235" s="250">
        <v>11.7</v>
      </c>
      <c r="J235" s="250">
        <v>0.1794027</v>
      </c>
      <c r="K235" s="250">
        <v>0</v>
      </c>
      <c r="L235" s="267"/>
    </row>
    <row r="236" spans="1:12">
      <c r="A236" s="279">
        <v>233</v>
      </c>
      <c r="B236" s="278" t="s">
        <v>1871</v>
      </c>
      <c r="C236" s="278" t="s">
        <v>2372</v>
      </c>
      <c r="D236" s="278"/>
      <c r="E236" s="280">
        <v>1.6</v>
      </c>
      <c r="F236" s="280">
        <v>1.6</v>
      </c>
      <c r="G236" s="280">
        <v>1.294E-2</v>
      </c>
      <c r="H236" s="280">
        <v>0</v>
      </c>
      <c r="I236" s="280">
        <v>1.6</v>
      </c>
      <c r="J236" s="280">
        <v>1.294E-2</v>
      </c>
      <c r="K236" s="280">
        <v>0</v>
      </c>
      <c r="L236" s="267"/>
    </row>
    <row r="237" spans="1:12">
      <c r="A237" s="16">
        <v>234</v>
      </c>
      <c r="B237" s="17" t="s">
        <v>1871</v>
      </c>
      <c r="C237" s="17" t="s">
        <v>17282</v>
      </c>
      <c r="D237" s="17"/>
      <c r="E237" s="250">
        <v>28</v>
      </c>
      <c r="F237" s="250">
        <v>28</v>
      </c>
      <c r="G237" s="250">
        <v>0.26926679999999997</v>
      </c>
      <c r="H237" s="250">
        <v>0</v>
      </c>
      <c r="I237" s="250">
        <v>28</v>
      </c>
      <c r="J237" s="250">
        <v>0.26926679999999997</v>
      </c>
      <c r="K237" s="250">
        <v>0</v>
      </c>
      <c r="L237" s="267"/>
    </row>
    <row r="238" spans="1:12">
      <c r="A238" s="279">
        <v>235</v>
      </c>
      <c r="B238" s="278" t="s">
        <v>508</v>
      </c>
      <c r="C238" s="278" t="s">
        <v>17280</v>
      </c>
      <c r="D238" s="278" t="s">
        <v>17281</v>
      </c>
      <c r="E238" s="280">
        <v>177.98</v>
      </c>
      <c r="F238" s="280">
        <v>0</v>
      </c>
      <c r="G238" s="280">
        <v>0</v>
      </c>
      <c r="H238" s="280">
        <v>0</v>
      </c>
      <c r="I238" s="280">
        <v>67.06</v>
      </c>
      <c r="J238" s="280">
        <v>11338.745650000001</v>
      </c>
      <c r="K238" s="280">
        <v>124.88</v>
      </c>
      <c r="L238" s="267"/>
    </row>
    <row r="239" spans="1:12">
      <c r="A239" s="16">
        <v>236</v>
      </c>
      <c r="B239" s="17" t="s">
        <v>1872</v>
      </c>
      <c r="C239" s="17" t="s">
        <v>17278</v>
      </c>
      <c r="D239" s="17" t="s">
        <v>17279</v>
      </c>
      <c r="E239" s="250">
        <v>19.3</v>
      </c>
      <c r="F239" s="250">
        <v>988.3</v>
      </c>
      <c r="G239" s="250">
        <v>45524.256910370001</v>
      </c>
      <c r="H239" s="250">
        <v>0.5</v>
      </c>
      <c r="I239" s="250">
        <v>1003.9</v>
      </c>
      <c r="J239" s="250">
        <v>48054.375455870002</v>
      </c>
      <c r="K239" s="250">
        <v>17.2</v>
      </c>
      <c r="L239" s="267"/>
    </row>
    <row r="240" spans="1:12">
      <c r="A240" s="279">
        <v>237</v>
      </c>
      <c r="B240" s="278" t="s">
        <v>1872</v>
      </c>
      <c r="C240" s="278" t="s">
        <v>17280</v>
      </c>
      <c r="D240" s="278" t="s">
        <v>17281</v>
      </c>
      <c r="E240" s="280">
        <v>0</v>
      </c>
      <c r="F240" s="280">
        <v>95.5</v>
      </c>
      <c r="G240" s="280">
        <v>10717.84079072</v>
      </c>
      <c r="H240" s="280">
        <v>0</v>
      </c>
      <c r="I240" s="280">
        <v>95.5</v>
      </c>
      <c r="J240" s="280">
        <v>15951.98596249</v>
      </c>
      <c r="K240" s="280">
        <v>0</v>
      </c>
      <c r="L240" s="267"/>
    </row>
    <row r="241" spans="1:12">
      <c r="A241" s="16">
        <v>238</v>
      </c>
      <c r="B241" s="17" t="s">
        <v>1872</v>
      </c>
      <c r="C241" s="17" t="s">
        <v>3795</v>
      </c>
      <c r="D241" s="17" t="s">
        <v>17281</v>
      </c>
      <c r="E241" s="250">
        <v>0</v>
      </c>
      <c r="F241" s="250">
        <v>8.6</v>
      </c>
      <c r="G241" s="250">
        <v>960.63685091999992</v>
      </c>
      <c r="H241" s="250">
        <v>0</v>
      </c>
      <c r="I241" s="250">
        <v>8.6</v>
      </c>
      <c r="J241" s="250">
        <v>14.36650504</v>
      </c>
      <c r="K241" s="250">
        <v>0</v>
      </c>
      <c r="L241" s="267"/>
    </row>
    <row r="242" spans="1:12">
      <c r="A242" s="279">
        <v>239</v>
      </c>
      <c r="B242" s="278" t="s">
        <v>1874</v>
      </c>
      <c r="C242" s="278" t="s">
        <v>17299</v>
      </c>
      <c r="D242" s="278" t="s">
        <v>17279</v>
      </c>
      <c r="E242" s="280">
        <v>44.9</v>
      </c>
      <c r="F242" s="280">
        <v>2007.3</v>
      </c>
      <c r="G242" s="280">
        <v>58.612302499999998</v>
      </c>
      <c r="H242" s="280">
        <v>4.9000000000000004</v>
      </c>
      <c r="I242" s="280">
        <v>1988.6</v>
      </c>
      <c r="J242" s="280">
        <v>57.710409299999995</v>
      </c>
      <c r="K242" s="280">
        <v>58.7</v>
      </c>
      <c r="L242" s="267"/>
    </row>
    <row r="243" spans="1:12">
      <c r="A243" s="16">
        <v>240</v>
      </c>
      <c r="B243" s="17" t="s">
        <v>1875</v>
      </c>
      <c r="C243" s="17" t="s">
        <v>17280</v>
      </c>
      <c r="D243" s="17" t="s">
        <v>17281</v>
      </c>
      <c r="E243" s="250">
        <v>243.57</v>
      </c>
      <c r="F243" s="250">
        <v>0</v>
      </c>
      <c r="G243" s="250">
        <v>0</v>
      </c>
      <c r="H243" s="250">
        <v>19.190000000000001</v>
      </c>
      <c r="I243" s="250">
        <v>19.190000000000001</v>
      </c>
      <c r="J243" s="250">
        <v>3215.4987401799999</v>
      </c>
      <c r="K243" s="250">
        <v>224.37</v>
      </c>
      <c r="L243" s="267"/>
    </row>
    <row r="244" spans="1:12">
      <c r="A244" s="279">
        <v>241</v>
      </c>
      <c r="B244" s="278" t="s">
        <v>520</v>
      </c>
      <c r="C244" s="278" t="s">
        <v>17333</v>
      </c>
      <c r="D244" s="278" t="s">
        <v>17279</v>
      </c>
      <c r="E244" s="280">
        <v>26</v>
      </c>
      <c r="F244" s="280">
        <v>0</v>
      </c>
      <c r="G244" s="280">
        <v>0</v>
      </c>
      <c r="H244" s="280">
        <v>0</v>
      </c>
      <c r="I244" s="280">
        <v>26</v>
      </c>
      <c r="J244" s="280">
        <v>0</v>
      </c>
      <c r="K244" s="280">
        <v>0</v>
      </c>
      <c r="L244" s="267"/>
    </row>
    <row r="245" spans="1:12">
      <c r="A245" s="16">
        <v>242</v>
      </c>
      <c r="B245" s="17" t="s">
        <v>520</v>
      </c>
      <c r="C245" s="17" t="s">
        <v>17331</v>
      </c>
      <c r="D245" s="17" t="s">
        <v>17279</v>
      </c>
      <c r="E245" s="250">
        <v>49.81</v>
      </c>
      <c r="F245" s="250">
        <v>0</v>
      </c>
      <c r="G245" s="250">
        <v>0</v>
      </c>
      <c r="H245" s="250">
        <v>0</v>
      </c>
      <c r="I245" s="250">
        <v>49.81</v>
      </c>
      <c r="J245" s="250">
        <v>0</v>
      </c>
      <c r="K245" s="250">
        <v>0</v>
      </c>
      <c r="L245" s="267"/>
    </row>
    <row r="246" spans="1:12">
      <c r="A246" s="279">
        <v>243</v>
      </c>
      <c r="B246" s="278" t="s">
        <v>1878</v>
      </c>
      <c r="C246" s="278" t="s">
        <v>17302</v>
      </c>
      <c r="D246" s="278"/>
      <c r="E246" s="280">
        <v>0</v>
      </c>
      <c r="F246" s="280">
        <v>1100</v>
      </c>
      <c r="G246" s="280">
        <v>201.9</v>
      </c>
      <c r="H246" s="280">
        <v>0</v>
      </c>
      <c r="I246" s="280">
        <v>1100</v>
      </c>
      <c r="J246" s="280">
        <v>201.9</v>
      </c>
      <c r="K246" s="280">
        <v>0</v>
      </c>
      <c r="L246" s="267"/>
    </row>
    <row r="247" spans="1:12">
      <c r="A247" s="16">
        <v>244</v>
      </c>
      <c r="B247" s="17" t="s">
        <v>1886</v>
      </c>
      <c r="C247" s="17" t="s">
        <v>2024</v>
      </c>
      <c r="D247" s="17" t="s">
        <v>17279</v>
      </c>
      <c r="E247" s="250">
        <v>0</v>
      </c>
      <c r="F247" s="250">
        <v>0</v>
      </c>
      <c r="G247" s="250">
        <v>0</v>
      </c>
      <c r="H247" s="250">
        <v>0</v>
      </c>
      <c r="I247" s="250">
        <v>31.21</v>
      </c>
      <c r="J247" s="250">
        <v>4.7992308699999997</v>
      </c>
      <c r="K247" s="250">
        <v>0</v>
      </c>
      <c r="L247" s="267"/>
    </row>
    <row r="248" spans="1:12">
      <c r="A248" s="279">
        <v>245</v>
      </c>
      <c r="B248" s="278" t="s">
        <v>1889</v>
      </c>
      <c r="C248" s="278" t="s">
        <v>17280</v>
      </c>
      <c r="D248" s="278" t="s">
        <v>17281</v>
      </c>
      <c r="E248" s="280">
        <v>0</v>
      </c>
      <c r="F248" s="280">
        <v>1.77</v>
      </c>
      <c r="G248" s="280">
        <v>303.83065519999997</v>
      </c>
      <c r="H248" s="280">
        <v>0</v>
      </c>
      <c r="I248" s="280">
        <v>1.77</v>
      </c>
      <c r="J248" s="280">
        <v>303.83065519999997</v>
      </c>
      <c r="K248" s="280">
        <v>0</v>
      </c>
      <c r="L248" s="267"/>
    </row>
    <row r="249" spans="1:12">
      <c r="A249" s="16">
        <v>246</v>
      </c>
      <c r="B249" s="17" t="s">
        <v>1889</v>
      </c>
      <c r="C249" s="17" t="s">
        <v>3795</v>
      </c>
      <c r="D249" s="17" t="s">
        <v>17281</v>
      </c>
      <c r="E249" s="250">
        <v>0</v>
      </c>
      <c r="F249" s="250">
        <v>0.55000000000000004</v>
      </c>
      <c r="G249" s="250">
        <v>1.2610581200000002</v>
      </c>
      <c r="H249" s="250">
        <v>0</v>
      </c>
      <c r="I249" s="250">
        <v>0.55000000000000004</v>
      </c>
      <c r="J249" s="250">
        <v>1.2610581200000002</v>
      </c>
      <c r="K249" s="250">
        <v>0</v>
      </c>
      <c r="L249" s="267"/>
    </row>
    <row r="250" spans="1:12">
      <c r="A250" s="279">
        <v>247</v>
      </c>
      <c r="B250" s="278" t="s">
        <v>1891</v>
      </c>
      <c r="C250" s="278" t="s">
        <v>2425</v>
      </c>
      <c r="D250" s="278" t="s">
        <v>17279</v>
      </c>
      <c r="E250" s="280">
        <v>0</v>
      </c>
      <c r="F250" s="280">
        <v>30436</v>
      </c>
      <c r="G250" s="280">
        <v>1217.44</v>
      </c>
      <c r="H250" s="280">
        <v>0</v>
      </c>
      <c r="I250" s="280">
        <v>30436</v>
      </c>
      <c r="J250" s="280">
        <v>1217.44</v>
      </c>
      <c r="K250" s="280">
        <v>0</v>
      </c>
      <c r="L250" s="267"/>
    </row>
    <row r="251" spans="1:12">
      <c r="A251" s="16">
        <v>248</v>
      </c>
      <c r="B251" s="17" t="s">
        <v>1892</v>
      </c>
      <c r="C251" s="17" t="s">
        <v>2425</v>
      </c>
      <c r="D251" s="17" t="s">
        <v>17279</v>
      </c>
      <c r="E251" s="250">
        <v>0</v>
      </c>
      <c r="F251" s="250">
        <v>0</v>
      </c>
      <c r="G251" s="250">
        <v>0</v>
      </c>
      <c r="H251" s="250">
        <v>0</v>
      </c>
      <c r="I251" s="250">
        <v>5101.3</v>
      </c>
      <c r="J251" s="250">
        <v>1.3682893</v>
      </c>
      <c r="K251" s="250">
        <v>97.81</v>
      </c>
      <c r="L251" s="267"/>
    </row>
    <row r="252" spans="1:12">
      <c r="A252" s="279">
        <v>249</v>
      </c>
      <c r="B252" s="278" t="s">
        <v>1893</v>
      </c>
      <c r="C252" s="278" t="s">
        <v>17280</v>
      </c>
      <c r="D252" s="278" t="s">
        <v>17281</v>
      </c>
      <c r="E252" s="280">
        <v>23.18</v>
      </c>
      <c r="F252" s="280">
        <v>11.5</v>
      </c>
      <c r="G252" s="280">
        <v>1969.2626499999999</v>
      </c>
      <c r="H252" s="280">
        <v>0</v>
      </c>
      <c r="I252" s="280">
        <v>11.5</v>
      </c>
      <c r="J252" s="280">
        <v>1969.2626499999999</v>
      </c>
      <c r="K252" s="280">
        <v>11.68</v>
      </c>
      <c r="L252" s="267"/>
    </row>
    <row r="253" spans="1:12">
      <c r="A253" s="16">
        <v>250</v>
      </c>
      <c r="B253" s="17" t="s">
        <v>1894</v>
      </c>
      <c r="C253" s="17" t="s">
        <v>17280</v>
      </c>
      <c r="D253" s="17" t="s">
        <v>17281</v>
      </c>
      <c r="E253" s="250">
        <v>15028</v>
      </c>
      <c r="F253" s="250">
        <v>1.3</v>
      </c>
      <c r="G253" s="250">
        <v>230.51630436000002</v>
      </c>
      <c r="H253" s="250">
        <v>1.3</v>
      </c>
      <c r="I253" s="250">
        <v>1.3</v>
      </c>
      <c r="J253" s="250">
        <v>230.51630436000002</v>
      </c>
      <c r="K253" s="250">
        <v>15026.7</v>
      </c>
      <c r="L253" s="267"/>
    </row>
    <row r="254" spans="1:12">
      <c r="A254" s="279">
        <v>251</v>
      </c>
      <c r="B254" s="278" t="s">
        <v>1895</v>
      </c>
      <c r="C254" s="278" t="s">
        <v>2717</v>
      </c>
      <c r="D254" s="278" t="s">
        <v>17279</v>
      </c>
      <c r="E254" s="280">
        <v>0</v>
      </c>
      <c r="F254" s="280">
        <v>1729</v>
      </c>
      <c r="G254" s="280">
        <v>0.05</v>
      </c>
      <c r="H254" s="280">
        <v>1729</v>
      </c>
      <c r="I254" s="280">
        <v>1729</v>
      </c>
      <c r="J254" s="280">
        <v>0.05</v>
      </c>
      <c r="K254" s="280">
        <v>0</v>
      </c>
      <c r="L254" s="267"/>
    </row>
    <row r="255" spans="1:12">
      <c r="A255" s="16">
        <v>252</v>
      </c>
      <c r="B255" s="17" t="s">
        <v>1896</v>
      </c>
      <c r="C255" s="17" t="s">
        <v>17311</v>
      </c>
      <c r="D255" s="17" t="s">
        <v>17279</v>
      </c>
      <c r="E255" s="250">
        <v>3605.7</v>
      </c>
      <c r="F255" s="250">
        <v>0</v>
      </c>
      <c r="G255" s="250">
        <v>0</v>
      </c>
      <c r="H255" s="250">
        <v>0</v>
      </c>
      <c r="I255" s="250">
        <v>2452.1</v>
      </c>
      <c r="J255" s="250">
        <v>1.7107716000000002</v>
      </c>
      <c r="K255" s="250">
        <v>2216.6</v>
      </c>
      <c r="L255" s="267"/>
    </row>
    <row r="256" spans="1:12">
      <c r="A256" s="279">
        <v>253</v>
      </c>
      <c r="B256" s="278" t="s">
        <v>1897</v>
      </c>
      <c r="C256" s="278" t="s">
        <v>17326</v>
      </c>
      <c r="D256" s="278" t="s">
        <v>17279</v>
      </c>
      <c r="E256" s="280">
        <v>39488.15</v>
      </c>
      <c r="F256" s="280">
        <v>0</v>
      </c>
      <c r="G256" s="280">
        <v>0</v>
      </c>
      <c r="H256" s="280">
        <v>0</v>
      </c>
      <c r="I256" s="280">
        <v>11006.2</v>
      </c>
      <c r="J256" s="280">
        <v>1899.59271724</v>
      </c>
      <c r="K256" s="280">
        <v>28481.95</v>
      </c>
      <c r="L256" s="267"/>
    </row>
    <row r="257" spans="1:12">
      <c r="A257" s="16">
        <v>254</v>
      </c>
      <c r="B257" s="17" t="s">
        <v>527</v>
      </c>
      <c r="C257" s="17" t="s">
        <v>17286</v>
      </c>
      <c r="D257" s="17" t="s">
        <v>17284</v>
      </c>
      <c r="E257" s="250">
        <v>3933674.9</v>
      </c>
      <c r="F257" s="250">
        <v>1140264</v>
      </c>
      <c r="G257" s="250">
        <v>3520.9492236799997</v>
      </c>
      <c r="H257" s="250">
        <v>5862.3</v>
      </c>
      <c r="I257" s="250">
        <v>1001521.97</v>
      </c>
      <c r="J257" s="250">
        <v>28.980722620000002</v>
      </c>
      <c r="K257" s="250">
        <v>4068548.4</v>
      </c>
      <c r="L257" s="267"/>
    </row>
    <row r="258" spans="1:12">
      <c r="A258" s="279">
        <v>255</v>
      </c>
      <c r="B258" s="278" t="s">
        <v>527</v>
      </c>
      <c r="C258" s="278" t="s">
        <v>4453</v>
      </c>
      <c r="D258" s="278" t="s">
        <v>17284</v>
      </c>
      <c r="E258" s="280">
        <v>523940.09</v>
      </c>
      <c r="F258" s="280">
        <v>3159712</v>
      </c>
      <c r="G258" s="280">
        <v>418706.20129845</v>
      </c>
      <c r="H258" s="280">
        <v>0</v>
      </c>
      <c r="I258" s="280">
        <v>3031216.65</v>
      </c>
      <c r="J258" s="280">
        <v>979.22876682000003</v>
      </c>
      <c r="K258" s="280">
        <v>537947.30000000005</v>
      </c>
      <c r="L258" s="267"/>
    </row>
    <row r="259" spans="1:12">
      <c r="A259" s="16">
        <v>256</v>
      </c>
      <c r="B259" s="17" t="s">
        <v>527</v>
      </c>
      <c r="C259" s="17" t="s">
        <v>17293</v>
      </c>
      <c r="D259" s="17" t="s">
        <v>17284</v>
      </c>
      <c r="E259" s="250">
        <v>2865291.63</v>
      </c>
      <c r="F259" s="250">
        <v>6993560</v>
      </c>
      <c r="G259" s="250">
        <v>340110.04575885</v>
      </c>
      <c r="H259" s="250">
        <v>0</v>
      </c>
      <c r="I259" s="250">
        <v>124446.3</v>
      </c>
      <c r="J259" s="250">
        <v>2.3814025000000001</v>
      </c>
      <c r="K259" s="250">
        <v>3011766.33</v>
      </c>
      <c r="L259" s="267"/>
    </row>
    <row r="260" spans="1:12">
      <c r="A260" s="279">
        <v>257</v>
      </c>
      <c r="B260" s="278" t="s">
        <v>11337</v>
      </c>
      <c r="C260" s="278" t="s">
        <v>17278</v>
      </c>
      <c r="D260" s="278" t="s">
        <v>17279</v>
      </c>
      <c r="E260" s="280">
        <v>8.9700000000000006</v>
      </c>
      <c r="F260" s="280">
        <v>171.51</v>
      </c>
      <c r="G260" s="280">
        <v>32606.210692389999</v>
      </c>
      <c r="H260" s="280">
        <v>0</v>
      </c>
      <c r="I260" s="280">
        <v>169.22</v>
      </c>
      <c r="J260" s="280">
        <v>29223.410804209998</v>
      </c>
      <c r="K260" s="280">
        <v>27.85</v>
      </c>
      <c r="L260" s="267"/>
    </row>
    <row r="261" spans="1:12">
      <c r="A261" s="16">
        <v>258</v>
      </c>
      <c r="B261" s="17" t="s">
        <v>1906</v>
      </c>
      <c r="C261" s="17" t="s">
        <v>17286</v>
      </c>
      <c r="D261" s="17" t="s">
        <v>17279</v>
      </c>
      <c r="E261" s="250">
        <v>5</v>
      </c>
      <c r="F261" s="250">
        <v>20000</v>
      </c>
      <c r="G261" s="250">
        <v>0.26896320000000001</v>
      </c>
      <c r="H261" s="250">
        <v>200</v>
      </c>
      <c r="I261" s="250">
        <v>19.170000000000002</v>
      </c>
      <c r="J261" s="250">
        <v>0.54272380000000009</v>
      </c>
      <c r="K261" s="250">
        <v>5.63</v>
      </c>
      <c r="L261" s="267"/>
    </row>
    <row r="262" spans="1:12">
      <c r="A262" s="279">
        <v>259</v>
      </c>
      <c r="B262" s="278" t="s">
        <v>1907</v>
      </c>
      <c r="C262" s="278" t="s">
        <v>3795</v>
      </c>
      <c r="D262" s="278" t="s">
        <v>17281</v>
      </c>
      <c r="E262" s="280">
        <v>0</v>
      </c>
      <c r="F262" s="280">
        <v>0.68</v>
      </c>
      <c r="G262" s="280">
        <v>1.5330836999999999</v>
      </c>
      <c r="H262" s="280">
        <v>0</v>
      </c>
      <c r="I262" s="280">
        <v>0.68</v>
      </c>
      <c r="J262" s="280">
        <v>1.5330836999999999</v>
      </c>
      <c r="K262" s="280">
        <v>0</v>
      </c>
      <c r="L262" s="267"/>
    </row>
    <row r="263" spans="1:12">
      <c r="A263" s="16">
        <v>260</v>
      </c>
      <c r="B263" s="17" t="s">
        <v>1907</v>
      </c>
      <c r="C263" s="17" t="s">
        <v>17280</v>
      </c>
      <c r="D263" s="17" t="s">
        <v>17281</v>
      </c>
      <c r="E263" s="250">
        <v>0</v>
      </c>
      <c r="F263" s="250">
        <v>2.63</v>
      </c>
      <c r="G263" s="250">
        <v>465.91916994999997</v>
      </c>
      <c r="H263" s="250">
        <v>0</v>
      </c>
      <c r="I263" s="250">
        <v>2.63</v>
      </c>
      <c r="J263" s="250">
        <v>465.91916994999997</v>
      </c>
      <c r="K263" s="250">
        <v>0</v>
      </c>
      <c r="L263" s="267"/>
    </row>
    <row r="264" spans="1:12">
      <c r="A264" s="279">
        <v>261</v>
      </c>
      <c r="B264" s="278" t="s">
        <v>540</v>
      </c>
      <c r="C264" s="278" t="s">
        <v>17288</v>
      </c>
      <c r="D264" s="278" t="s">
        <v>17281</v>
      </c>
      <c r="E264" s="280">
        <v>410580</v>
      </c>
      <c r="F264" s="280">
        <v>1967140</v>
      </c>
      <c r="G264" s="280">
        <v>978.45322350000004</v>
      </c>
      <c r="H264" s="280">
        <v>0</v>
      </c>
      <c r="I264" s="280">
        <v>1647780</v>
      </c>
      <c r="J264" s="280">
        <v>40753.44154</v>
      </c>
      <c r="K264" s="280">
        <v>729942</v>
      </c>
      <c r="L264" s="267"/>
    </row>
    <row r="265" spans="1:12">
      <c r="A265" s="16">
        <v>262</v>
      </c>
      <c r="B265" s="17" t="s">
        <v>547</v>
      </c>
      <c r="C265" s="17" t="s">
        <v>17278</v>
      </c>
      <c r="D265" s="17" t="s">
        <v>17279</v>
      </c>
      <c r="E265" s="250">
        <v>0</v>
      </c>
      <c r="F265" s="250">
        <v>0</v>
      </c>
      <c r="G265" s="250">
        <v>0</v>
      </c>
      <c r="H265" s="250">
        <v>0</v>
      </c>
      <c r="I265" s="250">
        <v>11552.48</v>
      </c>
      <c r="J265" s="250">
        <v>1667.8791157999999</v>
      </c>
      <c r="K265" s="250">
        <v>0</v>
      </c>
      <c r="L265" s="267"/>
    </row>
    <row r="266" spans="1:12">
      <c r="A266" s="279">
        <v>263</v>
      </c>
      <c r="B266" s="278" t="s">
        <v>547</v>
      </c>
      <c r="C266" s="278" t="s">
        <v>17286</v>
      </c>
      <c r="D266" s="278" t="s">
        <v>17279</v>
      </c>
      <c r="E266" s="280">
        <v>0</v>
      </c>
      <c r="F266" s="280">
        <v>0</v>
      </c>
      <c r="G266" s="280">
        <v>0</v>
      </c>
      <c r="H266" s="280">
        <v>0</v>
      </c>
      <c r="I266" s="280">
        <v>353.02</v>
      </c>
      <c r="J266" s="280">
        <v>9.7286010800000007</v>
      </c>
      <c r="K266" s="280">
        <v>0</v>
      </c>
      <c r="L266" s="267"/>
    </row>
    <row r="267" spans="1:12">
      <c r="A267" s="16">
        <v>264</v>
      </c>
      <c r="B267" s="17" t="s">
        <v>559</v>
      </c>
      <c r="C267" s="17" t="s">
        <v>17300</v>
      </c>
      <c r="D267" s="17" t="s">
        <v>17284</v>
      </c>
      <c r="E267" s="250">
        <v>4163.17</v>
      </c>
      <c r="F267" s="250">
        <v>582817100</v>
      </c>
      <c r="G267" s="250">
        <v>833481.89740999998</v>
      </c>
      <c r="H267" s="250">
        <v>0</v>
      </c>
      <c r="I267" s="250">
        <v>585998535</v>
      </c>
      <c r="J267" s="250">
        <v>2013232.2289911399</v>
      </c>
      <c r="K267" s="250">
        <v>2373.46</v>
      </c>
      <c r="L267" s="267"/>
    </row>
    <row r="268" spans="1:12">
      <c r="A268" s="279">
        <v>265</v>
      </c>
      <c r="B268" s="278" t="s">
        <v>559</v>
      </c>
      <c r="C268" s="278" t="s">
        <v>17334</v>
      </c>
      <c r="D268" s="278" t="s">
        <v>17279</v>
      </c>
      <c r="E268" s="280">
        <v>199.52</v>
      </c>
      <c r="F268" s="280">
        <v>6038353</v>
      </c>
      <c r="G268" s="280">
        <v>50090.148295999999</v>
      </c>
      <c r="H268" s="280">
        <v>0</v>
      </c>
      <c r="I268" s="280">
        <v>5772.1</v>
      </c>
      <c r="J268" s="280">
        <v>115621.04755800001</v>
      </c>
      <c r="K268" s="280">
        <v>465.77</v>
      </c>
      <c r="L268" s="267"/>
    </row>
    <row r="269" spans="1:12">
      <c r="A269" s="16">
        <v>266</v>
      </c>
      <c r="B269" s="17" t="s">
        <v>1914</v>
      </c>
      <c r="C269" s="17" t="s">
        <v>17285</v>
      </c>
      <c r="D269" s="17" t="s">
        <v>17279</v>
      </c>
      <c r="E269" s="250">
        <v>0</v>
      </c>
      <c r="F269" s="250">
        <v>0</v>
      </c>
      <c r="G269" s="250">
        <v>4</v>
      </c>
      <c r="H269" s="250">
        <v>0</v>
      </c>
      <c r="I269" s="250">
        <v>0</v>
      </c>
      <c r="J269" s="250">
        <v>4</v>
      </c>
      <c r="K269" s="250">
        <v>0</v>
      </c>
      <c r="L269" s="267"/>
    </row>
    <row r="270" spans="1:12">
      <c r="A270" s="279">
        <v>267</v>
      </c>
      <c r="B270" s="278" t="s">
        <v>1916</v>
      </c>
      <c r="C270" s="278" t="s">
        <v>17278</v>
      </c>
      <c r="D270" s="278" t="s">
        <v>17279</v>
      </c>
      <c r="E270" s="280">
        <v>10147.299999999999</v>
      </c>
      <c r="F270" s="280">
        <v>50</v>
      </c>
      <c r="G270" s="280">
        <v>1.090909E-2</v>
      </c>
      <c r="H270" s="280">
        <v>10590</v>
      </c>
      <c r="I270" s="280">
        <v>39410</v>
      </c>
      <c r="J270" s="280">
        <v>1.090909E-2</v>
      </c>
      <c r="K270" s="280">
        <v>10097.299999999999</v>
      </c>
      <c r="L270" s="267"/>
    </row>
    <row r="271" spans="1:12">
      <c r="A271" s="16">
        <v>268</v>
      </c>
      <c r="B271" s="17" t="s">
        <v>11347</v>
      </c>
      <c r="C271" s="17" t="s">
        <v>17280</v>
      </c>
      <c r="D271" s="17" t="s">
        <v>17281</v>
      </c>
      <c r="E271" s="250">
        <v>0</v>
      </c>
      <c r="F271" s="250">
        <v>37.9</v>
      </c>
      <c r="G271" s="250">
        <v>6626.6298851899992</v>
      </c>
      <c r="H271" s="250">
        <v>0</v>
      </c>
      <c r="I271" s="250">
        <v>37.9</v>
      </c>
      <c r="J271" s="250">
        <v>6626.6298851899992</v>
      </c>
      <c r="K271" s="250">
        <v>0</v>
      </c>
      <c r="L271" s="267"/>
    </row>
    <row r="272" spans="1:12">
      <c r="A272" s="279">
        <v>269</v>
      </c>
      <c r="B272" s="278" t="s">
        <v>11347</v>
      </c>
      <c r="C272" s="278" t="s">
        <v>3795</v>
      </c>
      <c r="D272" s="278" t="s">
        <v>17281</v>
      </c>
      <c r="E272" s="280">
        <v>0</v>
      </c>
      <c r="F272" s="280">
        <v>5.07</v>
      </c>
      <c r="G272" s="280">
        <v>11.196215840000001</v>
      </c>
      <c r="H272" s="280">
        <v>0</v>
      </c>
      <c r="I272" s="280">
        <v>5.07</v>
      </c>
      <c r="J272" s="280">
        <v>11.196215840000001</v>
      </c>
      <c r="K272" s="280">
        <v>0</v>
      </c>
      <c r="L272" s="267"/>
    </row>
    <row r="273" spans="1:12">
      <c r="A273" s="16">
        <v>270</v>
      </c>
      <c r="B273" s="17" t="s">
        <v>1925</v>
      </c>
      <c r="C273" s="17" t="s">
        <v>2425</v>
      </c>
      <c r="D273" s="17" t="s">
        <v>17279</v>
      </c>
      <c r="E273" s="250">
        <v>559.35</v>
      </c>
      <c r="F273" s="250">
        <v>559.35</v>
      </c>
      <c r="G273" s="250">
        <v>0.41091</v>
      </c>
      <c r="H273" s="250">
        <v>0</v>
      </c>
      <c r="I273" s="250">
        <v>559.35</v>
      </c>
      <c r="J273" s="250">
        <v>0.41091</v>
      </c>
      <c r="K273" s="250">
        <v>0</v>
      </c>
      <c r="L273" s="267"/>
    </row>
    <row r="274" spans="1:12">
      <c r="A274" s="279">
        <v>271</v>
      </c>
      <c r="B274" s="278" t="s">
        <v>1925</v>
      </c>
      <c r="C274" s="278" t="s">
        <v>2425</v>
      </c>
      <c r="D274" s="278" t="s">
        <v>17279</v>
      </c>
      <c r="E274" s="280">
        <v>7196.97</v>
      </c>
      <c r="F274" s="280">
        <v>7196.97</v>
      </c>
      <c r="G274" s="280">
        <v>0.12</v>
      </c>
      <c r="H274" s="280">
        <v>0</v>
      </c>
      <c r="I274" s="280">
        <v>7196.97</v>
      </c>
      <c r="J274" s="280">
        <v>0.12</v>
      </c>
      <c r="K274" s="280">
        <v>0</v>
      </c>
      <c r="L274" s="267"/>
    </row>
    <row r="275" spans="1:12">
      <c r="A275" s="16">
        <v>272</v>
      </c>
      <c r="B275" s="17" t="s">
        <v>1931</v>
      </c>
      <c r="C275" s="17" t="s">
        <v>2717</v>
      </c>
      <c r="D275" s="17" t="s">
        <v>17279</v>
      </c>
      <c r="E275" s="250">
        <v>47.65</v>
      </c>
      <c r="F275" s="250">
        <v>102.5</v>
      </c>
      <c r="G275" s="250">
        <v>0.91242100000000004</v>
      </c>
      <c r="H275" s="250">
        <v>0</v>
      </c>
      <c r="I275" s="250">
        <v>45.4</v>
      </c>
      <c r="J275" s="250">
        <v>0.30961890999999997</v>
      </c>
      <c r="K275" s="250">
        <v>104.89</v>
      </c>
      <c r="L275" s="267"/>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7"/>
  <sheetViews>
    <sheetView showGridLines="0" zoomScale="85" zoomScaleNormal="85" workbookViewId="0"/>
  </sheetViews>
  <sheetFormatPr defaultColWidth="8.88671875" defaultRowHeight="11.4"/>
  <cols>
    <col min="1" max="1" width="4.88671875" style="318" customWidth="1"/>
    <col min="2" max="2" width="16.88671875" style="312" customWidth="1"/>
    <col min="3" max="3" width="15" style="312" customWidth="1"/>
    <col min="4" max="4" width="27.88671875" style="312" customWidth="1"/>
    <col min="5" max="5" width="25.33203125" style="312" customWidth="1"/>
    <col min="6" max="6" width="15.33203125" style="318" customWidth="1"/>
    <col min="7" max="7" width="31.109375" style="312" customWidth="1"/>
    <col min="8" max="8" width="23.6640625" style="312" customWidth="1"/>
    <col min="9" max="9" width="10.6640625" style="312" customWidth="1"/>
    <col min="10" max="10" width="20.44140625" style="312" customWidth="1"/>
    <col min="11" max="11" width="13" style="312" customWidth="1"/>
    <col min="12" max="12" width="10.33203125" style="312" customWidth="1"/>
    <col min="13" max="13" width="153.6640625" style="312" customWidth="1"/>
    <col min="14" max="16384" width="8.88671875" style="312"/>
  </cols>
  <sheetData>
    <row r="1" spans="1:13" ht="13.2">
      <c r="A1" s="363" t="s">
        <v>17335</v>
      </c>
    </row>
    <row r="3" spans="1:13" ht="24">
      <c r="A3" s="42" t="s">
        <v>1</v>
      </c>
      <c r="B3" s="366" t="s">
        <v>17336</v>
      </c>
      <c r="C3" s="366" t="s">
        <v>17337</v>
      </c>
      <c r="D3" s="366" t="s">
        <v>17338</v>
      </c>
      <c r="E3" s="366" t="s">
        <v>17339</v>
      </c>
      <c r="F3" s="366" t="s">
        <v>12334</v>
      </c>
      <c r="G3" s="366" t="s">
        <v>17340</v>
      </c>
      <c r="H3" s="366" t="s">
        <v>1181</v>
      </c>
      <c r="I3" s="366" t="s">
        <v>17341</v>
      </c>
      <c r="J3" s="366" t="s">
        <v>1933</v>
      </c>
      <c r="K3" s="366" t="s">
        <v>12832</v>
      </c>
      <c r="L3" s="366" t="s">
        <v>17342</v>
      </c>
      <c r="M3" s="366" t="s">
        <v>17343</v>
      </c>
    </row>
    <row r="4" spans="1:13">
      <c r="A4" s="14">
        <v>1</v>
      </c>
      <c r="B4" s="367" t="s">
        <v>17344</v>
      </c>
      <c r="C4" s="367" t="s">
        <v>2089</v>
      </c>
      <c r="D4" s="367" t="s">
        <v>17345</v>
      </c>
      <c r="E4" s="367" t="s">
        <v>17346</v>
      </c>
      <c r="F4" s="368" t="s">
        <v>17347</v>
      </c>
      <c r="G4" s="367" t="s">
        <v>17348</v>
      </c>
      <c r="H4" s="367" t="s">
        <v>1702</v>
      </c>
      <c r="I4" s="368">
        <v>5003539</v>
      </c>
      <c r="J4" s="367" t="s">
        <v>17349</v>
      </c>
      <c r="K4" s="367"/>
      <c r="L4" s="367"/>
      <c r="M4" s="367" t="s">
        <v>17350</v>
      </c>
    </row>
    <row r="5" spans="1:13">
      <c r="A5" s="252">
        <v>2</v>
      </c>
      <c r="B5" s="364" t="s">
        <v>17351</v>
      </c>
      <c r="C5" s="364" t="s">
        <v>167</v>
      </c>
      <c r="D5" s="364" t="s">
        <v>17352</v>
      </c>
      <c r="E5" s="364" t="s">
        <v>17353</v>
      </c>
      <c r="F5" s="365" t="s">
        <v>17354</v>
      </c>
      <c r="G5" s="364" t="s">
        <v>17355</v>
      </c>
      <c r="H5" s="364" t="s">
        <v>325</v>
      </c>
      <c r="I5" s="365">
        <v>2029278</v>
      </c>
      <c r="J5" s="364" t="s">
        <v>13490</v>
      </c>
      <c r="K5" s="364"/>
      <c r="L5" s="364"/>
      <c r="M5" s="364" t="s">
        <v>17356</v>
      </c>
    </row>
    <row r="6" spans="1:13">
      <c r="A6" s="14">
        <v>3</v>
      </c>
      <c r="B6" s="367" t="s">
        <v>17357</v>
      </c>
      <c r="C6" s="367" t="s">
        <v>17358</v>
      </c>
      <c r="D6" s="367" t="s">
        <v>17345</v>
      </c>
      <c r="E6" s="367" t="s">
        <v>17359</v>
      </c>
      <c r="F6" s="368" t="s">
        <v>17360</v>
      </c>
      <c r="G6" s="367" t="s">
        <v>17361</v>
      </c>
      <c r="H6" s="367" t="s">
        <v>17362</v>
      </c>
      <c r="I6" s="368">
        <v>2708701</v>
      </c>
      <c r="J6" s="367"/>
      <c r="K6" s="367" t="s">
        <v>5944</v>
      </c>
      <c r="L6" s="367" t="s">
        <v>13380</v>
      </c>
      <c r="M6" s="367" t="s">
        <v>17363</v>
      </c>
    </row>
    <row r="7" spans="1:13">
      <c r="A7" s="252">
        <v>4</v>
      </c>
      <c r="B7" s="364" t="s">
        <v>17357</v>
      </c>
      <c r="C7" s="364" t="s">
        <v>17358</v>
      </c>
      <c r="D7" s="364" t="s">
        <v>17345</v>
      </c>
      <c r="E7" s="364" t="s">
        <v>17364</v>
      </c>
      <c r="F7" s="365" t="s">
        <v>17365</v>
      </c>
      <c r="G7" s="364" t="s">
        <v>17366</v>
      </c>
      <c r="H7" s="364" t="s">
        <v>17362</v>
      </c>
      <c r="I7" s="365">
        <v>2708701</v>
      </c>
      <c r="J7" s="364"/>
      <c r="K7" s="364" t="s">
        <v>5944</v>
      </c>
      <c r="L7" s="364" t="s">
        <v>13380</v>
      </c>
      <c r="M7" s="364" t="s">
        <v>17367</v>
      </c>
    </row>
    <row r="8" spans="1:13">
      <c r="A8" s="14">
        <v>5</v>
      </c>
      <c r="B8" s="367" t="s">
        <v>17368</v>
      </c>
      <c r="C8" s="367" t="s">
        <v>17369</v>
      </c>
      <c r="D8" s="367" t="s">
        <v>17370</v>
      </c>
      <c r="E8" s="367" t="s">
        <v>17371</v>
      </c>
      <c r="F8" s="368" t="s">
        <v>13818</v>
      </c>
      <c r="G8" s="367" t="s">
        <v>17372</v>
      </c>
      <c r="H8" s="367" t="s">
        <v>17373</v>
      </c>
      <c r="I8" s="368">
        <v>5837014</v>
      </c>
      <c r="J8" s="367"/>
      <c r="K8" s="367" t="s">
        <v>17374</v>
      </c>
      <c r="L8" s="367"/>
      <c r="M8" s="367" t="s">
        <v>17375</v>
      </c>
    </row>
    <row r="9" spans="1:13">
      <c r="A9" s="252">
        <v>6</v>
      </c>
      <c r="B9" s="364" t="s">
        <v>17376</v>
      </c>
      <c r="C9" s="364" t="s">
        <v>2089</v>
      </c>
      <c r="D9" s="364" t="s">
        <v>17352</v>
      </c>
      <c r="E9" s="364" t="s">
        <v>17377</v>
      </c>
      <c r="F9" s="365" t="s">
        <v>17378</v>
      </c>
      <c r="G9" s="364" t="s">
        <v>17379</v>
      </c>
      <c r="H9" s="364" t="s">
        <v>11602</v>
      </c>
      <c r="I9" s="365">
        <v>5060338</v>
      </c>
      <c r="J9" s="364" t="s">
        <v>17380</v>
      </c>
      <c r="K9" s="364"/>
      <c r="L9" s="364"/>
      <c r="M9" s="364" t="s">
        <v>17381</v>
      </c>
    </row>
    <row r="10" spans="1:13">
      <c r="A10" s="14">
        <v>7</v>
      </c>
      <c r="B10" s="367" t="s">
        <v>17382</v>
      </c>
      <c r="C10" s="367" t="s">
        <v>17369</v>
      </c>
      <c r="D10" s="367" t="s">
        <v>17370</v>
      </c>
      <c r="E10" s="367" t="s">
        <v>17383</v>
      </c>
      <c r="F10" s="368" t="s">
        <v>17384</v>
      </c>
      <c r="G10" s="367" t="s">
        <v>12329</v>
      </c>
      <c r="H10" s="367" t="s">
        <v>17385</v>
      </c>
      <c r="I10" s="368"/>
      <c r="J10" s="367"/>
      <c r="K10" s="367" t="s">
        <v>17386</v>
      </c>
      <c r="L10" s="367"/>
      <c r="M10" s="367" t="s">
        <v>17387</v>
      </c>
    </row>
    <row r="11" spans="1:13">
      <c r="A11" s="252">
        <v>8</v>
      </c>
      <c r="B11" s="364" t="s">
        <v>17388</v>
      </c>
      <c r="C11" s="364" t="s">
        <v>17369</v>
      </c>
      <c r="D11" s="364" t="s">
        <v>17389</v>
      </c>
      <c r="E11" s="364" t="s">
        <v>17390</v>
      </c>
      <c r="F11" s="365" t="s">
        <v>17391</v>
      </c>
      <c r="G11" s="364" t="s">
        <v>17392</v>
      </c>
      <c r="H11" s="364" t="s">
        <v>17393</v>
      </c>
      <c r="I11" s="365">
        <v>2887134</v>
      </c>
      <c r="J11" s="364" t="s">
        <v>17394</v>
      </c>
      <c r="K11" s="364"/>
      <c r="L11" s="364"/>
      <c r="M11" s="364" t="s">
        <v>17395</v>
      </c>
    </row>
    <row r="12" spans="1:13">
      <c r="A12" s="14">
        <v>9</v>
      </c>
      <c r="B12" s="367" t="s">
        <v>17396</v>
      </c>
      <c r="C12" s="367" t="s">
        <v>167</v>
      </c>
      <c r="D12" s="367" t="s">
        <v>17352</v>
      </c>
      <c r="E12" s="367" t="s">
        <v>12114</v>
      </c>
      <c r="F12" s="368" t="s">
        <v>17397</v>
      </c>
      <c r="G12" s="367" t="s">
        <v>17398</v>
      </c>
      <c r="H12" s="367" t="s">
        <v>17399</v>
      </c>
      <c r="I12" s="368">
        <v>3552004</v>
      </c>
      <c r="J12" s="367" t="s">
        <v>17400</v>
      </c>
      <c r="K12" s="367"/>
      <c r="L12" s="367"/>
      <c r="M12" s="367" t="s">
        <v>17401</v>
      </c>
    </row>
    <row r="13" spans="1:13">
      <c r="A13" s="252">
        <v>10</v>
      </c>
      <c r="B13" s="364" t="s">
        <v>17402</v>
      </c>
      <c r="C13" s="364" t="s">
        <v>17403</v>
      </c>
      <c r="D13" s="364" t="s">
        <v>17352</v>
      </c>
      <c r="E13" s="364" t="s">
        <v>17404</v>
      </c>
      <c r="F13" s="365" t="s">
        <v>17405</v>
      </c>
      <c r="G13" s="364" t="s">
        <v>17406</v>
      </c>
      <c r="H13" s="364" t="s">
        <v>9152</v>
      </c>
      <c r="I13" s="365">
        <v>2548747</v>
      </c>
      <c r="J13" s="364" t="s">
        <v>17407</v>
      </c>
      <c r="K13" s="364"/>
      <c r="L13" s="364"/>
      <c r="M13" s="364" t="s">
        <v>17408</v>
      </c>
    </row>
    <row r="14" spans="1:13">
      <c r="A14" s="14">
        <v>11</v>
      </c>
      <c r="B14" s="367" t="s">
        <v>17409</v>
      </c>
      <c r="C14" s="367" t="s">
        <v>167</v>
      </c>
      <c r="D14" s="367" t="s">
        <v>17352</v>
      </c>
      <c r="E14" s="367" t="s">
        <v>17353</v>
      </c>
      <c r="F14" s="368" t="s">
        <v>17410</v>
      </c>
      <c r="G14" s="367" t="s">
        <v>1333</v>
      </c>
      <c r="H14" s="367" t="s">
        <v>11687</v>
      </c>
      <c r="I14" s="368">
        <v>5515882</v>
      </c>
      <c r="J14" s="367" t="s">
        <v>13409</v>
      </c>
      <c r="K14" s="367"/>
      <c r="L14" s="367"/>
      <c r="M14" s="367" t="s">
        <v>17411</v>
      </c>
    </row>
    <row r="15" spans="1:13">
      <c r="A15" s="252">
        <v>12</v>
      </c>
      <c r="B15" s="364" t="s">
        <v>17412</v>
      </c>
      <c r="C15" s="364" t="s">
        <v>189</v>
      </c>
      <c r="D15" s="364" t="s">
        <v>17352</v>
      </c>
      <c r="E15" s="364" t="s">
        <v>17413</v>
      </c>
      <c r="F15" s="365" t="s">
        <v>17414</v>
      </c>
      <c r="G15" s="364" t="s">
        <v>17415</v>
      </c>
      <c r="H15" s="364" t="s">
        <v>17416</v>
      </c>
      <c r="I15" s="365">
        <v>2003821</v>
      </c>
      <c r="J15" s="364" t="s">
        <v>13663</v>
      </c>
      <c r="K15" s="364"/>
      <c r="L15" s="364"/>
      <c r="M15" s="364" t="s">
        <v>17417</v>
      </c>
    </row>
    <row r="16" spans="1:13">
      <c r="A16" s="14">
        <v>13</v>
      </c>
      <c r="B16" s="367" t="s">
        <v>17418</v>
      </c>
      <c r="C16" s="367" t="s">
        <v>17369</v>
      </c>
      <c r="D16" s="367" t="s">
        <v>17352</v>
      </c>
      <c r="E16" s="367" t="s">
        <v>17419</v>
      </c>
      <c r="F16" s="368" t="s">
        <v>17420</v>
      </c>
      <c r="G16" s="367" t="s">
        <v>17421</v>
      </c>
      <c r="H16" s="367" t="s">
        <v>16614</v>
      </c>
      <c r="I16" s="368">
        <v>2061848</v>
      </c>
      <c r="J16" s="367"/>
      <c r="K16" s="367"/>
      <c r="L16" s="367"/>
      <c r="M16" s="367" t="s">
        <v>17422</v>
      </c>
    </row>
    <row r="17" spans="1:13">
      <c r="A17" s="252">
        <v>14</v>
      </c>
      <c r="B17" s="364" t="s">
        <v>17423</v>
      </c>
      <c r="C17" s="364" t="s">
        <v>189</v>
      </c>
      <c r="D17" s="364" t="s">
        <v>17389</v>
      </c>
      <c r="E17" s="364" t="s">
        <v>17390</v>
      </c>
      <c r="F17" s="365" t="s">
        <v>17424</v>
      </c>
      <c r="G17" s="364" t="s">
        <v>17425</v>
      </c>
      <c r="H17" s="364" t="s">
        <v>17426</v>
      </c>
      <c r="I17" s="365">
        <v>2697947</v>
      </c>
      <c r="J17" s="364" t="s">
        <v>13585</v>
      </c>
      <c r="K17" s="364"/>
      <c r="L17" s="364"/>
      <c r="M17" s="364" t="s">
        <v>17427</v>
      </c>
    </row>
    <row r="18" spans="1:13">
      <c r="A18" s="14">
        <v>15</v>
      </c>
      <c r="B18" s="367" t="s">
        <v>17428</v>
      </c>
      <c r="C18" s="367" t="s">
        <v>167</v>
      </c>
      <c r="D18" s="367" t="s">
        <v>17389</v>
      </c>
      <c r="E18" s="367" t="s">
        <v>17429</v>
      </c>
      <c r="F18" s="368" t="s">
        <v>17430</v>
      </c>
      <c r="G18" s="367" t="s">
        <v>17431</v>
      </c>
      <c r="H18" s="367" t="s">
        <v>17432</v>
      </c>
      <c r="I18" s="368">
        <v>2094533</v>
      </c>
      <c r="J18" s="367" t="s">
        <v>17433</v>
      </c>
      <c r="K18" s="367"/>
      <c r="L18" s="367"/>
      <c r="M18" s="367" t="s">
        <v>17434</v>
      </c>
    </row>
    <row r="19" spans="1:13">
      <c r="A19" s="252">
        <v>16</v>
      </c>
      <c r="B19" s="364" t="s">
        <v>17435</v>
      </c>
      <c r="C19" s="364" t="s">
        <v>167</v>
      </c>
      <c r="D19" s="364" t="s">
        <v>17389</v>
      </c>
      <c r="E19" s="364" t="s">
        <v>17436</v>
      </c>
      <c r="F19" s="365" t="s">
        <v>17437</v>
      </c>
      <c r="G19" s="364" t="s">
        <v>17438</v>
      </c>
      <c r="H19" s="364" t="s">
        <v>17439</v>
      </c>
      <c r="I19" s="365">
        <v>5073189</v>
      </c>
      <c r="J19" s="364" t="s">
        <v>17440</v>
      </c>
      <c r="K19" s="364"/>
      <c r="L19" s="364"/>
      <c r="M19" s="364" t="s">
        <v>17441</v>
      </c>
    </row>
    <row r="20" spans="1:13">
      <c r="A20" s="14">
        <v>17</v>
      </c>
      <c r="B20" s="367" t="s">
        <v>17442</v>
      </c>
      <c r="C20" s="367" t="s">
        <v>167</v>
      </c>
      <c r="D20" s="367" t="s">
        <v>17389</v>
      </c>
      <c r="E20" s="367" t="s">
        <v>17436</v>
      </c>
      <c r="F20" s="368" t="s">
        <v>17443</v>
      </c>
      <c r="G20" s="367" t="s">
        <v>17438</v>
      </c>
      <c r="H20" s="367" t="s">
        <v>17444</v>
      </c>
      <c r="I20" s="368">
        <v>5076285</v>
      </c>
      <c r="J20" s="367"/>
      <c r="K20" s="367"/>
      <c r="L20" s="367"/>
      <c r="M20" s="367" t="s">
        <v>17445</v>
      </c>
    </row>
    <row r="21" spans="1:13">
      <c r="A21" s="252">
        <v>18</v>
      </c>
      <c r="B21" s="364" t="s">
        <v>17446</v>
      </c>
      <c r="C21" s="364" t="s">
        <v>167</v>
      </c>
      <c r="D21" s="364" t="s">
        <v>17389</v>
      </c>
      <c r="E21" s="364" t="s">
        <v>17436</v>
      </c>
      <c r="F21" s="365" t="s">
        <v>17447</v>
      </c>
      <c r="G21" s="364" t="s">
        <v>17438</v>
      </c>
      <c r="H21" s="364" t="s">
        <v>16581</v>
      </c>
      <c r="I21" s="365">
        <v>2615797</v>
      </c>
      <c r="J21" s="364" t="s">
        <v>13406</v>
      </c>
      <c r="K21" s="364"/>
      <c r="L21" s="364"/>
      <c r="M21" s="364" t="s">
        <v>17448</v>
      </c>
    </row>
    <row r="22" spans="1:13">
      <c r="A22" s="14">
        <v>19</v>
      </c>
      <c r="B22" s="367" t="s">
        <v>17449</v>
      </c>
      <c r="C22" s="367" t="s">
        <v>2089</v>
      </c>
      <c r="D22" s="367" t="s">
        <v>17389</v>
      </c>
      <c r="E22" s="367" t="s">
        <v>17450</v>
      </c>
      <c r="F22" s="368" t="s">
        <v>17451</v>
      </c>
      <c r="G22" s="367" t="s">
        <v>17452</v>
      </c>
      <c r="H22" s="367" t="s">
        <v>17453</v>
      </c>
      <c r="I22" s="368">
        <v>5051134</v>
      </c>
      <c r="J22" s="367" t="s">
        <v>17454</v>
      </c>
      <c r="K22" s="367"/>
      <c r="L22" s="367"/>
      <c r="M22" s="367" t="s">
        <v>17455</v>
      </c>
    </row>
    <row r="23" spans="1:13">
      <c r="A23" s="252">
        <v>20</v>
      </c>
      <c r="B23" s="364" t="s">
        <v>17456</v>
      </c>
      <c r="C23" s="364" t="s">
        <v>189</v>
      </c>
      <c r="D23" s="364" t="s">
        <v>17389</v>
      </c>
      <c r="E23" s="364" t="s">
        <v>17457</v>
      </c>
      <c r="F23" s="365" t="s">
        <v>17458</v>
      </c>
      <c r="G23" s="364" t="s">
        <v>17459</v>
      </c>
      <c r="H23" s="364" t="s">
        <v>17460</v>
      </c>
      <c r="I23" s="365">
        <v>5141583</v>
      </c>
      <c r="J23" s="364" t="s">
        <v>17461</v>
      </c>
      <c r="K23" s="364"/>
      <c r="L23" s="364"/>
      <c r="M23" s="364" t="s">
        <v>17462</v>
      </c>
    </row>
    <row r="24" spans="1:13">
      <c r="A24" s="14">
        <v>21</v>
      </c>
      <c r="B24" s="367" t="s">
        <v>17463</v>
      </c>
      <c r="C24" s="367" t="s">
        <v>2024</v>
      </c>
      <c r="D24" s="367" t="s">
        <v>17345</v>
      </c>
      <c r="E24" s="367" t="s">
        <v>17464</v>
      </c>
      <c r="F24" s="368" t="s">
        <v>17465</v>
      </c>
      <c r="G24" s="367" t="s">
        <v>17466</v>
      </c>
      <c r="H24" s="367" t="s">
        <v>17467</v>
      </c>
      <c r="I24" s="368">
        <v>5095549</v>
      </c>
      <c r="J24" s="367" t="s">
        <v>17468</v>
      </c>
      <c r="K24" s="367"/>
      <c r="L24" s="367"/>
      <c r="M24" s="367" t="s">
        <v>17469</v>
      </c>
    </row>
    <row r="25" spans="1:13">
      <c r="A25" s="252">
        <v>22</v>
      </c>
      <c r="B25" s="364" t="s">
        <v>17470</v>
      </c>
      <c r="C25" s="364" t="s">
        <v>2024</v>
      </c>
      <c r="D25" s="364" t="s">
        <v>17345</v>
      </c>
      <c r="E25" s="364" t="s">
        <v>17464</v>
      </c>
      <c r="F25" s="365" t="s">
        <v>17471</v>
      </c>
      <c r="G25" s="364" t="s">
        <v>17466</v>
      </c>
      <c r="H25" s="364" t="s">
        <v>17467</v>
      </c>
      <c r="I25" s="365">
        <v>5095549</v>
      </c>
      <c r="J25" s="364" t="s">
        <v>17468</v>
      </c>
      <c r="K25" s="364"/>
      <c r="L25" s="364"/>
      <c r="M25" s="364" t="s">
        <v>17472</v>
      </c>
    </row>
    <row r="26" spans="1:13">
      <c r="A26" s="14">
        <v>23</v>
      </c>
      <c r="B26" s="367" t="s">
        <v>17473</v>
      </c>
      <c r="C26" s="367" t="s">
        <v>2024</v>
      </c>
      <c r="D26" s="367" t="s">
        <v>17345</v>
      </c>
      <c r="E26" s="367" t="s">
        <v>17464</v>
      </c>
      <c r="F26" s="368" t="s">
        <v>17474</v>
      </c>
      <c r="G26" s="367" t="s">
        <v>17475</v>
      </c>
      <c r="H26" s="367" t="s">
        <v>17467</v>
      </c>
      <c r="I26" s="368">
        <v>5095549</v>
      </c>
      <c r="J26" s="367" t="s">
        <v>17468</v>
      </c>
      <c r="K26" s="367"/>
      <c r="L26" s="367"/>
      <c r="M26" s="367" t="s">
        <v>17476</v>
      </c>
    </row>
    <row r="27" spans="1:13">
      <c r="A27" s="252">
        <v>24</v>
      </c>
      <c r="B27" s="364" t="s">
        <v>17477</v>
      </c>
      <c r="C27" s="364" t="s">
        <v>2089</v>
      </c>
      <c r="D27" s="364" t="s">
        <v>17345</v>
      </c>
      <c r="E27" s="364" t="s">
        <v>17478</v>
      </c>
      <c r="F27" s="365" t="s">
        <v>17479</v>
      </c>
      <c r="G27" s="364" t="s">
        <v>17480</v>
      </c>
      <c r="H27" s="364" t="s">
        <v>17481</v>
      </c>
      <c r="I27" s="365">
        <v>2884259</v>
      </c>
      <c r="J27" s="364" t="s">
        <v>17482</v>
      </c>
      <c r="K27" s="364"/>
      <c r="L27" s="364"/>
      <c r="M27" s="364" t="s">
        <v>17483</v>
      </c>
    </row>
    <row r="28" spans="1:13">
      <c r="A28" s="14">
        <v>25</v>
      </c>
      <c r="B28" s="367" t="s">
        <v>17484</v>
      </c>
      <c r="C28" s="367" t="s">
        <v>2089</v>
      </c>
      <c r="D28" s="367" t="s">
        <v>17345</v>
      </c>
      <c r="E28" s="367" t="s">
        <v>17485</v>
      </c>
      <c r="F28" s="368" t="s">
        <v>17486</v>
      </c>
      <c r="G28" s="367" t="s">
        <v>17487</v>
      </c>
      <c r="H28" s="367" t="s">
        <v>17488</v>
      </c>
      <c r="I28" s="368">
        <v>5180953</v>
      </c>
      <c r="J28" s="367" t="s">
        <v>17489</v>
      </c>
      <c r="K28" s="367"/>
      <c r="L28" s="367"/>
      <c r="M28" s="367" t="s">
        <v>17490</v>
      </c>
    </row>
    <row r="29" spans="1:13">
      <c r="A29" s="252">
        <v>26</v>
      </c>
      <c r="B29" s="364" t="s">
        <v>17491</v>
      </c>
      <c r="C29" s="364" t="s">
        <v>2089</v>
      </c>
      <c r="D29" s="364" t="s">
        <v>17345</v>
      </c>
      <c r="E29" s="364" t="s">
        <v>17485</v>
      </c>
      <c r="F29" s="365" t="s">
        <v>17486</v>
      </c>
      <c r="G29" s="364" t="s">
        <v>17487</v>
      </c>
      <c r="H29" s="364" t="s">
        <v>16932</v>
      </c>
      <c r="I29" s="365">
        <v>5488087</v>
      </c>
      <c r="J29" s="364" t="s">
        <v>17492</v>
      </c>
      <c r="K29" s="364"/>
      <c r="L29" s="364"/>
      <c r="M29" s="364" t="s">
        <v>17493</v>
      </c>
    </row>
    <row r="30" spans="1:13">
      <c r="A30" s="14">
        <v>27</v>
      </c>
      <c r="B30" s="367" t="s">
        <v>17494</v>
      </c>
      <c r="C30" s="367" t="s">
        <v>167</v>
      </c>
      <c r="D30" s="367" t="s">
        <v>17345</v>
      </c>
      <c r="E30" s="367" t="s">
        <v>17495</v>
      </c>
      <c r="F30" s="368" t="s">
        <v>17496</v>
      </c>
      <c r="G30" s="367" t="s">
        <v>17497</v>
      </c>
      <c r="H30" s="367" t="s">
        <v>16567</v>
      </c>
      <c r="I30" s="368">
        <v>2075652</v>
      </c>
      <c r="J30" s="367"/>
      <c r="K30" s="367"/>
      <c r="L30" s="367"/>
      <c r="M30" s="367" t="s">
        <v>17498</v>
      </c>
    </row>
    <row r="31" spans="1:13">
      <c r="A31" s="252">
        <v>28</v>
      </c>
      <c r="B31" s="364" t="s">
        <v>17499</v>
      </c>
      <c r="C31" s="364" t="s">
        <v>167</v>
      </c>
      <c r="D31" s="364" t="s">
        <v>17345</v>
      </c>
      <c r="E31" s="364" t="s">
        <v>17495</v>
      </c>
      <c r="F31" s="365" t="s">
        <v>17500</v>
      </c>
      <c r="G31" s="364" t="s">
        <v>17497</v>
      </c>
      <c r="H31" s="364" t="s">
        <v>16897</v>
      </c>
      <c r="I31" s="365">
        <v>2819996</v>
      </c>
      <c r="J31" s="364"/>
      <c r="K31" s="364"/>
      <c r="L31" s="364"/>
      <c r="M31" s="364" t="s">
        <v>17501</v>
      </c>
    </row>
    <row r="32" spans="1:13">
      <c r="A32" s="14">
        <v>29</v>
      </c>
      <c r="B32" s="367" t="s">
        <v>17502</v>
      </c>
      <c r="C32" s="367" t="s">
        <v>167</v>
      </c>
      <c r="D32" s="367" t="s">
        <v>17345</v>
      </c>
      <c r="E32" s="367" t="s">
        <v>17495</v>
      </c>
      <c r="F32" s="368" t="s">
        <v>17503</v>
      </c>
      <c r="G32" s="367" t="s">
        <v>17497</v>
      </c>
      <c r="H32" s="367" t="s">
        <v>16781</v>
      </c>
      <c r="I32" s="368">
        <v>5229049</v>
      </c>
      <c r="J32" s="367" t="s">
        <v>17504</v>
      </c>
      <c r="K32" s="367"/>
      <c r="L32" s="367"/>
      <c r="M32" s="367" t="s">
        <v>17505</v>
      </c>
    </row>
    <row r="33" spans="1:13">
      <c r="A33" s="252">
        <v>30</v>
      </c>
      <c r="B33" s="364" t="s">
        <v>17506</v>
      </c>
      <c r="C33" s="364" t="s">
        <v>17369</v>
      </c>
      <c r="D33" s="364" t="s">
        <v>17345</v>
      </c>
      <c r="E33" s="364" t="s">
        <v>17495</v>
      </c>
      <c r="F33" s="365" t="s">
        <v>17507</v>
      </c>
      <c r="G33" s="364" t="s">
        <v>17497</v>
      </c>
      <c r="H33" s="364" t="s">
        <v>17508</v>
      </c>
      <c r="I33" s="365"/>
      <c r="J33" s="364"/>
      <c r="K33" s="364"/>
      <c r="L33" s="364"/>
      <c r="M33" s="364" t="s">
        <v>17509</v>
      </c>
    </row>
    <row r="34" spans="1:13">
      <c r="A34" s="14">
        <v>31</v>
      </c>
      <c r="B34" s="367" t="s">
        <v>17510</v>
      </c>
      <c r="C34" s="367" t="s">
        <v>167</v>
      </c>
      <c r="D34" s="367" t="s">
        <v>17345</v>
      </c>
      <c r="E34" s="367" t="s">
        <v>17495</v>
      </c>
      <c r="F34" s="368" t="s">
        <v>17496</v>
      </c>
      <c r="G34" s="367" t="s">
        <v>17497</v>
      </c>
      <c r="H34" s="367" t="s">
        <v>17511</v>
      </c>
      <c r="I34" s="368">
        <v>5906865</v>
      </c>
      <c r="J34" s="367" t="s">
        <v>13381</v>
      </c>
      <c r="K34" s="367"/>
      <c r="L34" s="367"/>
      <c r="M34" s="367" t="s">
        <v>17512</v>
      </c>
    </row>
    <row r="35" spans="1:13">
      <c r="A35" s="252">
        <v>32</v>
      </c>
      <c r="B35" s="364" t="s">
        <v>17513</v>
      </c>
      <c r="C35" s="364" t="s">
        <v>167</v>
      </c>
      <c r="D35" s="364" t="s">
        <v>17345</v>
      </c>
      <c r="E35" s="364" t="s">
        <v>17495</v>
      </c>
      <c r="F35" s="365" t="s">
        <v>17496</v>
      </c>
      <c r="G35" s="364" t="s">
        <v>17497</v>
      </c>
      <c r="H35" s="364" t="s">
        <v>17514</v>
      </c>
      <c r="I35" s="365">
        <v>2112868</v>
      </c>
      <c r="J35" s="364" t="s">
        <v>4867</v>
      </c>
      <c r="K35" s="364"/>
      <c r="L35" s="364"/>
      <c r="M35" s="364" t="s">
        <v>17515</v>
      </c>
    </row>
    <row r="36" spans="1:13">
      <c r="A36" s="14">
        <v>33</v>
      </c>
      <c r="B36" s="367" t="s">
        <v>17516</v>
      </c>
      <c r="C36" s="367" t="s">
        <v>167</v>
      </c>
      <c r="D36" s="367" t="s">
        <v>17345</v>
      </c>
      <c r="E36" s="367" t="s">
        <v>17495</v>
      </c>
      <c r="F36" s="368" t="s">
        <v>17507</v>
      </c>
      <c r="G36" s="367" t="s">
        <v>17497</v>
      </c>
      <c r="H36" s="367" t="s">
        <v>10664</v>
      </c>
      <c r="I36" s="368">
        <v>2590565</v>
      </c>
      <c r="J36" s="367" t="s">
        <v>13616</v>
      </c>
      <c r="K36" s="367"/>
      <c r="L36" s="367"/>
      <c r="M36" s="367" t="s">
        <v>17517</v>
      </c>
    </row>
    <row r="37" spans="1:13">
      <c r="A37" s="252">
        <v>34</v>
      </c>
      <c r="B37" s="364" t="s">
        <v>17518</v>
      </c>
      <c r="C37" s="364" t="s">
        <v>167</v>
      </c>
      <c r="D37" s="364" t="s">
        <v>17345</v>
      </c>
      <c r="E37" s="364" t="s">
        <v>17495</v>
      </c>
      <c r="F37" s="365" t="s">
        <v>17496</v>
      </c>
      <c r="G37" s="364" t="s">
        <v>17497</v>
      </c>
      <c r="H37" s="364" t="s">
        <v>17514</v>
      </c>
      <c r="I37" s="365">
        <v>2112868</v>
      </c>
      <c r="J37" s="364" t="s">
        <v>17519</v>
      </c>
      <c r="K37" s="364"/>
      <c r="L37" s="364"/>
      <c r="M37" s="364" t="s">
        <v>17520</v>
      </c>
    </row>
    <row r="38" spans="1:13">
      <c r="A38" s="14">
        <v>35</v>
      </c>
      <c r="B38" s="367" t="s">
        <v>17521</v>
      </c>
      <c r="C38" s="367" t="s">
        <v>167</v>
      </c>
      <c r="D38" s="367" t="s">
        <v>17345</v>
      </c>
      <c r="E38" s="367" t="s">
        <v>17522</v>
      </c>
      <c r="F38" s="368" t="s">
        <v>17523</v>
      </c>
      <c r="G38" s="367" t="s">
        <v>17524</v>
      </c>
      <c r="H38" s="367" t="s">
        <v>17525</v>
      </c>
      <c r="I38" s="368">
        <v>2766868</v>
      </c>
      <c r="J38" s="367" t="s">
        <v>17526</v>
      </c>
      <c r="K38" s="367"/>
      <c r="L38" s="367"/>
      <c r="M38" s="367" t="s">
        <v>17527</v>
      </c>
    </row>
    <row r="39" spans="1:13">
      <c r="A39" s="252">
        <v>36</v>
      </c>
      <c r="B39" s="364" t="s">
        <v>17528</v>
      </c>
      <c r="C39" s="364" t="s">
        <v>167</v>
      </c>
      <c r="D39" s="364" t="s">
        <v>17345</v>
      </c>
      <c r="E39" s="364" t="s">
        <v>17495</v>
      </c>
      <c r="F39" s="365" t="s">
        <v>17496</v>
      </c>
      <c r="G39" s="364" t="s">
        <v>17497</v>
      </c>
      <c r="H39" s="364" t="s">
        <v>17514</v>
      </c>
      <c r="I39" s="365">
        <v>2112868</v>
      </c>
      <c r="J39" s="364" t="s">
        <v>4915</v>
      </c>
      <c r="K39" s="364"/>
      <c r="L39" s="364"/>
      <c r="M39" s="364" t="s">
        <v>17529</v>
      </c>
    </row>
    <row r="40" spans="1:13">
      <c r="A40" s="14">
        <v>37</v>
      </c>
      <c r="B40" s="367" t="s">
        <v>17530</v>
      </c>
      <c r="C40" s="367" t="s">
        <v>167</v>
      </c>
      <c r="D40" s="367" t="s">
        <v>17345</v>
      </c>
      <c r="E40" s="367" t="s">
        <v>17495</v>
      </c>
      <c r="F40" s="368" t="s">
        <v>17496</v>
      </c>
      <c r="G40" s="367" t="s">
        <v>17497</v>
      </c>
      <c r="H40" s="367" t="s">
        <v>17514</v>
      </c>
      <c r="I40" s="368">
        <v>2112868</v>
      </c>
      <c r="J40" s="367"/>
      <c r="K40" s="367"/>
      <c r="L40" s="367"/>
      <c r="M40" s="367" t="s">
        <v>17531</v>
      </c>
    </row>
    <row r="41" spans="1:13">
      <c r="A41" s="252">
        <v>38</v>
      </c>
      <c r="B41" s="364" t="s">
        <v>17532</v>
      </c>
      <c r="C41" s="364" t="s">
        <v>189</v>
      </c>
      <c r="D41" s="364" t="s">
        <v>17345</v>
      </c>
      <c r="E41" s="364" t="s">
        <v>17533</v>
      </c>
      <c r="F41" s="365" t="s">
        <v>17534</v>
      </c>
      <c r="G41" s="364" t="s">
        <v>17535</v>
      </c>
      <c r="H41" s="364" t="s">
        <v>17536</v>
      </c>
      <c r="I41" s="365">
        <v>2862468</v>
      </c>
      <c r="J41" s="364"/>
      <c r="K41" s="364"/>
      <c r="L41" s="364"/>
      <c r="M41" s="364" t="s">
        <v>17537</v>
      </c>
    </row>
    <row r="42" spans="1:13">
      <c r="A42" s="14">
        <v>39</v>
      </c>
      <c r="B42" s="367" t="s">
        <v>17538</v>
      </c>
      <c r="C42" s="367" t="s">
        <v>189</v>
      </c>
      <c r="D42" s="367" t="s">
        <v>17345</v>
      </c>
      <c r="E42" s="367" t="s">
        <v>17457</v>
      </c>
      <c r="F42" s="368" t="s">
        <v>17539</v>
      </c>
      <c r="G42" s="367" t="s">
        <v>17540</v>
      </c>
      <c r="H42" s="367" t="s">
        <v>17460</v>
      </c>
      <c r="I42" s="368">
        <v>5141583</v>
      </c>
      <c r="J42" s="367" t="s">
        <v>13497</v>
      </c>
      <c r="K42" s="367"/>
      <c r="L42" s="367"/>
      <c r="M42" s="367" t="s">
        <v>17541</v>
      </c>
    </row>
    <row r="43" spans="1:13">
      <c r="A43" s="252">
        <v>40</v>
      </c>
      <c r="B43" s="364" t="s">
        <v>17542</v>
      </c>
      <c r="C43" s="364" t="s">
        <v>167</v>
      </c>
      <c r="D43" s="364" t="s">
        <v>17543</v>
      </c>
      <c r="E43" s="364" t="s">
        <v>12114</v>
      </c>
      <c r="F43" s="365" t="s">
        <v>17544</v>
      </c>
      <c r="G43" s="364" t="s">
        <v>17545</v>
      </c>
      <c r="H43" s="364" t="s">
        <v>17189</v>
      </c>
      <c r="I43" s="365">
        <v>5099854</v>
      </c>
      <c r="J43" s="364" t="s">
        <v>13386</v>
      </c>
      <c r="K43" s="364" t="s">
        <v>17546</v>
      </c>
      <c r="L43" s="364"/>
      <c r="M43" s="364" t="s">
        <v>17547</v>
      </c>
    </row>
    <row r="44" spans="1:13">
      <c r="A44" s="14">
        <v>41</v>
      </c>
      <c r="B44" s="367" t="s">
        <v>17548</v>
      </c>
      <c r="C44" s="367" t="s">
        <v>167</v>
      </c>
      <c r="D44" s="367" t="s">
        <v>17543</v>
      </c>
      <c r="E44" s="367" t="s">
        <v>17549</v>
      </c>
      <c r="F44" s="368" t="s">
        <v>17550</v>
      </c>
      <c r="G44" s="367" t="s">
        <v>17545</v>
      </c>
      <c r="H44" s="367" t="s">
        <v>17551</v>
      </c>
      <c r="I44" s="368">
        <v>2024594</v>
      </c>
      <c r="J44" s="367" t="s">
        <v>17552</v>
      </c>
      <c r="K44" s="367" t="s">
        <v>17553</v>
      </c>
      <c r="L44" s="367"/>
      <c r="M44" s="367" t="s">
        <v>17554</v>
      </c>
    </row>
    <row r="45" spans="1:13">
      <c r="A45" s="252">
        <v>42</v>
      </c>
      <c r="B45" s="364" t="s">
        <v>17555</v>
      </c>
      <c r="C45" s="364" t="s">
        <v>17556</v>
      </c>
      <c r="D45" s="364" t="s">
        <v>17557</v>
      </c>
      <c r="E45" s="364" t="s">
        <v>17558</v>
      </c>
      <c r="F45" s="365" t="s">
        <v>17559</v>
      </c>
      <c r="G45" s="364" t="s">
        <v>583</v>
      </c>
      <c r="H45" s="364" t="s">
        <v>10323</v>
      </c>
      <c r="I45" s="365">
        <v>2095025</v>
      </c>
      <c r="J45" s="364"/>
      <c r="K45" s="364"/>
      <c r="L45" s="364"/>
      <c r="M45" s="364" t="s">
        <v>17560</v>
      </c>
    </row>
    <row r="46" spans="1:13">
      <c r="A46" s="14">
        <v>43</v>
      </c>
      <c r="B46" s="367" t="s">
        <v>17561</v>
      </c>
      <c r="C46" s="367" t="s">
        <v>17556</v>
      </c>
      <c r="D46" s="367" t="s">
        <v>17557</v>
      </c>
      <c r="E46" s="367" t="s">
        <v>17562</v>
      </c>
      <c r="F46" s="368" t="s">
        <v>17563</v>
      </c>
      <c r="G46" s="367" t="s">
        <v>17564</v>
      </c>
      <c r="H46" s="367" t="s">
        <v>17565</v>
      </c>
      <c r="I46" s="368"/>
      <c r="J46" s="367"/>
      <c r="K46" s="367"/>
      <c r="L46" s="367"/>
      <c r="M46" s="367" t="s">
        <v>17566</v>
      </c>
    </row>
    <row r="47" spans="1:13">
      <c r="A47" s="252">
        <v>44</v>
      </c>
      <c r="B47" s="364" t="s">
        <v>17567</v>
      </c>
      <c r="C47" s="364" t="s">
        <v>17556</v>
      </c>
      <c r="D47" s="364" t="s">
        <v>17557</v>
      </c>
      <c r="E47" s="364" t="s">
        <v>17568</v>
      </c>
      <c r="F47" s="365" t="s">
        <v>17569</v>
      </c>
      <c r="G47" s="364" t="s">
        <v>17570</v>
      </c>
      <c r="H47" s="364" t="s">
        <v>17571</v>
      </c>
      <c r="I47" s="365" t="s">
        <v>17572</v>
      </c>
      <c r="J47" s="364"/>
      <c r="K47" s="364"/>
      <c r="L47" s="364"/>
      <c r="M47" s="364" t="s">
        <v>17573</v>
      </c>
    </row>
    <row r="48" spans="1:13">
      <c r="A48" s="14">
        <v>45</v>
      </c>
      <c r="B48" s="367" t="s">
        <v>17574</v>
      </c>
      <c r="C48" s="367" t="s">
        <v>17556</v>
      </c>
      <c r="D48" s="367" t="s">
        <v>17557</v>
      </c>
      <c r="E48" s="367" t="s">
        <v>17575</v>
      </c>
      <c r="F48" s="368" t="s">
        <v>17576</v>
      </c>
      <c r="G48" s="367" t="s">
        <v>17564</v>
      </c>
      <c r="H48" s="367" t="s">
        <v>17577</v>
      </c>
      <c r="I48" s="368"/>
      <c r="J48" s="367"/>
      <c r="K48" s="367"/>
      <c r="L48" s="367"/>
      <c r="M48" s="367" t="s">
        <v>17578</v>
      </c>
    </row>
    <row r="49" spans="1:13">
      <c r="A49" s="252">
        <v>46</v>
      </c>
      <c r="B49" s="364" t="s">
        <v>17579</v>
      </c>
      <c r="C49" s="364" t="s">
        <v>17556</v>
      </c>
      <c r="D49" s="364" t="s">
        <v>17557</v>
      </c>
      <c r="E49" s="364" t="s">
        <v>17580</v>
      </c>
      <c r="F49" s="365" t="s">
        <v>17563</v>
      </c>
      <c r="G49" s="364" t="s">
        <v>17564</v>
      </c>
      <c r="H49" s="364" t="s">
        <v>17565</v>
      </c>
      <c r="I49" s="365"/>
      <c r="J49" s="364"/>
      <c r="K49" s="364"/>
      <c r="L49" s="364"/>
      <c r="M49" s="364" t="s">
        <v>17581</v>
      </c>
    </row>
    <row r="50" spans="1:13">
      <c r="A50" s="14">
        <v>47</v>
      </c>
      <c r="B50" s="367" t="s">
        <v>17582</v>
      </c>
      <c r="C50" s="367" t="s">
        <v>216</v>
      </c>
      <c r="D50" s="367" t="s">
        <v>17583</v>
      </c>
      <c r="E50" s="367" t="s">
        <v>17584</v>
      </c>
      <c r="F50" s="368" t="s">
        <v>17585</v>
      </c>
      <c r="G50" s="367" t="s">
        <v>11528</v>
      </c>
      <c r="H50" s="367" t="s">
        <v>17586</v>
      </c>
      <c r="I50" s="368" t="s">
        <v>17587</v>
      </c>
      <c r="J50" s="367"/>
      <c r="K50" s="367"/>
      <c r="L50" s="367"/>
      <c r="M50" s="367" t="s">
        <v>17588</v>
      </c>
    </row>
    <row r="51" spans="1:13">
      <c r="A51" s="252">
        <v>48</v>
      </c>
      <c r="B51" s="364" t="s">
        <v>17589</v>
      </c>
      <c r="C51" s="364" t="s">
        <v>3398</v>
      </c>
      <c r="D51" s="364" t="s">
        <v>17590</v>
      </c>
      <c r="E51" s="364" t="s">
        <v>17404</v>
      </c>
      <c r="F51" s="365" t="s">
        <v>17591</v>
      </c>
      <c r="G51" s="364" t="s">
        <v>11528</v>
      </c>
      <c r="H51" s="364" t="s">
        <v>9152</v>
      </c>
      <c r="I51" s="365">
        <v>2548747</v>
      </c>
      <c r="J51" s="364"/>
      <c r="K51" s="364"/>
      <c r="L51" s="364"/>
      <c r="M51" s="364" t="s">
        <v>17592</v>
      </c>
    </row>
    <row r="52" spans="1:13">
      <c r="A52" s="14">
        <v>49</v>
      </c>
      <c r="B52" s="367" t="s">
        <v>17593</v>
      </c>
      <c r="C52" s="367" t="s">
        <v>17594</v>
      </c>
      <c r="D52" s="367" t="s">
        <v>17595</v>
      </c>
      <c r="E52" s="367" t="s">
        <v>17596</v>
      </c>
      <c r="F52" s="368" t="s">
        <v>17597</v>
      </c>
      <c r="G52" s="367" t="s">
        <v>17598</v>
      </c>
      <c r="H52" s="367" t="s">
        <v>17599</v>
      </c>
      <c r="I52" s="368"/>
      <c r="J52" s="367"/>
      <c r="K52" s="367"/>
      <c r="L52" s="367"/>
      <c r="M52" s="367" t="s">
        <v>17600</v>
      </c>
    </row>
    <row r="53" spans="1:13">
      <c r="A53" s="252">
        <v>50</v>
      </c>
      <c r="B53" s="364" t="s">
        <v>17601</v>
      </c>
      <c r="C53" s="364" t="s">
        <v>17602</v>
      </c>
      <c r="D53" s="364" t="s">
        <v>17595</v>
      </c>
      <c r="E53" s="364" t="s">
        <v>17603</v>
      </c>
      <c r="F53" s="365" t="s">
        <v>17604</v>
      </c>
      <c r="G53" s="364"/>
      <c r="H53" s="364" t="s">
        <v>16790</v>
      </c>
      <c r="I53" s="365">
        <v>5099005</v>
      </c>
      <c r="J53" s="364"/>
      <c r="K53" s="364"/>
      <c r="L53" s="364"/>
      <c r="M53" s="364" t="s">
        <v>17605</v>
      </c>
    </row>
    <row r="54" spans="1:13">
      <c r="A54" s="14">
        <v>51</v>
      </c>
      <c r="B54" s="367" t="s">
        <v>17606</v>
      </c>
      <c r="C54" s="367" t="s">
        <v>17607</v>
      </c>
      <c r="D54" s="367" t="s">
        <v>17595</v>
      </c>
      <c r="E54" s="367" t="s">
        <v>17608</v>
      </c>
      <c r="F54" s="368" t="s">
        <v>17609</v>
      </c>
      <c r="G54" s="367" t="s">
        <v>17598</v>
      </c>
      <c r="H54" s="367" t="s">
        <v>17610</v>
      </c>
      <c r="I54" s="368">
        <v>5113792</v>
      </c>
      <c r="J54" s="367"/>
      <c r="K54" s="367"/>
      <c r="L54" s="367"/>
      <c r="M54" s="367" t="s">
        <v>17611</v>
      </c>
    </row>
    <row r="55" spans="1:13">
      <c r="A55" s="252">
        <v>52</v>
      </c>
      <c r="B55" s="364" t="s">
        <v>17612</v>
      </c>
      <c r="C55" s="364" t="s">
        <v>216</v>
      </c>
      <c r="D55" s="364" t="s">
        <v>17595</v>
      </c>
      <c r="E55" s="364" t="s">
        <v>17613</v>
      </c>
      <c r="F55" s="365" t="s">
        <v>17614</v>
      </c>
      <c r="G55" s="364" t="s">
        <v>17598</v>
      </c>
      <c r="H55" s="364" t="s">
        <v>16748</v>
      </c>
      <c r="I55" s="365">
        <v>2550466</v>
      </c>
      <c r="J55" s="364"/>
      <c r="K55" s="364"/>
      <c r="L55" s="364"/>
      <c r="M55" s="364" t="s">
        <v>17615</v>
      </c>
    </row>
    <row r="56" spans="1:13">
      <c r="A56" s="14">
        <v>53</v>
      </c>
      <c r="B56" s="367" t="s">
        <v>17616</v>
      </c>
      <c r="C56" s="367" t="s">
        <v>167</v>
      </c>
      <c r="D56" s="367" t="s">
        <v>17595</v>
      </c>
      <c r="E56" s="367" t="s">
        <v>17617</v>
      </c>
      <c r="F56" s="368" t="s">
        <v>17618</v>
      </c>
      <c r="G56" s="367" t="s">
        <v>17598</v>
      </c>
      <c r="H56" s="367" t="s">
        <v>17619</v>
      </c>
      <c r="I56" s="368">
        <v>5057035</v>
      </c>
      <c r="J56" s="367"/>
      <c r="K56" s="367"/>
      <c r="L56" s="367"/>
      <c r="M56" s="367" t="s">
        <v>17620</v>
      </c>
    </row>
    <row r="57" spans="1:13">
      <c r="A57" s="252">
        <v>54</v>
      </c>
      <c r="B57" s="364" t="s">
        <v>17621</v>
      </c>
      <c r="C57" s="364" t="s">
        <v>17602</v>
      </c>
      <c r="D57" s="364" t="s">
        <v>17595</v>
      </c>
      <c r="E57" s="364" t="s">
        <v>17622</v>
      </c>
      <c r="F57" s="365" t="s">
        <v>17623</v>
      </c>
      <c r="G57" s="364" t="s">
        <v>17598</v>
      </c>
      <c r="H57" s="364" t="s">
        <v>17624</v>
      </c>
      <c r="I57" s="365">
        <v>5102081</v>
      </c>
      <c r="J57" s="364"/>
      <c r="K57" s="364"/>
      <c r="L57" s="364"/>
      <c r="M57" s="364" t="s">
        <v>17625</v>
      </c>
    </row>
    <row r="58" spans="1:13">
      <c r="A58" s="14">
        <v>55</v>
      </c>
      <c r="B58" s="367" t="s">
        <v>17626</v>
      </c>
      <c r="C58" s="367" t="s">
        <v>17627</v>
      </c>
      <c r="D58" s="367" t="s">
        <v>17595</v>
      </c>
      <c r="E58" s="367" t="s">
        <v>17404</v>
      </c>
      <c r="F58" s="368" t="s">
        <v>17628</v>
      </c>
      <c r="G58" s="367"/>
      <c r="H58" s="367" t="s">
        <v>9152</v>
      </c>
      <c r="I58" s="368">
        <v>2548747</v>
      </c>
      <c r="J58" s="367"/>
      <c r="K58" s="367"/>
      <c r="L58" s="367"/>
      <c r="M58" s="367" t="s">
        <v>17629</v>
      </c>
    </row>
    <row r="59" spans="1:13">
      <c r="A59" s="252">
        <v>56</v>
      </c>
      <c r="B59" s="364" t="s">
        <v>17630</v>
      </c>
      <c r="C59" s="364" t="s">
        <v>17631</v>
      </c>
      <c r="D59" s="364" t="s">
        <v>17595</v>
      </c>
      <c r="E59" s="364" t="s">
        <v>17632</v>
      </c>
      <c r="F59" s="365" t="s">
        <v>17633</v>
      </c>
      <c r="G59" s="364" t="s">
        <v>17598</v>
      </c>
      <c r="H59" s="364" t="s">
        <v>17634</v>
      </c>
      <c r="I59" s="365">
        <v>5133726</v>
      </c>
      <c r="J59" s="364"/>
      <c r="K59" s="364"/>
      <c r="L59" s="364"/>
      <c r="M59" s="364" t="s">
        <v>17635</v>
      </c>
    </row>
    <row r="60" spans="1:13">
      <c r="A60" s="14">
        <v>57</v>
      </c>
      <c r="B60" s="367" t="s">
        <v>17636</v>
      </c>
      <c r="C60" s="367" t="s">
        <v>167</v>
      </c>
      <c r="D60" s="367" t="s">
        <v>17352</v>
      </c>
      <c r="E60" s="367" t="s">
        <v>17495</v>
      </c>
      <c r="F60" s="368" t="s">
        <v>17637</v>
      </c>
      <c r="G60" s="367" t="s">
        <v>17638</v>
      </c>
      <c r="H60" s="367" t="s">
        <v>17511</v>
      </c>
      <c r="I60" s="368">
        <v>5906865</v>
      </c>
      <c r="J60" s="367"/>
      <c r="K60" s="367"/>
      <c r="L60" s="367"/>
      <c r="M60" s="367" t="s">
        <v>17639</v>
      </c>
    </row>
    <row r="61" spans="1:13">
      <c r="A61" s="252">
        <v>58</v>
      </c>
      <c r="B61" s="364" t="s">
        <v>17640</v>
      </c>
      <c r="C61" s="364" t="s">
        <v>17641</v>
      </c>
      <c r="D61" s="364" t="s">
        <v>17595</v>
      </c>
      <c r="E61" s="364" t="s">
        <v>17642</v>
      </c>
      <c r="F61" s="365" t="s">
        <v>17643</v>
      </c>
      <c r="G61" s="364" t="s">
        <v>17598</v>
      </c>
      <c r="H61" s="364" t="s">
        <v>17030</v>
      </c>
      <c r="I61" s="365">
        <v>2074192</v>
      </c>
      <c r="J61" s="364"/>
      <c r="K61" s="364"/>
      <c r="L61" s="364"/>
      <c r="M61" s="364" t="s">
        <v>17644</v>
      </c>
    </row>
    <row r="62" spans="1:13">
      <c r="A62" s="14">
        <v>59</v>
      </c>
      <c r="B62" s="367" t="s">
        <v>17645</v>
      </c>
      <c r="C62" s="367" t="s">
        <v>167</v>
      </c>
      <c r="D62" s="367" t="s">
        <v>17646</v>
      </c>
      <c r="E62" s="367" t="s">
        <v>17353</v>
      </c>
      <c r="F62" s="368" t="s">
        <v>17647</v>
      </c>
      <c r="G62" s="367" t="s">
        <v>17598</v>
      </c>
      <c r="H62" s="367" t="s">
        <v>16803</v>
      </c>
      <c r="I62" s="368">
        <v>2617749</v>
      </c>
      <c r="J62" s="367"/>
      <c r="K62" s="367"/>
      <c r="L62" s="367"/>
      <c r="M62" s="367" t="s">
        <v>17648</v>
      </c>
    </row>
    <row r="63" spans="1:13">
      <c r="A63" s="252">
        <v>60</v>
      </c>
      <c r="B63" s="364" t="s">
        <v>17649</v>
      </c>
      <c r="C63" s="364" t="s">
        <v>167</v>
      </c>
      <c r="D63" s="364" t="s">
        <v>17646</v>
      </c>
      <c r="E63" s="364" t="s">
        <v>17495</v>
      </c>
      <c r="F63" s="365" t="s">
        <v>17650</v>
      </c>
      <c r="G63" s="364" t="s">
        <v>17598</v>
      </c>
      <c r="H63" s="364" t="s">
        <v>17651</v>
      </c>
      <c r="I63" s="365">
        <v>2711818</v>
      </c>
      <c r="J63" s="364"/>
      <c r="K63" s="364"/>
      <c r="L63" s="364"/>
      <c r="M63" s="364" t="s">
        <v>17652</v>
      </c>
    </row>
    <row r="64" spans="1:13">
      <c r="A64" s="14">
        <v>61</v>
      </c>
      <c r="B64" s="367" t="s">
        <v>17653</v>
      </c>
      <c r="C64" s="367" t="s">
        <v>17602</v>
      </c>
      <c r="D64" s="367" t="s">
        <v>17646</v>
      </c>
      <c r="E64" s="367" t="s">
        <v>17419</v>
      </c>
      <c r="F64" s="368" t="s">
        <v>17654</v>
      </c>
      <c r="G64" s="367" t="s">
        <v>17598</v>
      </c>
      <c r="H64" s="367" t="s">
        <v>17655</v>
      </c>
      <c r="I64" s="368">
        <v>5236517</v>
      </c>
      <c r="J64" s="367"/>
      <c r="K64" s="367"/>
      <c r="L64" s="367"/>
      <c r="M64" s="367" t="s">
        <v>17656</v>
      </c>
    </row>
    <row r="65" spans="1:13">
      <c r="A65" s="252">
        <v>62</v>
      </c>
      <c r="B65" s="364" t="s">
        <v>17657</v>
      </c>
      <c r="C65" s="364" t="s">
        <v>17602</v>
      </c>
      <c r="D65" s="364" t="s">
        <v>17646</v>
      </c>
      <c r="E65" s="364" t="s">
        <v>17658</v>
      </c>
      <c r="F65" s="365" t="s">
        <v>17659</v>
      </c>
      <c r="G65" s="364" t="s">
        <v>17660</v>
      </c>
      <c r="H65" s="364" t="s">
        <v>17661</v>
      </c>
      <c r="I65" s="365">
        <v>2166631</v>
      </c>
      <c r="J65" s="364"/>
      <c r="K65" s="364"/>
      <c r="L65" s="364"/>
      <c r="M65" s="364" t="s">
        <v>17662</v>
      </c>
    </row>
    <row r="66" spans="1:13">
      <c r="A66" s="14">
        <v>63</v>
      </c>
      <c r="B66" s="367" t="s">
        <v>17663</v>
      </c>
      <c r="C66" s="367" t="s">
        <v>167</v>
      </c>
      <c r="D66" s="367" t="s">
        <v>17646</v>
      </c>
      <c r="E66" s="367" t="s">
        <v>12114</v>
      </c>
      <c r="F66" s="368" t="s">
        <v>17664</v>
      </c>
      <c r="G66" s="367" t="s">
        <v>17665</v>
      </c>
      <c r="H66" s="367" t="s">
        <v>17666</v>
      </c>
      <c r="I66" s="368">
        <v>3555763</v>
      </c>
      <c r="J66" s="367"/>
      <c r="K66" s="367"/>
      <c r="L66" s="367"/>
      <c r="M66" s="367" t="s">
        <v>17667</v>
      </c>
    </row>
    <row r="67" spans="1:13">
      <c r="A67" s="252">
        <v>64</v>
      </c>
      <c r="B67" s="364" t="s">
        <v>17668</v>
      </c>
      <c r="C67" s="364" t="s">
        <v>167</v>
      </c>
      <c r="D67" s="364" t="s">
        <v>17646</v>
      </c>
      <c r="E67" s="364" t="s">
        <v>17495</v>
      </c>
      <c r="F67" s="365" t="s">
        <v>17669</v>
      </c>
      <c r="G67" s="364" t="s">
        <v>17665</v>
      </c>
      <c r="H67" s="364" t="s">
        <v>17670</v>
      </c>
      <c r="I67" s="365">
        <v>2091798</v>
      </c>
      <c r="J67" s="364"/>
      <c r="K67" s="364"/>
      <c r="L67" s="364"/>
      <c r="M67" s="364" t="s">
        <v>17671</v>
      </c>
    </row>
    <row r="68" spans="1:13">
      <c r="A68" s="14">
        <v>65</v>
      </c>
      <c r="B68" s="367" t="s">
        <v>17672</v>
      </c>
      <c r="C68" s="367" t="s">
        <v>17673</v>
      </c>
      <c r="D68" s="367" t="s">
        <v>17646</v>
      </c>
      <c r="E68" s="367" t="s">
        <v>17674</v>
      </c>
      <c r="F68" s="368" t="s">
        <v>17675</v>
      </c>
      <c r="G68" s="367" t="s">
        <v>17665</v>
      </c>
      <c r="H68" s="367" t="s">
        <v>16668</v>
      </c>
      <c r="I68" s="368">
        <v>5382432</v>
      </c>
      <c r="J68" s="367"/>
      <c r="K68" s="367"/>
      <c r="L68" s="367"/>
      <c r="M68" s="367" t="s">
        <v>17676</v>
      </c>
    </row>
    <row r="69" spans="1:13">
      <c r="A69" s="252">
        <v>66</v>
      </c>
      <c r="B69" s="364" t="s">
        <v>17677</v>
      </c>
      <c r="C69" s="364" t="s">
        <v>167</v>
      </c>
      <c r="D69" s="364" t="s">
        <v>17646</v>
      </c>
      <c r="E69" s="364" t="s">
        <v>17678</v>
      </c>
      <c r="F69" s="365" t="s">
        <v>17679</v>
      </c>
      <c r="G69" s="364" t="s">
        <v>17665</v>
      </c>
      <c r="H69" s="364" t="s">
        <v>17680</v>
      </c>
      <c r="I69" s="365">
        <v>2659603</v>
      </c>
      <c r="J69" s="364"/>
      <c r="K69" s="364"/>
      <c r="L69" s="364"/>
      <c r="M69" s="364" t="s">
        <v>17681</v>
      </c>
    </row>
    <row r="70" spans="1:13">
      <c r="A70" s="14">
        <v>67</v>
      </c>
      <c r="B70" s="367" t="s">
        <v>17682</v>
      </c>
      <c r="C70" s="367" t="s">
        <v>167</v>
      </c>
      <c r="D70" s="367" t="s">
        <v>17646</v>
      </c>
      <c r="E70" s="367" t="s">
        <v>17413</v>
      </c>
      <c r="F70" s="368" t="s">
        <v>17683</v>
      </c>
      <c r="G70" s="367" t="s">
        <v>17665</v>
      </c>
      <c r="H70" s="367" t="s">
        <v>16927</v>
      </c>
      <c r="I70" s="368">
        <v>2661128</v>
      </c>
      <c r="J70" s="367"/>
      <c r="K70" s="367"/>
      <c r="L70" s="367"/>
      <c r="M70" s="367" t="s">
        <v>17684</v>
      </c>
    </row>
    <row r="71" spans="1:13">
      <c r="A71" s="252">
        <v>68</v>
      </c>
      <c r="B71" s="364" t="s">
        <v>17685</v>
      </c>
      <c r="C71" s="364" t="s">
        <v>167</v>
      </c>
      <c r="D71" s="364" t="s">
        <v>17646</v>
      </c>
      <c r="E71" s="364" t="s">
        <v>17686</v>
      </c>
      <c r="F71" s="365" t="s">
        <v>17687</v>
      </c>
      <c r="G71" s="364" t="s">
        <v>17665</v>
      </c>
      <c r="H71" s="364" t="s">
        <v>17688</v>
      </c>
      <c r="I71" s="365">
        <v>2663937</v>
      </c>
      <c r="J71" s="364"/>
      <c r="K71" s="364"/>
      <c r="L71" s="364"/>
      <c r="M71" s="364" t="s">
        <v>17689</v>
      </c>
    </row>
    <row r="72" spans="1:13">
      <c r="A72" s="14">
        <v>69</v>
      </c>
      <c r="B72" s="367" t="s">
        <v>17690</v>
      </c>
      <c r="C72" s="367" t="s">
        <v>167</v>
      </c>
      <c r="D72" s="367" t="s">
        <v>17646</v>
      </c>
      <c r="E72" s="367" t="s">
        <v>17495</v>
      </c>
      <c r="F72" s="368" t="s">
        <v>17669</v>
      </c>
      <c r="G72" s="367" t="s">
        <v>17691</v>
      </c>
      <c r="H72" s="367" t="s">
        <v>17003</v>
      </c>
      <c r="I72" s="368">
        <v>5722942</v>
      </c>
      <c r="J72" s="367"/>
      <c r="K72" s="367"/>
      <c r="L72" s="367"/>
      <c r="M72" s="367" t="s">
        <v>17692</v>
      </c>
    </row>
    <row r="73" spans="1:13">
      <c r="A73" s="252">
        <v>70</v>
      </c>
      <c r="B73" s="364" t="s">
        <v>17693</v>
      </c>
      <c r="C73" s="364" t="s">
        <v>167</v>
      </c>
      <c r="D73" s="364" t="s">
        <v>17646</v>
      </c>
      <c r="E73" s="364" t="s">
        <v>17522</v>
      </c>
      <c r="F73" s="365" t="s">
        <v>17694</v>
      </c>
      <c r="G73" s="364" t="s">
        <v>17665</v>
      </c>
      <c r="H73" s="364" t="s">
        <v>17025</v>
      </c>
      <c r="I73" s="365">
        <v>2876965</v>
      </c>
      <c r="J73" s="364"/>
      <c r="K73" s="364"/>
      <c r="L73" s="364"/>
      <c r="M73" s="364" t="s">
        <v>17695</v>
      </c>
    </row>
    <row r="74" spans="1:13">
      <c r="A74" s="14">
        <v>71</v>
      </c>
      <c r="B74" s="367" t="s">
        <v>17696</v>
      </c>
      <c r="C74" s="367" t="s">
        <v>7321</v>
      </c>
      <c r="D74" s="367" t="s">
        <v>17345</v>
      </c>
      <c r="E74" s="367" t="s">
        <v>17697</v>
      </c>
      <c r="F74" s="368" t="s">
        <v>17698</v>
      </c>
      <c r="G74" s="367" t="s">
        <v>17699</v>
      </c>
      <c r="H74" s="367" t="s">
        <v>17700</v>
      </c>
      <c r="I74" s="368">
        <v>5502977</v>
      </c>
      <c r="J74" s="367"/>
      <c r="K74" s="367"/>
      <c r="L74" s="367"/>
      <c r="M74" s="367" t="s">
        <v>17701</v>
      </c>
    </row>
    <row r="75" spans="1:13">
      <c r="A75" s="252">
        <v>72</v>
      </c>
      <c r="B75" s="364" t="s">
        <v>17702</v>
      </c>
      <c r="C75" s="364" t="s">
        <v>2126</v>
      </c>
      <c r="D75" s="364" t="s">
        <v>17352</v>
      </c>
      <c r="E75" s="364" t="s">
        <v>17703</v>
      </c>
      <c r="F75" s="365" t="s">
        <v>17704</v>
      </c>
      <c r="G75" s="364" t="s">
        <v>17705</v>
      </c>
      <c r="H75" s="364" t="s">
        <v>17706</v>
      </c>
      <c r="I75" s="365">
        <v>5995418</v>
      </c>
      <c r="J75" s="364"/>
      <c r="K75" s="364"/>
      <c r="L75" s="364"/>
      <c r="M75" s="364" t="s">
        <v>17707</v>
      </c>
    </row>
    <row r="76" spans="1:13">
      <c r="A76" s="14">
        <v>73</v>
      </c>
      <c r="B76" s="367" t="s">
        <v>17708</v>
      </c>
      <c r="C76" s="367" t="s">
        <v>17709</v>
      </c>
      <c r="D76" s="367" t="s">
        <v>17352</v>
      </c>
      <c r="E76" s="367" t="s">
        <v>17710</v>
      </c>
      <c r="F76" s="368" t="s">
        <v>17550</v>
      </c>
      <c r="G76" s="367" t="s">
        <v>17711</v>
      </c>
      <c r="H76" s="367" t="s">
        <v>17712</v>
      </c>
      <c r="I76" s="368">
        <v>2683857</v>
      </c>
      <c r="J76" s="367" t="s">
        <v>17713</v>
      </c>
      <c r="K76" s="367"/>
      <c r="L76" s="367"/>
      <c r="M76" s="367" t="s">
        <v>17714</v>
      </c>
    </row>
    <row r="77" spans="1:13">
      <c r="A77" s="252">
        <v>74</v>
      </c>
      <c r="B77" s="364" t="s">
        <v>17715</v>
      </c>
      <c r="C77" s="364" t="s">
        <v>17716</v>
      </c>
      <c r="D77" s="364" t="s">
        <v>17345</v>
      </c>
      <c r="E77" s="364" t="s">
        <v>17717</v>
      </c>
      <c r="F77" s="365" t="s">
        <v>17718</v>
      </c>
      <c r="G77" s="364" t="s">
        <v>17719</v>
      </c>
      <c r="H77" s="364" t="s">
        <v>17720</v>
      </c>
      <c r="I77" s="365">
        <v>2725711</v>
      </c>
      <c r="J77" s="364" t="s">
        <v>17721</v>
      </c>
      <c r="K77" s="364"/>
      <c r="L77" s="364"/>
      <c r="M77" s="364" t="s">
        <v>17722</v>
      </c>
    </row>
    <row r="78" spans="1:13">
      <c r="A78" s="14">
        <v>75</v>
      </c>
      <c r="B78" s="367" t="s">
        <v>17723</v>
      </c>
      <c r="C78" s="367" t="s">
        <v>17716</v>
      </c>
      <c r="D78" s="367" t="s">
        <v>17345</v>
      </c>
      <c r="E78" s="367" t="s">
        <v>17717</v>
      </c>
      <c r="F78" s="368" t="s">
        <v>17724</v>
      </c>
      <c r="G78" s="367" t="s">
        <v>17725</v>
      </c>
      <c r="H78" s="367" t="s">
        <v>17726</v>
      </c>
      <c r="I78" s="368">
        <v>2030624</v>
      </c>
      <c r="J78" s="367" t="s">
        <v>17727</v>
      </c>
      <c r="K78" s="367"/>
      <c r="L78" s="367"/>
      <c r="M78" s="367" t="s">
        <v>17728</v>
      </c>
    </row>
    <row r="79" spans="1:13">
      <c r="A79" s="252">
        <v>76</v>
      </c>
      <c r="B79" s="364" t="s">
        <v>17729</v>
      </c>
      <c r="C79" s="364" t="s">
        <v>167</v>
      </c>
      <c r="D79" s="364" t="s">
        <v>17352</v>
      </c>
      <c r="E79" s="364" t="s">
        <v>17495</v>
      </c>
      <c r="F79" s="365" t="s">
        <v>17730</v>
      </c>
      <c r="G79" s="364" t="s">
        <v>17497</v>
      </c>
      <c r="H79" s="364" t="s">
        <v>17731</v>
      </c>
      <c r="I79" s="365"/>
      <c r="J79" s="364"/>
      <c r="K79" s="364"/>
      <c r="L79" s="364"/>
      <c r="M79" s="364" t="s">
        <v>17732</v>
      </c>
    </row>
    <row r="80" spans="1:13">
      <c r="A80" s="14">
        <v>77</v>
      </c>
      <c r="B80" s="367" t="s">
        <v>17729</v>
      </c>
      <c r="C80" s="367" t="s">
        <v>17733</v>
      </c>
      <c r="D80" s="367" t="s">
        <v>17352</v>
      </c>
      <c r="E80" s="367" t="s">
        <v>17495</v>
      </c>
      <c r="F80" s="368" t="s">
        <v>17734</v>
      </c>
      <c r="G80" s="367" t="s">
        <v>17497</v>
      </c>
      <c r="H80" s="367" t="s">
        <v>17735</v>
      </c>
      <c r="I80" s="368">
        <v>5935539</v>
      </c>
      <c r="J80" s="367" t="s">
        <v>17736</v>
      </c>
      <c r="K80" s="367"/>
      <c r="L80" s="367"/>
      <c r="M80" s="367" t="s">
        <v>17737</v>
      </c>
    </row>
    <row r="81" spans="1:13">
      <c r="A81" s="252">
        <v>78</v>
      </c>
      <c r="B81" s="364" t="s">
        <v>17738</v>
      </c>
      <c r="C81" s="364" t="s">
        <v>17641</v>
      </c>
      <c r="D81" s="364" t="s">
        <v>17352</v>
      </c>
      <c r="E81" s="364" t="s">
        <v>17739</v>
      </c>
      <c r="F81" s="365" t="s">
        <v>17740</v>
      </c>
      <c r="G81" s="364" t="s">
        <v>17741</v>
      </c>
      <c r="H81" s="364" t="s">
        <v>9217</v>
      </c>
      <c r="I81" s="365">
        <v>2740591</v>
      </c>
      <c r="J81" s="364"/>
      <c r="K81" s="364" t="s">
        <v>17742</v>
      </c>
      <c r="L81" s="364"/>
      <c r="M81" s="364" t="s">
        <v>17743</v>
      </c>
    </row>
    <row r="82" spans="1:13">
      <c r="A82" s="14">
        <v>79</v>
      </c>
      <c r="B82" s="367" t="s">
        <v>17744</v>
      </c>
      <c r="C82" s="367" t="s">
        <v>167</v>
      </c>
      <c r="D82" s="367" t="s">
        <v>17352</v>
      </c>
      <c r="E82" s="367" t="s">
        <v>17353</v>
      </c>
      <c r="F82" s="368" t="s">
        <v>17745</v>
      </c>
      <c r="G82" s="367" t="s">
        <v>17746</v>
      </c>
      <c r="H82" s="367" t="s">
        <v>16581</v>
      </c>
      <c r="I82" s="368">
        <v>2615797</v>
      </c>
      <c r="J82" s="367"/>
      <c r="K82" s="367"/>
      <c r="L82" s="367"/>
      <c r="M82" s="367" t="s">
        <v>17747</v>
      </c>
    </row>
    <row r="83" spans="1:13">
      <c r="A83" s="252">
        <v>80</v>
      </c>
      <c r="B83" s="364" t="s">
        <v>17748</v>
      </c>
      <c r="C83" s="364" t="s">
        <v>17733</v>
      </c>
      <c r="D83" s="364" t="s">
        <v>17352</v>
      </c>
      <c r="E83" s="364" t="s">
        <v>17353</v>
      </c>
      <c r="F83" s="365" t="s">
        <v>17745</v>
      </c>
      <c r="G83" s="364" t="s">
        <v>17746</v>
      </c>
      <c r="H83" s="364" t="s">
        <v>12454</v>
      </c>
      <c r="I83" s="365">
        <v>2550466</v>
      </c>
      <c r="J83" s="364"/>
      <c r="K83" s="364"/>
      <c r="L83" s="364"/>
      <c r="M83" s="364" t="s">
        <v>17749</v>
      </c>
    </row>
    <row r="84" spans="1:13">
      <c r="A84" s="14">
        <v>81</v>
      </c>
      <c r="B84" s="367" t="s">
        <v>17750</v>
      </c>
      <c r="C84" s="367" t="s">
        <v>17733</v>
      </c>
      <c r="D84" s="367" t="s">
        <v>17352</v>
      </c>
      <c r="E84" s="367" t="s">
        <v>17353</v>
      </c>
      <c r="F84" s="368" t="s">
        <v>17745</v>
      </c>
      <c r="G84" s="367" t="s">
        <v>17746</v>
      </c>
      <c r="H84" s="367" t="s">
        <v>17751</v>
      </c>
      <c r="I84" s="368">
        <v>5587193</v>
      </c>
      <c r="J84" s="367"/>
      <c r="K84" s="367"/>
      <c r="L84" s="367"/>
      <c r="M84" s="367" t="s">
        <v>17752</v>
      </c>
    </row>
    <row r="85" spans="1:13">
      <c r="A85" s="252">
        <v>82</v>
      </c>
      <c r="B85" s="364" t="s">
        <v>17753</v>
      </c>
      <c r="C85" s="364" t="s">
        <v>167</v>
      </c>
      <c r="D85" s="364" t="s">
        <v>17389</v>
      </c>
      <c r="E85" s="364" t="s">
        <v>12114</v>
      </c>
      <c r="F85" s="365" t="s">
        <v>17754</v>
      </c>
      <c r="G85" s="364" t="s">
        <v>17755</v>
      </c>
      <c r="H85" s="364" t="s">
        <v>17756</v>
      </c>
      <c r="I85" s="365">
        <v>3555763</v>
      </c>
      <c r="J85" s="364"/>
      <c r="K85" s="364" t="s">
        <v>17757</v>
      </c>
      <c r="L85" s="364"/>
      <c r="M85" s="364" t="s">
        <v>17758</v>
      </c>
    </row>
    <row r="86" spans="1:13">
      <c r="A86" s="14">
        <v>83</v>
      </c>
      <c r="B86" s="367" t="s">
        <v>17759</v>
      </c>
      <c r="C86" s="367" t="s">
        <v>17760</v>
      </c>
      <c r="D86" s="367" t="s">
        <v>17352</v>
      </c>
      <c r="E86" s="367" t="s">
        <v>17761</v>
      </c>
      <c r="F86" s="368" t="s">
        <v>17762</v>
      </c>
      <c r="G86" s="367" t="s">
        <v>17763</v>
      </c>
      <c r="H86" s="367" t="s">
        <v>16624</v>
      </c>
      <c r="I86" s="368"/>
      <c r="J86" s="367"/>
      <c r="K86" s="367"/>
      <c r="L86" s="367"/>
      <c r="M86" s="367" t="s">
        <v>17764</v>
      </c>
    </row>
    <row r="87" spans="1:13">
      <c r="A87" s="252">
        <v>84</v>
      </c>
      <c r="B87" s="364" t="s">
        <v>17759</v>
      </c>
      <c r="C87" s="364" t="s">
        <v>2170</v>
      </c>
      <c r="D87" s="364" t="s">
        <v>17352</v>
      </c>
      <c r="E87" s="364" t="s">
        <v>16347</v>
      </c>
      <c r="F87" s="365" t="s">
        <v>17765</v>
      </c>
      <c r="G87" s="364" t="s">
        <v>12566</v>
      </c>
      <c r="H87" s="364" t="s">
        <v>17766</v>
      </c>
      <c r="I87" s="365">
        <v>6249264</v>
      </c>
      <c r="J87" s="364"/>
      <c r="K87" s="364" t="s">
        <v>7371</v>
      </c>
      <c r="L87" s="364"/>
      <c r="M87" s="364" t="s">
        <v>17767</v>
      </c>
    </row>
    <row r="88" spans="1:13">
      <c r="A88" s="14">
        <v>85</v>
      </c>
      <c r="B88" s="367" t="s">
        <v>17738</v>
      </c>
      <c r="C88" s="367" t="s">
        <v>189</v>
      </c>
      <c r="D88" s="367" t="s">
        <v>17352</v>
      </c>
      <c r="E88" s="367" t="s">
        <v>17739</v>
      </c>
      <c r="F88" s="368" t="s">
        <v>17768</v>
      </c>
      <c r="G88" s="367" t="s">
        <v>17741</v>
      </c>
      <c r="H88" s="367" t="s">
        <v>1696</v>
      </c>
      <c r="I88" s="368">
        <v>2010895</v>
      </c>
      <c r="J88" s="367"/>
      <c r="K88" s="367"/>
      <c r="L88" s="367"/>
      <c r="M88" s="367" t="s">
        <v>17769</v>
      </c>
    </row>
    <row r="89" spans="1:13">
      <c r="A89" s="252">
        <v>86</v>
      </c>
      <c r="B89" s="364" t="s">
        <v>17770</v>
      </c>
      <c r="C89" s="364" t="s">
        <v>167</v>
      </c>
      <c r="D89" s="364" t="s">
        <v>17352</v>
      </c>
      <c r="E89" s="364" t="s">
        <v>17495</v>
      </c>
      <c r="F89" s="365" t="s">
        <v>17771</v>
      </c>
      <c r="G89" s="364" t="s">
        <v>17772</v>
      </c>
      <c r="H89" s="364" t="s">
        <v>17239</v>
      </c>
      <c r="I89" s="365"/>
      <c r="J89" s="364"/>
      <c r="K89" s="364"/>
      <c r="L89" s="364"/>
      <c r="M89" s="364" t="s">
        <v>17773</v>
      </c>
    </row>
    <row r="90" spans="1:13">
      <c r="A90" s="14">
        <v>87</v>
      </c>
      <c r="B90" s="367" t="s">
        <v>17774</v>
      </c>
      <c r="C90" s="367" t="s">
        <v>167</v>
      </c>
      <c r="D90" s="367" t="s">
        <v>17389</v>
      </c>
      <c r="E90" s="367" t="s">
        <v>17775</v>
      </c>
      <c r="F90" s="368" t="s">
        <v>17776</v>
      </c>
      <c r="G90" s="367" t="s">
        <v>17777</v>
      </c>
      <c r="H90" s="367" t="s">
        <v>17778</v>
      </c>
      <c r="I90" s="368">
        <v>5320607</v>
      </c>
      <c r="J90" s="367"/>
      <c r="K90" s="367" t="s">
        <v>2600</v>
      </c>
      <c r="L90" s="367"/>
      <c r="M90" s="367" t="s">
        <v>17779</v>
      </c>
    </row>
    <row r="91" spans="1:13">
      <c r="A91" s="252">
        <v>88</v>
      </c>
      <c r="B91" s="364" t="s">
        <v>17780</v>
      </c>
      <c r="C91" s="364" t="s">
        <v>189</v>
      </c>
      <c r="D91" s="364" t="s">
        <v>17345</v>
      </c>
      <c r="E91" s="364" t="s">
        <v>17457</v>
      </c>
      <c r="F91" s="365" t="s">
        <v>17539</v>
      </c>
      <c r="G91" s="364" t="s">
        <v>17540</v>
      </c>
      <c r="H91" s="364" t="s">
        <v>17460</v>
      </c>
      <c r="I91" s="365">
        <v>5141583</v>
      </c>
      <c r="J91" s="364" t="s">
        <v>17781</v>
      </c>
      <c r="K91" s="364" t="s">
        <v>5118</v>
      </c>
      <c r="L91" s="364"/>
      <c r="M91" s="364" t="s">
        <v>17782</v>
      </c>
    </row>
    <row r="92" spans="1:13">
      <c r="A92" s="14">
        <v>89</v>
      </c>
      <c r="B92" s="367" t="s">
        <v>17783</v>
      </c>
      <c r="C92" s="367" t="s">
        <v>2089</v>
      </c>
      <c r="D92" s="367" t="s">
        <v>17784</v>
      </c>
      <c r="E92" s="367" t="s">
        <v>17785</v>
      </c>
      <c r="F92" s="368" t="s">
        <v>17786</v>
      </c>
      <c r="G92" s="367" t="s">
        <v>17787</v>
      </c>
      <c r="H92" s="367" t="s">
        <v>17788</v>
      </c>
      <c r="I92" s="368"/>
      <c r="J92" s="367"/>
      <c r="K92" s="367" t="s">
        <v>17789</v>
      </c>
      <c r="L92" s="367"/>
      <c r="M92" s="367" t="s">
        <v>17790</v>
      </c>
    </row>
    <row r="93" spans="1:13">
      <c r="A93" s="252">
        <v>90</v>
      </c>
      <c r="B93" s="364" t="s">
        <v>17783</v>
      </c>
      <c r="C93" s="364" t="s">
        <v>167</v>
      </c>
      <c r="D93" s="364" t="s">
        <v>17783</v>
      </c>
      <c r="E93" s="364" t="s">
        <v>17791</v>
      </c>
      <c r="F93" s="365" t="s">
        <v>17792</v>
      </c>
      <c r="G93" s="364" t="s">
        <v>17793</v>
      </c>
      <c r="H93" s="364" t="s">
        <v>17794</v>
      </c>
      <c r="I93" s="365"/>
      <c r="J93" s="364"/>
      <c r="K93" s="364" t="s">
        <v>17795</v>
      </c>
      <c r="L93" s="364"/>
      <c r="M93" s="364" t="s">
        <v>17796</v>
      </c>
    </row>
    <row r="94" spans="1:13">
      <c r="A94" s="14">
        <v>91</v>
      </c>
      <c r="B94" s="367" t="s">
        <v>17783</v>
      </c>
      <c r="C94" s="367" t="s">
        <v>167</v>
      </c>
      <c r="D94" s="367" t="s">
        <v>17784</v>
      </c>
      <c r="E94" s="367" t="s">
        <v>17791</v>
      </c>
      <c r="F94" s="368" t="s">
        <v>17797</v>
      </c>
      <c r="G94" s="367" t="s">
        <v>17793</v>
      </c>
      <c r="H94" s="367" t="s">
        <v>17798</v>
      </c>
      <c r="I94" s="368"/>
      <c r="J94" s="367"/>
      <c r="K94" s="367" t="s">
        <v>17799</v>
      </c>
      <c r="L94" s="367"/>
      <c r="M94" s="367" t="s">
        <v>17800</v>
      </c>
    </row>
    <row r="95" spans="1:13">
      <c r="A95" s="252">
        <v>92</v>
      </c>
      <c r="B95" s="364" t="s">
        <v>17801</v>
      </c>
      <c r="C95" s="364" t="s">
        <v>167</v>
      </c>
      <c r="D95" s="364" t="s">
        <v>17784</v>
      </c>
      <c r="E95" s="364" t="s">
        <v>17802</v>
      </c>
      <c r="F95" s="365" t="s">
        <v>17803</v>
      </c>
      <c r="G95" s="364" t="s">
        <v>17804</v>
      </c>
      <c r="H95" s="364" t="s">
        <v>17805</v>
      </c>
      <c r="I95" s="365"/>
      <c r="J95" s="364"/>
      <c r="K95" s="364"/>
      <c r="L95" s="364"/>
      <c r="M95" s="364" t="s">
        <v>17806</v>
      </c>
    </row>
    <row r="96" spans="1:13">
      <c r="A96" s="14">
        <v>93</v>
      </c>
      <c r="B96" s="367" t="s">
        <v>17801</v>
      </c>
      <c r="C96" s="367" t="s">
        <v>2089</v>
      </c>
      <c r="D96" s="367" t="s">
        <v>17784</v>
      </c>
      <c r="E96" s="367" t="s">
        <v>17419</v>
      </c>
      <c r="F96" s="368" t="s">
        <v>17807</v>
      </c>
      <c r="G96" s="367" t="s">
        <v>17808</v>
      </c>
      <c r="H96" s="367" t="s">
        <v>17809</v>
      </c>
      <c r="I96" s="368"/>
      <c r="J96" s="367"/>
      <c r="K96" s="367" t="s">
        <v>17810</v>
      </c>
      <c r="L96" s="367"/>
      <c r="M96" s="367" t="s">
        <v>17811</v>
      </c>
    </row>
    <row r="97" spans="1:13">
      <c r="A97" s="252">
        <v>94</v>
      </c>
      <c r="B97" s="364" t="s">
        <v>17801</v>
      </c>
      <c r="C97" s="364" t="s">
        <v>2089</v>
      </c>
      <c r="D97" s="364" t="s">
        <v>17784</v>
      </c>
      <c r="E97" s="364" t="s">
        <v>17419</v>
      </c>
      <c r="F97" s="365" t="s">
        <v>17807</v>
      </c>
      <c r="G97" s="364" t="s">
        <v>17808</v>
      </c>
      <c r="H97" s="364" t="s">
        <v>17812</v>
      </c>
      <c r="I97" s="365"/>
      <c r="J97" s="364"/>
      <c r="K97" s="364" t="s">
        <v>17813</v>
      </c>
      <c r="L97" s="364"/>
      <c r="M97" s="364" t="s">
        <v>17814</v>
      </c>
    </row>
    <row r="98" spans="1:13">
      <c r="A98" s="14">
        <v>95</v>
      </c>
      <c r="B98" s="367" t="s">
        <v>17815</v>
      </c>
      <c r="C98" s="367" t="s">
        <v>167</v>
      </c>
      <c r="D98" s="367" t="s">
        <v>17784</v>
      </c>
      <c r="E98" s="367" t="s">
        <v>17816</v>
      </c>
      <c r="F98" s="368" t="s">
        <v>17817</v>
      </c>
      <c r="G98" s="367" t="s">
        <v>17818</v>
      </c>
      <c r="H98" s="367" t="s">
        <v>17819</v>
      </c>
      <c r="I98" s="368"/>
      <c r="J98" s="367"/>
      <c r="K98" s="367" t="s">
        <v>17820</v>
      </c>
      <c r="L98" s="367"/>
      <c r="M98" s="367" t="s">
        <v>17821</v>
      </c>
    </row>
    <row r="99" spans="1:13">
      <c r="A99" s="252">
        <v>96</v>
      </c>
      <c r="B99" s="364" t="s">
        <v>17783</v>
      </c>
      <c r="C99" s="364" t="s">
        <v>167</v>
      </c>
      <c r="D99" s="364" t="s">
        <v>17784</v>
      </c>
      <c r="E99" s="364" t="s">
        <v>17816</v>
      </c>
      <c r="F99" s="365" t="s">
        <v>17822</v>
      </c>
      <c r="G99" s="364" t="s">
        <v>17818</v>
      </c>
      <c r="H99" s="364" t="s">
        <v>17823</v>
      </c>
      <c r="I99" s="365"/>
      <c r="J99" s="364"/>
      <c r="K99" s="364" t="s">
        <v>17824</v>
      </c>
      <c r="L99" s="364"/>
      <c r="M99" s="364" t="s">
        <v>17825</v>
      </c>
    </row>
    <row r="100" spans="1:13">
      <c r="A100" s="14">
        <v>97</v>
      </c>
      <c r="B100" s="367" t="s">
        <v>17815</v>
      </c>
      <c r="C100" s="367" t="s">
        <v>167</v>
      </c>
      <c r="D100" s="367" t="s">
        <v>17784</v>
      </c>
      <c r="E100" s="367" t="s">
        <v>17791</v>
      </c>
      <c r="F100" s="368" t="s">
        <v>17826</v>
      </c>
      <c r="G100" s="367" t="s">
        <v>17793</v>
      </c>
      <c r="H100" s="367" t="s">
        <v>17827</v>
      </c>
      <c r="I100" s="368"/>
      <c r="J100" s="367"/>
      <c r="K100" s="367" t="s">
        <v>17828</v>
      </c>
      <c r="L100" s="367"/>
      <c r="M100" s="367" t="s">
        <v>17829</v>
      </c>
    </row>
    <row r="101" spans="1:13">
      <c r="A101" s="252">
        <v>98</v>
      </c>
      <c r="B101" s="364" t="s">
        <v>17830</v>
      </c>
      <c r="C101" s="364" t="s">
        <v>167</v>
      </c>
      <c r="D101" s="364" t="s">
        <v>17784</v>
      </c>
      <c r="E101" s="364" t="s">
        <v>17353</v>
      </c>
      <c r="F101" s="365" t="s">
        <v>17831</v>
      </c>
      <c r="G101" s="364" t="s">
        <v>17832</v>
      </c>
      <c r="H101" s="364" t="s">
        <v>17833</v>
      </c>
      <c r="I101" s="365"/>
      <c r="J101" s="364"/>
      <c r="K101" s="364" t="s">
        <v>17834</v>
      </c>
      <c r="L101" s="364"/>
      <c r="M101" s="364" t="s">
        <v>17835</v>
      </c>
    </row>
    <row r="102" spans="1:13">
      <c r="A102" s="14">
        <v>99</v>
      </c>
      <c r="B102" s="367" t="s">
        <v>17783</v>
      </c>
      <c r="C102" s="367" t="s">
        <v>2089</v>
      </c>
      <c r="D102" s="367" t="s">
        <v>17784</v>
      </c>
      <c r="E102" s="367" t="s">
        <v>17836</v>
      </c>
      <c r="F102" s="368" t="s">
        <v>17837</v>
      </c>
      <c r="G102" s="367" t="s">
        <v>17838</v>
      </c>
      <c r="H102" s="367" t="s">
        <v>17839</v>
      </c>
      <c r="I102" s="368"/>
      <c r="J102" s="367"/>
      <c r="K102" s="367" t="s">
        <v>17840</v>
      </c>
      <c r="L102" s="367"/>
      <c r="M102" s="367" t="s">
        <v>17841</v>
      </c>
    </row>
    <row r="103" spans="1:13">
      <c r="A103" s="252">
        <v>100</v>
      </c>
      <c r="B103" s="364" t="s">
        <v>17783</v>
      </c>
      <c r="C103" s="364" t="s">
        <v>2089</v>
      </c>
      <c r="D103" s="364" t="s">
        <v>17784</v>
      </c>
      <c r="E103" s="364" t="s">
        <v>17785</v>
      </c>
      <c r="F103" s="365" t="s">
        <v>17842</v>
      </c>
      <c r="G103" s="364" t="s">
        <v>17787</v>
      </c>
      <c r="H103" s="364" t="s">
        <v>17843</v>
      </c>
      <c r="I103" s="365"/>
      <c r="J103" s="364"/>
      <c r="K103" s="364" t="s">
        <v>17789</v>
      </c>
      <c r="L103" s="364"/>
      <c r="M103" s="364" t="s">
        <v>17844</v>
      </c>
    </row>
    <row r="104" spans="1:13">
      <c r="A104" s="14">
        <v>101</v>
      </c>
      <c r="B104" s="367" t="s">
        <v>17830</v>
      </c>
      <c r="C104" s="367" t="s">
        <v>167</v>
      </c>
      <c r="D104" s="367" t="s">
        <v>17784</v>
      </c>
      <c r="E104" s="367" t="s">
        <v>17353</v>
      </c>
      <c r="F104" s="368" t="s">
        <v>17845</v>
      </c>
      <c r="G104" s="367" t="s">
        <v>17832</v>
      </c>
      <c r="H104" s="367" t="s">
        <v>17846</v>
      </c>
      <c r="I104" s="368"/>
      <c r="J104" s="367"/>
      <c r="K104" s="367" t="s">
        <v>17847</v>
      </c>
      <c r="L104" s="367"/>
      <c r="M104" s="367" t="s">
        <v>17848</v>
      </c>
    </row>
    <row r="105" spans="1:13">
      <c r="A105" s="252">
        <v>102</v>
      </c>
      <c r="B105" s="364" t="s">
        <v>17783</v>
      </c>
      <c r="C105" s="364" t="s">
        <v>167</v>
      </c>
      <c r="D105" s="364" t="s">
        <v>17784</v>
      </c>
      <c r="E105" s="364" t="s">
        <v>17549</v>
      </c>
      <c r="F105" s="365" t="s">
        <v>17849</v>
      </c>
      <c r="G105" s="364" t="s">
        <v>17850</v>
      </c>
      <c r="H105" s="364" t="s">
        <v>17851</v>
      </c>
      <c r="I105" s="365"/>
      <c r="J105" s="364"/>
      <c r="K105" s="364" t="s">
        <v>17852</v>
      </c>
      <c r="L105" s="364"/>
      <c r="M105" s="364" t="s">
        <v>17853</v>
      </c>
    </row>
    <row r="106" spans="1:13">
      <c r="A106" s="14">
        <v>103</v>
      </c>
      <c r="B106" s="367" t="s">
        <v>17801</v>
      </c>
      <c r="C106" s="367" t="s">
        <v>2089</v>
      </c>
      <c r="D106" s="367" t="s">
        <v>17784</v>
      </c>
      <c r="E106" s="367" t="s">
        <v>17419</v>
      </c>
      <c r="F106" s="368" t="s">
        <v>17807</v>
      </c>
      <c r="G106" s="367" t="s">
        <v>17808</v>
      </c>
      <c r="H106" s="367" t="s">
        <v>17854</v>
      </c>
      <c r="I106" s="368"/>
      <c r="J106" s="367"/>
      <c r="K106" s="367" t="s">
        <v>17855</v>
      </c>
      <c r="L106" s="367"/>
      <c r="M106" s="367" t="s">
        <v>17856</v>
      </c>
    </row>
    <row r="107" spans="1:13">
      <c r="A107" s="252">
        <v>104</v>
      </c>
      <c r="B107" s="364" t="s">
        <v>17857</v>
      </c>
      <c r="C107" s="364" t="s">
        <v>2089</v>
      </c>
      <c r="D107" s="364" t="s">
        <v>17784</v>
      </c>
      <c r="E107" s="364" t="s">
        <v>17858</v>
      </c>
      <c r="F107" s="365" t="s">
        <v>17859</v>
      </c>
      <c r="G107" s="364" t="s">
        <v>17860</v>
      </c>
      <c r="H107" s="364" t="s">
        <v>17861</v>
      </c>
      <c r="I107" s="365"/>
      <c r="J107" s="364"/>
      <c r="K107" s="364" t="s">
        <v>17862</v>
      </c>
      <c r="L107" s="364"/>
      <c r="M107" s="364" t="s">
        <v>17863</v>
      </c>
    </row>
    <row r="108" spans="1:13">
      <c r="A108" s="14">
        <v>105</v>
      </c>
      <c r="B108" s="367" t="s">
        <v>17830</v>
      </c>
      <c r="C108" s="367" t="s">
        <v>167</v>
      </c>
      <c r="D108" s="367" t="s">
        <v>17784</v>
      </c>
      <c r="E108" s="367" t="s">
        <v>17353</v>
      </c>
      <c r="F108" s="368" t="s">
        <v>17864</v>
      </c>
      <c r="G108" s="367" t="s">
        <v>17865</v>
      </c>
      <c r="H108" s="367" t="s">
        <v>17866</v>
      </c>
      <c r="I108" s="368">
        <v>126899</v>
      </c>
      <c r="J108" s="367"/>
      <c r="K108" s="367" t="s">
        <v>17867</v>
      </c>
      <c r="L108" s="367"/>
      <c r="M108" s="367" t="s">
        <v>17868</v>
      </c>
    </row>
    <row r="109" spans="1:13">
      <c r="A109" s="252">
        <v>106</v>
      </c>
      <c r="B109" s="364" t="s">
        <v>17783</v>
      </c>
      <c r="C109" s="364" t="s">
        <v>167</v>
      </c>
      <c r="D109" s="364" t="s">
        <v>17783</v>
      </c>
      <c r="E109" s="364" t="s">
        <v>17869</v>
      </c>
      <c r="F109" s="365" t="s">
        <v>17870</v>
      </c>
      <c r="G109" s="364" t="s">
        <v>17871</v>
      </c>
      <c r="H109" s="364" t="s">
        <v>17872</v>
      </c>
      <c r="I109" s="365"/>
      <c r="J109" s="364"/>
      <c r="K109" s="364" t="s">
        <v>17873</v>
      </c>
      <c r="L109" s="364"/>
      <c r="M109" s="364" t="s">
        <v>17874</v>
      </c>
    </row>
    <row r="110" spans="1:13">
      <c r="A110" s="14">
        <v>107</v>
      </c>
      <c r="B110" s="367" t="s">
        <v>17875</v>
      </c>
      <c r="C110" s="367" t="s">
        <v>167</v>
      </c>
      <c r="D110" s="367" t="s">
        <v>17784</v>
      </c>
      <c r="E110" s="367" t="s">
        <v>17678</v>
      </c>
      <c r="F110" s="368" t="s">
        <v>17876</v>
      </c>
      <c r="G110" s="367" t="s">
        <v>17877</v>
      </c>
      <c r="H110" s="367" t="s">
        <v>17878</v>
      </c>
      <c r="I110" s="368"/>
      <c r="J110" s="367"/>
      <c r="K110" s="367" t="s">
        <v>17879</v>
      </c>
      <c r="L110" s="367"/>
      <c r="M110" s="367" t="s">
        <v>17880</v>
      </c>
    </row>
    <row r="111" spans="1:13">
      <c r="A111" s="252">
        <v>108</v>
      </c>
      <c r="B111" s="364" t="s">
        <v>17783</v>
      </c>
      <c r="C111" s="364" t="s">
        <v>167</v>
      </c>
      <c r="D111" s="364" t="s">
        <v>17784</v>
      </c>
      <c r="E111" s="364" t="s">
        <v>17869</v>
      </c>
      <c r="F111" s="365" t="s">
        <v>17881</v>
      </c>
      <c r="G111" s="364" t="s">
        <v>17882</v>
      </c>
      <c r="H111" s="364" t="s">
        <v>17883</v>
      </c>
      <c r="I111" s="365"/>
      <c r="J111" s="364"/>
      <c r="K111" s="364" t="s">
        <v>17884</v>
      </c>
      <c r="L111" s="364"/>
      <c r="M111" s="364" t="s">
        <v>17885</v>
      </c>
    </row>
    <row r="112" spans="1:13">
      <c r="A112" s="14">
        <v>109</v>
      </c>
      <c r="B112" s="367" t="s">
        <v>17886</v>
      </c>
      <c r="C112" s="367" t="s">
        <v>17887</v>
      </c>
      <c r="D112" s="367" t="s">
        <v>17888</v>
      </c>
      <c r="E112" s="367" t="s">
        <v>17413</v>
      </c>
      <c r="F112" s="368" t="s">
        <v>17889</v>
      </c>
      <c r="G112" s="367" t="s">
        <v>583</v>
      </c>
      <c r="H112" s="367" t="s">
        <v>17890</v>
      </c>
      <c r="I112" s="368"/>
      <c r="J112" s="367"/>
      <c r="K112" s="367" t="s">
        <v>17891</v>
      </c>
      <c r="L112" s="367"/>
      <c r="M112" s="367" t="s">
        <v>17892</v>
      </c>
    </row>
    <row r="113" spans="1:13">
      <c r="A113" s="252">
        <v>110</v>
      </c>
      <c r="B113" s="364" t="s">
        <v>17893</v>
      </c>
      <c r="C113" s="364" t="s">
        <v>2089</v>
      </c>
      <c r="D113" s="364" t="s">
        <v>17784</v>
      </c>
      <c r="E113" s="364" t="s">
        <v>17894</v>
      </c>
      <c r="F113" s="365" t="s">
        <v>17895</v>
      </c>
      <c r="G113" s="364" t="s">
        <v>17896</v>
      </c>
      <c r="H113" s="364" t="s">
        <v>17897</v>
      </c>
      <c r="I113" s="365"/>
      <c r="J113" s="364"/>
      <c r="K113" s="364"/>
      <c r="L113" s="364"/>
      <c r="M113" s="364" t="s">
        <v>17898</v>
      </c>
    </row>
    <row r="114" spans="1:13">
      <c r="A114" s="14">
        <v>111</v>
      </c>
      <c r="B114" s="367" t="s">
        <v>17899</v>
      </c>
      <c r="C114" s="367" t="s">
        <v>2024</v>
      </c>
      <c r="D114" s="367" t="s">
        <v>17345</v>
      </c>
      <c r="E114" s="367" t="s">
        <v>17674</v>
      </c>
      <c r="F114" s="368" t="s">
        <v>17900</v>
      </c>
      <c r="G114" s="367" t="s">
        <v>17901</v>
      </c>
      <c r="H114" s="367" t="s">
        <v>16668</v>
      </c>
      <c r="I114" s="368">
        <v>5382432</v>
      </c>
      <c r="J114" s="367" t="s">
        <v>17902</v>
      </c>
      <c r="K114" s="367"/>
      <c r="L114" s="367"/>
      <c r="M114" s="367" t="s">
        <v>17903</v>
      </c>
    </row>
    <row r="115" spans="1:13">
      <c r="A115" s="252">
        <v>112</v>
      </c>
      <c r="B115" s="364" t="s">
        <v>17783</v>
      </c>
      <c r="C115" s="364" t="s">
        <v>17733</v>
      </c>
      <c r="D115" s="364" t="s">
        <v>17784</v>
      </c>
      <c r="E115" s="364" t="s">
        <v>17869</v>
      </c>
      <c r="F115" s="365" t="s">
        <v>17904</v>
      </c>
      <c r="G115" s="364" t="s">
        <v>17882</v>
      </c>
      <c r="H115" s="364" t="s">
        <v>17905</v>
      </c>
      <c r="I115" s="365"/>
      <c r="J115" s="364"/>
      <c r="K115" s="364"/>
      <c r="L115" s="364"/>
      <c r="M115" s="364" t="s">
        <v>17906</v>
      </c>
    </row>
    <row r="116" spans="1:13">
      <c r="A116" s="14">
        <v>113</v>
      </c>
      <c r="B116" s="367" t="s">
        <v>17783</v>
      </c>
      <c r="C116" s="367" t="s">
        <v>8859</v>
      </c>
      <c r="D116" s="367" t="s">
        <v>17784</v>
      </c>
      <c r="E116" s="367" t="s">
        <v>17894</v>
      </c>
      <c r="F116" s="368" t="s">
        <v>17907</v>
      </c>
      <c r="G116" s="367" t="s">
        <v>17908</v>
      </c>
      <c r="H116" s="367" t="s">
        <v>17909</v>
      </c>
      <c r="I116" s="368"/>
      <c r="J116" s="367"/>
      <c r="K116" s="367"/>
      <c r="L116" s="367"/>
      <c r="M116" s="367" t="s">
        <v>17910</v>
      </c>
    </row>
    <row r="117" spans="1:13">
      <c r="A117" s="252">
        <v>114</v>
      </c>
      <c r="B117" s="364" t="s">
        <v>17783</v>
      </c>
      <c r="C117" s="364" t="s">
        <v>167</v>
      </c>
      <c r="D117" s="364" t="s">
        <v>17784</v>
      </c>
      <c r="E117" s="364" t="s">
        <v>17869</v>
      </c>
      <c r="F117" s="365" t="s">
        <v>17870</v>
      </c>
      <c r="G117" s="364" t="s">
        <v>17882</v>
      </c>
      <c r="H117" s="364" t="s">
        <v>2179</v>
      </c>
      <c r="I117" s="365"/>
      <c r="J117" s="364"/>
      <c r="K117" s="364"/>
      <c r="L117" s="364"/>
      <c r="M117" s="364" t="s">
        <v>17911</v>
      </c>
    </row>
    <row r="118" spans="1:13">
      <c r="A118" s="14">
        <v>115</v>
      </c>
      <c r="B118" s="367" t="s">
        <v>17783</v>
      </c>
      <c r="C118" s="367" t="s">
        <v>189</v>
      </c>
      <c r="D118" s="367" t="s">
        <v>17784</v>
      </c>
      <c r="E118" s="367" t="s">
        <v>17549</v>
      </c>
      <c r="F118" s="368" t="s">
        <v>17912</v>
      </c>
      <c r="G118" s="367" t="s">
        <v>17913</v>
      </c>
      <c r="H118" s="367" t="s">
        <v>17914</v>
      </c>
      <c r="I118" s="368"/>
      <c r="J118" s="367"/>
      <c r="K118" s="367"/>
      <c r="L118" s="367"/>
      <c r="M118" s="367" t="s">
        <v>17915</v>
      </c>
    </row>
    <row r="119" spans="1:13">
      <c r="A119" s="252">
        <v>116</v>
      </c>
      <c r="B119" s="364" t="s">
        <v>17783</v>
      </c>
      <c r="C119" s="364" t="s">
        <v>167</v>
      </c>
      <c r="D119" s="364" t="s">
        <v>17784</v>
      </c>
      <c r="E119" s="364" t="s">
        <v>17916</v>
      </c>
      <c r="F119" s="365" t="s">
        <v>17917</v>
      </c>
      <c r="G119" s="364" t="s">
        <v>17918</v>
      </c>
      <c r="H119" s="364" t="s">
        <v>17919</v>
      </c>
      <c r="I119" s="365"/>
      <c r="J119" s="364"/>
      <c r="K119" s="364" t="s">
        <v>17920</v>
      </c>
      <c r="L119" s="364"/>
      <c r="M119" s="364" t="s">
        <v>17921</v>
      </c>
    </row>
    <row r="120" spans="1:13">
      <c r="A120" s="14">
        <v>117</v>
      </c>
      <c r="B120" s="367" t="s">
        <v>17783</v>
      </c>
      <c r="C120" s="367" t="s">
        <v>167</v>
      </c>
      <c r="D120" s="367" t="s">
        <v>17783</v>
      </c>
      <c r="E120" s="367" t="s">
        <v>17916</v>
      </c>
      <c r="F120" s="368" t="s">
        <v>17922</v>
      </c>
      <c r="G120" s="367" t="s">
        <v>17918</v>
      </c>
      <c r="H120" s="367" t="s">
        <v>17923</v>
      </c>
      <c r="I120" s="368"/>
      <c r="J120" s="367"/>
      <c r="K120" s="367" t="s">
        <v>17924</v>
      </c>
      <c r="L120" s="367"/>
      <c r="M120" s="367" t="s">
        <v>17925</v>
      </c>
    </row>
    <row r="121" spans="1:13">
      <c r="A121" s="252">
        <v>118</v>
      </c>
      <c r="B121" s="364" t="s">
        <v>17783</v>
      </c>
      <c r="C121" s="364" t="s">
        <v>167</v>
      </c>
      <c r="D121" s="364" t="s">
        <v>17783</v>
      </c>
      <c r="E121" s="364" t="s">
        <v>17916</v>
      </c>
      <c r="F121" s="365" t="s">
        <v>17926</v>
      </c>
      <c r="G121" s="364" t="s">
        <v>17918</v>
      </c>
      <c r="H121" s="364" t="s">
        <v>17927</v>
      </c>
      <c r="I121" s="365"/>
      <c r="J121" s="364"/>
      <c r="K121" s="364" t="s">
        <v>17928</v>
      </c>
      <c r="L121" s="364"/>
      <c r="M121" s="364" t="s">
        <v>17929</v>
      </c>
    </row>
    <row r="122" spans="1:13">
      <c r="A122" s="14">
        <v>119</v>
      </c>
      <c r="B122" s="367" t="s">
        <v>17930</v>
      </c>
      <c r="C122" s="367" t="s">
        <v>189</v>
      </c>
      <c r="D122" s="367" t="s">
        <v>17783</v>
      </c>
      <c r="E122" s="367" t="s">
        <v>17931</v>
      </c>
      <c r="F122" s="368" t="s">
        <v>17932</v>
      </c>
      <c r="G122" s="367" t="s">
        <v>17933</v>
      </c>
      <c r="H122" s="367" t="s">
        <v>17934</v>
      </c>
      <c r="I122" s="368" t="s">
        <v>17935</v>
      </c>
      <c r="J122" s="367"/>
      <c r="K122" s="367"/>
      <c r="L122" s="367"/>
      <c r="M122" s="367" t="s">
        <v>17936</v>
      </c>
    </row>
    <row r="123" spans="1:13">
      <c r="A123" s="252">
        <v>120</v>
      </c>
      <c r="B123" s="364" t="s">
        <v>17937</v>
      </c>
      <c r="C123" s="364" t="s">
        <v>17887</v>
      </c>
      <c r="D123" s="364" t="s">
        <v>17888</v>
      </c>
      <c r="E123" s="364" t="s">
        <v>17568</v>
      </c>
      <c r="F123" s="365" t="s">
        <v>17938</v>
      </c>
      <c r="G123" s="364" t="s">
        <v>583</v>
      </c>
      <c r="H123" s="364" t="s">
        <v>17939</v>
      </c>
      <c r="I123" s="365"/>
      <c r="J123" s="364"/>
      <c r="K123" s="364" t="s">
        <v>17940</v>
      </c>
      <c r="L123" s="364"/>
      <c r="M123" s="364" t="s">
        <v>17941</v>
      </c>
    </row>
    <row r="124" spans="1:13">
      <c r="A124" s="14">
        <v>121</v>
      </c>
      <c r="B124" s="367" t="s">
        <v>17942</v>
      </c>
      <c r="C124" s="367" t="s">
        <v>17556</v>
      </c>
      <c r="D124" s="367" t="s">
        <v>17888</v>
      </c>
      <c r="E124" s="367" t="s">
        <v>17943</v>
      </c>
      <c r="F124" s="368" t="s">
        <v>17944</v>
      </c>
      <c r="G124" s="367" t="s">
        <v>583</v>
      </c>
      <c r="H124" s="367" t="s">
        <v>17945</v>
      </c>
      <c r="I124" s="368"/>
      <c r="J124" s="367"/>
      <c r="K124" s="367" t="s">
        <v>17946</v>
      </c>
      <c r="L124" s="367"/>
      <c r="M124" s="367" t="s">
        <v>17947</v>
      </c>
    </row>
    <row r="125" spans="1:13">
      <c r="A125" s="252">
        <v>122</v>
      </c>
      <c r="B125" s="364" t="s">
        <v>17948</v>
      </c>
      <c r="C125" s="364" t="s">
        <v>17949</v>
      </c>
      <c r="D125" s="364" t="s">
        <v>17888</v>
      </c>
      <c r="E125" s="364" t="s">
        <v>17950</v>
      </c>
      <c r="F125" s="365" t="s">
        <v>17951</v>
      </c>
      <c r="G125" s="364" t="s">
        <v>583</v>
      </c>
      <c r="H125" s="364" t="s">
        <v>17952</v>
      </c>
      <c r="I125" s="365"/>
      <c r="J125" s="364"/>
      <c r="K125" s="364" t="s">
        <v>17953</v>
      </c>
      <c r="L125" s="364"/>
      <c r="M125" s="364" t="s">
        <v>17954</v>
      </c>
    </row>
    <row r="126" spans="1:13">
      <c r="A126" s="14">
        <v>123</v>
      </c>
      <c r="B126" s="367" t="s">
        <v>17955</v>
      </c>
      <c r="C126" s="367" t="s">
        <v>167</v>
      </c>
      <c r="D126" s="367" t="s">
        <v>17783</v>
      </c>
      <c r="E126" s="367" t="s">
        <v>17916</v>
      </c>
      <c r="F126" s="368" t="s">
        <v>17956</v>
      </c>
      <c r="G126" s="367" t="s">
        <v>17918</v>
      </c>
      <c r="H126" s="367" t="s">
        <v>17957</v>
      </c>
      <c r="I126" s="368"/>
      <c r="J126" s="367"/>
      <c r="K126" s="367" t="s">
        <v>17958</v>
      </c>
      <c r="L126" s="367"/>
      <c r="M126" s="367" t="s">
        <v>17959</v>
      </c>
    </row>
    <row r="127" spans="1:13">
      <c r="A127" s="252">
        <v>124</v>
      </c>
      <c r="B127" s="364" t="s">
        <v>17960</v>
      </c>
      <c r="C127" s="364" t="s">
        <v>17602</v>
      </c>
      <c r="D127" s="364" t="s">
        <v>17783</v>
      </c>
      <c r="E127" s="364" t="s">
        <v>17485</v>
      </c>
      <c r="F127" s="365" t="s">
        <v>17961</v>
      </c>
      <c r="G127" s="364" t="s">
        <v>17962</v>
      </c>
      <c r="H127" s="364" t="s">
        <v>17963</v>
      </c>
      <c r="I127" s="365"/>
      <c r="J127" s="364"/>
      <c r="K127" s="364" t="s">
        <v>17964</v>
      </c>
      <c r="L127" s="364"/>
      <c r="M127" s="364" t="s">
        <v>17965</v>
      </c>
    </row>
    <row r="128" spans="1:13">
      <c r="A128" s="14">
        <v>125</v>
      </c>
      <c r="B128" s="367" t="s">
        <v>17783</v>
      </c>
      <c r="C128" s="367" t="s">
        <v>167</v>
      </c>
      <c r="D128" s="367" t="s">
        <v>17783</v>
      </c>
      <c r="E128" s="367" t="s">
        <v>17916</v>
      </c>
      <c r="F128" s="368" t="s">
        <v>17966</v>
      </c>
      <c r="G128" s="367" t="s">
        <v>17918</v>
      </c>
      <c r="H128" s="367" t="s">
        <v>17967</v>
      </c>
      <c r="I128" s="368"/>
      <c r="J128" s="367"/>
      <c r="K128" s="367" t="s">
        <v>17968</v>
      </c>
      <c r="L128" s="367"/>
      <c r="M128" s="367" t="s">
        <v>17969</v>
      </c>
    </row>
    <row r="129" spans="1:13">
      <c r="A129" s="252">
        <v>126</v>
      </c>
      <c r="B129" s="364" t="s">
        <v>17970</v>
      </c>
      <c r="C129" s="364" t="s">
        <v>167</v>
      </c>
      <c r="D129" s="364" t="s">
        <v>17646</v>
      </c>
      <c r="E129" s="364" t="s">
        <v>17971</v>
      </c>
      <c r="F129" s="365" t="s">
        <v>17972</v>
      </c>
      <c r="G129" s="364" t="s">
        <v>583</v>
      </c>
      <c r="H129" s="364" t="s">
        <v>9077</v>
      </c>
      <c r="I129" s="365">
        <v>5045894</v>
      </c>
      <c r="J129" s="364"/>
      <c r="K129" s="364"/>
      <c r="L129" s="364"/>
      <c r="M129" s="364" t="s">
        <v>17973</v>
      </c>
    </row>
    <row r="130" spans="1:13">
      <c r="A130" s="14">
        <v>127</v>
      </c>
      <c r="B130" s="367" t="s">
        <v>17974</v>
      </c>
      <c r="C130" s="367" t="s">
        <v>167</v>
      </c>
      <c r="D130" s="367" t="s">
        <v>17543</v>
      </c>
      <c r="E130" s="367" t="s">
        <v>17971</v>
      </c>
      <c r="F130" s="368" t="s">
        <v>17975</v>
      </c>
      <c r="G130" s="367" t="s">
        <v>17545</v>
      </c>
      <c r="H130" s="367" t="s">
        <v>16547</v>
      </c>
      <c r="I130" s="368">
        <v>2801299</v>
      </c>
      <c r="J130" s="367" t="s">
        <v>13395</v>
      </c>
      <c r="K130" s="367" t="s">
        <v>17976</v>
      </c>
      <c r="L130" s="367"/>
      <c r="M130" s="367" t="s">
        <v>17977</v>
      </c>
    </row>
    <row r="131" spans="1:13">
      <c r="A131" s="252">
        <v>128</v>
      </c>
      <c r="B131" s="364" t="s">
        <v>17978</v>
      </c>
      <c r="C131" s="364" t="s">
        <v>17369</v>
      </c>
      <c r="D131" s="364" t="s">
        <v>17352</v>
      </c>
      <c r="E131" s="364" t="s">
        <v>17979</v>
      </c>
      <c r="F131" s="365" t="s">
        <v>17980</v>
      </c>
      <c r="G131" s="364" t="s">
        <v>17981</v>
      </c>
      <c r="H131" s="364" t="s">
        <v>17236</v>
      </c>
      <c r="I131" s="365">
        <v>2587645</v>
      </c>
      <c r="J131" s="364" t="s">
        <v>17982</v>
      </c>
      <c r="K131" s="364"/>
      <c r="L131" s="364"/>
      <c r="M131" s="364" t="s">
        <v>17983</v>
      </c>
    </row>
    <row r="132" spans="1:13">
      <c r="A132" s="14">
        <v>129</v>
      </c>
      <c r="B132" s="367" t="s">
        <v>17984</v>
      </c>
      <c r="C132" s="367" t="s">
        <v>167</v>
      </c>
      <c r="D132" s="367" t="s">
        <v>17985</v>
      </c>
      <c r="E132" s="367" t="s">
        <v>17986</v>
      </c>
      <c r="F132" s="368" t="s">
        <v>17987</v>
      </c>
      <c r="G132" s="367" t="s">
        <v>17988</v>
      </c>
      <c r="H132" s="367" t="s">
        <v>17989</v>
      </c>
      <c r="I132" s="368">
        <v>5180252</v>
      </c>
      <c r="J132" s="367" t="s">
        <v>17990</v>
      </c>
      <c r="K132" s="367" t="s">
        <v>17991</v>
      </c>
      <c r="L132" s="367"/>
      <c r="M132" s="367" t="s">
        <v>17992</v>
      </c>
    </row>
    <row r="133" spans="1:13">
      <c r="A133" s="252">
        <v>130</v>
      </c>
      <c r="B133" s="364" t="s">
        <v>17993</v>
      </c>
      <c r="C133" s="364" t="s">
        <v>167</v>
      </c>
      <c r="D133" s="364" t="s">
        <v>17352</v>
      </c>
      <c r="E133" s="364" t="s">
        <v>17986</v>
      </c>
      <c r="F133" s="365" t="s">
        <v>17994</v>
      </c>
      <c r="G133" s="364" t="s">
        <v>17995</v>
      </c>
      <c r="H133" s="364" t="s">
        <v>16865</v>
      </c>
      <c r="I133" s="365">
        <v>2716682</v>
      </c>
      <c r="J133" s="364"/>
      <c r="K133" s="364" t="s">
        <v>17996</v>
      </c>
      <c r="L133" s="364"/>
      <c r="M133" s="364" t="s">
        <v>17997</v>
      </c>
    </row>
    <row r="134" spans="1:13">
      <c r="A134" s="14">
        <v>131</v>
      </c>
      <c r="B134" s="367" t="s">
        <v>17830</v>
      </c>
      <c r="C134" s="367" t="s">
        <v>167</v>
      </c>
      <c r="D134" s="367" t="s">
        <v>17784</v>
      </c>
      <c r="E134" s="367" t="s">
        <v>17353</v>
      </c>
      <c r="F134" s="368" t="s">
        <v>17998</v>
      </c>
      <c r="G134" s="367" t="s">
        <v>17999</v>
      </c>
      <c r="H134" s="367" t="s">
        <v>18000</v>
      </c>
      <c r="I134" s="368">
        <v>3196224</v>
      </c>
      <c r="J134" s="367"/>
      <c r="K134" s="367" t="s">
        <v>18001</v>
      </c>
      <c r="L134" s="367"/>
      <c r="M134" s="367" t="s">
        <v>18002</v>
      </c>
    </row>
    <row r="135" spans="1:13">
      <c r="A135" s="252">
        <v>132</v>
      </c>
      <c r="B135" s="364" t="s">
        <v>17830</v>
      </c>
      <c r="C135" s="364" t="s">
        <v>167</v>
      </c>
      <c r="D135" s="364" t="s">
        <v>17784</v>
      </c>
      <c r="E135" s="364" t="s">
        <v>17353</v>
      </c>
      <c r="F135" s="365" t="s">
        <v>17817</v>
      </c>
      <c r="G135" s="364" t="s">
        <v>17832</v>
      </c>
      <c r="H135" s="364" t="s">
        <v>18003</v>
      </c>
      <c r="I135" s="365">
        <v>3196097</v>
      </c>
      <c r="J135" s="364"/>
      <c r="K135" s="364" t="s">
        <v>18004</v>
      </c>
      <c r="L135" s="364"/>
      <c r="M135" s="364" t="s">
        <v>18005</v>
      </c>
    </row>
    <row r="136" spans="1:13">
      <c r="A136" s="14">
        <v>133</v>
      </c>
      <c r="B136" s="367" t="s">
        <v>17830</v>
      </c>
      <c r="C136" s="367" t="s">
        <v>167</v>
      </c>
      <c r="D136" s="367" t="s">
        <v>17783</v>
      </c>
      <c r="E136" s="367" t="s">
        <v>17353</v>
      </c>
      <c r="F136" s="368" t="s">
        <v>17817</v>
      </c>
      <c r="G136" s="367" t="s">
        <v>17999</v>
      </c>
      <c r="H136" s="367" t="s">
        <v>18006</v>
      </c>
      <c r="I136" s="368">
        <v>3196003</v>
      </c>
      <c r="J136" s="367"/>
      <c r="K136" s="367" t="s">
        <v>17834</v>
      </c>
      <c r="L136" s="367"/>
      <c r="M136" s="367" t="s">
        <v>18007</v>
      </c>
    </row>
    <row r="137" spans="1:13">
      <c r="A137" s="252">
        <v>134</v>
      </c>
      <c r="B137" s="364" t="s">
        <v>17830</v>
      </c>
      <c r="C137" s="364" t="s">
        <v>167</v>
      </c>
      <c r="D137" s="364" t="s">
        <v>17783</v>
      </c>
      <c r="E137" s="364" t="s">
        <v>17353</v>
      </c>
      <c r="F137" s="365" t="s">
        <v>18008</v>
      </c>
      <c r="G137" s="364" t="s">
        <v>17832</v>
      </c>
      <c r="H137" s="364" t="s">
        <v>18009</v>
      </c>
      <c r="I137" s="365" t="s">
        <v>18010</v>
      </c>
      <c r="J137" s="364"/>
      <c r="K137" s="364" t="s">
        <v>18011</v>
      </c>
      <c r="L137" s="364"/>
      <c r="M137" s="364" t="s">
        <v>18012</v>
      </c>
    </row>
    <row r="138" spans="1:13">
      <c r="A138" s="14">
        <v>135</v>
      </c>
      <c r="B138" s="367" t="s">
        <v>17830</v>
      </c>
      <c r="C138" s="367" t="s">
        <v>167</v>
      </c>
      <c r="D138" s="367" t="s">
        <v>17783</v>
      </c>
      <c r="E138" s="367" t="s">
        <v>17353</v>
      </c>
      <c r="F138" s="368" t="s">
        <v>18013</v>
      </c>
      <c r="G138" s="367" t="s">
        <v>17999</v>
      </c>
      <c r="H138" s="367" t="s">
        <v>18014</v>
      </c>
      <c r="I138" s="368">
        <v>3196135</v>
      </c>
      <c r="J138" s="367"/>
      <c r="K138" s="367" t="s">
        <v>18015</v>
      </c>
      <c r="L138" s="367"/>
      <c r="M138" s="367" t="s">
        <v>18016</v>
      </c>
    </row>
    <row r="139" spans="1:13">
      <c r="A139" s="252">
        <v>136</v>
      </c>
      <c r="B139" s="364" t="s">
        <v>18017</v>
      </c>
      <c r="C139" s="364" t="s">
        <v>8859</v>
      </c>
      <c r="D139" s="364" t="s">
        <v>17783</v>
      </c>
      <c r="E139" s="364" t="s">
        <v>17858</v>
      </c>
      <c r="F139" s="365" t="s">
        <v>18018</v>
      </c>
      <c r="G139" s="364" t="s">
        <v>17860</v>
      </c>
      <c r="H139" s="364" t="s">
        <v>18019</v>
      </c>
      <c r="I139" s="365"/>
      <c r="J139" s="364"/>
      <c r="K139" s="364"/>
      <c r="L139" s="364"/>
      <c r="M139" s="364" t="s">
        <v>18020</v>
      </c>
    </row>
    <row r="140" spans="1:13">
      <c r="A140" s="14">
        <v>137</v>
      </c>
      <c r="B140" s="367" t="s">
        <v>18021</v>
      </c>
      <c r="C140" s="367" t="s">
        <v>2089</v>
      </c>
      <c r="D140" s="367" t="s">
        <v>17783</v>
      </c>
      <c r="E140" s="367" t="s">
        <v>17894</v>
      </c>
      <c r="F140" s="368" t="s">
        <v>18022</v>
      </c>
      <c r="G140" s="367" t="s">
        <v>17908</v>
      </c>
      <c r="H140" s="367" t="s">
        <v>18023</v>
      </c>
      <c r="I140" s="368"/>
      <c r="J140" s="367"/>
      <c r="K140" s="367"/>
      <c r="L140" s="367"/>
      <c r="M140" s="367" t="s">
        <v>18024</v>
      </c>
    </row>
    <row r="141" spans="1:13">
      <c r="A141" s="252">
        <v>138</v>
      </c>
      <c r="B141" s="364" t="s">
        <v>17729</v>
      </c>
      <c r="C141" s="364" t="s">
        <v>167</v>
      </c>
      <c r="D141" s="364" t="s">
        <v>17352</v>
      </c>
      <c r="E141" s="364" t="s">
        <v>17495</v>
      </c>
      <c r="F141" s="365" t="s">
        <v>18025</v>
      </c>
      <c r="G141" s="364" t="s">
        <v>18026</v>
      </c>
      <c r="H141" s="364" t="s">
        <v>18027</v>
      </c>
      <c r="I141" s="365"/>
      <c r="J141" s="364"/>
      <c r="K141" s="364"/>
      <c r="L141" s="364"/>
      <c r="M141" s="364" t="s">
        <v>18028</v>
      </c>
    </row>
    <row r="142" spans="1:13">
      <c r="A142" s="14">
        <v>139</v>
      </c>
      <c r="B142" s="367" t="s">
        <v>18029</v>
      </c>
      <c r="C142" s="367" t="s">
        <v>2089</v>
      </c>
      <c r="D142" s="367" t="s">
        <v>17352</v>
      </c>
      <c r="E142" s="367" t="s">
        <v>17785</v>
      </c>
      <c r="F142" s="368" t="s">
        <v>18030</v>
      </c>
      <c r="G142" s="367" t="s">
        <v>18031</v>
      </c>
      <c r="H142" s="367" t="s">
        <v>18032</v>
      </c>
      <c r="I142" s="368"/>
      <c r="J142" s="367"/>
      <c r="K142" s="367" t="s">
        <v>17789</v>
      </c>
      <c r="L142" s="367"/>
      <c r="M142" s="367" t="s">
        <v>18033</v>
      </c>
    </row>
    <row r="143" spans="1:13">
      <c r="A143" s="252">
        <v>140</v>
      </c>
      <c r="B143" s="364" t="s">
        <v>18034</v>
      </c>
      <c r="C143" s="364" t="s">
        <v>17602</v>
      </c>
      <c r="D143" s="364" t="s">
        <v>17783</v>
      </c>
      <c r="E143" s="364" t="s">
        <v>18035</v>
      </c>
      <c r="F143" s="365" t="s">
        <v>18036</v>
      </c>
      <c r="G143" s="364" t="s">
        <v>18037</v>
      </c>
      <c r="H143" s="364" t="s">
        <v>18038</v>
      </c>
      <c r="I143" s="365"/>
      <c r="J143" s="364"/>
      <c r="K143" s="364"/>
      <c r="L143" s="364"/>
      <c r="M143" s="364" t="s">
        <v>18039</v>
      </c>
    </row>
    <row r="144" spans="1:13">
      <c r="A144" s="14">
        <v>141</v>
      </c>
      <c r="B144" s="367" t="s">
        <v>18040</v>
      </c>
      <c r="C144" s="367" t="s">
        <v>2089</v>
      </c>
      <c r="D144" s="367" t="s">
        <v>17783</v>
      </c>
      <c r="E144" s="367" t="s">
        <v>18041</v>
      </c>
      <c r="F144" s="368" t="s">
        <v>18030</v>
      </c>
      <c r="G144" s="367" t="s">
        <v>18042</v>
      </c>
      <c r="H144" s="367" t="s">
        <v>18043</v>
      </c>
      <c r="I144" s="368"/>
      <c r="J144" s="367"/>
      <c r="K144" s="367" t="s">
        <v>18044</v>
      </c>
      <c r="L144" s="367"/>
      <c r="M144" s="367" t="s">
        <v>18045</v>
      </c>
    </row>
    <row r="145" spans="1:13">
      <c r="A145" s="252">
        <v>142</v>
      </c>
      <c r="B145" s="364" t="s">
        <v>18046</v>
      </c>
      <c r="C145" s="364" t="s">
        <v>2089</v>
      </c>
      <c r="D145" s="364" t="s">
        <v>17783</v>
      </c>
      <c r="E145" s="364" t="s">
        <v>17836</v>
      </c>
      <c r="F145" s="365" t="s">
        <v>18047</v>
      </c>
      <c r="G145" s="364" t="s">
        <v>17838</v>
      </c>
      <c r="H145" s="364" t="s">
        <v>18048</v>
      </c>
      <c r="I145" s="365"/>
      <c r="J145" s="364"/>
      <c r="K145" s="364" t="s">
        <v>17840</v>
      </c>
      <c r="L145" s="364"/>
      <c r="M145" s="364" t="s">
        <v>18049</v>
      </c>
    </row>
    <row r="146" spans="1:13">
      <c r="A146" s="14">
        <v>143</v>
      </c>
      <c r="B146" s="367" t="s">
        <v>18050</v>
      </c>
      <c r="C146" s="367" t="s">
        <v>2089</v>
      </c>
      <c r="D146" s="367" t="s">
        <v>17783</v>
      </c>
      <c r="E146" s="367" t="s">
        <v>17836</v>
      </c>
      <c r="F146" s="368" t="s">
        <v>18047</v>
      </c>
      <c r="G146" s="367" t="s">
        <v>17838</v>
      </c>
      <c r="H146" s="367" t="s">
        <v>18051</v>
      </c>
      <c r="I146" s="368"/>
      <c r="J146" s="367"/>
      <c r="K146" s="367" t="s">
        <v>18052</v>
      </c>
      <c r="L146" s="367"/>
      <c r="M146" s="367" t="s">
        <v>18053</v>
      </c>
    </row>
    <row r="147" spans="1:13">
      <c r="A147" s="252">
        <v>144</v>
      </c>
      <c r="B147" s="364" t="s">
        <v>18054</v>
      </c>
      <c r="C147" s="364" t="s">
        <v>2089</v>
      </c>
      <c r="D147" s="364" t="s">
        <v>17783</v>
      </c>
      <c r="E147" s="364" t="s">
        <v>17836</v>
      </c>
      <c r="F147" s="365" t="s">
        <v>18047</v>
      </c>
      <c r="G147" s="364" t="s">
        <v>17838</v>
      </c>
      <c r="H147" s="364" t="s">
        <v>18055</v>
      </c>
      <c r="I147" s="365"/>
      <c r="J147" s="364"/>
      <c r="K147" s="364" t="s">
        <v>17840</v>
      </c>
      <c r="L147" s="364"/>
      <c r="M147" s="364" t="s">
        <v>18056</v>
      </c>
    </row>
    <row r="148" spans="1:13">
      <c r="A148" s="14">
        <v>145</v>
      </c>
      <c r="B148" s="367" t="s">
        <v>18057</v>
      </c>
      <c r="C148" s="367" t="s">
        <v>2089</v>
      </c>
      <c r="D148" s="367" t="s">
        <v>17783</v>
      </c>
      <c r="E148" s="367" t="s">
        <v>17785</v>
      </c>
      <c r="F148" s="368" t="s">
        <v>18058</v>
      </c>
      <c r="G148" s="367" t="s">
        <v>17787</v>
      </c>
      <c r="H148" s="367" t="s">
        <v>18059</v>
      </c>
      <c r="I148" s="368"/>
      <c r="J148" s="367"/>
      <c r="K148" s="367" t="s">
        <v>17789</v>
      </c>
      <c r="L148" s="367"/>
      <c r="M148" s="367" t="s">
        <v>18060</v>
      </c>
    </row>
    <row r="149" spans="1:13">
      <c r="A149" s="252">
        <v>146</v>
      </c>
      <c r="B149" s="364" t="s">
        <v>17759</v>
      </c>
      <c r="C149" s="364" t="s">
        <v>17602</v>
      </c>
      <c r="D149" s="364" t="s">
        <v>17352</v>
      </c>
      <c r="E149" s="364" t="s">
        <v>18061</v>
      </c>
      <c r="F149" s="365" t="s">
        <v>18062</v>
      </c>
      <c r="G149" s="364" t="s">
        <v>18063</v>
      </c>
      <c r="H149" s="364" t="s">
        <v>18064</v>
      </c>
      <c r="I149" s="365">
        <v>2550466</v>
      </c>
      <c r="J149" s="364"/>
      <c r="K149" s="364" t="s">
        <v>4888</v>
      </c>
      <c r="L149" s="364"/>
      <c r="M149" s="364" t="s">
        <v>18065</v>
      </c>
    </row>
    <row r="150" spans="1:13">
      <c r="A150" s="14">
        <v>147</v>
      </c>
      <c r="B150" s="367" t="s">
        <v>17759</v>
      </c>
      <c r="C150" s="367" t="s">
        <v>17602</v>
      </c>
      <c r="D150" s="367" t="s">
        <v>17352</v>
      </c>
      <c r="E150" s="367" t="s">
        <v>18061</v>
      </c>
      <c r="F150" s="368" t="s">
        <v>18066</v>
      </c>
      <c r="G150" s="367" t="s">
        <v>18063</v>
      </c>
      <c r="H150" s="367" t="s">
        <v>18067</v>
      </c>
      <c r="I150" s="368">
        <v>2012677</v>
      </c>
      <c r="J150" s="367"/>
      <c r="K150" s="367" t="s">
        <v>3537</v>
      </c>
      <c r="L150" s="367"/>
      <c r="M150" s="367" t="s">
        <v>18068</v>
      </c>
    </row>
    <row r="151" spans="1:13">
      <c r="A151" s="252">
        <v>148</v>
      </c>
      <c r="B151" s="364" t="s">
        <v>17759</v>
      </c>
      <c r="C151" s="364" t="s">
        <v>17602</v>
      </c>
      <c r="D151" s="364" t="s">
        <v>17352</v>
      </c>
      <c r="E151" s="364" t="s">
        <v>16347</v>
      </c>
      <c r="F151" s="365" t="s">
        <v>18069</v>
      </c>
      <c r="G151" s="364" t="s">
        <v>18070</v>
      </c>
      <c r="H151" s="364" t="s">
        <v>18071</v>
      </c>
      <c r="I151" s="365">
        <v>2852772</v>
      </c>
      <c r="J151" s="364"/>
      <c r="K151" s="364" t="s">
        <v>2179</v>
      </c>
      <c r="L151" s="364"/>
      <c r="M151" s="364" t="s">
        <v>18072</v>
      </c>
    </row>
    <row r="152" spans="1:13">
      <c r="A152" s="14">
        <v>149</v>
      </c>
      <c r="B152" s="367" t="s">
        <v>17759</v>
      </c>
      <c r="C152" s="367" t="s">
        <v>17602</v>
      </c>
      <c r="D152" s="367" t="s">
        <v>17352</v>
      </c>
      <c r="E152" s="367" t="s">
        <v>18073</v>
      </c>
      <c r="F152" s="368" t="s">
        <v>18074</v>
      </c>
      <c r="G152" s="367" t="s">
        <v>18075</v>
      </c>
      <c r="H152" s="367" t="s">
        <v>18076</v>
      </c>
      <c r="I152" s="368">
        <v>2787318</v>
      </c>
      <c r="J152" s="367"/>
      <c r="K152" s="367" t="s">
        <v>4901</v>
      </c>
      <c r="L152" s="367"/>
      <c r="M152" s="367" t="s">
        <v>18077</v>
      </c>
    </row>
    <row r="153" spans="1:13">
      <c r="A153" s="252">
        <v>150</v>
      </c>
      <c r="B153" s="364" t="s">
        <v>17759</v>
      </c>
      <c r="C153" s="364" t="s">
        <v>18078</v>
      </c>
      <c r="D153" s="364" t="s">
        <v>17352</v>
      </c>
      <c r="E153" s="364" t="s">
        <v>18079</v>
      </c>
      <c r="F153" s="365" t="s">
        <v>18080</v>
      </c>
      <c r="G153" s="364" t="s">
        <v>18081</v>
      </c>
      <c r="H153" s="364" t="s">
        <v>18082</v>
      </c>
      <c r="I153" s="365"/>
      <c r="J153" s="364"/>
      <c r="K153" s="364"/>
      <c r="L153" s="364"/>
      <c r="M153" s="364" t="s">
        <v>18083</v>
      </c>
    </row>
    <row r="154" spans="1:13">
      <c r="A154" s="14">
        <v>151</v>
      </c>
      <c r="B154" s="367" t="s">
        <v>17759</v>
      </c>
      <c r="C154" s="367" t="s">
        <v>18084</v>
      </c>
      <c r="D154" s="367" t="s">
        <v>17352</v>
      </c>
      <c r="E154" s="367" t="s">
        <v>18085</v>
      </c>
      <c r="F154" s="368" t="s">
        <v>18074</v>
      </c>
      <c r="G154" s="367" t="s">
        <v>18086</v>
      </c>
      <c r="H154" s="367" t="s">
        <v>18087</v>
      </c>
      <c r="I154" s="368">
        <v>2095025</v>
      </c>
      <c r="J154" s="367"/>
      <c r="K154" s="367" t="s">
        <v>18088</v>
      </c>
      <c r="L154" s="367"/>
      <c r="M154" s="367" t="s">
        <v>18089</v>
      </c>
    </row>
    <row r="155" spans="1:13">
      <c r="A155" s="252">
        <v>152</v>
      </c>
      <c r="B155" s="364" t="s">
        <v>17759</v>
      </c>
      <c r="C155" s="364" t="s">
        <v>17760</v>
      </c>
      <c r="D155" s="364" t="s">
        <v>17352</v>
      </c>
      <c r="E155" s="364" t="s">
        <v>17404</v>
      </c>
      <c r="F155" s="365" t="s">
        <v>18090</v>
      </c>
      <c r="G155" s="364" t="s">
        <v>18091</v>
      </c>
      <c r="H155" s="364" t="s">
        <v>18092</v>
      </c>
      <c r="I155" s="365"/>
      <c r="J155" s="364"/>
      <c r="K155" s="364"/>
      <c r="L155" s="364"/>
      <c r="M155" s="364" t="s">
        <v>18093</v>
      </c>
    </row>
    <row r="156" spans="1:13">
      <c r="A156" s="14">
        <v>153</v>
      </c>
      <c r="B156" s="367" t="s">
        <v>18094</v>
      </c>
      <c r="C156" s="367" t="s">
        <v>167</v>
      </c>
      <c r="D156" s="367" t="s">
        <v>17352</v>
      </c>
      <c r="E156" s="367" t="s">
        <v>17353</v>
      </c>
      <c r="F156" s="368" t="s">
        <v>18095</v>
      </c>
      <c r="G156" s="367" t="s">
        <v>18096</v>
      </c>
      <c r="H156" s="367" t="s">
        <v>1785</v>
      </c>
      <c r="I156" s="368"/>
      <c r="J156" s="367"/>
      <c r="K156" s="367"/>
      <c r="L156" s="367"/>
      <c r="M156" s="367" t="s">
        <v>18097</v>
      </c>
    </row>
    <row r="157" spans="1:13">
      <c r="A157" s="252">
        <v>154</v>
      </c>
      <c r="B157" s="364" t="s">
        <v>18098</v>
      </c>
      <c r="C157" s="364" t="s">
        <v>167</v>
      </c>
      <c r="D157" s="364" t="s">
        <v>17352</v>
      </c>
      <c r="E157" s="364" t="s">
        <v>17353</v>
      </c>
      <c r="F157" s="365" t="s">
        <v>18095</v>
      </c>
      <c r="G157" s="364" t="s">
        <v>18096</v>
      </c>
      <c r="H157" s="364" t="s">
        <v>11687</v>
      </c>
      <c r="I157" s="365"/>
      <c r="J157" s="364"/>
      <c r="K157" s="364"/>
      <c r="L157" s="364"/>
      <c r="M157" s="364" t="s">
        <v>18099</v>
      </c>
    </row>
    <row r="158" spans="1:13">
      <c r="A158" s="14">
        <v>155</v>
      </c>
      <c r="B158" s="367" t="s">
        <v>17783</v>
      </c>
      <c r="C158" s="367" t="s">
        <v>167</v>
      </c>
      <c r="D158" s="367" t="s">
        <v>17784</v>
      </c>
      <c r="E158" s="367" t="s">
        <v>17678</v>
      </c>
      <c r="F158" s="368" t="s">
        <v>18100</v>
      </c>
      <c r="G158" s="367" t="s">
        <v>18101</v>
      </c>
      <c r="H158" s="367" t="s">
        <v>18102</v>
      </c>
      <c r="I158" s="368"/>
      <c r="J158" s="367"/>
      <c r="K158" s="367"/>
      <c r="L158" s="367"/>
      <c r="M158" s="367" t="s">
        <v>18103</v>
      </c>
    </row>
    <row r="159" spans="1:13">
      <c r="A159" s="252">
        <v>156</v>
      </c>
      <c r="B159" s="364" t="s">
        <v>17759</v>
      </c>
      <c r="C159" s="364" t="s">
        <v>17673</v>
      </c>
      <c r="D159" s="364" t="s">
        <v>17352</v>
      </c>
      <c r="E159" s="364" t="s">
        <v>17613</v>
      </c>
      <c r="F159" s="365" t="s">
        <v>18104</v>
      </c>
      <c r="G159" s="364" t="s">
        <v>18105</v>
      </c>
      <c r="H159" s="364" t="s">
        <v>18106</v>
      </c>
      <c r="I159" s="365"/>
      <c r="J159" s="364"/>
      <c r="K159" s="364" t="s">
        <v>18107</v>
      </c>
      <c r="L159" s="364"/>
      <c r="M159" s="364" t="s">
        <v>18108</v>
      </c>
    </row>
    <row r="160" spans="1:13">
      <c r="A160" s="14">
        <v>157</v>
      </c>
      <c r="B160" s="367" t="s">
        <v>18109</v>
      </c>
      <c r="C160" s="367" t="s">
        <v>17369</v>
      </c>
      <c r="D160" s="367" t="s">
        <v>17352</v>
      </c>
      <c r="E160" s="367" t="s">
        <v>18110</v>
      </c>
      <c r="F160" s="368" t="s">
        <v>18111</v>
      </c>
      <c r="G160" s="367" t="s">
        <v>18112</v>
      </c>
      <c r="H160" s="367" t="s">
        <v>17206</v>
      </c>
      <c r="I160" s="368">
        <v>5197201</v>
      </c>
      <c r="J160" s="367" t="s">
        <v>15099</v>
      </c>
      <c r="K160" s="367" t="s">
        <v>1582</v>
      </c>
      <c r="L160" s="367"/>
      <c r="M160" s="367" t="s">
        <v>18113</v>
      </c>
    </row>
    <row r="161" spans="1:13">
      <c r="A161" s="252">
        <v>158</v>
      </c>
      <c r="B161" s="364" t="s">
        <v>18114</v>
      </c>
      <c r="C161" s="364" t="s">
        <v>18115</v>
      </c>
      <c r="D161" s="364" t="s">
        <v>17583</v>
      </c>
      <c r="E161" s="364" t="s">
        <v>18116</v>
      </c>
      <c r="F161" s="365" t="s">
        <v>18117</v>
      </c>
      <c r="G161" s="364" t="s">
        <v>18118</v>
      </c>
      <c r="H161" s="364" t="s">
        <v>14981</v>
      </c>
      <c r="I161" s="365">
        <v>2657457</v>
      </c>
      <c r="J161" s="364" t="s">
        <v>18119</v>
      </c>
      <c r="K161" s="364" t="s">
        <v>5139</v>
      </c>
      <c r="L161" s="364"/>
      <c r="M161" s="364" t="s">
        <v>18120</v>
      </c>
    </row>
    <row r="162" spans="1:13">
      <c r="A162" s="14">
        <v>159</v>
      </c>
      <c r="B162" s="367" t="s">
        <v>18121</v>
      </c>
      <c r="C162" s="367" t="s">
        <v>17358</v>
      </c>
      <c r="D162" s="367" t="s">
        <v>17352</v>
      </c>
      <c r="E162" s="367" t="s">
        <v>17377</v>
      </c>
      <c r="F162" s="368" t="s">
        <v>18122</v>
      </c>
      <c r="G162" s="367" t="s">
        <v>17379</v>
      </c>
      <c r="H162" s="367" t="s">
        <v>18123</v>
      </c>
      <c r="I162" s="368">
        <v>5421624</v>
      </c>
      <c r="J162" s="367"/>
      <c r="K162" s="367" t="s">
        <v>18124</v>
      </c>
      <c r="L162" s="367"/>
      <c r="M162" s="367" t="s">
        <v>18125</v>
      </c>
    </row>
    <row r="163" spans="1:13">
      <c r="A163" s="252">
        <v>160</v>
      </c>
      <c r="B163" s="364" t="s">
        <v>18126</v>
      </c>
      <c r="C163" s="364" t="s">
        <v>18127</v>
      </c>
      <c r="D163" s="364" t="s">
        <v>17352</v>
      </c>
      <c r="E163" s="364" t="s">
        <v>17642</v>
      </c>
      <c r="F163" s="365" t="s">
        <v>18128</v>
      </c>
      <c r="G163" s="364" t="s">
        <v>18129</v>
      </c>
      <c r="H163" s="364" t="s">
        <v>5493</v>
      </c>
      <c r="I163" s="365">
        <v>2724391</v>
      </c>
      <c r="J163" s="364" t="s">
        <v>18130</v>
      </c>
      <c r="K163" s="364"/>
      <c r="L163" s="364"/>
      <c r="M163" s="364" t="s">
        <v>18131</v>
      </c>
    </row>
    <row r="164" spans="1:13">
      <c r="A164" s="14">
        <v>161</v>
      </c>
      <c r="B164" s="367" t="s">
        <v>18132</v>
      </c>
      <c r="C164" s="367" t="s">
        <v>167</v>
      </c>
      <c r="D164" s="367" t="s">
        <v>17352</v>
      </c>
      <c r="E164" s="367" t="s">
        <v>17353</v>
      </c>
      <c r="F164" s="368" t="s">
        <v>17354</v>
      </c>
      <c r="G164" s="367" t="s">
        <v>17746</v>
      </c>
      <c r="H164" s="367" t="s">
        <v>1774</v>
      </c>
      <c r="I164" s="368">
        <v>2107961</v>
      </c>
      <c r="J164" s="367" t="s">
        <v>18133</v>
      </c>
      <c r="K164" s="367"/>
      <c r="L164" s="367"/>
      <c r="M164" s="367" t="s">
        <v>18134</v>
      </c>
    </row>
    <row r="165" spans="1:13">
      <c r="A165" s="252">
        <v>162</v>
      </c>
      <c r="B165" s="364" t="s">
        <v>18135</v>
      </c>
      <c r="C165" s="364" t="s">
        <v>189</v>
      </c>
      <c r="D165" s="364" t="s">
        <v>17352</v>
      </c>
      <c r="E165" s="364" t="s">
        <v>18136</v>
      </c>
      <c r="F165" s="365" t="s">
        <v>18137</v>
      </c>
      <c r="G165" s="364" t="s">
        <v>18138</v>
      </c>
      <c r="H165" s="364" t="s">
        <v>14980</v>
      </c>
      <c r="I165" s="365">
        <v>2004879</v>
      </c>
      <c r="J165" s="364" t="s">
        <v>13627</v>
      </c>
      <c r="K165" s="364"/>
      <c r="L165" s="364"/>
      <c r="M165" s="364" t="s">
        <v>18139</v>
      </c>
    </row>
    <row r="166" spans="1:13">
      <c r="A166" s="14">
        <v>163</v>
      </c>
      <c r="B166" s="367" t="s">
        <v>18140</v>
      </c>
      <c r="C166" s="367" t="s">
        <v>167</v>
      </c>
      <c r="D166" s="367" t="s">
        <v>17352</v>
      </c>
      <c r="E166" s="367" t="s">
        <v>18141</v>
      </c>
      <c r="F166" s="368" t="s">
        <v>18142</v>
      </c>
      <c r="G166" s="367" t="s">
        <v>1333</v>
      </c>
      <c r="H166" s="367" t="s">
        <v>16908</v>
      </c>
      <c r="I166" s="368">
        <v>5485932</v>
      </c>
      <c r="J166" s="367" t="s">
        <v>18143</v>
      </c>
      <c r="K166" s="367"/>
      <c r="L166" s="367"/>
      <c r="M166" s="367" t="s">
        <v>18144</v>
      </c>
    </row>
    <row r="167" spans="1:13">
      <c r="A167" s="252">
        <v>164</v>
      </c>
      <c r="B167" s="364" t="s">
        <v>18145</v>
      </c>
      <c r="C167" s="364" t="s">
        <v>17369</v>
      </c>
      <c r="D167" s="364" t="s">
        <v>17389</v>
      </c>
      <c r="E167" s="364" t="s">
        <v>18146</v>
      </c>
      <c r="F167" s="365" t="s">
        <v>13719</v>
      </c>
      <c r="G167" s="364" t="s">
        <v>18147</v>
      </c>
      <c r="H167" s="364" t="s">
        <v>14971</v>
      </c>
      <c r="I167" s="365">
        <v>2016656</v>
      </c>
      <c r="J167" s="364" t="s">
        <v>13537</v>
      </c>
      <c r="K167" s="364"/>
      <c r="L167" s="364"/>
      <c r="M167" s="364" t="s">
        <v>18148</v>
      </c>
    </row>
    <row r="168" spans="1:13">
      <c r="A168" s="14">
        <v>165</v>
      </c>
      <c r="B168" s="367" t="s">
        <v>18149</v>
      </c>
      <c r="C168" s="367" t="s">
        <v>189</v>
      </c>
      <c r="D168" s="367" t="s">
        <v>17389</v>
      </c>
      <c r="E168" s="367" t="s">
        <v>18136</v>
      </c>
      <c r="F168" s="368" t="s">
        <v>18150</v>
      </c>
      <c r="G168" s="367" t="s">
        <v>18151</v>
      </c>
      <c r="H168" s="367" t="s">
        <v>14980</v>
      </c>
      <c r="I168" s="368">
        <v>2004879</v>
      </c>
      <c r="J168" s="367" t="s">
        <v>13627</v>
      </c>
      <c r="K168" s="367"/>
      <c r="L168" s="367"/>
      <c r="M168" s="367" t="s">
        <v>18152</v>
      </c>
    </row>
    <row r="169" spans="1:13">
      <c r="A169" s="252">
        <v>166</v>
      </c>
      <c r="B169" s="364" t="s">
        <v>18153</v>
      </c>
      <c r="C169" s="364" t="s">
        <v>2024</v>
      </c>
      <c r="D169" s="364" t="s">
        <v>17352</v>
      </c>
      <c r="E169" s="364" t="s">
        <v>17377</v>
      </c>
      <c r="F169" s="365" t="s">
        <v>18154</v>
      </c>
      <c r="G169" s="364" t="s">
        <v>17379</v>
      </c>
      <c r="H169" s="364" t="s">
        <v>18155</v>
      </c>
      <c r="I169" s="365">
        <v>2777223</v>
      </c>
      <c r="J169" s="364" t="s">
        <v>18156</v>
      </c>
      <c r="K169" s="364"/>
      <c r="L169" s="364"/>
      <c r="M169" s="364" t="s">
        <v>18157</v>
      </c>
    </row>
    <row r="170" spans="1:13">
      <c r="A170" s="14">
        <v>167</v>
      </c>
      <c r="B170" s="367" t="s">
        <v>18158</v>
      </c>
      <c r="C170" s="367" t="s">
        <v>167</v>
      </c>
      <c r="D170" s="367" t="s">
        <v>17352</v>
      </c>
      <c r="E170" s="367" t="s">
        <v>18159</v>
      </c>
      <c r="F170" s="368" t="s">
        <v>18160</v>
      </c>
      <c r="G170" s="367" t="s">
        <v>18161</v>
      </c>
      <c r="H170" s="367" t="s">
        <v>18162</v>
      </c>
      <c r="I170" s="368">
        <v>6101615</v>
      </c>
      <c r="J170" s="367" t="s">
        <v>18163</v>
      </c>
      <c r="K170" s="367" t="s">
        <v>18164</v>
      </c>
      <c r="L170" s="367"/>
      <c r="M170" s="367" t="s">
        <v>18165</v>
      </c>
    </row>
    <row r="171" spans="1:13">
      <c r="A171" s="252">
        <v>168</v>
      </c>
      <c r="B171" s="364" t="s">
        <v>18166</v>
      </c>
      <c r="C171" s="364" t="s">
        <v>167</v>
      </c>
      <c r="D171" s="364" t="s">
        <v>17352</v>
      </c>
      <c r="E171" s="364" t="s">
        <v>17353</v>
      </c>
      <c r="F171" s="365" t="s">
        <v>17410</v>
      </c>
      <c r="G171" s="364" t="s">
        <v>1333</v>
      </c>
      <c r="H171" s="364" t="s">
        <v>16581</v>
      </c>
      <c r="I171" s="365">
        <v>2615797</v>
      </c>
      <c r="J171" s="364" t="s">
        <v>13406</v>
      </c>
      <c r="K171" s="364"/>
      <c r="L171" s="364"/>
      <c r="M171" s="364" t="s">
        <v>18167</v>
      </c>
    </row>
    <row r="172" spans="1:13">
      <c r="A172" s="14">
        <v>169</v>
      </c>
      <c r="B172" s="367" t="s">
        <v>18168</v>
      </c>
      <c r="C172" s="367" t="s">
        <v>17369</v>
      </c>
      <c r="D172" s="367" t="s">
        <v>17352</v>
      </c>
      <c r="E172" s="367" t="s">
        <v>18136</v>
      </c>
      <c r="F172" s="368" t="s">
        <v>18169</v>
      </c>
      <c r="G172" s="367" t="s">
        <v>10739</v>
      </c>
      <c r="H172" s="367" t="s">
        <v>18170</v>
      </c>
      <c r="I172" s="368">
        <v>2004879</v>
      </c>
      <c r="J172" s="367"/>
      <c r="K172" s="367"/>
      <c r="L172" s="367"/>
      <c r="M172" s="367" t="s">
        <v>18171</v>
      </c>
    </row>
    <row r="173" spans="1:13">
      <c r="A173" s="252">
        <v>170</v>
      </c>
      <c r="B173" s="364" t="s">
        <v>18172</v>
      </c>
      <c r="C173" s="364" t="s">
        <v>167</v>
      </c>
      <c r="D173" s="364" t="s">
        <v>17389</v>
      </c>
      <c r="E173" s="364" t="s">
        <v>17436</v>
      </c>
      <c r="F173" s="365" t="s">
        <v>18173</v>
      </c>
      <c r="G173" s="364" t="s">
        <v>18174</v>
      </c>
      <c r="H173" s="364" t="s">
        <v>17439</v>
      </c>
      <c r="I173" s="365">
        <v>5073189</v>
      </c>
      <c r="J173" s="364"/>
      <c r="K173" s="364"/>
      <c r="L173" s="364"/>
      <c r="M173" s="364" t="s">
        <v>18175</v>
      </c>
    </row>
    <row r="174" spans="1:13">
      <c r="A174" s="14">
        <v>171</v>
      </c>
      <c r="B174" s="367" t="s">
        <v>18176</v>
      </c>
      <c r="C174" s="367" t="s">
        <v>167</v>
      </c>
      <c r="D174" s="367" t="s">
        <v>17389</v>
      </c>
      <c r="E174" s="367" t="s">
        <v>17436</v>
      </c>
      <c r="F174" s="368" t="s">
        <v>17437</v>
      </c>
      <c r="G174" s="367" t="s">
        <v>17438</v>
      </c>
      <c r="H174" s="367" t="s">
        <v>17439</v>
      </c>
      <c r="I174" s="368">
        <v>5073189</v>
      </c>
      <c r="J174" s="367"/>
      <c r="K174" s="367"/>
      <c r="L174" s="367"/>
      <c r="M174" s="367" t="s">
        <v>18177</v>
      </c>
    </row>
    <row r="175" spans="1:13">
      <c r="A175" s="252">
        <v>172</v>
      </c>
      <c r="B175" s="364" t="s">
        <v>18178</v>
      </c>
      <c r="C175" s="364" t="s">
        <v>189</v>
      </c>
      <c r="D175" s="364" t="s">
        <v>17389</v>
      </c>
      <c r="E175" s="364" t="s">
        <v>17390</v>
      </c>
      <c r="F175" s="365" t="s">
        <v>18179</v>
      </c>
      <c r="G175" s="364" t="s">
        <v>17425</v>
      </c>
      <c r="H175" s="364" t="s">
        <v>16804</v>
      </c>
      <c r="I175" s="365">
        <v>5199077</v>
      </c>
      <c r="J175" s="364" t="s">
        <v>13535</v>
      </c>
      <c r="K175" s="364"/>
      <c r="L175" s="364"/>
      <c r="M175" s="364" t="s">
        <v>18180</v>
      </c>
    </row>
    <row r="176" spans="1:13">
      <c r="A176" s="14">
        <v>173</v>
      </c>
      <c r="B176" s="367" t="s">
        <v>18181</v>
      </c>
      <c r="C176" s="367" t="s">
        <v>167</v>
      </c>
      <c r="D176" s="367" t="s">
        <v>17389</v>
      </c>
      <c r="E176" s="367" t="s">
        <v>17436</v>
      </c>
      <c r="F176" s="368" t="s">
        <v>13766</v>
      </c>
      <c r="G176" s="367" t="s">
        <v>17438</v>
      </c>
      <c r="H176" s="367" t="s">
        <v>17511</v>
      </c>
      <c r="I176" s="368">
        <v>5906865</v>
      </c>
      <c r="J176" s="367"/>
      <c r="K176" s="367"/>
      <c r="L176" s="367"/>
      <c r="M176" s="367" t="s">
        <v>18182</v>
      </c>
    </row>
    <row r="177" spans="1:13">
      <c r="A177" s="252">
        <v>174</v>
      </c>
      <c r="B177" s="364" t="s">
        <v>18183</v>
      </c>
      <c r="C177" s="364" t="s">
        <v>18184</v>
      </c>
      <c r="D177" s="364" t="s">
        <v>17389</v>
      </c>
      <c r="E177" s="364" t="s">
        <v>18185</v>
      </c>
      <c r="F177" s="365" t="s">
        <v>18008</v>
      </c>
      <c r="G177" s="364" t="s">
        <v>18186</v>
      </c>
      <c r="H177" s="364" t="s">
        <v>18187</v>
      </c>
      <c r="I177" s="365">
        <v>2001454</v>
      </c>
      <c r="J177" s="364" t="s">
        <v>18188</v>
      </c>
      <c r="K177" s="364"/>
      <c r="L177" s="364"/>
      <c r="M177" s="364" t="s">
        <v>18189</v>
      </c>
    </row>
    <row r="178" spans="1:13">
      <c r="A178" s="14">
        <v>175</v>
      </c>
      <c r="B178" s="367" t="s">
        <v>18190</v>
      </c>
      <c r="C178" s="367" t="s">
        <v>167</v>
      </c>
      <c r="D178" s="367" t="s">
        <v>17389</v>
      </c>
      <c r="E178" s="367" t="s">
        <v>17436</v>
      </c>
      <c r="F178" s="368" t="s">
        <v>18191</v>
      </c>
      <c r="G178" s="367" t="s">
        <v>17438</v>
      </c>
      <c r="H178" s="367" t="s">
        <v>11687</v>
      </c>
      <c r="I178" s="368">
        <v>5515882</v>
      </c>
      <c r="J178" s="367" t="s">
        <v>18192</v>
      </c>
      <c r="K178" s="367"/>
      <c r="L178" s="367"/>
      <c r="M178" s="367" t="s">
        <v>18193</v>
      </c>
    </row>
    <row r="179" spans="1:13">
      <c r="A179" s="252">
        <v>176</v>
      </c>
      <c r="B179" s="364" t="s">
        <v>18194</v>
      </c>
      <c r="C179" s="364" t="s">
        <v>167</v>
      </c>
      <c r="D179" s="364" t="s">
        <v>17389</v>
      </c>
      <c r="E179" s="364" t="s">
        <v>18195</v>
      </c>
      <c r="F179" s="365" t="s">
        <v>18196</v>
      </c>
      <c r="G179" s="364" t="s">
        <v>18197</v>
      </c>
      <c r="H179" s="364" t="s">
        <v>16614</v>
      </c>
      <c r="I179" s="365">
        <v>2061848</v>
      </c>
      <c r="J179" s="364" t="s">
        <v>18198</v>
      </c>
      <c r="K179" s="364"/>
      <c r="L179" s="364"/>
      <c r="M179" s="364" t="s">
        <v>18199</v>
      </c>
    </row>
    <row r="180" spans="1:13">
      <c r="A180" s="14">
        <v>177</v>
      </c>
      <c r="B180" s="367" t="s">
        <v>18200</v>
      </c>
      <c r="C180" s="367" t="s">
        <v>2024</v>
      </c>
      <c r="D180" s="367" t="s">
        <v>17345</v>
      </c>
      <c r="E180" s="367" t="s">
        <v>17464</v>
      </c>
      <c r="F180" s="368" t="s">
        <v>18201</v>
      </c>
      <c r="G180" s="367" t="s">
        <v>17475</v>
      </c>
      <c r="H180" s="367" t="s">
        <v>17467</v>
      </c>
      <c r="I180" s="368">
        <v>5095549</v>
      </c>
      <c r="J180" s="367" t="s">
        <v>17468</v>
      </c>
      <c r="K180" s="367"/>
      <c r="L180" s="367"/>
      <c r="M180" s="367" t="s">
        <v>18202</v>
      </c>
    </row>
    <row r="181" spans="1:13">
      <c r="A181" s="252">
        <v>178</v>
      </c>
      <c r="B181" s="364" t="s">
        <v>18203</v>
      </c>
      <c r="C181" s="364" t="s">
        <v>2024</v>
      </c>
      <c r="D181" s="364" t="s">
        <v>17345</v>
      </c>
      <c r="E181" s="364" t="s">
        <v>17464</v>
      </c>
      <c r="F181" s="365" t="s">
        <v>17471</v>
      </c>
      <c r="G181" s="364" t="s">
        <v>17475</v>
      </c>
      <c r="H181" s="364" t="s">
        <v>17467</v>
      </c>
      <c r="I181" s="365">
        <v>5095549</v>
      </c>
      <c r="J181" s="364" t="s">
        <v>17468</v>
      </c>
      <c r="K181" s="364"/>
      <c r="L181" s="364"/>
      <c r="M181" s="364" t="s">
        <v>18204</v>
      </c>
    </row>
    <row r="182" spans="1:13">
      <c r="A182" s="14">
        <v>179</v>
      </c>
      <c r="B182" s="367" t="s">
        <v>18205</v>
      </c>
      <c r="C182" s="367" t="s">
        <v>18127</v>
      </c>
      <c r="D182" s="367" t="s">
        <v>17345</v>
      </c>
      <c r="E182" s="367" t="s">
        <v>17478</v>
      </c>
      <c r="F182" s="368" t="s">
        <v>18206</v>
      </c>
      <c r="G182" s="367" t="s">
        <v>18207</v>
      </c>
      <c r="H182" s="367" t="s">
        <v>16945</v>
      </c>
      <c r="I182" s="368">
        <v>5038464</v>
      </c>
      <c r="J182" s="367" t="s">
        <v>18208</v>
      </c>
      <c r="K182" s="367"/>
      <c r="L182" s="367"/>
      <c r="M182" s="367" t="s">
        <v>18209</v>
      </c>
    </row>
    <row r="183" spans="1:13">
      <c r="A183" s="252">
        <v>180</v>
      </c>
      <c r="B183" s="364" t="s">
        <v>18210</v>
      </c>
      <c r="C183" s="364" t="s">
        <v>18127</v>
      </c>
      <c r="D183" s="364" t="s">
        <v>17345</v>
      </c>
      <c r="E183" s="364" t="s">
        <v>17478</v>
      </c>
      <c r="F183" s="365" t="s">
        <v>18211</v>
      </c>
      <c r="G183" s="364" t="s">
        <v>17480</v>
      </c>
      <c r="H183" s="364" t="s">
        <v>18212</v>
      </c>
      <c r="I183" s="365">
        <v>2825643</v>
      </c>
      <c r="J183" s="364" t="s">
        <v>18213</v>
      </c>
      <c r="K183" s="364"/>
      <c r="L183" s="364"/>
      <c r="M183" s="364" t="s">
        <v>18214</v>
      </c>
    </row>
    <row r="184" spans="1:13">
      <c r="A184" s="14">
        <v>181</v>
      </c>
      <c r="B184" s="367" t="s">
        <v>18215</v>
      </c>
      <c r="C184" s="367" t="s">
        <v>2089</v>
      </c>
      <c r="D184" s="367" t="s">
        <v>17345</v>
      </c>
      <c r="E184" s="367" t="s">
        <v>17485</v>
      </c>
      <c r="F184" s="368" t="s">
        <v>18216</v>
      </c>
      <c r="G184" s="367" t="s">
        <v>17487</v>
      </c>
      <c r="H184" s="367" t="s">
        <v>16478</v>
      </c>
      <c r="I184" s="368">
        <v>5234522</v>
      </c>
      <c r="J184" s="367" t="s">
        <v>18217</v>
      </c>
      <c r="K184" s="367"/>
      <c r="L184" s="367"/>
      <c r="M184" s="367" t="s">
        <v>18218</v>
      </c>
    </row>
    <row r="185" spans="1:13">
      <c r="A185" s="252">
        <v>182</v>
      </c>
      <c r="B185" s="364" t="s">
        <v>18219</v>
      </c>
      <c r="C185" s="364" t="s">
        <v>2089</v>
      </c>
      <c r="D185" s="364" t="s">
        <v>17345</v>
      </c>
      <c r="E185" s="364" t="s">
        <v>17485</v>
      </c>
      <c r="F185" s="365" t="s">
        <v>18220</v>
      </c>
      <c r="G185" s="364" t="s">
        <v>17487</v>
      </c>
      <c r="H185" s="364" t="s">
        <v>18221</v>
      </c>
      <c r="I185" s="365">
        <v>2009765</v>
      </c>
      <c r="J185" s="364" t="s">
        <v>18222</v>
      </c>
      <c r="K185" s="364"/>
      <c r="L185" s="364"/>
      <c r="M185" s="364" t="s">
        <v>18223</v>
      </c>
    </row>
    <row r="186" spans="1:13">
      <c r="A186" s="14">
        <v>183</v>
      </c>
      <c r="B186" s="367" t="s">
        <v>18224</v>
      </c>
      <c r="C186" s="367" t="s">
        <v>18127</v>
      </c>
      <c r="D186" s="367" t="s">
        <v>17345</v>
      </c>
      <c r="E186" s="367" t="s">
        <v>17642</v>
      </c>
      <c r="F186" s="368" t="s">
        <v>18225</v>
      </c>
      <c r="G186" s="367" t="s">
        <v>17719</v>
      </c>
      <c r="H186" s="367" t="s">
        <v>10000</v>
      </c>
      <c r="I186" s="368">
        <v>4386523</v>
      </c>
      <c r="J186" s="367" t="s">
        <v>9998</v>
      </c>
      <c r="K186" s="367"/>
      <c r="L186" s="367"/>
      <c r="M186" s="367" t="s">
        <v>18226</v>
      </c>
    </row>
    <row r="187" spans="1:13">
      <c r="A187" s="252">
        <v>184</v>
      </c>
      <c r="B187" s="364" t="s">
        <v>18227</v>
      </c>
      <c r="C187" s="364" t="s">
        <v>2089</v>
      </c>
      <c r="D187" s="364" t="s">
        <v>17345</v>
      </c>
      <c r="E187" s="364" t="s">
        <v>17485</v>
      </c>
      <c r="F187" s="365" t="s">
        <v>18228</v>
      </c>
      <c r="G187" s="364" t="s">
        <v>17487</v>
      </c>
      <c r="H187" s="364" t="s">
        <v>18229</v>
      </c>
      <c r="I187" s="365">
        <v>5288126</v>
      </c>
      <c r="J187" s="364" t="s">
        <v>18230</v>
      </c>
      <c r="K187" s="364"/>
      <c r="L187" s="364"/>
      <c r="M187" s="364" t="s">
        <v>18231</v>
      </c>
    </row>
    <row r="188" spans="1:13">
      <c r="A188" s="14">
        <v>185</v>
      </c>
      <c r="B188" s="367" t="s">
        <v>18232</v>
      </c>
      <c r="C188" s="367" t="s">
        <v>167</v>
      </c>
      <c r="D188" s="367" t="s">
        <v>17345</v>
      </c>
      <c r="E188" s="367" t="s">
        <v>17495</v>
      </c>
      <c r="F188" s="368" t="s">
        <v>17496</v>
      </c>
      <c r="G188" s="367" t="s">
        <v>17497</v>
      </c>
      <c r="H188" s="367" t="s">
        <v>16567</v>
      </c>
      <c r="I188" s="368">
        <v>2075652</v>
      </c>
      <c r="J188" s="367" t="s">
        <v>18233</v>
      </c>
      <c r="K188" s="367"/>
      <c r="L188" s="367"/>
      <c r="M188" s="367" t="s">
        <v>18234</v>
      </c>
    </row>
    <row r="189" spans="1:13">
      <c r="A189" s="252">
        <v>186</v>
      </c>
      <c r="B189" s="364" t="s">
        <v>18235</v>
      </c>
      <c r="C189" s="364" t="s">
        <v>167</v>
      </c>
      <c r="D189" s="364" t="s">
        <v>17345</v>
      </c>
      <c r="E189" s="364" t="s">
        <v>17495</v>
      </c>
      <c r="F189" s="365" t="s">
        <v>17507</v>
      </c>
      <c r="G189" s="364" t="s">
        <v>17497</v>
      </c>
      <c r="H189" s="364" t="s">
        <v>18236</v>
      </c>
      <c r="I189" s="365">
        <v>5253535</v>
      </c>
      <c r="J189" s="364" t="s">
        <v>18237</v>
      </c>
      <c r="K189" s="364"/>
      <c r="L189" s="364"/>
      <c r="M189" s="364" t="s">
        <v>18238</v>
      </c>
    </row>
    <row r="190" spans="1:13">
      <c r="A190" s="14">
        <v>187</v>
      </c>
      <c r="B190" s="367" t="s">
        <v>18239</v>
      </c>
      <c r="C190" s="367" t="s">
        <v>189</v>
      </c>
      <c r="D190" s="367" t="s">
        <v>17345</v>
      </c>
      <c r="E190" s="367" t="s">
        <v>17495</v>
      </c>
      <c r="F190" s="368" t="s">
        <v>17507</v>
      </c>
      <c r="G190" s="367" t="s">
        <v>17497</v>
      </c>
      <c r="H190" s="367" t="s">
        <v>17651</v>
      </c>
      <c r="I190" s="368">
        <v>2711818</v>
      </c>
      <c r="J190" s="367" t="s">
        <v>18240</v>
      </c>
      <c r="K190" s="367"/>
      <c r="L190" s="367"/>
      <c r="M190" s="367" t="s">
        <v>18241</v>
      </c>
    </row>
    <row r="191" spans="1:13">
      <c r="A191" s="252">
        <v>188</v>
      </c>
      <c r="B191" s="364" t="s">
        <v>18242</v>
      </c>
      <c r="C191" s="364" t="s">
        <v>167</v>
      </c>
      <c r="D191" s="364" t="s">
        <v>17345</v>
      </c>
      <c r="E191" s="364" t="s">
        <v>17495</v>
      </c>
      <c r="F191" s="365" t="s">
        <v>17507</v>
      </c>
      <c r="G191" s="364" t="s">
        <v>17497</v>
      </c>
      <c r="H191" s="364" t="s">
        <v>16752</v>
      </c>
      <c r="I191" s="365">
        <v>2554518</v>
      </c>
      <c r="J191" s="364" t="s">
        <v>18243</v>
      </c>
      <c r="K191" s="364"/>
      <c r="L191" s="364"/>
      <c r="M191" s="364" t="s">
        <v>18244</v>
      </c>
    </row>
    <row r="192" spans="1:13">
      <c r="A192" s="14">
        <v>189</v>
      </c>
      <c r="B192" s="367" t="s">
        <v>18245</v>
      </c>
      <c r="C192" s="367" t="s">
        <v>2089</v>
      </c>
      <c r="D192" s="367" t="s">
        <v>17345</v>
      </c>
      <c r="E192" s="367" t="s">
        <v>17495</v>
      </c>
      <c r="F192" s="368" t="s">
        <v>18246</v>
      </c>
      <c r="G192" s="367" t="s">
        <v>17497</v>
      </c>
      <c r="H192" s="367" t="s">
        <v>16748</v>
      </c>
      <c r="I192" s="368">
        <v>2550466</v>
      </c>
      <c r="J192" s="367" t="s">
        <v>18247</v>
      </c>
      <c r="K192" s="367"/>
      <c r="L192" s="367"/>
      <c r="M192" s="367" t="s">
        <v>18248</v>
      </c>
    </row>
    <row r="193" spans="1:13">
      <c r="A193" s="252">
        <v>190</v>
      </c>
      <c r="B193" s="364" t="s">
        <v>18249</v>
      </c>
      <c r="C193" s="364" t="s">
        <v>17369</v>
      </c>
      <c r="D193" s="364" t="s">
        <v>17345</v>
      </c>
      <c r="E193" s="364" t="s">
        <v>17495</v>
      </c>
      <c r="F193" s="365" t="s">
        <v>17507</v>
      </c>
      <c r="G193" s="364" t="s">
        <v>17497</v>
      </c>
      <c r="H193" s="364" t="s">
        <v>18250</v>
      </c>
      <c r="I193" s="365"/>
      <c r="J193" s="364" t="s">
        <v>18251</v>
      </c>
      <c r="K193" s="364"/>
      <c r="L193" s="364"/>
      <c r="M193" s="364" t="s">
        <v>18252</v>
      </c>
    </row>
    <row r="194" spans="1:13">
      <c r="A194" s="14">
        <v>191</v>
      </c>
      <c r="B194" s="367" t="s">
        <v>18253</v>
      </c>
      <c r="C194" s="367" t="s">
        <v>167</v>
      </c>
      <c r="D194" s="367" t="s">
        <v>17345</v>
      </c>
      <c r="E194" s="367" t="s">
        <v>17495</v>
      </c>
      <c r="F194" s="368" t="s">
        <v>17496</v>
      </c>
      <c r="G194" s="367" t="s">
        <v>17497</v>
      </c>
      <c r="H194" s="367" t="s">
        <v>17514</v>
      </c>
      <c r="I194" s="368">
        <v>2112868</v>
      </c>
      <c r="J194" s="367" t="s">
        <v>4913</v>
      </c>
      <c r="K194" s="367"/>
      <c r="L194" s="367"/>
      <c r="M194" s="367" t="s">
        <v>18254</v>
      </c>
    </row>
    <row r="195" spans="1:13">
      <c r="A195" s="252">
        <v>192</v>
      </c>
      <c r="B195" s="364" t="s">
        <v>18255</v>
      </c>
      <c r="C195" s="364" t="s">
        <v>167</v>
      </c>
      <c r="D195" s="364" t="s">
        <v>17345</v>
      </c>
      <c r="E195" s="364" t="s">
        <v>17522</v>
      </c>
      <c r="F195" s="365" t="s">
        <v>18256</v>
      </c>
      <c r="G195" s="364" t="s">
        <v>17524</v>
      </c>
      <c r="H195" s="364" t="s">
        <v>18257</v>
      </c>
      <c r="I195" s="365">
        <v>2041391</v>
      </c>
      <c r="J195" s="364" t="s">
        <v>13573</v>
      </c>
      <c r="K195" s="364"/>
      <c r="L195" s="364"/>
      <c r="M195" s="364" t="s">
        <v>18258</v>
      </c>
    </row>
    <row r="196" spans="1:13">
      <c r="A196" s="14">
        <v>193</v>
      </c>
      <c r="B196" s="367" t="s">
        <v>18259</v>
      </c>
      <c r="C196" s="367" t="s">
        <v>167</v>
      </c>
      <c r="D196" s="367" t="s">
        <v>17345</v>
      </c>
      <c r="E196" s="367" t="s">
        <v>17686</v>
      </c>
      <c r="F196" s="368" t="s">
        <v>18260</v>
      </c>
      <c r="G196" s="367" t="s">
        <v>18261</v>
      </c>
      <c r="H196" s="367" t="s">
        <v>17432</v>
      </c>
      <c r="I196" s="368">
        <v>2094533</v>
      </c>
      <c r="J196" s="367"/>
      <c r="K196" s="367"/>
      <c r="L196" s="367"/>
      <c r="M196" s="367" t="s">
        <v>18262</v>
      </c>
    </row>
    <row r="197" spans="1:13">
      <c r="A197" s="252">
        <v>194</v>
      </c>
      <c r="B197" s="364" t="s">
        <v>18263</v>
      </c>
      <c r="C197" s="364" t="s">
        <v>17369</v>
      </c>
      <c r="D197" s="364" t="s">
        <v>17345</v>
      </c>
      <c r="E197" s="364" t="s">
        <v>18264</v>
      </c>
      <c r="F197" s="365" t="s">
        <v>18265</v>
      </c>
      <c r="G197" s="364" t="s">
        <v>18266</v>
      </c>
      <c r="H197" s="364" t="s">
        <v>18267</v>
      </c>
      <c r="I197" s="365"/>
      <c r="J197" s="364"/>
      <c r="K197" s="364"/>
      <c r="L197" s="364"/>
      <c r="M197" s="364" t="s">
        <v>18268</v>
      </c>
    </row>
    <row r="198" spans="1:13">
      <c r="A198" s="14">
        <v>195</v>
      </c>
      <c r="B198" s="367" t="s">
        <v>18269</v>
      </c>
      <c r="C198" s="367" t="s">
        <v>167</v>
      </c>
      <c r="D198" s="367" t="s">
        <v>17345</v>
      </c>
      <c r="E198" s="367" t="s">
        <v>17495</v>
      </c>
      <c r="F198" s="368" t="s">
        <v>17496</v>
      </c>
      <c r="G198" s="367" t="s">
        <v>17497</v>
      </c>
      <c r="H198" s="367" t="s">
        <v>17514</v>
      </c>
      <c r="I198" s="368">
        <v>2112868</v>
      </c>
      <c r="J198" s="367" t="s">
        <v>4701</v>
      </c>
      <c r="K198" s="367"/>
      <c r="L198" s="367"/>
      <c r="M198" s="367" t="s">
        <v>18270</v>
      </c>
    </row>
    <row r="199" spans="1:13">
      <c r="A199" s="252">
        <v>196</v>
      </c>
      <c r="B199" s="364" t="s">
        <v>18271</v>
      </c>
      <c r="C199" s="364" t="s">
        <v>167</v>
      </c>
      <c r="D199" s="364" t="s">
        <v>17345</v>
      </c>
      <c r="E199" s="364" t="s">
        <v>17495</v>
      </c>
      <c r="F199" s="365" t="s">
        <v>17496</v>
      </c>
      <c r="G199" s="364" t="s">
        <v>17497</v>
      </c>
      <c r="H199" s="364" t="s">
        <v>17514</v>
      </c>
      <c r="I199" s="365">
        <v>2112868</v>
      </c>
      <c r="J199" s="364" t="s">
        <v>5035</v>
      </c>
      <c r="K199" s="364"/>
      <c r="L199" s="364"/>
      <c r="M199" s="364" t="s">
        <v>18272</v>
      </c>
    </row>
    <row r="200" spans="1:13">
      <c r="A200" s="14">
        <v>197</v>
      </c>
      <c r="B200" s="367" t="s">
        <v>18273</v>
      </c>
      <c r="C200" s="367" t="s">
        <v>167</v>
      </c>
      <c r="D200" s="367" t="s">
        <v>17543</v>
      </c>
      <c r="E200" s="367" t="s">
        <v>18274</v>
      </c>
      <c r="F200" s="368" t="s">
        <v>18275</v>
      </c>
      <c r="G200" s="367" t="s">
        <v>17545</v>
      </c>
      <c r="H200" s="367" t="s">
        <v>16930</v>
      </c>
      <c r="I200" s="368">
        <v>2682869</v>
      </c>
      <c r="J200" s="367" t="s">
        <v>18276</v>
      </c>
      <c r="K200" s="367"/>
      <c r="L200" s="367"/>
      <c r="M200" s="367" t="s">
        <v>18277</v>
      </c>
    </row>
    <row r="201" spans="1:13">
      <c r="A201" s="252">
        <v>198</v>
      </c>
      <c r="B201" s="364" t="s">
        <v>18278</v>
      </c>
      <c r="C201" s="364" t="s">
        <v>189</v>
      </c>
      <c r="D201" s="364" t="s">
        <v>17345</v>
      </c>
      <c r="E201" s="364" t="s">
        <v>17457</v>
      </c>
      <c r="F201" s="365" t="s">
        <v>18279</v>
      </c>
      <c r="G201" s="364" t="s">
        <v>17540</v>
      </c>
      <c r="H201" s="364" t="s">
        <v>17460</v>
      </c>
      <c r="I201" s="365">
        <v>5141583</v>
      </c>
      <c r="J201" s="364" t="s">
        <v>13493</v>
      </c>
      <c r="K201" s="364"/>
      <c r="L201" s="364"/>
      <c r="M201" s="364" t="s">
        <v>18280</v>
      </c>
    </row>
    <row r="202" spans="1:13">
      <c r="A202" s="14">
        <v>199</v>
      </c>
      <c r="B202" s="367" t="s">
        <v>18281</v>
      </c>
      <c r="C202" s="367" t="s">
        <v>189</v>
      </c>
      <c r="D202" s="367" t="s">
        <v>17345</v>
      </c>
      <c r="E202" s="367" t="s">
        <v>17457</v>
      </c>
      <c r="F202" s="368" t="s">
        <v>18279</v>
      </c>
      <c r="G202" s="367" t="s">
        <v>17540</v>
      </c>
      <c r="H202" s="367" t="s">
        <v>17460</v>
      </c>
      <c r="I202" s="368">
        <v>5141583</v>
      </c>
      <c r="J202" s="367" t="s">
        <v>13496</v>
      </c>
      <c r="K202" s="367"/>
      <c r="L202" s="367"/>
      <c r="M202" s="367" t="s">
        <v>18282</v>
      </c>
    </row>
    <row r="203" spans="1:13">
      <c r="A203" s="252">
        <v>200</v>
      </c>
      <c r="B203" s="364" t="s">
        <v>18283</v>
      </c>
      <c r="C203" s="364" t="s">
        <v>17369</v>
      </c>
      <c r="D203" s="364" t="s">
        <v>17543</v>
      </c>
      <c r="E203" s="364" t="s">
        <v>17916</v>
      </c>
      <c r="F203" s="365" t="s">
        <v>18284</v>
      </c>
      <c r="G203" s="364" t="s">
        <v>17545</v>
      </c>
      <c r="H203" s="364" t="s">
        <v>18285</v>
      </c>
      <c r="I203" s="365">
        <v>2031698</v>
      </c>
      <c r="J203" s="364" t="s">
        <v>5226</v>
      </c>
      <c r="K203" s="364" t="s">
        <v>18286</v>
      </c>
      <c r="L203" s="364"/>
      <c r="M203" s="364" t="s">
        <v>18287</v>
      </c>
    </row>
    <row r="204" spans="1:13">
      <c r="A204" s="14">
        <v>201</v>
      </c>
      <c r="B204" s="367" t="s">
        <v>18288</v>
      </c>
      <c r="C204" s="367" t="s">
        <v>17556</v>
      </c>
      <c r="D204" s="367" t="s">
        <v>17557</v>
      </c>
      <c r="E204" s="367" t="s">
        <v>18289</v>
      </c>
      <c r="F204" s="368"/>
      <c r="G204" s="367" t="s">
        <v>583</v>
      </c>
      <c r="H204" s="367" t="s">
        <v>18290</v>
      </c>
      <c r="I204" s="368">
        <v>5066417</v>
      </c>
      <c r="J204" s="367"/>
      <c r="K204" s="367"/>
      <c r="L204" s="367"/>
      <c r="M204" s="367" t="s">
        <v>18291</v>
      </c>
    </row>
    <row r="205" spans="1:13">
      <c r="A205" s="252">
        <v>202</v>
      </c>
      <c r="B205" s="364" t="s">
        <v>18292</v>
      </c>
      <c r="C205" s="364" t="s">
        <v>17556</v>
      </c>
      <c r="D205" s="364" t="s">
        <v>17557</v>
      </c>
      <c r="E205" s="364" t="s">
        <v>18116</v>
      </c>
      <c r="F205" s="365" t="s">
        <v>18293</v>
      </c>
      <c r="G205" s="364" t="s">
        <v>17564</v>
      </c>
      <c r="H205" s="364" t="s">
        <v>18294</v>
      </c>
      <c r="I205" s="365">
        <v>5098297</v>
      </c>
      <c r="J205" s="364"/>
      <c r="K205" s="364"/>
      <c r="L205" s="364"/>
      <c r="M205" s="364" t="s">
        <v>18295</v>
      </c>
    </row>
    <row r="206" spans="1:13">
      <c r="A206" s="14">
        <v>203</v>
      </c>
      <c r="B206" s="367" t="s">
        <v>18296</v>
      </c>
      <c r="C206" s="367" t="s">
        <v>17556</v>
      </c>
      <c r="D206" s="367" t="s">
        <v>17557</v>
      </c>
      <c r="E206" s="367" t="s">
        <v>18297</v>
      </c>
      <c r="F206" s="368" t="s">
        <v>18298</v>
      </c>
      <c r="G206" s="367" t="s">
        <v>17564</v>
      </c>
      <c r="H206" s="367" t="s">
        <v>18299</v>
      </c>
      <c r="I206" s="368">
        <v>5102685</v>
      </c>
      <c r="J206" s="367"/>
      <c r="K206" s="367"/>
      <c r="L206" s="367"/>
      <c r="M206" s="367" t="s">
        <v>18300</v>
      </c>
    </row>
    <row r="207" spans="1:13">
      <c r="A207" s="252">
        <v>204</v>
      </c>
      <c r="B207" s="364" t="s">
        <v>18301</v>
      </c>
      <c r="C207" s="364" t="s">
        <v>17556</v>
      </c>
      <c r="D207" s="364" t="s">
        <v>17557</v>
      </c>
      <c r="E207" s="364" t="s">
        <v>18302</v>
      </c>
      <c r="F207" s="365" t="s">
        <v>18303</v>
      </c>
      <c r="G207" s="364" t="s">
        <v>583</v>
      </c>
      <c r="H207" s="364" t="s">
        <v>18304</v>
      </c>
      <c r="I207" s="365">
        <v>2867095</v>
      </c>
      <c r="J207" s="364"/>
      <c r="K207" s="364"/>
      <c r="L207" s="364"/>
      <c r="M207" s="364" t="s">
        <v>18305</v>
      </c>
    </row>
    <row r="208" spans="1:13">
      <c r="A208" s="14">
        <v>205</v>
      </c>
      <c r="B208" s="367" t="s">
        <v>18306</v>
      </c>
      <c r="C208" s="367" t="s">
        <v>17556</v>
      </c>
      <c r="D208" s="367" t="s">
        <v>17557</v>
      </c>
      <c r="E208" s="367" t="s">
        <v>18307</v>
      </c>
      <c r="F208" s="368" t="s">
        <v>18308</v>
      </c>
      <c r="G208" s="367" t="s">
        <v>17564</v>
      </c>
      <c r="H208" s="367" t="s">
        <v>16824</v>
      </c>
      <c r="I208" s="368">
        <v>5036933</v>
      </c>
      <c r="J208" s="367"/>
      <c r="K208" s="367"/>
      <c r="L208" s="367"/>
      <c r="M208" s="367" t="s">
        <v>18309</v>
      </c>
    </row>
    <row r="209" spans="1:13">
      <c r="A209" s="252">
        <v>206</v>
      </c>
      <c r="B209" s="364" t="s">
        <v>18310</v>
      </c>
      <c r="C209" s="364" t="s">
        <v>167</v>
      </c>
      <c r="D209" s="364" t="s">
        <v>17590</v>
      </c>
      <c r="E209" s="364" t="s">
        <v>17791</v>
      </c>
      <c r="F209" s="365" t="s">
        <v>18311</v>
      </c>
      <c r="G209" s="364" t="s">
        <v>18118</v>
      </c>
      <c r="H209" s="364" t="s">
        <v>17432</v>
      </c>
      <c r="I209" s="365">
        <v>2094533</v>
      </c>
      <c r="J209" s="364"/>
      <c r="K209" s="364"/>
      <c r="L209" s="364"/>
      <c r="M209" s="364" t="s">
        <v>18312</v>
      </c>
    </row>
    <row r="210" spans="1:13">
      <c r="A210" s="14">
        <v>207</v>
      </c>
      <c r="B210" s="367" t="s">
        <v>18313</v>
      </c>
      <c r="C210" s="367" t="s">
        <v>167</v>
      </c>
      <c r="D210" s="367" t="s">
        <v>17590</v>
      </c>
      <c r="E210" s="367" t="s">
        <v>17791</v>
      </c>
      <c r="F210" s="368" t="s">
        <v>18314</v>
      </c>
      <c r="G210" s="367" t="s">
        <v>11528</v>
      </c>
      <c r="H210" s="367" t="s">
        <v>17432</v>
      </c>
      <c r="I210" s="368">
        <v>2094533</v>
      </c>
      <c r="J210" s="367"/>
      <c r="K210" s="367"/>
      <c r="L210" s="367"/>
      <c r="M210" s="367" t="s">
        <v>18315</v>
      </c>
    </row>
    <row r="211" spans="1:13">
      <c r="A211" s="252">
        <v>208</v>
      </c>
      <c r="B211" s="364" t="s">
        <v>18316</v>
      </c>
      <c r="C211" s="364" t="s">
        <v>3398</v>
      </c>
      <c r="D211" s="364" t="s">
        <v>17590</v>
      </c>
      <c r="E211" s="364" t="s">
        <v>17404</v>
      </c>
      <c r="F211" s="365" t="s">
        <v>18317</v>
      </c>
      <c r="G211" s="364" t="s">
        <v>11528</v>
      </c>
      <c r="H211" s="364" t="s">
        <v>9152</v>
      </c>
      <c r="I211" s="365">
        <v>2548747</v>
      </c>
      <c r="J211" s="364"/>
      <c r="K211" s="364"/>
      <c r="L211" s="364"/>
      <c r="M211" s="364" t="s">
        <v>18318</v>
      </c>
    </row>
    <row r="212" spans="1:13">
      <c r="A212" s="14">
        <v>209</v>
      </c>
      <c r="B212" s="367" t="s">
        <v>17601</v>
      </c>
      <c r="C212" s="367" t="s">
        <v>18319</v>
      </c>
      <c r="D212" s="367" t="s">
        <v>17595</v>
      </c>
      <c r="E212" s="367" t="s">
        <v>17603</v>
      </c>
      <c r="F212" s="368" t="s">
        <v>18320</v>
      </c>
      <c r="G212" s="367" t="s">
        <v>17598</v>
      </c>
      <c r="H212" s="367" t="s">
        <v>16790</v>
      </c>
      <c r="I212" s="368">
        <v>5099005</v>
      </c>
      <c r="J212" s="367"/>
      <c r="K212" s="367"/>
      <c r="L212" s="367"/>
      <c r="M212" s="367" t="s">
        <v>18321</v>
      </c>
    </row>
    <row r="213" spans="1:13">
      <c r="A213" s="252">
        <v>210</v>
      </c>
      <c r="B213" s="364" t="s">
        <v>18322</v>
      </c>
      <c r="C213" s="364" t="s">
        <v>18323</v>
      </c>
      <c r="D213" s="364" t="s">
        <v>17595</v>
      </c>
      <c r="E213" s="364" t="s">
        <v>18324</v>
      </c>
      <c r="F213" s="365" t="s">
        <v>18325</v>
      </c>
      <c r="G213" s="364" t="s">
        <v>17598</v>
      </c>
      <c r="H213" s="364" t="s">
        <v>18326</v>
      </c>
      <c r="I213" s="365">
        <v>5074223</v>
      </c>
      <c r="J213" s="364"/>
      <c r="K213" s="364"/>
      <c r="L213" s="364"/>
      <c r="M213" s="364" t="s">
        <v>18327</v>
      </c>
    </row>
    <row r="214" spans="1:13">
      <c r="A214" s="14">
        <v>211</v>
      </c>
      <c r="B214" s="367" t="s">
        <v>18328</v>
      </c>
      <c r="C214" s="367" t="s">
        <v>167</v>
      </c>
      <c r="D214" s="367" t="s">
        <v>17595</v>
      </c>
      <c r="E214" s="367" t="s">
        <v>18329</v>
      </c>
      <c r="F214" s="368" t="s">
        <v>18330</v>
      </c>
      <c r="G214" s="367" t="s">
        <v>17598</v>
      </c>
      <c r="H214" s="367" t="s">
        <v>18331</v>
      </c>
      <c r="I214" s="368">
        <v>5298679</v>
      </c>
      <c r="J214" s="367"/>
      <c r="K214" s="367"/>
      <c r="L214" s="367"/>
      <c r="M214" s="367" t="s">
        <v>18332</v>
      </c>
    </row>
    <row r="215" spans="1:13">
      <c r="A215" s="252">
        <v>212</v>
      </c>
      <c r="B215" s="364" t="s">
        <v>18333</v>
      </c>
      <c r="C215" s="364" t="s">
        <v>167</v>
      </c>
      <c r="D215" s="364" t="s">
        <v>17595</v>
      </c>
      <c r="E215" s="364" t="s">
        <v>18334</v>
      </c>
      <c r="F215" s="365" t="s">
        <v>18335</v>
      </c>
      <c r="G215" s="364" t="s">
        <v>17598</v>
      </c>
      <c r="H215" s="364" t="s">
        <v>18336</v>
      </c>
      <c r="I215" s="365">
        <v>5315603</v>
      </c>
      <c r="J215" s="364"/>
      <c r="K215" s="364"/>
      <c r="L215" s="364"/>
      <c r="M215" s="364" t="s">
        <v>18337</v>
      </c>
    </row>
    <row r="216" spans="1:13">
      <c r="A216" s="14">
        <v>213</v>
      </c>
      <c r="B216" s="367" t="s">
        <v>18338</v>
      </c>
      <c r="C216" s="367" t="s">
        <v>1958</v>
      </c>
      <c r="D216" s="367" t="s">
        <v>17595</v>
      </c>
      <c r="E216" s="367" t="s">
        <v>17346</v>
      </c>
      <c r="F216" s="368" t="s">
        <v>18339</v>
      </c>
      <c r="G216" s="367" t="s">
        <v>17598</v>
      </c>
      <c r="H216" s="367" t="s">
        <v>18340</v>
      </c>
      <c r="I216" s="368">
        <v>5482046</v>
      </c>
      <c r="J216" s="367"/>
      <c r="K216" s="367"/>
      <c r="L216" s="367"/>
      <c r="M216" s="367" t="s">
        <v>18341</v>
      </c>
    </row>
    <row r="217" spans="1:13">
      <c r="A217" s="252">
        <v>214</v>
      </c>
      <c r="B217" s="364" t="s">
        <v>18342</v>
      </c>
      <c r="C217" s="364" t="s">
        <v>189</v>
      </c>
      <c r="D217" s="364" t="s">
        <v>17352</v>
      </c>
      <c r="E217" s="364" t="s">
        <v>17632</v>
      </c>
      <c r="F217" s="365" t="s">
        <v>18343</v>
      </c>
      <c r="G217" s="364" t="s">
        <v>18344</v>
      </c>
      <c r="H217" s="364" t="s">
        <v>16641</v>
      </c>
      <c r="I217" s="365">
        <v>5217652</v>
      </c>
      <c r="J217" s="364"/>
      <c r="K217" s="364"/>
      <c r="L217" s="364"/>
      <c r="M217" s="364" t="s">
        <v>18345</v>
      </c>
    </row>
    <row r="218" spans="1:13">
      <c r="A218" s="14">
        <v>215</v>
      </c>
      <c r="B218" s="367" t="s">
        <v>17640</v>
      </c>
      <c r="C218" s="367" t="s">
        <v>18346</v>
      </c>
      <c r="D218" s="367" t="s">
        <v>17595</v>
      </c>
      <c r="E218" s="367" t="s">
        <v>18347</v>
      </c>
      <c r="F218" s="368" t="s">
        <v>18348</v>
      </c>
      <c r="G218" s="367" t="s">
        <v>17598</v>
      </c>
      <c r="H218" s="367" t="s">
        <v>17030</v>
      </c>
      <c r="I218" s="368">
        <v>2074192</v>
      </c>
      <c r="J218" s="367"/>
      <c r="K218" s="367"/>
      <c r="L218" s="367"/>
      <c r="M218" s="367" t="s">
        <v>18349</v>
      </c>
    </row>
    <row r="219" spans="1:13">
      <c r="A219" s="252">
        <v>216</v>
      </c>
      <c r="B219" s="364" t="s">
        <v>18350</v>
      </c>
      <c r="C219" s="364" t="s">
        <v>17641</v>
      </c>
      <c r="D219" s="364" t="s">
        <v>17646</v>
      </c>
      <c r="E219" s="364" t="s">
        <v>18351</v>
      </c>
      <c r="F219" s="365" t="s">
        <v>18352</v>
      </c>
      <c r="G219" s="364" t="s">
        <v>17598</v>
      </c>
      <c r="H219" s="364" t="s">
        <v>18353</v>
      </c>
      <c r="I219" s="365">
        <v>5123257</v>
      </c>
      <c r="J219" s="364"/>
      <c r="K219" s="364"/>
      <c r="L219" s="364"/>
      <c r="M219" s="364" t="s">
        <v>18354</v>
      </c>
    </row>
    <row r="220" spans="1:13">
      <c r="A220" s="14">
        <v>217</v>
      </c>
      <c r="B220" s="367" t="s">
        <v>18355</v>
      </c>
      <c r="C220" s="367" t="s">
        <v>17641</v>
      </c>
      <c r="D220" s="367" t="s">
        <v>17646</v>
      </c>
      <c r="E220" s="367" t="s">
        <v>18351</v>
      </c>
      <c r="F220" s="368" t="s">
        <v>18352</v>
      </c>
      <c r="G220" s="367" t="s">
        <v>17598</v>
      </c>
      <c r="H220" s="367" t="s">
        <v>18356</v>
      </c>
      <c r="I220" s="368">
        <v>2613239</v>
      </c>
      <c r="J220" s="367"/>
      <c r="K220" s="367"/>
      <c r="L220" s="367"/>
      <c r="M220" s="367" t="s">
        <v>18357</v>
      </c>
    </row>
    <row r="221" spans="1:13">
      <c r="A221" s="252">
        <v>218</v>
      </c>
      <c r="B221" s="364" t="s">
        <v>18358</v>
      </c>
      <c r="C221" s="364" t="s">
        <v>17602</v>
      </c>
      <c r="D221" s="364" t="s">
        <v>17646</v>
      </c>
      <c r="E221" s="364" t="s">
        <v>17419</v>
      </c>
      <c r="F221" s="365" t="s">
        <v>17654</v>
      </c>
      <c r="G221" s="364" t="s">
        <v>17598</v>
      </c>
      <c r="H221" s="364" t="s">
        <v>18359</v>
      </c>
      <c r="I221" s="365">
        <v>5853583</v>
      </c>
      <c r="J221" s="364"/>
      <c r="K221" s="364"/>
      <c r="L221" s="364"/>
      <c r="M221" s="364" t="s">
        <v>18360</v>
      </c>
    </row>
    <row r="222" spans="1:13">
      <c r="A222" s="14">
        <v>219</v>
      </c>
      <c r="B222" s="367" t="s">
        <v>18361</v>
      </c>
      <c r="C222" s="367" t="s">
        <v>167</v>
      </c>
      <c r="D222" s="367" t="s">
        <v>17646</v>
      </c>
      <c r="E222" s="367" t="s">
        <v>17522</v>
      </c>
      <c r="F222" s="368" t="s">
        <v>18362</v>
      </c>
      <c r="G222" s="367" t="s">
        <v>17598</v>
      </c>
      <c r="H222" s="367" t="s">
        <v>16981</v>
      </c>
      <c r="I222" s="368">
        <v>5282586</v>
      </c>
      <c r="J222" s="367"/>
      <c r="K222" s="367"/>
      <c r="L222" s="367"/>
      <c r="M222" s="367" t="s">
        <v>18363</v>
      </c>
    </row>
    <row r="223" spans="1:13">
      <c r="A223" s="252">
        <v>220</v>
      </c>
      <c r="B223" s="364" t="s">
        <v>18364</v>
      </c>
      <c r="C223" s="364" t="s">
        <v>18319</v>
      </c>
      <c r="D223" s="364" t="s">
        <v>17646</v>
      </c>
      <c r="E223" s="364" t="s">
        <v>18365</v>
      </c>
      <c r="F223" s="365" t="s">
        <v>17972</v>
      </c>
      <c r="G223" s="364" t="s">
        <v>17665</v>
      </c>
      <c r="H223" s="364" t="s">
        <v>18366</v>
      </c>
      <c r="I223" s="365">
        <v>5564689</v>
      </c>
      <c r="J223" s="364"/>
      <c r="K223" s="364"/>
      <c r="L223" s="364"/>
      <c r="M223" s="364" t="s">
        <v>18367</v>
      </c>
    </row>
    <row r="224" spans="1:13">
      <c r="A224" s="14">
        <v>221</v>
      </c>
      <c r="B224" s="367" t="s">
        <v>18368</v>
      </c>
      <c r="C224" s="367" t="s">
        <v>167</v>
      </c>
      <c r="D224" s="367" t="s">
        <v>17646</v>
      </c>
      <c r="E224" s="367" t="s">
        <v>18369</v>
      </c>
      <c r="F224" s="368" t="s">
        <v>18191</v>
      </c>
      <c r="G224" s="367" t="s">
        <v>17665</v>
      </c>
      <c r="H224" s="367" t="s">
        <v>18370</v>
      </c>
      <c r="I224" s="368">
        <v>5205107</v>
      </c>
      <c r="J224" s="367"/>
      <c r="K224" s="367"/>
      <c r="L224" s="367"/>
      <c r="M224" s="367" t="s">
        <v>18371</v>
      </c>
    </row>
    <row r="225" spans="1:13">
      <c r="A225" s="252">
        <v>222</v>
      </c>
      <c r="B225" s="364" t="s">
        <v>18372</v>
      </c>
      <c r="C225" s="364" t="s">
        <v>167</v>
      </c>
      <c r="D225" s="364" t="s">
        <v>17646</v>
      </c>
      <c r="E225" s="364" t="s">
        <v>17549</v>
      </c>
      <c r="F225" s="365" t="s">
        <v>18373</v>
      </c>
      <c r="G225" s="364" t="s">
        <v>18374</v>
      </c>
      <c r="H225" s="364" t="s">
        <v>17551</v>
      </c>
      <c r="I225" s="365">
        <v>2024594</v>
      </c>
      <c r="J225" s="364"/>
      <c r="K225" s="364"/>
      <c r="L225" s="364"/>
      <c r="M225" s="364" t="s">
        <v>18375</v>
      </c>
    </row>
    <row r="226" spans="1:13">
      <c r="A226" s="14">
        <v>223</v>
      </c>
      <c r="B226" s="367" t="s">
        <v>18376</v>
      </c>
      <c r="C226" s="367" t="s">
        <v>2024</v>
      </c>
      <c r="D226" s="367" t="s">
        <v>17646</v>
      </c>
      <c r="E226" s="367" t="s">
        <v>18377</v>
      </c>
      <c r="F226" s="368" t="s">
        <v>17443</v>
      </c>
      <c r="G226" s="367" t="s">
        <v>17665</v>
      </c>
      <c r="H226" s="367" t="s">
        <v>18378</v>
      </c>
      <c r="I226" s="368">
        <v>5110475</v>
      </c>
      <c r="J226" s="367"/>
      <c r="K226" s="367"/>
      <c r="L226" s="367"/>
      <c r="M226" s="367" t="s">
        <v>18379</v>
      </c>
    </row>
    <row r="227" spans="1:13">
      <c r="A227" s="252">
        <v>224</v>
      </c>
      <c r="B227" s="364" t="s">
        <v>18380</v>
      </c>
      <c r="C227" s="364" t="s">
        <v>167</v>
      </c>
      <c r="D227" s="364" t="s">
        <v>17646</v>
      </c>
      <c r="E227" s="364" t="s">
        <v>17791</v>
      </c>
      <c r="F227" s="365" t="s">
        <v>18381</v>
      </c>
      <c r="G227" s="364" t="s">
        <v>17665</v>
      </c>
      <c r="H227" s="364" t="s">
        <v>18382</v>
      </c>
      <c r="I227" s="365">
        <v>5364116</v>
      </c>
      <c r="J227" s="364"/>
      <c r="K227" s="364"/>
      <c r="L227" s="364"/>
      <c r="M227" s="364" t="s">
        <v>18383</v>
      </c>
    </row>
    <row r="228" spans="1:13">
      <c r="A228" s="14">
        <v>225</v>
      </c>
      <c r="B228" s="367" t="s">
        <v>18384</v>
      </c>
      <c r="C228" s="367" t="s">
        <v>3324</v>
      </c>
      <c r="D228" s="367" t="s">
        <v>17646</v>
      </c>
      <c r="E228" s="367" t="s">
        <v>17478</v>
      </c>
      <c r="F228" s="368" t="s">
        <v>18385</v>
      </c>
      <c r="G228" s="367" t="s">
        <v>17665</v>
      </c>
      <c r="H228" s="367" t="s">
        <v>16889</v>
      </c>
      <c r="I228" s="368">
        <v>2848376</v>
      </c>
      <c r="J228" s="367"/>
      <c r="K228" s="367"/>
      <c r="L228" s="367"/>
      <c r="M228" s="367" t="s">
        <v>18386</v>
      </c>
    </row>
    <row r="229" spans="1:13">
      <c r="A229" s="252">
        <v>226</v>
      </c>
      <c r="B229" s="364" t="s">
        <v>18387</v>
      </c>
      <c r="C229" s="364" t="s">
        <v>167</v>
      </c>
      <c r="D229" s="364" t="s">
        <v>17646</v>
      </c>
      <c r="E229" s="364" t="s">
        <v>17686</v>
      </c>
      <c r="F229" s="365" t="s">
        <v>17458</v>
      </c>
      <c r="G229" s="364" t="s">
        <v>17665</v>
      </c>
      <c r="H229" s="364" t="s">
        <v>16869</v>
      </c>
      <c r="I229" s="365"/>
      <c r="J229" s="364"/>
      <c r="K229" s="364"/>
      <c r="L229" s="364"/>
      <c r="M229" s="364" t="s">
        <v>18388</v>
      </c>
    </row>
    <row r="230" spans="1:13">
      <c r="A230" s="14">
        <v>227</v>
      </c>
      <c r="B230" s="367" t="s">
        <v>18389</v>
      </c>
      <c r="C230" s="367" t="s">
        <v>17641</v>
      </c>
      <c r="D230" s="367" t="s">
        <v>17646</v>
      </c>
      <c r="E230" s="367" t="s">
        <v>18390</v>
      </c>
      <c r="F230" s="368" t="s">
        <v>18391</v>
      </c>
      <c r="G230" s="367" t="s">
        <v>17665</v>
      </c>
      <c r="H230" s="367" t="s">
        <v>18392</v>
      </c>
      <c r="I230" s="368"/>
      <c r="J230" s="367" t="s">
        <v>18393</v>
      </c>
      <c r="K230" s="367"/>
      <c r="L230" s="367"/>
      <c r="M230" s="367" t="s">
        <v>18394</v>
      </c>
    </row>
    <row r="231" spans="1:13">
      <c r="A231" s="252">
        <v>228</v>
      </c>
      <c r="B231" s="364" t="s">
        <v>18395</v>
      </c>
      <c r="C231" s="364" t="s">
        <v>18319</v>
      </c>
      <c r="D231" s="364" t="s">
        <v>17646</v>
      </c>
      <c r="E231" s="364" t="s">
        <v>17450</v>
      </c>
      <c r="F231" s="365" t="s">
        <v>17669</v>
      </c>
      <c r="G231" s="364" t="s">
        <v>17665</v>
      </c>
      <c r="H231" s="364" t="s">
        <v>18396</v>
      </c>
      <c r="I231" s="365">
        <v>2546485</v>
      </c>
      <c r="J231" s="364"/>
      <c r="K231" s="364"/>
      <c r="L231" s="364"/>
      <c r="M231" s="364" t="s">
        <v>18397</v>
      </c>
    </row>
    <row r="232" spans="1:13">
      <c r="A232" s="14">
        <v>229</v>
      </c>
      <c r="B232" s="367" t="s">
        <v>18398</v>
      </c>
      <c r="C232" s="367" t="s">
        <v>18399</v>
      </c>
      <c r="D232" s="367" t="s">
        <v>17352</v>
      </c>
      <c r="E232" s="367" t="s">
        <v>18400</v>
      </c>
      <c r="F232" s="368" t="s">
        <v>18401</v>
      </c>
      <c r="G232" s="367" t="s">
        <v>18402</v>
      </c>
      <c r="H232" s="367" t="s">
        <v>18403</v>
      </c>
      <c r="I232" s="368">
        <v>5420172</v>
      </c>
      <c r="J232" s="367" t="s">
        <v>18404</v>
      </c>
      <c r="K232" s="367"/>
      <c r="L232" s="367"/>
      <c r="M232" s="367" t="s">
        <v>18405</v>
      </c>
    </row>
    <row r="233" spans="1:13">
      <c r="A233" s="252">
        <v>230</v>
      </c>
      <c r="B233" s="364" t="s">
        <v>18406</v>
      </c>
      <c r="C233" s="364" t="s">
        <v>2135</v>
      </c>
      <c r="D233" s="364" t="s">
        <v>17352</v>
      </c>
      <c r="E233" s="364" t="s">
        <v>18264</v>
      </c>
      <c r="F233" s="365" t="s">
        <v>18407</v>
      </c>
      <c r="G233" s="364" t="s">
        <v>18266</v>
      </c>
      <c r="H233" s="364" t="s">
        <v>18408</v>
      </c>
      <c r="I233" s="365">
        <v>5113342</v>
      </c>
      <c r="J233" s="364" t="s">
        <v>13382</v>
      </c>
      <c r="K233" s="364"/>
      <c r="L233" s="364"/>
      <c r="M233" s="364" t="s">
        <v>18409</v>
      </c>
    </row>
    <row r="234" spans="1:13">
      <c r="A234" s="14">
        <v>231</v>
      </c>
      <c r="B234" s="367" t="s">
        <v>18410</v>
      </c>
      <c r="C234" s="367" t="s">
        <v>2135</v>
      </c>
      <c r="D234" s="367" t="s">
        <v>17389</v>
      </c>
      <c r="E234" s="367" t="s">
        <v>18411</v>
      </c>
      <c r="F234" s="368" t="s">
        <v>18412</v>
      </c>
      <c r="G234" s="367" t="s">
        <v>18413</v>
      </c>
      <c r="H234" s="367" t="s">
        <v>18414</v>
      </c>
      <c r="I234" s="368">
        <v>2743744</v>
      </c>
      <c r="J234" s="367" t="s">
        <v>18415</v>
      </c>
      <c r="K234" s="367"/>
      <c r="L234" s="367"/>
      <c r="M234" s="367" t="s">
        <v>18416</v>
      </c>
    </row>
    <row r="235" spans="1:13">
      <c r="A235" s="252">
        <v>232</v>
      </c>
      <c r="B235" s="364" t="s">
        <v>18417</v>
      </c>
      <c r="C235" s="364" t="s">
        <v>17716</v>
      </c>
      <c r="D235" s="364" t="s">
        <v>17543</v>
      </c>
      <c r="E235" s="364" t="s">
        <v>18418</v>
      </c>
      <c r="F235" s="365" t="s">
        <v>17687</v>
      </c>
      <c r="G235" s="364" t="s">
        <v>17988</v>
      </c>
      <c r="H235" s="364" t="s">
        <v>18419</v>
      </c>
      <c r="I235" s="365">
        <v>2608073</v>
      </c>
      <c r="J235" s="364" t="s">
        <v>13432</v>
      </c>
      <c r="K235" s="364" t="s">
        <v>18420</v>
      </c>
      <c r="L235" s="364"/>
      <c r="M235" s="364" t="s">
        <v>18421</v>
      </c>
    </row>
    <row r="236" spans="1:13">
      <c r="A236" s="14">
        <v>233</v>
      </c>
      <c r="B236" s="367" t="s">
        <v>18422</v>
      </c>
      <c r="C236" s="367" t="s">
        <v>18423</v>
      </c>
      <c r="D236" s="367" t="s">
        <v>17345</v>
      </c>
      <c r="E236" s="367" t="s">
        <v>17717</v>
      </c>
      <c r="F236" s="368" t="s">
        <v>18424</v>
      </c>
      <c r="G236" s="367" t="s">
        <v>18425</v>
      </c>
      <c r="H236" s="367" t="s">
        <v>17030</v>
      </c>
      <c r="I236" s="368">
        <v>2074192</v>
      </c>
      <c r="J236" s="367" t="s">
        <v>18426</v>
      </c>
      <c r="K236" s="367"/>
      <c r="L236" s="367"/>
      <c r="M236" s="367" t="s">
        <v>18427</v>
      </c>
    </row>
    <row r="237" spans="1:13">
      <c r="A237" s="252">
        <v>234</v>
      </c>
      <c r="B237" s="364" t="s">
        <v>18428</v>
      </c>
      <c r="C237" s="364" t="s">
        <v>18429</v>
      </c>
      <c r="D237" s="364" t="s">
        <v>17370</v>
      </c>
      <c r="E237" s="364" t="s">
        <v>18430</v>
      </c>
      <c r="F237" s="365" t="s">
        <v>18431</v>
      </c>
      <c r="G237" s="364" t="s">
        <v>18432</v>
      </c>
      <c r="H237" s="364" t="s">
        <v>18433</v>
      </c>
      <c r="I237" s="365"/>
      <c r="J237" s="364" t="s">
        <v>18434</v>
      </c>
      <c r="K237" s="364" t="s">
        <v>18435</v>
      </c>
      <c r="L237" s="364"/>
      <c r="M237" s="364" t="s">
        <v>18436</v>
      </c>
    </row>
    <row r="238" spans="1:13">
      <c r="A238" s="14">
        <v>235</v>
      </c>
      <c r="B238" s="367" t="s">
        <v>17729</v>
      </c>
      <c r="C238" s="367" t="s">
        <v>167</v>
      </c>
      <c r="D238" s="367" t="s">
        <v>17352</v>
      </c>
      <c r="E238" s="367" t="s">
        <v>17495</v>
      </c>
      <c r="F238" s="368" t="s">
        <v>17730</v>
      </c>
      <c r="G238" s="367" t="s">
        <v>17497</v>
      </c>
      <c r="H238" s="367" t="s">
        <v>18236</v>
      </c>
      <c r="I238" s="368"/>
      <c r="J238" s="367"/>
      <c r="K238" s="367"/>
      <c r="L238" s="367"/>
      <c r="M238" s="367" t="s">
        <v>18437</v>
      </c>
    </row>
    <row r="239" spans="1:13">
      <c r="A239" s="252">
        <v>236</v>
      </c>
      <c r="B239" s="364" t="s">
        <v>17729</v>
      </c>
      <c r="C239" s="364" t="s">
        <v>167</v>
      </c>
      <c r="D239" s="364" t="s">
        <v>17352</v>
      </c>
      <c r="E239" s="364" t="s">
        <v>17495</v>
      </c>
      <c r="F239" s="365" t="s">
        <v>17734</v>
      </c>
      <c r="G239" s="364" t="s">
        <v>17497</v>
      </c>
      <c r="H239" s="364" t="s">
        <v>18438</v>
      </c>
      <c r="I239" s="365"/>
      <c r="J239" s="364"/>
      <c r="K239" s="364"/>
      <c r="L239" s="364"/>
      <c r="M239" s="364" t="s">
        <v>18439</v>
      </c>
    </row>
    <row r="240" spans="1:13">
      <c r="A240" s="14">
        <v>237</v>
      </c>
      <c r="B240" s="367" t="s">
        <v>18440</v>
      </c>
      <c r="C240" s="367" t="s">
        <v>167</v>
      </c>
      <c r="D240" s="367"/>
      <c r="E240" s="367" t="s">
        <v>17353</v>
      </c>
      <c r="F240" s="368" t="s">
        <v>17745</v>
      </c>
      <c r="G240" s="367" t="s">
        <v>17355</v>
      </c>
      <c r="H240" s="367" t="s">
        <v>328</v>
      </c>
      <c r="I240" s="368" t="s">
        <v>18441</v>
      </c>
      <c r="J240" s="367"/>
      <c r="K240" s="367"/>
      <c r="L240" s="367"/>
      <c r="M240" s="367" t="s">
        <v>18442</v>
      </c>
    </row>
    <row r="241" spans="1:13">
      <c r="A241" s="252">
        <v>238</v>
      </c>
      <c r="B241" s="364" t="s">
        <v>18443</v>
      </c>
      <c r="C241" s="364" t="s">
        <v>189</v>
      </c>
      <c r="D241" s="364" t="s">
        <v>17352</v>
      </c>
      <c r="E241" s="364" t="s">
        <v>18444</v>
      </c>
      <c r="F241" s="365" t="s">
        <v>18445</v>
      </c>
      <c r="G241" s="364" t="s">
        <v>18446</v>
      </c>
      <c r="H241" s="364" t="s">
        <v>18087</v>
      </c>
      <c r="I241" s="365"/>
      <c r="J241" s="364"/>
      <c r="K241" s="364" t="s">
        <v>18447</v>
      </c>
      <c r="L241" s="364"/>
      <c r="M241" s="364" t="s">
        <v>18448</v>
      </c>
    </row>
    <row r="242" spans="1:13">
      <c r="A242" s="14">
        <v>239</v>
      </c>
      <c r="B242" s="367" t="s">
        <v>18449</v>
      </c>
      <c r="C242" s="367" t="s">
        <v>17733</v>
      </c>
      <c r="D242" s="367" t="s">
        <v>17352</v>
      </c>
      <c r="E242" s="367" t="s">
        <v>17353</v>
      </c>
      <c r="F242" s="368" t="s">
        <v>17745</v>
      </c>
      <c r="G242" s="367" t="s">
        <v>17746</v>
      </c>
      <c r="H242" s="367" t="s">
        <v>377</v>
      </c>
      <c r="I242" s="368">
        <v>5076285</v>
      </c>
      <c r="J242" s="367"/>
      <c r="K242" s="367"/>
      <c r="L242" s="367"/>
      <c r="M242" s="367" t="s">
        <v>18450</v>
      </c>
    </row>
    <row r="243" spans="1:13">
      <c r="A243" s="252">
        <v>240</v>
      </c>
      <c r="B243" s="364" t="s">
        <v>18451</v>
      </c>
      <c r="C243" s="364" t="s">
        <v>167</v>
      </c>
      <c r="D243" s="364" t="s">
        <v>18452</v>
      </c>
      <c r="E243" s="364" t="s">
        <v>12114</v>
      </c>
      <c r="F243" s="365" t="s">
        <v>18453</v>
      </c>
      <c r="G243" s="364" t="s">
        <v>18454</v>
      </c>
      <c r="H243" s="364" t="s">
        <v>18455</v>
      </c>
      <c r="I243" s="365">
        <v>2681404</v>
      </c>
      <c r="J243" s="364"/>
      <c r="K243" s="364" t="s">
        <v>18456</v>
      </c>
      <c r="L243" s="364"/>
      <c r="M243" s="364" t="s">
        <v>18457</v>
      </c>
    </row>
    <row r="244" spans="1:13">
      <c r="A244" s="14">
        <v>241</v>
      </c>
      <c r="B244" s="367" t="s">
        <v>18458</v>
      </c>
      <c r="C244" s="367" t="s">
        <v>17733</v>
      </c>
      <c r="D244" s="367" t="s">
        <v>17352</v>
      </c>
      <c r="E244" s="367" t="s">
        <v>17353</v>
      </c>
      <c r="F244" s="368" t="s">
        <v>18459</v>
      </c>
      <c r="G244" s="367" t="s">
        <v>17746</v>
      </c>
      <c r="H244" s="367" t="s">
        <v>18460</v>
      </c>
      <c r="I244" s="368">
        <v>6030343</v>
      </c>
      <c r="J244" s="367"/>
      <c r="K244" s="367"/>
      <c r="L244" s="367"/>
      <c r="M244" s="367" t="s">
        <v>18461</v>
      </c>
    </row>
    <row r="245" spans="1:13">
      <c r="A245" s="252">
        <v>242</v>
      </c>
      <c r="B245" s="364" t="s">
        <v>18462</v>
      </c>
      <c r="C245" s="364" t="s">
        <v>17733</v>
      </c>
      <c r="D245" s="364" t="s">
        <v>17352</v>
      </c>
      <c r="E245" s="364" t="s">
        <v>17495</v>
      </c>
      <c r="F245" s="365" t="s">
        <v>17730</v>
      </c>
      <c r="G245" s="364" t="s">
        <v>17772</v>
      </c>
      <c r="H245" s="364" t="s">
        <v>18236</v>
      </c>
      <c r="I245" s="365"/>
      <c r="J245" s="364"/>
      <c r="K245" s="364" t="s">
        <v>18463</v>
      </c>
      <c r="L245" s="364"/>
      <c r="M245" s="364" t="s">
        <v>18464</v>
      </c>
    </row>
    <row r="246" spans="1:13">
      <c r="A246" s="14">
        <v>243</v>
      </c>
      <c r="B246" s="367" t="s">
        <v>18465</v>
      </c>
      <c r="C246" s="367" t="s">
        <v>167</v>
      </c>
      <c r="D246" s="367" t="s">
        <v>17784</v>
      </c>
      <c r="E246" s="367" t="s">
        <v>17916</v>
      </c>
      <c r="F246" s="368" t="s">
        <v>17956</v>
      </c>
      <c r="G246" s="367" t="s">
        <v>18466</v>
      </c>
      <c r="H246" s="367" t="s">
        <v>18467</v>
      </c>
      <c r="I246" s="368"/>
      <c r="J246" s="367"/>
      <c r="K246" s="367"/>
      <c r="L246" s="367"/>
      <c r="M246" s="367" t="s">
        <v>18468</v>
      </c>
    </row>
    <row r="247" spans="1:13">
      <c r="A247" s="252">
        <v>244</v>
      </c>
      <c r="B247" s="364" t="s">
        <v>17759</v>
      </c>
      <c r="C247" s="364" t="s">
        <v>17602</v>
      </c>
      <c r="D247" s="364" t="s">
        <v>17352</v>
      </c>
      <c r="E247" s="364" t="s">
        <v>18469</v>
      </c>
      <c r="F247" s="365" t="s">
        <v>18470</v>
      </c>
      <c r="G247" s="364" t="s">
        <v>18471</v>
      </c>
      <c r="H247" s="364" t="s">
        <v>18472</v>
      </c>
      <c r="I247" s="365"/>
      <c r="J247" s="364"/>
      <c r="K247" s="364"/>
      <c r="L247" s="364"/>
      <c r="M247" s="364" t="s">
        <v>18473</v>
      </c>
    </row>
    <row r="248" spans="1:13">
      <c r="A248" s="14">
        <v>245</v>
      </c>
      <c r="B248" s="367" t="s">
        <v>17759</v>
      </c>
      <c r="C248" s="367" t="s">
        <v>18474</v>
      </c>
      <c r="D248" s="367" t="s">
        <v>17352</v>
      </c>
      <c r="E248" s="367" t="s">
        <v>17404</v>
      </c>
      <c r="F248" s="368" t="s">
        <v>18090</v>
      </c>
      <c r="G248" s="367" t="s">
        <v>18091</v>
      </c>
      <c r="H248" s="367" t="s">
        <v>18475</v>
      </c>
      <c r="I248" s="368"/>
      <c r="J248" s="367"/>
      <c r="K248" s="367"/>
      <c r="L248" s="367"/>
      <c r="M248" s="367" t="s">
        <v>18476</v>
      </c>
    </row>
    <row r="249" spans="1:13">
      <c r="A249" s="252">
        <v>246</v>
      </c>
      <c r="B249" s="364" t="s">
        <v>17759</v>
      </c>
      <c r="C249" s="364" t="s">
        <v>17602</v>
      </c>
      <c r="D249" s="364" t="s">
        <v>17352</v>
      </c>
      <c r="E249" s="364" t="s">
        <v>18061</v>
      </c>
      <c r="F249" s="365" t="s">
        <v>18074</v>
      </c>
      <c r="G249" s="364" t="s">
        <v>18063</v>
      </c>
      <c r="H249" s="364" t="s">
        <v>18477</v>
      </c>
      <c r="I249" s="365">
        <v>5116767</v>
      </c>
      <c r="J249" s="364"/>
      <c r="K249" s="364" t="s">
        <v>7239</v>
      </c>
      <c r="L249" s="364"/>
      <c r="M249" s="364" t="s">
        <v>18478</v>
      </c>
    </row>
    <row r="250" spans="1:13">
      <c r="A250" s="14">
        <v>247</v>
      </c>
      <c r="B250" s="367" t="s">
        <v>17759</v>
      </c>
      <c r="C250" s="367" t="s">
        <v>2773</v>
      </c>
      <c r="D250" s="367" t="s">
        <v>17352</v>
      </c>
      <c r="E250" s="367" t="s">
        <v>18479</v>
      </c>
      <c r="F250" s="368" t="s">
        <v>18074</v>
      </c>
      <c r="G250" s="367" t="s">
        <v>18480</v>
      </c>
      <c r="H250" s="367" t="s">
        <v>18481</v>
      </c>
      <c r="I250" s="368">
        <v>5405335</v>
      </c>
      <c r="J250" s="367"/>
      <c r="K250" s="367" t="s">
        <v>2085</v>
      </c>
      <c r="L250" s="367"/>
      <c r="M250" s="367" t="s">
        <v>18482</v>
      </c>
    </row>
    <row r="251" spans="1:13">
      <c r="A251" s="252">
        <v>248</v>
      </c>
      <c r="B251" s="364" t="s">
        <v>17759</v>
      </c>
      <c r="C251" s="364" t="s">
        <v>17760</v>
      </c>
      <c r="D251" s="364" t="s">
        <v>17352</v>
      </c>
      <c r="E251" s="364" t="s">
        <v>18061</v>
      </c>
      <c r="F251" s="365" t="s">
        <v>18483</v>
      </c>
      <c r="G251" s="364" t="s">
        <v>17379</v>
      </c>
      <c r="H251" s="364" t="s">
        <v>18484</v>
      </c>
      <c r="I251" s="365">
        <v>5369223</v>
      </c>
      <c r="J251" s="364"/>
      <c r="K251" s="364" t="s">
        <v>3748</v>
      </c>
      <c r="L251" s="364"/>
      <c r="M251" s="364" t="s">
        <v>18485</v>
      </c>
    </row>
    <row r="252" spans="1:13">
      <c r="A252" s="14">
        <v>249</v>
      </c>
      <c r="B252" s="367" t="s">
        <v>17759</v>
      </c>
      <c r="C252" s="367" t="s">
        <v>17733</v>
      </c>
      <c r="D252" s="367" t="s">
        <v>17352</v>
      </c>
      <c r="E252" s="367" t="s">
        <v>17495</v>
      </c>
      <c r="F252" s="368" t="s">
        <v>17730</v>
      </c>
      <c r="G252" s="367" t="s">
        <v>17772</v>
      </c>
      <c r="H252" s="367" t="s">
        <v>18486</v>
      </c>
      <c r="I252" s="368"/>
      <c r="J252" s="367"/>
      <c r="K252" s="367"/>
      <c r="L252" s="367"/>
      <c r="M252" s="367" t="s">
        <v>18487</v>
      </c>
    </row>
    <row r="253" spans="1:13">
      <c r="A253" s="252">
        <v>250</v>
      </c>
      <c r="B253" s="364" t="s">
        <v>17738</v>
      </c>
      <c r="C253" s="364" t="s">
        <v>167</v>
      </c>
      <c r="D253" s="364" t="s">
        <v>17352</v>
      </c>
      <c r="E253" s="364" t="s">
        <v>18274</v>
      </c>
      <c r="F253" s="365" t="s">
        <v>17740</v>
      </c>
      <c r="G253" s="364" t="s">
        <v>17741</v>
      </c>
      <c r="H253" s="364" t="s">
        <v>18488</v>
      </c>
      <c r="I253" s="365">
        <v>6247059</v>
      </c>
      <c r="J253" s="364"/>
      <c r="K253" s="364"/>
      <c r="L253" s="364"/>
      <c r="M253" s="364" t="s">
        <v>18489</v>
      </c>
    </row>
    <row r="254" spans="1:13">
      <c r="A254" s="14">
        <v>251</v>
      </c>
      <c r="B254" s="367" t="s">
        <v>17753</v>
      </c>
      <c r="C254" s="367" t="s">
        <v>167</v>
      </c>
      <c r="D254" s="367" t="s">
        <v>17389</v>
      </c>
      <c r="E254" s="367" t="s">
        <v>17364</v>
      </c>
      <c r="F254" s="368" t="s">
        <v>18490</v>
      </c>
      <c r="G254" s="367" t="s">
        <v>17777</v>
      </c>
      <c r="H254" s="367" t="s">
        <v>17362</v>
      </c>
      <c r="I254" s="368">
        <v>2708701</v>
      </c>
      <c r="J254" s="367"/>
      <c r="K254" s="367" t="s">
        <v>18491</v>
      </c>
      <c r="L254" s="367"/>
      <c r="M254" s="367" t="s">
        <v>18492</v>
      </c>
    </row>
    <row r="255" spans="1:13">
      <c r="A255" s="252">
        <v>252</v>
      </c>
      <c r="B255" s="364" t="s">
        <v>18443</v>
      </c>
      <c r="C255" s="364" t="s">
        <v>216</v>
      </c>
      <c r="D255" s="364" t="s">
        <v>17352</v>
      </c>
      <c r="E255" s="364" t="s">
        <v>18116</v>
      </c>
      <c r="F255" s="365" t="s">
        <v>18493</v>
      </c>
      <c r="G255" s="364" t="s">
        <v>18494</v>
      </c>
      <c r="H255" s="364" t="s">
        <v>14981</v>
      </c>
      <c r="I255" s="365"/>
      <c r="J255" s="364" t="s">
        <v>18495</v>
      </c>
      <c r="K255" s="364" t="s">
        <v>5139</v>
      </c>
      <c r="L255" s="364"/>
      <c r="M255" s="364" t="s">
        <v>18496</v>
      </c>
    </row>
    <row r="256" spans="1:13">
      <c r="A256" s="14">
        <v>253</v>
      </c>
      <c r="B256" s="367" t="s">
        <v>17830</v>
      </c>
      <c r="C256" s="367" t="s">
        <v>167</v>
      </c>
      <c r="D256" s="367" t="s">
        <v>17784</v>
      </c>
      <c r="E256" s="367" t="s">
        <v>17353</v>
      </c>
      <c r="F256" s="368" t="s">
        <v>18497</v>
      </c>
      <c r="G256" s="367" t="s">
        <v>17999</v>
      </c>
      <c r="H256" s="367" t="s">
        <v>18498</v>
      </c>
      <c r="I256" s="368"/>
      <c r="J256" s="367"/>
      <c r="K256" s="367" t="s">
        <v>18499</v>
      </c>
      <c r="L256" s="367"/>
      <c r="M256" s="367" t="s">
        <v>18500</v>
      </c>
    </row>
    <row r="257" spans="1:13">
      <c r="A257" s="252">
        <v>254</v>
      </c>
      <c r="B257" s="364" t="s">
        <v>17783</v>
      </c>
      <c r="C257" s="364" t="s">
        <v>167</v>
      </c>
      <c r="D257" s="364" t="s">
        <v>17784</v>
      </c>
      <c r="E257" s="364" t="s">
        <v>17816</v>
      </c>
      <c r="F257" s="365" t="s">
        <v>18501</v>
      </c>
      <c r="G257" s="364" t="s">
        <v>18502</v>
      </c>
      <c r="H257" s="364" t="s">
        <v>18503</v>
      </c>
      <c r="I257" s="365"/>
      <c r="J257" s="364"/>
      <c r="K257" s="364" t="s">
        <v>18504</v>
      </c>
      <c r="L257" s="364"/>
      <c r="M257" s="364" t="s">
        <v>18505</v>
      </c>
    </row>
    <row r="258" spans="1:13">
      <c r="A258" s="14">
        <v>255</v>
      </c>
      <c r="B258" s="367" t="s">
        <v>17783</v>
      </c>
      <c r="C258" s="367" t="s">
        <v>167</v>
      </c>
      <c r="D258" s="367" t="s">
        <v>17784</v>
      </c>
      <c r="E258" s="367" t="s">
        <v>17816</v>
      </c>
      <c r="F258" s="368" t="s">
        <v>17922</v>
      </c>
      <c r="G258" s="367" t="s">
        <v>17818</v>
      </c>
      <c r="H258" s="367" t="s">
        <v>18506</v>
      </c>
      <c r="I258" s="368"/>
      <c r="J258" s="367"/>
      <c r="K258" s="367" t="s">
        <v>18507</v>
      </c>
      <c r="L258" s="367"/>
      <c r="M258" s="367" t="s">
        <v>18508</v>
      </c>
    </row>
    <row r="259" spans="1:13">
      <c r="A259" s="252">
        <v>256</v>
      </c>
      <c r="B259" s="364" t="s">
        <v>17801</v>
      </c>
      <c r="C259" s="364" t="s">
        <v>167</v>
      </c>
      <c r="D259" s="364" t="s">
        <v>17784</v>
      </c>
      <c r="E259" s="364" t="s">
        <v>17816</v>
      </c>
      <c r="F259" s="365" t="s">
        <v>17550</v>
      </c>
      <c r="G259" s="364" t="s">
        <v>17818</v>
      </c>
      <c r="H259" s="364" t="s">
        <v>18509</v>
      </c>
      <c r="I259" s="365"/>
      <c r="J259" s="364"/>
      <c r="K259" s="364" t="s">
        <v>18510</v>
      </c>
      <c r="L259" s="364"/>
      <c r="M259" s="364" t="s">
        <v>18511</v>
      </c>
    </row>
    <row r="260" spans="1:13">
      <c r="A260" s="14">
        <v>257</v>
      </c>
      <c r="B260" s="367" t="s">
        <v>17801</v>
      </c>
      <c r="C260" s="367" t="s">
        <v>167</v>
      </c>
      <c r="D260" s="367" t="s">
        <v>17784</v>
      </c>
      <c r="E260" s="367" t="s">
        <v>17802</v>
      </c>
      <c r="F260" s="368" t="s">
        <v>18512</v>
      </c>
      <c r="G260" s="367" t="s">
        <v>17804</v>
      </c>
      <c r="H260" s="367" t="s">
        <v>18513</v>
      </c>
      <c r="I260" s="368"/>
      <c r="J260" s="367"/>
      <c r="K260" s="367" t="s">
        <v>18514</v>
      </c>
      <c r="L260" s="367"/>
      <c r="M260" s="367" t="s">
        <v>18515</v>
      </c>
    </row>
    <row r="261" spans="1:13">
      <c r="A261" s="252">
        <v>258</v>
      </c>
      <c r="B261" s="364" t="s">
        <v>17783</v>
      </c>
      <c r="C261" s="364" t="s">
        <v>167</v>
      </c>
      <c r="D261" s="364" t="s">
        <v>17784</v>
      </c>
      <c r="E261" s="364" t="s">
        <v>17816</v>
      </c>
      <c r="F261" s="365" t="s">
        <v>18516</v>
      </c>
      <c r="G261" s="364" t="s">
        <v>17818</v>
      </c>
      <c r="H261" s="364" t="s">
        <v>17819</v>
      </c>
      <c r="I261" s="365"/>
      <c r="J261" s="364"/>
      <c r="K261" s="364" t="s">
        <v>18517</v>
      </c>
      <c r="L261" s="364"/>
      <c r="M261" s="364" t="s">
        <v>18518</v>
      </c>
    </row>
    <row r="262" spans="1:13">
      <c r="A262" s="14">
        <v>259</v>
      </c>
      <c r="B262" s="367" t="s">
        <v>17783</v>
      </c>
      <c r="C262" s="367" t="s">
        <v>167</v>
      </c>
      <c r="D262" s="367" t="s">
        <v>17784</v>
      </c>
      <c r="E262" s="367" t="s">
        <v>17816</v>
      </c>
      <c r="F262" s="368" t="s">
        <v>18519</v>
      </c>
      <c r="G262" s="367" t="s">
        <v>17818</v>
      </c>
      <c r="H262" s="367" t="s">
        <v>18520</v>
      </c>
      <c r="I262" s="368"/>
      <c r="J262" s="367"/>
      <c r="K262" s="367" t="s">
        <v>18521</v>
      </c>
      <c r="L262" s="367"/>
      <c r="M262" s="367" t="s">
        <v>18522</v>
      </c>
    </row>
    <row r="263" spans="1:13">
      <c r="A263" s="252">
        <v>260</v>
      </c>
      <c r="B263" s="364" t="s">
        <v>17830</v>
      </c>
      <c r="C263" s="364" t="s">
        <v>167</v>
      </c>
      <c r="D263" s="364" t="s">
        <v>17784</v>
      </c>
      <c r="E263" s="364" t="s">
        <v>17353</v>
      </c>
      <c r="F263" s="365" t="s">
        <v>18173</v>
      </c>
      <c r="G263" s="364" t="s">
        <v>17832</v>
      </c>
      <c r="H263" s="364" t="s">
        <v>18523</v>
      </c>
      <c r="I263" s="365"/>
      <c r="J263" s="364"/>
      <c r="K263" s="364" t="s">
        <v>18524</v>
      </c>
      <c r="L263" s="364"/>
      <c r="M263" s="364" t="s">
        <v>18525</v>
      </c>
    </row>
    <row r="264" spans="1:13">
      <c r="A264" s="14">
        <v>261</v>
      </c>
      <c r="B264" s="367" t="s">
        <v>17783</v>
      </c>
      <c r="C264" s="367" t="s">
        <v>167</v>
      </c>
      <c r="D264" s="367" t="s">
        <v>17784</v>
      </c>
      <c r="E264" s="367" t="s">
        <v>17549</v>
      </c>
      <c r="F264" s="368" t="s">
        <v>17849</v>
      </c>
      <c r="G264" s="367" t="s">
        <v>17850</v>
      </c>
      <c r="H264" s="367" t="s">
        <v>18526</v>
      </c>
      <c r="I264" s="368"/>
      <c r="J264" s="367"/>
      <c r="K264" s="367" t="s">
        <v>18527</v>
      </c>
      <c r="L264" s="367"/>
      <c r="M264" s="367" t="s">
        <v>18528</v>
      </c>
    </row>
    <row r="265" spans="1:13">
      <c r="A265" s="252">
        <v>262</v>
      </c>
      <c r="B265" s="364" t="s">
        <v>17830</v>
      </c>
      <c r="C265" s="364" t="s">
        <v>167</v>
      </c>
      <c r="D265" s="364" t="s">
        <v>17784</v>
      </c>
      <c r="E265" s="364" t="s">
        <v>17353</v>
      </c>
      <c r="F265" s="365" t="s">
        <v>18529</v>
      </c>
      <c r="G265" s="364" t="s">
        <v>17832</v>
      </c>
      <c r="H265" s="364" t="s">
        <v>18003</v>
      </c>
      <c r="I265" s="365"/>
      <c r="J265" s="364"/>
      <c r="K265" s="364" t="s">
        <v>18530</v>
      </c>
      <c r="L265" s="364"/>
      <c r="M265" s="364" t="s">
        <v>18531</v>
      </c>
    </row>
    <row r="266" spans="1:13">
      <c r="A266" s="14">
        <v>263</v>
      </c>
      <c r="B266" s="367" t="s">
        <v>17801</v>
      </c>
      <c r="C266" s="367" t="s">
        <v>167</v>
      </c>
      <c r="D266" s="367" t="s">
        <v>17784</v>
      </c>
      <c r="E266" s="367" t="s">
        <v>17802</v>
      </c>
      <c r="F266" s="368" t="s">
        <v>17803</v>
      </c>
      <c r="G266" s="367" t="s">
        <v>17804</v>
      </c>
      <c r="H266" s="367" t="s">
        <v>18532</v>
      </c>
      <c r="I266" s="368"/>
      <c r="J266" s="367"/>
      <c r="K266" s="367" t="s">
        <v>18533</v>
      </c>
      <c r="L266" s="367"/>
      <c r="M266" s="367" t="s">
        <v>18534</v>
      </c>
    </row>
    <row r="267" spans="1:13">
      <c r="A267" s="252">
        <v>264</v>
      </c>
      <c r="B267" s="364" t="s">
        <v>18535</v>
      </c>
      <c r="C267" s="364" t="s">
        <v>167</v>
      </c>
      <c r="D267" s="364" t="s">
        <v>17784</v>
      </c>
      <c r="E267" s="364" t="s">
        <v>17353</v>
      </c>
      <c r="F267" s="365" t="s">
        <v>18008</v>
      </c>
      <c r="G267" s="364" t="s">
        <v>17832</v>
      </c>
      <c r="H267" s="364" t="s">
        <v>18536</v>
      </c>
      <c r="I267" s="365"/>
      <c r="J267" s="364"/>
      <c r="K267" s="364" t="s">
        <v>18537</v>
      </c>
      <c r="L267" s="364"/>
      <c r="M267" s="364" t="s">
        <v>18538</v>
      </c>
    </row>
    <row r="268" spans="1:13">
      <c r="A268" s="14">
        <v>265</v>
      </c>
      <c r="B268" s="367" t="s">
        <v>17783</v>
      </c>
      <c r="C268" s="367" t="s">
        <v>167</v>
      </c>
      <c r="D268" s="367" t="s">
        <v>17784</v>
      </c>
      <c r="E268" s="367" t="s">
        <v>17816</v>
      </c>
      <c r="F268" s="368" t="s">
        <v>18539</v>
      </c>
      <c r="G268" s="367" t="s">
        <v>17818</v>
      </c>
      <c r="H268" s="367" t="s">
        <v>18540</v>
      </c>
      <c r="I268" s="368"/>
      <c r="J268" s="367"/>
      <c r="K268" s="367" t="s">
        <v>18541</v>
      </c>
      <c r="L268" s="367"/>
      <c r="M268" s="367" t="s">
        <v>18542</v>
      </c>
    </row>
    <row r="269" spans="1:13">
      <c r="A269" s="252">
        <v>266</v>
      </c>
      <c r="B269" s="364" t="s">
        <v>17783</v>
      </c>
      <c r="C269" s="364" t="s">
        <v>167</v>
      </c>
      <c r="D269" s="364" t="s">
        <v>17784</v>
      </c>
      <c r="E269" s="364" t="s">
        <v>17549</v>
      </c>
      <c r="F269" s="365" t="s">
        <v>17849</v>
      </c>
      <c r="G269" s="364" t="s">
        <v>18543</v>
      </c>
      <c r="H269" s="364" t="s">
        <v>18544</v>
      </c>
      <c r="I269" s="365"/>
      <c r="J269" s="364"/>
      <c r="K269" s="364" t="s">
        <v>18545</v>
      </c>
      <c r="L269" s="364"/>
      <c r="M269" s="364" t="s">
        <v>18546</v>
      </c>
    </row>
    <row r="270" spans="1:13">
      <c r="A270" s="14">
        <v>267</v>
      </c>
      <c r="B270" s="367" t="s">
        <v>17783</v>
      </c>
      <c r="C270" s="367" t="s">
        <v>2089</v>
      </c>
      <c r="D270" s="367" t="s">
        <v>17784</v>
      </c>
      <c r="E270" s="367" t="s">
        <v>17894</v>
      </c>
      <c r="F270" s="368" t="s">
        <v>18547</v>
      </c>
      <c r="G270" s="367" t="s">
        <v>18548</v>
      </c>
      <c r="H270" s="367" t="s">
        <v>18549</v>
      </c>
      <c r="I270" s="368"/>
      <c r="J270" s="367"/>
      <c r="K270" s="367" t="s">
        <v>18550</v>
      </c>
      <c r="L270" s="367"/>
      <c r="M270" s="367" t="s">
        <v>18551</v>
      </c>
    </row>
    <row r="271" spans="1:13">
      <c r="A271" s="252">
        <v>268</v>
      </c>
      <c r="B271" s="364" t="s">
        <v>18552</v>
      </c>
      <c r="C271" s="364" t="s">
        <v>17949</v>
      </c>
      <c r="D271" s="364" t="s">
        <v>17888</v>
      </c>
      <c r="E271" s="364" t="s">
        <v>17632</v>
      </c>
      <c r="F271" s="365" t="s">
        <v>18553</v>
      </c>
      <c r="G271" s="364" t="s">
        <v>583</v>
      </c>
      <c r="H271" s="364" t="s">
        <v>18554</v>
      </c>
      <c r="I271" s="365"/>
      <c r="J271" s="364"/>
      <c r="K271" s="364" t="s">
        <v>18555</v>
      </c>
      <c r="L271" s="364"/>
      <c r="M271" s="364" t="s">
        <v>18556</v>
      </c>
    </row>
    <row r="272" spans="1:13">
      <c r="A272" s="14">
        <v>269</v>
      </c>
      <c r="B272" s="367" t="s">
        <v>18557</v>
      </c>
      <c r="C272" s="367" t="s">
        <v>17556</v>
      </c>
      <c r="D272" s="367" t="s">
        <v>17888</v>
      </c>
      <c r="E272" s="367" t="s">
        <v>18377</v>
      </c>
      <c r="F272" s="368" t="s">
        <v>18558</v>
      </c>
      <c r="G272" s="367" t="s">
        <v>583</v>
      </c>
      <c r="H272" s="367" t="s">
        <v>18559</v>
      </c>
      <c r="I272" s="368"/>
      <c r="J272" s="367"/>
      <c r="K272" s="367" t="s">
        <v>18560</v>
      </c>
      <c r="L272" s="367"/>
      <c r="M272" s="367" t="s">
        <v>18561</v>
      </c>
    </row>
    <row r="273" spans="1:13">
      <c r="A273" s="252">
        <v>270</v>
      </c>
      <c r="B273" s="364" t="s">
        <v>17783</v>
      </c>
      <c r="C273" s="364" t="s">
        <v>2089</v>
      </c>
      <c r="D273" s="364" t="s">
        <v>17783</v>
      </c>
      <c r="E273" s="364" t="s">
        <v>17894</v>
      </c>
      <c r="F273" s="365" t="s">
        <v>18547</v>
      </c>
      <c r="G273" s="364" t="s">
        <v>18548</v>
      </c>
      <c r="H273" s="364" t="s">
        <v>18506</v>
      </c>
      <c r="I273" s="365"/>
      <c r="J273" s="364"/>
      <c r="K273" s="364" t="s">
        <v>18562</v>
      </c>
      <c r="L273" s="364"/>
      <c r="M273" s="364" t="s">
        <v>18563</v>
      </c>
    </row>
    <row r="274" spans="1:13">
      <c r="A274" s="14">
        <v>271</v>
      </c>
      <c r="B274" s="367" t="s">
        <v>17783</v>
      </c>
      <c r="C274" s="367" t="s">
        <v>2089</v>
      </c>
      <c r="D274" s="367" t="s">
        <v>17784</v>
      </c>
      <c r="E274" s="367" t="s">
        <v>17894</v>
      </c>
      <c r="F274" s="368" t="s">
        <v>18564</v>
      </c>
      <c r="G274" s="367" t="s">
        <v>17908</v>
      </c>
      <c r="H274" s="367" t="s">
        <v>18565</v>
      </c>
      <c r="I274" s="368"/>
      <c r="J274" s="367"/>
      <c r="K274" s="367" t="s">
        <v>18566</v>
      </c>
      <c r="L274" s="367"/>
      <c r="M274" s="367" t="s">
        <v>18567</v>
      </c>
    </row>
    <row r="275" spans="1:13">
      <c r="A275" s="252">
        <v>272</v>
      </c>
      <c r="B275" s="364" t="s">
        <v>17783</v>
      </c>
      <c r="C275" s="364" t="s">
        <v>2089</v>
      </c>
      <c r="D275" s="364" t="s">
        <v>17784</v>
      </c>
      <c r="E275" s="364" t="s">
        <v>18061</v>
      </c>
      <c r="F275" s="365" t="s">
        <v>18568</v>
      </c>
      <c r="G275" s="364" t="s">
        <v>18569</v>
      </c>
      <c r="H275" s="364" t="s">
        <v>18570</v>
      </c>
      <c r="I275" s="365"/>
      <c r="J275" s="364"/>
      <c r="K275" s="364" t="s">
        <v>18571</v>
      </c>
      <c r="L275" s="364"/>
      <c r="M275" s="364" t="s">
        <v>18572</v>
      </c>
    </row>
    <row r="276" spans="1:13">
      <c r="A276" s="14">
        <v>273</v>
      </c>
      <c r="B276" s="367" t="s">
        <v>17783</v>
      </c>
      <c r="C276" s="367" t="s">
        <v>17602</v>
      </c>
      <c r="D276" s="367" t="s">
        <v>17784</v>
      </c>
      <c r="E276" s="367" t="s">
        <v>17485</v>
      </c>
      <c r="F276" s="368" t="s">
        <v>18573</v>
      </c>
      <c r="G276" s="367" t="s">
        <v>18574</v>
      </c>
      <c r="H276" s="367" t="s">
        <v>18575</v>
      </c>
      <c r="I276" s="368"/>
      <c r="J276" s="367"/>
      <c r="K276" s="367"/>
      <c r="L276" s="367"/>
      <c r="M276" s="367" t="s">
        <v>18576</v>
      </c>
    </row>
    <row r="277" spans="1:13">
      <c r="A277" s="252">
        <v>274</v>
      </c>
      <c r="B277" s="364" t="s">
        <v>17783</v>
      </c>
      <c r="C277" s="364" t="s">
        <v>167</v>
      </c>
      <c r="D277" s="364" t="s">
        <v>17784</v>
      </c>
      <c r="E277" s="364" t="s">
        <v>17791</v>
      </c>
      <c r="F277" s="365" t="s">
        <v>18577</v>
      </c>
      <c r="G277" s="364" t="s">
        <v>18578</v>
      </c>
      <c r="H277" s="364" t="s">
        <v>18579</v>
      </c>
      <c r="I277" s="365"/>
      <c r="J277" s="364"/>
      <c r="K277" s="364"/>
      <c r="L277" s="364"/>
      <c r="M277" s="364" t="s">
        <v>18580</v>
      </c>
    </row>
    <row r="278" spans="1:13">
      <c r="A278" s="14">
        <v>275</v>
      </c>
      <c r="B278" s="367" t="s">
        <v>17783</v>
      </c>
      <c r="C278" s="367" t="s">
        <v>167</v>
      </c>
      <c r="D278" s="367" t="s">
        <v>17784</v>
      </c>
      <c r="E278" s="367" t="s">
        <v>17869</v>
      </c>
      <c r="F278" s="368" t="s">
        <v>17904</v>
      </c>
      <c r="G278" s="367" t="s">
        <v>17882</v>
      </c>
      <c r="H278" s="367" t="s">
        <v>18581</v>
      </c>
      <c r="I278" s="368"/>
      <c r="J278" s="367"/>
      <c r="K278" s="367"/>
      <c r="L278" s="367"/>
      <c r="M278" s="367" t="s">
        <v>18582</v>
      </c>
    </row>
    <row r="279" spans="1:13">
      <c r="A279" s="252">
        <v>276</v>
      </c>
      <c r="B279" s="364" t="s">
        <v>17783</v>
      </c>
      <c r="C279" s="364" t="s">
        <v>17602</v>
      </c>
      <c r="D279" s="364" t="s">
        <v>17784</v>
      </c>
      <c r="E279" s="364" t="s">
        <v>18274</v>
      </c>
      <c r="F279" s="365" t="s">
        <v>17845</v>
      </c>
      <c r="G279" s="364" t="s">
        <v>18583</v>
      </c>
      <c r="H279" s="364" t="s">
        <v>18584</v>
      </c>
      <c r="I279" s="365"/>
      <c r="J279" s="364"/>
      <c r="K279" s="364"/>
      <c r="L279" s="364"/>
      <c r="M279" s="364" t="s">
        <v>18585</v>
      </c>
    </row>
    <row r="280" spans="1:13">
      <c r="A280" s="14">
        <v>277</v>
      </c>
      <c r="B280" s="367" t="s">
        <v>17783</v>
      </c>
      <c r="C280" s="367" t="s">
        <v>2089</v>
      </c>
      <c r="D280" s="367" t="s">
        <v>17784</v>
      </c>
      <c r="E280" s="367" t="s">
        <v>17894</v>
      </c>
      <c r="F280" s="368" t="s">
        <v>18586</v>
      </c>
      <c r="G280" s="367" t="s">
        <v>17908</v>
      </c>
      <c r="H280" s="367" t="s">
        <v>18587</v>
      </c>
      <c r="I280" s="368"/>
      <c r="J280" s="367"/>
      <c r="K280" s="367"/>
      <c r="L280" s="367"/>
      <c r="M280" s="367" t="s">
        <v>18588</v>
      </c>
    </row>
    <row r="281" spans="1:13">
      <c r="A281" s="252">
        <v>278</v>
      </c>
      <c r="B281" s="364" t="s">
        <v>17783</v>
      </c>
      <c r="C281" s="364" t="s">
        <v>167</v>
      </c>
      <c r="D281" s="364" t="s">
        <v>17784</v>
      </c>
      <c r="E281" s="364" t="s">
        <v>17549</v>
      </c>
      <c r="F281" s="365" t="s">
        <v>18589</v>
      </c>
      <c r="G281" s="364" t="s">
        <v>17913</v>
      </c>
      <c r="H281" s="364" t="s">
        <v>18590</v>
      </c>
      <c r="I281" s="365"/>
      <c r="J281" s="364"/>
      <c r="K281" s="364"/>
      <c r="L281" s="364"/>
      <c r="M281" s="364" t="s">
        <v>18591</v>
      </c>
    </row>
    <row r="282" spans="1:13">
      <c r="A282" s="14">
        <v>279</v>
      </c>
      <c r="B282" s="367" t="s">
        <v>17783</v>
      </c>
      <c r="C282" s="367" t="s">
        <v>167</v>
      </c>
      <c r="D282" s="367" t="s">
        <v>17784</v>
      </c>
      <c r="E282" s="367" t="s">
        <v>18592</v>
      </c>
      <c r="F282" s="368" t="s">
        <v>18593</v>
      </c>
      <c r="G282" s="367" t="s">
        <v>18594</v>
      </c>
      <c r="H282" s="367" t="s">
        <v>18506</v>
      </c>
      <c r="I282" s="368"/>
      <c r="J282" s="367"/>
      <c r="K282" s="367"/>
      <c r="L282" s="367"/>
      <c r="M282" s="367" t="s">
        <v>18595</v>
      </c>
    </row>
    <row r="283" spans="1:13">
      <c r="A283" s="252">
        <v>280</v>
      </c>
      <c r="B283" s="364" t="s">
        <v>17783</v>
      </c>
      <c r="C283" s="364" t="s">
        <v>167</v>
      </c>
      <c r="D283" s="364" t="s">
        <v>17784</v>
      </c>
      <c r="E283" s="364" t="s">
        <v>17916</v>
      </c>
      <c r="F283" s="365" t="s">
        <v>17917</v>
      </c>
      <c r="G283" s="364" t="s">
        <v>17918</v>
      </c>
      <c r="H283" s="364" t="s">
        <v>18596</v>
      </c>
      <c r="I283" s="365"/>
      <c r="J283" s="364"/>
      <c r="K283" s="364" t="s">
        <v>18597</v>
      </c>
      <c r="L283" s="364"/>
      <c r="M283" s="364" t="s">
        <v>18598</v>
      </c>
    </row>
    <row r="284" spans="1:13">
      <c r="A284" s="14">
        <v>281</v>
      </c>
      <c r="B284" s="367" t="s">
        <v>17783</v>
      </c>
      <c r="C284" s="367" t="s">
        <v>167</v>
      </c>
      <c r="D284" s="367" t="s">
        <v>17783</v>
      </c>
      <c r="E284" s="367" t="s">
        <v>17916</v>
      </c>
      <c r="F284" s="368" t="s">
        <v>17922</v>
      </c>
      <c r="G284" s="367" t="s">
        <v>17918</v>
      </c>
      <c r="H284" s="367" t="s">
        <v>18599</v>
      </c>
      <c r="I284" s="368"/>
      <c r="J284" s="367"/>
      <c r="K284" s="367" t="s">
        <v>18600</v>
      </c>
      <c r="L284" s="367"/>
      <c r="M284" s="367" t="s">
        <v>18601</v>
      </c>
    </row>
    <row r="285" spans="1:13">
      <c r="A285" s="252">
        <v>282</v>
      </c>
      <c r="B285" s="364" t="s">
        <v>17783</v>
      </c>
      <c r="C285" s="364" t="s">
        <v>167</v>
      </c>
      <c r="D285" s="364" t="s">
        <v>17783</v>
      </c>
      <c r="E285" s="364" t="s">
        <v>17916</v>
      </c>
      <c r="F285" s="365" t="s">
        <v>18602</v>
      </c>
      <c r="G285" s="364" t="s">
        <v>17918</v>
      </c>
      <c r="H285" s="364" t="s">
        <v>18603</v>
      </c>
      <c r="I285" s="365"/>
      <c r="J285" s="364"/>
      <c r="K285" s="364" t="s">
        <v>18604</v>
      </c>
      <c r="L285" s="364"/>
      <c r="M285" s="364" t="s">
        <v>18605</v>
      </c>
    </row>
    <row r="286" spans="1:13">
      <c r="A286" s="14">
        <v>283</v>
      </c>
      <c r="B286" s="367" t="s">
        <v>17930</v>
      </c>
      <c r="C286" s="367" t="s">
        <v>189</v>
      </c>
      <c r="D286" s="367" t="s">
        <v>17783</v>
      </c>
      <c r="E286" s="367" t="s">
        <v>17931</v>
      </c>
      <c r="F286" s="368" t="s">
        <v>17932</v>
      </c>
      <c r="G286" s="367" t="s">
        <v>17933</v>
      </c>
      <c r="H286" s="367" t="s">
        <v>18606</v>
      </c>
      <c r="I286" s="368" t="s">
        <v>17935</v>
      </c>
      <c r="J286" s="367"/>
      <c r="K286" s="367" t="s">
        <v>18607</v>
      </c>
      <c r="L286" s="367"/>
      <c r="M286" s="367" t="s">
        <v>18608</v>
      </c>
    </row>
    <row r="287" spans="1:13">
      <c r="A287" s="252">
        <v>284</v>
      </c>
      <c r="B287" s="364" t="s">
        <v>17930</v>
      </c>
      <c r="C287" s="364" t="s">
        <v>189</v>
      </c>
      <c r="D287" s="364" t="s">
        <v>17784</v>
      </c>
      <c r="E287" s="364" t="s">
        <v>17931</v>
      </c>
      <c r="F287" s="365" t="s">
        <v>17932</v>
      </c>
      <c r="G287" s="364" t="s">
        <v>17933</v>
      </c>
      <c r="H287" s="364" t="s">
        <v>18609</v>
      </c>
      <c r="I287" s="365" t="s">
        <v>17935</v>
      </c>
      <c r="J287" s="364"/>
      <c r="K287" s="364" t="s">
        <v>18607</v>
      </c>
      <c r="L287" s="364"/>
      <c r="M287" s="364" t="s">
        <v>18610</v>
      </c>
    </row>
    <row r="288" spans="1:13">
      <c r="A288" s="14">
        <v>285</v>
      </c>
      <c r="B288" s="367" t="s">
        <v>18611</v>
      </c>
      <c r="C288" s="367" t="s">
        <v>17949</v>
      </c>
      <c r="D288" s="367" t="s">
        <v>17888</v>
      </c>
      <c r="E288" s="367" t="s">
        <v>17608</v>
      </c>
      <c r="F288" s="368" t="s">
        <v>17938</v>
      </c>
      <c r="G288" s="367" t="s">
        <v>583</v>
      </c>
      <c r="H288" s="367" t="s">
        <v>18612</v>
      </c>
      <c r="I288" s="368"/>
      <c r="J288" s="367"/>
      <c r="K288" s="367" t="s">
        <v>18613</v>
      </c>
      <c r="L288" s="367"/>
      <c r="M288" s="367" t="s">
        <v>18614</v>
      </c>
    </row>
    <row r="289" spans="1:13">
      <c r="A289" s="252">
        <v>286</v>
      </c>
      <c r="B289" s="364" t="s">
        <v>17783</v>
      </c>
      <c r="C289" s="364" t="s">
        <v>167</v>
      </c>
      <c r="D289" s="364" t="s">
        <v>17784</v>
      </c>
      <c r="E289" s="364" t="s">
        <v>17549</v>
      </c>
      <c r="F289" s="365" t="s">
        <v>18615</v>
      </c>
      <c r="G289" s="364" t="s">
        <v>18543</v>
      </c>
      <c r="H289" s="364" t="s">
        <v>18616</v>
      </c>
      <c r="I289" s="365"/>
      <c r="J289" s="364"/>
      <c r="K289" s="364" t="s">
        <v>18617</v>
      </c>
      <c r="L289" s="364"/>
      <c r="M289" s="364" t="s">
        <v>18618</v>
      </c>
    </row>
    <row r="290" spans="1:13">
      <c r="A290" s="14">
        <v>287</v>
      </c>
      <c r="B290" s="367" t="s">
        <v>18619</v>
      </c>
      <c r="C290" s="367" t="s">
        <v>18620</v>
      </c>
      <c r="D290" s="367" t="s">
        <v>17888</v>
      </c>
      <c r="E290" s="367" t="s">
        <v>18621</v>
      </c>
      <c r="F290" s="368" t="s">
        <v>18622</v>
      </c>
      <c r="G290" s="367" t="s">
        <v>583</v>
      </c>
      <c r="H290" s="367" t="s">
        <v>17952</v>
      </c>
      <c r="I290" s="368"/>
      <c r="J290" s="367"/>
      <c r="K290" s="367" t="s">
        <v>18623</v>
      </c>
      <c r="L290" s="367"/>
      <c r="M290" s="367" t="s">
        <v>18624</v>
      </c>
    </row>
    <row r="291" spans="1:13">
      <c r="A291" s="252">
        <v>288</v>
      </c>
      <c r="B291" s="364" t="s">
        <v>18625</v>
      </c>
      <c r="C291" s="364" t="s">
        <v>167</v>
      </c>
      <c r="D291" s="364" t="s">
        <v>17595</v>
      </c>
      <c r="E291" s="364" t="s">
        <v>18626</v>
      </c>
      <c r="F291" s="365" t="s">
        <v>18627</v>
      </c>
      <c r="G291" s="364" t="s">
        <v>17598</v>
      </c>
      <c r="H291" s="364" t="s">
        <v>18628</v>
      </c>
      <c r="I291" s="365">
        <v>5516455</v>
      </c>
      <c r="J291" s="364"/>
      <c r="K291" s="364" t="s">
        <v>18629</v>
      </c>
      <c r="L291" s="364"/>
      <c r="M291" s="364" t="s">
        <v>18630</v>
      </c>
    </row>
    <row r="292" spans="1:13">
      <c r="A292" s="14">
        <v>289</v>
      </c>
      <c r="B292" s="367" t="s">
        <v>18631</v>
      </c>
      <c r="C292" s="367" t="s">
        <v>167</v>
      </c>
      <c r="D292" s="367" t="s">
        <v>17595</v>
      </c>
      <c r="E292" s="367" t="s">
        <v>18632</v>
      </c>
      <c r="F292" s="368" t="s">
        <v>18633</v>
      </c>
      <c r="G292" s="367" t="s">
        <v>17598</v>
      </c>
      <c r="H292" s="367" t="s">
        <v>18634</v>
      </c>
      <c r="I292" s="368">
        <v>2866773</v>
      </c>
      <c r="J292" s="367"/>
      <c r="K292" s="367" t="s">
        <v>18635</v>
      </c>
      <c r="L292" s="367"/>
      <c r="M292" s="367" t="s">
        <v>18636</v>
      </c>
    </row>
    <row r="293" spans="1:13">
      <c r="A293" s="252">
        <v>290</v>
      </c>
      <c r="B293" s="364" t="s">
        <v>18637</v>
      </c>
      <c r="C293" s="364" t="s">
        <v>167</v>
      </c>
      <c r="D293" s="364" t="s">
        <v>17985</v>
      </c>
      <c r="E293" s="364" t="s">
        <v>17986</v>
      </c>
      <c r="F293" s="365" t="s">
        <v>17987</v>
      </c>
      <c r="G293" s="364" t="s">
        <v>17988</v>
      </c>
      <c r="H293" s="364" t="s">
        <v>17989</v>
      </c>
      <c r="I293" s="365">
        <v>5180252</v>
      </c>
      <c r="J293" s="364" t="s">
        <v>18638</v>
      </c>
      <c r="K293" s="364" t="s">
        <v>18639</v>
      </c>
      <c r="L293" s="364"/>
      <c r="M293" s="364" t="s">
        <v>18640</v>
      </c>
    </row>
    <row r="294" spans="1:13">
      <c r="A294" s="14">
        <v>291</v>
      </c>
      <c r="B294" s="367" t="s">
        <v>18641</v>
      </c>
      <c r="C294" s="367" t="s">
        <v>167</v>
      </c>
      <c r="D294" s="367" t="s">
        <v>17543</v>
      </c>
      <c r="E294" s="367" t="s">
        <v>17986</v>
      </c>
      <c r="F294" s="368" t="s">
        <v>17987</v>
      </c>
      <c r="G294" s="367" t="s">
        <v>17988</v>
      </c>
      <c r="H294" s="367" t="s">
        <v>17989</v>
      </c>
      <c r="I294" s="368">
        <v>5180252</v>
      </c>
      <c r="J294" s="367" t="s">
        <v>18642</v>
      </c>
      <c r="K294" s="367" t="s">
        <v>18643</v>
      </c>
      <c r="L294" s="367"/>
      <c r="M294" s="367" t="s">
        <v>18644</v>
      </c>
    </row>
    <row r="295" spans="1:13">
      <c r="A295" s="252">
        <v>292</v>
      </c>
      <c r="B295" s="364" t="s">
        <v>18645</v>
      </c>
      <c r="C295" s="364" t="s">
        <v>167</v>
      </c>
      <c r="D295" s="364" t="s">
        <v>17352</v>
      </c>
      <c r="E295" s="364" t="s">
        <v>17986</v>
      </c>
      <c r="F295" s="365" t="s">
        <v>18615</v>
      </c>
      <c r="G295" s="364" t="s">
        <v>18646</v>
      </c>
      <c r="H295" s="364" t="s">
        <v>16475</v>
      </c>
      <c r="I295" s="365">
        <v>5083265</v>
      </c>
      <c r="J295" s="364" t="s">
        <v>18647</v>
      </c>
      <c r="K295" s="364" t="s">
        <v>18648</v>
      </c>
      <c r="L295" s="364"/>
      <c r="M295" s="364" t="s">
        <v>18649</v>
      </c>
    </row>
    <row r="296" spans="1:13">
      <c r="A296" s="14">
        <v>293</v>
      </c>
      <c r="B296" s="367" t="s">
        <v>17830</v>
      </c>
      <c r="C296" s="367" t="s">
        <v>167</v>
      </c>
      <c r="D296" s="367" t="s">
        <v>17784</v>
      </c>
      <c r="E296" s="367" t="s">
        <v>17353</v>
      </c>
      <c r="F296" s="368" t="s">
        <v>18650</v>
      </c>
      <c r="G296" s="367" t="s">
        <v>17999</v>
      </c>
      <c r="H296" s="367" t="s">
        <v>18651</v>
      </c>
      <c r="I296" s="368">
        <v>3196291</v>
      </c>
      <c r="J296" s="367"/>
      <c r="K296" s="367" t="s">
        <v>18652</v>
      </c>
      <c r="L296" s="367"/>
      <c r="M296" s="367" t="s">
        <v>18653</v>
      </c>
    </row>
    <row r="297" spans="1:13">
      <c r="A297" s="252">
        <v>294</v>
      </c>
      <c r="B297" s="364" t="s">
        <v>17830</v>
      </c>
      <c r="C297" s="364" t="s">
        <v>167</v>
      </c>
      <c r="D297" s="364" t="s">
        <v>17783</v>
      </c>
      <c r="E297" s="364" t="s">
        <v>17353</v>
      </c>
      <c r="F297" s="365" t="s">
        <v>18654</v>
      </c>
      <c r="G297" s="364" t="s">
        <v>17999</v>
      </c>
      <c r="H297" s="364" t="s">
        <v>18655</v>
      </c>
      <c r="I297" s="365">
        <v>3196216</v>
      </c>
      <c r="J297" s="364"/>
      <c r="K297" s="364" t="s">
        <v>18656</v>
      </c>
      <c r="L297" s="364"/>
      <c r="M297" s="364" t="s">
        <v>18657</v>
      </c>
    </row>
    <row r="298" spans="1:13">
      <c r="A298" s="14">
        <v>295</v>
      </c>
      <c r="B298" s="367" t="s">
        <v>18658</v>
      </c>
      <c r="C298" s="367" t="s">
        <v>2089</v>
      </c>
      <c r="D298" s="367"/>
      <c r="E298" s="367" t="s">
        <v>18035</v>
      </c>
      <c r="F298" s="368" t="s">
        <v>18036</v>
      </c>
      <c r="G298" s="367" t="s">
        <v>18037</v>
      </c>
      <c r="H298" s="367" t="s">
        <v>18659</v>
      </c>
      <c r="I298" s="368"/>
      <c r="J298" s="367"/>
      <c r="K298" s="367" t="s">
        <v>18660</v>
      </c>
      <c r="L298" s="367"/>
      <c r="M298" s="367" t="s">
        <v>18661</v>
      </c>
    </row>
    <row r="299" spans="1:13">
      <c r="A299" s="252">
        <v>296</v>
      </c>
      <c r="B299" s="364" t="s">
        <v>18662</v>
      </c>
      <c r="C299" s="364" t="s">
        <v>2089</v>
      </c>
      <c r="D299" s="364" t="s">
        <v>17783</v>
      </c>
      <c r="E299" s="364" t="s">
        <v>17836</v>
      </c>
      <c r="F299" s="365" t="s">
        <v>18663</v>
      </c>
      <c r="G299" s="364" t="s">
        <v>18664</v>
      </c>
      <c r="H299" s="364" t="s">
        <v>18665</v>
      </c>
      <c r="I299" s="365"/>
      <c r="J299" s="364"/>
      <c r="K299" s="364"/>
      <c r="L299" s="364"/>
      <c r="M299" s="364" t="s">
        <v>18666</v>
      </c>
    </row>
    <row r="300" spans="1:13">
      <c r="A300" s="14">
        <v>297</v>
      </c>
      <c r="B300" s="367" t="s">
        <v>18667</v>
      </c>
      <c r="C300" s="367" t="s">
        <v>2089</v>
      </c>
      <c r="D300" s="367" t="s">
        <v>17783</v>
      </c>
      <c r="E300" s="367" t="s">
        <v>18035</v>
      </c>
      <c r="F300" s="368" t="s">
        <v>18036</v>
      </c>
      <c r="G300" s="367" t="s">
        <v>18037</v>
      </c>
      <c r="H300" s="367" t="s">
        <v>18668</v>
      </c>
      <c r="I300" s="368"/>
      <c r="J300" s="367"/>
      <c r="K300" s="367"/>
      <c r="L300" s="367"/>
      <c r="M300" s="367" t="s">
        <v>18669</v>
      </c>
    </row>
    <row r="301" spans="1:13">
      <c r="A301" s="252">
        <v>298</v>
      </c>
      <c r="B301" s="364" t="s">
        <v>18670</v>
      </c>
      <c r="C301" s="364" t="s">
        <v>2089</v>
      </c>
      <c r="D301" s="364" t="s">
        <v>17783</v>
      </c>
      <c r="E301" s="364" t="s">
        <v>18035</v>
      </c>
      <c r="F301" s="365" t="s">
        <v>18663</v>
      </c>
      <c r="G301" s="364" t="s">
        <v>18037</v>
      </c>
      <c r="H301" s="364" t="s">
        <v>18671</v>
      </c>
      <c r="I301" s="365"/>
      <c r="J301" s="364"/>
      <c r="K301" s="364"/>
      <c r="L301" s="364"/>
      <c r="M301" s="364" t="s">
        <v>18672</v>
      </c>
    </row>
    <row r="302" spans="1:13">
      <c r="A302" s="14">
        <v>299</v>
      </c>
      <c r="B302" s="367" t="s">
        <v>17729</v>
      </c>
      <c r="C302" s="367" t="s">
        <v>167</v>
      </c>
      <c r="D302" s="367" t="s">
        <v>17352</v>
      </c>
      <c r="E302" s="367" t="s">
        <v>17522</v>
      </c>
      <c r="F302" s="368" t="s">
        <v>18673</v>
      </c>
      <c r="G302" s="367" t="s">
        <v>18674</v>
      </c>
      <c r="H302" s="367" t="s">
        <v>17525</v>
      </c>
      <c r="I302" s="368"/>
      <c r="J302" s="367"/>
      <c r="K302" s="367"/>
      <c r="L302" s="367"/>
      <c r="M302" s="367" t="s">
        <v>18675</v>
      </c>
    </row>
    <row r="303" spans="1:13">
      <c r="A303" s="252">
        <v>300</v>
      </c>
      <c r="B303" s="364" t="s">
        <v>18676</v>
      </c>
      <c r="C303" s="364" t="s">
        <v>2089</v>
      </c>
      <c r="D303" s="364" t="s">
        <v>17783</v>
      </c>
      <c r="E303" s="364" t="s">
        <v>18035</v>
      </c>
      <c r="F303" s="365" t="s">
        <v>18036</v>
      </c>
      <c r="G303" s="364" t="s">
        <v>18037</v>
      </c>
      <c r="H303" s="364" t="s">
        <v>18677</v>
      </c>
      <c r="I303" s="365"/>
      <c r="J303" s="364"/>
      <c r="K303" s="364" t="s">
        <v>18660</v>
      </c>
      <c r="L303" s="364"/>
      <c r="M303" s="364" t="s">
        <v>18678</v>
      </c>
    </row>
    <row r="304" spans="1:13">
      <c r="A304" s="14">
        <v>301</v>
      </c>
      <c r="B304" s="367" t="s">
        <v>18679</v>
      </c>
      <c r="C304" s="367" t="s">
        <v>17602</v>
      </c>
      <c r="D304" s="367" t="s">
        <v>17783</v>
      </c>
      <c r="E304" s="367" t="s">
        <v>18035</v>
      </c>
      <c r="F304" s="368" t="s">
        <v>18680</v>
      </c>
      <c r="G304" s="367" t="s">
        <v>18037</v>
      </c>
      <c r="H304" s="367" t="s">
        <v>18681</v>
      </c>
      <c r="I304" s="368"/>
      <c r="J304" s="367"/>
      <c r="K304" s="367"/>
      <c r="L304" s="367"/>
      <c r="M304" s="367" t="s">
        <v>18682</v>
      </c>
    </row>
    <row r="305" spans="1:13">
      <c r="A305" s="252">
        <v>302</v>
      </c>
      <c r="B305" s="364" t="s">
        <v>18683</v>
      </c>
      <c r="C305" s="364" t="s">
        <v>8859</v>
      </c>
      <c r="D305" s="364" t="s">
        <v>17783</v>
      </c>
      <c r="E305" s="364" t="s">
        <v>17836</v>
      </c>
      <c r="F305" s="365" t="s">
        <v>18047</v>
      </c>
      <c r="G305" s="364" t="s">
        <v>17838</v>
      </c>
      <c r="H305" s="364" t="s">
        <v>18684</v>
      </c>
      <c r="I305" s="365"/>
      <c r="J305" s="364"/>
      <c r="K305" s="364" t="s">
        <v>18685</v>
      </c>
      <c r="L305" s="364"/>
      <c r="M305" s="364" t="s">
        <v>18686</v>
      </c>
    </row>
    <row r="306" spans="1:13">
      <c r="A306" s="14">
        <v>303</v>
      </c>
      <c r="B306" s="367" t="s">
        <v>18687</v>
      </c>
      <c r="C306" s="367" t="s">
        <v>2089</v>
      </c>
      <c r="D306" s="367" t="s">
        <v>17783</v>
      </c>
      <c r="E306" s="367" t="s">
        <v>17785</v>
      </c>
      <c r="F306" s="368" t="s">
        <v>18688</v>
      </c>
      <c r="G306" s="367" t="s">
        <v>17787</v>
      </c>
      <c r="H306" s="367" t="s">
        <v>18689</v>
      </c>
      <c r="I306" s="368"/>
      <c r="J306" s="367"/>
      <c r="K306" s="367" t="s">
        <v>17789</v>
      </c>
      <c r="L306" s="367"/>
      <c r="M306" s="367" t="s">
        <v>18690</v>
      </c>
    </row>
    <row r="307" spans="1:13">
      <c r="A307" s="252">
        <v>304</v>
      </c>
      <c r="B307" s="364" t="s">
        <v>18691</v>
      </c>
      <c r="C307" s="364" t="s">
        <v>2089</v>
      </c>
      <c r="D307" s="364" t="s">
        <v>17783</v>
      </c>
      <c r="E307" s="364" t="s">
        <v>18041</v>
      </c>
      <c r="F307" s="365" t="s">
        <v>18030</v>
      </c>
      <c r="G307" s="364" t="s">
        <v>18042</v>
      </c>
      <c r="H307" s="364" t="s">
        <v>18692</v>
      </c>
      <c r="I307" s="365"/>
      <c r="J307" s="364"/>
      <c r="K307" s="364" t="s">
        <v>18693</v>
      </c>
      <c r="L307" s="364"/>
      <c r="M307" s="364" t="s">
        <v>18694</v>
      </c>
    </row>
    <row r="308" spans="1:13">
      <c r="A308" s="14">
        <v>305</v>
      </c>
      <c r="B308" s="367" t="s">
        <v>18695</v>
      </c>
      <c r="C308" s="367" t="s">
        <v>2089</v>
      </c>
      <c r="D308" s="367" t="s">
        <v>17783</v>
      </c>
      <c r="E308" s="367" t="s">
        <v>18041</v>
      </c>
      <c r="F308" s="368" t="s">
        <v>18030</v>
      </c>
      <c r="G308" s="367" t="s">
        <v>18042</v>
      </c>
      <c r="H308" s="367" t="s">
        <v>18696</v>
      </c>
      <c r="I308" s="368"/>
      <c r="J308" s="367"/>
      <c r="K308" s="367" t="s">
        <v>18697</v>
      </c>
      <c r="L308" s="367"/>
      <c r="M308" s="367" t="s">
        <v>18698</v>
      </c>
    </row>
    <row r="309" spans="1:13">
      <c r="A309" s="252">
        <v>306</v>
      </c>
      <c r="B309" s="364" t="s">
        <v>18699</v>
      </c>
      <c r="C309" s="364" t="s">
        <v>2089</v>
      </c>
      <c r="D309" s="364" t="s">
        <v>17783</v>
      </c>
      <c r="E309" s="364" t="s">
        <v>17836</v>
      </c>
      <c r="F309" s="365" t="s">
        <v>18047</v>
      </c>
      <c r="G309" s="364" t="s">
        <v>17838</v>
      </c>
      <c r="H309" s="364" t="s">
        <v>18700</v>
      </c>
      <c r="I309" s="365"/>
      <c r="J309" s="364"/>
      <c r="K309" s="364" t="s">
        <v>17840</v>
      </c>
      <c r="L309" s="364"/>
      <c r="M309" s="364" t="s">
        <v>18701</v>
      </c>
    </row>
    <row r="310" spans="1:13">
      <c r="A310" s="14">
        <v>307</v>
      </c>
      <c r="B310" s="367" t="s">
        <v>18702</v>
      </c>
      <c r="C310" s="367" t="s">
        <v>2089</v>
      </c>
      <c r="D310" s="367" t="s">
        <v>17783</v>
      </c>
      <c r="E310" s="367" t="s">
        <v>17836</v>
      </c>
      <c r="F310" s="368" t="s">
        <v>18047</v>
      </c>
      <c r="G310" s="367" t="s">
        <v>17838</v>
      </c>
      <c r="H310" s="367" t="s">
        <v>18703</v>
      </c>
      <c r="I310" s="368"/>
      <c r="J310" s="367"/>
      <c r="K310" s="367"/>
      <c r="L310" s="367"/>
      <c r="M310" s="367" t="s">
        <v>18704</v>
      </c>
    </row>
    <row r="311" spans="1:13">
      <c r="A311" s="252">
        <v>308</v>
      </c>
      <c r="B311" s="364" t="s">
        <v>18705</v>
      </c>
      <c r="C311" s="364" t="s">
        <v>2089</v>
      </c>
      <c r="D311" s="364" t="s">
        <v>17783</v>
      </c>
      <c r="E311" s="364" t="s">
        <v>17785</v>
      </c>
      <c r="F311" s="365" t="s">
        <v>18706</v>
      </c>
      <c r="G311" s="364" t="s">
        <v>17787</v>
      </c>
      <c r="H311" s="364" t="s">
        <v>18707</v>
      </c>
      <c r="I311" s="365"/>
      <c r="J311" s="364"/>
      <c r="K311" s="364" t="s">
        <v>17789</v>
      </c>
      <c r="L311" s="364"/>
      <c r="M311" s="364" t="s">
        <v>18708</v>
      </c>
    </row>
    <row r="312" spans="1:13">
      <c r="A312" s="14">
        <v>309</v>
      </c>
      <c r="B312" s="367" t="s">
        <v>17738</v>
      </c>
      <c r="C312" s="367" t="s">
        <v>167</v>
      </c>
      <c r="D312" s="367" t="s">
        <v>17352</v>
      </c>
      <c r="E312" s="367" t="s">
        <v>18159</v>
      </c>
      <c r="F312" s="368" t="s">
        <v>18709</v>
      </c>
      <c r="G312" s="367" t="s">
        <v>17741</v>
      </c>
      <c r="H312" s="367" t="s">
        <v>2498</v>
      </c>
      <c r="I312" s="368">
        <v>6101615</v>
      </c>
      <c r="J312" s="367"/>
      <c r="K312" s="367" t="s">
        <v>18710</v>
      </c>
      <c r="L312" s="367"/>
      <c r="M312" s="367" t="s">
        <v>18711</v>
      </c>
    </row>
    <row r="313" spans="1:13">
      <c r="A313" s="252">
        <v>310</v>
      </c>
      <c r="B313" s="364" t="s">
        <v>17738</v>
      </c>
      <c r="C313" s="364" t="s">
        <v>167</v>
      </c>
      <c r="D313" s="364" t="s">
        <v>17352</v>
      </c>
      <c r="E313" s="364" t="s">
        <v>18274</v>
      </c>
      <c r="F313" s="365" t="s">
        <v>17740</v>
      </c>
      <c r="G313" s="364" t="s">
        <v>17741</v>
      </c>
      <c r="H313" s="364" t="s">
        <v>18712</v>
      </c>
      <c r="I313" s="365">
        <v>3557588</v>
      </c>
      <c r="J313" s="364"/>
      <c r="K313" s="364" t="s">
        <v>167</v>
      </c>
      <c r="L313" s="364"/>
      <c r="M313" s="364" t="s">
        <v>18713</v>
      </c>
    </row>
    <row r="314" spans="1:13">
      <c r="A314" s="14">
        <v>311</v>
      </c>
      <c r="B314" s="367" t="s">
        <v>17759</v>
      </c>
      <c r="C314" s="367" t="s">
        <v>17760</v>
      </c>
      <c r="D314" s="367" t="s">
        <v>17352</v>
      </c>
      <c r="E314" s="367" t="s">
        <v>18061</v>
      </c>
      <c r="F314" s="368" t="s">
        <v>18714</v>
      </c>
      <c r="G314" s="367" t="s">
        <v>18063</v>
      </c>
      <c r="H314" s="367" t="s">
        <v>18715</v>
      </c>
      <c r="I314" s="368">
        <v>2668505</v>
      </c>
      <c r="J314" s="367"/>
      <c r="K314" s="367" t="s">
        <v>3748</v>
      </c>
      <c r="L314" s="367"/>
      <c r="M314" s="367" t="s">
        <v>18716</v>
      </c>
    </row>
    <row r="315" spans="1:13">
      <c r="A315" s="252">
        <v>312</v>
      </c>
      <c r="B315" s="364" t="s">
        <v>18717</v>
      </c>
      <c r="C315" s="364" t="s">
        <v>167</v>
      </c>
      <c r="D315" s="364" t="s">
        <v>17352</v>
      </c>
      <c r="E315" s="364" t="s">
        <v>17495</v>
      </c>
      <c r="F315" s="365" t="s">
        <v>17730</v>
      </c>
      <c r="G315" s="364" t="s">
        <v>17772</v>
      </c>
      <c r="H315" s="364" t="s">
        <v>17018</v>
      </c>
      <c r="I315" s="365"/>
      <c r="J315" s="364"/>
      <c r="K315" s="364" t="s">
        <v>18463</v>
      </c>
      <c r="L315" s="364"/>
      <c r="M315" s="364" t="s">
        <v>18718</v>
      </c>
    </row>
    <row r="316" spans="1:13">
      <c r="A316" s="14">
        <v>313</v>
      </c>
      <c r="B316" s="367" t="s">
        <v>17759</v>
      </c>
      <c r="C316" s="367" t="s">
        <v>2024</v>
      </c>
      <c r="D316" s="367" t="s">
        <v>17352</v>
      </c>
      <c r="E316" s="367" t="s">
        <v>18061</v>
      </c>
      <c r="F316" s="368" t="s">
        <v>18719</v>
      </c>
      <c r="G316" s="367" t="s">
        <v>18063</v>
      </c>
      <c r="H316" s="367" t="s">
        <v>18720</v>
      </c>
      <c r="I316" s="368">
        <v>2777223</v>
      </c>
      <c r="J316" s="367"/>
      <c r="K316" s="367" t="s">
        <v>4810</v>
      </c>
      <c r="L316" s="367"/>
      <c r="M316" s="367" t="s">
        <v>18721</v>
      </c>
    </row>
    <row r="317" spans="1:13">
      <c r="A317" s="252">
        <v>314</v>
      </c>
      <c r="B317" s="364" t="s">
        <v>17759</v>
      </c>
      <c r="C317" s="364" t="s">
        <v>17602</v>
      </c>
      <c r="D317" s="364" t="s">
        <v>17352</v>
      </c>
      <c r="E317" s="364" t="s">
        <v>18061</v>
      </c>
      <c r="F317" s="365" t="s">
        <v>18722</v>
      </c>
      <c r="G317" s="364" t="s">
        <v>18063</v>
      </c>
      <c r="H317" s="364" t="s">
        <v>11602</v>
      </c>
      <c r="I317" s="365">
        <v>5060338</v>
      </c>
      <c r="J317" s="364"/>
      <c r="K317" s="364" t="s">
        <v>7107</v>
      </c>
      <c r="L317" s="364"/>
      <c r="M317" s="364" t="s">
        <v>18723</v>
      </c>
    </row>
    <row r="318" spans="1:13">
      <c r="A318" s="14">
        <v>315</v>
      </c>
      <c r="B318" s="367" t="s">
        <v>17759</v>
      </c>
      <c r="C318" s="367" t="s">
        <v>17602</v>
      </c>
      <c r="D318" s="367" t="s">
        <v>17352</v>
      </c>
      <c r="E318" s="367" t="s">
        <v>18079</v>
      </c>
      <c r="F318" s="368" t="s">
        <v>18080</v>
      </c>
      <c r="G318" s="367" t="s">
        <v>18081</v>
      </c>
      <c r="H318" s="367" t="s">
        <v>1757</v>
      </c>
      <c r="I318" s="368"/>
      <c r="J318" s="367"/>
      <c r="K318" s="367"/>
      <c r="L318" s="367"/>
      <c r="M318" s="367" t="s">
        <v>18724</v>
      </c>
    </row>
    <row r="319" spans="1:13">
      <c r="A319" s="252">
        <v>316</v>
      </c>
      <c r="B319" s="364" t="s">
        <v>18458</v>
      </c>
      <c r="C319" s="364" t="s">
        <v>167</v>
      </c>
      <c r="D319" s="364" t="s">
        <v>17352</v>
      </c>
      <c r="E319" s="364" t="s">
        <v>17353</v>
      </c>
      <c r="F319" s="365" t="s">
        <v>18095</v>
      </c>
      <c r="G319" s="364" t="s">
        <v>18096</v>
      </c>
      <c r="H319" s="364" t="s">
        <v>450</v>
      </c>
      <c r="I319" s="365"/>
      <c r="J319" s="364"/>
      <c r="K319" s="364"/>
      <c r="L319" s="364"/>
      <c r="M319" s="364" t="s">
        <v>18725</v>
      </c>
    </row>
    <row r="320" spans="1:13">
      <c r="A320" s="14">
        <v>317</v>
      </c>
      <c r="B320" s="367" t="s">
        <v>18726</v>
      </c>
      <c r="C320" s="367" t="s">
        <v>167</v>
      </c>
      <c r="D320" s="367" t="s">
        <v>17352</v>
      </c>
      <c r="E320" s="367" t="s">
        <v>17353</v>
      </c>
      <c r="F320" s="368" t="s">
        <v>18095</v>
      </c>
      <c r="G320" s="367" t="s">
        <v>18727</v>
      </c>
      <c r="H320" s="367" t="s">
        <v>8757</v>
      </c>
      <c r="I320" s="368"/>
      <c r="J320" s="367"/>
      <c r="K320" s="367"/>
      <c r="L320" s="367"/>
      <c r="M320" s="367" t="s">
        <v>18728</v>
      </c>
    </row>
    <row r="321" spans="1:13">
      <c r="A321" s="252">
        <v>318</v>
      </c>
      <c r="B321" s="364" t="s">
        <v>18729</v>
      </c>
      <c r="C321" s="364" t="s">
        <v>167</v>
      </c>
      <c r="D321" s="364" t="s">
        <v>17352</v>
      </c>
      <c r="E321" s="364" t="s">
        <v>18730</v>
      </c>
      <c r="F321" s="365" t="s">
        <v>18196</v>
      </c>
      <c r="G321" s="364" t="s">
        <v>18731</v>
      </c>
      <c r="H321" s="364" t="s">
        <v>6565</v>
      </c>
      <c r="I321" s="365">
        <v>5111145</v>
      </c>
      <c r="J321" s="364" t="s">
        <v>18732</v>
      </c>
      <c r="K321" s="364"/>
      <c r="L321" s="364"/>
      <c r="M321" s="364" t="s">
        <v>18733</v>
      </c>
    </row>
    <row r="322" spans="1:13">
      <c r="A322" s="14">
        <v>319</v>
      </c>
      <c r="B322" s="367" t="s">
        <v>18734</v>
      </c>
      <c r="C322" s="367" t="s">
        <v>17556</v>
      </c>
      <c r="D322" s="367" t="s">
        <v>17352</v>
      </c>
      <c r="E322" s="367" t="s">
        <v>18185</v>
      </c>
      <c r="F322" s="368" t="s">
        <v>18735</v>
      </c>
      <c r="G322" s="367" t="s">
        <v>18736</v>
      </c>
      <c r="H322" s="367" t="s">
        <v>18737</v>
      </c>
      <c r="I322" s="368">
        <v>5796121</v>
      </c>
      <c r="J322" s="367" t="s">
        <v>18738</v>
      </c>
      <c r="K322" s="367" t="s">
        <v>18739</v>
      </c>
      <c r="L322" s="367"/>
      <c r="M322" s="367" t="s">
        <v>18740</v>
      </c>
    </row>
    <row r="323" spans="1:13">
      <c r="A323" s="252">
        <v>320</v>
      </c>
      <c r="B323" s="364" t="s">
        <v>18741</v>
      </c>
      <c r="C323" s="364" t="s">
        <v>17673</v>
      </c>
      <c r="D323" s="364" t="s">
        <v>17352</v>
      </c>
      <c r="E323" s="364" t="s">
        <v>18742</v>
      </c>
      <c r="F323" s="365" t="s">
        <v>18743</v>
      </c>
      <c r="G323" s="364" t="s">
        <v>17466</v>
      </c>
      <c r="H323" s="364" t="s">
        <v>1455</v>
      </c>
      <c r="I323" s="365">
        <v>5095549</v>
      </c>
      <c r="J323" s="364" t="s">
        <v>18744</v>
      </c>
      <c r="K323" s="364"/>
      <c r="L323" s="364"/>
      <c r="M323" s="364" t="s">
        <v>18745</v>
      </c>
    </row>
    <row r="324" spans="1:13">
      <c r="A324" s="14">
        <v>321</v>
      </c>
      <c r="B324" s="367" t="s">
        <v>18746</v>
      </c>
      <c r="C324" s="367" t="s">
        <v>167</v>
      </c>
      <c r="D324" s="367" t="s">
        <v>17352</v>
      </c>
      <c r="E324" s="367" t="s">
        <v>17353</v>
      </c>
      <c r="F324" s="368" t="s">
        <v>17354</v>
      </c>
      <c r="G324" s="367" t="s">
        <v>17746</v>
      </c>
      <c r="H324" s="367" t="s">
        <v>364</v>
      </c>
      <c r="I324" s="368">
        <v>5515882</v>
      </c>
      <c r="J324" s="367" t="s">
        <v>13409</v>
      </c>
      <c r="K324" s="367"/>
      <c r="L324" s="367"/>
      <c r="M324" s="367" t="s">
        <v>18747</v>
      </c>
    </row>
    <row r="325" spans="1:13">
      <c r="A325" s="252">
        <v>322</v>
      </c>
      <c r="B325" s="364" t="s">
        <v>18748</v>
      </c>
      <c r="C325" s="364" t="s">
        <v>167</v>
      </c>
      <c r="D325" s="364" t="s">
        <v>17352</v>
      </c>
      <c r="E325" s="364" t="s">
        <v>17353</v>
      </c>
      <c r="F325" s="365" t="s">
        <v>17354</v>
      </c>
      <c r="G325" s="364" t="s">
        <v>17746</v>
      </c>
      <c r="H325" s="364" t="s">
        <v>18749</v>
      </c>
      <c r="I325" s="365"/>
      <c r="J325" s="364"/>
      <c r="K325" s="364"/>
      <c r="L325" s="364"/>
      <c r="M325" s="364" t="s">
        <v>18750</v>
      </c>
    </row>
    <row r="326" spans="1:13">
      <c r="A326" s="14">
        <v>323</v>
      </c>
      <c r="B326" s="367" t="s">
        <v>18751</v>
      </c>
      <c r="C326" s="367" t="s">
        <v>167</v>
      </c>
      <c r="D326" s="367" t="s">
        <v>17389</v>
      </c>
      <c r="E326" s="367" t="s">
        <v>17364</v>
      </c>
      <c r="F326" s="368" t="s">
        <v>18752</v>
      </c>
      <c r="G326" s="367" t="s">
        <v>18753</v>
      </c>
      <c r="H326" s="367" t="s">
        <v>17362</v>
      </c>
      <c r="I326" s="368">
        <v>2708701</v>
      </c>
      <c r="J326" s="367" t="s">
        <v>17935</v>
      </c>
      <c r="K326" s="367" t="s">
        <v>5944</v>
      </c>
      <c r="L326" s="367" t="s">
        <v>13380</v>
      </c>
      <c r="M326" s="367" t="s">
        <v>18754</v>
      </c>
    </row>
    <row r="327" spans="1:13">
      <c r="A327" s="252">
        <v>324</v>
      </c>
      <c r="B327" s="364" t="s">
        <v>18755</v>
      </c>
      <c r="C327" s="364" t="s">
        <v>17556</v>
      </c>
      <c r="D327" s="364" t="s">
        <v>17352</v>
      </c>
      <c r="E327" s="364" t="s">
        <v>17568</v>
      </c>
      <c r="F327" s="365" t="s">
        <v>18501</v>
      </c>
      <c r="G327" s="364" t="s">
        <v>18756</v>
      </c>
      <c r="H327" s="364" t="s">
        <v>18757</v>
      </c>
      <c r="I327" s="365">
        <v>2075385</v>
      </c>
      <c r="J327" s="364" t="s">
        <v>18758</v>
      </c>
      <c r="K327" s="364" t="s">
        <v>18759</v>
      </c>
      <c r="L327" s="364"/>
      <c r="M327" s="364" t="s">
        <v>18760</v>
      </c>
    </row>
    <row r="328" spans="1:13">
      <c r="A328" s="14">
        <v>325</v>
      </c>
      <c r="B328" s="367" t="s">
        <v>18761</v>
      </c>
      <c r="C328" s="367" t="s">
        <v>189</v>
      </c>
      <c r="D328" s="367" t="s">
        <v>17352</v>
      </c>
      <c r="E328" s="367" t="s">
        <v>17549</v>
      </c>
      <c r="F328" s="368" t="s">
        <v>18762</v>
      </c>
      <c r="G328" s="367" t="s">
        <v>17913</v>
      </c>
      <c r="H328" s="367" t="s">
        <v>16976</v>
      </c>
      <c r="I328" s="368">
        <v>2050374</v>
      </c>
      <c r="J328" s="367"/>
      <c r="K328" s="367"/>
      <c r="L328" s="367"/>
      <c r="M328" s="367" t="s">
        <v>18763</v>
      </c>
    </row>
    <row r="329" spans="1:13">
      <c r="A329" s="252">
        <v>326</v>
      </c>
      <c r="B329" s="364" t="s">
        <v>18764</v>
      </c>
      <c r="C329" s="364" t="s">
        <v>2089</v>
      </c>
      <c r="D329" s="364" t="s">
        <v>17352</v>
      </c>
      <c r="E329" s="364" t="s">
        <v>17568</v>
      </c>
      <c r="F329" s="365" t="s">
        <v>18765</v>
      </c>
      <c r="G329" s="364" t="s">
        <v>18766</v>
      </c>
      <c r="H329" s="364" t="s">
        <v>18767</v>
      </c>
      <c r="I329" s="365">
        <v>2734877</v>
      </c>
      <c r="J329" s="364" t="s">
        <v>18768</v>
      </c>
      <c r="K329" s="364"/>
      <c r="L329" s="364"/>
      <c r="M329" s="364" t="s">
        <v>18769</v>
      </c>
    </row>
    <row r="330" spans="1:13">
      <c r="A330" s="14">
        <v>327</v>
      </c>
      <c r="B330" s="367" t="s">
        <v>18770</v>
      </c>
      <c r="C330" s="367" t="s">
        <v>17369</v>
      </c>
      <c r="D330" s="367" t="s">
        <v>17370</v>
      </c>
      <c r="E330" s="367" t="s">
        <v>17383</v>
      </c>
      <c r="F330" s="368" t="s">
        <v>18771</v>
      </c>
      <c r="G330" s="367" t="s">
        <v>18772</v>
      </c>
      <c r="H330" s="367" t="s">
        <v>18773</v>
      </c>
      <c r="I330" s="368"/>
      <c r="J330" s="367"/>
      <c r="K330" s="367" t="s">
        <v>18774</v>
      </c>
      <c r="L330" s="367"/>
      <c r="M330" s="367" t="s">
        <v>18775</v>
      </c>
    </row>
    <row r="331" spans="1:13">
      <c r="A331" s="252">
        <v>328</v>
      </c>
      <c r="B331" s="364" t="s">
        <v>18776</v>
      </c>
      <c r="C331" s="364" t="s">
        <v>17369</v>
      </c>
      <c r="D331" s="364" t="s">
        <v>17389</v>
      </c>
      <c r="E331" s="364" t="s">
        <v>18146</v>
      </c>
      <c r="F331" s="365" t="s">
        <v>18777</v>
      </c>
      <c r="G331" s="364" t="s">
        <v>18778</v>
      </c>
      <c r="H331" s="364" t="s">
        <v>18779</v>
      </c>
      <c r="I331" s="365">
        <v>3614085</v>
      </c>
      <c r="J331" s="364"/>
      <c r="K331" s="364"/>
      <c r="L331" s="364"/>
      <c r="M331" s="364" t="s">
        <v>18780</v>
      </c>
    </row>
    <row r="332" spans="1:13">
      <c r="A332" s="14">
        <v>329</v>
      </c>
      <c r="B332" s="367" t="s">
        <v>18781</v>
      </c>
      <c r="C332" s="367" t="s">
        <v>2089</v>
      </c>
      <c r="D332" s="367" t="s">
        <v>17352</v>
      </c>
      <c r="E332" s="367" t="s">
        <v>17377</v>
      </c>
      <c r="F332" s="368" t="s">
        <v>18008</v>
      </c>
      <c r="G332" s="367" t="s">
        <v>17379</v>
      </c>
      <c r="H332" s="367" t="s">
        <v>18782</v>
      </c>
      <c r="I332" s="368">
        <v>5648629</v>
      </c>
      <c r="J332" s="367" t="s">
        <v>18783</v>
      </c>
      <c r="K332" s="367"/>
      <c r="L332" s="367"/>
      <c r="M332" s="367" t="s">
        <v>18784</v>
      </c>
    </row>
    <row r="333" spans="1:13">
      <c r="A333" s="252">
        <v>330</v>
      </c>
      <c r="B333" s="364" t="s">
        <v>18785</v>
      </c>
      <c r="C333" s="364" t="s">
        <v>2024</v>
      </c>
      <c r="D333" s="364" t="s">
        <v>17352</v>
      </c>
      <c r="E333" s="364" t="s">
        <v>17613</v>
      </c>
      <c r="F333" s="365" t="s">
        <v>18786</v>
      </c>
      <c r="G333" s="364" t="s">
        <v>18105</v>
      </c>
      <c r="H333" s="364" t="s">
        <v>18106</v>
      </c>
      <c r="I333" s="365">
        <v>5130662</v>
      </c>
      <c r="J333" s="364" t="s">
        <v>13636</v>
      </c>
      <c r="K333" s="364"/>
      <c r="L333" s="364"/>
      <c r="M333" s="364" t="s">
        <v>18787</v>
      </c>
    </row>
    <row r="334" spans="1:13">
      <c r="A334" s="14">
        <v>331</v>
      </c>
      <c r="B334" s="367" t="s">
        <v>18788</v>
      </c>
      <c r="C334" s="367" t="s">
        <v>167</v>
      </c>
      <c r="D334" s="367" t="s">
        <v>17352</v>
      </c>
      <c r="E334" s="367" t="s">
        <v>17353</v>
      </c>
      <c r="F334" s="368" t="s">
        <v>18789</v>
      </c>
      <c r="G334" s="367" t="s">
        <v>1333</v>
      </c>
      <c r="H334" s="367" t="s">
        <v>18790</v>
      </c>
      <c r="I334" s="368">
        <v>2107961</v>
      </c>
      <c r="J334" s="367" t="s">
        <v>18133</v>
      </c>
      <c r="K334" s="367"/>
      <c r="L334" s="367"/>
      <c r="M334" s="367" t="s">
        <v>18791</v>
      </c>
    </row>
    <row r="335" spans="1:13">
      <c r="A335" s="252">
        <v>332</v>
      </c>
      <c r="B335" s="364" t="s">
        <v>18792</v>
      </c>
      <c r="C335" s="364" t="s">
        <v>2024</v>
      </c>
      <c r="D335" s="364" t="s">
        <v>17389</v>
      </c>
      <c r="E335" s="364" t="s">
        <v>17390</v>
      </c>
      <c r="F335" s="365" t="s">
        <v>18786</v>
      </c>
      <c r="G335" s="364" t="s">
        <v>17425</v>
      </c>
      <c r="H335" s="364" t="s">
        <v>17467</v>
      </c>
      <c r="I335" s="365">
        <v>5095549</v>
      </c>
      <c r="J335" s="364"/>
      <c r="K335" s="364"/>
      <c r="L335" s="364"/>
      <c r="M335" s="364" t="s">
        <v>18793</v>
      </c>
    </row>
    <row r="336" spans="1:13">
      <c r="A336" s="14">
        <v>333</v>
      </c>
      <c r="B336" s="367" t="s">
        <v>18794</v>
      </c>
      <c r="C336" s="367" t="s">
        <v>167</v>
      </c>
      <c r="D336" s="367" t="s">
        <v>17389</v>
      </c>
      <c r="E336" s="367" t="s">
        <v>18795</v>
      </c>
      <c r="F336" s="368" t="s">
        <v>18796</v>
      </c>
      <c r="G336" s="367" t="s">
        <v>17777</v>
      </c>
      <c r="H336" s="367" t="s">
        <v>16903</v>
      </c>
      <c r="I336" s="368">
        <v>6088759</v>
      </c>
      <c r="J336" s="367" t="s">
        <v>18797</v>
      </c>
      <c r="K336" s="367"/>
      <c r="L336" s="367"/>
      <c r="M336" s="367" t="s">
        <v>18798</v>
      </c>
    </row>
    <row r="337" spans="1:13">
      <c r="A337" s="252">
        <v>334</v>
      </c>
      <c r="B337" s="364" t="s">
        <v>18799</v>
      </c>
      <c r="C337" s="364" t="s">
        <v>167</v>
      </c>
      <c r="D337" s="364" t="s">
        <v>17389</v>
      </c>
      <c r="E337" s="364" t="s">
        <v>18795</v>
      </c>
      <c r="F337" s="365" t="s">
        <v>17424</v>
      </c>
      <c r="G337" s="364" t="s">
        <v>17777</v>
      </c>
      <c r="H337" s="364" t="s">
        <v>18800</v>
      </c>
      <c r="I337" s="365">
        <v>2708701</v>
      </c>
      <c r="J337" s="364" t="s">
        <v>18801</v>
      </c>
      <c r="K337" s="364"/>
      <c r="L337" s="364"/>
      <c r="M337" s="364" t="s">
        <v>18802</v>
      </c>
    </row>
    <row r="338" spans="1:13">
      <c r="A338" s="14">
        <v>335</v>
      </c>
      <c r="B338" s="367" t="s">
        <v>18803</v>
      </c>
      <c r="C338" s="367" t="s">
        <v>167</v>
      </c>
      <c r="D338" s="367" t="s">
        <v>17389</v>
      </c>
      <c r="E338" s="367" t="s">
        <v>17436</v>
      </c>
      <c r="F338" s="368" t="s">
        <v>18743</v>
      </c>
      <c r="G338" s="367" t="s">
        <v>17438</v>
      </c>
      <c r="H338" s="367" t="s">
        <v>16897</v>
      </c>
      <c r="I338" s="368">
        <v>2819996</v>
      </c>
      <c r="J338" s="367" t="s">
        <v>18804</v>
      </c>
      <c r="K338" s="367"/>
      <c r="L338" s="367"/>
      <c r="M338" s="367" t="s">
        <v>18805</v>
      </c>
    </row>
    <row r="339" spans="1:13">
      <c r="A339" s="252">
        <v>336</v>
      </c>
      <c r="B339" s="364" t="s">
        <v>18806</v>
      </c>
      <c r="C339" s="364" t="s">
        <v>167</v>
      </c>
      <c r="D339" s="364" t="s">
        <v>17389</v>
      </c>
      <c r="E339" s="364" t="s">
        <v>17436</v>
      </c>
      <c r="F339" s="365" t="s">
        <v>17447</v>
      </c>
      <c r="G339" s="364" t="s">
        <v>17438</v>
      </c>
      <c r="H339" s="364" t="s">
        <v>18236</v>
      </c>
      <c r="I339" s="365">
        <v>5253535</v>
      </c>
      <c r="J339" s="364"/>
      <c r="K339" s="364"/>
      <c r="L339" s="364"/>
      <c r="M339" s="364" t="s">
        <v>18807</v>
      </c>
    </row>
    <row r="340" spans="1:13">
      <c r="A340" s="14">
        <v>337</v>
      </c>
      <c r="B340" s="367" t="s">
        <v>18808</v>
      </c>
      <c r="C340" s="367" t="s">
        <v>167</v>
      </c>
      <c r="D340" s="367" t="s">
        <v>17389</v>
      </c>
      <c r="E340" s="367" t="s">
        <v>17436</v>
      </c>
      <c r="F340" s="368" t="s">
        <v>18809</v>
      </c>
      <c r="G340" s="367" t="s">
        <v>17438</v>
      </c>
      <c r="H340" s="367" t="s">
        <v>18790</v>
      </c>
      <c r="I340" s="368">
        <v>2107961</v>
      </c>
      <c r="J340" s="367" t="s">
        <v>18133</v>
      </c>
      <c r="K340" s="367"/>
      <c r="L340" s="367"/>
      <c r="M340" s="367" t="s">
        <v>18810</v>
      </c>
    </row>
    <row r="341" spans="1:13">
      <c r="A341" s="252">
        <v>338</v>
      </c>
      <c r="B341" s="364" t="s">
        <v>18811</v>
      </c>
      <c r="C341" s="364" t="s">
        <v>167</v>
      </c>
      <c r="D341" s="364" t="s">
        <v>17389</v>
      </c>
      <c r="E341" s="364" t="s">
        <v>17436</v>
      </c>
      <c r="F341" s="365" t="s">
        <v>18812</v>
      </c>
      <c r="G341" s="364" t="s">
        <v>17438</v>
      </c>
      <c r="H341" s="364" t="s">
        <v>18813</v>
      </c>
      <c r="I341" s="365">
        <v>6019935</v>
      </c>
      <c r="J341" s="364" t="s">
        <v>18814</v>
      </c>
      <c r="K341" s="364"/>
      <c r="L341" s="364"/>
      <c r="M341" s="364" t="s">
        <v>18815</v>
      </c>
    </row>
    <row r="342" spans="1:13">
      <c r="A342" s="14">
        <v>339</v>
      </c>
      <c r="B342" s="367" t="s">
        <v>18816</v>
      </c>
      <c r="C342" s="367" t="s">
        <v>167</v>
      </c>
      <c r="D342" s="367" t="s">
        <v>17389</v>
      </c>
      <c r="E342" s="367" t="s">
        <v>18817</v>
      </c>
      <c r="F342" s="368" t="s">
        <v>17447</v>
      </c>
      <c r="G342" s="367" t="s">
        <v>18818</v>
      </c>
      <c r="H342" s="367" t="s">
        <v>18819</v>
      </c>
      <c r="I342" s="368">
        <v>5328772</v>
      </c>
      <c r="J342" s="367" t="s">
        <v>18820</v>
      </c>
      <c r="K342" s="367"/>
      <c r="L342" s="367"/>
      <c r="M342" s="367" t="s">
        <v>18821</v>
      </c>
    </row>
    <row r="343" spans="1:13">
      <c r="A343" s="252">
        <v>340</v>
      </c>
      <c r="B343" s="364" t="s">
        <v>18822</v>
      </c>
      <c r="C343" s="364" t="s">
        <v>189</v>
      </c>
      <c r="D343" s="364" t="s">
        <v>17345</v>
      </c>
      <c r="E343" s="364" t="s">
        <v>18823</v>
      </c>
      <c r="F343" s="365" t="s">
        <v>18824</v>
      </c>
      <c r="G343" s="364" t="s">
        <v>18825</v>
      </c>
      <c r="H343" s="364" t="s">
        <v>18826</v>
      </c>
      <c r="I343" s="365">
        <v>2023202</v>
      </c>
      <c r="J343" s="364" t="s">
        <v>18827</v>
      </c>
      <c r="K343" s="364" t="s">
        <v>18828</v>
      </c>
      <c r="L343" s="364"/>
      <c r="M343" s="364" t="s">
        <v>18829</v>
      </c>
    </row>
    <row r="344" spans="1:13">
      <c r="A344" s="14">
        <v>341</v>
      </c>
      <c r="B344" s="367" t="s">
        <v>18830</v>
      </c>
      <c r="C344" s="367" t="s">
        <v>2024</v>
      </c>
      <c r="D344" s="367" t="s">
        <v>17345</v>
      </c>
      <c r="E344" s="367" t="s">
        <v>17464</v>
      </c>
      <c r="F344" s="368" t="s">
        <v>17471</v>
      </c>
      <c r="G344" s="367" t="s">
        <v>17466</v>
      </c>
      <c r="H344" s="367" t="s">
        <v>17467</v>
      </c>
      <c r="I344" s="368">
        <v>5095549</v>
      </c>
      <c r="J344" s="367" t="s">
        <v>17468</v>
      </c>
      <c r="K344" s="367"/>
      <c r="L344" s="367"/>
      <c r="M344" s="367" t="s">
        <v>18831</v>
      </c>
    </row>
    <row r="345" spans="1:13">
      <c r="A345" s="252">
        <v>342</v>
      </c>
      <c r="B345" s="364" t="s">
        <v>18832</v>
      </c>
      <c r="C345" s="364" t="s">
        <v>2024</v>
      </c>
      <c r="D345" s="364" t="s">
        <v>17345</v>
      </c>
      <c r="E345" s="364" t="s">
        <v>17464</v>
      </c>
      <c r="F345" s="365" t="s">
        <v>18833</v>
      </c>
      <c r="G345" s="364" t="s">
        <v>17475</v>
      </c>
      <c r="H345" s="364" t="s">
        <v>17467</v>
      </c>
      <c r="I345" s="365">
        <v>5095549</v>
      </c>
      <c r="J345" s="364" t="s">
        <v>17468</v>
      </c>
      <c r="K345" s="364"/>
      <c r="L345" s="364"/>
      <c r="M345" s="364" t="s">
        <v>18834</v>
      </c>
    </row>
    <row r="346" spans="1:13">
      <c r="A346" s="14">
        <v>343</v>
      </c>
      <c r="B346" s="367" t="s">
        <v>18835</v>
      </c>
      <c r="C346" s="367" t="s">
        <v>2089</v>
      </c>
      <c r="D346" s="367" t="s">
        <v>17345</v>
      </c>
      <c r="E346" s="367" t="s">
        <v>17485</v>
      </c>
      <c r="F346" s="368" t="s">
        <v>18836</v>
      </c>
      <c r="G346" s="367" t="s">
        <v>17487</v>
      </c>
      <c r="H346" s="367" t="s">
        <v>18837</v>
      </c>
      <c r="I346" s="368">
        <v>5222443</v>
      </c>
      <c r="J346" s="367" t="s">
        <v>18838</v>
      </c>
      <c r="K346" s="367"/>
      <c r="L346" s="367"/>
      <c r="M346" s="367" t="s">
        <v>18839</v>
      </c>
    </row>
    <row r="347" spans="1:13">
      <c r="A347" s="252">
        <v>344</v>
      </c>
      <c r="B347" s="364" t="s">
        <v>18840</v>
      </c>
      <c r="C347" s="364" t="s">
        <v>2089</v>
      </c>
      <c r="D347" s="364" t="s">
        <v>17345</v>
      </c>
      <c r="E347" s="364" t="s">
        <v>17485</v>
      </c>
      <c r="F347" s="365" t="s">
        <v>18841</v>
      </c>
      <c r="G347" s="364" t="s">
        <v>17487</v>
      </c>
      <c r="H347" s="364" t="s">
        <v>17002</v>
      </c>
      <c r="I347" s="365">
        <v>5411726</v>
      </c>
      <c r="J347" s="364" t="s">
        <v>13637</v>
      </c>
      <c r="K347" s="364"/>
      <c r="L347" s="364"/>
      <c r="M347" s="364" t="s">
        <v>18842</v>
      </c>
    </row>
    <row r="348" spans="1:13">
      <c r="A348" s="14">
        <v>345</v>
      </c>
      <c r="B348" s="367" t="s">
        <v>18843</v>
      </c>
      <c r="C348" s="367" t="s">
        <v>2089</v>
      </c>
      <c r="D348" s="367" t="s">
        <v>17345</v>
      </c>
      <c r="E348" s="367" t="s">
        <v>17485</v>
      </c>
      <c r="F348" s="368" t="s">
        <v>18844</v>
      </c>
      <c r="G348" s="367" t="s">
        <v>17487</v>
      </c>
      <c r="H348" s="367" t="s">
        <v>18845</v>
      </c>
      <c r="I348" s="368">
        <v>5259673</v>
      </c>
      <c r="J348" s="367" t="s">
        <v>18846</v>
      </c>
      <c r="K348" s="367"/>
      <c r="L348" s="367"/>
      <c r="M348" s="367" t="s">
        <v>18847</v>
      </c>
    </row>
    <row r="349" spans="1:13">
      <c r="A349" s="252">
        <v>346</v>
      </c>
      <c r="B349" s="364" t="s">
        <v>18848</v>
      </c>
      <c r="C349" s="364" t="s">
        <v>189</v>
      </c>
      <c r="D349" s="364" t="s">
        <v>17345</v>
      </c>
      <c r="E349" s="364" t="s">
        <v>18329</v>
      </c>
      <c r="F349" s="365" t="s">
        <v>18849</v>
      </c>
      <c r="G349" s="364" t="s">
        <v>18850</v>
      </c>
      <c r="H349" s="364" t="s">
        <v>18851</v>
      </c>
      <c r="I349" s="365">
        <v>5050138</v>
      </c>
      <c r="J349" s="364" t="s">
        <v>18852</v>
      </c>
      <c r="K349" s="364"/>
      <c r="L349" s="364"/>
      <c r="M349" s="364" t="s">
        <v>18853</v>
      </c>
    </row>
    <row r="350" spans="1:13">
      <c r="A350" s="14">
        <v>347</v>
      </c>
      <c r="B350" s="367" t="s">
        <v>18854</v>
      </c>
      <c r="C350" s="367" t="s">
        <v>2089</v>
      </c>
      <c r="D350" s="367" t="s">
        <v>17345</v>
      </c>
      <c r="E350" s="367" t="s">
        <v>17485</v>
      </c>
      <c r="F350" s="368" t="s">
        <v>18855</v>
      </c>
      <c r="G350" s="367" t="s">
        <v>18856</v>
      </c>
      <c r="H350" s="367" t="s">
        <v>18857</v>
      </c>
      <c r="I350" s="368">
        <v>5103851</v>
      </c>
      <c r="J350" s="367" t="s">
        <v>18858</v>
      </c>
      <c r="K350" s="367"/>
      <c r="L350" s="367"/>
      <c r="M350" s="367" t="s">
        <v>18859</v>
      </c>
    </row>
    <row r="351" spans="1:13">
      <c r="A351" s="252">
        <v>348</v>
      </c>
      <c r="B351" s="364" t="s">
        <v>18860</v>
      </c>
      <c r="C351" s="364" t="s">
        <v>167</v>
      </c>
      <c r="D351" s="364" t="s">
        <v>17345</v>
      </c>
      <c r="E351" s="364" t="s">
        <v>17495</v>
      </c>
      <c r="F351" s="365" t="s">
        <v>17496</v>
      </c>
      <c r="G351" s="364" t="s">
        <v>17497</v>
      </c>
      <c r="H351" s="364" t="s">
        <v>16567</v>
      </c>
      <c r="I351" s="365">
        <v>2075652</v>
      </c>
      <c r="J351" s="364" t="s">
        <v>18861</v>
      </c>
      <c r="K351" s="364"/>
      <c r="L351" s="364"/>
      <c r="M351" s="364" t="s">
        <v>18862</v>
      </c>
    </row>
    <row r="352" spans="1:13">
      <c r="A352" s="14">
        <v>349</v>
      </c>
      <c r="B352" s="367" t="s">
        <v>18863</v>
      </c>
      <c r="C352" s="367" t="s">
        <v>167</v>
      </c>
      <c r="D352" s="367" t="s">
        <v>17345</v>
      </c>
      <c r="E352" s="367" t="s">
        <v>17495</v>
      </c>
      <c r="F352" s="368" t="s">
        <v>17496</v>
      </c>
      <c r="G352" s="367" t="s">
        <v>17497</v>
      </c>
      <c r="H352" s="367" t="s">
        <v>16567</v>
      </c>
      <c r="I352" s="368">
        <v>2075652</v>
      </c>
      <c r="J352" s="367" t="s">
        <v>18864</v>
      </c>
      <c r="K352" s="367"/>
      <c r="L352" s="367"/>
      <c r="M352" s="367" t="s">
        <v>18865</v>
      </c>
    </row>
    <row r="353" spans="1:13">
      <c r="A353" s="252">
        <v>350</v>
      </c>
      <c r="B353" s="364" t="s">
        <v>18866</v>
      </c>
      <c r="C353" s="364" t="s">
        <v>167</v>
      </c>
      <c r="D353" s="364" t="s">
        <v>17345</v>
      </c>
      <c r="E353" s="364" t="s">
        <v>17495</v>
      </c>
      <c r="F353" s="365" t="s">
        <v>17503</v>
      </c>
      <c r="G353" s="364" t="s">
        <v>17497</v>
      </c>
      <c r="H353" s="364" t="s">
        <v>17018</v>
      </c>
      <c r="I353" s="365">
        <v>2721643</v>
      </c>
      <c r="J353" s="364" t="s">
        <v>18867</v>
      </c>
      <c r="K353" s="364"/>
      <c r="L353" s="364"/>
      <c r="M353" s="364" t="s">
        <v>18868</v>
      </c>
    </row>
    <row r="354" spans="1:13">
      <c r="A354" s="14">
        <v>351</v>
      </c>
      <c r="B354" s="367" t="s">
        <v>18869</v>
      </c>
      <c r="C354" s="367" t="s">
        <v>167</v>
      </c>
      <c r="D354" s="367" t="s">
        <v>17345</v>
      </c>
      <c r="E354" s="367" t="s">
        <v>17495</v>
      </c>
      <c r="F354" s="368" t="s">
        <v>17507</v>
      </c>
      <c r="G354" s="367" t="s">
        <v>17497</v>
      </c>
      <c r="H354" s="367" t="s">
        <v>17439</v>
      </c>
      <c r="I354" s="368">
        <v>5073189</v>
      </c>
      <c r="J354" s="367" t="s">
        <v>18870</v>
      </c>
      <c r="K354" s="367"/>
      <c r="L354" s="367"/>
      <c r="M354" s="367" t="s">
        <v>18871</v>
      </c>
    </row>
    <row r="355" spans="1:13">
      <c r="A355" s="252">
        <v>352</v>
      </c>
      <c r="B355" s="364" t="s">
        <v>18872</v>
      </c>
      <c r="C355" s="364" t="s">
        <v>167</v>
      </c>
      <c r="D355" s="364" t="s">
        <v>17345</v>
      </c>
      <c r="E355" s="364" t="s">
        <v>17495</v>
      </c>
      <c r="F355" s="365" t="s">
        <v>17503</v>
      </c>
      <c r="G355" s="364" t="s">
        <v>17497</v>
      </c>
      <c r="H355" s="364" t="s">
        <v>16598</v>
      </c>
      <c r="I355" s="365">
        <v>2091798</v>
      </c>
      <c r="J355" s="364" t="s">
        <v>18873</v>
      </c>
      <c r="K355" s="364"/>
      <c r="L355" s="364"/>
      <c r="M355" s="364" t="s">
        <v>18874</v>
      </c>
    </row>
    <row r="356" spans="1:13">
      <c r="A356" s="14">
        <v>353</v>
      </c>
      <c r="B356" s="367" t="s">
        <v>18875</v>
      </c>
      <c r="C356" s="367" t="s">
        <v>167</v>
      </c>
      <c r="D356" s="367" t="s">
        <v>17345</v>
      </c>
      <c r="E356" s="367" t="s">
        <v>17495</v>
      </c>
      <c r="F356" s="368" t="s">
        <v>17496</v>
      </c>
      <c r="G356" s="367" t="s">
        <v>17497</v>
      </c>
      <c r="H356" s="367" t="s">
        <v>17514</v>
      </c>
      <c r="I356" s="368">
        <v>2112868</v>
      </c>
      <c r="J356" s="367" t="s">
        <v>4599</v>
      </c>
      <c r="K356" s="367"/>
      <c r="L356" s="367"/>
      <c r="M356" s="367" t="s">
        <v>18876</v>
      </c>
    </row>
    <row r="357" spans="1:13">
      <c r="A357" s="252">
        <v>354</v>
      </c>
      <c r="B357" s="364" t="s">
        <v>18877</v>
      </c>
      <c r="C357" s="364" t="s">
        <v>167</v>
      </c>
      <c r="D357" s="364" t="s">
        <v>17345</v>
      </c>
      <c r="E357" s="364" t="s">
        <v>17495</v>
      </c>
      <c r="F357" s="365" t="s">
        <v>18412</v>
      </c>
      <c r="G357" s="364" t="s">
        <v>17497</v>
      </c>
      <c r="H357" s="364" t="s">
        <v>18878</v>
      </c>
      <c r="I357" s="365">
        <v>5041589</v>
      </c>
      <c r="J357" s="364" t="s">
        <v>18879</v>
      </c>
      <c r="K357" s="364"/>
      <c r="L357" s="364"/>
      <c r="M357" s="364" t="s">
        <v>18880</v>
      </c>
    </row>
    <row r="358" spans="1:13">
      <c r="A358" s="14">
        <v>355</v>
      </c>
      <c r="B358" s="367" t="s">
        <v>18881</v>
      </c>
      <c r="C358" s="367" t="s">
        <v>167</v>
      </c>
      <c r="D358" s="367" t="s">
        <v>17345</v>
      </c>
      <c r="E358" s="367" t="s">
        <v>17495</v>
      </c>
      <c r="F358" s="368" t="s">
        <v>17496</v>
      </c>
      <c r="G358" s="367" t="s">
        <v>17497</v>
      </c>
      <c r="H358" s="367" t="s">
        <v>17514</v>
      </c>
      <c r="I358" s="368">
        <v>2112868</v>
      </c>
      <c r="J358" s="367"/>
      <c r="K358" s="367"/>
      <c r="L358" s="367"/>
      <c r="M358" s="367" t="s">
        <v>18882</v>
      </c>
    </row>
    <row r="359" spans="1:13">
      <c r="A359" s="252">
        <v>356</v>
      </c>
      <c r="B359" s="364" t="s">
        <v>18883</v>
      </c>
      <c r="C359" s="364" t="s">
        <v>2089</v>
      </c>
      <c r="D359" s="364" t="s">
        <v>17345</v>
      </c>
      <c r="E359" s="364" t="s">
        <v>17450</v>
      </c>
      <c r="F359" s="365" t="s">
        <v>18884</v>
      </c>
      <c r="G359" s="364" t="s">
        <v>18885</v>
      </c>
      <c r="H359" s="364" t="s">
        <v>17453</v>
      </c>
      <c r="I359" s="365">
        <v>5051134</v>
      </c>
      <c r="J359" s="364"/>
      <c r="K359" s="364"/>
      <c r="L359" s="364"/>
      <c r="M359" s="364" t="s">
        <v>18886</v>
      </c>
    </row>
    <row r="360" spans="1:13">
      <c r="A360" s="14">
        <v>357</v>
      </c>
      <c r="B360" s="367" t="s">
        <v>18887</v>
      </c>
      <c r="C360" s="367" t="s">
        <v>18888</v>
      </c>
      <c r="D360" s="367" t="s">
        <v>17345</v>
      </c>
      <c r="E360" s="367" t="s">
        <v>12114</v>
      </c>
      <c r="F360" s="368" t="s">
        <v>18889</v>
      </c>
      <c r="G360" s="367" t="s">
        <v>17398</v>
      </c>
      <c r="H360" s="367" t="s">
        <v>17756</v>
      </c>
      <c r="I360" s="368">
        <v>3555763</v>
      </c>
      <c r="J360" s="367" t="s">
        <v>18890</v>
      </c>
      <c r="K360" s="367"/>
      <c r="L360" s="367"/>
      <c r="M360" s="367" t="s">
        <v>18891</v>
      </c>
    </row>
    <row r="361" spans="1:13">
      <c r="A361" s="252">
        <v>358</v>
      </c>
      <c r="B361" s="364" t="s">
        <v>18892</v>
      </c>
      <c r="C361" s="364" t="s">
        <v>167</v>
      </c>
      <c r="D361" s="364" t="s">
        <v>17345</v>
      </c>
      <c r="E361" s="364" t="s">
        <v>17495</v>
      </c>
      <c r="F361" s="365" t="s">
        <v>17496</v>
      </c>
      <c r="G361" s="364" t="s">
        <v>17497</v>
      </c>
      <c r="H361" s="364" t="s">
        <v>17514</v>
      </c>
      <c r="I361" s="365">
        <v>2112868</v>
      </c>
      <c r="J361" s="364" t="s">
        <v>18893</v>
      </c>
      <c r="K361" s="364"/>
      <c r="L361" s="364"/>
      <c r="M361" s="364" t="s">
        <v>18894</v>
      </c>
    </row>
    <row r="362" spans="1:13">
      <c r="A362" s="14">
        <v>359</v>
      </c>
      <c r="B362" s="367" t="s">
        <v>18895</v>
      </c>
      <c r="C362" s="367" t="s">
        <v>189</v>
      </c>
      <c r="D362" s="367" t="s">
        <v>17345</v>
      </c>
      <c r="E362" s="367" t="s">
        <v>17457</v>
      </c>
      <c r="F362" s="368" t="s">
        <v>18279</v>
      </c>
      <c r="G362" s="367" t="s">
        <v>17540</v>
      </c>
      <c r="H362" s="367" t="s">
        <v>17460</v>
      </c>
      <c r="I362" s="368">
        <v>5141583</v>
      </c>
      <c r="J362" s="367" t="s">
        <v>13492</v>
      </c>
      <c r="K362" s="367"/>
      <c r="L362" s="367"/>
      <c r="M362" s="367" t="s">
        <v>18896</v>
      </c>
    </row>
    <row r="363" spans="1:13">
      <c r="A363" s="252">
        <v>360</v>
      </c>
      <c r="B363" s="364" t="s">
        <v>18897</v>
      </c>
      <c r="C363" s="364" t="s">
        <v>167</v>
      </c>
      <c r="D363" s="364" t="s">
        <v>17345</v>
      </c>
      <c r="E363" s="364" t="s">
        <v>17686</v>
      </c>
      <c r="F363" s="365" t="s">
        <v>18898</v>
      </c>
      <c r="G363" s="364" t="s">
        <v>18261</v>
      </c>
      <c r="H363" s="364" t="s">
        <v>18899</v>
      </c>
      <c r="I363" s="365">
        <v>2108291</v>
      </c>
      <c r="J363" s="364" t="s">
        <v>18900</v>
      </c>
      <c r="K363" s="364"/>
      <c r="L363" s="364"/>
      <c r="M363" s="364" t="s">
        <v>18901</v>
      </c>
    </row>
    <row r="364" spans="1:13">
      <c r="A364" s="14">
        <v>361</v>
      </c>
      <c r="B364" s="367" t="s">
        <v>18902</v>
      </c>
      <c r="C364" s="367" t="s">
        <v>189</v>
      </c>
      <c r="D364" s="367" t="s">
        <v>17345</v>
      </c>
      <c r="E364" s="367" t="s">
        <v>17457</v>
      </c>
      <c r="F364" s="368" t="s">
        <v>18279</v>
      </c>
      <c r="G364" s="367" t="s">
        <v>17540</v>
      </c>
      <c r="H364" s="367" t="s">
        <v>17460</v>
      </c>
      <c r="I364" s="368">
        <v>5141583</v>
      </c>
      <c r="J364" s="367" t="s">
        <v>13494</v>
      </c>
      <c r="K364" s="367"/>
      <c r="L364" s="367"/>
      <c r="M364" s="367" t="s">
        <v>18903</v>
      </c>
    </row>
    <row r="365" spans="1:13">
      <c r="A365" s="252">
        <v>362</v>
      </c>
      <c r="B365" s="364" t="s">
        <v>18904</v>
      </c>
      <c r="C365" s="364" t="s">
        <v>167</v>
      </c>
      <c r="D365" s="364" t="s">
        <v>17543</v>
      </c>
      <c r="E365" s="364" t="s">
        <v>17549</v>
      </c>
      <c r="F365" s="365" t="s">
        <v>18275</v>
      </c>
      <c r="G365" s="364" t="s">
        <v>17545</v>
      </c>
      <c r="H365" s="364" t="s">
        <v>17551</v>
      </c>
      <c r="I365" s="365">
        <v>2024594</v>
      </c>
      <c r="J365" s="364" t="s">
        <v>18905</v>
      </c>
      <c r="K365" s="364"/>
      <c r="L365" s="364"/>
      <c r="M365" s="364" t="s">
        <v>18906</v>
      </c>
    </row>
    <row r="366" spans="1:13">
      <c r="A366" s="14">
        <v>363</v>
      </c>
      <c r="B366" s="367" t="s">
        <v>18907</v>
      </c>
      <c r="C366" s="367" t="s">
        <v>167</v>
      </c>
      <c r="D366" s="367" t="s">
        <v>17543</v>
      </c>
      <c r="E366" s="367" t="s">
        <v>17549</v>
      </c>
      <c r="F366" s="368" t="s">
        <v>18908</v>
      </c>
      <c r="G366" s="367" t="s">
        <v>17988</v>
      </c>
      <c r="H366" s="367" t="s">
        <v>18909</v>
      </c>
      <c r="I366" s="368">
        <v>2839385</v>
      </c>
      <c r="J366" s="367" t="s">
        <v>18910</v>
      </c>
      <c r="K366" s="367" t="s">
        <v>18911</v>
      </c>
      <c r="L366" s="367"/>
      <c r="M366" s="367" t="s">
        <v>18912</v>
      </c>
    </row>
    <row r="367" spans="1:13">
      <c r="A367" s="252">
        <v>364</v>
      </c>
      <c r="B367" s="364" t="s">
        <v>18913</v>
      </c>
      <c r="C367" s="364" t="s">
        <v>167</v>
      </c>
      <c r="D367" s="364" t="s">
        <v>17543</v>
      </c>
      <c r="E367" s="364" t="s">
        <v>18914</v>
      </c>
      <c r="F367" s="365" t="s">
        <v>18150</v>
      </c>
      <c r="G367" s="364" t="s">
        <v>17988</v>
      </c>
      <c r="H367" s="364" t="s">
        <v>18915</v>
      </c>
      <c r="I367" s="365">
        <v>5084512</v>
      </c>
      <c r="J367" s="364" t="s">
        <v>18916</v>
      </c>
      <c r="K367" s="364" t="s">
        <v>18917</v>
      </c>
      <c r="L367" s="364"/>
      <c r="M367" s="364" t="s">
        <v>18918</v>
      </c>
    </row>
    <row r="368" spans="1:13">
      <c r="A368" s="14">
        <v>365</v>
      </c>
      <c r="B368" s="367" t="s">
        <v>18919</v>
      </c>
      <c r="C368" s="367" t="s">
        <v>17556</v>
      </c>
      <c r="D368" s="367" t="s">
        <v>17557</v>
      </c>
      <c r="E368" s="367" t="s">
        <v>17575</v>
      </c>
      <c r="F368" s="368" t="s">
        <v>18298</v>
      </c>
      <c r="G368" s="367" t="s">
        <v>17564</v>
      </c>
      <c r="H368" s="367" t="s">
        <v>18299</v>
      </c>
      <c r="I368" s="368">
        <v>5102685</v>
      </c>
      <c r="J368" s="367"/>
      <c r="K368" s="367"/>
      <c r="L368" s="367"/>
      <c r="M368" s="367" t="s">
        <v>18920</v>
      </c>
    </row>
    <row r="369" spans="1:13">
      <c r="A369" s="252">
        <v>366</v>
      </c>
      <c r="B369" s="364" t="s">
        <v>18921</v>
      </c>
      <c r="C369" s="364" t="s">
        <v>17556</v>
      </c>
      <c r="D369" s="364" t="s">
        <v>17557</v>
      </c>
      <c r="E369" s="364" t="s">
        <v>18922</v>
      </c>
      <c r="F369" s="365" t="s">
        <v>18923</v>
      </c>
      <c r="G369" s="364" t="s">
        <v>18924</v>
      </c>
      <c r="H369" s="364" t="s">
        <v>18925</v>
      </c>
      <c r="I369" s="365"/>
      <c r="J369" s="364"/>
      <c r="K369" s="364"/>
      <c r="L369" s="364"/>
      <c r="M369" s="364" t="s">
        <v>18926</v>
      </c>
    </row>
    <row r="370" spans="1:13">
      <c r="A370" s="14">
        <v>367</v>
      </c>
      <c r="B370" s="367" t="s">
        <v>18927</v>
      </c>
      <c r="C370" s="367" t="s">
        <v>17556</v>
      </c>
      <c r="D370" s="367" t="s">
        <v>17557</v>
      </c>
      <c r="E370" s="367" t="s">
        <v>17568</v>
      </c>
      <c r="F370" s="368" t="s">
        <v>18928</v>
      </c>
      <c r="G370" s="367" t="s">
        <v>18929</v>
      </c>
      <c r="H370" s="367" t="s">
        <v>18930</v>
      </c>
      <c r="I370" s="368"/>
      <c r="J370" s="367"/>
      <c r="K370" s="367"/>
      <c r="L370" s="367"/>
      <c r="M370" s="367" t="s">
        <v>18931</v>
      </c>
    </row>
    <row r="371" spans="1:13">
      <c r="A371" s="252">
        <v>368</v>
      </c>
      <c r="B371" s="364" t="s">
        <v>18932</v>
      </c>
      <c r="C371" s="364" t="s">
        <v>17556</v>
      </c>
      <c r="D371" s="364" t="s">
        <v>17557</v>
      </c>
      <c r="E371" s="364" t="s">
        <v>17584</v>
      </c>
      <c r="F371" s="365" t="s">
        <v>18933</v>
      </c>
      <c r="G371" s="364" t="s">
        <v>583</v>
      </c>
      <c r="H371" s="364" t="s">
        <v>18934</v>
      </c>
      <c r="I371" s="365"/>
      <c r="J371" s="364"/>
      <c r="K371" s="364"/>
      <c r="L371" s="364"/>
      <c r="M371" s="364" t="s">
        <v>18935</v>
      </c>
    </row>
    <row r="372" spans="1:13">
      <c r="A372" s="14">
        <v>369</v>
      </c>
      <c r="B372" s="367" t="s">
        <v>18936</v>
      </c>
      <c r="C372" s="367" t="s">
        <v>167</v>
      </c>
      <c r="D372" s="367" t="s">
        <v>17590</v>
      </c>
      <c r="E372" s="367" t="s">
        <v>17791</v>
      </c>
      <c r="F372" s="368" t="s">
        <v>18311</v>
      </c>
      <c r="G372" s="367" t="s">
        <v>18937</v>
      </c>
      <c r="H372" s="367" t="s">
        <v>17432</v>
      </c>
      <c r="I372" s="368">
        <v>2094533</v>
      </c>
      <c r="J372" s="367"/>
      <c r="K372" s="367"/>
      <c r="L372" s="367"/>
      <c r="M372" s="367" t="s">
        <v>18938</v>
      </c>
    </row>
    <row r="373" spans="1:13">
      <c r="A373" s="252">
        <v>370</v>
      </c>
      <c r="B373" s="364" t="s">
        <v>18939</v>
      </c>
      <c r="C373" s="364" t="s">
        <v>3398</v>
      </c>
      <c r="D373" s="364" t="s">
        <v>17590</v>
      </c>
      <c r="E373" s="364" t="s">
        <v>17404</v>
      </c>
      <c r="F373" s="365" t="s">
        <v>18940</v>
      </c>
      <c r="G373" s="364" t="s">
        <v>11528</v>
      </c>
      <c r="H373" s="364" t="s">
        <v>9152</v>
      </c>
      <c r="I373" s="365">
        <v>2548747</v>
      </c>
      <c r="J373" s="364"/>
      <c r="K373" s="364"/>
      <c r="L373" s="364"/>
      <c r="M373" s="364" t="s">
        <v>18941</v>
      </c>
    </row>
    <row r="374" spans="1:13">
      <c r="A374" s="14">
        <v>371</v>
      </c>
      <c r="B374" s="367" t="s">
        <v>18942</v>
      </c>
      <c r="C374" s="367" t="s">
        <v>167</v>
      </c>
      <c r="D374" s="367" t="s">
        <v>17590</v>
      </c>
      <c r="E374" s="367" t="s">
        <v>17791</v>
      </c>
      <c r="F374" s="368" t="s">
        <v>18943</v>
      </c>
      <c r="G374" s="367" t="s">
        <v>11528</v>
      </c>
      <c r="H374" s="367" t="s">
        <v>16555</v>
      </c>
      <c r="I374" s="368">
        <v>2094533</v>
      </c>
      <c r="J374" s="367"/>
      <c r="K374" s="367"/>
      <c r="L374" s="367"/>
      <c r="M374" s="367" t="s">
        <v>18944</v>
      </c>
    </row>
    <row r="375" spans="1:13">
      <c r="A375" s="252">
        <v>372</v>
      </c>
      <c r="B375" s="364" t="s">
        <v>18945</v>
      </c>
      <c r="C375" s="364" t="s">
        <v>18946</v>
      </c>
      <c r="D375" s="364" t="s">
        <v>17595</v>
      </c>
      <c r="E375" s="364" t="s">
        <v>17603</v>
      </c>
      <c r="F375" s="365" t="s">
        <v>18947</v>
      </c>
      <c r="G375" s="364" t="s">
        <v>17598</v>
      </c>
      <c r="H375" s="364" t="s">
        <v>18948</v>
      </c>
      <c r="I375" s="365"/>
      <c r="J375" s="364"/>
      <c r="K375" s="364"/>
      <c r="L375" s="364"/>
      <c r="M375" s="364" t="s">
        <v>18949</v>
      </c>
    </row>
    <row r="376" spans="1:13">
      <c r="A376" s="14">
        <v>373</v>
      </c>
      <c r="B376" s="367" t="s">
        <v>18950</v>
      </c>
      <c r="C376" s="367" t="s">
        <v>18946</v>
      </c>
      <c r="D376" s="367" t="s">
        <v>17595</v>
      </c>
      <c r="E376" s="367" t="s">
        <v>17603</v>
      </c>
      <c r="F376" s="368" t="s">
        <v>18951</v>
      </c>
      <c r="G376" s="367" t="s">
        <v>17598</v>
      </c>
      <c r="H376" s="367" t="s">
        <v>1974</v>
      </c>
      <c r="I376" s="368">
        <v>5439574</v>
      </c>
      <c r="J376" s="367"/>
      <c r="K376" s="367"/>
      <c r="L376" s="367"/>
      <c r="M376" s="367" t="s">
        <v>18952</v>
      </c>
    </row>
    <row r="377" spans="1:13">
      <c r="A377" s="252">
        <v>374</v>
      </c>
      <c r="B377" s="364" t="s">
        <v>18953</v>
      </c>
      <c r="C377" s="364" t="s">
        <v>167</v>
      </c>
      <c r="D377" s="364" t="s">
        <v>17595</v>
      </c>
      <c r="E377" s="364" t="s">
        <v>18742</v>
      </c>
      <c r="F377" s="365" t="s">
        <v>18954</v>
      </c>
      <c r="G377" s="364" t="s">
        <v>17598</v>
      </c>
      <c r="H377" s="364" t="s">
        <v>18955</v>
      </c>
      <c r="I377" s="365">
        <v>5198429</v>
      </c>
      <c r="J377" s="364"/>
      <c r="K377" s="364"/>
      <c r="L377" s="364"/>
      <c r="M377" s="364" t="s">
        <v>18956</v>
      </c>
    </row>
    <row r="378" spans="1:13">
      <c r="A378" s="14">
        <v>375</v>
      </c>
      <c r="B378" s="367" t="s">
        <v>18957</v>
      </c>
      <c r="C378" s="367" t="s">
        <v>18958</v>
      </c>
      <c r="D378" s="367" t="s">
        <v>17595</v>
      </c>
      <c r="E378" s="367" t="s">
        <v>18365</v>
      </c>
      <c r="F378" s="368" t="s">
        <v>17944</v>
      </c>
      <c r="G378" s="367" t="s">
        <v>17598</v>
      </c>
      <c r="H378" s="367" t="s">
        <v>18959</v>
      </c>
      <c r="I378" s="368">
        <v>2546574</v>
      </c>
      <c r="J378" s="367"/>
      <c r="K378" s="367"/>
      <c r="L378" s="367"/>
      <c r="M378" s="367" t="s">
        <v>18960</v>
      </c>
    </row>
    <row r="379" spans="1:13">
      <c r="A379" s="252">
        <v>376</v>
      </c>
      <c r="B379" s="364" t="s">
        <v>18961</v>
      </c>
      <c r="C379" s="364" t="s">
        <v>17594</v>
      </c>
      <c r="D379" s="364" t="s">
        <v>17595</v>
      </c>
      <c r="E379" s="364" t="s">
        <v>18962</v>
      </c>
      <c r="F379" s="365" t="s">
        <v>18963</v>
      </c>
      <c r="G379" s="364" t="s">
        <v>17598</v>
      </c>
      <c r="H379" s="364" t="s">
        <v>18964</v>
      </c>
      <c r="I379" s="365">
        <v>5143926</v>
      </c>
      <c r="J379" s="364"/>
      <c r="K379" s="364"/>
      <c r="L379" s="364"/>
      <c r="M379" s="364" t="s">
        <v>18965</v>
      </c>
    </row>
    <row r="380" spans="1:13">
      <c r="A380" s="14">
        <v>377</v>
      </c>
      <c r="B380" s="367" t="s">
        <v>18966</v>
      </c>
      <c r="C380" s="367" t="s">
        <v>167</v>
      </c>
      <c r="D380" s="367" t="s">
        <v>17595</v>
      </c>
      <c r="E380" s="367" t="s">
        <v>18967</v>
      </c>
      <c r="F380" s="368" t="s">
        <v>18968</v>
      </c>
      <c r="G380" s="367" t="s">
        <v>17598</v>
      </c>
      <c r="H380" s="367" t="s">
        <v>18969</v>
      </c>
      <c r="I380" s="368">
        <v>5296307</v>
      </c>
      <c r="J380" s="367"/>
      <c r="K380" s="367"/>
      <c r="L380" s="367"/>
      <c r="M380" s="367" t="s">
        <v>18970</v>
      </c>
    </row>
    <row r="381" spans="1:13">
      <c r="A381" s="252">
        <v>378</v>
      </c>
      <c r="B381" s="364" t="s">
        <v>17640</v>
      </c>
      <c r="C381" s="364" t="s">
        <v>18971</v>
      </c>
      <c r="D381" s="364" t="s">
        <v>17595</v>
      </c>
      <c r="E381" s="364" t="s">
        <v>18347</v>
      </c>
      <c r="F381" s="365" t="s">
        <v>18972</v>
      </c>
      <c r="G381" s="364" t="s">
        <v>17598</v>
      </c>
      <c r="H381" s="364" t="s">
        <v>17030</v>
      </c>
      <c r="I381" s="365">
        <v>2074192</v>
      </c>
      <c r="J381" s="364"/>
      <c r="K381" s="364"/>
      <c r="L381" s="364"/>
      <c r="M381" s="364" t="s">
        <v>18973</v>
      </c>
    </row>
    <row r="382" spans="1:13">
      <c r="A382" s="14">
        <v>379</v>
      </c>
      <c r="B382" s="367" t="s">
        <v>18974</v>
      </c>
      <c r="C382" s="367" t="s">
        <v>167</v>
      </c>
      <c r="D382" s="367" t="s">
        <v>17646</v>
      </c>
      <c r="E382" s="367" t="s">
        <v>17495</v>
      </c>
      <c r="F382" s="368" t="s">
        <v>18975</v>
      </c>
      <c r="G382" s="367" t="s">
        <v>18976</v>
      </c>
      <c r="H382" s="367" t="s">
        <v>18977</v>
      </c>
      <c r="I382" s="368">
        <v>5292638</v>
      </c>
      <c r="J382" s="367"/>
      <c r="K382" s="367"/>
      <c r="L382" s="367"/>
      <c r="M382" s="367" t="s">
        <v>18978</v>
      </c>
    </row>
    <row r="383" spans="1:13">
      <c r="A383" s="252">
        <v>380</v>
      </c>
      <c r="B383" s="364" t="s">
        <v>18979</v>
      </c>
      <c r="C383" s="364" t="s">
        <v>17673</v>
      </c>
      <c r="D383" s="364" t="s">
        <v>17646</v>
      </c>
      <c r="E383" s="364" t="s">
        <v>18061</v>
      </c>
      <c r="F383" s="365" t="s">
        <v>18980</v>
      </c>
      <c r="G383" s="364" t="s">
        <v>17598</v>
      </c>
      <c r="H383" s="364" t="s">
        <v>18720</v>
      </c>
      <c r="I383" s="365">
        <v>2777223</v>
      </c>
      <c r="J383" s="364"/>
      <c r="K383" s="364"/>
      <c r="L383" s="364"/>
      <c r="M383" s="364" t="s">
        <v>18981</v>
      </c>
    </row>
    <row r="384" spans="1:13">
      <c r="A384" s="14">
        <v>381</v>
      </c>
      <c r="B384" s="367" t="s">
        <v>18982</v>
      </c>
      <c r="C384" s="367" t="s">
        <v>167</v>
      </c>
      <c r="D384" s="367" t="s">
        <v>17646</v>
      </c>
      <c r="E384" s="367" t="s">
        <v>17522</v>
      </c>
      <c r="F384" s="368" t="s">
        <v>18983</v>
      </c>
      <c r="G384" s="367" t="s">
        <v>17598</v>
      </c>
      <c r="H384" s="367" t="s">
        <v>16671</v>
      </c>
      <c r="I384" s="368"/>
      <c r="J384" s="367"/>
      <c r="K384" s="367"/>
      <c r="L384" s="367"/>
      <c r="M384" s="367" t="s">
        <v>18984</v>
      </c>
    </row>
    <row r="385" spans="1:13">
      <c r="A385" s="252">
        <v>382</v>
      </c>
      <c r="B385" s="364" t="s">
        <v>18985</v>
      </c>
      <c r="C385" s="364" t="s">
        <v>17627</v>
      </c>
      <c r="D385" s="364" t="s">
        <v>17646</v>
      </c>
      <c r="E385" s="364" t="s">
        <v>18390</v>
      </c>
      <c r="F385" s="365" t="s">
        <v>17687</v>
      </c>
      <c r="G385" s="364" t="s">
        <v>17665</v>
      </c>
      <c r="H385" s="364" t="s">
        <v>17067</v>
      </c>
      <c r="I385" s="365">
        <v>2726793</v>
      </c>
      <c r="J385" s="364"/>
      <c r="K385" s="364"/>
      <c r="L385" s="364"/>
      <c r="M385" s="364" t="s">
        <v>18986</v>
      </c>
    </row>
    <row r="386" spans="1:13">
      <c r="A386" s="14">
        <v>383</v>
      </c>
      <c r="B386" s="367" t="s">
        <v>18987</v>
      </c>
      <c r="C386" s="367" t="s">
        <v>167</v>
      </c>
      <c r="D386" s="367" t="s">
        <v>17646</v>
      </c>
      <c r="E386" s="367" t="s">
        <v>17346</v>
      </c>
      <c r="F386" s="368" t="s">
        <v>18988</v>
      </c>
      <c r="G386" s="367" t="s">
        <v>17598</v>
      </c>
      <c r="H386" s="367" t="s">
        <v>16774</v>
      </c>
      <c r="I386" s="368">
        <v>5003539</v>
      </c>
      <c r="J386" s="367"/>
      <c r="K386" s="367"/>
      <c r="L386" s="367"/>
      <c r="M386" s="367" t="s">
        <v>18989</v>
      </c>
    </row>
    <row r="387" spans="1:13">
      <c r="A387" s="252">
        <v>384</v>
      </c>
      <c r="B387" s="364" t="s">
        <v>18990</v>
      </c>
      <c r="C387" s="364" t="s">
        <v>167</v>
      </c>
      <c r="D387" s="364" t="s">
        <v>17646</v>
      </c>
      <c r="E387" s="364" t="s">
        <v>18365</v>
      </c>
      <c r="F387" s="365" t="s">
        <v>18362</v>
      </c>
      <c r="G387" s="364" t="s">
        <v>17598</v>
      </c>
      <c r="H387" s="364" t="s">
        <v>18991</v>
      </c>
      <c r="I387" s="365">
        <v>5183151</v>
      </c>
      <c r="J387" s="364"/>
      <c r="K387" s="364"/>
      <c r="L387" s="364"/>
      <c r="M387" s="364" t="s">
        <v>18992</v>
      </c>
    </row>
    <row r="388" spans="1:13">
      <c r="A388" s="14">
        <v>385</v>
      </c>
      <c r="B388" s="367" t="s">
        <v>18993</v>
      </c>
      <c r="C388" s="367" t="s">
        <v>17641</v>
      </c>
      <c r="D388" s="367" t="s">
        <v>17646</v>
      </c>
      <c r="E388" s="367" t="s">
        <v>17931</v>
      </c>
      <c r="F388" s="368" t="s">
        <v>18994</v>
      </c>
      <c r="G388" s="367" t="s">
        <v>17665</v>
      </c>
      <c r="H388" s="367" t="s">
        <v>18995</v>
      </c>
      <c r="I388" s="368">
        <v>5319331</v>
      </c>
      <c r="J388" s="367"/>
      <c r="K388" s="367"/>
      <c r="L388" s="367"/>
      <c r="M388" s="367" t="s">
        <v>18996</v>
      </c>
    </row>
    <row r="389" spans="1:13">
      <c r="A389" s="252">
        <v>386</v>
      </c>
      <c r="B389" s="364" t="s">
        <v>18997</v>
      </c>
      <c r="C389" s="364" t="s">
        <v>2024</v>
      </c>
      <c r="D389" s="364" t="s">
        <v>17646</v>
      </c>
      <c r="E389" s="364" t="s">
        <v>18324</v>
      </c>
      <c r="F389" s="365" t="s">
        <v>18373</v>
      </c>
      <c r="G389" s="364" t="s">
        <v>18998</v>
      </c>
      <c r="H389" s="364" t="s">
        <v>18999</v>
      </c>
      <c r="I389" s="365">
        <v>5297591</v>
      </c>
      <c r="J389" s="364"/>
      <c r="K389" s="364"/>
      <c r="L389" s="364"/>
      <c r="M389" s="364" t="s">
        <v>19000</v>
      </c>
    </row>
    <row r="390" spans="1:13">
      <c r="A390" s="14">
        <v>387</v>
      </c>
      <c r="B390" s="367" t="s">
        <v>19001</v>
      </c>
      <c r="C390" s="367" t="s">
        <v>19002</v>
      </c>
      <c r="D390" s="367" t="s">
        <v>17646</v>
      </c>
      <c r="E390" s="367" t="s">
        <v>19003</v>
      </c>
      <c r="F390" s="368" t="s">
        <v>19004</v>
      </c>
      <c r="G390" s="367" t="s">
        <v>17665</v>
      </c>
      <c r="H390" s="367" t="s">
        <v>19005</v>
      </c>
      <c r="I390" s="368">
        <v>6123317</v>
      </c>
      <c r="J390" s="367"/>
      <c r="K390" s="367"/>
      <c r="L390" s="367"/>
      <c r="M390" s="367" t="s">
        <v>19006</v>
      </c>
    </row>
    <row r="391" spans="1:13">
      <c r="A391" s="252">
        <v>388</v>
      </c>
      <c r="B391" s="364" t="s">
        <v>18384</v>
      </c>
      <c r="C391" s="364" t="s">
        <v>18127</v>
      </c>
      <c r="D391" s="364" t="s">
        <v>17646</v>
      </c>
      <c r="E391" s="364" t="s">
        <v>18479</v>
      </c>
      <c r="F391" s="365" t="s">
        <v>18385</v>
      </c>
      <c r="G391" s="364" t="s">
        <v>17665</v>
      </c>
      <c r="H391" s="364" t="s">
        <v>16889</v>
      </c>
      <c r="I391" s="365">
        <v>2848376</v>
      </c>
      <c r="J391" s="364"/>
      <c r="K391" s="364"/>
      <c r="L391" s="364"/>
      <c r="M391" s="364" t="s">
        <v>19007</v>
      </c>
    </row>
    <row r="392" spans="1:13">
      <c r="A392" s="14">
        <v>389</v>
      </c>
      <c r="B392" s="367" t="s">
        <v>19008</v>
      </c>
      <c r="C392" s="367" t="s">
        <v>18323</v>
      </c>
      <c r="D392" s="367" t="s">
        <v>17646</v>
      </c>
      <c r="E392" s="367" t="s">
        <v>17404</v>
      </c>
      <c r="F392" s="368" t="s">
        <v>18994</v>
      </c>
      <c r="G392" s="367" t="s">
        <v>17665</v>
      </c>
      <c r="H392" s="367" t="s">
        <v>19009</v>
      </c>
      <c r="I392" s="368">
        <v>5028353</v>
      </c>
      <c r="J392" s="367"/>
      <c r="K392" s="367"/>
      <c r="L392" s="367"/>
      <c r="M392" s="367" t="s">
        <v>19010</v>
      </c>
    </row>
    <row r="393" spans="1:13">
      <c r="A393" s="252">
        <v>390</v>
      </c>
      <c r="B393" s="364" t="s">
        <v>19011</v>
      </c>
      <c r="C393" s="364" t="s">
        <v>18323</v>
      </c>
      <c r="D393" s="364" t="s">
        <v>17646</v>
      </c>
      <c r="E393" s="364" t="s">
        <v>18400</v>
      </c>
      <c r="F393" s="365" t="s">
        <v>18381</v>
      </c>
      <c r="G393" s="364" t="s">
        <v>17665</v>
      </c>
      <c r="H393" s="364" t="s">
        <v>19012</v>
      </c>
      <c r="I393" s="365">
        <v>5196183</v>
      </c>
      <c r="J393" s="364"/>
      <c r="K393" s="364"/>
      <c r="L393" s="364"/>
      <c r="M393" s="364" t="s">
        <v>19013</v>
      </c>
    </row>
    <row r="394" spans="1:13">
      <c r="A394" s="14">
        <v>391</v>
      </c>
      <c r="B394" s="367" t="s">
        <v>19014</v>
      </c>
      <c r="C394" s="367" t="s">
        <v>167</v>
      </c>
      <c r="D394" s="367" t="s">
        <v>17646</v>
      </c>
      <c r="E394" s="367" t="s">
        <v>19015</v>
      </c>
      <c r="F394" s="368" t="s">
        <v>19016</v>
      </c>
      <c r="G394" s="367" t="s">
        <v>17665</v>
      </c>
      <c r="H394" s="367" t="s">
        <v>19017</v>
      </c>
      <c r="I394" s="368">
        <v>5166667</v>
      </c>
      <c r="J394" s="367"/>
      <c r="K394" s="367"/>
      <c r="L394" s="367"/>
      <c r="M394" s="367" t="s">
        <v>19018</v>
      </c>
    </row>
    <row r="395" spans="1:13">
      <c r="A395" s="252">
        <v>392</v>
      </c>
      <c r="B395" s="364" t="s">
        <v>19019</v>
      </c>
      <c r="C395" s="364" t="s">
        <v>17602</v>
      </c>
      <c r="D395" s="364" t="s">
        <v>17646</v>
      </c>
      <c r="E395" s="364" t="s">
        <v>19020</v>
      </c>
      <c r="F395" s="365" t="s">
        <v>18412</v>
      </c>
      <c r="G395" s="364" t="s">
        <v>17665</v>
      </c>
      <c r="H395" s="364" t="s">
        <v>17044</v>
      </c>
      <c r="I395" s="365"/>
      <c r="J395" s="364"/>
      <c r="K395" s="364"/>
      <c r="L395" s="364"/>
      <c r="M395" s="364" t="s">
        <v>19021</v>
      </c>
    </row>
    <row r="396" spans="1:13">
      <c r="A396" s="14">
        <v>393</v>
      </c>
      <c r="B396" s="367" t="s">
        <v>19022</v>
      </c>
      <c r="C396" s="367" t="s">
        <v>167</v>
      </c>
      <c r="D396" s="367" t="s">
        <v>17389</v>
      </c>
      <c r="E396" s="367" t="s">
        <v>18274</v>
      </c>
      <c r="F396" s="368" t="s">
        <v>19004</v>
      </c>
      <c r="G396" s="367" t="s">
        <v>19023</v>
      </c>
      <c r="H396" s="367" t="s">
        <v>19024</v>
      </c>
      <c r="I396" s="368">
        <v>2010933</v>
      </c>
      <c r="J396" s="367" t="s">
        <v>19025</v>
      </c>
      <c r="K396" s="367"/>
      <c r="L396" s="367"/>
      <c r="M396" s="367" t="s">
        <v>19026</v>
      </c>
    </row>
    <row r="397" spans="1:13">
      <c r="A397" s="252">
        <v>394</v>
      </c>
      <c r="B397" s="364" t="s">
        <v>19027</v>
      </c>
      <c r="C397" s="364" t="s">
        <v>2135</v>
      </c>
      <c r="D397" s="364" t="s">
        <v>17352</v>
      </c>
      <c r="E397" s="364" t="s">
        <v>19028</v>
      </c>
      <c r="F397" s="365" t="s">
        <v>19029</v>
      </c>
      <c r="G397" s="364" t="s">
        <v>19030</v>
      </c>
      <c r="H397" s="364" t="s">
        <v>18414</v>
      </c>
      <c r="I397" s="365">
        <v>2743744</v>
      </c>
      <c r="J397" s="364" t="s">
        <v>18415</v>
      </c>
      <c r="K397" s="364"/>
      <c r="L397" s="364"/>
      <c r="M397" s="364" t="s">
        <v>19031</v>
      </c>
    </row>
    <row r="398" spans="1:13">
      <c r="A398" s="14">
        <v>395</v>
      </c>
      <c r="B398" s="367" t="s">
        <v>19032</v>
      </c>
      <c r="C398" s="367" t="s">
        <v>7321</v>
      </c>
      <c r="D398" s="367" t="s">
        <v>17345</v>
      </c>
      <c r="E398" s="367" t="s">
        <v>17697</v>
      </c>
      <c r="F398" s="368" t="s">
        <v>19033</v>
      </c>
      <c r="G398" s="367" t="s">
        <v>19034</v>
      </c>
      <c r="H398" s="367" t="s">
        <v>19035</v>
      </c>
      <c r="I398" s="368">
        <v>2078449</v>
      </c>
      <c r="J398" s="367" t="s">
        <v>19036</v>
      </c>
      <c r="K398" s="367"/>
      <c r="L398" s="367"/>
      <c r="M398" s="367" t="s">
        <v>19037</v>
      </c>
    </row>
    <row r="399" spans="1:13">
      <c r="A399" s="252">
        <v>396</v>
      </c>
      <c r="B399" s="364" t="s">
        <v>19038</v>
      </c>
      <c r="C399" s="364" t="s">
        <v>17716</v>
      </c>
      <c r="D399" s="364" t="s">
        <v>17345</v>
      </c>
      <c r="E399" s="364" t="s">
        <v>17450</v>
      </c>
      <c r="F399" s="365" t="s">
        <v>18884</v>
      </c>
      <c r="G399" s="364" t="s">
        <v>18885</v>
      </c>
      <c r="H399" s="364" t="s">
        <v>19039</v>
      </c>
      <c r="I399" s="365">
        <v>2546485</v>
      </c>
      <c r="J399" s="364" t="s">
        <v>15260</v>
      </c>
      <c r="K399" s="364"/>
      <c r="L399" s="364"/>
      <c r="M399" s="364" t="s">
        <v>19040</v>
      </c>
    </row>
    <row r="400" spans="1:13">
      <c r="A400" s="14">
        <v>397</v>
      </c>
      <c r="B400" s="367" t="s">
        <v>19041</v>
      </c>
      <c r="C400" s="367" t="s">
        <v>7321</v>
      </c>
      <c r="D400" s="367" t="s">
        <v>17595</v>
      </c>
      <c r="E400" s="367" t="s">
        <v>19042</v>
      </c>
      <c r="F400" s="368" t="s">
        <v>19043</v>
      </c>
      <c r="G400" s="367" t="s">
        <v>19044</v>
      </c>
      <c r="H400" s="367" t="s">
        <v>14977</v>
      </c>
      <c r="I400" s="368">
        <v>2074737</v>
      </c>
      <c r="J400" s="367"/>
      <c r="K400" s="367"/>
      <c r="L400" s="367"/>
      <c r="M400" s="367" t="s">
        <v>19045</v>
      </c>
    </row>
    <row r="401" spans="1:13">
      <c r="A401" s="252">
        <v>398</v>
      </c>
      <c r="B401" s="364" t="s">
        <v>17729</v>
      </c>
      <c r="C401" s="364" t="s">
        <v>167</v>
      </c>
      <c r="D401" s="364" t="s">
        <v>17352</v>
      </c>
      <c r="E401" s="364" t="s">
        <v>17495</v>
      </c>
      <c r="F401" s="365" t="s">
        <v>17730</v>
      </c>
      <c r="G401" s="364" t="s">
        <v>17497</v>
      </c>
      <c r="H401" s="364" t="s">
        <v>17018</v>
      </c>
      <c r="I401" s="365"/>
      <c r="J401" s="364"/>
      <c r="K401" s="364"/>
      <c r="L401" s="364"/>
      <c r="M401" s="364" t="s">
        <v>19046</v>
      </c>
    </row>
    <row r="402" spans="1:13">
      <c r="A402" s="14">
        <v>399</v>
      </c>
      <c r="B402" s="367" t="s">
        <v>19047</v>
      </c>
      <c r="C402" s="367" t="s">
        <v>18971</v>
      </c>
      <c r="D402" s="367" t="s">
        <v>17352</v>
      </c>
      <c r="E402" s="367" t="s">
        <v>17717</v>
      </c>
      <c r="F402" s="368" t="s">
        <v>17998</v>
      </c>
      <c r="G402" s="367" t="s">
        <v>19048</v>
      </c>
      <c r="H402" s="367" t="s">
        <v>14976</v>
      </c>
      <c r="I402" s="368"/>
      <c r="J402" s="367"/>
      <c r="K402" s="367"/>
      <c r="L402" s="367"/>
      <c r="M402" s="367" t="s">
        <v>19049</v>
      </c>
    </row>
    <row r="403" spans="1:13">
      <c r="A403" s="252">
        <v>400</v>
      </c>
      <c r="B403" s="364" t="s">
        <v>19050</v>
      </c>
      <c r="C403" s="364" t="s">
        <v>167</v>
      </c>
      <c r="D403" s="364" t="s">
        <v>17352</v>
      </c>
      <c r="E403" s="364" t="s">
        <v>17495</v>
      </c>
      <c r="F403" s="365" t="s">
        <v>17771</v>
      </c>
      <c r="G403" s="364" t="s">
        <v>17497</v>
      </c>
      <c r="H403" s="364" t="s">
        <v>16891</v>
      </c>
      <c r="I403" s="365"/>
      <c r="J403" s="364"/>
      <c r="K403" s="364"/>
      <c r="L403" s="364"/>
      <c r="M403" s="364" t="s">
        <v>19051</v>
      </c>
    </row>
    <row r="404" spans="1:13">
      <c r="A404" s="14">
        <v>401</v>
      </c>
      <c r="B404" s="367" t="s">
        <v>19052</v>
      </c>
      <c r="C404" s="367" t="s">
        <v>167</v>
      </c>
      <c r="D404" s="367" t="s">
        <v>17352</v>
      </c>
      <c r="E404" s="367" t="s">
        <v>17353</v>
      </c>
      <c r="F404" s="368" t="s">
        <v>17745</v>
      </c>
      <c r="G404" s="367" t="s">
        <v>17746</v>
      </c>
      <c r="H404" s="367" t="s">
        <v>19053</v>
      </c>
      <c r="I404" s="368">
        <v>2763788</v>
      </c>
      <c r="J404" s="367"/>
      <c r="K404" s="367"/>
      <c r="L404" s="367"/>
      <c r="M404" s="367" t="s">
        <v>19054</v>
      </c>
    </row>
    <row r="405" spans="1:13">
      <c r="A405" s="252">
        <v>402</v>
      </c>
      <c r="B405" s="364" t="s">
        <v>19055</v>
      </c>
      <c r="C405" s="364" t="s">
        <v>2372</v>
      </c>
      <c r="D405" s="364" t="s">
        <v>17352</v>
      </c>
      <c r="E405" s="364" t="s">
        <v>17632</v>
      </c>
      <c r="F405" s="365" t="s">
        <v>18104</v>
      </c>
      <c r="G405" s="364" t="s">
        <v>19056</v>
      </c>
      <c r="H405" s="364" t="s">
        <v>19057</v>
      </c>
      <c r="I405" s="365"/>
      <c r="J405" s="364"/>
      <c r="K405" s="364" t="s">
        <v>19058</v>
      </c>
      <c r="L405" s="364"/>
      <c r="M405" s="364" t="s">
        <v>19059</v>
      </c>
    </row>
    <row r="406" spans="1:13">
      <c r="A406" s="14">
        <v>403</v>
      </c>
      <c r="B406" s="367" t="s">
        <v>19060</v>
      </c>
      <c r="C406" s="367" t="s">
        <v>167</v>
      </c>
      <c r="D406" s="367" t="s">
        <v>17352</v>
      </c>
      <c r="E406" s="367" t="s">
        <v>17353</v>
      </c>
      <c r="F406" s="368" t="s">
        <v>17745</v>
      </c>
      <c r="G406" s="367" t="s">
        <v>17746</v>
      </c>
      <c r="H406" s="367" t="s">
        <v>19061</v>
      </c>
      <c r="I406" s="368">
        <v>2107961</v>
      </c>
      <c r="J406" s="367"/>
      <c r="K406" s="367"/>
      <c r="L406" s="367"/>
      <c r="M406" s="367" t="s">
        <v>19062</v>
      </c>
    </row>
    <row r="407" spans="1:13">
      <c r="A407" s="252">
        <v>404</v>
      </c>
      <c r="B407" s="364" t="s">
        <v>19063</v>
      </c>
      <c r="C407" s="364" t="s">
        <v>167</v>
      </c>
      <c r="D407" s="364" t="s">
        <v>17784</v>
      </c>
      <c r="E407" s="364" t="s">
        <v>17916</v>
      </c>
      <c r="F407" s="365" t="s">
        <v>17917</v>
      </c>
      <c r="G407" s="364" t="s">
        <v>18466</v>
      </c>
      <c r="H407" s="364" t="s">
        <v>19064</v>
      </c>
      <c r="I407" s="365"/>
      <c r="J407" s="364"/>
      <c r="K407" s="364"/>
      <c r="L407" s="364"/>
      <c r="M407" s="364" t="s">
        <v>19065</v>
      </c>
    </row>
    <row r="408" spans="1:13">
      <c r="A408" s="14">
        <v>405</v>
      </c>
      <c r="B408" s="367" t="s">
        <v>17759</v>
      </c>
      <c r="C408" s="367" t="s">
        <v>17602</v>
      </c>
      <c r="D408" s="367" t="s">
        <v>17352</v>
      </c>
      <c r="E408" s="367" t="s">
        <v>19020</v>
      </c>
      <c r="F408" s="368" t="s">
        <v>19066</v>
      </c>
      <c r="G408" s="367" t="s">
        <v>19067</v>
      </c>
      <c r="H408" s="367" t="s">
        <v>17044</v>
      </c>
      <c r="I408" s="368"/>
      <c r="J408" s="367"/>
      <c r="K408" s="367"/>
      <c r="L408" s="367"/>
      <c r="M408" s="367" t="s">
        <v>19068</v>
      </c>
    </row>
    <row r="409" spans="1:13">
      <c r="A409" s="252">
        <v>406</v>
      </c>
      <c r="B409" s="364" t="s">
        <v>17759</v>
      </c>
      <c r="C409" s="364" t="s">
        <v>17760</v>
      </c>
      <c r="D409" s="364" t="s">
        <v>17352</v>
      </c>
      <c r="E409" s="364" t="s">
        <v>17404</v>
      </c>
      <c r="F409" s="365" t="s">
        <v>18090</v>
      </c>
      <c r="G409" s="364" t="s">
        <v>18091</v>
      </c>
      <c r="H409" s="364" t="s">
        <v>17135</v>
      </c>
      <c r="I409" s="365"/>
      <c r="J409" s="364"/>
      <c r="K409" s="364"/>
      <c r="L409" s="364"/>
      <c r="M409" s="364" t="s">
        <v>19069</v>
      </c>
    </row>
    <row r="410" spans="1:13">
      <c r="A410" s="14">
        <v>407</v>
      </c>
      <c r="B410" s="367" t="s">
        <v>17759</v>
      </c>
      <c r="C410" s="367" t="s">
        <v>17673</v>
      </c>
      <c r="D410" s="367" t="s">
        <v>17352</v>
      </c>
      <c r="E410" s="367" t="s">
        <v>18079</v>
      </c>
      <c r="F410" s="368" t="s">
        <v>18080</v>
      </c>
      <c r="G410" s="367" t="s">
        <v>18081</v>
      </c>
      <c r="H410" s="367" t="s">
        <v>19070</v>
      </c>
      <c r="I410" s="368"/>
      <c r="J410" s="367"/>
      <c r="K410" s="367"/>
      <c r="L410" s="367"/>
      <c r="M410" s="367" t="s">
        <v>19071</v>
      </c>
    </row>
    <row r="411" spans="1:13">
      <c r="A411" s="252">
        <v>408</v>
      </c>
      <c r="B411" s="364" t="s">
        <v>19072</v>
      </c>
      <c r="C411" s="364" t="s">
        <v>17733</v>
      </c>
      <c r="D411" s="364" t="s">
        <v>17352</v>
      </c>
      <c r="E411" s="364" t="s">
        <v>17495</v>
      </c>
      <c r="F411" s="365" t="s">
        <v>17730</v>
      </c>
      <c r="G411" s="364" t="s">
        <v>17772</v>
      </c>
      <c r="H411" s="364" t="s">
        <v>19073</v>
      </c>
      <c r="I411" s="365"/>
      <c r="J411" s="364"/>
      <c r="K411" s="364" t="s">
        <v>18463</v>
      </c>
      <c r="L411" s="364"/>
      <c r="M411" s="364" t="s">
        <v>19074</v>
      </c>
    </row>
    <row r="412" spans="1:13">
      <c r="A412" s="14">
        <v>409</v>
      </c>
      <c r="B412" s="367" t="s">
        <v>19075</v>
      </c>
      <c r="C412" s="367" t="s">
        <v>17733</v>
      </c>
      <c r="D412" s="367" t="s">
        <v>17352</v>
      </c>
      <c r="E412" s="367" t="s">
        <v>17495</v>
      </c>
      <c r="F412" s="368" t="s">
        <v>17730</v>
      </c>
      <c r="G412" s="367" t="s">
        <v>17772</v>
      </c>
      <c r="H412" s="367" t="s">
        <v>18441</v>
      </c>
      <c r="I412" s="368"/>
      <c r="J412" s="367"/>
      <c r="K412" s="367" t="s">
        <v>18463</v>
      </c>
      <c r="L412" s="367"/>
      <c r="M412" s="367" t="s">
        <v>19076</v>
      </c>
    </row>
    <row r="413" spans="1:13">
      <c r="A413" s="252">
        <v>410</v>
      </c>
      <c r="B413" s="364" t="s">
        <v>17759</v>
      </c>
      <c r="C413" s="364" t="s">
        <v>2773</v>
      </c>
      <c r="D413" s="364" t="s">
        <v>17352</v>
      </c>
      <c r="E413" s="364" t="s">
        <v>18479</v>
      </c>
      <c r="F413" s="365" t="s">
        <v>13677</v>
      </c>
      <c r="G413" s="364" t="s">
        <v>18480</v>
      </c>
      <c r="H413" s="364" t="s">
        <v>19077</v>
      </c>
      <c r="I413" s="365">
        <v>5108713</v>
      </c>
      <c r="J413" s="364"/>
      <c r="K413" s="364" t="s">
        <v>19078</v>
      </c>
      <c r="L413" s="364"/>
      <c r="M413" s="364" t="s">
        <v>19079</v>
      </c>
    </row>
    <row r="414" spans="1:13">
      <c r="A414" s="14">
        <v>411</v>
      </c>
      <c r="B414" s="367" t="s">
        <v>17759</v>
      </c>
      <c r="C414" s="367" t="s">
        <v>2773</v>
      </c>
      <c r="D414" s="367" t="s">
        <v>17352</v>
      </c>
      <c r="E414" s="367" t="s">
        <v>18479</v>
      </c>
      <c r="F414" s="368" t="s">
        <v>18074</v>
      </c>
      <c r="G414" s="367" t="s">
        <v>18480</v>
      </c>
      <c r="H414" s="367" t="s">
        <v>19080</v>
      </c>
      <c r="I414" s="368">
        <v>6112455</v>
      </c>
      <c r="J414" s="367"/>
      <c r="K414" s="367" t="s">
        <v>5414</v>
      </c>
      <c r="L414" s="367"/>
      <c r="M414" s="367" t="s">
        <v>19081</v>
      </c>
    </row>
    <row r="415" spans="1:13">
      <c r="A415" s="252">
        <v>412</v>
      </c>
      <c r="B415" s="364" t="s">
        <v>17759</v>
      </c>
      <c r="C415" s="364" t="s">
        <v>17602</v>
      </c>
      <c r="D415" s="364" t="s">
        <v>17352</v>
      </c>
      <c r="E415" s="364" t="s">
        <v>17894</v>
      </c>
      <c r="F415" s="365" t="s">
        <v>19082</v>
      </c>
      <c r="G415" s="364" t="s">
        <v>17379</v>
      </c>
      <c r="H415" s="364" t="s">
        <v>19083</v>
      </c>
      <c r="I415" s="365">
        <v>6162711</v>
      </c>
      <c r="J415" s="364"/>
      <c r="K415" s="364" t="s">
        <v>2899</v>
      </c>
      <c r="L415" s="364"/>
      <c r="M415" s="364" t="s">
        <v>19084</v>
      </c>
    </row>
    <row r="416" spans="1:13">
      <c r="A416" s="14">
        <v>413</v>
      </c>
      <c r="B416" s="367" t="s">
        <v>17759</v>
      </c>
      <c r="C416" s="367" t="s">
        <v>17602</v>
      </c>
      <c r="D416" s="367" t="s">
        <v>17352</v>
      </c>
      <c r="E416" s="367" t="s">
        <v>18061</v>
      </c>
      <c r="F416" s="368" t="s">
        <v>19085</v>
      </c>
      <c r="G416" s="367" t="s">
        <v>18063</v>
      </c>
      <c r="H416" s="367" t="s">
        <v>19086</v>
      </c>
      <c r="I416" s="368">
        <v>2849046</v>
      </c>
      <c r="J416" s="367"/>
      <c r="K416" s="367" t="s">
        <v>7674</v>
      </c>
      <c r="L416" s="367"/>
      <c r="M416" s="367" t="s">
        <v>19087</v>
      </c>
    </row>
    <row r="417" spans="1:13">
      <c r="A417" s="252">
        <v>414</v>
      </c>
      <c r="B417" s="364" t="s">
        <v>17738</v>
      </c>
      <c r="C417" s="364" t="s">
        <v>19088</v>
      </c>
      <c r="D417" s="364" t="s">
        <v>17352</v>
      </c>
      <c r="E417" s="364" t="s">
        <v>18334</v>
      </c>
      <c r="F417" s="365" t="s">
        <v>19089</v>
      </c>
      <c r="G417" s="364" t="s">
        <v>17741</v>
      </c>
      <c r="H417" s="364" t="s">
        <v>520</v>
      </c>
      <c r="I417" s="365">
        <v>2830213</v>
      </c>
      <c r="J417" s="364"/>
      <c r="K417" s="364"/>
      <c r="L417" s="364"/>
      <c r="M417" s="364" t="s">
        <v>19090</v>
      </c>
    </row>
    <row r="418" spans="1:13">
      <c r="A418" s="14">
        <v>415</v>
      </c>
      <c r="B418" s="367" t="s">
        <v>19091</v>
      </c>
      <c r="C418" s="367" t="s">
        <v>19092</v>
      </c>
      <c r="D418" s="367" t="s">
        <v>17352</v>
      </c>
      <c r="E418" s="367" t="s">
        <v>18116</v>
      </c>
      <c r="F418" s="368" t="s">
        <v>18493</v>
      </c>
      <c r="G418" s="367" t="s">
        <v>19093</v>
      </c>
      <c r="H418" s="367" t="s">
        <v>19094</v>
      </c>
      <c r="I418" s="368"/>
      <c r="J418" s="367" t="s">
        <v>18495</v>
      </c>
      <c r="K418" s="367" t="s">
        <v>19095</v>
      </c>
      <c r="L418" s="367"/>
      <c r="M418" s="367" t="s">
        <v>19096</v>
      </c>
    </row>
    <row r="419" spans="1:13">
      <c r="A419" s="252">
        <v>416</v>
      </c>
      <c r="B419" s="364" t="s">
        <v>17801</v>
      </c>
      <c r="C419" s="364" t="s">
        <v>167</v>
      </c>
      <c r="D419" s="364" t="s">
        <v>17784</v>
      </c>
      <c r="E419" s="364" t="s">
        <v>17802</v>
      </c>
      <c r="F419" s="365" t="s">
        <v>17803</v>
      </c>
      <c r="G419" s="364" t="s">
        <v>19097</v>
      </c>
      <c r="H419" s="364" t="s">
        <v>19098</v>
      </c>
      <c r="I419" s="365"/>
      <c r="J419" s="364"/>
      <c r="K419" s="364" t="s">
        <v>19099</v>
      </c>
      <c r="L419" s="364"/>
      <c r="M419" s="364" t="s">
        <v>19100</v>
      </c>
    </row>
    <row r="420" spans="1:13">
      <c r="A420" s="14">
        <v>417</v>
      </c>
      <c r="B420" s="367" t="s">
        <v>17783</v>
      </c>
      <c r="C420" s="367" t="s">
        <v>167</v>
      </c>
      <c r="D420" s="367" t="s">
        <v>17784</v>
      </c>
      <c r="E420" s="367" t="s">
        <v>17791</v>
      </c>
      <c r="F420" s="368" t="s">
        <v>17797</v>
      </c>
      <c r="G420" s="367" t="s">
        <v>17793</v>
      </c>
      <c r="H420" s="367" t="s">
        <v>19101</v>
      </c>
      <c r="I420" s="368"/>
      <c r="J420" s="367"/>
      <c r="K420" s="367" t="s">
        <v>19102</v>
      </c>
      <c r="L420" s="367"/>
      <c r="M420" s="367" t="s">
        <v>19103</v>
      </c>
    </row>
    <row r="421" spans="1:13">
      <c r="A421" s="252">
        <v>418</v>
      </c>
      <c r="B421" s="364" t="s">
        <v>17783</v>
      </c>
      <c r="C421" s="364" t="s">
        <v>167</v>
      </c>
      <c r="D421" s="364" t="s">
        <v>17784</v>
      </c>
      <c r="E421" s="364" t="s">
        <v>17816</v>
      </c>
      <c r="F421" s="365" t="s">
        <v>18933</v>
      </c>
      <c r="G421" s="364" t="s">
        <v>17818</v>
      </c>
      <c r="H421" s="364" t="s">
        <v>18506</v>
      </c>
      <c r="I421" s="365"/>
      <c r="J421" s="364"/>
      <c r="K421" s="364" t="s">
        <v>19104</v>
      </c>
      <c r="L421" s="364"/>
      <c r="M421" s="364" t="s">
        <v>19105</v>
      </c>
    </row>
    <row r="422" spans="1:13">
      <c r="A422" s="14">
        <v>419</v>
      </c>
      <c r="B422" s="367" t="s">
        <v>17801</v>
      </c>
      <c r="C422" s="367" t="s">
        <v>167</v>
      </c>
      <c r="D422" s="367" t="s">
        <v>17784</v>
      </c>
      <c r="E422" s="367" t="s">
        <v>17816</v>
      </c>
      <c r="F422" s="368" t="s">
        <v>17550</v>
      </c>
      <c r="G422" s="367" t="s">
        <v>17818</v>
      </c>
      <c r="H422" s="367" t="s">
        <v>18509</v>
      </c>
      <c r="I422" s="368"/>
      <c r="J422" s="367"/>
      <c r="K422" s="367" t="s">
        <v>19106</v>
      </c>
      <c r="L422" s="367"/>
      <c r="M422" s="367" t="s">
        <v>19107</v>
      </c>
    </row>
    <row r="423" spans="1:13">
      <c r="A423" s="252">
        <v>420</v>
      </c>
      <c r="B423" s="364" t="s">
        <v>17783</v>
      </c>
      <c r="C423" s="364" t="s">
        <v>167</v>
      </c>
      <c r="D423" s="364" t="s">
        <v>17784</v>
      </c>
      <c r="E423" s="364" t="s">
        <v>17816</v>
      </c>
      <c r="F423" s="365" t="s">
        <v>19108</v>
      </c>
      <c r="G423" s="364" t="s">
        <v>17818</v>
      </c>
      <c r="H423" s="364" t="s">
        <v>18506</v>
      </c>
      <c r="I423" s="365"/>
      <c r="J423" s="364"/>
      <c r="K423" s="364" t="s">
        <v>19109</v>
      </c>
      <c r="L423" s="364"/>
      <c r="M423" s="364" t="s">
        <v>19110</v>
      </c>
    </row>
    <row r="424" spans="1:13">
      <c r="A424" s="14">
        <v>421</v>
      </c>
      <c r="B424" s="367" t="s">
        <v>17783</v>
      </c>
      <c r="C424" s="367" t="s">
        <v>2089</v>
      </c>
      <c r="D424" s="367" t="s">
        <v>17784</v>
      </c>
      <c r="E424" s="367" t="s">
        <v>17836</v>
      </c>
      <c r="F424" s="368" t="s">
        <v>19111</v>
      </c>
      <c r="G424" s="367" t="s">
        <v>17838</v>
      </c>
      <c r="H424" s="367" t="s">
        <v>19112</v>
      </c>
      <c r="I424" s="368"/>
      <c r="J424" s="367"/>
      <c r="K424" s="367" t="s">
        <v>17840</v>
      </c>
      <c r="L424" s="367"/>
      <c r="M424" s="367" t="s">
        <v>19113</v>
      </c>
    </row>
    <row r="425" spans="1:13">
      <c r="A425" s="252">
        <v>422</v>
      </c>
      <c r="B425" s="364" t="s">
        <v>17801</v>
      </c>
      <c r="C425" s="364" t="s">
        <v>2089</v>
      </c>
      <c r="D425" s="364" t="s">
        <v>17784</v>
      </c>
      <c r="E425" s="364" t="s">
        <v>17419</v>
      </c>
      <c r="F425" s="365" t="s">
        <v>17807</v>
      </c>
      <c r="G425" s="364" t="s">
        <v>17808</v>
      </c>
      <c r="H425" s="364" t="s">
        <v>19114</v>
      </c>
      <c r="I425" s="365"/>
      <c r="J425" s="364"/>
      <c r="K425" s="364" t="s">
        <v>19115</v>
      </c>
      <c r="L425" s="364"/>
      <c r="M425" s="364" t="s">
        <v>19116</v>
      </c>
    </row>
    <row r="426" spans="1:13">
      <c r="A426" s="14">
        <v>423</v>
      </c>
      <c r="B426" s="367" t="s">
        <v>19117</v>
      </c>
      <c r="C426" s="367" t="s">
        <v>2089</v>
      </c>
      <c r="D426" s="367" t="s">
        <v>17784</v>
      </c>
      <c r="E426" s="367" t="s">
        <v>17836</v>
      </c>
      <c r="F426" s="368" t="s">
        <v>19118</v>
      </c>
      <c r="G426" s="367" t="s">
        <v>17838</v>
      </c>
      <c r="H426" s="367" t="s">
        <v>19119</v>
      </c>
      <c r="I426" s="368"/>
      <c r="J426" s="367"/>
      <c r="K426" s="367" t="s">
        <v>19120</v>
      </c>
      <c r="L426" s="367"/>
      <c r="M426" s="367" t="s">
        <v>19121</v>
      </c>
    </row>
    <row r="427" spans="1:13">
      <c r="A427" s="252">
        <v>424</v>
      </c>
      <c r="B427" s="364" t="s">
        <v>17815</v>
      </c>
      <c r="C427" s="364" t="s">
        <v>167</v>
      </c>
      <c r="D427" s="364" t="s">
        <v>17784</v>
      </c>
      <c r="E427" s="364" t="s">
        <v>17816</v>
      </c>
      <c r="F427" s="365" t="s">
        <v>19122</v>
      </c>
      <c r="G427" s="364" t="s">
        <v>17818</v>
      </c>
      <c r="H427" s="364" t="s">
        <v>18520</v>
      </c>
      <c r="I427" s="365"/>
      <c r="J427" s="364"/>
      <c r="K427" s="364" t="s">
        <v>19123</v>
      </c>
      <c r="L427" s="364"/>
      <c r="M427" s="364" t="s">
        <v>19124</v>
      </c>
    </row>
    <row r="428" spans="1:13">
      <c r="A428" s="14">
        <v>425</v>
      </c>
      <c r="B428" s="367" t="s">
        <v>17801</v>
      </c>
      <c r="C428" s="367" t="s">
        <v>167</v>
      </c>
      <c r="D428" s="367" t="s">
        <v>17784</v>
      </c>
      <c r="E428" s="367" t="s">
        <v>17802</v>
      </c>
      <c r="F428" s="368" t="s">
        <v>17803</v>
      </c>
      <c r="G428" s="367" t="s">
        <v>19097</v>
      </c>
      <c r="H428" s="367" t="s">
        <v>19125</v>
      </c>
      <c r="I428" s="368"/>
      <c r="J428" s="367"/>
      <c r="K428" s="367" t="s">
        <v>18533</v>
      </c>
      <c r="L428" s="367"/>
      <c r="M428" s="367" t="s">
        <v>19126</v>
      </c>
    </row>
    <row r="429" spans="1:13">
      <c r="A429" s="252">
        <v>426</v>
      </c>
      <c r="B429" s="364" t="s">
        <v>17830</v>
      </c>
      <c r="C429" s="364" t="s">
        <v>167</v>
      </c>
      <c r="D429" s="364" t="s">
        <v>17784</v>
      </c>
      <c r="E429" s="364" t="s">
        <v>17353</v>
      </c>
      <c r="F429" s="365" t="s">
        <v>18497</v>
      </c>
      <c r="G429" s="364" t="s">
        <v>17832</v>
      </c>
      <c r="H429" s="364" t="s">
        <v>19127</v>
      </c>
      <c r="I429" s="365"/>
      <c r="J429" s="364"/>
      <c r="K429" s="364" t="s">
        <v>19128</v>
      </c>
      <c r="L429" s="364"/>
      <c r="M429" s="364" t="s">
        <v>19129</v>
      </c>
    </row>
    <row r="430" spans="1:13">
      <c r="A430" s="14">
        <v>427</v>
      </c>
      <c r="B430" s="367" t="s">
        <v>17830</v>
      </c>
      <c r="C430" s="367" t="s">
        <v>167</v>
      </c>
      <c r="D430" s="367" t="s">
        <v>17784</v>
      </c>
      <c r="E430" s="367" t="s">
        <v>17353</v>
      </c>
      <c r="F430" s="368" t="s">
        <v>18622</v>
      </c>
      <c r="G430" s="367" t="s">
        <v>17832</v>
      </c>
      <c r="H430" s="367" t="s">
        <v>19130</v>
      </c>
      <c r="I430" s="368"/>
      <c r="J430" s="367"/>
      <c r="K430" s="367" t="s">
        <v>19131</v>
      </c>
      <c r="L430" s="367"/>
      <c r="M430" s="367" t="s">
        <v>19132</v>
      </c>
    </row>
    <row r="431" spans="1:13">
      <c r="A431" s="252">
        <v>428</v>
      </c>
      <c r="B431" s="364" t="s">
        <v>17783</v>
      </c>
      <c r="C431" s="364" t="s">
        <v>167</v>
      </c>
      <c r="D431" s="364" t="s">
        <v>17784</v>
      </c>
      <c r="E431" s="364" t="s">
        <v>17791</v>
      </c>
      <c r="F431" s="365" t="s">
        <v>17797</v>
      </c>
      <c r="G431" s="364" t="s">
        <v>17793</v>
      </c>
      <c r="H431" s="364" t="s">
        <v>19133</v>
      </c>
      <c r="I431" s="365"/>
      <c r="J431" s="364"/>
      <c r="K431" s="364" t="s">
        <v>19134</v>
      </c>
      <c r="L431" s="364"/>
      <c r="M431" s="364" t="s">
        <v>19135</v>
      </c>
    </row>
    <row r="432" spans="1:13">
      <c r="A432" s="14">
        <v>429</v>
      </c>
      <c r="B432" s="367" t="s">
        <v>19136</v>
      </c>
      <c r="C432" s="367" t="s">
        <v>167</v>
      </c>
      <c r="D432" s="367" t="s">
        <v>17784</v>
      </c>
      <c r="E432" s="367" t="s">
        <v>17549</v>
      </c>
      <c r="F432" s="368" t="s">
        <v>18844</v>
      </c>
      <c r="G432" s="367" t="s">
        <v>17850</v>
      </c>
      <c r="H432" s="367" t="s">
        <v>19137</v>
      </c>
      <c r="I432" s="368"/>
      <c r="J432" s="367"/>
      <c r="K432" s="367" t="s">
        <v>19138</v>
      </c>
      <c r="L432" s="367"/>
      <c r="M432" s="367" t="s">
        <v>19139</v>
      </c>
    </row>
    <row r="433" spans="1:13">
      <c r="A433" s="252">
        <v>430</v>
      </c>
      <c r="B433" s="364" t="s">
        <v>17783</v>
      </c>
      <c r="C433" s="364" t="s">
        <v>167</v>
      </c>
      <c r="D433" s="364" t="s">
        <v>17784</v>
      </c>
      <c r="E433" s="364" t="s">
        <v>17791</v>
      </c>
      <c r="F433" s="365" t="s">
        <v>19140</v>
      </c>
      <c r="G433" s="364" t="s">
        <v>17793</v>
      </c>
      <c r="H433" s="364" t="s">
        <v>19141</v>
      </c>
      <c r="I433" s="365"/>
      <c r="J433" s="364"/>
      <c r="K433" s="364" t="s">
        <v>19142</v>
      </c>
      <c r="L433" s="364"/>
      <c r="M433" s="364" t="s">
        <v>19143</v>
      </c>
    </row>
    <row r="434" spans="1:13">
      <c r="A434" s="14">
        <v>431</v>
      </c>
      <c r="B434" s="367" t="s">
        <v>17830</v>
      </c>
      <c r="C434" s="367" t="s">
        <v>167</v>
      </c>
      <c r="D434" s="367" t="s">
        <v>17784</v>
      </c>
      <c r="E434" s="367" t="s">
        <v>17353</v>
      </c>
      <c r="F434" s="368" t="s">
        <v>17817</v>
      </c>
      <c r="G434" s="367" t="s">
        <v>19144</v>
      </c>
      <c r="H434" s="367" t="s">
        <v>19145</v>
      </c>
      <c r="I434" s="368"/>
      <c r="J434" s="367"/>
      <c r="K434" s="367" t="s">
        <v>19146</v>
      </c>
      <c r="L434" s="367"/>
      <c r="M434" s="367" t="s">
        <v>19147</v>
      </c>
    </row>
    <row r="435" spans="1:13">
      <c r="A435" s="252">
        <v>432</v>
      </c>
      <c r="B435" s="364" t="s">
        <v>19148</v>
      </c>
      <c r="C435" s="364" t="s">
        <v>17602</v>
      </c>
      <c r="D435" s="364" t="s">
        <v>17783</v>
      </c>
      <c r="E435" s="364" t="s">
        <v>18061</v>
      </c>
      <c r="F435" s="365" t="s">
        <v>19149</v>
      </c>
      <c r="G435" s="364" t="s">
        <v>19150</v>
      </c>
      <c r="H435" s="364" t="s">
        <v>19151</v>
      </c>
      <c r="I435" s="365"/>
      <c r="J435" s="364"/>
      <c r="K435" s="364" t="s">
        <v>19152</v>
      </c>
      <c r="L435" s="364"/>
      <c r="M435" s="364" t="s">
        <v>19153</v>
      </c>
    </row>
    <row r="436" spans="1:13">
      <c r="A436" s="14">
        <v>433</v>
      </c>
      <c r="B436" s="367" t="s">
        <v>17783</v>
      </c>
      <c r="C436" s="367" t="s">
        <v>2089</v>
      </c>
      <c r="D436" s="367" t="s">
        <v>17784</v>
      </c>
      <c r="E436" s="367" t="s">
        <v>17894</v>
      </c>
      <c r="F436" s="368" t="s">
        <v>19154</v>
      </c>
      <c r="G436" s="367" t="s">
        <v>19155</v>
      </c>
      <c r="H436" s="367" t="s">
        <v>19156</v>
      </c>
      <c r="I436" s="368"/>
      <c r="J436" s="367"/>
      <c r="K436" s="367" t="s">
        <v>19157</v>
      </c>
      <c r="L436" s="367"/>
      <c r="M436" s="367" t="s">
        <v>19158</v>
      </c>
    </row>
    <row r="437" spans="1:13">
      <c r="A437" s="252">
        <v>434</v>
      </c>
      <c r="B437" s="364" t="s">
        <v>17801</v>
      </c>
      <c r="C437" s="364" t="s">
        <v>167</v>
      </c>
      <c r="D437" s="364" t="s">
        <v>17784</v>
      </c>
      <c r="E437" s="364" t="s">
        <v>17802</v>
      </c>
      <c r="F437" s="365" t="s">
        <v>17803</v>
      </c>
      <c r="G437" s="364" t="s">
        <v>17804</v>
      </c>
      <c r="H437" s="364" t="s">
        <v>18506</v>
      </c>
      <c r="I437" s="365"/>
      <c r="J437" s="364"/>
      <c r="K437" s="364" t="s">
        <v>18533</v>
      </c>
      <c r="L437" s="364"/>
      <c r="M437" s="364" t="s">
        <v>19159</v>
      </c>
    </row>
    <row r="438" spans="1:13">
      <c r="A438" s="14">
        <v>435</v>
      </c>
      <c r="B438" s="367" t="s">
        <v>17783</v>
      </c>
      <c r="C438" s="367" t="s">
        <v>17602</v>
      </c>
      <c r="D438" s="367" t="s">
        <v>17784</v>
      </c>
      <c r="E438" s="367" t="s">
        <v>17485</v>
      </c>
      <c r="F438" s="368" t="s">
        <v>19160</v>
      </c>
      <c r="G438" s="367" t="s">
        <v>18574</v>
      </c>
      <c r="H438" s="367" t="s">
        <v>19161</v>
      </c>
      <c r="I438" s="368"/>
      <c r="J438" s="367"/>
      <c r="K438" s="367" t="s">
        <v>19162</v>
      </c>
      <c r="L438" s="367"/>
      <c r="M438" s="367" t="s">
        <v>19163</v>
      </c>
    </row>
    <row r="439" spans="1:13">
      <c r="A439" s="252">
        <v>436</v>
      </c>
      <c r="B439" s="364" t="s">
        <v>17783</v>
      </c>
      <c r="C439" s="364" t="s">
        <v>2089</v>
      </c>
      <c r="D439" s="364" t="s">
        <v>17784</v>
      </c>
      <c r="E439" s="364" t="s">
        <v>17858</v>
      </c>
      <c r="F439" s="365" t="s">
        <v>19164</v>
      </c>
      <c r="G439" s="364" t="s">
        <v>17860</v>
      </c>
      <c r="H439" s="364" t="s">
        <v>19165</v>
      </c>
      <c r="I439" s="365"/>
      <c r="J439" s="364"/>
      <c r="K439" s="364"/>
      <c r="L439" s="364"/>
      <c r="M439" s="364" t="s">
        <v>19166</v>
      </c>
    </row>
    <row r="440" spans="1:13">
      <c r="A440" s="14">
        <v>437</v>
      </c>
      <c r="B440" s="367" t="s">
        <v>17783</v>
      </c>
      <c r="C440" s="367" t="s">
        <v>167</v>
      </c>
      <c r="D440" s="367" t="s">
        <v>17784</v>
      </c>
      <c r="E440" s="367" t="s">
        <v>17791</v>
      </c>
      <c r="F440" s="368" t="s">
        <v>17826</v>
      </c>
      <c r="G440" s="367" t="s">
        <v>18578</v>
      </c>
      <c r="H440" s="367" t="s">
        <v>19167</v>
      </c>
      <c r="I440" s="368"/>
      <c r="J440" s="367"/>
      <c r="K440" s="367"/>
      <c r="L440" s="367"/>
      <c r="M440" s="367" t="s">
        <v>19168</v>
      </c>
    </row>
    <row r="441" spans="1:13">
      <c r="A441" s="252">
        <v>438</v>
      </c>
      <c r="B441" s="364" t="s">
        <v>17783</v>
      </c>
      <c r="C441" s="364" t="s">
        <v>167</v>
      </c>
      <c r="D441" s="364" t="s">
        <v>17784</v>
      </c>
      <c r="E441" s="364" t="s">
        <v>17495</v>
      </c>
      <c r="F441" s="365" t="s">
        <v>19169</v>
      </c>
      <c r="G441" s="364" t="s">
        <v>17638</v>
      </c>
      <c r="H441" s="364" t="s">
        <v>19170</v>
      </c>
      <c r="I441" s="365"/>
      <c r="J441" s="364"/>
      <c r="K441" s="364"/>
      <c r="L441" s="364"/>
      <c r="M441" s="364" t="s">
        <v>19171</v>
      </c>
    </row>
    <row r="442" spans="1:13">
      <c r="A442" s="14">
        <v>439</v>
      </c>
      <c r="B442" s="367" t="s">
        <v>17783</v>
      </c>
      <c r="C442" s="367" t="s">
        <v>19172</v>
      </c>
      <c r="D442" s="367" t="s">
        <v>17784</v>
      </c>
      <c r="E442" s="367" t="s">
        <v>18914</v>
      </c>
      <c r="F442" s="368" t="s">
        <v>17951</v>
      </c>
      <c r="G442" s="367" t="s">
        <v>18914</v>
      </c>
      <c r="H442" s="367" t="s">
        <v>19173</v>
      </c>
      <c r="I442" s="368"/>
      <c r="J442" s="367"/>
      <c r="K442" s="367"/>
      <c r="L442" s="367"/>
      <c r="M442" s="367" t="s">
        <v>19174</v>
      </c>
    </row>
    <row r="443" spans="1:13">
      <c r="A443" s="252">
        <v>440</v>
      </c>
      <c r="B443" s="364" t="s">
        <v>17783</v>
      </c>
      <c r="C443" s="364" t="s">
        <v>8859</v>
      </c>
      <c r="D443" s="364" t="s">
        <v>17784</v>
      </c>
      <c r="E443" s="364" t="s">
        <v>18274</v>
      </c>
      <c r="F443" s="365" t="s">
        <v>19175</v>
      </c>
      <c r="G443" s="364" t="s">
        <v>18583</v>
      </c>
      <c r="H443" s="364" t="s">
        <v>19176</v>
      </c>
      <c r="I443" s="365"/>
      <c r="J443" s="364"/>
      <c r="K443" s="364"/>
      <c r="L443" s="364"/>
      <c r="M443" s="364" t="s">
        <v>19177</v>
      </c>
    </row>
    <row r="444" spans="1:13">
      <c r="A444" s="14">
        <v>441</v>
      </c>
      <c r="B444" s="367" t="s">
        <v>17783</v>
      </c>
      <c r="C444" s="367" t="s">
        <v>167</v>
      </c>
      <c r="D444" s="367" t="s">
        <v>17784</v>
      </c>
      <c r="E444" s="367" t="s">
        <v>17678</v>
      </c>
      <c r="F444" s="368" t="s">
        <v>19178</v>
      </c>
      <c r="G444" s="367" t="s">
        <v>18101</v>
      </c>
      <c r="H444" s="367" t="s">
        <v>19179</v>
      </c>
      <c r="I444" s="368"/>
      <c r="J444" s="367"/>
      <c r="K444" s="367"/>
      <c r="L444" s="367"/>
      <c r="M444" s="367" t="s">
        <v>19180</v>
      </c>
    </row>
    <row r="445" spans="1:13">
      <c r="A445" s="252">
        <v>442</v>
      </c>
      <c r="B445" s="364" t="s">
        <v>17783</v>
      </c>
      <c r="C445" s="364" t="s">
        <v>2089</v>
      </c>
      <c r="D445" s="364" t="s">
        <v>17784</v>
      </c>
      <c r="E445" s="364" t="s">
        <v>17346</v>
      </c>
      <c r="F445" s="365" t="s">
        <v>17837</v>
      </c>
      <c r="G445" s="364" t="s">
        <v>17348</v>
      </c>
      <c r="H445" s="364" t="s">
        <v>19181</v>
      </c>
      <c r="I445" s="365"/>
      <c r="J445" s="364"/>
      <c r="K445" s="364"/>
      <c r="L445" s="364"/>
      <c r="M445" s="364" t="s">
        <v>19182</v>
      </c>
    </row>
    <row r="446" spans="1:13">
      <c r="A446" s="14">
        <v>443</v>
      </c>
      <c r="B446" s="367" t="s">
        <v>17783</v>
      </c>
      <c r="C446" s="367" t="s">
        <v>2089</v>
      </c>
      <c r="D446" s="367" t="s">
        <v>17784</v>
      </c>
      <c r="E446" s="367" t="s">
        <v>18742</v>
      </c>
      <c r="F446" s="368" t="s">
        <v>19183</v>
      </c>
      <c r="G446" s="367" t="s">
        <v>19184</v>
      </c>
      <c r="H446" s="367" t="s">
        <v>19185</v>
      </c>
      <c r="I446" s="368"/>
      <c r="J446" s="367"/>
      <c r="K446" s="367"/>
      <c r="L446" s="367"/>
      <c r="M446" s="367" t="s">
        <v>19186</v>
      </c>
    </row>
    <row r="447" spans="1:13">
      <c r="A447" s="252">
        <v>444</v>
      </c>
      <c r="B447" s="364" t="s">
        <v>17783</v>
      </c>
      <c r="C447" s="364" t="s">
        <v>167</v>
      </c>
      <c r="D447" s="364" t="s">
        <v>17784</v>
      </c>
      <c r="E447" s="364" t="s">
        <v>18592</v>
      </c>
      <c r="F447" s="365" t="s">
        <v>19187</v>
      </c>
      <c r="G447" s="364" t="s">
        <v>18594</v>
      </c>
      <c r="H447" s="364" t="s">
        <v>19188</v>
      </c>
      <c r="I447" s="365"/>
      <c r="J447" s="364"/>
      <c r="K447" s="364" t="s">
        <v>19189</v>
      </c>
      <c r="L447" s="364"/>
      <c r="M447" s="364" t="s">
        <v>19190</v>
      </c>
    </row>
    <row r="448" spans="1:13">
      <c r="A448" s="14">
        <v>445</v>
      </c>
      <c r="B448" s="367" t="s">
        <v>17830</v>
      </c>
      <c r="C448" s="367" t="s">
        <v>167</v>
      </c>
      <c r="D448" s="367" t="s">
        <v>17784</v>
      </c>
      <c r="E448" s="367" t="s">
        <v>17353</v>
      </c>
      <c r="F448" s="368" t="s">
        <v>18111</v>
      </c>
      <c r="G448" s="367" t="s">
        <v>19144</v>
      </c>
      <c r="H448" s="367" t="s">
        <v>19191</v>
      </c>
      <c r="I448" s="368"/>
      <c r="J448" s="367"/>
      <c r="K448" s="367" t="s">
        <v>19192</v>
      </c>
      <c r="L448" s="367"/>
      <c r="M448" s="367" t="s">
        <v>19193</v>
      </c>
    </row>
    <row r="449" spans="1:13">
      <c r="A449" s="252">
        <v>446</v>
      </c>
      <c r="B449" s="364" t="s">
        <v>17830</v>
      </c>
      <c r="C449" s="364" t="s">
        <v>167</v>
      </c>
      <c r="D449" s="364" t="s">
        <v>17783</v>
      </c>
      <c r="E449" s="364" t="s">
        <v>17353</v>
      </c>
      <c r="F449" s="365" t="s">
        <v>17987</v>
      </c>
      <c r="G449" s="364" t="s">
        <v>17832</v>
      </c>
      <c r="H449" s="364" t="s">
        <v>19194</v>
      </c>
      <c r="I449" s="365"/>
      <c r="J449" s="364"/>
      <c r="K449" s="364" t="s">
        <v>19195</v>
      </c>
      <c r="L449" s="364"/>
      <c r="M449" s="364" t="s">
        <v>19196</v>
      </c>
    </row>
    <row r="450" spans="1:13">
      <c r="A450" s="14">
        <v>447</v>
      </c>
      <c r="B450" s="367" t="s">
        <v>17783</v>
      </c>
      <c r="C450" s="367" t="s">
        <v>167</v>
      </c>
      <c r="D450" s="367" t="s">
        <v>17783</v>
      </c>
      <c r="E450" s="367" t="s">
        <v>17916</v>
      </c>
      <c r="F450" s="368" t="s">
        <v>17956</v>
      </c>
      <c r="G450" s="367" t="s">
        <v>17918</v>
      </c>
      <c r="H450" s="367" t="s">
        <v>19197</v>
      </c>
      <c r="I450" s="368"/>
      <c r="J450" s="367"/>
      <c r="K450" s="367" t="s">
        <v>7770</v>
      </c>
      <c r="L450" s="367"/>
      <c r="M450" s="367" t="s">
        <v>19198</v>
      </c>
    </row>
    <row r="451" spans="1:13">
      <c r="A451" s="252">
        <v>448</v>
      </c>
      <c r="B451" s="364" t="s">
        <v>17783</v>
      </c>
      <c r="C451" s="364" t="s">
        <v>167</v>
      </c>
      <c r="D451" s="364" t="s">
        <v>17783</v>
      </c>
      <c r="E451" s="364" t="s">
        <v>17916</v>
      </c>
      <c r="F451" s="365" t="s">
        <v>17922</v>
      </c>
      <c r="G451" s="364" t="s">
        <v>17918</v>
      </c>
      <c r="H451" s="364" t="s">
        <v>19199</v>
      </c>
      <c r="I451" s="365"/>
      <c r="J451" s="364"/>
      <c r="K451" s="364" t="s">
        <v>19200</v>
      </c>
      <c r="L451" s="364"/>
      <c r="M451" s="364" t="s">
        <v>19201</v>
      </c>
    </row>
    <row r="452" spans="1:13">
      <c r="A452" s="14">
        <v>449</v>
      </c>
      <c r="B452" s="367" t="s">
        <v>17930</v>
      </c>
      <c r="C452" s="367" t="s">
        <v>189</v>
      </c>
      <c r="D452" s="367" t="s">
        <v>17783</v>
      </c>
      <c r="E452" s="367" t="s">
        <v>17931</v>
      </c>
      <c r="F452" s="368" t="s">
        <v>17932</v>
      </c>
      <c r="G452" s="367" t="s">
        <v>17933</v>
      </c>
      <c r="H452" s="367" t="s">
        <v>19202</v>
      </c>
      <c r="I452" s="368" t="s">
        <v>17935</v>
      </c>
      <c r="J452" s="367"/>
      <c r="K452" s="367"/>
      <c r="L452" s="367"/>
      <c r="M452" s="367" t="s">
        <v>19203</v>
      </c>
    </row>
    <row r="453" spans="1:13">
      <c r="A453" s="252">
        <v>450</v>
      </c>
      <c r="B453" s="364" t="s">
        <v>17930</v>
      </c>
      <c r="C453" s="364" t="s">
        <v>189</v>
      </c>
      <c r="D453" s="364" t="s">
        <v>17783</v>
      </c>
      <c r="E453" s="364" t="s">
        <v>17931</v>
      </c>
      <c r="F453" s="365" t="s">
        <v>17932</v>
      </c>
      <c r="G453" s="364" t="s">
        <v>19204</v>
      </c>
      <c r="H453" s="364" t="s">
        <v>19205</v>
      </c>
      <c r="I453" s="365" t="s">
        <v>17935</v>
      </c>
      <c r="J453" s="364"/>
      <c r="K453" s="364"/>
      <c r="L453" s="364"/>
      <c r="M453" s="364" t="s">
        <v>19206</v>
      </c>
    </row>
    <row r="454" spans="1:13">
      <c r="A454" s="14">
        <v>451</v>
      </c>
      <c r="B454" s="367" t="s">
        <v>19207</v>
      </c>
      <c r="C454" s="367" t="s">
        <v>189</v>
      </c>
      <c r="D454" s="367" t="s">
        <v>17783</v>
      </c>
      <c r="E454" s="367" t="s">
        <v>17931</v>
      </c>
      <c r="F454" s="368" t="s">
        <v>17956</v>
      </c>
      <c r="G454" s="367" t="s">
        <v>17933</v>
      </c>
      <c r="H454" s="367" t="s">
        <v>19208</v>
      </c>
      <c r="I454" s="368" t="s">
        <v>17935</v>
      </c>
      <c r="J454" s="367"/>
      <c r="K454" s="367" t="s">
        <v>19209</v>
      </c>
      <c r="L454" s="367"/>
      <c r="M454" s="367" t="s">
        <v>19210</v>
      </c>
    </row>
    <row r="455" spans="1:13">
      <c r="A455" s="252">
        <v>452</v>
      </c>
      <c r="B455" s="364" t="s">
        <v>19211</v>
      </c>
      <c r="C455" s="364" t="s">
        <v>189</v>
      </c>
      <c r="D455" s="364" t="s">
        <v>17784</v>
      </c>
      <c r="E455" s="364" t="s">
        <v>17931</v>
      </c>
      <c r="F455" s="365" t="s">
        <v>17932</v>
      </c>
      <c r="G455" s="364" t="s">
        <v>17933</v>
      </c>
      <c r="H455" s="364" t="s">
        <v>19212</v>
      </c>
      <c r="I455" s="365" t="s">
        <v>17935</v>
      </c>
      <c r="J455" s="364"/>
      <c r="K455" s="364" t="s">
        <v>18607</v>
      </c>
      <c r="L455" s="364"/>
      <c r="M455" s="364" t="s">
        <v>19213</v>
      </c>
    </row>
    <row r="456" spans="1:13">
      <c r="A456" s="14">
        <v>453</v>
      </c>
      <c r="B456" s="367" t="s">
        <v>17783</v>
      </c>
      <c r="C456" s="367" t="s">
        <v>167</v>
      </c>
      <c r="D456" s="367" t="s">
        <v>17784</v>
      </c>
      <c r="E456" s="367" t="s">
        <v>17549</v>
      </c>
      <c r="F456" s="368" t="s">
        <v>19214</v>
      </c>
      <c r="G456" s="367" t="s">
        <v>18543</v>
      </c>
      <c r="H456" s="367" t="s">
        <v>19215</v>
      </c>
      <c r="I456" s="368"/>
      <c r="J456" s="367"/>
      <c r="K456" s="367" t="s">
        <v>19216</v>
      </c>
      <c r="L456" s="367"/>
      <c r="M456" s="367" t="s">
        <v>19217</v>
      </c>
    </row>
    <row r="457" spans="1:13">
      <c r="A457" s="252">
        <v>454</v>
      </c>
      <c r="B457" s="364" t="s">
        <v>19218</v>
      </c>
      <c r="C457" s="364" t="s">
        <v>18620</v>
      </c>
      <c r="D457" s="364" t="s">
        <v>17888</v>
      </c>
      <c r="E457" s="364" t="s">
        <v>19219</v>
      </c>
      <c r="F457" s="365" t="s">
        <v>19220</v>
      </c>
      <c r="G457" s="364" t="s">
        <v>583</v>
      </c>
      <c r="H457" s="364" t="s">
        <v>19221</v>
      </c>
      <c r="I457" s="365"/>
      <c r="J457" s="364"/>
      <c r="K457" s="364" t="s">
        <v>19222</v>
      </c>
      <c r="L457" s="364"/>
      <c r="M457" s="364" t="s">
        <v>19223</v>
      </c>
    </row>
    <row r="458" spans="1:13">
      <c r="A458" s="14">
        <v>455</v>
      </c>
      <c r="B458" s="367" t="s">
        <v>19224</v>
      </c>
      <c r="C458" s="367" t="s">
        <v>17887</v>
      </c>
      <c r="D458" s="367" t="s">
        <v>17888</v>
      </c>
      <c r="E458" s="367" t="s">
        <v>17558</v>
      </c>
      <c r="F458" s="368" t="s">
        <v>17669</v>
      </c>
      <c r="G458" s="367" t="s">
        <v>583</v>
      </c>
      <c r="H458" s="367" t="s">
        <v>19225</v>
      </c>
      <c r="I458" s="368"/>
      <c r="J458" s="367"/>
      <c r="K458" s="367" t="s">
        <v>19226</v>
      </c>
      <c r="L458" s="367"/>
      <c r="M458" s="367" t="s">
        <v>19227</v>
      </c>
    </row>
    <row r="459" spans="1:13">
      <c r="A459" s="252">
        <v>456</v>
      </c>
      <c r="B459" s="364" t="s">
        <v>19228</v>
      </c>
      <c r="C459" s="364" t="s">
        <v>189</v>
      </c>
      <c r="D459" s="364" t="s">
        <v>17352</v>
      </c>
      <c r="E459" s="364" t="s">
        <v>19229</v>
      </c>
      <c r="F459" s="365" t="s">
        <v>19230</v>
      </c>
      <c r="G459" s="364" t="s">
        <v>19231</v>
      </c>
      <c r="H459" s="364" t="s">
        <v>19232</v>
      </c>
      <c r="I459" s="365">
        <v>5301769</v>
      </c>
      <c r="J459" s="364"/>
      <c r="K459" s="364"/>
      <c r="L459" s="364"/>
      <c r="M459" s="364" t="s">
        <v>19233</v>
      </c>
    </row>
    <row r="460" spans="1:13">
      <c r="A460" s="14">
        <v>457</v>
      </c>
      <c r="B460" s="367" t="s">
        <v>17783</v>
      </c>
      <c r="C460" s="367" t="s">
        <v>167</v>
      </c>
      <c r="D460" s="367" t="s">
        <v>17784</v>
      </c>
      <c r="E460" s="367" t="s">
        <v>17916</v>
      </c>
      <c r="F460" s="368" t="s">
        <v>18602</v>
      </c>
      <c r="G460" s="367" t="s">
        <v>17918</v>
      </c>
      <c r="H460" s="367" t="s">
        <v>19234</v>
      </c>
      <c r="I460" s="368"/>
      <c r="J460" s="367"/>
      <c r="K460" s="367" t="s">
        <v>19235</v>
      </c>
      <c r="L460" s="367"/>
      <c r="M460" s="367" t="s">
        <v>19236</v>
      </c>
    </row>
    <row r="461" spans="1:13">
      <c r="A461" s="252">
        <v>458</v>
      </c>
      <c r="B461" s="364" t="s">
        <v>19237</v>
      </c>
      <c r="C461" s="364" t="s">
        <v>2024</v>
      </c>
      <c r="D461" s="364" t="s">
        <v>17985</v>
      </c>
      <c r="E461" s="364" t="s">
        <v>17916</v>
      </c>
      <c r="F461" s="365" t="s">
        <v>19238</v>
      </c>
      <c r="G461" s="364" t="s">
        <v>17988</v>
      </c>
      <c r="H461" s="364" t="s">
        <v>16549</v>
      </c>
      <c r="I461" s="365">
        <v>2855119</v>
      </c>
      <c r="J461" s="364" t="s">
        <v>13396</v>
      </c>
      <c r="K461" s="364" t="s">
        <v>19239</v>
      </c>
      <c r="L461" s="364"/>
      <c r="M461" s="364" t="s">
        <v>19240</v>
      </c>
    </row>
    <row r="462" spans="1:13">
      <c r="A462" s="14">
        <v>459</v>
      </c>
      <c r="B462" s="367" t="s">
        <v>19241</v>
      </c>
      <c r="C462" s="367" t="s">
        <v>17369</v>
      </c>
      <c r="D462" s="367" t="s">
        <v>17595</v>
      </c>
      <c r="E462" s="367" t="s">
        <v>19242</v>
      </c>
      <c r="F462" s="368" t="s">
        <v>19243</v>
      </c>
      <c r="G462" s="367" t="s">
        <v>583</v>
      </c>
      <c r="H462" s="367" t="s">
        <v>19244</v>
      </c>
      <c r="I462" s="368">
        <v>2715619</v>
      </c>
      <c r="J462" s="367"/>
      <c r="K462" s="367" t="s">
        <v>19245</v>
      </c>
      <c r="L462" s="367"/>
      <c r="M462" s="367" t="s">
        <v>19246</v>
      </c>
    </row>
    <row r="463" spans="1:13">
      <c r="A463" s="252">
        <v>460</v>
      </c>
      <c r="B463" s="364" t="s">
        <v>19247</v>
      </c>
      <c r="C463" s="364" t="s">
        <v>167</v>
      </c>
      <c r="D463" s="364" t="s">
        <v>17985</v>
      </c>
      <c r="E463" s="364" t="s">
        <v>17986</v>
      </c>
      <c r="F463" s="365" t="s">
        <v>17987</v>
      </c>
      <c r="G463" s="364" t="s">
        <v>17988</v>
      </c>
      <c r="H463" s="364" t="s">
        <v>17989</v>
      </c>
      <c r="I463" s="365">
        <v>5180252</v>
      </c>
      <c r="J463" s="364" t="s">
        <v>19248</v>
      </c>
      <c r="K463" s="364" t="s">
        <v>19249</v>
      </c>
      <c r="L463" s="364"/>
      <c r="M463" s="364" t="s">
        <v>19250</v>
      </c>
    </row>
    <row r="464" spans="1:13">
      <c r="A464" s="14">
        <v>461</v>
      </c>
      <c r="B464" s="367" t="s">
        <v>19251</v>
      </c>
      <c r="C464" s="367" t="s">
        <v>167</v>
      </c>
      <c r="D464" s="367" t="s">
        <v>17352</v>
      </c>
      <c r="E464" s="367" t="s">
        <v>19252</v>
      </c>
      <c r="F464" s="368" t="s">
        <v>18809</v>
      </c>
      <c r="G464" s="367" t="s">
        <v>18646</v>
      </c>
      <c r="H464" s="367" t="s">
        <v>16499</v>
      </c>
      <c r="I464" s="368">
        <v>5205581</v>
      </c>
      <c r="J464" s="367" t="s">
        <v>19253</v>
      </c>
      <c r="K464" s="367" t="s">
        <v>19254</v>
      </c>
      <c r="L464" s="367"/>
      <c r="M464" s="367" t="s">
        <v>19255</v>
      </c>
    </row>
    <row r="465" spans="1:13">
      <c r="A465" s="252">
        <v>462</v>
      </c>
      <c r="B465" s="364" t="s">
        <v>19256</v>
      </c>
      <c r="C465" s="364" t="s">
        <v>167</v>
      </c>
      <c r="D465" s="364" t="s">
        <v>17352</v>
      </c>
      <c r="E465" s="364" t="s">
        <v>19257</v>
      </c>
      <c r="F465" s="365" t="s">
        <v>17430</v>
      </c>
      <c r="G465" s="364" t="s">
        <v>18646</v>
      </c>
      <c r="H465" s="364" t="s">
        <v>19258</v>
      </c>
      <c r="I465" s="365">
        <v>3738191</v>
      </c>
      <c r="J465" s="364" t="s">
        <v>19259</v>
      </c>
      <c r="K465" s="364"/>
      <c r="L465" s="364"/>
      <c r="M465" s="364" t="s">
        <v>19260</v>
      </c>
    </row>
    <row r="466" spans="1:13">
      <c r="A466" s="14">
        <v>463</v>
      </c>
      <c r="B466" s="367" t="s">
        <v>17830</v>
      </c>
      <c r="C466" s="367" t="s">
        <v>167</v>
      </c>
      <c r="D466" s="367" t="s">
        <v>17783</v>
      </c>
      <c r="E466" s="367" t="s">
        <v>17353</v>
      </c>
      <c r="F466" s="368" t="s">
        <v>19261</v>
      </c>
      <c r="G466" s="367" t="s">
        <v>17832</v>
      </c>
      <c r="H466" s="367" t="s">
        <v>19262</v>
      </c>
      <c r="I466" s="368">
        <v>3196054</v>
      </c>
      <c r="J466" s="367"/>
      <c r="K466" s="367" t="s">
        <v>19263</v>
      </c>
      <c r="L466" s="367"/>
      <c r="M466" s="367" t="s">
        <v>19264</v>
      </c>
    </row>
    <row r="467" spans="1:13">
      <c r="A467" s="252">
        <v>464</v>
      </c>
      <c r="B467" s="364" t="s">
        <v>19265</v>
      </c>
      <c r="C467" s="364" t="s">
        <v>8859</v>
      </c>
      <c r="D467" s="364" t="s">
        <v>17783</v>
      </c>
      <c r="E467" s="364" t="s">
        <v>18035</v>
      </c>
      <c r="F467" s="365" t="s">
        <v>18036</v>
      </c>
      <c r="G467" s="364" t="s">
        <v>18037</v>
      </c>
      <c r="H467" s="364" t="s">
        <v>19266</v>
      </c>
      <c r="I467" s="365"/>
      <c r="J467" s="364"/>
      <c r="K467" s="364"/>
      <c r="L467" s="364"/>
      <c r="M467" s="364" t="s">
        <v>19267</v>
      </c>
    </row>
    <row r="468" spans="1:13">
      <c r="A468" s="14">
        <v>465</v>
      </c>
      <c r="B468" s="367" t="s">
        <v>19268</v>
      </c>
      <c r="C468" s="367" t="s">
        <v>8859</v>
      </c>
      <c r="D468" s="367" t="s">
        <v>17783</v>
      </c>
      <c r="E468" s="367" t="s">
        <v>18035</v>
      </c>
      <c r="F468" s="368" t="s">
        <v>18036</v>
      </c>
      <c r="G468" s="367" t="s">
        <v>18037</v>
      </c>
      <c r="H468" s="367" t="s">
        <v>19269</v>
      </c>
      <c r="I468" s="368"/>
      <c r="J468" s="367"/>
      <c r="K468" s="367"/>
      <c r="L468" s="367"/>
      <c r="M468" s="367" t="s">
        <v>19270</v>
      </c>
    </row>
    <row r="469" spans="1:13">
      <c r="A469" s="252">
        <v>466</v>
      </c>
      <c r="B469" s="364" t="s">
        <v>19271</v>
      </c>
      <c r="C469" s="364" t="s">
        <v>8859</v>
      </c>
      <c r="D469" s="364" t="s">
        <v>17783</v>
      </c>
      <c r="E469" s="364" t="s">
        <v>17858</v>
      </c>
      <c r="F469" s="365" t="s">
        <v>18018</v>
      </c>
      <c r="G469" s="364" t="s">
        <v>17860</v>
      </c>
      <c r="H469" s="364" t="s">
        <v>19272</v>
      </c>
      <c r="I469" s="365"/>
      <c r="J469" s="364"/>
      <c r="K469" s="364"/>
      <c r="L469" s="364"/>
      <c r="M469" s="364" t="s">
        <v>19273</v>
      </c>
    </row>
    <row r="470" spans="1:13">
      <c r="A470" s="14">
        <v>467</v>
      </c>
      <c r="B470" s="367" t="s">
        <v>19274</v>
      </c>
      <c r="C470" s="367" t="s">
        <v>2089</v>
      </c>
      <c r="D470" s="367" t="s">
        <v>17783</v>
      </c>
      <c r="E470" s="367" t="s">
        <v>17836</v>
      </c>
      <c r="F470" s="368" t="s">
        <v>19275</v>
      </c>
      <c r="G470" s="367" t="s">
        <v>17838</v>
      </c>
      <c r="H470" s="367" t="s">
        <v>19276</v>
      </c>
      <c r="I470" s="368"/>
      <c r="J470" s="367"/>
      <c r="K470" s="367" t="s">
        <v>17840</v>
      </c>
      <c r="L470" s="367"/>
      <c r="M470" s="367" t="s">
        <v>19277</v>
      </c>
    </row>
    <row r="471" spans="1:13">
      <c r="A471" s="252">
        <v>468</v>
      </c>
      <c r="B471" s="364" t="s">
        <v>19278</v>
      </c>
      <c r="C471" s="364" t="s">
        <v>2089</v>
      </c>
      <c r="D471" s="364" t="s">
        <v>17783</v>
      </c>
      <c r="E471" s="364" t="s">
        <v>17836</v>
      </c>
      <c r="F471" s="365" t="s">
        <v>18047</v>
      </c>
      <c r="G471" s="364" t="s">
        <v>17838</v>
      </c>
      <c r="H471" s="364" t="s">
        <v>19279</v>
      </c>
      <c r="I471" s="365"/>
      <c r="J471" s="364"/>
      <c r="K471" s="364" t="s">
        <v>17840</v>
      </c>
      <c r="L471" s="364"/>
      <c r="M471" s="364" t="s">
        <v>19280</v>
      </c>
    </row>
    <row r="472" spans="1:13">
      <c r="A472" s="14">
        <v>469</v>
      </c>
      <c r="B472" s="367" t="s">
        <v>19281</v>
      </c>
      <c r="C472" s="367" t="s">
        <v>2089</v>
      </c>
      <c r="D472" s="367" t="s">
        <v>17783</v>
      </c>
      <c r="E472" s="367" t="s">
        <v>17836</v>
      </c>
      <c r="F472" s="368" t="s">
        <v>18047</v>
      </c>
      <c r="G472" s="367" t="s">
        <v>17838</v>
      </c>
      <c r="H472" s="367" t="s">
        <v>19282</v>
      </c>
      <c r="I472" s="368"/>
      <c r="J472" s="367"/>
      <c r="K472" s="367" t="s">
        <v>19283</v>
      </c>
      <c r="L472" s="367"/>
      <c r="M472" s="367" t="s">
        <v>19284</v>
      </c>
    </row>
    <row r="473" spans="1:13">
      <c r="A473" s="252">
        <v>470</v>
      </c>
      <c r="B473" s="364" t="s">
        <v>19285</v>
      </c>
      <c r="C473" s="364" t="s">
        <v>2089</v>
      </c>
      <c r="D473" s="364" t="s">
        <v>17783</v>
      </c>
      <c r="E473" s="364" t="s">
        <v>17836</v>
      </c>
      <c r="F473" s="365" t="s">
        <v>18047</v>
      </c>
      <c r="G473" s="364" t="s">
        <v>17838</v>
      </c>
      <c r="H473" s="364" t="s">
        <v>19286</v>
      </c>
      <c r="I473" s="365"/>
      <c r="J473" s="364"/>
      <c r="K473" s="364" t="s">
        <v>17840</v>
      </c>
      <c r="L473" s="364"/>
      <c r="M473" s="364" t="s">
        <v>19287</v>
      </c>
    </row>
    <row r="474" spans="1:13">
      <c r="A474" s="14">
        <v>471</v>
      </c>
      <c r="B474" s="367" t="s">
        <v>19288</v>
      </c>
      <c r="C474" s="367" t="s">
        <v>2089</v>
      </c>
      <c r="D474" s="367" t="s">
        <v>17783</v>
      </c>
      <c r="E474" s="367" t="s">
        <v>18041</v>
      </c>
      <c r="F474" s="368" t="s">
        <v>18036</v>
      </c>
      <c r="G474" s="367" t="s">
        <v>18042</v>
      </c>
      <c r="H474" s="367" t="s">
        <v>19289</v>
      </c>
      <c r="I474" s="368"/>
      <c r="J474" s="367"/>
      <c r="K474" s="367" t="s">
        <v>19290</v>
      </c>
      <c r="L474" s="367"/>
      <c r="M474" s="367" t="s">
        <v>19291</v>
      </c>
    </row>
    <row r="475" spans="1:13">
      <c r="A475" s="252">
        <v>472</v>
      </c>
      <c r="B475" s="364" t="s">
        <v>19292</v>
      </c>
      <c r="C475" s="364" t="s">
        <v>2089</v>
      </c>
      <c r="D475" s="364" t="s">
        <v>17783</v>
      </c>
      <c r="E475" s="364" t="s">
        <v>18041</v>
      </c>
      <c r="F475" s="365" t="s">
        <v>19293</v>
      </c>
      <c r="G475" s="364" t="s">
        <v>18042</v>
      </c>
      <c r="H475" s="364" t="s">
        <v>19294</v>
      </c>
      <c r="I475" s="365"/>
      <c r="J475" s="364"/>
      <c r="K475" s="364" t="s">
        <v>19295</v>
      </c>
      <c r="L475" s="364"/>
      <c r="M475" s="364" t="s">
        <v>19296</v>
      </c>
    </row>
    <row r="476" spans="1:13">
      <c r="A476" s="14">
        <v>473</v>
      </c>
      <c r="B476" s="367" t="s">
        <v>19297</v>
      </c>
      <c r="C476" s="367" t="s">
        <v>2089</v>
      </c>
      <c r="D476" s="367" t="s">
        <v>17783</v>
      </c>
      <c r="E476" s="367" t="s">
        <v>17836</v>
      </c>
      <c r="F476" s="368" t="s">
        <v>18047</v>
      </c>
      <c r="G476" s="367" t="s">
        <v>17838</v>
      </c>
      <c r="H476" s="367" t="s">
        <v>19298</v>
      </c>
      <c r="I476" s="368"/>
      <c r="J476" s="367"/>
      <c r="K476" s="367" t="s">
        <v>19299</v>
      </c>
      <c r="L476" s="367"/>
      <c r="M476" s="367" t="s">
        <v>19300</v>
      </c>
    </row>
    <row r="477" spans="1:13">
      <c r="A477" s="252">
        <v>474</v>
      </c>
      <c r="B477" s="364" t="s">
        <v>19301</v>
      </c>
      <c r="C477" s="364" t="s">
        <v>2089</v>
      </c>
      <c r="D477" s="364" t="s">
        <v>17783</v>
      </c>
      <c r="E477" s="364" t="s">
        <v>17785</v>
      </c>
      <c r="F477" s="365" t="s">
        <v>19302</v>
      </c>
      <c r="G477" s="364" t="s">
        <v>18031</v>
      </c>
      <c r="H477" s="364" t="s">
        <v>19303</v>
      </c>
      <c r="I477" s="365"/>
      <c r="J477" s="364"/>
      <c r="K477" s="364" t="s">
        <v>19304</v>
      </c>
      <c r="L477" s="364"/>
      <c r="M477" s="364" t="s">
        <v>19305</v>
      </c>
    </row>
    <row r="478" spans="1:13">
      <c r="A478" s="14">
        <v>475</v>
      </c>
      <c r="B478" s="367" t="s">
        <v>17738</v>
      </c>
      <c r="C478" s="367" t="s">
        <v>17673</v>
      </c>
      <c r="D478" s="367" t="s">
        <v>17352</v>
      </c>
      <c r="E478" s="367" t="s">
        <v>18110</v>
      </c>
      <c r="F478" s="368" t="s">
        <v>17740</v>
      </c>
      <c r="G478" s="367" t="s">
        <v>17741</v>
      </c>
      <c r="H478" s="367" t="s">
        <v>17206</v>
      </c>
      <c r="I478" s="368"/>
      <c r="J478" s="367"/>
      <c r="K478" s="367" t="s">
        <v>19306</v>
      </c>
      <c r="L478" s="367"/>
      <c r="M478" s="367" t="s">
        <v>19307</v>
      </c>
    </row>
    <row r="479" spans="1:13">
      <c r="A479" s="252">
        <v>476</v>
      </c>
      <c r="B479" s="364" t="s">
        <v>19308</v>
      </c>
      <c r="C479" s="364" t="s">
        <v>167</v>
      </c>
      <c r="D479" s="364" t="s">
        <v>17352</v>
      </c>
      <c r="E479" s="364" t="s">
        <v>17495</v>
      </c>
      <c r="F479" s="365" t="s">
        <v>17734</v>
      </c>
      <c r="G479" s="364" t="s">
        <v>17772</v>
      </c>
      <c r="H479" s="364" t="s">
        <v>19309</v>
      </c>
      <c r="I479" s="365"/>
      <c r="J479" s="364"/>
      <c r="K479" s="364" t="s">
        <v>18463</v>
      </c>
      <c r="L479" s="364"/>
      <c r="M479" s="364" t="s">
        <v>19310</v>
      </c>
    </row>
    <row r="480" spans="1:13">
      <c r="A480" s="14">
        <v>477</v>
      </c>
      <c r="B480" s="367" t="s">
        <v>19311</v>
      </c>
      <c r="C480" s="367" t="s">
        <v>167</v>
      </c>
      <c r="D480" s="367" t="s">
        <v>17352</v>
      </c>
      <c r="E480" s="367" t="s">
        <v>17495</v>
      </c>
      <c r="F480" s="368" t="s">
        <v>17734</v>
      </c>
      <c r="G480" s="367" t="s">
        <v>17772</v>
      </c>
      <c r="H480" s="367" t="s">
        <v>16598</v>
      </c>
      <c r="I480" s="368"/>
      <c r="J480" s="367"/>
      <c r="K480" s="367" t="s">
        <v>18463</v>
      </c>
      <c r="L480" s="367"/>
      <c r="M480" s="367" t="s">
        <v>19312</v>
      </c>
    </row>
    <row r="481" spans="1:13">
      <c r="A481" s="252">
        <v>478</v>
      </c>
      <c r="B481" s="364" t="s">
        <v>17759</v>
      </c>
      <c r="C481" s="364" t="s">
        <v>2170</v>
      </c>
      <c r="D481" s="364" t="s">
        <v>17352</v>
      </c>
      <c r="E481" s="364" t="s">
        <v>16347</v>
      </c>
      <c r="F481" s="365" t="s">
        <v>19313</v>
      </c>
      <c r="G481" s="364" t="s">
        <v>18070</v>
      </c>
      <c r="H481" s="364" t="s">
        <v>17766</v>
      </c>
      <c r="I481" s="365">
        <v>6249264</v>
      </c>
      <c r="J481" s="364"/>
      <c r="K481" s="364" t="s">
        <v>7371</v>
      </c>
      <c r="L481" s="364"/>
      <c r="M481" s="364" t="s">
        <v>19314</v>
      </c>
    </row>
    <row r="482" spans="1:13">
      <c r="A482" s="14">
        <v>479</v>
      </c>
      <c r="B482" s="367" t="s">
        <v>19315</v>
      </c>
      <c r="C482" s="367" t="s">
        <v>216</v>
      </c>
      <c r="D482" s="367" t="s">
        <v>17352</v>
      </c>
      <c r="E482" s="367" t="s">
        <v>17717</v>
      </c>
      <c r="F482" s="368" t="s">
        <v>19316</v>
      </c>
      <c r="G482" s="367" t="s">
        <v>19048</v>
      </c>
      <c r="H482" s="367" t="s">
        <v>19317</v>
      </c>
      <c r="I482" s="368"/>
      <c r="J482" s="367"/>
      <c r="K482" s="367"/>
      <c r="L482" s="367"/>
      <c r="M482" s="367" t="s">
        <v>19318</v>
      </c>
    </row>
    <row r="483" spans="1:13">
      <c r="A483" s="252">
        <v>480</v>
      </c>
      <c r="B483" s="364" t="s">
        <v>19319</v>
      </c>
      <c r="C483" s="364" t="s">
        <v>167</v>
      </c>
      <c r="D483" s="364" t="s">
        <v>17352</v>
      </c>
      <c r="E483" s="364" t="s">
        <v>17353</v>
      </c>
      <c r="F483" s="365" t="s">
        <v>18095</v>
      </c>
      <c r="G483" s="364" t="s">
        <v>18096</v>
      </c>
      <c r="H483" s="364" t="s">
        <v>2477</v>
      </c>
      <c r="I483" s="365"/>
      <c r="J483" s="364"/>
      <c r="K483" s="364"/>
      <c r="L483" s="364"/>
      <c r="M483" s="364" t="s">
        <v>19320</v>
      </c>
    </row>
    <row r="484" spans="1:13">
      <c r="A484" s="14">
        <v>481</v>
      </c>
      <c r="B484" s="367" t="s">
        <v>19321</v>
      </c>
      <c r="C484" s="367" t="s">
        <v>167</v>
      </c>
      <c r="D484" s="367" t="s">
        <v>17352</v>
      </c>
      <c r="E484" s="367" t="s">
        <v>17353</v>
      </c>
      <c r="F484" s="368" t="s">
        <v>18095</v>
      </c>
      <c r="G484" s="367" t="s">
        <v>18096</v>
      </c>
      <c r="H484" s="367" t="s">
        <v>1568</v>
      </c>
      <c r="I484" s="368"/>
      <c r="J484" s="367"/>
      <c r="K484" s="367"/>
      <c r="L484" s="367"/>
      <c r="M484" s="367" t="s">
        <v>19322</v>
      </c>
    </row>
    <row r="485" spans="1:13">
      <c r="A485" s="252">
        <v>482</v>
      </c>
      <c r="B485" s="364" t="s">
        <v>17783</v>
      </c>
      <c r="C485" s="364" t="s">
        <v>19172</v>
      </c>
      <c r="D485" s="364" t="s">
        <v>17784</v>
      </c>
      <c r="E485" s="364" t="s">
        <v>17549</v>
      </c>
      <c r="F485" s="365" t="s">
        <v>19323</v>
      </c>
      <c r="G485" s="364" t="s">
        <v>17850</v>
      </c>
      <c r="H485" s="364" t="s">
        <v>19324</v>
      </c>
      <c r="I485" s="365"/>
      <c r="J485" s="364"/>
      <c r="K485" s="364"/>
      <c r="L485" s="364"/>
      <c r="M485" s="364" t="s">
        <v>19325</v>
      </c>
    </row>
    <row r="486" spans="1:13">
      <c r="A486" s="14">
        <v>483</v>
      </c>
      <c r="B486" s="367" t="s">
        <v>19326</v>
      </c>
      <c r="C486" s="367" t="s">
        <v>189</v>
      </c>
      <c r="D486" s="367" t="s">
        <v>17352</v>
      </c>
      <c r="E486" s="367" t="s">
        <v>17390</v>
      </c>
      <c r="F486" s="368" t="s">
        <v>19327</v>
      </c>
      <c r="G486" s="367"/>
      <c r="H486" s="367" t="s">
        <v>19328</v>
      </c>
      <c r="I486" s="368">
        <v>2887746</v>
      </c>
      <c r="J486" s="367"/>
      <c r="K486" s="367"/>
      <c r="L486" s="367"/>
      <c r="M486" s="367" t="s">
        <v>19329</v>
      </c>
    </row>
    <row r="487" spans="1:13">
      <c r="A487" s="252">
        <v>484</v>
      </c>
      <c r="B487" s="364" t="s">
        <v>17729</v>
      </c>
      <c r="C487" s="364" t="s">
        <v>167</v>
      </c>
      <c r="D487" s="364" t="s">
        <v>17352</v>
      </c>
      <c r="E487" s="364" t="s">
        <v>17495</v>
      </c>
      <c r="F487" s="365" t="s">
        <v>17734</v>
      </c>
      <c r="G487" s="364" t="s">
        <v>17497</v>
      </c>
      <c r="H487" s="364" t="s">
        <v>18486</v>
      </c>
      <c r="I487" s="365"/>
      <c r="J487" s="364"/>
      <c r="K487" s="364"/>
      <c r="L487" s="364"/>
      <c r="M487" s="364" t="s">
        <v>19330</v>
      </c>
    </row>
    <row r="488" spans="1:13">
      <c r="A488" s="14">
        <v>485</v>
      </c>
      <c r="B488" s="367" t="s">
        <v>19331</v>
      </c>
      <c r="C488" s="367" t="s">
        <v>2089</v>
      </c>
      <c r="D488" s="367" t="s">
        <v>17352</v>
      </c>
      <c r="E488" s="367" t="s">
        <v>17622</v>
      </c>
      <c r="F488" s="368" t="s">
        <v>19332</v>
      </c>
      <c r="G488" s="367" t="s">
        <v>19333</v>
      </c>
      <c r="H488" s="367" t="s">
        <v>1809</v>
      </c>
      <c r="I488" s="368">
        <v>2618176</v>
      </c>
      <c r="J488" s="367" t="s">
        <v>19334</v>
      </c>
      <c r="K488" s="367"/>
      <c r="L488" s="367"/>
      <c r="M488" s="367" t="s">
        <v>19335</v>
      </c>
    </row>
    <row r="489" spans="1:13">
      <c r="A489" s="252">
        <v>486</v>
      </c>
      <c r="B489" s="364" t="s">
        <v>19336</v>
      </c>
      <c r="C489" s="364" t="s">
        <v>167</v>
      </c>
      <c r="D489" s="364" t="s">
        <v>17352</v>
      </c>
      <c r="E489" s="364" t="s">
        <v>17353</v>
      </c>
      <c r="F489" s="365" t="s">
        <v>17354</v>
      </c>
      <c r="G489" s="364" t="s">
        <v>17746</v>
      </c>
      <c r="H489" s="364" t="s">
        <v>19337</v>
      </c>
      <c r="I489" s="365">
        <v>2617749</v>
      </c>
      <c r="J489" s="364" t="s">
        <v>19338</v>
      </c>
      <c r="K489" s="364"/>
      <c r="L489" s="364"/>
      <c r="M489" s="364" t="s">
        <v>19339</v>
      </c>
    </row>
    <row r="490" spans="1:13">
      <c r="A490" s="14">
        <v>487</v>
      </c>
      <c r="B490" s="367" t="s">
        <v>19340</v>
      </c>
      <c r="C490" s="367" t="s">
        <v>167</v>
      </c>
      <c r="D490" s="367" t="s">
        <v>17352</v>
      </c>
      <c r="E490" s="367" t="s">
        <v>17353</v>
      </c>
      <c r="F490" s="368" t="s">
        <v>17354</v>
      </c>
      <c r="G490" s="367" t="s">
        <v>17746</v>
      </c>
      <c r="H490" s="367" t="s">
        <v>1539</v>
      </c>
      <c r="I490" s="368">
        <v>2615797</v>
      </c>
      <c r="J490" s="367" t="s">
        <v>13406</v>
      </c>
      <c r="K490" s="367"/>
      <c r="L490" s="367"/>
      <c r="M490" s="367" t="s">
        <v>19341</v>
      </c>
    </row>
    <row r="491" spans="1:13">
      <c r="A491" s="252">
        <v>488</v>
      </c>
      <c r="B491" s="364" t="s">
        <v>19342</v>
      </c>
      <c r="C491" s="364" t="s">
        <v>17358</v>
      </c>
      <c r="D491" s="364" t="s">
        <v>17352</v>
      </c>
      <c r="E491" s="364" t="s">
        <v>17364</v>
      </c>
      <c r="F491" s="365" t="s">
        <v>19343</v>
      </c>
      <c r="G491" s="364" t="s">
        <v>17366</v>
      </c>
      <c r="H491" s="364" t="s">
        <v>17362</v>
      </c>
      <c r="I491" s="365">
        <v>2708701</v>
      </c>
      <c r="J491" s="364" t="s">
        <v>19344</v>
      </c>
      <c r="K491" s="364" t="s">
        <v>5944</v>
      </c>
      <c r="L491" s="364" t="s">
        <v>13380</v>
      </c>
      <c r="M491" s="364" t="s">
        <v>19345</v>
      </c>
    </row>
    <row r="492" spans="1:13">
      <c r="A492" s="14">
        <v>489</v>
      </c>
      <c r="B492" s="367" t="s">
        <v>19346</v>
      </c>
      <c r="C492" s="367" t="s">
        <v>189</v>
      </c>
      <c r="D492" s="367" t="s">
        <v>17352</v>
      </c>
      <c r="E492" s="367" t="s">
        <v>17457</v>
      </c>
      <c r="F492" s="368" t="s">
        <v>19347</v>
      </c>
      <c r="G492" s="367" t="s">
        <v>1227</v>
      </c>
      <c r="H492" s="367" t="s">
        <v>332</v>
      </c>
      <c r="I492" s="368">
        <v>5141583</v>
      </c>
      <c r="J492" s="367" t="s">
        <v>19348</v>
      </c>
      <c r="K492" s="367" t="s">
        <v>19349</v>
      </c>
      <c r="L492" s="367"/>
      <c r="M492" s="367" t="s">
        <v>19350</v>
      </c>
    </row>
    <row r="493" spans="1:13">
      <c r="A493" s="252">
        <v>490</v>
      </c>
      <c r="B493" s="364" t="s">
        <v>19351</v>
      </c>
      <c r="C493" s="364" t="s">
        <v>17369</v>
      </c>
      <c r="D493" s="364" t="s">
        <v>17352</v>
      </c>
      <c r="E493" s="364" t="s">
        <v>17739</v>
      </c>
      <c r="F493" s="365" t="s">
        <v>19352</v>
      </c>
      <c r="G493" s="364" t="s">
        <v>18766</v>
      </c>
      <c r="H493" s="364" t="s">
        <v>19353</v>
      </c>
      <c r="I493" s="365">
        <v>2011239</v>
      </c>
      <c r="J493" s="364" t="s">
        <v>19354</v>
      </c>
      <c r="K493" s="364" t="s">
        <v>1446</v>
      </c>
      <c r="L493" s="364"/>
      <c r="M493" s="364" t="s">
        <v>19355</v>
      </c>
    </row>
    <row r="494" spans="1:13">
      <c r="A494" s="14">
        <v>491</v>
      </c>
      <c r="B494" s="367" t="s">
        <v>19356</v>
      </c>
      <c r="C494" s="367" t="s">
        <v>2089</v>
      </c>
      <c r="D494" s="367" t="s">
        <v>17352</v>
      </c>
      <c r="E494" s="367" t="s">
        <v>17377</v>
      </c>
      <c r="F494" s="368" t="s">
        <v>18994</v>
      </c>
      <c r="G494" s="367" t="s">
        <v>17379</v>
      </c>
      <c r="H494" s="367" t="s">
        <v>16901</v>
      </c>
      <c r="I494" s="368">
        <v>2885565</v>
      </c>
      <c r="J494" s="367"/>
      <c r="K494" s="367"/>
      <c r="L494" s="367"/>
      <c r="M494" s="367" t="s">
        <v>19357</v>
      </c>
    </row>
    <row r="495" spans="1:13">
      <c r="A495" s="252">
        <v>492</v>
      </c>
      <c r="B495" s="364" t="s">
        <v>19358</v>
      </c>
      <c r="C495" s="364" t="s">
        <v>17369</v>
      </c>
      <c r="D495" s="364" t="s">
        <v>17389</v>
      </c>
      <c r="E495" s="364" t="s">
        <v>18146</v>
      </c>
      <c r="F495" s="365" t="s">
        <v>19029</v>
      </c>
      <c r="G495" s="364" t="s">
        <v>17392</v>
      </c>
      <c r="H495" s="364" t="s">
        <v>19328</v>
      </c>
      <c r="I495" s="365">
        <v>2887746</v>
      </c>
      <c r="J495" s="364"/>
      <c r="K495" s="364"/>
      <c r="L495" s="364"/>
      <c r="M495" s="364" t="s">
        <v>19359</v>
      </c>
    </row>
    <row r="496" spans="1:13">
      <c r="A496" s="14">
        <v>493</v>
      </c>
      <c r="B496" s="367" t="s">
        <v>19360</v>
      </c>
      <c r="C496" s="367" t="s">
        <v>2285</v>
      </c>
      <c r="D496" s="367" t="s">
        <v>17389</v>
      </c>
      <c r="E496" s="367" t="s">
        <v>19361</v>
      </c>
      <c r="F496" s="368" t="s">
        <v>19362</v>
      </c>
      <c r="G496" s="367"/>
      <c r="H496" s="367" t="s">
        <v>17030</v>
      </c>
      <c r="I496" s="368">
        <v>2074192</v>
      </c>
      <c r="J496" s="367"/>
      <c r="K496" s="367"/>
      <c r="L496" s="367"/>
      <c r="M496" s="367" t="s">
        <v>19363</v>
      </c>
    </row>
    <row r="497" spans="1:13">
      <c r="A497" s="252">
        <v>494</v>
      </c>
      <c r="B497" s="364" t="s">
        <v>19364</v>
      </c>
      <c r="C497" s="364" t="s">
        <v>17369</v>
      </c>
      <c r="D497" s="364" t="s">
        <v>17389</v>
      </c>
      <c r="E497" s="364" t="s">
        <v>19365</v>
      </c>
      <c r="F497" s="365" t="s">
        <v>19343</v>
      </c>
      <c r="G497" s="364" t="s">
        <v>19366</v>
      </c>
      <c r="H497" s="364" t="s">
        <v>19367</v>
      </c>
      <c r="I497" s="365"/>
      <c r="J497" s="364"/>
      <c r="K497" s="364"/>
      <c r="L497" s="364"/>
      <c r="M497" s="364" t="s">
        <v>19368</v>
      </c>
    </row>
    <row r="498" spans="1:13">
      <c r="A498" s="14">
        <v>495</v>
      </c>
      <c r="B498" s="367" t="s">
        <v>19369</v>
      </c>
      <c r="C498" s="367" t="s">
        <v>189</v>
      </c>
      <c r="D498" s="367" t="s">
        <v>17352</v>
      </c>
      <c r="E498" s="367" t="s">
        <v>17558</v>
      </c>
      <c r="F498" s="368" t="s">
        <v>19327</v>
      </c>
      <c r="G498" s="367" t="s">
        <v>1291</v>
      </c>
      <c r="H498" s="367" t="s">
        <v>19328</v>
      </c>
      <c r="I498" s="368">
        <v>2887746</v>
      </c>
      <c r="J498" s="367" t="s">
        <v>13646</v>
      </c>
      <c r="K498" s="367"/>
      <c r="L498" s="367"/>
      <c r="M498" s="367" t="s">
        <v>19370</v>
      </c>
    </row>
    <row r="499" spans="1:13">
      <c r="A499" s="252">
        <v>496</v>
      </c>
      <c r="B499" s="364" t="s">
        <v>19371</v>
      </c>
      <c r="C499" s="364" t="s">
        <v>167</v>
      </c>
      <c r="D499" s="364" t="s">
        <v>17352</v>
      </c>
      <c r="E499" s="364" t="s">
        <v>12114</v>
      </c>
      <c r="F499" s="365" t="s">
        <v>19372</v>
      </c>
      <c r="G499" s="364" t="s">
        <v>17398</v>
      </c>
      <c r="H499" s="364" t="s">
        <v>18455</v>
      </c>
      <c r="I499" s="365">
        <v>2681404</v>
      </c>
      <c r="J499" s="364" t="s">
        <v>13412</v>
      </c>
      <c r="K499" s="364"/>
      <c r="L499" s="364"/>
      <c r="M499" s="364" t="s">
        <v>19373</v>
      </c>
    </row>
    <row r="500" spans="1:13">
      <c r="A500" s="14">
        <v>497</v>
      </c>
      <c r="B500" s="367" t="s">
        <v>19374</v>
      </c>
      <c r="C500" s="367" t="s">
        <v>167</v>
      </c>
      <c r="D500" s="367" t="s">
        <v>17352</v>
      </c>
      <c r="E500" s="367" t="s">
        <v>17353</v>
      </c>
      <c r="F500" s="368" t="s">
        <v>17410</v>
      </c>
      <c r="G500" s="367" t="s">
        <v>1333</v>
      </c>
      <c r="H500" s="367" t="s">
        <v>19375</v>
      </c>
      <c r="I500" s="368">
        <v>2787989</v>
      </c>
      <c r="J500" s="367" t="s">
        <v>19376</v>
      </c>
      <c r="K500" s="367"/>
      <c r="L500" s="367"/>
      <c r="M500" s="367" t="s">
        <v>19377</v>
      </c>
    </row>
    <row r="501" spans="1:13">
      <c r="A501" s="252">
        <v>498</v>
      </c>
      <c r="B501" s="364" t="s">
        <v>19378</v>
      </c>
      <c r="C501" s="364" t="s">
        <v>17369</v>
      </c>
      <c r="D501" s="364" t="s">
        <v>17352</v>
      </c>
      <c r="E501" s="364" t="s">
        <v>17791</v>
      </c>
      <c r="F501" s="365" t="s">
        <v>19379</v>
      </c>
      <c r="G501" s="364" t="s">
        <v>18578</v>
      </c>
      <c r="H501" s="364" t="s">
        <v>19380</v>
      </c>
      <c r="I501" s="365">
        <v>8089183</v>
      </c>
      <c r="J501" s="364"/>
      <c r="K501" s="364"/>
      <c r="L501" s="364"/>
      <c r="M501" s="364" t="s">
        <v>19381</v>
      </c>
    </row>
    <row r="502" spans="1:13">
      <c r="A502" s="14">
        <v>499</v>
      </c>
      <c r="B502" s="367" t="s">
        <v>19382</v>
      </c>
      <c r="C502" s="367" t="s">
        <v>167</v>
      </c>
      <c r="D502" s="367" t="s">
        <v>17389</v>
      </c>
      <c r="E502" s="367" t="s">
        <v>18795</v>
      </c>
      <c r="F502" s="368" t="s">
        <v>17447</v>
      </c>
      <c r="G502" s="367" t="s">
        <v>17777</v>
      </c>
      <c r="H502" s="367" t="s">
        <v>16903</v>
      </c>
      <c r="I502" s="368">
        <v>6088759</v>
      </c>
      <c r="J502" s="367" t="s">
        <v>18797</v>
      </c>
      <c r="K502" s="367"/>
      <c r="L502" s="367"/>
      <c r="M502" s="367" t="s">
        <v>19383</v>
      </c>
    </row>
    <row r="503" spans="1:13">
      <c r="A503" s="252">
        <v>500</v>
      </c>
      <c r="B503" s="364" t="s">
        <v>19384</v>
      </c>
      <c r="C503" s="364" t="s">
        <v>189</v>
      </c>
      <c r="D503" s="364" t="s">
        <v>17389</v>
      </c>
      <c r="E503" s="364" t="s">
        <v>17390</v>
      </c>
      <c r="F503" s="365" t="s">
        <v>13742</v>
      </c>
      <c r="G503" s="364" t="s">
        <v>19385</v>
      </c>
      <c r="H503" s="364" t="s">
        <v>19386</v>
      </c>
      <c r="I503" s="365">
        <v>5084555</v>
      </c>
      <c r="J503" s="364" t="s">
        <v>19387</v>
      </c>
      <c r="K503" s="364"/>
      <c r="L503" s="364"/>
      <c r="M503" s="364" t="s">
        <v>19388</v>
      </c>
    </row>
    <row r="504" spans="1:13">
      <c r="A504" s="14">
        <v>501</v>
      </c>
      <c r="B504" s="367" t="s">
        <v>19389</v>
      </c>
      <c r="C504" s="367" t="s">
        <v>189</v>
      </c>
      <c r="D504" s="367" t="s">
        <v>17389</v>
      </c>
      <c r="E504" s="367" t="s">
        <v>17390</v>
      </c>
      <c r="F504" s="368" t="s">
        <v>19390</v>
      </c>
      <c r="G504" s="367" t="s">
        <v>19391</v>
      </c>
      <c r="H504" s="367" t="s">
        <v>19392</v>
      </c>
      <c r="I504" s="368">
        <v>2095025</v>
      </c>
      <c r="J504" s="367" t="s">
        <v>19393</v>
      </c>
      <c r="K504" s="367"/>
      <c r="L504" s="367"/>
      <c r="M504" s="367" t="s">
        <v>19394</v>
      </c>
    </row>
    <row r="505" spans="1:13">
      <c r="A505" s="252">
        <v>502</v>
      </c>
      <c r="B505" s="364" t="s">
        <v>19395</v>
      </c>
      <c r="C505" s="364" t="s">
        <v>167</v>
      </c>
      <c r="D505" s="364" t="s">
        <v>17389</v>
      </c>
      <c r="E505" s="364" t="s">
        <v>17522</v>
      </c>
      <c r="F505" s="365" t="s">
        <v>19004</v>
      </c>
      <c r="G505" s="364" t="s">
        <v>19396</v>
      </c>
      <c r="H505" s="364" t="s">
        <v>17525</v>
      </c>
      <c r="I505" s="365">
        <v>2766868</v>
      </c>
      <c r="J505" s="364" t="s">
        <v>17526</v>
      </c>
      <c r="K505" s="364"/>
      <c r="L505" s="364"/>
      <c r="M505" s="364" t="s">
        <v>19397</v>
      </c>
    </row>
    <row r="506" spans="1:13">
      <c r="A506" s="14">
        <v>503</v>
      </c>
      <c r="B506" s="367" t="s">
        <v>19398</v>
      </c>
      <c r="C506" s="367" t="s">
        <v>167</v>
      </c>
      <c r="D506" s="367" t="s">
        <v>17389</v>
      </c>
      <c r="E506" s="367" t="s">
        <v>17436</v>
      </c>
      <c r="F506" s="368" t="s">
        <v>19399</v>
      </c>
      <c r="G506" s="367" t="s">
        <v>17438</v>
      </c>
      <c r="H506" s="367" t="s">
        <v>19400</v>
      </c>
      <c r="I506" s="368">
        <v>5898749</v>
      </c>
      <c r="J506" s="367" t="s">
        <v>13641</v>
      </c>
      <c r="K506" s="367"/>
      <c r="L506" s="367"/>
      <c r="M506" s="367" t="s">
        <v>19401</v>
      </c>
    </row>
    <row r="507" spans="1:13">
      <c r="A507" s="252">
        <v>504</v>
      </c>
      <c r="B507" s="364" t="s">
        <v>19402</v>
      </c>
      <c r="C507" s="364" t="s">
        <v>167</v>
      </c>
      <c r="D507" s="364" t="s">
        <v>17389</v>
      </c>
      <c r="E507" s="364" t="s">
        <v>17436</v>
      </c>
      <c r="F507" s="365" t="s">
        <v>17447</v>
      </c>
      <c r="G507" s="364" t="s">
        <v>17438</v>
      </c>
      <c r="H507" s="364" t="s">
        <v>19403</v>
      </c>
      <c r="I507" s="365">
        <v>5720443</v>
      </c>
      <c r="J507" s="364"/>
      <c r="K507" s="364"/>
      <c r="L507" s="364"/>
      <c r="M507" s="364" t="s">
        <v>19404</v>
      </c>
    </row>
    <row r="508" spans="1:13">
      <c r="A508" s="14">
        <v>505</v>
      </c>
      <c r="B508" s="367" t="s">
        <v>19405</v>
      </c>
      <c r="C508" s="367" t="s">
        <v>167</v>
      </c>
      <c r="D508" s="367" t="s">
        <v>17389</v>
      </c>
      <c r="E508" s="367" t="s">
        <v>17436</v>
      </c>
      <c r="F508" s="368" t="s">
        <v>19406</v>
      </c>
      <c r="G508" s="367" t="s">
        <v>17438</v>
      </c>
      <c r="H508" s="367" t="s">
        <v>19407</v>
      </c>
      <c r="I508" s="368">
        <v>2100231</v>
      </c>
      <c r="J508" s="367" t="s">
        <v>19408</v>
      </c>
      <c r="K508" s="367"/>
      <c r="L508" s="367"/>
      <c r="M508" s="367" t="s">
        <v>19409</v>
      </c>
    </row>
    <row r="509" spans="1:13">
      <c r="A509" s="252">
        <v>506</v>
      </c>
      <c r="B509" s="364" t="s">
        <v>19410</v>
      </c>
      <c r="C509" s="364" t="s">
        <v>2024</v>
      </c>
      <c r="D509" s="364" t="s">
        <v>17345</v>
      </c>
      <c r="E509" s="364" t="s">
        <v>17464</v>
      </c>
      <c r="F509" s="365" t="s">
        <v>18201</v>
      </c>
      <c r="G509" s="364" t="s">
        <v>17475</v>
      </c>
      <c r="H509" s="364" t="s">
        <v>17467</v>
      </c>
      <c r="I509" s="365">
        <v>5095549</v>
      </c>
      <c r="J509" s="364" t="s">
        <v>17468</v>
      </c>
      <c r="K509" s="364"/>
      <c r="L509" s="364"/>
      <c r="M509" s="364" t="s">
        <v>19411</v>
      </c>
    </row>
    <row r="510" spans="1:13">
      <c r="A510" s="14">
        <v>507</v>
      </c>
      <c r="B510" s="367" t="s">
        <v>19412</v>
      </c>
      <c r="C510" s="367" t="s">
        <v>19413</v>
      </c>
      <c r="D510" s="367" t="s">
        <v>17345</v>
      </c>
      <c r="E510" s="367" t="s">
        <v>17697</v>
      </c>
      <c r="F510" s="368" t="s">
        <v>18855</v>
      </c>
      <c r="G510" s="367" t="s">
        <v>17699</v>
      </c>
      <c r="H510" s="367" t="s">
        <v>16889</v>
      </c>
      <c r="I510" s="368">
        <v>2848376</v>
      </c>
      <c r="J510" s="367" t="s">
        <v>19414</v>
      </c>
      <c r="K510" s="367"/>
      <c r="L510" s="367"/>
      <c r="M510" s="367" t="s">
        <v>19415</v>
      </c>
    </row>
    <row r="511" spans="1:13">
      <c r="A511" s="252">
        <v>508</v>
      </c>
      <c r="B511" s="364" t="s">
        <v>19416</v>
      </c>
      <c r="C511" s="364" t="s">
        <v>2024</v>
      </c>
      <c r="D511" s="364" t="s">
        <v>17345</v>
      </c>
      <c r="E511" s="364" t="s">
        <v>17464</v>
      </c>
      <c r="F511" s="365" t="s">
        <v>17471</v>
      </c>
      <c r="G511" s="364" t="s">
        <v>17466</v>
      </c>
      <c r="H511" s="364" t="s">
        <v>17467</v>
      </c>
      <c r="I511" s="365">
        <v>5095549</v>
      </c>
      <c r="J511" s="364" t="s">
        <v>17468</v>
      </c>
      <c r="K511" s="364"/>
      <c r="L511" s="364"/>
      <c r="M511" s="364" t="s">
        <v>19417</v>
      </c>
    </row>
    <row r="512" spans="1:13">
      <c r="A512" s="14">
        <v>509</v>
      </c>
      <c r="B512" s="367" t="s">
        <v>19418</v>
      </c>
      <c r="C512" s="367" t="s">
        <v>2089</v>
      </c>
      <c r="D512" s="367" t="s">
        <v>17345</v>
      </c>
      <c r="E512" s="367" t="s">
        <v>17478</v>
      </c>
      <c r="F512" s="368" t="s">
        <v>19419</v>
      </c>
      <c r="G512" s="367" t="s">
        <v>17480</v>
      </c>
      <c r="H512" s="367" t="s">
        <v>19420</v>
      </c>
      <c r="I512" s="368">
        <v>2638185</v>
      </c>
      <c r="J512" s="367" t="s">
        <v>19421</v>
      </c>
      <c r="K512" s="367"/>
      <c r="L512" s="367"/>
      <c r="M512" s="367" t="s">
        <v>19422</v>
      </c>
    </row>
    <row r="513" spans="1:13">
      <c r="A513" s="252">
        <v>510</v>
      </c>
      <c r="B513" s="364" t="s">
        <v>19423</v>
      </c>
      <c r="C513" s="364" t="s">
        <v>2773</v>
      </c>
      <c r="D513" s="364" t="s">
        <v>17345</v>
      </c>
      <c r="E513" s="364" t="s">
        <v>17697</v>
      </c>
      <c r="F513" s="365" t="s">
        <v>19424</v>
      </c>
      <c r="G513" s="364" t="s">
        <v>18207</v>
      </c>
      <c r="H513" s="364" t="s">
        <v>19425</v>
      </c>
      <c r="I513" s="365">
        <v>2683083</v>
      </c>
      <c r="J513" s="364" t="s">
        <v>13363</v>
      </c>
      <c r="K513" s="364"/>
      <c r="L513" s="364"/>
      <c r="M513" s="364" t="s">
        <v>19426</v>
      </c>
    </row>
    <row r="514" spans="1:13">
      <c r="A514" s="14">
        <v>511</v>
      </c>
      <c r="B514" s="367" t="s">
        <v>19427</v>
      </c>
      <c r="C514" s="367" t="s">
        <v>19428</v>
      </c>
      <c r="D514" s="367" t="s">
        <v>17345</v>
      </c>
      <c r="E514" s="367" t="s">
        <v>17478</v>
      </c>
      <c r="F514" s="368" t="s">
        <v>19429</v>
      </c>
      <c r="G514" s="367" t="s">
        <v>17480</v>
      </c>
      <c r="H514" s="367" t="s">
        <v>16889</v>
      </c>
      <c r="I514" s="368">
        <v>2848376</v>
      </c>
      <c r="J514" s="367" t="s">
        <v>19430</v>
      </c>
      <c r="K514" s="367"/>
      <c r="L514" s="367"/>
      <c r="M514" s="367" t="s">
        <v>19431</v>
      </c>
    </row>
    <row r="515" spans="1:13">
      <c r="A515" s="252">
        <v>512</v>
      </c>
      <c r="B515" s="364" t="s">
        <v>19432</v>
      </c>
      <c r="C515" s="364" t="s">
        <v>167</v>
      </c>
      <c r="D515" s="364" t="s">
        <v>17345</v>
      </c>
      <c r="E515" s="364" t="s">
        <v>18329</v>
      </c>
      <c r="F515" s="365" t="s">
        <v>19433</v>
      </c>
      <c r="G515" s="364" t="s">
        <v>18850</v>
      </c>
      <c r="H515" s="364" t="s">
        <v>18331</v>
      </c>
      <c r="I515" s="365">
        <v>5298679</v>
      </c>
      <c r="J515" s="364" t="s">
        <v>19434</v>
      </c>
      <c r="K515" s="364"/>
      <c r="L515" s="364"/>
      <c r="M515" s="364" t="s">
        <v>19435</v>
      </c>
    </row>
    <row r="516" spans="1:13">
      <c r="A516" s="14">
        <v>513</v>
      </c>
      <c r="B516" s="367" t="s">
        <v>19436</v>
      </c>
      <c r="C516" s="367" t="s">
        <v>2089</v>
      </c>
      <c r="D516" s="367" t="s">
        <v>17345</v>
      </c>
      <c r="E516" s="367" t="s">
        <v>17485</v>
      </c>
      <c r="F516" s="368" t="s">
        <v>19437</v>
      </c>
      <c r="G516" s="367" t="s">
        <v>17487</v>
      </c>
      <c r="H516" s="367" t="s">
        <v>17009</v>
      </c>
      <c r="I516" s="368">
        <v>5015243</v>
      </c>
      <c r="J516" s="367" t="s">
        <v>19438</v>
      </c>
      <c r="K516" s="367"/>
      <c r="L516" s="367"/>
      <c r="M516" s="367" t="s">
        <v>19439</v>
      </c>
    </row>
    <row r="517" spans="1:13">
      <c r="A517" s="252">
        <v>514</v>
      </c>
      <c r="B517" s="364" t="s">
        <v>19440</v>
      </c>
      <c r="C517" s="364" t="s">
        <v>167</v>
      </c>
      <c r="D517" s="364" t="s">
        <v>17345</v>
      </c>
      <c r="E517" s="364" t="s">
        <v>17495</v>
      </c>
      <c r="F517" s="365" t="s">
        <v>17496</v>
      </c>
      <c r="G517" s="364" t="s">
        <v>17497</v>
      </c>
      <c r="H517" s="364" t="s">
        <v>16567</v>
      </c>
      <c r="I517" s="365">
        <v>2075652</v>
      </c>
      <c r="J517" s="364" t="s">
        <v>19441</v>
      </c>
      <c r="K517" s="364"/>
      <c r="L517" s="364"/>
      <c r="M517" s="364" t="s">
        <v>19442</v>
      </c>
    </row>
    <row r="518" spans="1:13">
      <c r="A518" s="14">
        <v>515</v>
      </c>
      <c r="B518" s="367" t="s">
        <v>19443</v>
      </c>
      <c r="C518" s="367" t="s">
        <v>167</v>
      </c>
      <c r="D518" s="367" t="s">
        <v>17345</v>
      </c>
      <c r="E518" s="367" t="s">
        <v>17495</v>
      </c>
      <c r="F518" s="368" t="s">
        <v>17496</v>
      </c>
      <c r="G518" s="367" t="s">
        <v>17497</v>
      </c>
      <c r="H518" s="367" t="s">
        <v>16567</v>
      </c>
      <c r="I518" s="368">
        <v>2075652</v>
      </c>
      <c r="J518" s="367" t="s">
        <v>19444</v>
      </c>
      <c r="K518" s="367"/>
      <c r="L518" s="367"/>
      <c r="M518" s="367" t="s">
        <v>19445</v>
      </c>
    </row>
    <row r="519" spans="1:13">
      <c r="A519" s="252">
        <v>516</v>
      </c>
      <c r="B519" s="364" t="s">
        <v>19446</v>
      </c>
      <c r="C519" s="364" t="s">
        <v>167</v>
      </c>
      <c r="D519" s="364" t="s">
        <v>17345</v>
      </c>
      <c r="E519" s="364" t="s">
        <v>17495</v>
      </c>
      <c r="F519" s="365" t="s">
        <v>17507</v>
      </c>
      <c r="G519" s="364" t="s">
        <v>17497</v>
      </c>
      <c r="H519" s="364" t="s">
        <v>19309</v>
      </c>
      <c r="I519" s="365">
        <v>5935539</v>
      </c>
      <c r="J519" s="364" t="s">
        <v>19447</v>
      </c>
      <c r="K519" s="364"/>
      <c r="L519" s="364"/>
      <c r="M519" s="364" t="s">
        <v>19448</v>
      </c>
    </row>
    <row r="520" spans="1:13">
      <c r="A520" s="14">
        <v>517</v>
      </c>
      <c r="B520" s="367" t="s">
        <v>19449</v>
      </c>
      <c r="C520" s="367" t="s">
        <v>167</v>
      </c>
      <c r="D520" s="367" t="s">
        <v>17345</v>
      </c>
      <c r="E520" s="367" t="s">
        <v>17495</v>
      </c>
      <c r="F520" s="368" t="s">
        <v>17507</v>
      </c>
      <c r="G520" s="367" t="s">
        <v>17497</v>
      </c>
      <c r="H520" s="367" t="s">
        <v>19450</v>
      </c>
      <c r="I520" s="368">
        <v>2100754</v>
      </c>
      <c r="J520" s="367" t="s">
        <v>19451</v>
      </c>
      <c r="K520" s="367"/>
      <c r="L520" s="367"/>
      <c r="M520" s="367" t="s">
        <v>19452</v>
      </c>
    </row>
    <row r="521" spans="1:13">
      <c r="A521" s="252">
        <v>518</v>
      </c>
      <c r="B521" s="364" t="s">
        <v>19453</v>
      </c>
      <c r="C521" s="364" t="s">
        <v>167</v>
      </c>
      <c r="D521" s="364" t="s">
        <v>17345</v>
      </c>
      <c r="E521" s="364" t="s">
        <v>17495</v>
      </c>
      <c r="F521" s="365" t="s">
        <v>17507</v>
      </c>
      <c r="G521" s="364" t="s">
        <v>17497</v>
      </c>
      <c r="H521" s="364" t="s">
        <v>19454</v>
      </c>
      <c r="I521" s="365">
        <v>2555468</v>
      </c>
      <c r="J521" s="364" t="s">
        <v>19455</v>
      </c>
      <c r="K521" s="364"/>
      <c r="L521" s="364"/>
      <c r="M521" s="364" t="s">
        <v>19456</v>
      </c>
    </row>
    <row r="522" spans="1:13">
      <c r="A522" s="14">
        <v>519</v>
      </c>
      <c r="B522" s="367" t="s">
        <v>19457</v>
      </c>
      <c r="C522" s="367" t="s">
        <v>17369</v>
      </c>
      <c r="D522" s="367" t="s">
        <v>17345</v>
      </c>
      <c r="E522" s="367" t="s">
        <v>17495</v>
      </c>
      <c r="F522" s="368" t="s">
        <v>17503</v>
      </c>
      <c r="G522" s="367" t="s">
        <v>17497</v>
      </c>
      <c r="H522" s="367" t="s">
        <v>19458</v>
      </c>
      <c r="I522" s="368"/>
      <c r="J522" s="367"/>
      <c r="K522" s="367"/>
      <c r="L522" s="367"/>
      <c r="M522" s="367" t="s">
        <v>19459</v>
      </c>
    </row>
    <row r="523" spans="1:13">
      <c r="A523" s="252">
        <v>520</v>
      </c>
      <c r="B523" s="364" t="s">
        <v>19460</v>
      </c>
      <c r="C523" s="364" t="s">
        <v>167</v>
      </c>
      <c r="D523" s="364" t="s">
        <v>17345</v>
      </c>
      <c r="E523" s="364" t="s">
        <v>17495</v>
      </c>
      <c r="F523" s="365" t="s">
        <v>17496</v>
      </c>
      <c r="G523" s="364"/>
      <c r="H523" s="364" t="s">
        <v>17514</v>
      </c>
      <c r="I523" s="365">
        <v>2112868</v>
      </c>
      <c r="J523" s="364" t="s">
        <v>4642</v>
      </c>
      <c r="K523" s="364"/>
      <c r="L523" s="364"/>
      <c r="M523" s="364" t="s">
        <v>19461</v>
      </c>
    </row>
    <row r="524" spans="1:13">
      <c r="A524" s="14">
        <v>521</v>
      </c>
      <c r="B524" s="367" t="s">
        <v>19462</v>
      </c>
      <c r="C524" s="367" t="s">
        <v>167</v>
      </c>
      <c r="D524" s="367" t="s">
        <v>17345</v>
      </c>
      <c r="E524" s="367" t="s">
        <v>17495</v>
      </c>
      <c r="F524" s="368" t="s">
        <v>17496</v>
      </c>
      <c r="G524" s="367" t="s">
        <v>17497</v>
      </c>
      <c r="H524" s="367" t="s">
        <v>17514</v>
      </c>
      <c r="I524" s="368">
        <v>2112868</v>
      </c>
      <c r="J524" s="367" t="s">
        <v>5812</v>
      </c>
      <c r="K524" s="367"/>
      <c r="L524" s="367"/>
      <c r="M524" s="367" t="s">
        <v>19463</v>
      </c>
    </row>
    <row r="525" spans="1:13">
      <c r="A525" s="252">
        <v>522</v>
      </c>
      <c r="B525" s="364" t="s">
        <v>19464</v>
      </c>
      <c r="C525" s="364" t="s">
        <v>167</v>
      </c>
      <c r="D525" s="364" t="s">
        <v>17345</v>
      </c>
      <c r="E525" s="364" t="s">
        <v>17495</v>
      </c>
      <c r="F525" s="365" t="s">
        <v>17496</v>
      </c>
      <c r="G525" s="364" t="s">
        <v>17497</v>
      </c>
      <c r="H525" s="364" t="s">
        <v>17514</v>
      </c>
      <c r="I525" s="365">
        <v>2112868</v>
      </c>
      <c r="J525" s="364" t="s">
        <v>19465</v>
      </c>
      <c r="K525" s="364"/>
      <c r="L525" s="364"/>
      <c r="M525" s="364" t="s">
        <v>19466</v>
      </c>
    </row>
    <row r="526" spans="1:13">
      <c r="A526" s="14">
        <v>523</v>
      </c>
      <c r="B526" s="367" t="s">
        <v>19467</v>
      </c>
      <c r="C526" s="367" t="s">
        <v>167</v>
      </c>
      <c r="D526" s="367" t="s">
        <v>17345</v>
      </c>
      <c r="E526" s="367" t="s">
        <v>17495</v>
      </c>
      <c r="F526" s="368" t="s">
        <v>17503</v>
      </c>
      <c r="G526" s="367" t="s">
        <v>17497</v>
      </c>
      <c r="H526" s="367" t="s">
        <v>16924</v>
      </c>
      <c r="I526" s="368">
        <v>5157145</v>
      </c>
      <c r="J526" s="367" t="s">
        <v>19468</v>
      </c>
      <c r="K526" s="367"/>
      <c r="L526" s="367"/>
      <c r="M526" s="367" t="s">
        <v>19469</v>
      </c>
    </row>
    <row r="527" spans="1:13">
      <c r="A527" s="252">
        <v>524</v>
      </c>
      <c r="B527" s="364" t="s">
        <v>19470</v>
      </c>
      <c r="C527" s="364" t="s">
        <v>167</v>
      </c>
      <c r="D527" s="364" t="s">
        <v>17345</v>
      </c>
      <c r="E527" s="364" t="s">
        <v>12114</v>
      </c>
      <c r="F527" s="365" t="s">
        <v>19471</v>
      </c>
      <c r="G527" s="364" t="s">
        <v>17398</v>
      </c>
      <c r="H527" s="364" t="s">
        <v>18455</v>
      </c>
      <c r="I527" s="365">
        <v>2681404</v>
      </c>
      <c r="J527" s="364" t="s">
        <v>13412</v>
      </c>
      <c r="K527" s="364"/>
      <c r="L527" s="364"/>
      <c r="M527" s="364" t="s">
        <v>19472</v>
      </c>
    </row>
    <row r="528" spans="1:13">
      <c r="A528" s="14">
        <v>525</v>
      </c>
      <c r="B528" s="367" t="s">
        <v>19473</v>
      </c>
      <c r="C528" s="367" t="s">
        <v>167</v>
      </c>
      <c r="D528" s="367" t="s">
        <v>17345</v>
      </c>
      <c r="E528" s="367" t="s">
        <v>17495</v>
      </c>
      <c r="F528" s="368" t="s">
        <v>17496</v>
      </c>
      <c r="G528" s="367" t="s">
        <v>17497</v>
      </c>
      <c r="H528" s="367" t="s">
        <v>17514</v>
      </c>
      <c r="I528" s="368">
        <v>2112868</v>
      </c>
      <c r="J528" s="367"/>
      <c r="K528" s="367"/>
      <c r="L528" s="367"/>
      <c r="M528" s="367" t="s">
        <v>19474</v>
      </c>
    </row>
    <row r="529" spans="1:13">
      <c r="A529" s="252">
        <v>526</v>
      </c>
      <c r="B529" s="364" t="s">
        <v>19475</v>
      </c>
      <c r="C529" s="364" t="s">
        <v>167</v>
      </c>
      <c r="D529" s="364" t="s">
        <v>17345</v>
      </c>
      <c r="E529" s="364" t="s">
        <v>17686</v>
      </c>
      <c r="F529" s="365" t="s">
        <v>18898</v>
      </c>
      <c r="G529" s="364" t="s">
        <v>18261</v>
      </c>
      <c r="H529" s="364" t="s">
        <v>18899</v>
      </c>
      <c r="I529" s="365">
        <v>2108291</v>
      </c>
      <c r="J529" s="364"/>
      <c r="K529" s="364"/>
      <c r="L529" s="364"/>
      <c r="M529" s="364" t="s">
        <v>19476</v>
      </c>
    </row>
    <row r="530" spans="1:13">
      <c r="A530" s="14">
        <v>527</v>
      </c>
      <c r="B530" s="367" t="s">
        <v>19477</v>
      </c>
      <c r="C530" s="367" t="s">
        <v>189</v>
      </c>
      <c r="D530" s="367" t="s">
        <v>17345</v>
      </c>
      <c r="E530" s="367" t="s">
        <v>17457</v>
      </c>
      <c r="F530" s="368" t="s">
        <v>18279</v>
      </c>
      <c r="G530" s="367" t="s">
        <v>19478</v>
      </c>
      <c r="H530" s="367" t="s">
        <v>17460</v>
      </c>
      <c r="I530" s="368">
        <v>5141583</v>
      </c>
      <c r="J530" s="367"/>
      <c r="K530" s="367"/>
      <c r="L530" s="367"/>
      <c r="M530" s="367" t="s">
        <v>19479</v>
      </c>
    </row>
    <row r="531" spans="1:13">
      <c r="A531" s="252">
        <v>528</v>
      </c>
      <c r="B531" s="364" t="s">
        <v>19480</v>
      </c>
      <c r="C531" s="364" t="s">
        <v>167</v>
      </c>
      <c r="D531" s="364" t="s">
        <v>17543</v>
      </c>
      <c r="E531" s="364" t="s">
        <v>17495</v>
      </c>
      <c r="F531" s="365" t="s">
        <v>19481</v>
      </c>
      <c r="G531" s="364" t="s">
        <v>17545</v>
      </c>
      <c r="H531" s="364" t="s">
        <v>16662</v>
      </c>
      <c r="I531" s="365">
        <v>5089417</v>
      </c>
      <c r="J531" s="364" t="s">
        <v>13444</v>
      </c>
      <c r="K531" s="364"/>
      <c r="L531" s="364"/>
      <c r="M531" s="364" t="s">
        <v>19482</v>
      </c>
    </row>
    <row r="532" spans="1:13">
      <c r="A532" s="14">
        <v>529</v>
      </c>
      <c r="B532" s="367" t="s">
        <v>19483</v>
      </c>
      <c r="C532" s="367" t="s">
        <v>167</v>
      </c>
      <c r="D532" s="367" t="s">
        <v>17543</v>
      </c>
      <c r="E532" s="367" t="s">
        <v>17986</v>
      </c>
      <c r="F532" s="368" t="s">
        <v>17975</v>
      </c>
      <c r="G532" s="367" t="s">
        <v>17545</v>
      </c>
      <c r="H532" s="367" t="s">
        <v>16865</v>
      </c>
      <c r="I532" s="368">
        <v>2716682</v>
      </c>
      <c r="J532" s="367" t="s">
        <v>19484</v>
      </c>
      <c r="K532" s="367" t="s">
        <v>19485</v>
      </c>
      <c r="L532" s="367"/>
      <c r="M532" s="367" t="s">
        <v>19486</v>
      </c>
    </row>
    <row r="533" spans="1:13">
      <c r="A533" s="252">
        <v>530</v>
      </c>
      <c r="B533" s="364" t="s">
        <v>19487</v>
      </c>
      <c r="C533" s="364" t="s">
        <v>2024</v>
      </c>
      <c r="D533" s="364" t="s">
        <v>17543</v>
      </c>
      <c r="E533" s="364" t="s">
        <v>19488</v>
      </c>
      <c r="F533" s="365" t="s">
        <v>19489</v>
      </c>
      <c r="G533" s="364" t="s">
        <v>17988</v>
      </c>
      <c r="H533" s="364" t="s">
        <v>19490</v>
      </c>
      <c r="I533" s="365">
        <v>5145783</v>
      </c>
      <c r="J533" s="364" t="s">
        <v>19491</v>
      </c>
      <c r="K533" s="364" t="s">
        <v>19492</v>
      </c>
      <c r="L533" s="364"/>
      <c r="M533" s="364" t="s">
        <v>19493</v>
      </c>
    </row>
    <row r="534" spans="1:13">
      <c r="A534" s="14">
        <v>531</v>
      </c>
      <c r="B534" s="367" t="s">
        <v>19494</v>
      </c>
      <c r="C534" s="367" t="s">
        <v>189</v>
      </c>
      <c r="D534" s="367" t="s">
        <v>17352</v>
      </c>
      <c r="E534" s="367" t="s">
        <v>19003</v>
      </c>
      <c r="F534" s="368" t="s">
        <v>19495</v>
      </c>
      <c r="G534" s="367" t="s">
        <v>19496</v>
      </c>
      <c r="H534" s="367" t="s">
        <v>19497</v>
      </c>
      <c r="I534" s="368">
        <v>5314577</v>
      </c>
      <c r="J534" s="367" t="s">
        <v>13478</v>
      </c>
      <c r="K534" s="367"/>
      <c r="L534" s="367"/>
      <c r="M534" s="367" t="s">
        <v>19498</v>
      </c>
    </row>
    <row r="535" spans="1:13">
      <c r="A535" s="252">
        <v>532</v>
      </c>
      <c r="B535" s="364" t="s">
        <v>19499</v>
      </c>
      <c r="C535" s="364" t="s">
        <v>167</v>
      </c>
      <c r="D535" s="364" t="s">
        <v>17543</v>
      </c>
      <c r="E535" s="364" t="s">
        <v>19500</v>
      </c>
      <c r="F535" s="365" t="s">
        <v>19501</v>
      </c>
      <c r="G535" s="364" t="s">
        <v>17988</v>
      </c>
      <c r="H535" s="364" t="s">
        <v>14849</v>
      </c>
      <c r="I535" s="365">
        <v>2618621</v>
      </c>
      <c r="J535" s="364" t="s">
        <v>13624</v>
      </c>
      <c r="K535" s="364" t="s">
        <v>19502</v>
      </c>
      <c r="L535" s="364"/>
      <c r="M535" s="364" t="s">
        <v>19503</v>
      </c>
    </row>
    <row r="536" spans="1:13">
      <c r="A536" s="14">
        <v>533</v>
      </c>
      <c r="B536" s="367" t="s">
        <v>19504</v>
      </c>
      <c r="C536" s="367" t="s">
        <v>17556</v>
      </c>
      <c r="D536" s="367" t="s">
        <v>17557</v>
      </c>
      <c r="E536" s="367" t="s">
        <v>18377</v>
      </c>
      <c r="F536" s="368" t="s">
        <v>19505</v>
      </c>
      <c r="G536" s="367" t="s">
        <v>17564</v>
      </c>
      <c r="H536" s="367" t="s">
        <v>19506</v>
      </c>
      <c r="I536" s="368">
        <v>5689945</v>
      </c>
      <c r="J536" s="367"/>
      <c r="K536" s="367"/>
      <c r="L536" s="367"/>
      <c r="M536" s="367" t="s">
        <v>19507</v>
      </c>
    </row>
    <row r="537" spans="1:13">
      <c r="A537" s="252">
        <v>534</v>
      </c>
      <c r="B537" s="364" t="s">
        <v>19508</v>
      </c>
      <c r="C537" s="364" t="s">
        <v>17556</v>
      </c>
      <c r="D537" s="364" t="s">
        <v>17557</v>
      </c>
      <c r="E537" s="364" t="s">
        <v>18116</v>
      </c>
      <c r="F537" s="365" t="s">
        <v>19509</v>
      </c>
      <c r="G537" s="364" t="s">
        <v>17564</v>
      </c>
      <c r="H537" s="364" t="s">
        <v>16824</v>
      </c>
      <c r="I537" s="365">
        <v>5036933</v>
      </c>
      <c r="J537" s="364"/>
      <c r="K537" s="364"/>
      <c r="L537" s="364"/>
      <c r="M537" s="364" t="s">
        <v>19510</v>
      </c>
    </row>
    <row r="538" spans="1:13">
      <c r="A538" s="14">
        <v>535</v>
      </c>
      <c r="B538" s="367" t="s">
        <v>19511</v>
      </c>
      <c r="C538" s="367" t="s">
        <v>17556</v>
      </c>
      <c r="D538" s="367" t="s">
        <v>17557</v>
      </c>
      <c r="E538" s="367" t="s">
        <v>19512</v>
      </c>
      <c r="F538" s="368" t="s">
        <v>18308</v>
      </c>
      <c r="G538" s="367" t="s">
        <v>17564</v>
      </c>
      <c r="H538" s="367" t="s">
        <v>16824</v>
      </c>
      <c r="I538" s="368">
        <v>5036933</v>
      </c>
      <c r="J538" s="367"/>
      <c r="K538" s="367"/>
      <c r="L538" s="367"/>
      <c r="M538" s="367" t="s">
        <v>19513</v>
      </c>
    </row>
    <row r="539" spans="1:13">
      <c r="A539" s="252">
        <v>536</v>
      </c>
      <c r="B539" s="364" t="s">
        <v>19514</v>
      </c>
      <c r="C539" s="364" t="s">
        <v>17556</v>
      </c>
      <c r="D539" s="364" t="s">
        <v>17557</v>
      </c>
      <c r="E539" s="364" t="s">
        <v>19515</v>
      </c>
      <c r="F539" s="365" t="s">
        <v>19516</v>
      </c>
      <c r="G539" s="364" t="s">
        <v>17564</v>
      </c>
      <c r="H539" s="364" t="s">
        <v>10359</v>
      </c>
      <c r="I539" s="365">
        <v>5066417</v>
      </c>
      <c r="J539" s="364"/>
      <c r="K539" s="364"/>
      <c r="L539" s="364"/>
      <c r="M539" s="364" t="s">
        <v>19517</v>
      </c>
    </row>
    <row r="540" spans="1:13">
      <c r="A540" s="14">
        <v>537</v>
      </c>
      <c r="B540" s="367" t="s">
        <v>19518</v>
      </c>
      <c r="C540" s="367" t="s">
        <v>18319</v>
      </c>
      <c r="D540" s="367" t="s">
        <v>17583</v>
      </c>
      <c r="E540" s="367" t="s">
        <v>18324</v>
      </c>
      <c r="F540" s="368" t="s">
        <v>19519</v>
      </c>
      <c r="G540" s="367" t="s">
        <v>11528</v>
      </c>
      <c r="H540" s="367" t="s">
        <v>19520</v>
      </c>
      <c r="I540" s="368" t="s">
        <v>19521</v>
      </c>
      <c r="J540" s="367"/>
      <c r="K540" s="367"/>
      <c r="L540" s="367"/>
      <c r="M540" s="367" t="s">
        <v>19522</v>
      </c>
    </row>
    <row r="541" spans="1:13">
      <c r="A541" s="252">
        <v>538</v>
      </c>
      <c r="B541" s="364" t="s">
        <v>19523</v>
      </c>
      <c r="C541" s="364" t="s">
        <v>167</v>
      </c>
      <c r="D541" s="364" t="s">
        <v>17595</v>
      </c>
      <c r="E541" s="364" t="s">
        <v>19524</v>
      </c>
      <c r="F541" s="365" t="s">
        <v>19525</v>
      </c>
      <c r="G541" s="364" t="s">
        <v>17598</v>
      </c>
      <c r="H541" s="364" t="s">
        <v>19526</v>
      </c>
      <c r="I541" s="365">
        <v>2878992</v>
      </c>
      <c r="J541" s="364"/>
      <c r="K541" s="364"/>
      <c r="L541" s="364"/>
      <c r="M541" s="364" t="s">
        <v>19527</v>
      </c>
    </row>
    <row r="542" spans="1:13">
      <c r="A542" s="14">
        <v>539</v>
      </c>
      <c r="B542" s="367" t="s">
        <v>19528</v>
      </c>
      <c r="C542" s="367" t="s">
        <v>3398</v>
      </c>
      <c r="D542" s="367" t="s">
        <v>17590</v>
      </c>
      <c r="E542" s="367" t="s">
        <v>17404</v>
      </c>
      <c r="F542" s="368" t="s">
        <v>19529</v>
      </c>
      <c r="G542" s="367" t="s">
        <v>11528</v>
      </c>
      <c r="H542" s="367" t="s">
        <v>16555</v>
      </c>
      <c r="I542" s="368">
        <v>2094533</v>
      </c>
      <c r="J542" s="367"/>
      <c r="K542" s="367"/>
      <c r="L542" s="367"/>
      <c r="M542" s="367" t="s">
        <v>19530</v>
      </c>
    </row>
    <row r="543" spans="1:13">
      <c r="A543" s="252">
        <v>540</v>
      </c>
      <c r="B543" s="364" t="s">
        <v>19531</v>
      </c>
      <c r="C543" s="364" t="s">
        <v>167</v>
      </c>
      <c r="D543" s="364" t="s">
        <v>17590</v>
      </c>
      <c r="E543" s="364" t="s">
        <v>17791</v>
      </c>
      <c r="F543" s="365" t="s">
        <v>19532</v>
      </c>
      <c r="G543" s="364" t="s">
        <v>11528</v>
      </c>
      <c r="H543" s="364" t="s">
        <v>19533</v>
      </c>
      <c r="I543" s="365">
        <v>2094533</v>
      </c>
      <c r="J543" s="364"/>
      <c r="K543" s="364"/>
      <c r="L543" s="364"/>
      <c r="M543" s="364" t="s">
        <v>19534</v>
      </c>
    </row>
    <row r="544" spans="1:13">
      <c r="A544" s="14">
        <v>541</v>
      </c>
      <c r="B544" s="367" t="s">
        <v>19535</v>
      </c>
      <c r="C544" s="367" t="s">
        <v>167</v>
      </c>
      <c r="D544" s="367" t="s">
        <v>17595</v>
      </c>
      <c r="E544" s="367" t="s">
        <v>18369</v>
      </c>
      <c r="F544" s="368" t="s">
        <v>19536</v>
      </c>
      <c r="G544" s="367" t="s">
        <v>17598</v>
      </c>
      <c r="H544" s="367" t="s">
        <v>18370</v>
      </c>
      <c r="I544" s="368"/>
      <c r="J544" s="367"/>
      <c r="K544" s="367"/>
      <c r="L544" s="367"/>
      <c r="M544" s="367" t="s">
        <v>19537</v>
      </c>
    </row>
    <row r="545" spans="1:13">
      <c r="A545" s="252">
        <v>542</v>
      </c>
      <c r="B545" s="364" t="s">
        <v>18953</v>
      </c>
      <c r="C545" s="364" t="s">
        <v>167</v>
      </c>
      <c r="D545" s="364" t="s">
        <v>17595</v>
      </c>
      <c r="E545" s="364" t="s">
        <v>18742</v>
      </c>
      <c r="F545" s="365" t="s">
        <v>18954</v>
      </c>
      <c r="G545" s="364" t="s">
        <v>19538</v>
      </c>
      <c r="H545" s="364" t="s">
        <v>18955</v>
      </c>
      <c r="I545" s="365">
        <v>5198429</v>
      </c>
      <c r="J545" s="364"/>
      <c r="K545" s="364"/>
      <c r="L545" s="364"/>
      <c r="M545" s="364" t="s">
        <v>19539</v>
      </c>
    </row>
    <row r="546" spans="1:13">
      <c r="A546" s="14">
        <v>543</v>
      </c>
      <c r="B546" s="367" t="s">
        <v>19540</v>
      </c>
      <c r="C546" s="367" t="s">
        <v>19541</v>
      </c>
      <c r="D546" s="367" t="s">
        <v>17595</v>
      </c>
      <c r="E546" s="367" t="s">
        <v>19542</v>
      </c>
      <c r="F546" s="368" t="s">
        <v>19543</v>
      </c>
      <c r="G546" s="367" t="s">
        <v>17598</v>
      </c>
      <c r="H546" s="367" t="s">
        <v>19544</v>
      </c>
      <c r="I546" s="368">
        <v>5267552</v>
      </c>
      <c r="J546" s="367"/>
      <c r="K546" s="367"/>
      <c r="L546" s="367"/>
      <c r="M546" s="367" t="s">
        <v>19545</v>
      </c>
    </row>
    <row r="547" spans="1:13">
      <c r="A547" s="252">
        <v>544</v>
      </c>
      <c r="B547" s="364" t="s">
        <v>19546</v>
      </c>
      <c r="C547" s="364" t="s">
        <v>17673</v>
      </c>
      <c r="D547" s="364" t="s">
        <v>17595</v>
      </c>
      <c r="E547" s="364" t="s">
        <v>18324</v>
      </c>
      <c r="F547" s="365" t="s">
        <v>19547</v>
      </c>
      <c r="G547" s="364" t="s">
        <v>17598</v>
      </c>
      <c r="H547" s="364" t="s">
        <v>19548</v>
      </c>
      <c r="I547" s="365">
        <v>5423767</v>
      </c>
      <c r="J547" s="364"/>
      <c r="K547" s="364"/>
      <c r="L547" s="364"/>
      <c r="M547" s="364" t="s">
        <v>19549</v>
      </c>
    </row>
    <row r="548" spans="1:13">
      <c r="A548" s="14">
        <v>545</v>
      </c>
      <c r="B548" s="367" t="s">
        <v>17616</v>
      </c>
      <c r="C548" s="367" t="s">
        <v>167</v>
      </c>
      <c r="D548" s="367" t="s">
        <v>17595</v>
      </c>
      <c r="E548" s="367" t="s">
        <v>17617</v>
      </c>
      <c r="F548" s="368" t="s">
        <v>17618</v>
      </c>
      <c r="G548" s="367" t="s">
        <v>17598</v>
      </c>
      <c r="H548" s="367" t="s">
        <v>17619</v>
      </c>
      <c r="I548" s="368">
        <v>5057035</v>
      </c>
      <c r="J548" s="367"/>
      <c r="K548" s="367"/>
      <c r="L548" s="367"/>
      <c r="M548" s="367" t="s">
        <v>19550</v>
      </c>
    </row>
    <row r="549" spans="1:13">
      <c r="A549" s="252">
        <v>546</v>
      </c>
      <c r="B549" s="364" t="s">
        <v>19241</v>
      </c>
      <c r="C549" s="364" t="s">
        <v>216</v>
      </c>
      <c r="D549" s="364" t="s">
        <v>17595</v>
      </c>
      <c r="E549" s="364" t="s">
        <v>19551</v>
      </c>
      <c r="F549" s="365" t="s">
        <v>19552</v>
      </c>
      <c r="G549" s="364" t="s">
        <v>17598</v>
      </c>
      <c r="H549" s="364" t="s">
        <v>19244</v>
      </c>
      <c r="I549" s="365">
        <v>2715619</v>
      </c>
      <c r="J549" s="364"/>
      <c r="K549" s="364"/>
      <c r="L549" s="364"/>
      <c r="M549" s="364" t="s">
        <v>19553</v>
      </c>
    </row>
    <row r="550" spans="1:13">
      <c r="A550" s="14">
        <v>547</v>
      </c>
      <c r="B550" s="367" t="s">
        <v>19554</v>
      </c>
      <c r="C550" s="367" t="s">
        <v>167</v>
      </c>
      <c r="D550" s="367" t="s">
        <v>17595</v>
      </c>
      <c r="E550" s="367" t="s">
        <v>17568</v>
      </c>
      <c r="F550" s="368" t="s">
        <v>19555</v>
      </c>
      <c r="G550" s="367" t="s">
        <v>17598</v>
      </c>
      <c r="H550" s="367" t="s">
        <v>19556</v>
      </c>
      <c r="I550" s="368">
        <v>2549832</v>
      </c>
      <c r="J550" s="367"/>
      <c r="K550" s="367"/>
      <c r="L550" s="367"/>
      <c r="M550" s="367" t="s">
        <v>19557</v>
      </c>
    </row>
    <row r="551" spans="1:13">
      <c r="A551" s="252">
        <v>548</v>
      </c>
      <c r="B551" s="364" t="s">
        <v>19558</v>
      </c>
      <c r="C551" s="364" t="s">
        <v>189</v>
      </c>
      <c r="D551" s="364" t="s">
        <v>17352</v>
      </c>
      <c r="E551" s="364" t="s">
        <v>17931</v>
      </c>
      <c r="F551" s="365" t="s">
        <v>19559</v>
      </c>
      <c r="G551" s="364"/>
      <c r="H551" s="364" t="s">
        <v>19560</v>
      </c>
      <c r="I551" s="365">
        <v>5108543</v>
      </c>
      <c r="J551" s="364"/>
      <c r="K551" s="364"/>
      <c r="L551" s="364"/>
      <c r="M551" s="364" t="s">
        <v>19561</v>
      </c>
    </row>
    <row r="552" spans="1:13">
      <c r="A552" s="14">
        <v>549</v>
      </c>
      <c r="B552" s="367" t="s">
        <v>19562</v>
      </c>
      <c r="C552" s="367" t="s">
        <v>167</v>
      </c>
      <c r="D552" s="367" t="s">
        <v>17646</v>
      </c>
      <c r="E552" s="367" t="s">
        <v>17522</v>
      </c>
      <c r="F552" s="368" t="s">
        <v>19563</v>
      </c>
      <c r="G552" s="367" t="s">
        <v>17598</v>
      </c>
      <c r="H552" s="367" t="s">
        <v>19564</v>
      </c>
      <c r="I552" s="368">
        <v>2097109</v>
      </c>
      <c r="J552" s="367"/>
      <c r="K552" s="367"/>
      <c r="L552" s="367"/>
      <c r="M552" s="367" t="s">
        <v>19565</v>
      </c>
    </row>
    <row r="553" spans="1:13">
      <c r="A553" s="252">
        <v>550</v>
      </c>
      <c r="B553" s="364" t="s">
        <v>19566</v>
      </c>
      <c r="C553" s="364" t="s">
        <v>4911</v>
      </c>
      <c r="D553" s="364" t="s">
        <v>17646</v>
      </c>
      <c r="E553" s="364" t="s">
        <v>17931</v>
      </c>
      <c r="F553" s="365" t="s">
        <v>19567</v>
      </c>
      <c r="G553" s="364" t="s">
        <v>17598</v>
      </c>
      <c r="H553" s="364" t="s">
        <v>17071</v>
      </c>
      <c r="I553" s="365">
        <v>2745534</v>
      </c>
      <c r="J553" s="364"/>
      <c r="K553" s="364"/>
      <c r="L553" s="364"/>
      <c r="M553" s="364" t="s">
        <v>19568</v>
      </c>
    </row>
    <row r="554" spans="1:13">
      <c r="A554" s="14">
        <v>551</v>
      </c>
      <c r="B554" s="367" t="s">
        <v>19569</v>
      </c>
      <c r="C554" s="367" t="s">
        <v>3324</v>
      </c>
      <c r="D554" s="367" t="s">
        <v>17646</v>
      </c>
      <c r="E554" s="367" t="s">
        <v>17478</v>
      </c>
      <c r="F554" s="368" t="s">
        <v>18385</v>
      </c>
      <c r="G554" s="367" t="s">
        <v>17665</v>
      </c>
      <c r="H554" s="367" t="s">
        <v>16889</v>
      </c>
      <c r="I554" s="368">
        <v>2848376</v>
      </c>
      <c r="J554" s="367"/>
      <c r="K554" s="367"/>
      <c r="L554" s="367"/>
      <c r="M554" s="367" t="s">
        <v>19570</v>
      </c>
    </row>
    <row r="555" spans="1:13">
      <c r="A555" s="252">
        <v>552</v>
      </c>
      <c r="B555" s="364" t="s">
        <v>19571</v>
      </c>
      <c r="C555" s="364" t="s">
        <v>17627</v>
      </c>
      <c r="D555" s="364" t="s">
        <v>17646</v>
      </c>
      <c r="E555" s="364" t="s">
        <v>18351</v>
      </c>
      <c r="F555" s="365" t="s">
        <v>19572</v>
      </c>
      <c r="G555" s="364" t="s">
        <v>17665</v>
      </c>
      <c r="H555" s="364" t="s">
        <v>9178</v>
      </c>
      <c r="I555" s="365">
        <v>5095719</v>
      </c>
      <c r="J555" s="364"/>
      <c r="K555" s="364"/>
      <c r="L555" s="364"/>
      <c r="M555" s="364" t="s">
        <v>19573</v>
      </c>
    </row>
    <row r="556" spans="1:13">
      <c r="A556" s="14">
        <v>553</v>
      </c>
      <c r="B556" s="367" t="s">
        <v>19574</v>
      </c>
      <c r="C556" s="367" t="s">
        <v>19575</v>
      </c>
      <c r="D556" s="367" t="s">
        <v>17646</v>
      </c>
      <c r="E556" s="367" t="s">
        <v>18400</v>
      </c>
      <c r="F556" s="368" t="s">
        <v>19576</v>
      </c>
      <c r="G556" s="367" t="s">
        <v>17665</v>
      </c>
      <c r="H556" s="367" t="s">
        <v>19577</v>
      </c>
      <c r="I556" s="368">
        <v>5317312</v>
      </c>
      <c r="J556" s="367"/>
      <c r="K556" s="367"/>
      <c r="L556" s="367"/>
      <c r="M556" s="367" t="s">
        <v>19578</v>
      </c>
    </row>
    <row r="557" spans="1:13">
      <c r="A557" s="252">
        <v>554</v>
      </c>
      <c r="B557" s="364" t="s">
        <v>19579</v>
      </c>
      <c r="C557" s="364" t="s">
        <v>167</v>
      </c>
      <c r="D557" s="364" t="s">
        <v>17646</v>
      </c>
      <c r="E557" s="364" t="s">
        <v>17495</v>
      </c>
      <c r="F557" s="365" t="s">
        <v>17664</v>
      </c>
      <c r="G557" s="364" t="s">
        <v>17665</v>
      </c>
      <c r="H557" s="364" t="s">
        <v>17439</v>
      </c>
      <c r="I557" s="365">
        <v>5073189</v>
      </c>
      <c r="J557" s="364" t="s">
        <v>19580</v>
      </c>
      <c r="K557" s="364"/>
      <c r="L557" s="364"/>
      <c r="M557" s="364" t="s">
        <v>19581</v>
      </c>
    </row>
    <row r="558" spans="1:13">
      <c r="A558" s="14">
        <v>555</v>
      </c>
      <c r="B558" s="367" t="s">
        <v>19582</v>
      </c>
      <c r="C558" s="367" t="s">
        <v>17602</v>
      </c>
      <c r="D558" s="367" t="s">
        <v>17646</v>
      </c>
      <c r="E558" s="367" t="s">
        <v>18324</v>
      </c>
      <c r="F558" s="368" t="s">
        <v>17687</v>
      </c>
      <c r="G558" s="367" t="s">
        <v>17665</v>
      </c>
      <c r="H558" s="367" t="s">
        <v>19583</v>
      </c>
      <c r="I558" s="368">
        <v>5872006</v>
      </c>
      <c r="J558" s="367"/>
      <c r="K558" s="367"/>
      <c r="L558" s="367"/>
      <c r="M558" s="367" t="s">
        <v>19584</v>
      </c>
    </row>
    <row r="559" spans="1:13">
      <c r="A559" s="252">
        <v>556</v>
      </c>
      <c r="B559" s="364" t="s">
        <v>19585</v>
      </c>
      <c r="C559" s="364" t="s">
        <v>167</v>
      </c>
      <c r="D559" s="364" t="s">
        <v>17646</v>
      </c>
      <c r="E559" s="364" t="s">
        <v>17353</v>
      </c>
      <c r="F559" s="365" t="s">
        <v>19586</v>
      </c>
      <c r="G559" s="364" t="s">
        <v>17665</v>
      </c>
      <c r="H559" s="364" t="s">
        <v>16769</v>
      </c>
      <c r="I559" s="365">
        <v>6019935</v>
      </c>
      <c r="J559" s="364"/>
      <c r="K559" s="364"/>
      <c r="L559" s="364"/>
      <c r="M559" s="364" t="s">
        <v>19587</v>
      </c>
    </row>
    <row r="560" spans="1:13">
      <c r="A560" s="14">
        <v>557</v>
      </c>
      <c r="B560" s="367" t="s">
        <v>19588</v>
      </c>
      <c r="C560" s="367" t="s">
        <v>167</v>
      </c>
      <c r="D560" s="367" t="s">
        <v>17646</v>
      </c>
      <c r="E560" s="367" t="s">
        <v>17495</v>
      </c>
      <c r="F560" s="368" t="s">
        <v>18975</v>
      </c>
      <c r="G560" s="367" t="s">
        <v>17665</v>
      </c>
      <c r="H560" s="367" t="s">
        <v>18977</v>
      </c>
      <c r="I560" s="368">
        <v>5292638</v>
      </c>
      <c r="J560" s="367"/>
      <c r="K560" s="367"/>
      <c r="L560" s="367"/>
      <c r="M560" s="367" t="s">
        <v>19589</v>
      </c>
    </row>
    <row r="561" spans="1:13">
      <c r="A561" s="252">
        <v>558</v>
      </c>
      <c r="B561" s="364" t="s">
        <v>19590</v>
      </c>
      <c r="C561" s="364" t="s">
        <v>167</v>
      </c>
      <c r="D561" s="364" t="s">
        <v>17646</v>
      </c>
      <c r="E561" s="364" t="s">
        <v>17549</v>
      </c>
      <c r="F561" s="365" t="s">
        <v>13719</v>
      </c>
      <c r="G561" s="364" t="s">
        <v>17665</v>
      </c>
      <c r="H561" s="364" t="s">
        <v>19591</v>
      </c>
      <c r="I561" s="365">
        <v>2839385</v>
      </c>
      <c r="J561" s="364"/>
      <c r="K561" s="364"/>
      <c r="L561" s="364"/>
      <c r="M561" s="364" t="s">
        <v>19592</v>
      </c>
    </row>
    <row r="562" spans="1:13">
      <c r="A562" s="14">
        <v>559</v>
      </c>
      <c r="B562" s="367" t="s">
        <v>19593</v>
      </c>
      <c r="C562" s="367" t="s">
        <v>167</v>
      </c>
      <c r="D562" s="367" t="s">
        <v>17646</v>
      </c>
      <c r="E562" s="367" t="s">
        <v>19594</v>
      </c>
      <c r="F562" s="368" t="s">
        <v>17972</v>
      </c>
      <c r="G562" s="367" t="s">
        <v>17665</v>
      </c>
      <c r="H562" s="367" t="s">
        <v>14849</v>
      </c>
      <c r="I562" s="368">
        <v>2618621</v>
      </c>
      <c r="J562" s="367"/>
      <c r="K562" s="367"/>
      <c r="L562" s="367"/>
      <c r="M562" s="367" t="s">
        <v>19595</v>
      </c>
    </row>
    <row r="563" spans="1:13">
      <c r="A563" s="252">
        <v>560</v>
      </c>
      <c r="B563" s="364" t="s">
        <v>19596</v>
      </c>
      <c r="C563" s="364" t="s">
        <v>17641</v>
      </c>
      <c r="D563" s="364" t="s">
        <v>17646</v>
      </c>
      <c r="E563" s="364" t="s">
        <v>18351</v>
      </c>
      <c r="F563" s="365" t="s">
        <v>19597</v>
      </c>
      <c r="G563" s="364" t="s">
        <v>17665</v>
      </c>
      <c r="H563" s="364" t="s">
        <v>19598</v>
      </c>
      <c r="I563" s="365">
        <v>5268095</v>
      </c>
      <c r="J563" s="364"/>
      <c r="K563" s="364"/>
      <c r="L563" s="364"/>
      <c r="M563" s="364" t="s">
        <v>19599</v>
      </c>
    </row>
    <row r="564" spans="1:13">
      <c r="A564" s="14">
        <v>561</v>
      </c>
      <c r="B564" s="367" t="s">
        <v>19600</v>
      </c>
      <c r="C564" s="367" t="s">
        <v>19601</v>
      </c>
      <c r="D564" s="367" t="s">
        <v>17352</v>
      </c>
      <c r="E564" s="367" t="s">
        <v>17377</v>
      </c>
      <c r="F564" s="368" t="s">
        <v>18994</v>
      </c>
      <c r="G564" s="367" t="s">
        <v>17379</v>
      </c>
      <c r="H564" s="367" t="s">
        <v>19602</v>
      </c>
      <c r="I564" s="368">
        <v>2830701</v>
      </c>
      <c r="J564" s="367" t="s">
        <v>19603</v>
      </c>
      <c r="K564" s="367"/>
      <c r="L564" s="367"/>
      <c r="M564" s="367" t="s">
        <v>19604</v>
      </c>
    </row>
    <row r="565" spans="1:13">
      <c r="A565" s="252">
        <v>562</v>
      </c>
      <c r="B565" s="364" t="s">
        <v>19605</v>
      </c>
      <c r="C565" s="364" t="s">
        <v>2135</v>
      </c>
      <c r="D565" s="364" t="s">
        <v>17345</v>
      </c>
      <c r="E565" s="364" t="s">
        <v>19028</v>
      </c>
      <c r="F565" s="365" t="s">
        <v>17507</v>
      </c>
      <c r="G565" s="364" t="s">
        <v>19606</v>
      </c>
      <c r="H565" s="364" t="s">
        <v>18414</v>
      </c>
      <c r="I565" s="365">
        <v>2743744</v>
      </c>
      <c r="J565" s="364" t="s">
        <v>18415</v>
      </c>
      <c r="K565" s="364"/>
      <c r="L565" s="364"/>
      <c r="M565" s="364" t="s">
        <v>19607</v>
      </c>
    </row>
    <row r="566" spans="1:13">
      <c r="A566" s="14">
        <v>563</v>
      </c>
      <c r="B566" s="367" t="s">
        <v>19608</v>
      </c>
      <c r="C566" s="367" t="s">
        <v>17556</v>
      </c>
      <c r="D566" s="367" t="s">
        <v>17557</v>
      </c>
      <c r="E566" s="367" t="s">
        <v>18146</v>
      </c>
      <c r="F566" s="368" t="s">
        <v>19609</v>
      </c>
      <c r="G566" s="367" t="s">
        <v>19610</v>
      </c>
      <c r="H566" s="367" t="s">
        <v>19611</v>
      </c>
      <c r="I566" s="368"/>
      <c r="J566" s="367"/>
      <c r="K566" s="367" t="s">
        <v>19612</v>
      </c>
      <c r="L566" s="367"/>
      <c r="M566" s="367" t="s">
        <v>19613</v>
      </c>
    </row>
    <row r="567" spans="1:13">
      <c r="A567" s="252">
        <v>564</v>
      </c>
      <c r="B567" s="364" t="s">
        <v>19614</v>
      </c>
      <c r="C567" s="364" t="s">
        <v>19615</v>
      </c>
      <c r="D567" s="364" t="s">
        <v>17345</v>
      </c>
      <c r="E567" s="364" t="s">
        <v>17697</v>
      </c>
      <c r="F567" s="365" t="s">
        <v>19616</v>
      </c>
      <c r="G567" s="364" t="s">
        <v>19617</v>
      </c>
      <c r="H567" s="364" t="s">
        <v>17037</v>
      </c>
      <c r="I567" s="365">
        <v>2027194</v>
      </c>
      <c r="J567" s="364" t="s">
        <v>19618</v>
      </c>
      <c r="K567" s="364"/>
      <c r="L567" s="364"/>
      <c r="M567" s="364" t="s">
        <v>19619</v>
      </c>
    </row>
    <row r="568" spans="1:13">
      <c r="A568" s="14">
        <v>565</v>
      </c>
      <c r="B568" s="367" t="s">
        <v>17729</v>
      </c>
      <c r="C568" s="367" t="s">
        <v>167</v>
      </c>
      <c r="D568" s="367" t="s">
        <v>17352</v>
      </c>
      <c r="E568" s="367" t="s">
        <v>17495</v>
      </c>
      <c r="F568" s="368" t="s">
        <v>19620</v>
      </c>
      <c r="G568" s="367" t="s">
        <v>17497</v>
      </c>
      <c r="H568" s="367" t="s">
        <v>17511</v>
      </c>
      <c r="I568" s="368"/>
      <c r="J568" s="367"/>
      <c r="K568" s="367"/>
      <c r="L568" s="367"/>
      <c r="M568" s="367" t="s">
        <v>19621</v>
      </c>
    </row>
    <row r="569" spans="1:13">
      <c r="A569" s="252">
        <v>566</v>
      </c>
      <c r="B569" s="364" t="s">
        <v>17729</v>
      </c>
      <c r="C569" s="364" t="s">
        <v>167</v>
      </c>
      <c r="D569" s="364" t="s">
        <v>17352</v>
      </c>
      <c r="E569" s="364" t="s">
        <v>17495</v>
      </c>
      <c r="F569" s="365" t="s">
        <v>17730</v>
      </c>
      <c r="G569" s="364" t="s">
        <v>17497</v>
      </c>
      <c r="H569" s="364" t="s">
        <v>19400</v>
      </c>
      <c r="I569" s="365">
        <v>5898749</v>
      </c>
      <c r="J569" s="364"/>
      <c r="K569" s="364"/>
      <c r="L569" s="364"/>
      <c r="M569" s="364" t="s">
        <v>19622</v>
      </c>
    </row>
    <row r="570" spans="1:13">
      <c r="A570" s="14">
        <v>567</v>
      </c>
      <c r="B570" s="367" t="s">
        <v>17738</v>
      </c>
      <c r="C570" s="367" t="s">
        <v>17760</v>
      </c>
      <c r="D570" s="367" t="s">
        <v>17352</v>
      </c>
      <c r="E570" s="367" t="s">
        <v>17608</v>
      </c>
      <c r="F570" s="368" t="s">
        <v>17740</v>
      </c>
      <c r="G570" s="367" t="s">
        <v>17741</v>
      </c>
      <c r="H570" s="367" t="s">
        <v>19353</v>
      </c>
      <c r="I570" s="368">
        <v>2011239</v>
      </c>
      <c r="J570" s="367"/>
      <c r="K570" s="367"/>
      <c r="L570" s="367"/>
      <c r="M570" s="367" t="s">
        <v>19623</v>
      </c>
    </row>
    <row r="571" spans="1:13">
      <c r="A571" s="252">
        <v>568</v>
      </c>
      <c r="B571" s="364" t="s">
        <v>17759</v>
      </c>
      <c r="C571" s="364" t="s">
        <v>189</v>
      </c>
      <c r="D571" s="364" t="s">
        <v>17352</v>
      </c>
      <c r="E571" s="364" t="s">
        <v>17413</v>
      </c>
      <c r="F571" s="365" t="s">
        <v>19624</v>
      </c>
      <c r="G571" s="364" t="s">
        <v>17415</v>
      </c>
      <c r="H571" s="364" t="s">
        <v>16927</v>
      </c>
      <c r="I571" s="365"/>
      <c r="J571" s="364"/>
      <c r="K571" s="364"/>
      <c r="L571" s="364"/>
      <c r="M571" s="364" t="s">
        <v>19625</v>
      </c>
    </row>
    <row r="572" spans="1:13">
      <c r="A572" s="14">
        <v>569</v>
      </c>
      <c r="B572" s="367" t="s">
        <v>19626</v>
      </c>
      <c r="C572" s="367" t="s">
        <v>17733</v>
      </c>
      <c r="D572" s="367" t="s">
        <v>17352</v>
      </c>
      <c r="E572" s="367" t="s">
        <v>17353</v>
      </c>
      <c r="F572" s="368" t="s">
        <v>17745</v>
      </c>
      <c r="G572" s="367" t="s">
        <v>17746</v>
      </c>
      <c r="H572" s="367" t="s">
        <v>19627</v>
      </c>
      <c r="I572" s="368">
        <v>2100231</v>
      </c>
      <c r="J572" s="367"/>
      <c r="K572" s="367"/>
      <c r="L572" s="367"/>
      <c r="M572" s="367" t="s">
        <v>19628</v>
      </c>
    </row>
    <row r="573" spans="1:13">
      <c r="A573" s="252">
        <v>570</v>
      </c>
      <c r="B573" s="364" t="s">
        <v>17753</v>
      </c>
      <c r="C573" s="364" t="s">
        <v>167</v>
      </c>
      <c r="D573" s="364" t="s">
        <v>17389</v>
      </c>
      <c r="E573" s="364" t="s">
        <v>12114</v>
      </c>
      <c r="F573" s="365" t="s">
        <v>19629</v>
      </c>
      <c r="G573" s="364" t="s">
        <v>17755</v>
      </c>
      <c r="H573" s="364" t="s">
        <v>18455</v>
      </c>
      <c r="I573" s="365">
        <v>2681404</v>
      </c>
      <c r="J573" s="364"/>
      <c r="K573" s="364" t="s">
        <v>18456</v>
      </c>
      <c r="L573" s="364"/>
      <c r="M573" s="364" t="s">
        <v>19630</v>
      </c>
    </row>
    <row r="574" spans="1:13">
      <c r="A574" s="14">
        <v>571</v>
      </c>
      <c r="B574" s="367" t="s">
        <v>17759</v>
      </c>
      <c r="C574" s="367" t="s">
        <v>17602</v>
      </c>
      <c r="D574" s="367" t="s">
        <v>17352</v>
      </c>
      <c r="E574" s="367" t="s">
        <v>17404</v>
      </c>
      <c r="F574" s="368" t="s">
        <v>18090</v>
      </c>
      <c r="G574" s="367" t="s">
        <v>18091</v>
      </c>
      <c r="H574" s="367" t="s">
        <v>19631</v>
      </c>
      <c r="I574" s="368">
        <v>9011141103</v>
      </c>
      <c r="J574" s="367"/>
      <c r="K574" s="367"/>
      <c r="L574" s="367"/>
      <c r="M574" s="367" t="s">
        <v>19632</v>
      </c>
    </row>
    <row r="575" spans="1:13">
      <c r="A575" s="252">
        <v>572</v>
      </c>
      <c r="B575" s="364" t="s">
        <v>19633</v>
      </c>
      <c r="C575" s="364" t="s">
        <v>167</v>
      </c>
      <c r="D575" s="364" t="s">
        <v>17352</v>
      </c>
      <c r="E575" s="364" t="s">
        <v>12114</v>
      </c>
      <c r="F575" s="365" t="s">
        <v>19634</v>
      </c>
      <c r="G575" s="364" t="s">
        <v>17398</v>
      </c>
      <c r="H575" s="364" t="s">
        <v>18455</v>
      </c>
      <c r="I575" s="365">
        <v>2681404</v>
      </c>
      <c r="J575" s="364"/>
      <c r="K575" s="364" t="s">
        <v>18456</v>
      </c>
      <c r="L575" s="364"/>
      <c r="M575" s="364" t="s">
        <v>19635</v>
      </c>
    </row>
    <row r="576" spans="1:13">
      <c r="A576" s="14">
        <v>573</v>
      </c>
      <c r="B576" s="367" t="s">
        <v>19636</v>
      </c>
      <c r="C576" s="367" t="s">
        <v>17733</v>
      </c>
      <c r="D576" s="367" t="s">
        <v>17352</v>
      </c>
      <c r="E576" s="367" t="s">
        <v>17495</v>
      </c>
      <c r="F576" s="368" t="s">
        <v>17730</v>
      </c>
      <c r="G576" s="367" t="s">
        <v>17772</v>
      </c>
      <c r="H576" s="367" t="s">
        <v>17179</v>
      </c>
      <c r="I576" s="368"/>
      <c r="J576" s="367"/>
      <c r="K576" s="367" t="s">
        <v>18463</v>
      </c>
      <c r="L576" s="367"/>
      <c r="M576" s="367" t="s">
        <v>19637</v>
      </c>
    </row>
    <row r="577" spans="1:13">
      <c r="A577" s="252">
        <v>574</v>
      </c>
      <c r="B577" s="364" t="s">
        <v>17759</v>
      </c>
      <c r="C577" s="364" t="s">
        <v>18323</v>
      </c>
      <c r="D577" s="364" t="s">
        <v>17352</v>
      </c>
      <c r="E577" s="364" t="s">
        <v>17658</v>
      </c>
      <c r="F577" s="365" t="s">
        <v>18090</v>
      </c>
      <c r="G577" s="364" t="s">
        <v>19638</v>
      </c>
      <c r="H577" s="364" t="s">
        <v>17229</v>
      </c>
      <c r="I577" s="365"/>
      <c r="J577" s="364"/>
      <c r="K577" s="364"/>
      <c r="L577" s="364"/>
      <c r="M577" s="364" t="s">
        <v>19639</v>
      </c>
    </row>
    <row r="578" spans="1:13">
      <c r="A578" s="14">
        <v>575</v>
      </c>
      <c r="B578" s="367" t="s">
        <v>17759</v>
      </c>
      <c r="C578" s="367" t="s">
        <v>17602</v>
      </c>
      <c r="D578" s="367" t="s">
        <v>17352</v>
      </c>
      <c r="E578" s="367" t="s">
        <v>17658</v>
      </c>
      <c r="F578" s="368" t="s">
        <v>18090</v>
      </c>
      <c r="G578" s="367" t="s">
        <v>19638</v>
      </c>
      <c r="H578" s="367" t="s">
        <v>17661</v>
      </c>
      <c r="I578" s="368"/>
      <c r="J578" s="367"/>
      <c r="K578" s="367"/>
      <c r="L578" s="367"/>
      <c r="M578" s="367" t="s">
        <v>19640</v>
      </c>
    </row>
    <row r="579" spans="1:13">
      <c r="A579" s="252">
        <v>576</v>
      </c>
      <c r="B579" s="364" t="s">
        <v>17759</v>
      </c>
      <c r="C579" s="364" t="s">
        <v>3398</v>
      </c>
      <c r="D579" s="364" t="s">
        <v>17352</v>
      </c>
      <c r="E579" s="364" t="s">
        <v>17404</v>
      </c>
      <c r="F579" s="365" t="s">
        <v>17405</v>
      </c>
      <c r="G579" s="364" t="s">
        <v>17406</v>
      </c>
      <c r="H579" s="364" t="s">
        <v>9152</v>
      </c>
      <c r="I579" s="365"/>
      <c r="J579" s="364"/>
      <c r="K579" s="364"/>
      <c r="L579" s="364"/>
      <c r="M579" s="364" t="s">
        <v>19641</v>
      </c>
    </row>
    <row r="580" spans="1:13">
      <c r="A580" s="14">
        <v>577</v>
      </c>
      <c r="B580" s="367" t="s">
        <v>19642</v>
      </c>
      <c r="C580" s="367" t="s">
        <v>17733</v>
      </c>
      <c r="D580" s="367" t="s">
        <v>17352</v>
      </c>
      <c r="E580" s="367" t="s">
        <v>17495</v>
      </c>
      <c r="F580" s="368" t="s">
        <v>17730</v>
      </c>
      <c r="G580" s="367" t="s">
        <v>17772</v>
      </c>
      <c r="H580" s="367" t="s">
        <v>19643</v>
      </c>
      <c r="I580" s="368"/>
      <c r="J580" s="367"/>
      <c r="K580" s="367" t="s">
        <v>18463</v>
      </c>
      <c r="L580" s="367"/>
      <c r="M580" s="367" t="s">
        <v>19644</v>
      </c>
    </row>
    <row r="581" spans="1:13">
      <c r="A581" s="252">
        <v>578</v>
      </c>
      <c r="B581" s="364" t="s">
        <v>19645</v>
      </c>
      <c r="C581" s="364" t="s">
        <v>167</v>
      </c>
      <c r="D581" s="364" t="s">
        <v>17783</v>
      </c>
      <c r="E581" s="364" t="s">
        <v>18592</v>
      </c>
      <c r="F581" s="365" t="s">
        <v>19187</v>
      </c>
      <c r="G581" s="364" t="s">
        <v>18594</v>
      </c>
      <c r="H581" s="364" t="s">
        <v>19646</v>
      </c>
      <c r="I581" s="365"/>
      <c r="J581" s="364"/>
      <c r="K581" s="364"/>
      <c r="L581" s="364"/>
      <c r="M581" s="364" t="s">
        <v>19647</v>
      </c>
    </row>
    <row r="582" spans="1:13">
      <c r="A582" s="14">
        <v>579</v>
      </c>
      <c r="B582" s="367" t="s">
        <v>19648</v>
      </c>
      <c r="C582" s="367" t="s">
        <v>167</v>
      </c>
      <c r="D582" s="367" t="s">
        <v>17784</v>
      </c>
      <c r="E582" s="367" t="s">
        <v>17353</v>
      </c>
      <c r="F582" s="368" t="s">
        <v>18111</v>
      </c>
      <c r="G582" s="367" t="s">
        <v>19144</v>
      </c>
      <c r="H582" s="367" t="s">
        <v>19649</v>
      </c>
      <c r="I582" s="368"/>
      <c r="J582" s="367"/>
      <c r="K582" s="367"/>
      <c r="L582" s="367"/>
      <c r="M582" s="367" t="s">
        <v>19650</v>
      </c>
    </row>
    <row r="583" spans="1:13">
      <c r="A583" s="252">
        <v>580</v>
      </c>
      <c r="B583" s="364" t="s">
        <v>17759</v>
      </c>
      <c r="C583" s="364" t="s">
        <v>2773</v>
      </c>
      <c r="D583" s="364" t="s">
        <v>17352</v>
      </c>
      <c r="E583" s="364" t="s">
        <v>18479</v>
      </c>
      <c r="F583" s="365" t="s">
        <v>18074</v>
      </c>
      <c r="G583" s="364" t="s">
        <v>18480</v>
      </c>
      <c r="H583" s="364" t="s">
        <v>19651</v>
      </c>
      <c r="I583" s="365">
        <v>5138175</v>
      </c>
      <c r="J583" s="364"/>
      <c r="K583" s="364" t="s">
        <v>5987</v>
      </c>
      <c r="L583" s="364"/>
      <c r="M583" s="364" t="s">
        <v>19652</v>
      </c>
    </row>
    <row r="584" spans="1:13">
      <c r="A584" s="14">
        <v>581</v>
      </c>
      <c r="B584" s="367" t="s">
        <v>17759</v>
      </c>
      <c r="C584" s="367" t="s">
        <v>2024</v>
      </c>
      <c r="D584" s="367" t="s">
        <v>17352</v>
      </c>
      <c r="E584" s="367" t="s">
        <v>18073</v>
      </c>
      <c r="F584" s="368" t="s">
        <v>19653</v>
      </c>
      <c r="G584" s="367" t="s">
        <v>17379</v>
      </c>
      <c r="H584" s="367" t="s">
        <v>19654</v>
      </c>
      <c r="I584" s="368"/>
      <c r="J584" s="367"/>
      <c r="K584" s="367" t="s">
        <v>5472</v>
      </c>
      <c r="L584" s="367"/>
      <c r="M584" s="367" t="s">
        <v>19655</v>
      </c>
    </row>
    <row r="585" spans="1:13">
      <c r="A585" s="252">
        <v>582</v>
      </c>
      <c r="B585" s="364" t="s">
        <v>19656</v>
      </c>
      <c r="C585" s="364" t="s">
        <v>17556</v>
      </c>
      <c r="D585" s="364"/>
      <c r="E585" s="364" t="s">
        <v>19515</v>
      </c>
      <c r="F585" s="365" t="s">
        <v>17889</v>
      </c>
      <c r="G585" s="364" t="s">
        <v>19657</v>
      </c>
      <c r="H585" s="364" t="s">
        <v>19658</v>
      </c>
      <c r="I585" s="365"/>
      <c r="J585" s="364"/>
      <c r="K585" s="364"/>
      <c r="L585" s="364"/>
      <c r="M585" s="364" t="s">
        <v>19659</v>
      </c>
    </row>
    <row r="586" spans="1:13">
      <c r="A586" s="14">
        <v>583</v>
      </c>
      <c r="B586" s="367" t="s">
        <v>19660</v>
      </c>
      <c r="C586" s="367" t="s">
        <v>167</v>
      </c>
      <c r="D586" s="367" t="s">
        <v>17352</v>
      </c>
      <c r="E586" s="367" t="s">
        <v>17495</v>
      </c>
      <c r="F586" s="368" t="s">
        <v>17730</v>
      </c>
      <c r="G586" s="367" t="s">
        <v>17772</v>
      </c>
      <c r="H586" s="367" t="s">
        <v>19661</v>
      </c>
      <c r="I586" s="368"/>
      <c r="J586" s="367"/>
      <c r="K586" s="367" t="s">
        <v>18463</v>
      </c>
      <c r="L586" s="367"/>
      <c r="M586" s="367" t="s">
        <v>19662</v>
      </c>
    </row>
    <row r="587" spans="1:13">
      <c r="A587" s="252">
        <v>584</v>
      </c>
      <c r="B587" s="364" t="s">
        <v>19663</v>
      </c>
      <c r="C587" s="364" t="s">
        <v>167</v>
      </c>
      <c r="D587" s="364" t="s">
        <v>17352</v>
      </c>
      <c r="E587" s="364" t="s">
        <v>17364</v>
      </c>
      <c r="F587" s="365" t="s">
        <v>19664</v>
      </c>
      <c r="G587" s="364" t="s">
        <v>19665</v>
      </c>
      <c r="H587" s="364" t="s">
        <v>17362</v>
      </c>
      <c r="I587" s="365">
        <v>2708701</v>
      </c>
      <c r="J587" s="364"/>
      <c r="K587" s="364" t="s">
        <v>8060</v>
      </c>
      <c r="L587" s="364"/>
      <c r="M587" s="364" t="s">
        <v>19666</v>
      </c>
    </row>
    <row r="588" spans="1:13">
      <c r="A588" s="14">
        <v>585</v>
      </c>
      <c r="B588" s="367" t="s">
        <v>17801</v>
      </c>
      <c r="C588" s="367" t="s">
        <v>167</v>
      </c>
      <c r="D588" s="367" t="s">
        <v>17784</v>
      </c>
      <c r="E588" s="367" t="s">
        <v>17802</v>
      </c>
      <c r="F588" s="368" t="s">
        <v>17803</v>
      </c>
      <c r="G588" s="367" t="s">
        <v>17804</v>
      </c>
      <c r="H588" s="367" t="s">
        <v>19151</v>
      </c>
      <c r="I588" s="368"/>
      <c r="J588" s="367"/>
      <c r="K588" s="367" t="s">
        <v>19667</v>
      </c>
      <c r="L588" s="367"/>
      <c r="M588" s="367" t="s">
        <v>19668</v>
      </c>
    </row>
    <row r="589" spans="1:13">
      <c r="A589" s="252">
        <v>586</v>
      </c>
      <c r="B589" s="364" t="s">
        <v>17830</v>
      </c>
      <c r="C589" s="364" t="s">
        <v>167</v>
      </c>
      <c r="D589" s="364" t="s">
        <v>17784</v>
      </c>
      <c r="E589" s="364" t="s">
        <v>17353</v>
      </c>
      <c r="F589" s="365" t="s">
        <v>18975</v>
      </c>
      <c r="G589" s="364" t="s">
        <v>17999</v>
      </c>
      <c r="H589" s="364" t="s">
        <v>19669</v>
      </c>
      <c r="I589" s="365"/>
      <c r="J589" s="364"/>
      <c r="K589" s="364" t="s">
        <v>19670</v>
      </c>
      <c r="L589" s="364"/>
      <c r="M589" s="364" t="s">
        <v>19671</v>
      </c>
    </row>
    <row r="590" spans="1:13">
      <c r="A590" s="14">
        <v>587</v>
      </c>
      <c r="B590" s="367" t="s">
        <v>17830</v>
      </c>
      <c r="C590" s="367" t="s">
        <v>167</v>
      </c>
      <c r="D590" s="367" t="s">
        <v>17784</v>
      </c>
      <c r="E590" s="367" t="s">
        <v>17353</v>
      </c>
      <c r="F590" s="368" t="s">
        <v>18812</v>
      </c>
      <c r="G590" s="367" t="s">
        <v>17999</v>
      </c>
      <c r="H590" s="367" t="s">
        <v>19672</v>
      </c>
      <c r="I590" s="368"/>
      <c r="J590" s="367"/>
      <c r="K590" s="367" t="s">
        <v>19673</v>
      </c>
      <c r="L590" s="367"/>
      <c r="M590" s="367" t="s">
        <v>19674</v>
      </c>
    </row>
    <row r="591" spans="1:13">
      <c r="A591" s="252">
        <v>588</v>
      </c>
      <c r="B591" s="364" t="s">
        <v>17783</v>
      </c>
      <c r="C591" s="364" t="s">
        <v>2089</v>
      </c>
      <c r="D591" s="364" t="s">
        <v>17784</v>
      </c>
      <c r="E591" s="364" t="s">
        <v>17836</v>
      </c>
      <c r="F591" s="365" t="s">
        <v>19675</v>
      </c>
      <c r="G591" s="364" t="s">
        <v>17838</v>
      </c>
      <c r="H591" s="364" t="s">
        <v>19676</v>
      </c>
      <c r="I591" s="365"/>
      <c r="J591" s="364"/>
      <c r="K591" s="364" t="s">
        <v>19677</v>
      </c>
      <c r="L591" s="364"/>
      <c r="M591" s="364" t="s">
        <v>19678</v>
      </c>
    </row>
    <row r="592" spans="1:13">
      <c r="A592" s="14">
        <v>589</v>
      </c>
      <c r="B592" s="367" t="s">
        <v>17801</v>
      </c>
      <c r="C592" s="367" t="s">
        <v>2089</v>
      </c>
      <c r="D592" s="367" t="s">
        <v>17784</v>
      </c>
      <c r="E592" s="367" t="s">
        <v>17419</v>
      </c>
      <c r="F592" s="368" t="s">
        <v>17807</v>
      </c>
      <c r="G592" s="367" t="s">
        <v>17808</v>
      </c>
      <c r="H592" s="367" t="s">
        <v>19679</v>
      </c>
      <c r="I592" s="368"/>
      <c r="J592" s="367"/>
      <c r="K592" s="367" t="s">
        <v>19680</v>
      </c>
      <c r="L592" s="367"/>
      <c r="M592" s="367" t="s">
        <v>19681</v>
      </c>
    </row>
    <row r="593" spans="1:13">
      <c r="A593" s="252">
        <v>590</v>
      </c>
      <c r="B593" s="364" t="s">
        <v>17830</v>
      </c>
      <c r="C593" s="364" t="s">
        <v>167</v>
      </c>
      <c r="D593" s="364" t="s">
        <v>17784</v>
      </c>
      <c r="E593" s="364" t="s">
        <v>17353</v>
      </c>
      <c r="F593" s="365" t="s">
        <v>19261</v>
      </c>
      <c r="G593" s="364" t="s">
        <v>17832</v>
      </c>
      <c r="H593" s="364" t="s">
        <v>19682</v>
      </c>
      <c r="I593" s="365"/>
      <c r="J593" s="364"/>
      <c r="K593" s="364" t="s">
        <v>19683</v>
      </c>
      <c r="L593" s="364"/>
      <c r="M593" s="364" t="s">
        <v>19684</v>
      </c>
    </row>
    <row r="594" spans="1:13">
      <c r="A594" s="14">
        <v>591</v>
      </c>
      <c r="B594" s="367" t="s">
        <v>17783</v>
      </c>
      <c r="C594" s="367" t="s">
        <v>167</v>
      </c>
      <c r="D594" s="367" t="s">
        <v>17784</v>
      </c>
      <c r="E594" s="367" t="s">
        <v>17816</v>
      </c>
      <c r="F594" s="368" t="s">
        <v>19685</v>
      </c>
      <c r="G594" s="367" t="s">
        <v>17818</v>
      </c>
      <c r="H594" s="367" t="s">
        <v>17823</v>
      </c>
      <c r="I594" s="368"/>
      <c r="J594" s="367"/>
      <c r="K594" s="367" t="s">
        <v>17824</v>
      </c>
      <c r="L594" s="367"/>
      <c r="M594" s="367" t="s">
        <v>19686</v>
      </c>
    </row>
    <row r="595" spans="1:13">
      <c r="A595" s="252">
        <v>592</v>
      </c>
      <c r="B595" s="364" t="s">
        <v>17830</v>
      </c>
      <c r="C595" s="364" t="s">
        <v>167</v>
      </c>
      <c r="D595" s="364" t="s">
        <v>17784</v>
      </c>
      <c r="E595" s="364" t="s">
        <v>17353</v>
      </c>
      <c r="F595" s="365" t="s">
        <v>18975</v>
      </c>
      <c r="G595" s="364" t="s">
        <v>17832</v>
      </c>
      <c r="H595" s="364" t="s">
        <v>19687</v>
      </c>
      <c r="I595" s="365"/>
      <c r="J595" s="364"/>
      <c r="K595" s="364" t="s">
        <v>19688</v>
      </c>
      <c r="L595" s="364"/>
      <c r="M595" s="364" t="s">
        <v>19689</v>
      </c>
    </row>
    <row r="596" spans="1:13">
      <c r="A596" s="14">
        <v>593</v>
      </c>
      <c r="B596" s="367" t="s">
        <v>17783</v>
      </c>
      <c r="C596" s="367" t="s">
        <v>167</v>
      </c>
      <c r="D596" s="367" t="s">
        <v>17784</v>
      </c>
      <c r="E596" s="367" t="s">
        <v>17791</v>
      </c>
      <c r="F596" s="368" t="s">
        <v>13732</v>
      </c>
      <c r="G596" s="367" t="s">
        <v>17793</v>
      </c>
      <c r="H596" s="367" t="s">
        <v>19690</v>
      </c>
      <c r="I596" s="368"/>
      <c r="J596" s="367"/>
      <c r="K596" s="367" t="s">
        <v>19691</v>
      </c>
      <c r="L596" s="367"/>
      <c r="M596" s="367" t="s">
        <v>19692</v>
      </c>
    </row>
    <row r="597" spans="1:13">
      <c r="A597" s="252">
        <v>594</v>
      </c>
      <c r="B597" s="364" t="s">
        <v>17801</v>
      </c>
      <c r="C597" s="364" t="s">
        <v>167</v>
      </c>
      <c r="D597" s="364" t="s">
        <v>17784</v>
      </c>
      <c r="E597" s="364" t="s">
        <v>17802</v>
      </c>
      <c r="F597" s="365" t="s">
        <v>17803</v>
      </c>
      <c r="G597" s="364" t="s">
        <v>17804</v>
      </c>
      <c r="H597" s="364" t="s">
        <v>19693</v>
      </c>
      <c r="I597" s="365"/>
      <c r="J597" s="364"/>
      <c r="K597" s="364" t="s">
        <v>18533</v>
      </c>
      <c r="L597" s="364"/>
      <c r="M597" s="364" t="s">
        <v>19694</v>
      </c>
    </row>
    <row r="598" spans="1:13">
      <c r="A598" s="14">
        <v>595</v>
      </c>
      <c r="B598" s="367" t="s">
        <v>17801</v>
      </c>
      <c r="C598" s="367" t="s">
        <v>167</v>
      </c>
      <c r="D598" s="367" t="s">
        <v>17784</v>
      </c>
      <c r="E598" s="367" t="s">
        <v>17802</v>
      </c>
      <c r="F598" s="368" t="s">
        <v>17803</v>
      </c>
      <c r="G598" s="367" t="s">
        <v>17804</v>
      </c>
      <c r="H598" s="367" t="s">
        <v>19695</v>
      </c>
      <c r="I598" s="368"/>
      <c r="J598" s="367"/>
      <c r="K598" s="367" t="s">
        <v>18533</v>
      </c>
      <c r="L598" s="367"/>
      <c r="M598" s="367" t="s">
        <v>19696</v>
      </c>
    </row>
    <row r="599" spans="1:13">
      <c r="A599" s="252">
        <v>596</v>
      </c>
      <c r="B599" s="364" t="s">
        <v>19697</v>
      </c>
      <c r="C599" s="364" t="s">
        <v>167</v>
      </c>
      <c r="D599" s="364" t="s">
        <v>17784</v>
      </c>
      <c r="E599" s="364" t="s">
        <v>19698</v>
      </c>
      <c r="F599" s="365" t="s">
        <v>19699</v>
      </c>
      <c r="G599" s="364" t="s">
        <v>19700</v>
      </c>
      <c r="H599" s="364" t="s">
        <v>19701</v>
      </c>
      <c r="I599" s="365"/>
      <c r="J599" s="364"/>
      <c r="K599" s="364"/>
      <c r="L599" s="364"/>
      <c r="M599" s="364" t="s">
        <v>19702</v>
      </c>
    </row>
    <row r="600" spans="1:13">
      <c r="A600" s="14">
        <v>597</v>
      </c>
      <c r="B600" s="367" t="s">
        <v>17815</v>
      </c>
      <c r="C600" s="367" t="s">
        <v>167</v>
      </c>
      <c r="D600" s="367" t="s">
        <v>17783</v>
      </c>
      <c r="E600" s="367" t="s">
        <v>17549</v>
      </c>
      <c r="F600" s="368" t="s">
        <v>17849</v>
      </c>
      <c r="G600" s="367" t="s">
        <v>17850</v>
      </c>
      <c r="H600" s="367" t="s">
        <v>19703</v>
      </c>
      <c r="I600" s="368"/>
      <c r="J600" s="367"/>
      <c r="K600" s="367" t="s">
        <v>18617</v>
      </c>
      <c r="L600" s="367"/>
      <c r="M600" s="367" t="s">
        <v>19704</v>
      </c>
    </row>
    <row r="601" spans="1:13">
      <c r="A601" s="252">
        <v>598</v>
      </c>
      <c r="B601" s="364" t="s">
        <v>17783</v>
      </c>
      <c r="C601" s="364" t="s">
        <v>2089</v>
      </c>
      <c r="D601" s="364" t="s">
        <v>17784</v>
      </c>
      <c r="E601" s="364" t="s">
        <v>17894</v>
      </c>
      <c r="F601" s="365" t="s">
        <v>19705</v>
      </c>
      <c r="G601" s="364" t="s">
        <v>19155</v>
      </c>
      <c r="H601" s="364" t="s">
        <v>19706</v>
      </c>
      <c r="I601" s="365"/>
      <c r="J601" s="364"/>
      <c r="K601" s="364" t="s">
        <v>19157</v>
      </c>
      <c r="L601" s="364"/>
      <c r="M601" s="364" t="s">
        <v>19707</v>
      </c>
    </row>
    <row r="602" spans="1:13">
      <c r="A602" s="14">
        <v>599</v>
      </c>
      <c r="B602" s="367" t="s">
        <v>17830</v>
      </c>
      <c r="C602" s="367" t="s">
        <v>167</v>
      </c>
      <c r="D602" s="367" t="s">
        <v>17784</v>
      </c>
      <c r="E602" s="367" t="s">
        <v>17353</v>
      </c>
      <c r="F602" s="368" t="s">
        <v>17817</v>
      </c>
      <c r="G602" s="367" t="s">
        <v>19144</v>
      </c>
      <c r="H602" s="367" t="s">
        <v>19708</v>
      </c>
      <c r="I602" s="368"/>
      <c r="J602" s="367"/>
      <c r="K602" s="367" t="s">
        <v>19709</v>
      </c>
      <c r="L602" s="367"/>
      <c r="M602" s="367" t="s">
        <v>19710</v>
      </c>
    </row>
    <row r="603" spans="1:13">
      <c r="A603" s="252">
        <v>600</v>
      </c>
      <c r="B603" s="364" t="s">
        <v>17815</v>
      </c>
      <c r="C603" s="364" t="s">
        <v>2089</v>
      </c>
      <c r="D603" s="364" t="s">
        <v>17783</v>
      </c>
      <c r="E603" s="364" t="s">
        <v>18061</v>
      </c>
      <c r="F603" s="365" t="s">
        <v>19711</v>
      </c>
      <c r="G603" s="364" t="s">
        <v>18569</v>
      </c>
      <c r="H603" s="364" t="s">
        <v>19712</v>
      </c>
      <c r="I603" s="365"/>
      <c r="J603" s="364"/>
      <c r="K603" s="364" t="s">
        <v>18571</v>
      </c>
      <c r="L603" s="364"/>
      <c r="M603" s="364" t="s">
        <v>19713</v>
      </c>
    </row>
    <row r="604" spans="1:13">
      <c r="A604" s="14">
        <v>601</v>
      </c>
      <c r="B604" s="367" t="s">
        <v>17783</v>
      </c>
      <c r="C604" s="367" t="s">
        <v>2089</v>
      </c>
      <c r="D604" s="367" t="s">
        <v>17784</v>
      </c>
      <c r="E604" s="367" t="s">
        <v>18061</v>
      </c>
      <c r="F604" s="368" t="s">
        <v>19714</v>
      </c>
      <c r="G604" s="367" t="s">
        <v>18569</v>
      </c>
      <c r="H604" s="367" t="s">
        <v>19715</v>
      </c>
      <c r="I604" s="368"/>
      <c r="J604" s="367"/>
      <c r="K604" s="367" t="s">
        <v>18571</v>
      </c>
      <c r="L604" s="367"/>
      <c r="M604" s="367" t="s">
        <v>19716</v>
      </c>
    </row>
    <row r="605" spans="1:13">
      <c r="A605" s="252">
        <v>602</v>
      </c>
      <c r="B605" s="364" t="s">
        <v>17801</v>
      </c>
      <c r="C605" s="364" t="s">
        <v>2089</v>
      </c>
      <c r="D605" s="364" t="s">
        <v>17784</v>
      </c>
      <c r="E605" s="364" t="s">
        <v>18061</v>
      </c>
      <c r="F605" s="365" t="s">
        <v>18100</v>
      </c>
      <c r="G605" s="364" t="s">
        <v>19717</v>
      </c>
      <c r="H605" s="364" t="s">
        <v>19718</v>
      </c>
      <c r="I605" s="365"/>
      <c r="J605" s="364"/>
      <c r="K605" s="364" t="s">
        <v>19719</v>
      </c>
      <c r="L605" s="364"/>
      <c r="M605" s="364" t="s">
        <v>19720</v>
      </c>
    </row>
    <row r="606" spans="1:13">
      <c r="A606" s="14">
        <v>603</v>
      </c>
      <c r="B606" s="367" t="s">
        <v>17783</v>
      </c>
      <c r="C606" s="367" t="s">
        <v>8859</v>
      </c>
      <c r="D606" s="367" t="s">
        <v>17784</v>
      </c>
      <c r="E606" s="367" t="s">
        <v>18061</v>
      </c>
      <c r="F606" s="368" t="s">
        <v>13710</v>
      </c>
      <c r="G606" s="367" t="s">
        <v>18569</v>
      </c>
      <c r="H606" s="367" t="s">
        <v>19721</v>
      </c>
      <c r="I606" s="368"/>
      <c r="J606" s="367"/>
      <c r="K606" s="367"/>
      <c r="L606" s="367"/>
      <c r="M606" s="367" t="s">
        <v>19722</v>
      </c>
    </row>
    <row r="607" spans="1:13">
      <c r="A607" s="252">
        <v>604</v>
      </c>
      <c r="B607" s="364" t="s">
        <v>17783</v>
      </c>
      <c r="C607" s="364" t="s">
        <v>17733</v>
      </c>
      <c r="D607" s="364" t="s">
        <v>17784</v>
      </c>
      <c r="E607" s="364" t="s">
        <v>17549</v>
      </c>
      <c r="F607" s="365" t="s">
        <v>19323</v>
      </c>
      <c r="G607" s="364" t="s">
        <v>17913</v>
      </c>
      <c r="H607" s="364" t="s">
        <v>19723</v>
      </c>
      <c r="I607" s="365"/>
      <c r="J607" s="364"/>
      <c r="K607" s="364"/>
      <c r="L607" s="364"/>
      <c r="M607" s="364" t="s">
        <v>19724</v>
      </c>
    </row>
    <row r="608" spans="1:13">
      <c r="A608" s="14">
        <v>605</v>
      </c>
      <c r="B608" s="367" t="s">
        <v>17783</v>
      </c>
      <c r="C608" s="367" t="s">
        <v>167</v>
      </c>
      <c r="D608" s="367" t="s">
        <v>17784</v>
      </c>
      <c r="E608" s="367" t="s">
        <v>18365</v>
      </c>
      <c r="F608" s="368" t="s">
        <v>19725</v>
      </c>
      <c r="G608" s="367" t="s">
        <v>19726</v>
      </c>
      <c r="H608" s="367" t="s">
        <v>19727</v>
      </c>
      <c r="I608" s="368"/>
      <c r="J608" s="367"/>
      <c r="K608" s="367"/>
      <c r="L608" s="367"/>
      <c r="M608" s="367" t="s">
        <v>19728</v>
      </c>
    </row>
    <row r="609" spans="1:13">
      <c r="A609" s="252">
        <v>606</v>
      </c>
      <c r="B609" s="364" t="s">
        <v>17783</v>
      </c>
      <c r="C609" s="364" t="s">
        <v>17602</v>
      </c>
      <c r="D609" s="364" t="s">
        <v>17784</v>
      </c>
      <c r="E609" s="364" t="s">
        <v>17485</v>
      </c>
      <c r="F609" s="365" t="s">
        <v>19729</v>
      </c>
      <c r="G609" s="364" t="s">
        <v>18574</v>
      </c>
      <c r="H609" s="364" t="s">
        <v>19730</v>
      </c>
      <c r="I609" s="365"/>
      <c r="J609" s="364"/>
      <c r="K609" s="364"/>
      <c r="L609" s="364"/>
      <c r="M609" s="364" t="s">
        <v>19731</v>
      </c>
    </row>
    <row r="610" spans="1:13">
      <c r="A610" s="14">
        <v>607</v>
      </c>
      <c r="B610" s="367" t="s">
        <v>17783</v>
      </c>
      <c r="C610" s="367" t="s">
        <v>167</v>
      </c>
      <c r="D610" s="367" t="s">
        <v>17784</v>
      </c>
      <c r="E610" s="367" t="s">
        <v>17916</v>
      </c>
      <c r="F610" s="368" t="s">
        <v>19732</v>
      </c>
      <c r="G610" s="367" t="s">
        <v>17918</v>
      </c>
      <c r="H610" s="367" t="s">
        <v>19733</v>
      </c>
      <c r="I610" s="368"/>
      <c r="J610" s="367"/>
      <c r="K610" s="367" t="s">
        <v>19734</v>
      </c>
      <c r="L610" s="367"/>
      <c r="M610" s="367" t="s">
        <v>19735</v>
      </c>
    </row>
    <row r="611" spans="1:13">
      <c r="A611" s="252">
        <v>608</v>
      </c>
      <c r="B611" s="364" t="s">
        <v>17830</v>
      </c>
      <c r="C611" s="364" t="s">
        <v>167</v>
      </c>
      <c r="D611" s="364" t="s">
        <v>17783</v>
      </c>
      <c r="E611" s="364" t="s">
        <v>17353</v>
      </c>
      <c r="F611" s="365" t="s">
        <v>19736</v>
      </c>
      <c r="G611" s="364" t="s">
        <v>19144</v>
      </c>
      <c r="H611" s="364" t="s">
        <v>19737</v>
      </c>
      <c r="I611" s="365"/>
      <c r="J611" s="364"/>
      <c r="K611" s="364" t="s">
        <v>19146</v>
      </c>
      <c r="L611" s="364"/>
      <c r="M611" s="364" t="s">
        <v>19738</v>
      </c>
    </row>
    <row r="612" spans="1:13">
      <c r="A612" s="14">
        <v>609</v>
      </c>
      <c r="B612" s="367" t="s">
        <v>17783</v>
      </c>
      <c r="C612" s="367" t="s">
        <v>167</v>
      </c>
      <c r="D612" s="367" t="s">
        <v>17783</v>
      </c>
      <c r="E612" s="367" t="s">
        <v>17916</v>
      </c>
      <c r="F612" s="368" t="s">
        <v>17917</v>
      </c>
      <c r="G612" s="367" t="s">
        <v>17918</v>
      </c>
      <c r="H612" s="367" t="s">
        <v>19739</v>
      </c>
      <c r="I612" s="368"/>
      <c r="J612" s="367"/>
      <c r="K612" s="367" t="s">
        <v>18600</v>
      </c>
      <c r="L612" s="367"/>
      <c r="M612" s="367" t="s">
        <v>19740</v>
      </c>
    </row>
    <row r="613" spans="1:13">
      <c r="A613" s="252">
        <v>610</v>
      </c>
      <c r="B613" s="364" t="s">
        <v>17783</v>
      </c>
      <c r="C613" s="364" t="s">
        <v>167</v>
      </c>
      <c r="D613" s="364" t="s">
        <v>17783</v>
      </c>
      <c r="E613" s="364" t="s">
        <v>17916</v>
      </c>
      <c r="F613" s="365" t="s">
        <v>17956</v>
      </c>
      <c r="G613" s="364" t="s">
        <v>17918</v>
      </c>
      <c r="H613" s="364" t="s">
        <v>19741</v>
      </c>
      <c r="I613" s="365"/>
      <c r="J613" s="364"/>
      <c r="K613" s="364" t="s">
        <v>19742</v>
      </c>
      <c r="L613" s="364"/>
      <c r="M613" s="364" t="s">
        <v>19743</v>
      </c>
    </row>
    <row r="614" spans="1:13">
      <c r="A614" s="14">
        <v>611</v>
      </c>
      <c r="B614" s="367" t="s">
        <v>17783</v>
      </c>
      <c r="C614" s="367" t="s">
        <v>167</v>
      </c>
      <c r="D614" s="367" t="s">
        <v>17783</v>
      </c>
      <c r="E614" s="367" t="s">
        <v>17916</v>
      </c>
      <c r="F614" s="368" t="s">
        <v>17926</v>
      </c>
      <c r="G614" s="367" t="s">
        <v>17918</v>
      </c>
      <c r="H614" s="367" t="s">
        <v>19744</v>
      </c>
      <c r="I614" s="368"/>
      <c r="J614" s="367"/>
      <c r="K614" s="367" t="s">
        <v>19745</v>
      </c>
      <c r="L614" s="367"/>
      <c r="M614" s="367" t="s">
        <v>19746</v>
      </c>
    </row>
    <row r="615" spans="1:13">
      <c r="A615" s="252">
        <v>612</v>
      </c>
      <c r="B615" s="364" t="s">
        <v>17930</v>
      </c>
      <c r="C615" s="364" t="s">
        <v>189</v>
      </c>
      <c r="D615" s="364" t="s">
        <v>17783</v>
      </c>
      <c r="E615" s="364" t="s">
        <v>17931</v>
      </c>
      <c r="F615" s="365" t="s">
        <v>19747</v>
      </c>
      <c r="G615" s="364" t="s">
        <v>17933</v>
      </c>
      <c r="H615" s="364" t="s">
        <v>19748</v>
      </c>
      <c r="I615" s="365" t="s">
        <v>17935</v>
      </c>
      <c r="J615" s="364"/>
      <c r="K615" s="364" t="s">
        <v>19749</v>
      </c>
      <c r="L615" s="364"/>
      <c r="M615" s="364" t="s">
        <v>19750</v>
      </c>
    </row>
    <row r="616" spans="1:13">
      <c r="A616" s="14">
        <v>613</v>
      </c>
      <c r="B616" s="367" t="s">
        <v>19751</v>
      </c>
      <c r="C616" s="367" t="s">
        <v>189</v>
      </c>
      <c r="D616" s="367" t="s">
        <v>17783</v>
      </c>
      <c r="E616" s="367" t="s">
        <v>17931</v>
      </c>
      <c r="F616" s="368" t="s">
        <v>17932</v>
      </c>
      <c r="G616" s="367" t="s">
        <v>17933</v>
      </c>
      <c r="H616" s="367" t="s">
        <v>19752</v>
      </c>
      <c r="I616" s="368" t="s">
        <v>17935</v>
      </c>
      <c r="J616" s="367"/>
      <c r="K616" s="367" t="s">
        <v>18607</v>
      </c>
      <c r="L616" s="367"/>
      <c r="M616" s="367" t="s">
        <v>19753</v>
      </c>
    </row>
    <row r="617" spans="1:13">
      <c r="A617" s="252">
        <v>614</v>
      </c>
      <c r="B617" s="364" t="s">
        <v>17783</v>
      </c>
      <c r="C617" s="364" t="s">
        <v>167</v>
      </c>
      <c r="D617" s="364" t="s">
        <v>17783</v>
      </c>
      <c r="E617" s="364" t="s">
        <v>18592</v>
      </c>
      <c r="F617" s="365" t="s">
        <v>19214</v>
      </c>
      <c r="G617" s="364" t="s">
        <v>18543</v>
      </c>
      <c r="H617" s="364" t="s">
        <v>19754</v>
      </c>
      <c r="I617" s="365"/>
      <c r="J617" s="364"/>
      <c r="K617" s="364" t="s">
        <v>19138</v>
      </c>
      <c r="L617" s="364"/>
      <c r="M617" s="364" t="s">
        <v>19755</v>
      </c>
    </row>
    <row r="618" spans="1:13">
      <c r="A618" s="14">
        <v>615</v>
      </c>
      <c r="B618" s="367" t="s">
        <v>17930</v>
      </c>
      <c r="C618" s="367" t="s">
        <v>189</v>
      </c>
      <c r="D618" s="367" t="s">
        <v>17783</v>
      </c>
      <c r="E618" s="367" t="s">
        <v>17931</v>
      </c>
      <c r="F618" s="368" t="s">
        <v>17932</v>
      </c>
      <c r="G618" s="367" t="s">
        <v>17933</v>
      </c>
      <c r="H618" s="367" t="s">
        <v>19756</v>
      </c>
      <c r="I618" s="368" t="s">
        <v>17935</v>
      </c>
      <c r="J618" s="367"/>
      <c r="K618" s="367" t="s">
        <v>18607</v>
      </c>
      <c r="L618" s="367"/>
      <c r="M618" s="367" t="s">
        <v>19757</v>
      </c>
    </row>
    <row r="619" spans="1:13">
      <c r="A619" s="252">
        <v>616</v>
      </c>
      <c r="B619" s="364" t="s">
        <v>19758</v>
      </c>
      <c r="C619" s="364" t="s">
        <v>19759</v>
      </c>
      <c r="D619" s="364" t="s">
        <v>17888</v>
      </c>
      <c r="E619" s="364" t="s">
        <v>19760</v>
      </c>
      <c r="F619" s="365" t="s">
        <v>19761</v>
      </c>
      <c r="G619" s="364" t="s">
        <v>583</v>
      </c>
      <c r="H619" s="364" t="s">
        <v>19762</v>
      </c>
      <c r="I619" s="365"/>
      <c r="J619" s="364"/>
      <c r="K619" s="364" t="s">
        <v>19763</v>
      </c>
      <c r="L619" s="364"/>
      <c r="M619" s="364" t="s">
        <v>19764</v>
      </c>
    </row>
    <row r="620" spans="1:13">
      <c r="A620" s="14">
        <v>617</v>
      </c>
      <c r="B620" s="367" t="s">
        <v>19765</v>
      </c>
      <c r="C620" s="367" t="s">
        <v>17949</v>
      </c>
      <c r="D620" s="367" t="s">
        <v>17888</v>
      </c>
      <c r="E620" s="367" t="s">
        <v>19766</v>
      </c>
      <c r="F620" s="368" t="s">
        <v>19767</v>
      </c>
      <c r="G620" s="367" t="s">
        <v>583</v>
      </c>
      <c r="H620" s="367" t="s">
        <v>19768</v>
      </c>
      <c r="I620" s="368"/>
      <c r="J620" s="367"/>
      <c r="K620" s="367" t="s">
        <v>19769</v>
      </c>
      <c r="L620" s="367"/>
      <c r="M620" s="367" t="s">
        <v>19770</v>
      </c>
    </row>
    <row r="621" spans="1:13">
      <c r="A621" s="252">
        <v>618</v>
      </c>
      <c r="B621" s="364" t="s">
        <v>19771</v>
      </c>
      <c r="C621" s="364" t="s">
        <v>18620</v>
      </c>
      <c r="D621" s="364" t="s">
        <v>17888</v>
      </c>
      <c r="E621" s="364" t="s">
        <v>19772</v>
      </c>
      <c r="F621" s="365" t="s">
        <v>19773</v>
      </c>
      <c r="G621" s="364" t="s">
        <v>583</v>
      </c>
      <c r="H621" s="364" t="s">
        <v>19774</v>
      </c>
      <c r="I621" s="365"/>
      <c r="J621" s="364"/>
      <c r="K621" s="364" t="s">
        <v>19775</v>
      </c>
      <c r="L621" s="364"/>
      <c r="M621" s="364" t="s">
        <v>19776</v>
      </c>
    </row>
    <row r="622" spans="1:13">
      <c r="A622" s="14">
        <v>619</v>
      </c>
      <c r="B622" s="367" t="s">
        <v>18443</v>
      </c>
      <c r="C622" s="367" t="s">
        <v>216</v>
      </c>
      <c r="D622" s="367" t="s">
        <v>17352</v>
      </c>
      <c r="E622" s="367" t="s">
        <v>17717</v>
      </c>
      <c r="F622" s="368" t="s">
        <v>18373</v>
      </c>
      <c r="G622" s="367" t="s">
        <v>19777</v>
      </c>
      <c r="H622" s="367" t="s">
        <v>16515</v>
      </c>
      <c r="I622" s="368"/>
      <c r="J622" s="367"/>
      <c r="K622" s="367"/>
      <c r="L622" s="367"/>
      <c r="M622" s="367" t="s">
        <v>19778</v>
      </c>
    </row>
    <row r="623" spans="1:13">
      <c r="A623" s="252">
        <v>620</v>
      </c>
      <c r="B623" s="364" t="s">
        <v>19117</v>
      </c>
      <c r="C623" s="364" t="s">
        <v>167</v>
      </c>
      <c r="D623" s="364" t="s">
        <v>17783</v>
      </c>
      <c r="E623" s="364" t="s">
        <v>17791</v>
      </c>
      <c r="F623" s="365" t="s">
        <v>19779</v>
      </c>
      <c r="G623" s="364" t="s">
        <v>17793</v>
      </c>
      <c r="H623" s="364" t="s">
        <v>19780</v>
      </c>
      <c r="I623" s="365"/>
      <c r="J623" s="364"/>
      <c r="K623" s="364" t="s">
        <v>19781</v>
      </c>
      <c r="L623" s="364"/>
      <c r="M623" s="364" t="s">
        <v>19782</v>
      </c>
    </row>
    <row r="624" spans="1:13">
      <c r="A624" s="14">
        <v>621</v>
      </c>
      <c r="B624" s="367" t="s">
        <v>18443</v>
      </c>
      <c r="C624" s="367" t="s">
        <v>18323</v>
      </c>
      <c r="D624" s="367" t="s">
        <v>17352</v>
      </c>
      <c r="E624" s="367" t="s">
        <v>17979</v>
      </c>
      <c r="F624" s="368" t="s">
        <v>19783</v>
      </c>
      <c r="G624" s="367" t="s">
        <v>19784</v>
      </c>
      <c r="H624" s="367" t="s">
        <v>4492</v>
      </c>
      <c r="I624" s="368">
        <v>2587645</v>
      </c>
      <c r="J624" s="367" t="s">
        <v>17982</v>
      </c>
      <c r="K624" s="367" t="s">
        <v>19785</v>
      </c>
      <c r="L624" s="367"/>
      <c r="M624" s="367" t="s">
        <v>19786</v>
      </c>
    </row>
    <row r="625" spans="1:13">
      <c r="A625" s="252">
        <v>622</v>
      </c>
      <c r="B625" s="364" t="s">
        <v>19787</v>
      </c>
      <c r="C625" s="364" t="s">
        <v>167</v>
      </c>
      <c r="D625" s="364" t="s">
        <v>17595</v>
      </c>
      <c r="E625" s="364" t="s">
        <v>19788</v>
      </c>
      <c r="F625" s="365" t="s">
        <v>19789</v>
      </c>
      <c r="G625" s="364" t="s">
        <v>17598</v>
      </c>
      <c r="H625" s="364" t="s">
        <v>19790</v>
      </c>
      <c r="I625" s="365">
        <v>2655772</v>
      </c>
      <c r="J625" s="364"/>
      <c r="K625" s="364" t="s">
        <v>19791</v>
      </c>
      <c r="L625" s="364"/>
      <c r="M625" s="364" t="s">
        <v>19792</v>
      </c>
    </row>
    <row r="626" spans="1:13">
      <c r="A626" s="14">
        <v>623</v>
      </c>
      <c r="B626" s="367" t="s">
        <v>19793</v>
      </c>
      <c r="C626" s="367" t="s">
        <v>167</v>
      </c>
      <c r="D626" s="367" t="s">
        <v>17646</v>
      </c>
      <c r="E626" s="367" t="s">
        <v>19794</v>
      </c>
      <c r="F626" s="368" t="s">
        <v>19795</v>
      </c>
      <c r="G626" s="367" t="s">
        <v>17598</v>
      </c>
      <c r="H626" s="367" t="s">
        <v>19796</v>
      </c>
      <c r="I626" s="368">
        <v>5912245</v>
      </c>
      <c r="J626" s="367"/>
      <c r="K626" s="367" t="s">
        <v>19797</v>
      </c>
      <c r="L626" s="367"/>
      <c r="M626" s="367" t="s">
        <v>19798</v>
      </c>
    </row>
    <row r="627" spans="1:13">
      <c r="A627" s="252">
        <v>624</v>
      </c>
      <c r="B627" s="364" t="s">
        <v>19799</v>
      </c>
      <c r="C627" s="364" t="s">
        <v>216</v>
      </c>
      <c r="D627" s="364" t="s">
        <v>17595</v>
      </c>
      <c r="E627" s="364" t="s">
        <v>19800</v>
      </c>
      <c r="F627" s="365" t="s">
        <v>19801</v>
      </c>
      <c r="G627" s="364" t="s">
        <v>17598</v>
      </c>
      <c r="H627" s="364" t="s">
        <v>19802</v>
      </c>
      <c r="I627" s="365">
        <v>5498597</v>
      </c>
      <c r="J627" s="364"/>
      <c r="K627" s="364"/>
      <c r="L627" s="364"/>
      <c r="M627" s="364" t="s">
        <v>19803</v>
      </c>
    </row>
    <row r="628" spans="1:13">
      <c r="A628" s="14">
        <v>625</v>
      </c>
      <c r="B628" s="367" t="s">
        <v>19804</v>
      </c>
      <c r="C628" s="367" t="s">
        <v>167</v>
      </c>
      <c r="D628" s="367" t="s">
        <v>17352</v>
      </c>
      <c r="E628" s="367" t="s">
        <v>19805</v>
      </c>
      <c r="F628" s="368" t="s">
        <v>19214</v>
      </c>
      <c r="G628" s="367" t="s">
        <v>18646</v>
      </c>
      <c r="H628" s="367" t="s">
        <v>19806</v>
      </c>
      <c r="I628" s="368">
        <v>5420504</v>
      </c>
      <c r="J628" s="367" t="s">
        <v>19807</v>
      </c>
      <c r="K628" s="367"/>
      <c r="L628" s="367"/>
      <c r="M628" s="367" t="s">
        <v>19808</v>
      </c>
    </row>
    <row r="629" spans="1:13">
      <c r="A629" s="252">
        <v>626</v>
      </c>
      <c r="B629" s="364" t="s">
        <v>17830</v>
      </c>
      <c r="C629" s="364" t="s">
        <v>167</v>
      </c>
      <c r="D629" s="364" t="s">
        <v>17784</v>
      </c>
      <c r="E629" s="364" t="s">
        <v>17353</v>
      </c>
      <c r="F629" s="365" t="s">
        <v>17864</v>
      </c>
      <c r="G629" s="364" t="s">
        <v>17999</v>
      </c>
      <c r="H629" s="364" t="s">
        <v>19809</v>
      </c>
      <c r="I629" s="365">
        <v>3196585</v>
      </c>
      <c r="J629" s="364"/>
      <c r="K629" s="364" t="s">
        <v>19810</v>
      </c>
      <c r="L629" s="364"/>
      <c r="M629" s="364" t="s">
        <v>19811</v>
      </c>
    </row>
    <row r="630" spans="1:13">
      <c r="A630" s="14">
        <v>627</v>
      </c>
      <c r="B630" s="367" t="s">
        <v>17830</v>
      </c>
      <c r="C630" s="367" t="s">
        <v>167</v>
      </c>
      <c r="D630" s="367" t="s">
        <v>17784</v>
      </c>
      <c r="E630" s="367" t="s">
        <v>17353</v>
      </c>
      <c r="F630" s="368" t="s">
        <v>19812</v>
      </c>
      <c r="G630" s="367" t="s">
        <v>17355</v>
      </c>
      <c r="H630" s="367" t="s">
        <v>19813</v>
      </c>
      <c r="I630" s="368">
        <v>3196046</v>
      </c>
      <c r="J630" s="367"/>
      <c r="K630" s="367" t="s">
        <v>19814</v>
      </c>
      <c r="L630" s="367"/>
      <c r="M630" s="367" t="s">
        <v>19815</v>
      </c>
    </row>
    <row r="631" spans="1:13">
      <c r="A631" s="252">
        <v>628</v>
      </c>
      <c r="B631" s="364" t="s">
        <v>17830</v>
      </c>
      <c r="C631" s="364" t="s">
        <v>17733</v>
      </c>
      <c r="D631" s="364" t="s">
        <v>17784</v>
      </c>
      <c r="E631" s="364" t="s">
        <v>17353</v>
      </c>
      <c r="F631" s="365" t="s">
        <v>19816</v>
      </c>
      <c r="G631" s="364" t="s">
        <v>17355</v>
      </c>
      <c r="H631" s="364" t="s">
        <v>19817</v>
      </c>
      <c r="I631" s="365">
        <v>3196119</v>
      </c>
      <c r="J631" s="364"/>
      <c r="K631" s="364" t="s">
        <v>19818</v>
      </c>
      <c r="L631" s="364"/>
      <c r="M631" s="364" t="s">
        <v>19819</v>
      </c>
    </row>
    <row r="632" spans="1:13">
      <c r="A632" s="14">
        <v>629</v>
      </c>
      <c r="B632" s="367" t="s">
        <v>17830</v>
      </c>
      <c r="C632" s="367" t="s">
        <v>167</v>
      </c>
      <c r="D632" s="367" t="s">
        <v>17783</v>
      </c>
      <c r="E632" s="367" t="s">
        <v>17353</v>
      </c>
      <c r="F632" s="368" t="s">
        <v>17797</v>
      </c>
      <c r="G632" s="367" t="s">
        <v>17999</v>
      </c>
      <c r="H632" s="367" t="s">
        <v>19820</v>
      </c>
      <c r="I632" s="368">
        <v>3196518</v>
      </c>
      <c r="J632" s="367"/>
      <c r="K632" s="367" t="s">
        <v>19821</v>
      </c>
      <c r="L632" s="367"/>
      <c r="M632" s="367" t="s">
        <v>19822</v>
      </c>
    </row>
    <row r="633" spans="1:13">
      <c r="A633" s="252">
        <v>630</v>
      </c>
      <c r="B633" s="364" t="s">
        <v>17830</v>
      </c>
      <c r="C633" s="364" t="s">
        <v>167</v>
      </c>
      <c r="D633" s="364" t="s">
        <v>17784</v>
      </c>
      <c r="E633" s="364" t="s">
        <v>17353</v>
      </c>
      <c r="F633" s="365" t="s">
        <v>18013</v>
      </c>
      <c r="G633" s="364" t="s">
        <v>17355</v>
      </c>
      <c r="H633" s="364" t="s">
        <v>19823</v>
      </c>
      <c r="I633" s="365">
        <v>3196062</v>
      </c>
      <c r="J633" s="364"/>
      <c r="K633" s="364" t="s">
        <v>19824</v>
      </c>
      <c r="L633" s="364"/>
      <c r="M633" s="364" t="s">
        <v>19825</v>
      </c>
    </row>
    <row r="634" spans="1:13">
      <c r="A634" s="14">
        <v>631</v>
      </c>
      <c r="B634" s="367" t="s">
        <v>17830</v>
      </c>
      <c r="C634" s="367" t="s">
        <v>167</v>
      </c>
      <c r="D634" s="367" t="s">
        <v>17783</v>
      </c>
      <c r="E634" s="367" t="s">
        <v>17353</v>
      </c>
      <c r="F634" s="368" t="s">
        <v>18650</v>
      </c>
      <c r="G634" s="367" t="s">
        <v>17999</v>
      </c>
      <c r="H634" s="367" t="s">
        <v>19826</v>
      </c>
      <c r="I634" s="368">
        <v>3196194</v>
      </c>
      <c r="J634" s="367"/>
      <c r="K634" s="367" t="s">
        <v>19827</v>
      </c>
      <c r="L634" s="367"/>
      <c r="M634" s="367" t="s">
        <v>19828</v>
      </c>
    </row>
    <row r="635" spans="1:13">
      <c r="A635" s="252">
        <v>632</v>
      </c>
      <c r="B635" s="364" t="s">
        <v>19829</v>
      </c>
      <c r="C635" s="364" t="s">
        <v>8859</v>
      </c>
      <c r="D635" s="364" t="s">
        <v>17783</v>
      </c>
      <c r="E635" s="364" t="s">
        <v>17836</v>
      </c>
      <c r="F635" s="365" t="s">
        <v>18036</v>
      </c>
      <c r="G635" s="364" t="s">
        <v>17838</v>
      </c>
      <c r="H635" s="364" t="s">
        <v>19830</v>
      </c>
      <c r="I635" s="365"/>
      <c r="J635" s="364"/>
      <c r="K635" s="364"/>
      <c r="L635" s="364"/>
      <c r="M635" s="364" t="s">
        <v>19831</v>
      </c>
    </row>
    <row r="636" spans="1:13">
      <c r="A636" s="14">
        <v>633</v>
      </c>
      <c r="B636" s="367" t="s">
        <v>19832</v>
      </c>
      <c r="C636" s="367" t="s">
        <v>8859</v>
      </c>
      <c r="D636" s="367" t="s">
        <v>17783</v>
      </c>
      <c r="E636" s="367" t="s">
        <v>17858</v>
      </c>
      <c r="F636" s="368" t="s">
        <v>19833</v>
      </c>
      <c r="G636" s="367" t="s">
        <v>17860</v>
      </c>
      <c r="H636" s="367" t="s">
        <v>19834</v>
      </c>
      <c r="I636" s="368"/>
      <c r="J636" s="367"/>
      <c r="K636" s="367"/>
      <c r="L636" s="367"/>
      <c r="M636" s="367" t="s">
        <v>19835</v>
      </c>
    </row>
    <row r="637" spans="1:13">
      <c r="A637" s="252">
        <v>634</v>
      </c>
      <c r="B637" s="364" t="s">
        <v>19836</v>
      </c>
      <c r="C637" s="364" t="s">
        <v>2089</v>
      </c>
      <c r="D637" s="364" t="s">
        <v>17783</v>
      </c>
      <c r="E637" s="364" t="s">
        <v>17785</v>
      </c>
      <c r="F637" s="365" t="s">
        <v>19837</v>
      </c>
      <c r="G637" s="364" t="s">
        <v>17787</v>
      </c>
      <c r="H637" s="364" t="s">
        <v>19838</v>
      </c>
      <c r="I637" s="365"/>
      <c r="J637" s="364"/>
      <c r="K637" s="364" t="s">
        <v>17789</v>
      </c>
      <c r="L637" s="364"/>
      <c r="M637" s="364" t="s">
        <v>19839</v>
      </c>
    </row>
    <row r="638" spans="1:13">
      <c r="A638" s="14">
        <v>635</v>
      </c>
      <c r="B638" s="367" t="s">
        <v>19840</v>
      </c>
      <c r="C638" s="367" t="s">
        <v>2089</v>
      </c>
      <c r="D638" s="367" t="s">
        <v>17783</v>
      </c>
      <c r="E638" s="367" t="s">
        <v>18041</v>
      </c>
      <c r="F638" s="368" t="s">
        <v>19293</v>
      </c>
      <c r="G638" s="367" t="s">
        <v>18042</v>
      </c>
      <c r="H638" s="367" t="s">
        <v>19841</v>
      </c>
      <c r="I638" s="368"/>
      <c r="J638" s="367"/>
      <c r="K638" s="367" t="s">
        <v>19842</v>
      </c>
      <c r="L638" s="367"/>
      <c r="M638" s="367" t="s">
        <v>19843</v>
      </c>
    </row>
    <row r="639" spans="1:13">
      <c r="A639" s="252">
        <v>636</v>
      </c>
      <c r="B639" s="364" t="s">
        <v>19844</v>
      </c>
      <c r="C639" s="364" t="s">
        <v>2089</v>
      </c>
      <c r="D639" s="364" t="s">
        <v>17783</v>
      </c>
      <c r="E639" s="364" t="s">
        <v>17836</v>
      </c>
      <c r="F639" s="365" t="s">
        <v>19845</v>
      </c>
      <c r="G639" s="364" t="s">
        <v>17838</v>
      </c>
      <c r="H639" s="364" t="s">
        <v>19846</v>
      </c>
      <c r="I639" s="365"/>
      <c r="J639" s="364"/>
      <c r="K639" s="364" t="s">
        <v>17840</v>
      </c>
      <c r="L639" s="364"/>
      <c r="M639" s="364" t="s">
        <v>19847</v>
      </c>
    </row>
    <row r="640" spans="1:13">
      <c r="A640" s="14">
        <v>637</v>
      </c>
      <c r="B640" s="367" t="s">
        <v>19848</v>
      </c>
      <c r="C640" s="367" t="s">
        <v>2089</v>
      </c>
      <c r="D640" s="367" t="s">
        <v>17783</v>
      </c>
      <c r="E640" s="367" t="s">
        <v>18041</v>
      </c>
      <c r="F640" s="368" t="s">
        <v>18030</v>
      </c>
      <c r="G640" s="367" t="s">
        <v>18042</v>
      </c>
      <c r="H640" s="367" t="s">
        <v>19849</v>
      </c>
      <c r="I640" s="368"/>
      <c r="J640" s="367"/>
      <c r="K640" s="367" t="s">
        <v>19850</v>
      </c>
      <c r="L640" s="367"/>
      <c r="M640" s="367" t="s">
        <v>19851</v>
      </c>
    </row>
    <row r="641" spans="1:13">
      <c r="A641" s="252">
        <v>638</v>
      </c>
      <c r="B641" s="364" t="s">
        <v>19852</v>
      </c>
      <c r="C641" s="364" t="s">
        <v>2089</v>
      </c>
      <c r="D641" s="364" t="s">
        <v>17783</v>
      </c>
      <c r="E641" s="364" t="s">
        <v>17836</v>
      </c>
      <c r="F641" s="365" t="s">
        <v>18047</v>
      </c>
      <c r="G641" s="364" t="s">
        <v>17838</v>
      </c>
      <c r="H641" s="364" t="s">
        <v>19853</v>
      </c>
      <c r="I641" s="365"/>
      <c r="J641" s="364"/>
      <c r="K641" s="364" t="s">
        <v>17840</v>
      </c>
      <c r="L641" s="364"/>
      <c r="M641" s="364" t="s">
        <v>19854</v>
      </c>
    </row>
    <row r="642" spans="1:13">
      <c r="A642" s="14">
        <v>639</v>
      </c>
      <c r="B642" s="367" t="s">
        <v>19855</v>
      </c>
      <c r="C642" s="367" t="s">
        <v>2089</v>
      </c>
      <c r="D642" s="367" t="s">
        <v>17783</v>
      </c>
      <c r="E642" s="367" t="s">
        <v>17836</v>
      </c>
      <c r="F642" s="368" t="s">
        <v>19856</v>
      </c>
      <c r="G642" s="367" t="s">
        <v>17838</v>
      </c>
      <c r="H642" s="367" t="s">
        <v>19857</v>
      </c>
      <c r="I642" s="368"/>
      <c r="J642" s="367"/>
      <c r="K642" s="367" t="s">
        <v>19858</v>
      </c>
      <c r="L642" s="367"/>
      <c r="M642" s="367" t="s">
        <v>19859</v>
      </c>
    </row>
    <row r="643" spans="1:13">
      <c r="A643" s="252">
        <v>640</v>
      </c>
      <c r="B643" s="364" t="s">
        <v>17738</v>
      </c>
      <c r="C643" s="364" t="s">
        <v>167</v>
      </c>
      <c r="D643" s="364" t="s">
        <v>17352</v>
      </c>
      <c r="E643" s="364" t="s">
        <v>18274</v>
      </c>
      <c r="F643" s="365" t="s">
        <v>17740</v>
      </c>
      <c r="G643" s="364" t="s">
        <v>17741</v>
      </c>
      <c r="H643" s="364" t="s">
        <v>19860</v>
      </c>
      <c r="I643" s="365">
        <v>2618532</v>
      </c>
      <c r="J643" s="364"/>
      <c r="K643" s="364"/>
      <c r="L643" s="364"/>
      <c r="M643" s="364" t="s">
        <v>19861</v>
      </c>
    </row>
    <row r="644" spans="1:13">
      <c r="A644" s="14">
        <v>641</v>
      </c>
      <c r="B644" s="367" t="s">
        <v>19862</v>
      </c>
      <c r="C644" s="367" t="s">
        <v>167</v>
      </c>
      <c r="D644" s="367" t="s">
        <v>17352</v>
      </c>
      <c r="E644" s="367" t="s">
        <v>17495</v>
      </c>
      <c r="F644" s="368" t="s">
        <v>17730</v>
      </c>
      <c r="G644" s="367" t="s">
        <v>17772</v>
      </c>
      <c r="H644" s="367" t="s">
        <v>16897</v>
      </c>
      <c r="I644" s="368"/>
      <c r="J644" s="367"/>
      <c r="K644" s="367" t="s">
        <v>18463</v>
      </c>
      <c r="L644" s="367"/>
      <c r="M644" s="367" t="s">
        <v>19863</v>
      </c>
    </row>
    <row r="645" spans="1:13">
      <c r="A645" s="252">
        <v>642</v>
      </c>
      <c r="B645" s="364" t="s">
        <v>17759</v>
      </c>
      <c r="C645" s="364" t="s">
        <v>5484</v>
      </c>
      <c r="D645" s="364" t="s">
        <v>17352</v>
      </c>
      <c r="E645" s="364" t="s">
        <v>19864</v>
      </c>
      <c r="F645" s="365" t="s">
        <v>19865</v>
      </c>
      <c r="G645" s="364" t="s">
        <v>19866</v>
      </c>
      <c r="H645" s="364" t="s">
        <v>19867</v>
      </c>
      <c r="I645" s="365">
        <v>2597535</v>
      </c>
      <c r="J645" s="364"/>
      <c r="K645" s="364" t="s">
        <v>5485</v>
      </c>
      <c r="L645" s="364"/>
      <c r="M645" s="364" t="s">
        <v>19868</v>
      </c>
    </row>
    <row r="646" spans="1:13">
      <c r="A646" s="14">
        <v>643</v>
      </c>
      <c r="B646" s="367" t="s">
        <v>17759</v>
      </c>
      <c r="C646" s="367" t="s">
        <v>17602</v>
      </c>
      <c r="D646" s="367" t="s">
        <v>17352</v>
      </c>
      <c r="E646" s="367" t="s">
        <v>19020</v>
      </c>
      <c r="F646" s="368" t="s">
        <v>17762</v>
      </c>
      <c r="G646" s="367" t="s">
        <v>19067</v>
      </c>
      <c r="H646" s="367" t="s">
        <v>19869</v>
      </c>
      <c r="I646" s="368"/>
      <c r="J646" s="367"/>
      <c r="K646" s="367"/>
      <c r="L646" s="367"/>
      <c r="M646" s="367" t="s">
        <v>19870</v>
      </c>
    </row>
    <row r="647" spans="1:13">
      <c r="A647" s="252">
        <v>644</v>
      </c>
      <c r="B647" s="364" t="s">
        <v>17759</v>
      </c>
      <c r="C647" s="364" t="s">
        <v>17760</v>
      </c>
      <c r="D647" s="364" t="s">
        <v>17352</v>
      </c>
      <c r="E647" s="364" t="s">
        <v>19871</v>
      </c>
      <c r="F647" s="365" t="s">
        <v>18445</v>
      </c>
      <c r="G647" s="364" t="s">
        <v>19872</v>
      </c>
      <c r="H647" s="364" t="s">
        <v>16882</v>
      </c>
      <c r="I647" s="365">
        <v>2639815</v>
      </c>
      <c r="J647" s="364"/>
      <c r="K647" s="364" t="s">
        <v>4542</v>
      </c>
      <c r="L647" s="364"/>
      <c r="M647" s="364" t="s">
        <v>19873</v>
      </c>
    </row>
    <row r="648" spans="1:13">
      <c r="A648" s="14">
        <v>645</v>
      </c>
      <c r="B648" s="367" t="s">
        <v>17729</v>
      </c>
      <c r="C648" s="367" t="s">
        <v>167</v>
      </c>
      <c r="D648" s="367" t="s">
        <v>17352</v>
      </c>
      <c r="E648" s="367" t="s">
        <v>17495</v>
      </c>
      <c r="F648" s="368" t="s">
        <v>17771</v>
      </c>
      <c r="G648" s="367" t="s">
        <v>17497</v>
      </c>
      <c r="H648" s="367" t="s">
        <v>18878</v>
      </c>
      <c r="I648" s="368"/>
      <c r="J648" s="367"/>
      <c r="K648" s="367"/>
      <c r="L648" s="367"/>
      <c r="M648" s="367" t="s">
        <v>19874</v>
      </c>
    </row>
    <row r="649" spans="1:13">
      <c r="A649" s="252">
        <v>646</v>
      </c>
      <c r="B649" s="364" t="s">
        <v>19626</v>
      </c>
      <c r="C649" s="364" t="s">
        <v>167</v>
      </c>
      <c r="D649" s="364" t="s">
        <v>17352</v>
      </c>
      <c r="E649" s="364" t="s">
        <v>17353</v>
      </c>
      <c r="F649" s="365" t="s">
        <v>18095</v>
      </c>
      <c r="G649" s="364" t="s">
        <v>18096</v>
      </c>
      <c r="H649" s="364" t="s">
        <v>19875</v>
      </c>
      <c r="I649" s="365"/>
      <c r="J649" s="364"/>
      <c r="K649" s="364"/>
      <c r="L649" s="364"/>
      <c r="M649" s="364" t="s">
        <v>19876</v>
      </c>
    </row>
    <row r="650" spans="1:13">
      <c r="A650" s="14">
        <v>647</v>
      </c>
      <c r="B650" s="367" t="s">
        <v>19877</v>
      </c>
      <c r="C650" s="367" t="s">
        <v>167</v>
      </c>
      <c r="D650" s="367" t="s">
        <v>17352</v>
      </c>
      <c r="E650" s="367" t="s">
        <v>17686</v>
      </c>
      <c r="F650" s="368" t="s">
        <v>17904</v>
      </c>
      <c r="G650" s="367" t="s">
        <v>19878</v>
      </c>
      <c r="H650" s="367" t="s">
        <v>16555</v>
      </c>
      <c r="I650" s="368"/>
      <c r="J650" s="367"/>
      <c r="K650" s="367"/>
      <c r="L650" s="367"/>
      <c r="M650" s="367" t="s">
        <v>19879</v>
      </c>
    </row>
    <row r="651" spans="1:13">
      <c r="A651" s="252">
        <v>648</v>
      </c>
      <c r="B651" s="364" t="s">
        <v>18440</v>
      </c>
      <c r="C651" s="364" t="s">
        <v>167</v>
      </c>
      <c r="D651" s="364" t="s">
        <v>17352</v>
      </c>
      <c r="E651" s="364" t="s">
        <v>17353</v>
      </c>
      <c r="F651" s="365" t="s">
        <v>18095</v>
      </c>
      <c r="G651" s="364" t="s">
        <v>18096</v>
      </c>
      <c r="H651" s="364" t="s">
        <v>18441</v>
      </c>
      <c r="I651" s="365"/>
      <c r="J651" s="364"/>
      <c r="K651" s="364"/>
      <c r="L651" s="364"/>
      <c r="M651" s="364" t="s">
        <v>19880</v>
      </c>
    </row>
    <row r="652" spans="1:13">
      <c r="A652" s="14">
        <v>649</v>
      </c>
      <c r="B652" s="367" t="s">
        <v>17729</v>
      </c>
      <c r="C652" s="367" t="s">
        <v>167</v>
      </c>
      <c r="D652" s="367" t="s">
        <v>17352</v>
      </c>
      <c r="E652" s="367" t="s">
        <v>17495</v>
      </c>
      <c r="F652" s="368" t="s">
        <v>17771</v>
      </c>
      <c r="G652" s="367" t="s">
        <v>17497</v>
      </c>
      <c r="H652" s="367" t="s">
        <v>17239</v>
      </c>
      <c r="I652" s="368">
        <v>6130062</v>
      </c>
      <c r="J652" s="367"/>
      <c r="K652" s="367"/>
      <c r="L652" s="367"/>
      <c r="M652" s="367" t="s">
        <v>19881</v>
      </c>
    </row>
    <row r="653" spans="1:13">
      <c r="A653" s="252">
        <v>650</v>
      </c>
      <c r="B653" s="364" t="s">
        <v>19882</v>
      </c>
      <c r="C653" s="364" t="s">
        <v>17673</v>
      </c>
      <c r="D653" s="364" t="s">
        <v>17352</v>
      </c>
      <c r="E653" s="364" t="s">
        <v>17377</v>
      </c>
      <c r="F653" s="365" t="s">
        <v>19883</v>
      </c>
      <c r="G653" s="364" t="s">
        <v>17379</v>
      </c>
      <c r="H653" s="364" t="s">
        <v>6704</v>
      </c>
      <c r="I653" s="365">
        <v>2777223</v>
      </c>
      <c r="J653" s="364" t="s">
        <v>18156</v>
      </c>
      <c r="K653" s="364"/>
      <c r="L653" s="364"/>
      <c r="M653" s="364" t="s">
        <v>19884</v>
      </c>
    </row>
    <row r="654" spans="1:13">
      <c r="A654" s="14">
        <v>651</v>
      </c>
      <c r="B654" s="367" t="s">
        <v>19885</v>
      </c>
      <c r="C654" s="367" t="s">
        <v>19886</v>
      </c>
      <c r="D654" s="367" t="s">
        <v>17352</v>
      </c>
      <c r="E654" s="367" t="s">
        <v>17353</v>
      </c>
      <c r="F654" s="368" t="s">
        <v>17354</v>
      </c>
      <c r="G654" s="367" t="s">
        <v>17746</v>
      </c>
      <c r="H654" s="367" t="s">
        <v>7523</v>
      </c>
      <c r="I654" s="368">
        <v>2872722</v>
      </c>
      <c r="J654" s="367" t="s">
        <v>19887</v>
      </c>
      <c r="K654" s="367"/>
      <c r="L654" s="367"/>
      <c r="M654" s="367" t="s">
        <v>19888</v>
      </c>
    </row>
    <row r="655" spans="1:13">
      <c r="A655" s="252">
        <v>652</v>
      </c>
      <c r="B655" s="364" t="s">
        <v>19889</v>
      </c>
      <c r="C655" s="364" t="s">
        <v>2089</v>
      </c>
      <c r="D655" s="364" t="s">
        <v>17352</v>
      </c>
      <c r="E655" s="364" t="s">
        <v>19890</v>
      </c>
      <c r="F655" s="365" t="s">
        <v>19891</v>
      </c>
      <c r="G655" s="364" t="s">
        <v>18664</v>
      </c>
      <c r="H655" s="364" t="s">
        <v>1746</v>
      </c>
      <c r="I655" s="365">
        <v>5288703</v>
      </c>
      <c r="J655" s="364" t="s">
        <v>19892</v>
      </c>
      <c r="K655" s="364"/>
      <c r="L655" s="364"/>
      <c r="M655" s="364" t="s">
        <v>19893</v>
      </c>
    </row>
    <row r="656" spans="1:13">
      <c r="A656" s="14">
        <v>653</v>
      </c>
      <c r="B656" s="367" t="s">
        <v>17357</v>
      </c>
      <c r="C656" s="367" t="s">
        <v>17358</v>
      </c>
      <c r="D656" s="367" t="s">
        <v>17345</v>
      </c>
      <c r="E656" s="367" t="s">
        <v>17364</v>
      </c>
      <c r="F656" s="368" t="s">
        <v>19894</v>
      </c>
      <c r="G656" s="367" t="s">
        <v>19895</v>
      </c>
      <c r="H656" s="367" t="s">
        <v>17362</v>
      </c>
      <c r="I656" s="368">
        <v>2708701</v>
      </c>
      <c r="J656" s="367"/>
      <c r="K656" s="367" t="s">
        <v>5944</v>
      </c>
      <c r="L656" s="367" t="s">
        <v>13380</v>
      </c>
      <c r="M656" s="367" t="s">
        <v>19896</v>
      </c>
    </row>
    <row r="657" spans="1:13">
      <c r="A657" s="252">
        <v>654</v>
      </c>
      <c r="B657" s="364" t="s">
        <v>17357</v>
      </c>
      <c r="C657" s="364" t="s">
        <v>17358</v>
      </c>
      <c r="D657" s="364" t="s">
        <v>17345</v>
      </c>
      <c r="E657" s="364" t="s">
        <v>17364</v>
      </c>
      <c r="F657" s="365" t="s">
        <v>19897</v>
      </c>
      <c r="G657" s="364" t="s">
        <v>17366</v>
      </c>
      <c r="H657" s="364" t="s">
        <v>17362</v>
      </c>
      <c r="I657" s="365">
        <v>2708701</v>
      </c>
      <c r="J657" s="364"/>
      <c r="K657" s="364" t="s">
        <v>5944</v>
      </c>
      <c r="L657" s="364" t="s">
        <v>13380</v>
      </c>
      <c r="M657" s="364" t="s">
        <v>19898</v>
      </c>
    </row>
    <row r="658" spans="1:13">
      <c r="A658" s="14">
        <v>655</v>
      </c>
      <c r="B658" s="367" t="s">
        <v>19899</v>
      </c>
      <c r="C658" s="367" t="s">
        <v>17358</v>
      </c>
      <c r="D658" s="367" t="s">
        <v>17352</v>
      </c>
      <c r="E658" s="367" t="s">
        <v>17377</v>
      </c>
      <c r="F658" s="368" t="s">
        <v>19900</v>
      </c>
      <c r="G658" s="367" t="s">
        <v>17379</v>
      </c>
      <c r="H658" s="367" t="s">
        <v>16648</v>
      </c>
      <c r="I658" s="368">
        <v>5421624</v>
      </c>
      <c r="J658" s="367" t="s">
        <v>19901</v>
      </c>
      <c r="K658" s="367"/>
      <c r="L658" s="367"/>
      <c r="M658" s="367" t="s">
        <v>19902</v>
      </c>
    </row>
    <row r="659" spans="1:13">
      <c r="A659" s="252">
        <v>656</v>
      </c>
      <c r="B659" s="364" t="s">
        <v>19903</v>
      </c>
      <c r="C659" s="364" t="s">
        <v>189</v>
      </c>
      <c r="D659" s="364" t="s">
        <v>17389</v>
      </c>
      <c r="E659" s="364" t="s">
        <v>18146</v>
      </c>
      <c r="F659" s="365" t="s">
        <v>19904</v>
      </c>
      <c r="G659" s="364" t="s">
        <v>19905</v>
      </c>
      <c r="H659" s="364" t="s">
        <v>19328</v>
      </c>
      <c r="I659" s="365">
        <v>2887746</v>
      </c>
      <c r="J659" s="364"/>
      <c r="K659" s="364"/>
      <c r="L659" s="364"/>
      <c r="M659" s="364" t="s">
        <v>19906</v>
      </c>
    </row>
    <row r="660" spans="1:13">
      <c r="A660" s="14">
        <v>657</v>
      </c>
      <c r="B660" s="367" t="s">
        <v>19907</v>
      </c>
      <c r="C660" s="367" t="s">
        <v>189</v>
      </c>
      <c r="D660" s="367" t="s">
        <v>17389</v>
      </c>
      <c r="E660" s="367" t="s">
        <v>18146</v>
      </c>
      <c r="F660" s="368" t="s">
        <v>19908</v>
      </c>
      <c r="G660" s="367" t="s">
        <v>19909</v>
      </c>
      <c r="H660" s="367" t="s">
        <v>19910</v>
      </c>
      <c r="I660" s="368">
        <v>5435528</v>
      </c>
      <c r="J660" s="367"/>
      <c r="K660" s="367"/>
      <c r="L660" s="367"/>
      <c r="M660" s="367" t="s">
        <v>19911</v>
      </c>
    </row>
    <row r="661" spans="1:13">
      <c r="A661" s="252">
        <v>658</v>
      </c>
      <c r="B661" s="364" t="s">
        <v>19912</v>
      </c>
      <c r="C661" s="364" t="s">
        <v>167</v>
      </c>
      <c r="D661" s="364" t="s">
        <v>17352</v>
      </c>
      <c r="E661" s="364" t="s">
        <v>12114</v>
      </c>
      <c r="F661" s="365" t="s">
        <v>19372</v>
      </c>
      <c r="G661" s="364" t="s">
        <v>17398</v>
      </c>
      <c r="H661" s="364" t="s">
        <v>17189</v>
      </c>
      <c r="I661" s="365">
        <v>5099854</v>
      </c>
      <c r="J661" s="364" t="s">
        <v>13386</v>
      </c>
      <c r="K661" s="364"/>
      <c r="L661" s="364"/>
      <c r="M661" s="364" t="s">
        <v>19913</v>
      </c>
    </row>
    <row r="662" spans="1:13">
      <c r="A662" s="14">
        <v>659</v>
      </c>
      <c r="B662" s="367" t="s">
        <v>19914</v>
      </c>
      <c r="C662" s="367" t="s">
        <v>17369</v>
      </c>
      <c r="D662" s="367" t="s">
        <v>17352</v>
      </c>
      <c r="E662" s="367" t="s">
        <v>18274</v>
      </c>
      <c r="F662" s="368" t="s">
        <v>17559</v>
      </c>
      <c r="G662" s="367" t="s">
        <v>18583</v>
      </c>
      <c r="H662" s="367" t="s">
        <v>16540</v>
      </c>
      <c r="I662" s="368">
        <v>5545366</v>
      </c>
      <c r="J662" s="367" t="s">
        <v>19915</v>
      </c>
      <c r="K662" s="367"/>
      <c r="L662" s="367"/>
      <c r="M662" s="367" t="s">
        <v>19916</v>
      </c>
    </row>
    <row r="663" spans="1:13">
      <c r="A663" s="252">
        <v>660</v>
      </c>
      <c r="B663" s="364" t="s">
        <v>19917</v>
      </c>
      <c r="C663" s="364" t="s">
        <v>189</v>
      </c>
      <c r="D663" s="364" t="s">
        <v>17352</v>
      </c>
      <c r="E663" s="364" t="s">
        <v>18302</v>
      </c>
      <c r="F663" s="365" t="s">
        <v>19918</v>
      </c>
      <c r="G663" s="364" t="s">
        <v>17406</v>
      </c>
      <c r="H663" s="364" t="s">
        <v>16518</v>
      </c>
      <c r="I663" s="365">
        <v>5215919</v>
      </c>
      <c r="J663" s="364" t="s">
        <v>19919</v>
      </c>
      <c r="K663" s="364"/>
      <c r="L663" s="364"/>
      <c r="M663" s="364" t="s">
        <v>19920</v>
      </c>
    </row>
    <row r="664" spans="1:13">
      <c r="A664" s="14">
        <v>661</v>
      </c>
      <c r="B664" s="367" t="s">
        <v>19921</v>
      </c>
      <c r="C664" s="367" t="s">
        <v>167</v>
      </c>
      <c r="D664" s="367" t="s">
        <v>17352</v>
      </c>
      <c r="E664" s="367" t="s">
        <v>17353</v>
      </c>
      <c r="F664" s="368" t="s">
        <v>19918</v>
      </c>
      <c r="G664" s="367" t="s">
        <v>1333</v>
      </c>
      <c r="H664" s="367" t="s">
        <v>19407</v>
      </c>
      <c r="I664" s="368">
        <v>2100231</v>
      </c>
      <c r="J664" s="367" t="s">
        <v>19922</v>
      </c>
      <c r="K664" s="367"/>
      <c r="L664" s="367"/>
      <c r="M664" s="367" t="s">
        <v>19923</v>
      </c>
    </row>
    <row r="665" spans="1:13">
      <c r="A665" s="252">
        <v>662</v>
      </c>
      <c r="B665" s="364" t="s">
        <v>19924</v>
      </c>
      <c r="C665" s="364" t="s">
        <v>167</v>
      </c>
      <c r="D665" s="364" t="s">
        <v>17352</v>
      </c>
      <c r="E665" s="364" t="s">
        <v>19594</v>
      </c>
      <c r="F665" s="365" t="s">
        <v>17410</v>
      </c>
      <c r="G665" s="364" t="s">
        <v>1333</v>
      </c>
      <c r="H665" s="364" t="s">
        <v>14849</v>
      </c>
      <c r="I665" s="365">
        <v>2618621</v>
      </c>
      <c r="J665" s="364" t="s">
        <v>19925</v>
      </c>
      <c r="K665" s="364"/>
      <c r="L665" s="364"/>
      <c r="M665" s="364" t="s">
        <v>19926</v>
      </c>
    </row>
    <row r="666" spans="1:13">
      <c r="A666" s="14">
        <v>663</v>
      </c>
      <c r="B666" s="367" t="s">
        <v>19927</v>
      </c>
      <c r="C666" s="367" t="s">
        <v>189</v>
      </c>
      <c r="D666" s="367" t="s">
        <v>17389</v>
      </c>
      <c r="E666" s="367" t="s">
        <v>17390</v>
      </c>
      <c r="F666" s="368" t="s">
        <v>13742</v>
      </c>
      <c r="G666" s="367" t="s">
        <v>19391</v>
      </c>
      <c r="H666" s="367" t="s">
        <v>15243</v>
      </c>
      <c r="I666" s="368">
        <v>5352827</v>
      </c>
      <c r="J666" s="367" t="s">
        <v>19928</v>
      </c>
      <c r="K666" s="367"/>
      <c r="L666" s="367"/>
      <c r="M666" s="367" t="s">
        <v>19929</v>
      </c>
    </row>
    <row r="667" spans="1:13">
      <c r="A667" s="252">
        <v>664</v>
      </c>
      <c r="B667" s="364" t="s">
        <v>19930</v>
      </c>
      <c r="C667" s="364" t="s">
        <v>189</v>
      </c>
      <c r="D667" s="364" t="s">
        <v>17389</v>
      </c>
      <c r="E667" s="364" t="s">
        <v>17390</v>
      </c>
      <c r="F667" s="365" t="s">
        <v>19931</v>
      </c>
      <c r="G667" s="364" t="s">
        <v>19391</v>
      </c>
      <c r="H667" s="364" t="s">
        <v>19932</v>
      </c>
      <c r="I667" s="365">
        <v>5217652</v>
      </c>
      <c r="J667" s="364" t="s">
        <v>13440</v>
      </c>
      <c r="K667" s="364"/>
      <c r="L667" s="364"/>
      <c r="M667" s="364" t="s">
        <v>19933</v>
      </c>
    </row>
    <row r="668" spans="1:13">
      <c r="A668" s="14">
        <v>665</v>
      </c>
      <c r="B668" s="367" t="s">
        <v>19934</v>
      </c>
      <c r="C668" s="367" t="s">
        <v>167</v>
      </c>
      <c r="D668" s="367" t="s">
        <v>17389</v>
      </c>
      <c r="E668" s="367" t="s">
        <v>17436</v>
      </c>
      <c r="F668" s="368" t="s">
        <v>19935</v>
      </c>
      <c r="G668" s="367" t="s">
        <v>17438</v>
      </c>
      <c r="H668" s="367" t="s">
        <v>19309</v>
      </c>
      <c r="I668" s="368">
        <v>5935539</v>
      </c>
      <c r="J668" s="367" t="s">
        <v>19936</v>
      </c>
      <c r="K668" s="367"/>
      <c r="L668" s="367"/>
      <c r="M668" s="367" t="s">
        <v>19937</v>
      </c>
    </row>
    <row r="669" spans="1:13">
      <c r="A669" s="252">
        <v>666</v>
      </c>
      <c r="B669" s="364" t="s">
        <v>19938</v>
      </c>
      <c r="C669" s="364" t="s">
        <v>167</v>
      </c>
      <c r="D669" s="364" t="s">
        <v>17389</v>
      </c>
      <c r="E669" s="364" t="s">
        <v>17436</v>
      </c>
      <c r="F669" s="365" t="s">
        <v>18743</v>
      </c>
      <c r="G669" s="364" t="s">
        <v>17438</v>
      </c>
      <c r="H669" s="364" t="s">
        <v>16897</v>
      </c>
      <c r="I669" s="365">
        <v>2819996</v>
      </c>
      <c r="J669" s="364"/>
      <c r="K669" s="364"/>
      <c r="L669" s="364"/>
      <c r="M669" s="364" t="s">
        <v>19939</v>
      </c>
    </row>
    <row r="670" spans="1:13">
      <c r="A670" s="14">
        <v>667</v>
      </c>
      <c r="B670" s="367" t="s">
        <v>19940</v>
      </c>
      <c r="C670" s="367" t="s">
        <v>18184</v>
      </c>
      <c r="D670" s="367" t="s">
        <v>17389</v>
      </c>
      <c r="E670" s="367" t="s">
        <v>17436</v>
      </c>
      <c r="F670" s="368" t="s">
        <v>19029</v>
      </c>
      <c r="G670" s="367" t="s">
        <v>17438</v>
      </c>
      <c r="H670" s="367" t="s">
        <v>16598</v>
      </c>
      <c r="I670" s="368">
        <v>2091798</v>
      </c>
      <c r="J670" s="367"/>
      <c r="K670" s="367"/>
      <c r="L670" s="367"/>
      <c r="M670" s="367" t="s">
        <v>19941</v>
      </c>
    </row>
    <row r="671" spans="1:13">
      <c r="A671" s="252">
        <v>668</v>
      </c>
      <c r="B671" s="364" t="s">
        <v>19942</v>
      </c>
      <c r="C671" s="364" t="s">
        <v>167</v>
      </c>
      <c r="D671" s="364" t="s">
        <v>17389</v>
      </c>
      <c r="E671" s="364" t="s">
        <v>17436</v>
      </c>
      <c r="F671" s="365" t="s">
        <v>17447</v>
      </c>
      <c r="G671" s="364" t="s">
        <v>17438</v>
      </c>
      <c r="H671" s="364" t="s">
        <v>19403</v>
      </c>
      <c r="I671" s="365">
        <v>5720443</v>
      </c>
      <c r="J671" s="364" t="s">
        <v>19943</v>
      </c>
      <c r="K671" s="364"/>
      <c r="L671" s="364"/>
      <c r="M671" s="364" t="s">
        <v>19944</v>
      </c>
    </row>
    <row r="672" spans="1:13">
      <c r="A672" s="14">
        <v>669</v>
      </c>
      <c r="B672" s="367" t="s">
        <v>19945</v>
      </c>
      <c r="C672" s="367" t="s">
        <v>19886</v>
      </c>
      <c r="D672" s="367" t="s">
        <v>17389</v>
      </c>
      <c r="E672" s="367" t="s">
        <v>17436</v>
      </c>
      <c r="F672" s="368" t="s">
        <v>19946</v>
      </c>
      <c r="G672" s="367" t="s">
        <v>17438</v>
      </c>
      <c r="H672" s="367" t="s">
        <v>16940</v>
      </c>
      <c r="I672" s="368">
        <v>2872722</v>
      </c>
      <c r="J672" s="367" t="s">
        <v>19947</v>
      </c>
      <c r="K672" s="367"/>
      <c r="L672" s="367"/>
      <c r="M672" s="367" t="s">
        <v>19948</v>
      </c>
    </row>
    <row r="673" spans="1:13">
      <c r="A673" s="252">
        <v>670</v>
      </c>
      <c r="B673" s="364" t="s">
        <v>19949</v>
      </c>
      <c r="C673" s="364" t="s">
        <v>2024</v>
      </c>
      <c r="D673" s="364" t="s">
        <v>17345</v>
      </c>
      <c r="E673" s="364" t="s">
        <v>17464</v>
      </c>
      <c r="F673" s="365" t="s">
        <v>17471</v>
      </c>
      <c r="G673" s="364"/>
      <c r="H673" s="364" t="s">
        <v>17467</v>
      </c>
      <c r="I673" s="365">
        <v>5095549</v>
      </c>
      <c r="J673" s="364" t="s">
        <v>13356</v>
      </c>
      <c r="K673" s="364"/>
      <c r="L673" s="364"/>
      <c r="M673" s="364" t="s">
        <v>19950</v>
      </c>
    </row>
    <row r="674" spans="1:13">
      <c r="A674" s="14">
        <v>671</v>
      </c>
      <c r="B674" s="367" t="s">
        <v>19951</v>
      </c>
      <c r="C674" s="367" t="s">
        <v>2024</v>
      </c>
      <c r="D674" s="367" t="s">
        <v>17345</v>
      </c>
      <c r="E674" s="367" t="s">
        <v>17464</v>
      </c>
      <c r="F674" s="368" t="s">
        <v>17471</v>
      </c>
      <c r="G674" s="367" t="s">
        <v>17475</v>
      </c>
      <c r="H674" s="367" t="s">
        <v>17467</v>
      </c>
      <c r="I674" s="368">
        <v>5095549</v>
      </c>
      <c r="J674" s="367" t="s">
        <v>17468</v>
      </c>
      <c r="K674" s="367"/>
      <c r="L674" s="367"/>
      <c r="M674" s="367" t="s">
        <v>19952</v>
      </c>
    </row>
    <row r="675" spans="1:13">
      <c r="A675" s="252">
        <v>672</v>
      </c>
      <c r="B675" s="364" t="s">
        <v>19953</v>
      </c>
      <c r="C675" s="364" t="s">
        <v>2024</v>
      </c>
      <c r="D675" s="364" t="s">
        <v>17345</v>
      </c>
      <c r="E675" s="364" t="s">
        <v>17464</v>
      </c>
      <c r="F675" s="365" t="s">
        <v>17471</v>
      </c>
      <c r="G675" s="364" t="s">
        <v>17466</v>
      </c>
      <c r="H675" s="364" t="s">
        <v>17467</v>
      </c>
      <c r="I675" s="365">
        <v>5095549</v>
      </c>
      <c r="J675" s="364" t="s">
        <v>17468</v>
      </c>
      <c r="K675" s="364"/>
      <c r="L675" s="364"/>
      <c r="M675" s="364" t="s">
        <v>19954</v>
      </c>
    </row>
    <row r="676" spans="1:13">
      <c r="A676" s="14">
        <v>673</v>
      </c>
      <c r="B676" s="367" t="s">
        <v>19955</v>
      </c>
      <c r="C676" s="367" t="s">
        <v>18127</v>
      </c>
      <c r="D676" s="367" t="s">
        <v>17345</v>
      </c>
      <c r="E676" s="367" t="s">
        <v>17478</v>
      </c>
      <c r="F676" s="368" t="s">
        <v>17550</v>
      </c>
      <c r="G676" s="367" t="s">
        <v>17480</v>
      </c>
      <c r="H676" s="367" t="s">
        <v>19956</v>
      </c>
      <c r="I676" s="368">
        <v>5106567</v>
      </c>
      <c r="J676" s="367" t="s">
        <v>19957</v>
      </c>
      <c r="K676" s="367"/>
      <c r="L676" s="367"/>
      <c r="M676" s="367" t="s">
        <v>19958</v>
      </c>
    </row>
    <row r="677" spans="1:13">
      <c r="A677" s="252">
        <v>674</v>
      </c>
      <c r="B677" s="364" t="s">
        <v>19959</v>
      </c>
      <c r="C677" s="364" t="s">
        <v>18127</v>
      </c>
      <c r="D677" s="364" t="s">
        <v>17345</v>
      </c>
      <c r="E677" s="364" t="s">
        <v>17478</v>
      </c>
      <c r="F677" s="365" t="s">
        <v>19960</v>
      </c>
      <c r="G677" s="364" t="s">
        <v>18207</v>
      </c>
      <c r="H677" s="364" t="s">
        <v>19961</v>
      </c>
      <c r="I677" s="365">
        <v>2569477</v>
      </c>
      <c r="J677" s="364" t="s">
        <v>19962</v>
      </c>
      <c r="K677" s="364"/>
      <c r="L677" s="364"/>
      <c r="M677" s="364" t="s">
        <v>19963</v>
      </c>
    </row>
    <row r="678" spans="1:13">
      <c r="A678" s="14">
        <v>675</v>
      </c>
      <c r="B678" s="367" t="s">
        <v>19964</v>
      </c>
      <c r="C678" s="367" t="s">
        <v>17594</v>
      </c>
      <c r="D678" s="367" t="s">
        <v>17345</v>
      </c>
      <c r="E678" s="367" t="s">
        <v>18329</v>
      </c>
      <c r="F678" s="368" t="s">
        <v>19965</v>
      </c>
      <c r="G678" s="367" t="s">
        <v>18850</v>
      </c>
      <c r="H678" s="367" t="s">
        <v>19966</v>
      </c>
      <c r="I678" s="368">
        <v>5247462</v>
      </c>
      <c r="J678" s="367" t="s">
        <v>19967</v>
      </c>
      <c r="K678" s="367"/>
      <c r="L678" s="367"/>
      <c r="M678" s="367" t="s">
        <v>19968</v>
      </c>
    </row>
    <row r="679" spans="1:13">
      <c r="A679" s="252">
        <v>676</v>
      </c>
      <c r="B679" s="364" t="s">
        <v>19969</v>
      </c>
      <c r="C679" s="364" t="s">
        <v>19413</v>
      </c>
      <c r="D679" s="364" t="s">
        <v>17345</v>
      </c>
      <c r="E679" s="364" t="s">
        <v>17478</v>
      </c>
      <c r="F679" s="365" t="s">
        <v>19429</v>
      </c>
      <c r="G679" s="364" t="s">
        <v>17480</v>
      </c>
      <c r="H679" s="364" t="s">
        <v>16889</v>
      </c>
      <c r="I679" s="365">
        <v>2848376</v>
      </c>
      <c r="J679" s="364" t="s">
        <v>19970</v>
      </c>
      <c r="K679" s="364"/>
      <c r="L679" s="364"/>
      <c r="M679" s="364" t="s">
        <v>19971</v>
      </c>
    </row>
    <row r="680" spans="1:13">
      <c r="A680" s="14">
        <v>677</v>
      </c>
      <c r="B680" s="367" t="s">
        <v>19972</v>
      </c>
      <c r="C680" s="367" t="s">
        <v>167</v>
      </c>
      <c r="D680" s="367" t="s">
        <v>17345</v>
      </c>
      <c r="E680" s="367" t="s">
        <v>17359</v>
      </c>
      <c r="F680" s="368" t="s">
        <v>17360</v>
      </c>
      <c r="G680" s="367" t="s">
        <v>19973</v>
      </c>
      <c r="H680" s="367" t="s">
        <v>18800</v>
      </c>
      <c r="I680" s="368">
        <v>2708701</v>
      </c>
      <c r="J680" s="367" t="s">
        <v>18801</v>
      </c>
      <c r="K680" s="367"/>
      <c r="L680" s="367"/>
      <c r="M680" s="367" t="s">
        <v>19974</v>
      </c>
    </row>
    <row r="681" spans="1:13">
      <c r="A681" s="252">
        <v>678</v>
      </c>
      <c r="B681" s="364" t="s">
        <v>19975</v>
      </c>
      <c r="C681" s="364" t="s">
        <v>18127</v>
      </c>
      <c r="D681" s="364" t="s">
        <v>17345</v>
      </c>
      <c r="E681" s="364" t="s">
        <v>17495</v>
      </c>
      <c r="F681" s="365" t="s">
        <v>17507</v>
      </c>
      <c r="G681" s="364" t="s">
        <v>17497</v>
      </c>
      <c r="H681" s="364" t="s">
        <v>19976</v>
      </c>
      <c r="I681" s="365">
        <v>5203201</v>
      </c>
      <c r="J681" s="364"/>
      <c r="K681" s="364"/>
      <c r="L681" s="364"/>
      <c r="M681" s="364" t="s">
        <v>19977</v>
      </c>
    </row>
    <row r="682" spans="1:13">
      <c r="A682" s="14">
        <v>679</v>
      </c>
      <c r="B682" s="367" t="s">
        <v>19978</v>
      </c>
      <c r="C682" s="367" t="s">
        <v>167</v>
      </c>
      <c r="D682" s="367" t="s">
        <v>17345</v>
      </c>
      <c r="E682" s="367" t="s">
        <v>17495</v>
      </c>
      <c r="F682" s="368" t="s">
        <v>17496</v>
      </c>
      <c r="G682" s="367" t="s">
        <v>17497</v>
      </c>
      <c r="H682" s="367" t="s">
        <v>16567</v>
      </c>
      <c r="I682" s="368">
        <v>2075652</v>
      </c>
      <c r="J682" s="367" t="s">
        <v>19979</v>
      </c>
      <c r="K682" s="367"/>
      <c r="L682" s="367"/>
      <c r="M682" s="367" t="s">
        <v>19980</v>
      </c>
    </row>
    <row r="683" spans="1:13">
      <c r="A683" s="252">
        <v>680</v>
      </c>
      <c r="B683" s="364" t="s">
        <v>19981</v>
      </c>
      <c r="C683" s="364" t="s">
        <v>167</v>
      </c>
      <c r="D683" s="364" t="s">
        <v>17345</v>
      </c>
      <c r="E683" s="364" t="s">
        <v>17495</v>
      </c>
      <c r="F683" s="365" t="s">
        <v>17507</v>
      </c>
      <c r="G683" s="364" t="s">
        <v>17497</v>
      </c>
      <c r="H683" s="364" t="s">
        <v>17003</v>
      </c>
      <c r="I683" s="365">
        <v>5722942</v>
      </c>
      <c r="J683" s="364" t="s">
        <v>19982</v>
      </c>
      <c r="K683" s="364"/>
      <c r="L683" s="364"/>
      <c r="M683" s="364" t="s">
        <v>19983</v>
      </c>
    </row>
    <row r="684" spans="1:13">
      <c r="A684" s="14">
        <v>681</v>
      </c>
      <c r="B684" s="367" t="s">
        <v>19984</v>
      </c>
      <c r="C684" s="367" t="s">
        <v>167</v>
      </c>
      <c r="D684" s="367" t="s">
        <v>17345</v>
      </c>
      <c r="E684" s="367" t="s">
        <v>17495</v>
      </c>
      <c r="F684" s="368" t="s">
        <v>17507</v>
      </c>
      <c r="G684" s="367" t="s">
        <v>17497</v>
      </c>
      <c r="H684" s="367" t="s">
        <v>18977</v>
      </c>
      <c r="I684" s="368">
        <v>5292638</v>
      </c>
      <c r="J684" s="367" t="s">
        <v>19985</v>
      </c>
      <c r="K684" s="367"/>
      <c r="L684" s="367"/>
      <c r="M684" s="367" t="s">
        <v>19986</v>
      </c>
    </row>
    <row r="685" spans="1:13">
      <c r="A685" s="252">
        <v>682</v>
      </c>
      <c r="B685" s="364" t="s">
        <v>19987</v>
      </c>
      <c r="C685" s="364" t="s">
        <v>167</v>
      </c>
      <c r="D685" s="364" t="s">
        <v>17345</v>
      </c>
      <c r="E685" s="364" t="s">
        <v>17495</v>
      </c>
      <c r="F685" s="365" t="s">
        <v>17503</v>
      </c>
      <c r="G685" s="364" t="s">
        <v>17497</v>
      </c>
      <c r="H685" s="364" t="s">
        <v>16869</v>
      </c>
      <c r="I685" s="365">
        <v>2872943</v>
      </c>
      <c r="J685" s="364" t="s">
        <v>19988</v>
      </c>
      <c r="K685" s="364"/>
      <c r="L685" s="364"/>
      <c r="M685" s="364" t="s">
        <v>19989</v>
      </c>
    </row>
    <row r="686" spans="1:13">
      <c r="A686" s="14">
        <v>683</v>
      </c>
      <c r="B686" s="367" t="s">
        <v>19990</v>
      </c>
      <c r="C686" s="367" t="s">
        <v>167</v>
      </c>
      <c r="D686" s="367" t="s">
        <v>17345</v>
      </c>
      <c r="E686" s="367" t="s">
        <v>17495</v>
      </c>
      <c r="F686" s="368" t="s">
        <v>17503</v>
      </c>
      <c r="G686" s="367" t="s">
        <v>17497</v>
      </c>
      <c r="H686" s="367" t="s">
        <v>19991</v>
      </c>
      <c r="I686" s="368">
        <v>5010314</v>
      </c>
      <c r="J686" s="367" t="s">
        <v>13454</v>
      </c>
      <c r="K686" s="367"/>
      <c r="L686" s="367"/>
      <c r="M686" s="367" t="s">
        <v>19992</v>
      </c>
    </row>
    <row r="687" spans="1:13">
      <c r="A687" s="252">
        <v>684</v>
      </c>
      <c r="B687" s="364" t="s">
        <v>19993</v>
      </c>
      <c r="C687" s="364" t="s">
        <v>167</v>
      </c>
      <c r="D687" s="364" t="s">
        <v>17345</v>
      </c>
      <c r="E687" s="364" t="s">
        <v>17495</v>
      </c>
      <c r="F687" s="365" t="s">
        <v>17496</v>
      </c>
      <c r="G687" s="364" t="s">
        <v>17497</v>
      </c>
      <c r="H687" s="364" t="s">
        <v>17514</v>
      </c>
      <c r="I687" s="365">
        <v>2112868</v>
      </c>
      <c r="J687" s="364" t="s">
        <v>19994</v>
      </c>
      <c r="K687" s="364"/>
      <c r="L687" s="364"/>
      <c r="M687" s="364" t="s">
        <v>19995</v>
      </c>
    </row>
    <row r="688" spans="1:13">
      <c r="A688" s="14">
        <v>685</v>
      </c>
      <c r="B688" s="367" t="s">
        <v>19996</v>
      </c>
      <c r="C688" s="367" t="s">
        <v>167</v>
      </c>
      <c r="D688" s="367" t="s">
        <v>17345</v>
      </c>
      <c r="E688" s="367" t="s">
        <v>17495</v>
      </c>
      <c r="F688" s="368" t="s">
        <v>18412</v>
      </c>
      <c r="G688" s="367" t="s">
        <v>17497</v>
      </c>
      <c r="H688" s="367" t="s">
        <v>17514</v>
      </c>
      <c r="I688" s="368">
        <v>2112868</v>
      </c>
      <c r="J688" s="367" t="s">
        <v>4579</v>
      </c>
      <c r="K688" s="367"/>
      <c r="L688" s="367"/>
      <c r="M688" s="367" t="s">
        <v>19997</v>
      </c>
    </row>
    <row r="689" spans="1:13">
      <c r="A689" s="252">
        <v>686</v>
      </c>
      <c r="B689" s="364" t="s">
        <v>19998</v>
      </c>
      <c r="C689" s="364" t="s">
        <v>167</v>
      </c>
      <c r="D689" s="364" t="s">
        <v>17345</v>
      </c>
      <c r="E689" s="364" t="s">
        <v>17495</v>
      </c>
      <c r="F689" s="365" t="s">
        <v>19999</v>
      </c>
      <c r="G689" s="364" t="s">
        <v>17497</v>
      </c>
      <c r="H689" s="364" t="s">
        <v>20000</v>
      </c>
      <c r="I689" s="365">
        <v>5089417</v>
      </c>
      <c r="J689" s="364" t="s">
        <v>20001</v>
      </c>
      <c r="K689" s="364"/>
      <c r="L689" s="364"/>
      <c r="M689" s="364" t="s">
        <v>20002</v>
      </c>
    </row>
    <row r="690" spans="1:13">
      <c r="A690" s="14">
        <v>687</v>
      </c>
      <c r="B690" s="367" t="s">
        <v>20003</v>
      </c>
      <c r="C690" s="367" t="s">
        <v>167</v>
      </c>
      <c r="D690" s="367" t="s">
        <v>17345</v>
      </c>
      <c r="E690" s="367" t="s">
        <v>17495</v>
      </c>
      <c r="F690" s="368" t="s">
        <v>17496</v>
      </c>
      <c r="G690" s="367" t="s">
        <v>17497</v>
      </c>
      <c r="H690" s="367" t="s">
        <v>17514</v>
      </c>
      <c r="I690" s="368">
        <v>2112868</v>
      </c>
      <c r="J690" s="367" t="s">
        <v>4446</v>
      </c>
      <c r="K690" s="367"/>
      <c r="L690" s="367"/>
      <c r="M690" s="367" t="s">
        <v>20004</v>
      </c>
    </row>
    <row r="691" spans="1:13">
      <c r="A691" s="252">
        <v>688</v>
      </c>
      <c r="B691" s="364" t="s">
        <v>20005</v>
      </c>
      <c r="C691" s="364" t="s">
        <v>167</v>
      </c>
      <c r="D691" s="364" t="s">
        <v>17345</v>
      </c>
      <c r="E691" s="364" t="s">
        <v>12114</v>
      </c>
      <c r="F691" s="365" t="s">
        <v>20006</v>
      </c>
      <c r="G691" s="364" t="s">
        <v>17398</v>
      </c>
      <c r="H691" s="364" t="s">
        <v>16560</v>
      </c>
      <c r="I691" s="365">
        <v>3553779</v>
      </c>
      <c r="J691" s="364" t="s">
        <v>13400</v>
      </c>
      <c r="K691" s="364"/>
      <c r="L691" s="364"/>
      <c r="M691" s="364" t="s">
        <v>20007</v>
      </c>
    </row>
    <row r="692" spans="1:13">
      <c r="A692" s="14">
        <v>689</v>
      </c>
      <c r="B692" s="367" t="s">
        <v>20008</v>
      </c>
      <c r="C692" s="367" t="s">
        <v>167</v>
      </c>
      <c r="D692" s="367" t="s">
        <v>17345</v>
      </c>
      <c r="E692" s="367" t="s">
        <v>20009</v>
      </c>
      <c r="F692" s="368" t="s">
        <v>18381</v>
      </c>
      <c r="G692" s="367" t="s">
        <v>20010</v>
      </c>
      <c r="H692" s="367" t="s">
        <v>20011</v>
      </c>
      <c r="I692" s="368">
        <v>2839717</v>
      </c>
      <c r="J692" s="367" t="s">
        <v>13553</v>
      </c>
      <c r="K692" s="367"/>
      <c r="L692" s="367"/>
      <c r="M692" s="367" t="s">
        <v>20012</v>
      </c>
    </row>
    <row r="693" spans="1:13">
      <c r="A693" s="252">
        <v>690</v>
      </c>
      <c r="B693" s="364" t="s">
        <v>20013</v>
      </c>
      <c r="C693" s="364" t="s">
        <v>167</v>
      </c>
      <c r="D693" s="364" t="s">
        <v>17345</v>
      </c>
      <c r="E693" s="364" t="s">
        <v>18041</v>
      </c>
      <c r="F693" s="365" t="s">
        <v>20014</v>
      </c>
      <c r="G693" s="364" t="s">
        <v>20015</v>
      </c>
      <c r="H693" s="364" t="s">
        <v>16614</v>
      </c>
      <c r="I693" s="365">
        <v>2061848</v>
      </c>
      <c r="J693" s="364"/>
      <c r="K693" s="364"/>
      <c r="L693" s="364"/>
      <c r="M693" s="364" t="s">
        <v>20016</v>
      </c>
    </row>
    <row r="694" spans="1:13">
      <c r="A694" s="14">
        <v>691</v>
      </c>
      <c r="B694" s="367" t="s">
        <v>20017</v>
      </c>
      <c r="C694" s="367" t="s">
        <v>167</v>
      </c>
      <c r="D694" s="367" t="s">
        <v>17345</v>
      </c>
      <c r="E694" s="367" t="s">
        <v>17686</v>
      </c>
      <c r="F694" s="368" t="s">
        <v>20018</v>
      </c>
      <c r="G694" s="367" t="s">
        <v>18261</v>
      </c>
      <c r="H694" s="367" t="s">
        <v>17688</v>
      </c>
      <c r="I694" s="368">
        <v>2663937</v>
      </c>
      <c r="J694" s="367"/>
      <c r="K694" s="367"/>
      <c r="L694" s="367"/>
      <c r="M694" s="367" t="s">
        <v>20019</v>
      </c>
    </row>
    <row r="695" spans="1:13">
      <c r="A695" s="252">
        <v>692</v>
      </c>
      <c r="B695" s="364" t="s">
        <v>20020</v>
      </c>
      <c r="C695" s="364" t="s">
        <v>189</v>
      </c>
      <c r="D695" s="364" t="s">
        <v>17345</v>
      </c>
      <c r="E695" s="364" t="s">
        <v>17457</v>
      </c>
      <c r="F695" s="365" t="s">
        <v>18279</v>
      </c>
      <c r="G695" s="364" t="s">
        <v>17540</v>
      </c>
      <c r="H695" s="364" t="s">
        <v>17460</v>
      </c>
      <c r="I695" s="365">
        <v>5141583</v>
      </c>
      <c r="J695" s="364" t="s">
        <v>20021</v>
      </c>
      <c r="K695" s="364"/>
      <c r="L695" s="364"/>
      <c r="M695" s="364" t="s">
        <v>20022</v>
      </c>
    </row>
    <row r="696" spans="1:13">
      <c r="A696" s="14">
        <v>693</v>
      </c>
      <c r="B696" s="367" t="s">
        <v>20023</v>
      </c>
      <c r="C696" s="367" t="s">
        <v>17369</v>
      </c>
      <c r="D696" s="367" t="s">
        <v>17543</v>
      </c>
      <c r="E696" s="367" t="s">
        <v>19488</v>
      </c>
      <c r="F696" s="368" t="s">
        <v>20024</v>
      </c>
      <c r="G696" s="367" t="s">
        <v>17545</v>
      </c>
      <c r="H696" s="367" t="s">
        <v>16484</v>
      </c>
      <c r="I696" s="368"/>
      <c r="J696" s="367" t="s">
        <v>6107</v>
      </c>
      <c r="K696" s="367"/>
      <c r="L696" s="367"/>
      <c r="M696" s="367" t="s">
        <v>20025</v>
      </c>
    </row>
    <row r="697" spans="1:13">
      <c r="A697" s="252">
        <v>694</v>
      </c>
      <c r="B697" s="364" t="s">
        <v>20026</v>
      </c>
      <c r="C697" s="364" t="s">
        <v>167</v>
      </c>
      <c r="D697" s="364" t="s">
        <v>17543</v>
      </c>
      <c r="E697" s="364" t="s">
        <v>17678</v>
      </c>
      <c r="F697" s="365" t="s">
        <v>20027</v>
      </c>
      <c r="G697" s="364" t="s">
        <v>17545</v>
      </c>
      <c r="H697" s="364" t="s">
        <v>20028</v>
      </c>
      <c r="I697" s="365">
        <v>2640635</v>
      </c>
      <c r="J697" s="364" t="s">
        <v>13377</v>
      </c>
      <c r="K697" s="364" t="s">
        <v>20029</v>
      </c>
      <c r="L697" s="364"/>
      <c r="M697" s="364" t="s">
        <v>20030</v>
      </c>
    </row>
    <row r="698" spans="1:13">
      <c r="A698" s="14">
        <v>695</v>
      </c>
      <c r="B698" s="367" t="s">
        <v>20031</v>
      </c>
      <c r="C698" s="367" t="s">
        <v>167</v>
      </c>
      <c r="D698" s="367" t="s">
        <v>17543</v>
      </c>
      <c r="E698" s="367" t="s">
        <v>17495</v>
      </c>
      <c r="F698" s="368" t="s">
        <v>19122</v>
      </c>
      <c r="G698" s="367" t="s">
        <v>17545</v>
      </c>
      <c r="H698" s="367" t="s">
        <v>16769</v>
      </c>
      <c r="I698" s="368">
        <v>6019935</v>
      </c>
      <c r="J698" s="367" t="s">
        <v>18814</v>
      </c>
      <c r="K698" s="367" t="s">
        <v>20032</v>
      </c>
      <c r="L698" s="367"/>
      <c r="M698" s="367" t="s">
        <v>20033</v>
      </c>
    </row>
    <row r="699" spans="1:13">
      <c r="A699" s="252">
        <v>696</v>
      </c>
      <c r="B699" s="364" t="s">
        <v>20034</v>
      </c>
      <c r="C699" s="364" t="s">
        <v>167</v>
      </c>
      <c r="D699" s="364" t="s">
        <v>17543</v>
      </c>
      <c r="E699" s="364" t="s">
        <v>17678</v>
      </c>
      <c r="F699" s="365" t="s">
        <v>19501</v>
      </c>
      <c r="G699" s="364" t="s">
        <v>17988</v>
      </c>
      <c r="H699" s="364" t="s">
        <v>17155</v>
      </c>
      <c r="I699" s="365">
        <v>4249305</v>
      </c>
      <c r="J699" s="364" t="s">
        <v>20035</v>
      </c>
      <c r="K699" s="364" t="s">
        <v>20036</v>
      </c>
      <c r="L699" s="364"/>
      <c r="M699" s="364" t="s">
        <v>20037</v>
      </c>
    </row>
    <row r="700" spans="1:13">
      <c r="A700" s="14">
        <v>697</v>
      </c>
      <c r="B700" s="367" t="s">
        <v>20038</v>
      </c>
      <c r="C700" s="367" t="s">
        <v>17556</v>
      </c>
      <c r="D700" s="367" t="s">
        <v>17557</v>
      </c>
      <c r="E700" s="367" t="s">
        <v>18469</v>
      </c>
      <c r="F700" s="368"/>
      <c r="G700" s="367" t="s">
        <v>583</v>
      </c>
      <c r="H700" s="367" t="s">
        <v>1533</v>
      </c>
      <c r="I700" s="368">
        <v>5660327</v>
      </c>
      <c r="J700" s="367"/>
      <c r="K700" s="367"/>
      <c r="L700" s="367"/>
      <c r="M700" s="367" t="s">
        <v>20039</v>
      </c>
    </row>
    <row r="701" spans="1:13">
      <c r="A701" s="252">
        <v>698</v>
      </c>
      <c r="B701" s="364" t="s">
        <v>20040</v>
      </c>
      <c r="C701" s="364" t="s">
        <v>17369</v>
      </c>
      <c r="D701" s="364" t="s">
        <v>17352</v>
      </c>
      <c r="E701" s="364" t="s">
        <v>17596</v>
      </c>
      <c r="F701" s="365" t="s">
        <v>20041</v>
      </c>
      <c r="G701" s="364" t="s">
        <v>1291</v>
      </c>
      <c r="H701" s="364" t="s">
        <v>20042</v>
      </c>
      <c r="I701" s="365">
        <v>5430682</v>
      </c>
      <c r="J701" s="364"/>
      <c r="K701" s="364"/>
      <c r="L701" s="364"/>
      <c r="M701" s="364" t="s">
        <v>20043</v>
      </c>
    </row>
    <row r="702" spans="1:13">
      <c r="A702" s="14">
        <v>699</v>
      </c>
      <c r="B702" s="367" t="s">
        <v>20044</v>
      </c>
      <c r="C702" s="367" t="s">
        <v>17556</v>
      </c>
      <c r="D702" s="367" t="s">
        <v>17557</v>
      </c>
      <c r="E702" s="367" t="s">
        <v>17596</v>
      </c>
      <c r="F702" s="368" t="s">
        <v>17559</v>
      </c>
      <c r="G702" s="367" t="s">
        <v>583</v>
      </c>
      <c r="H702" s="367" t="s">
        <v>20045</v>
      </c>
      <c r="I702" s="368">
        <v>5861462</v>
      </c>
      <c r="J702" s="367" t="s">
        <v>20046</v>
      </c>
      <c r="K702" s="367" t="s">
        <v>20046</v>
      </c>
      <c r="L702" s="367" t="s">
        <v>20046</v>
      </c>
      <c r="M702" s="367" t="s">
        <v>20047</v>
      </c>
    </row>
    <row r="703" spans="1:13">
      <c r="A703" s="252">
        <v>700</v>
      </c>
      <c r="B703" s="364" t="s">
        <v>20048</v>
      </c>
      <c r="C703" s="364" t="s">
        <v>17556</v>
      </c>
      <c r="D703" s="364" t="s">
        <v>17557</v>
      </c>
      <c r="E703" s="364" t="s">
        <v>17608</v>
      </c>
      <c r="F703" s="365" t="s">
        <v>20049</v>
      </c>
      <c r="G703" s="364" t="s">
        <v>17564</v>
      </c>
      <c r="H703" s="364" t="s">
        <v>20050</v>
      </c>
      <c r="I703" s="365">
        <v>2082489</v>
      </c>
      <c r="J703" s="364"/>
      <c r="K703" s="364"/>
      <c r="L703" s="364"/>
      <c r="M703" s="364" t="s">
        <v>20051</v>
      </c>
    </row>
    <row r="704" spans="1:13">
      <c r="A704" s="14">
        <v>701</v>
      </c>
      <c r="B704" s="367" t="s">
        <v>20052</v>
      </c>
      <c r="C704" s="367" t="s">
        <v>17556</v>
      </c>
      <c r="D704" s="367" t="s">
        <v>17557</v>
      </c>
      <c r="E704" s="367" t="s">
        <v>17346</v>
      </c>
      <c r="F704" s="368" t="s">
        <v>20053</v>
      </c>
      <c r="G704" s="367" t="s">
        <v>583</v>
      </c>
      <c r="H704" s="367" t="s">
        <v>20054</v>
      </c>
      <c r="I704" s="368"/>
      <c r="J704" s="367"/>
      <c r="K704" s="367"/>
      <c r="L704" s="367"/>
      <c r="M704" s="367" t="s">
        <v>20055</v>
      </c>
    </row>
    <row r="705" spans="1:13">
      <c r="A705" s="252">
        <v>702</v>
      </c>
      <c r="B705" s="364" t="s">
        <v>20056</v>
      </c>
      <c r="C705" s="364" t="s">
        <v>17556</v>
      </c>
      <c r="D705" s="364" t="s">
        <v>17557</v>
      </c>
      <c r="E705" s="364" t="s">
        <v>20057</v>
      </c>
      <c r="F705" s="365" t="s">
        <v>20058</v>
      </c>
      <c r="G705" s="364" t="s">
        <v>17564</v>
      </c>
      <c r="H705" s="364" t="s">
        <v>20059</v>
      </c>
      <c r="I705" s="365">
        <v>5088909</v>
      </c>
      <c r="J705" s="364"/>
      <c r="K705" s="364"/>
      <c r="L705" s="364"/>
      <c r="M705" s="364" t="s">
        <v>20060</v>
      </c>
    </row>
    <row r="706" spans="1:13">
      <c r="A706" s="14">
        <v>703</v>
      </c>
      <c r="B706" s="367" t="s">
        <v>20061</v>
      </c>
      <c r="C706" s="367" t="s">
        <v>17556</v>
      </c>
      <c r="D706" s="367" t="s">
        <v>17557</v>
      </c>
      <c r="E706" s="367" t="s">
        <v>17608</v>
      </c>
      <c r="F706" s="368" t="s">
        <v>20062</v>
      </c>
      <c r="G706" s="367"/>
      <c r="H706" s="367" t="s">
        <v>20063</v>
      </c>
      <c r="I706" s="368"/>
      <c r="J706" s="367"/>
      <c r="K706" s="367"/>
      <c r="L706" s="367"/>
      <c r="M706" s="367" t="s">
        <v>20064</v>
      </c>
    </row>
    <row r="707" spans="1:13">
      <c r="A707" s="252">
        <v>704</v>
      </c>
      <c r="B707" s="364" t="s">
        <v>20065</v>
      </c>
      <c r="C707" s="364" t="s">
        <v>18319</v>
      </c>
      <c r="D707" s="364" t="s">
        <v>17583</v>
      </c>
      <c r="E707" s="364" t="s">
        <v>17478</v>
      </c>
      <c r="F707" s="365" t="s">
        <v>20066</v>
      </c>
      <c r="G707" s="364" t="s">
        <v>11528</v>
      </c>
      <c r="H707" s="364" t="s">
        <v>20067</v>
      </c>
      <c r="I707" s="365" t="s">
        <v>20068</v>
      </c>
      <c r="J707" s="364"/>
      <c r="K707" s="364"/>
      <c r="L707" s="364"/>
      <c r="M707" s="364" t="s">
        <v>20069</v>
      </c>
    </row>
    <row r="708" spans="1:13">
      <c r="A708" s="14">
        <v>705</v>
      </c>
      <c r="B708" s="367" t="s">
        <v>20070</v>
      </c>
      <c r="C708" s="367" t="s">
        <v>167</v>
      </c>
      <c r="D708" s="367" t="s">
        <v>17590</v>
      </c>
      <c r="E708" s="367" t="s">
        <v>17495</v>
      </c>
      <c r="F708" s="368" t="s">
        <v>20071</v>
      </c>
      <c r="G708" s="367" t="s">
        <v>11528</v>
      </c>
      <c r="H708" s="367" t="s">
        <v>16567</v>
      </c>
      <c r="I708" s="368">
        <v>2075652</v>
      </c>
      <c r="J708" s="367"/>
      <c r="K708" s="367"/>
      <c r="L708" s="367"/>
      <c r="M708" s="367" t="s">
        <v>20072</v>
      </c>
    </row>
    <row r="709" spans="1:13">
      <c r="A709" s="252">
        <v>706</v>
      </c>
      <c r="B709" s="364" t="s">
        <v>19523</v>
      </c>
      <c r="C709" s="364" t="s">
        <v>17594</v>
      </c>
      <c r="D709" s="364" t="s">
        <v>17595</v>
      </c>
      <c r="E709" s="364" t="s">
        <v>20073</v>
      </c>
      <c r="F709" s="365" t="s">
        <v>17623</v>
      </c>
      <c r="G709" s="364" t="s">
        <v>17598</v>
      </c>
      <c r="H709" s="364" t="s">
        <v>20074</v>
      </c>
      <c r="I709" s="365">
        <v>2878992</v>
      </c>
      <c r="J709" s="364"/>
      <c r="K709" s="364"/>
      <c r="L709" s="364"/>
      <c r="M709" s="364" t="s">
        <v>20075</v>
      </c>
    </row>
    <row r="710" spans="1:13">
      <c r="A710" s="14">
        <v>707</v>
      </c>
      <c r="B710" s="367" t="s">
        <v>20076</v>
      </c>
      <c r="C710" s="367" t="s">
        <v>189</v>
      </c>
      <c r="D710" s="367" t="s">
        <v>17590</v>
      </c>
      <c r="E710" s="367" t="s">
        <v>17632</v>
      </c>
      <c r="F710" s="368" t="s">
        <v>20077</v>
      </c>
      <c r="G710" s="367" t="s">
        <v>11528</v>
      </c>
      <c r="H710" s="367" t="s">
        <v>20078</v>
      </c>
      <c r="I710" s="368" t="s">
        <v>20079</v>
      </c>
      <c r="J710" s="367"/>
      <c r="K710" s="367" t="s">
        <v>20080</v>
      </c>
      <c r="L710" s="367"/>
      <c r="M710" s="367" t="s">
        <v>20081</v>
      </c>
    </row>
    <row r="711" spans="1:13">
      <c r="A711" s="252">
        <v>708</v>
      </c>
      <c r="B711" s="364" t="s">
        <v>20082</v>
      </c>
      <c r="C711" s="364" t="s">
        <v>17673</v>
      </c>
      <c r="D711" s="364" t="s">
        <v>17595</v>
      </c>
      <c r="E711" s="364" t="s">
        <v>17353</v>
      </c>
      <c r="F711" s="365" t="s">
        <v>20083</v>
      </c>
      <c r="G711" s="364" t="s">
        <v>17598</v>
      </c>
      <c r="H711" s="364" t="s">
        <v>20084</v>
      </c>
      <c r="I711" s="365">
        <v>5239168</v>
      </c>
      <c r="J711" s="364"/>
      <c r="K711" s="364"/>
      <c r="L711" s="364"/>
      <c r="M711" s="364" t="s">
        <v>20085</v>
      </c>
    </row>
    <row r="712" spans="1:13">
      <c r="A712" s="14">
        <v>709</v>
      </c>
      <c r="B712" s="367" t="s">
        <v>17621</v>
      </c>
      <c r="C712" s="367" t="s">
        <v>17602</v>
      </c>
      <c r="D712" s="367" t="s">
        <v>17595</v>
      </c>
      <c r="E712" s="367" t="s">
        <v>17622</v>
      </c>
      <c r="F712" s="368" t="s">
        <v>17623</v>
      </c>
      <c r="G712" s="367"/>
      <c r="H712" s="367" t="s">
        <v>17624</v>
      </c>
      <c r="I712" s="368">
        <v>5102081</v>
      </c>
      <c r="J712" s="367"/>
      <c r="K712" s="367"/>
      <c r="L712" s="367"/>
      <c r="M712" s="367" t="s">
        <v>20086</v>
      </c>
    </row>
    <row r="713" spans="1:13">
      <c r="A713" s="252">
        <v>710</v>
      </c>
      <c r="B713" s="364" t="s">
        <v>20087</v>
      </c>
      <c r="C713" s="364" t="s">
        <v>18078</v>
      </c>
      <c r="D713" s="364" t="s">
        <v>17595</v>
      </c>
      <c r="E713" s="364" t="s">
        <v>20088</v>
      </c>
      <c r="F713" s="365" t="s">
        <v>20089</v>
      </c>
      <c r="G713" s="364" t="s">
        <v>17598</v>
      </c>
      <c r="H713" s="364" t="s">
        <v>20090</v>
      </c>
      <c r="I713" s="365">
        <v>5108241</v>
      </c>
      <c r="J713" s="364"/>
      <c r="K713" s="364"/>
      <c r="L713" s="364"/>
      <c r="M713" s="364" t="s">
        <v>20091</v>
      </c>
    </row>
    <row r="714" spans="1:13">
      <c r="A714" s="14">
        <v>711</v>
      </c>
      <c r="B714" s="367" t="s">
        <v>17616</v>
      </c>
      <c r="C714" s="367" t="s">
        <v>167</v>
      </c>
      <c r="D714" s="367" t="s">
        <v>17595</v>
      </c>
      <c r="E714" s="367" t="s">
        <v>17617</v>
      </c>
      <c r="F714" s="368" t="s">
        <v>17597</v>
      </c>
      <c r="G714" s="367" t="s">
        <v>17598</v>
      </c>
      <c r="H714" s="367" t="s">
        <v>17619</v>
      </c>
      <c r="I714" s="368">
        <v>5057035</v>
      </c>
      <c r="J714" s="367"/>
      <c r="K714" s="367"/>
      <c r="L714" s="367"/>
      <c r="M714" s="367" t="s">
        <v>20092</v>
      </c>
    </row>
    <row r="715" spans="1:13">
      <c r="A715" s="252">
        <v>712</v>
      </c>
      <c r="B715" s="364" t="s">
        <v>20093</v>
      </c>
      <c r="C715" s="364" t="s">
        <v>167</v>
      </c>
      <c r="D715" s="364" t="s">
        <v>17595</v>
      </c>
      <c r="E715" s="364" t="s">
        <v>20094</v>
      </c>
      <c r="F715" s="365" t="s">
        <v>20095</v>
      </c>
      <c r="G715" s="364" t="s">
        <v>17598</v>
      </c>
      <c r="H715" s="364" t="s">
        <v>20096</v>
      </c>
      <c r="I715" s="365">
        <v>5428904</v>
      </c>
      <c r="J715" s="364"/>
      <c r="K715" s="364"/>
      <c r="L715" s="364"/>
      <c r="M715" s="364" t="s">
        <v>20097</v>
      </c>
    </row>
    <row r="716" spans="1:13">
      <c r="A716" s="14">
        <v>713</v>
      </c>
      <c r="B716" s="367" t="s">
        <v>20098</v>
      </c>
      <c r="C716" s="367" t="s">
        <v>5484</v>
      </c>
      <c r="D716" s="367" t="s">
        <v>17595</v>
      </c>
      <c r="E716" s="367" t="s">
        <v>18365</v>
      </c>
      <c r="F716" s="368" t="s">
        <v>20099</v>
      </c>
      <c r="G716" s="367" t="s">
        <v>17598</v>
      </c>
      <c r="H716" s="367" t="s">
        <v>20100</v>
      </c>
      <c r="I716" s="368">
        <v>5115779</v>
      </c>
      <c r="J716" s="367"/>
      <c r="K716" s="367"/>
      <c r="L716" s="367"/>
      <c r="M716" s="367" t="s">
        <v>20101</v>
      </c>
    </row>
    <row r="717" spans="1:13">
      <c r="A717" s="252">
        <v>714</v>
      </c>
      <c r="B717" s="364" t="s">
        <v>17640</v>
      </c>
      <c r="C717" s="364" t="s">
        <v>4911</v>
      </c>
      <c r="D717" s="364" t="s">
        <v>17595</v>
      </c>
      <c r="E717" s="364" t="s">
        <v>18347</v>
      </c>
      <c r="F717" s="365" t="s">
        <v>20102</v>
      </c>
      <c r="G717" s="364" t="s">
        <v>17598</v>
      </c>
      <c r="H717" s="364" t="s">
        <v>17030</v>
      </c>
      <c r="I717" s="365">
        <v>2074192</v>
      </c>
      <c r="J717" s="364"/>
      <c r="K717" s="364"/>
      <c r="L717" s="364"/>
      <c r="M717" s="364" t="s">
        <v>20103</v>
      </c>
    </row>
    <row r="718" spans="1:13">
      <c r="A718" s="14">
        <v>715</v>
      </c>
      <c r="B718" s="367" t="s">
        <v>20104</v>
      </c>
      <c r="C718" s="367" t="s">
        <v>20105</v>
      </c>
      <c r="D718" s="367" t="s">
        <v>17646</v>
      </c>
      <c r="E718" s="367" t="s">
        <v>18061</v>
      </c>
      <c r="F718" s="368" t="s">
        <v>20106</v>
      </c>
      <c r="G718" s="367" t="s">
        <v>17598</v>
      </c>
      <c r="H718" s="367" t="s">
        <v>6120</v>
      </c>
      <c r="I718" s="368">
        <v>5087163</v>
      </c>
      <c r="J718" s="367"/>
      <c r="K718" s="367"/>
      <c r="L718" s="367"/>
      <c r="M718" s="367" t="s">
        <v>20107</v>
      </c>
    </row>
    <row r="719" spans="1:13">
      <c r="A719" s="252">
        <v>716</v>
      </c>
      <c r="B719" s="364" t="s">
        <v>20108</v>
      </c>
      <c r="C719" s="364" t="s">
        <v>17641</v>
      </c>
      <c r="D719" s="364" t="s">
        <v>17646</v>
      </c>
      <c r="E719" s="364" t="s">
        <v>18351</v>
      </c>
      <c r="F719" s="365" t="s">
        <v>18352</v>
      </c>
      <c r="G719" s="364" t="s">
        <v>17598</v>
      </c>
      <c r="H719" s="364" t="s">
        <v>17041</v>
      </c>
      <c r="I719" s="365">
        <v>2875993</v>
      </c>
      <c r="J719" s="364"/>
      <c r="K719" s="364"/>
      <c r="L719" s="364"/>
      <c r="M719" s="364" t="s">
        <v>20109</v>
      </c>
    </row>
    <row r="720" spans="1:13">
      <c r="A720" s="14">
        <v>717</v>
      </c>
      <c r="B720" s="367" t="s">
        <v>20110</v>
      </c>
      <c r="C720" s="367" t="s">
        <v>167</v>
      </c>
      <c r="D720" s="367" t="s">
        <v>17646</v>
      </c>
      <c r="E720" s="367" t="s">
        <v>17495</v>
      </c>
      <c r="F720" s="368" t="s">
        <v>20111</v>
      </c>
      <c r="G720" s="367" t="s">
        <v>17598</v>
      </c>
      <c r="H720" s="367" t="s">
        <v>20112</v>
      </c>
      <c r="I720" s="368">
        <v>5720443</v>
      </c>
      <c r="J720" s="367"/>
      <c r="K720" s="367"/>
      <c r="L720" s="367"/>
      <c r="M720" s="367" t="s">
        <v>20113</v>
      </c>
    </row>
    <row r="721" spans="1:13">
      <c r="A721" s="252">
        <v>718</v>
      </c>
      <c r="B721" s="364" t="s">
        <v>20114</v>
      </c>
      <c r="C721" s="364" t="s">
        <v>167</v>
      </c>
      <c r="D721" s="364" t="s">
        <v>17646</v>
      </c>
      <c r="E721" s="364" t="s">
        <v>17495</v>
      </c>
      <c r="F721" s="365" t="s">
        <v>20115</v>
      </c>
      <c r="G721" s="364" t="s">
        <v>17665</v>
      </c>
      <c r="H721" s="364" t="s">
        <v>16897</v>
      </c>
      <c r="I721" s="365">
        <v>2819996</v>
      </c>
      <c r="J721" s="364"/>
      <c r="K721" s="364"/>
      <c r="L721" s="364"/>
      <c r="M721" s="364" t="s">
        <v>20116</v>
      </c>
    </row>
    <row r="722" spans="1:13">
      <c r="A722" s="14">
        <v>719</v>
      </c>
      <c r="B722" s="367" t="s">
        <v>20117</v>
      </c>
      <c r="C722" s="367" t="s">
        <v>20118</v>
      </c>
      <c r="D722" s="367" t="s">
        <v>17646</v>
      </c>
      <c r="E722" s="367" t="s">
        <v>17697</v>
      </c>
      <c r="F722" s="368" t="s">
        <v>18975</v>
      </c>
      <c r="G722" s="367" t="s">
        <v>17665</v>
      </c>
      <c r="H722" s="367" t="s">
        <v>20119</v>
      </c>
      <c r="I722" s="368">
        <v>5502977</v>
      </c>
      <c r="J722" s="367" t="s">
        <v>20120</v>
      </c>
      <c r="K722" s="367"/>
      <c r="L722" s="367"/>
      <c r="M722" s="367" t="s">
        <v>20121</v>
      </c>
    </row>
    <row r="723" spans="1:13">
      <c r="A723" s="252">
        <v>720</v>
      </c>
      <c r="B723" s="364" t="s">
        <v>20122</v>
      </c>
      <c r="C723" s="364" t="s">
        <v>20123</v>
      </c>
      <c r="D723" s="364" t="s">
        <v>17646</v>
      </c>
      <c r="E723" s="364" t="s">
        <v>19020</v>
      </c>
      <c r="F723" s="365" t="s">
        <v>20124</v>
      </c>
      <c r="G723" s="364" t="s">
        <v>20125</v>
      </c>
      <c r="H723" s="364" t="s">
        <v>19869</v>
      </c>
      <c r="I723" s="365">
        <v>5095719</v>
      </c>
      <c r="J723" s="364"/>
      <c r="K723" s="364"/>
      <c r="L723" s="364"/>
      <c r="M723" s="364" t="s">
        <v>20126</v>
      </c>
    </row>
    <row r="724" spans="1:13">
      <c r="A724" s="14">
        <v>721</v>
      </c>
      <c r="B724" s="367" t="s">
        <v>20127</v>
      </c>
      <c r="C724" s="367" t="s">
        <v>18323</v>
      </c>
      <c r="D724" s="367" t="s">
        <v>17646</v>
      </c>
      <c r="E724" s="367" t="s">
        <v>17353</v>
      </c>
      <c r="F724" s="368" t="s">
        <v>20128</v>
      </c>
      <c r="G724" s="367" t="s">
        <v>20129</v>
      </c>
      <c r="H724" s="367" t="s">
        <v>16792</v>
      </c>
      <c r="I724" s="368">
        <v>6004296</v>
      </c>
      <c r="J724" s="367"/>
      <c r="K724" s="367"/>
      <c r="L724" s="367"/>
      <c r="M724" s="367" t="s">
        <v>20130</v>
      </c>
    </row>
    <row r="725" spans="1:13">
      <c r="A725" s="252">
        <v>722</v>
      </c>
      <c r="B725" s="364" t="s">
        <v>20131</v>
      </c>
      <c r="C725" s="364" t="s">
        <v>17641</v>
      </c>
      <c r="D725" s="364" t="s">
        <v>17646</v>
      </c>
      <c r="E725" s="364" t="s">
        <v>18351</v>
      </c>
      <c r="F725" s="365" t="s">
        <v>20132</v>
      </c>
      <c r="G725" s="364" t="s">
        <v>17665</v>
      </c>
      <c r="H725" s="364" t="s">
        <v>20133</v>
      </c>
      <c r="I725" s="365">
        <v>5344441</v>
      </c>
      <c r="J725" s="364"/>
      <c r="K725" s="364"/>
      <c r="L725" s="364"/>
      <c r="M725" s="364" t="s">
        <v>20134</v>
      </c>
    </row>
    <row r="726" spans="1:13">
      <c r="A726" s="14">
        <v>723</v>
      </c>
      <c r="B726" s="367" t="s">
        <v>20135</v>
      </c>
      <c r="C726" s="367" t="s">
        <v>18319</v>
      </c>
      <c r="D726" s="367" t="s">
        <v>17646</v>
      </c>
      <c r="E726" s="367" t="s">
        <v>17478</v>
      </c>
      <c r="F726" s="368" t="s">
        <v>20136</v>
      </c>
      <c r="G726" s="367" t="s">
        <v>17665</v>
      </c>
      <c r="H726" s="367" t="s">
        <v>20137</v>
      </c>
      <c r="I726" s="368"/>
      <c r="J726" s="367"/>
      <c r="K726" s="367"/>
      <c r="L726" s="367"/>
      <c r="M726" s="367" t="s">
        <v>20138</v>
      </c>
    </row>
    <row r="727" spans="1:13">
      <c r="A727" s="252">
        <v>724</v>
      </c>
      <c r="B727" s="364" t="s">
        <v>20139</v>
      </c>
      <c r="C727" s="364" t="s">
        <v>4911</v>
      </c>
      <c r="D727" s="364" t="s">
        <v>17646</v>
      </c>
      <c r="E727" s="364" t="s">
        <v>17371</v>
      </c>
      <c r="F727" s="365" t="s">
        <v>20140</v>
      </c>
      <c r="G727" s="364" t="s">
        <v>17665</v>
      </c>
      <c r="H727" s="364" t="s">
        <v>16834</v>
      </c>
      <c r="I727" s="365">
        <v>2027283</v>
      </c>
      <c r="J727" s="364"/>
      <c r="K727" s="364"/>
      <c r="L727" s="364"/>
      <c r="M727" s="364" t="s">
        <v>20141</v>
      </c>
    </row>
    <row r="728" spans="1:13">
      <c r="A728" s="14">
        <v>725</v>
      </c>
      <c r="B728" s="367" t="s">
        <v>20142</v>
      </c>
      <c r="C728" s="367" t="s">
        <v>167</v>
      </c>
      <c r="D728" s="367" t="s">
        <v>17646</v>
      </c>
      <c r="E728" s="367" t="s">
        <v>17353</v>
      </c>
      <c r="F728" s="368" t="s">
        <v>18529</v>
      </c>
      <c r="G728" s="367" t="s">
        <v>17665</v>
      </c>
      <c r="H728" s="367" t="s">
        <v>19407</v>
      </c>
      <c r="I728" s="368">
        <v>2100231</v>
      </c>
      <c r="J728" s="367"/>
      <c r="K728" s="367"/>
      <c r="L728" s="367"/>
      <c r="M728" s="367" t="s">
        <v>20143</v>
      </c>
    </row>
    <row r="729" spans="1:13">
      <c r="A729" s="252">
        <v>726</v>
      </c>
      <c r="B729" s="364" t="s">
        <v>20144</v>
      </c>
      <c r="C729" s="364" t="s">
        <v>167</v>
      </c>
      <c r="D729" s="364" t="s">
        <v>17646</v>
      </c>
      <c r="E729" s="364" t="s">
        <v>17495</v>
      </c>
      <c r="F729" s="365" t="s">
        <v>20145</v>
      </c>
      <c r="G729" s="364" t="s">
        <v>17665</v>
      </c>
      <c r="H729" s="364" t="s">
        <v>20146</v>
      </c>
      <c r="I729" s="365">
        <v>2721643</v>
      </c>
      <c r="J729" s="364" t="s">
        <v>20147</v>
      </c>
      <c r="K729" s="364"/>
      <c r="L729" s="364"/>
      <c r="M729" s="364" t="s">
        <v>20148</v>
      </c>
    </row>
    <row r="730" spans="1:13">
      <c r="A730" s="14">
        <v>727</v>
      </c>
      <c r="B730" s="367" t="s">
        <v>20149</v>
      </c>
      <c r="C730" s="367" t="s">
        <v>2126</v>
      </c>
      <c r="D730" s="367" t="s">
        <v>17352</v>
      </c>
      <c r="E730" s="367" t="s">
        <v>17703</v>
      </c>
      <c r="F730" s="368" t="s">
        <v>17704</v>
      </c>
      <c r="G730" s="367" t="s">
        <v>17705</v>
      </c>
      <c r="H730" s="367" t="s">
        <v>20150</v>
      </c>
      <c r="I730" s="368">
        <v>2034441</v>
      </c>
      <c r="J730" s="367"/>
      <c r="K730" s="367"/>
      <c r="L730" s="367"/>
      <c r="M730" s="367" t="s">
        <v>20151</v>
      </c>
    </row>
    <row r="731" spans="1:13">
      <c r="A731" s="252">
        <v>728</v>
      </c>
      <c r="B731" s="364" t="s">
        <v>20152</v>
      </c>
      <c r="C731" s="364" t="s">
        <v>7321</v>
      </c>
      <c r="D731" s="364" t="s">
        <v>17345</v>
      </c>
      <c r="E731" s="364" t="s">
        <v>17697</v>
      </c>
      <c r="F731" s="365" t="s">
        <v>20153</v>
      </c>
      <c r="G731" s="364" t="s">
        <v>20154</v>
      </c>
      <c r="H731" s="364" t="s">
        <v>19035</v>
      </c>
      <c r="I731" s="365">
        <v>2078449</v>
      </c>
      <c r="J731" s="364" t="s">
        <v>19036</v>
      </c>
      <c r="K731" s="364"/>
      <c r="L731" s="364"/>
      <c r="M731" s="364" t="s">
        <v>20155</v>
      </c>
    </row>
    <row r="732" spans="1:13">
      <c r="A732" s="14">
        <v>729</v>
      </c>
      <c r="B732" s="367" t="s">
        <v>17729</v>
      </c>
      <c r="C732" s="367" t="s">
        <v>167</v>
      </c>
      <c r="D732" s="367" t="s">
        <v>17352</v>
      </c>
      <c r="E732" s="367" t="s">
        <v>17495</v>
      </c>
      <c r="F732" s="368" t="s">
        <v>17730</v>
      </c>
      <c r="G732" s="367" t="s">
        <v>17497</v>
      </c>
      <c r="H732" s="367" t="s">
        <v>20156</v>
      </c>
      <c r="I732" s="368">
        <v>2072947</v>
      </c>
      <c r="J732" s="367"/>
      <c r="K732" s="367"/>
      <c r="L732" s="367"/>
      <c r="M732" s="367" t="s">
        <v>20157</v>
      </c>
    </row>
    <row r="733" spans="1:13">
      <c r="A733" s="252">
        <v>730</v>
      </c>
      <c r="B733" s="364" t="s">
        <v>17738</v>
      </c>
      <c r="C733" s="364" t="s">
        <v>17760</v>
      </c>
      <c r="D733" s="364" t="s">
        <v>17352</v>
      </c>
      <c r="E733" s="364" t="s">
        <v>17608</v>
      </c>
      <c r="F733" s="365" t="s">
        <v>17740</v>
      </c>
      <c r="G733" s="364" t="s">
        <v>20158</v>
      </c>
      <c r="H733" s="364" t="s">
        <v>18087</v>
      </c>
      <c r="I733" s="365">
        <v>2095025</v>
      </c>
      <c r="J733" s="364"/>
      <c r="K733" s="364" t="s">
        <v>20159</v>
      </c>
      <c r="L733" s="364"/>
      <c r="M733" s="364" t="s">
        <v>20160</v>
      </c>
    </row>
    <row r="734" spans="1:13">
      <c r="A734" s="14">
        <v>731</v>
      </c>
      <c r="B734" s="367" t="s">
        <v>17759</v>
      </c>
      <c r="C734" s="367" t="s">
        <v>189</v>
      </c>
      <c r="D734" s="367" t="s">
        <v>17352</v>
      </c>
      <c r="E734" s="367" t="s">
        <v>20094</v>
      </c>
      <c r="F734" s="368" t="s">
        <v>17938</v>
      </c>
      <c r="G734" s="367" t="s">
        <v>20161</v>
      </c>
      <c r="H734" s="367" t="s">
        <v>17241</v>
      </c>
      <c r="I734" s="368"/>
      <c r="J734" s="367"/>
      <c r="K734" s="367"/>
      <c r="L734" s="367"/>
      <c r="M734" s="367" t="s">
        <v>20162</v>
      </c>
    </row>
    <row r="735" spans="1:13">
      <c r="A735" s="252">
        <v>732</v>
      </c>
      <c r="B735" s="364" t="s">
        <v>17759</v>
      </c>
      <c r="C735" s="364" t="s">
        <v>167</v>
      </c>
      <c r="D735" s="364" t="s">
        <v>17352</v>
      </c>
      <c r="E735" s="364" t="s">
        <v>20094</v>
      </c>
      <c r="F735" s="365" t="s">
        <v>20163</v>
      </c>
      <c r="G735" s="364" t="s">
        <v>20164</v>
      </c>
      <c r="H735" s="364" t="s">
        <v>20165</v>
      </c>
      <c r="I735" s="365"/>
      <c r="J735" s="364"/>
      <c r="K735" s="364" t="s">
        <v>20166</v>
      </c>
      <c r="L735" s="364"/>
      <c r="M735" s="364" t="s">
        <v>20167</v>
      </c>
    </row>
    <row r="736" spans="1:13">
      <c r="A736" s="14">
        <v>733</v>
      </c>
      <c r="B736" s="367" t="s">
        <v>20168</v>
      </c>
      <c r="C736" s="367" t="s">
        <v>167</v>
      </c>
      <c r="D736" s="367" t="s">
        <v>17352</v>
      </c>
      <c r="E736" s="367" t="s">
        <v>17353</v>
      </c>
      <c r="F736" s="368" t="s">
        <v>17745</v>
      </c>
      <c r="G736" s="367" t="s">
        <v>17746</v>
      </c>
      <c r="H736" s="367" t="s">
        <v>5209</v>
      </c>
      <c r="I736" s="368">
        <v>5722942</v>
      </c>
      <c r="J736" s="367"/>
      <c r="K736" s="367"/>
      <c r="L736" s="367"/>
      <c r="M736" s="367" t="s">
        <v>20169</v>
      </c>
    </row>
    <row r="737" spans="1:13">
      <c r="A737" s="252">
        <v>734</v>
      </c>
      <c r="B737" s="364" t="s">
        <v>20170</v>
      </c>
      <c r="C737" s="364" t="s">
        <v>17733</v>
      </c>
      <c r="D737" s="364" t="s">
        <v>17352</v>
      </c>
      <c r="E737" s="364" t="s">
        <v>17353</v>
      </c>
      <c r="F737" s="365" t="s">
        <v>17745</v>
      </c>
      <c r="G737" s="364" t="s">
        <v>17746</v>
      </c>
      <c r="H737" s="364" t="s">
        <v>20171</v>
      </c>
      <c r="I737" s="365">
        <v>6134335</v>
      </c>
      <c r="J737" s="364"/>
      <c r="K737" s="364"/>
      <c r="L737" s="364"/>
      <c r="M737" s="364" t="s">
        <v>20172</v>
      </c>
    </row>
    <row r="738" spans="1:13">
      <c r="A738" s="14">
        <v>735</v>
      </c>
      <c r="B738" s="367" t="s">
        <v>20173</v>
      </c>
      <c r="C738" s="367" t="s">
        <v>167</v>
      </c>
      <c r="D738" s="367" t="s">
        <v>17352</v>
      </c>
      <c r="E738" s="367" t="s">
        <v>17495</v>
      </c>
      <c r="F738" s="368" t="s">
        <v>17771</v>
      </c>
      <c r="G738" s="367" t="s">
        <v>17772</v>
      </c>
      <c r="H738" s="367" t="s">
        <v>18878</v>
      </c>
      <c r="I738" s="368"/>
      <c r="J738" s="367"/>
      <c r="K738" s="367"/>
      <c r="L738" s="367"/>
      <c r="M738" s="367" t="s">
        <v>20174</v>
      </c>
    </row>
    <row r="739" spans="1:13">
      <c r="A739" s="252">
        <v>736</v>
      </c>
      <c r="B739" s="364" t="s">
        <v>17753</v>
      </c>
      <c r="C739" s="364" t="s">
        <v>167</v>
      </c>
      <c r="D739" s="364" t="s">
        <v>17389</v>
      </c>
      <c r="E739" s="364" t="s">
        <v>12114</v>
      </c>
      <c r="F739" s="365" t="s">
        <v>20175</v>
      </c>
      <c r="G739" s="364" t="s">
        <v>17755</v>
      </c>
      <c r="H739" s="364" t="s">
        <v>16560</v>
      </c>
      <c r="I739" s="365">
        <v>3553779</v>
      </c>
      <c r="J739" s="364"/>
      <c r="K739" s="364" t="s">
        <v>18456</v>
      </c>
      <c r="L739" s="364"/>
      <c r="M739" s="364" t="s">
        <v>20176</v>
      </c>
    </row>
    <row r="740" spans="1:13">
      <c r="A740" s="14">
        <v>737</v>
      </c>
      <c r="B740" s="367" t="s">
        <v>17759</v>
      </c>
      <c r="C740" s="367" t="s">
        <v>167</v>
      </c>
      <c r="D740" s="367" t="s">
        <v>17352</v>
      </c>
      <c r="E740" s="367" t="s">
        <v>12114</v>
      </c>
      <c r="F740" s="368" t="s">
        <v>20177</v>
      </c>
      <c r="G740" s="367" t="s">
        <v>20178</v>
      </c>
      <c r="H740" s="367" t="s">
        <v>17756</v>
      </c>
      <c r="I740" s="368">
        <v>3555763</v>
      </c>
      <c r="J740" s="367"/>
      <c r="K740" s="367" t="s">
        <v>17757</v>
      </c>
      <c r="L740" s="367"/>
      <c r="M740" s="367" t="s">
        <v>20179</v>
      </c>
    </row>
    <row r="741" spans="1:13">
      <c r="A741" s="252">
        <v>738</v>
      </c>
      <c r="B741" s="364" t="s">
        <v>17759</v>
      </c>
      <c r="C741" s="364" t="s">
        <v>17760</v>
      </c>
      <c r="D741" s="364" t="s">
        <v>17352</v>
      </c>
      <c r="E741" s="364" t="s">
        <v>17404</v>
      </c>
      <c r="F741" s="365" t="s">
        <v>17745</v>
      </c>
      <c r="G741" s="364" t="s">
        <v>18091</v>
      </c>
      <c r="H741" s="364" t="s">
        <v>20180</v>
      </c>
      <c r="I741" s="365"/>
      <c r="J741" s="364"/>
      <c r="K741" s="364"/>
      <c r="L741" s="364"/>
      <c r="M741" s="364" t="s">
        <v>20181</v>
      </c>
    </row>
    <row r="742" spans="1:13">
      <c r="A742" s="14">
        <v>739</v>
      </c>
      <c r="B742" s="367" t="s">
        <v>17759</v>
      </c>
      <c r="C742" s="367" t="s">
        <v>17602</v>
      </c>
      <c r="D742" s="367" t="s">
        <v>17352</v>
      </c>
      <c r="E742" s="367" t="s">
        <v>18302</v>
      </c>
      <c r="F742" s="368" t="s">
        <v>20182</v>
      </c>
      <c r="G742" s="367" t="s">
        <v>20183</v>
      </c>
      <c r="H742" s="367" t="s">
        <v>17137</v>
      </c>
      <c r="I742" s="368"/>
      <c r="J742" s="367"/>
      <c r="K742" s="367"/>
      <c r="L742" s="367"/>
      <c r="M742" s="367" t="s">
        <v>20184</v>
      </c>
    </row>
    <row r="743" spans="1:13">
      <c r="A743" s="252">
        <v>740</v>
      </c>
      <c r="B743" s="364" t="s">
        <v>20185</v>
      </c>
      <c r="C743" s="364" t="s">
        <v>17733</v>
      </c>
      <c r="D743" s="364" t="s">
        <v>17352</v>
      </c>
      <c r="E743" s="364" t="s">
        <v>17495</v>
      </c>
      <c r="F743" s="365" t="s">
        <v>17734</v>
      </c>
      <c r="G743" s="364" t="s">
        <v>17772</v>
      </c>
      <c r="H743" s="364" t="s">
        <v>18438</v>
      </c>
      <c r="I743" s="365"/>
      <c r="J743" s="364"/>
      <c r="K743" s="364" t="s">
        <v>18463</v>
      </c>
      <c r="L743" s="364"/>
      <c r="M743" s="364" t="s">
        <v>20186</v>
      </c>
    </row>
    <row r="744" spans="1:13">
      <c r="A744" s="14">
        <v>741</v>
      </c>
      <c r="B744" s="367" t="s">
        <v>17759</v>
      </c>
      <c r="C744" s="367" t="s">
        <v>167</v>
      </c>
      <c r="D744" s="367" t="s">
        <v>17352</v>
      </c>
      <c r="E744" s="367" t="s">
        <v>17617</v>
      </c>
      <c r="F744" s="368" t="s">
        <v>20187</v>
      </c>
      <c r="G744" s="367" t="s">
        <v>17379</v>
      </c>
      <c r="H744" s="367" t="s">
        <v>20188</v>
      </c>
      <c r="I744" s="368">
        <v>5061989</v>
      </c>
      <c r="J744" s="367"/>
      <c r="K744" s="367" t="s">
        <v>5713</v>
      </c>
      <c r="L744" s="367"/>
      <c r="M744" s="367" t="s">
        <v>20189</v>
      </c>
    </row>
    <row r="745" spans="1:13">
      <c r="A745" s="252">
        <v>742</v>
      </c>
      <c r="B745" s="364" t="s">
        <v>17759</v>
      </c>
      <c r="C745" s="364" t="s">
        <v>17602</v>
      </c>
      <c r="D745" s="364" t="s">
        <v>17352</v>
      </c>
      <c r="E745" s="364" t="s">
        <v>18061</v>
      </c>
      <c r="F745" s="365" t="s">
        <v>18074</v>
      </c>
      <c r="G745" s="364" t="s">
        <v>18063</v>
      </c>
      <c r="H745" s="364" t="s">
        <v>16901</v>
      </c>
      <c r="I745" s="365">
        <v>2885565</v>
      </c>
      <c r="J745" s="364"/>
      <c r="K745" s="364" t="s">
        <v>13504</v>
      </c>
      <c r="L745" s="364"/>
      <c r="M745" s="364" t="s">
        <v>20190</v>
      </c>
    </row>
    <row r="746" spans="1:13">
      <c r="A746" s="14">
        <v>743</v>
      </c>
      <c r="B746" s="367" t="s">
        <v>20191</v>
      </c>
      <c r="C746" s="367" t="s">
        <v>167</v>
      </c>
      <c r="D746" s="367" t="s">
        <v>17352</v>
      </c>
      <c r="E746" s="367" t="s">
        <v>17495</v>
      </c>
      <c r="F746" s="368" t="s">
        <v>17771</v>
      </c>
      <c r="G746" s="367" t="s">
        <v>17772</v>
      </c>
      <c r="H746" s="367" t="s">
        <v>17511</v>
      </c>
      <c r="I746" s="368"/>
      <c r="J746" s="367"/>
      <c r="K746" s="367"/>
      <c r="L746" s="367"/>
      <c r="M746" s="367" t="s">
        <v>20192</v>
      </c>
    </row>
    <row r="747" spans="1:13">
      <c r="A747" s="252">
        <v>744</v>
      </c>
      <c r="B747" s="364" t="s">
        <v>20193</v>
      </c>
      <c r="C747" s="364" t="s">
        <v>167</v>
      </c>
      <c r="D747" s="364" t="s">
        <v>17352</v>
      </c>
      <c r="E747" s="364" t="s">
        <v>17495</v>
      </c>
      <c r="F747" s="365" t="s">
        <v>17734</v>
      </c>
      <c r="G747" s="364" t="s">
        <v>17772</v>
      </c>
      <c r="H747" s="364" t="s">
        <v>17439</v>
      </c>
      <c r="I747" s="365"/>
      <c r="J747" s="364"/>
      <c r="K747" s="364" t="s">
        <v>18463</v>
      </c>
      <c r="L747" s="364"/>
      <c r="M747" s="364" t="s">
        <v>20194</v>
      </c>
    </row>
    <row r="748" spans="1:13">
      <c r="A748" s="14">
        <v>745</v>
      </c>
      <c r="B748" s="367" t="s">
        <v>17738</v>
      </c>
      <c r="C748" s="367" t="s">
        <v>189</v>
      </c>
      <c r="D748" s="367" t="s">
        <v>17352</v>
      </c>
      <c r="E748" s="367" t="s">
        <v>17568</v>
      </c>
      <c r="F748" s="368" t="s">
        <v>17740</v>
      </c>
      <c r="G748" s="367" t="s">
        <v>17741</v>
      </c>
      <c r="H748" s="367" t="s">
        <v>20195</v>
      </c>
      <c r="I748" s="368">
        <v>5108799</v>
      </c>
      <c r="J748" s="367"/>
      <c r="K748" s="367" t="s">
        <v>20196</v>
      </c>
      <c r="L748" s="367"/>
      <c r="M748" s="367" t="s">
        <v>20197</v>
      </c>
    </row>
    <row r="749" spans="1:13">
      <c r="A749" s="252">
        <v>746</v>
      </c>
      <c r="B749" s="364" t="s">
        <v>20198</v>
      </c>
      <c r="C749" s="364" t="s">
        <v>17556</v>
      </c>
      <c r="D749" s="364" t="s">
        <v>20199</v>
      </c>
      <c r="E749" s="364" t="s">
        <v>19515</v>
      </c>
      <c r="F749" s="365" t="s">
        <v>17889</v>
      </c>
      <c r="G749" s="364" t="s">
        <v>20200</v>
      </c>
      <c r="H749" s="364" t="s">
        <v>18757</v>
      </c>
      <c r="I749" s="365"/>
      <c r="J749" s="364"/>
      <c r="K749" s="364"/>
      <c r="L749" s="364"/>
      <c r="M749" s="364" t="s">
        <v>20201</v>
      </c>
    </row>
    <row r="750" spans="1:13">
      <c r="A750" s="14">
        <v>747</v>
      </c>
      <c r="B750" s="367" t="s">
        <v>20202</v>
      </c>
      <c r="C750" s="367" t="s">
        <v>167</v>
      </c>
      <c r="D750" s="367" t="s">
        <v>17352</v>
      </c>
      <c r="E750" s="367" t="s">
        <v>17775</v>
      </c>
      <c r="F750" s="368" t="s">
        <v>20203</v>
      </c>
      <c r="G750" s="367" t="s">
        <v>20204</v>
      </c>
      <c r="H750" s="367" t="s">
        <v>17778</v>
      </c>
      <c r="I750" s="368">
        <v>5320607</v>
      </c>
      <c r="J750" s="367"/>
      <c r="K750" s="367" t="s">
        <v>2600</v>
      </c>
      <c r="L750" s="367"/>
      <c r="M750" s="367" t="s">
        <v>20205</v>
      </c>
    </row>
    <row r="751" spans="1:13">
      <c r="A751" s="252">
        <v>748</v>
      </c>
      <c r="B751" s="364" t="s">
        <v>20206</v>
      </c>
      <c r="C751" s="364" t="s">
        <v>189</v>
      </c>
      <c r="D751" s="364" t="s">
        <v>17352</v>
      </c>
      <c r="E751" s="364" t="s">
        <v>17457</v>
      </c>
      <c r="F751" s="365" t="s">
        <v>20207</v>
      </c>
      <c r="G751" s="364" t="s">
        <v>1307</v>
      </c>
      <c r="H751" s="364" t="s">
        <v>17460</v>
      </c>
      <c r="I751" s="365">
        <v>5141583</v>
      </c>
      <c r="J751" s="364" t="s">
        <v>20208</v>
      </c>
      <c r="K751" s="364" t="s">
        <v>5118</v>
      </c>
      <c r="L751" s="364"/>
      <c r="M751" s="364" t="s">
        <v>20209</v>
      </c>
    </row>
    <row r="752" spans="1:13">
      <c r="A752" s="14">
        <v>749</v>
      </c>
      <c r="B752" s="367" t="s">
        <v>17801</v>
      </c>
      <c r="C752" s="367" t="s">
        <v>2089</v>
      </c>
      <c r="D752" s="367" t="s">
        <v>17784</v>
      </c>
      <c r="E752" s="367" t="s">
        <v>17836</v>
      </c>
      <c r="F752" s="368" t="s">
        <v>17849</v>
      </c>
      <c r="G752" s="367" t="s">
        <v>17838</v>
      </c>
      <c r="H752" s="367" t="s">
        <v>20210</v>
      </c>
      <c r="I752" s="368"/>
      <c r="J752" s="367"/>
      <c r="K752" s="367" t="s">
        <v>20211</v>
      </c>
      <c r="L752" s="367"/>
      <c r="M752" s="367" t="s">
        <v>20212</v>
      </c>
    </row>
    <row r="753" spans="1:13">
      <c r="A753" s="252">
        <v>750</v>
      </c>
      <c r="B753" s="364" t="s">
        <v>17830</v>
      </c>
      <c r="C753" s="364" t="s">
        <v>167</v>
      </c>
      <c r="D753" s="364" t="s">
        <v>17784</v>
      </c>
      <c r="E753" s="364" t="s">
        <v>17353</v>
      </c>
      <c r="F753" s="365" t="s">
        <v>17922</v>
      </c>
      <c r="G753" s="364" t="s">
        <v>17999</v>
      </c>
      <c r="H753" s="364" t="s">
        <v>20213</v>
      </c>
      <c r="I753" s="365"/>
      <c r="J753" s="364"/>
      <c r="K753" s="364" t="s">
        <v>20214</v>
      </c>
      <c r="L753" s="364"/>
      <c r="M753" s="364" t="s">
        <v>20215</v>
      </c>
    </row>
    <row r="754" spans="1:13">
      <c r="A754" s="14">
        <v>751</v>
      </c>
      <c r="B754" s="367" t="s">
        <v>17783</v>
      </c>
      <c r="C754" s="367" t="s">
        <v>167</v>
      </c>
      <c r="D754" s="367" t="s">
        <v>17784</v>
      </c>
      <c r="E754" s="367" t="s">
        <v>17549</v>
      </c>
      <c r="F754" s="368" t="s">
        <v>17849</v>
      </c>
      <c r="G754" s="367" t="s">
        <v>17850</v>
      </c>
      <c r="H754" s="367" t="s">
        <v>20216</v>
      </c>
      <c r="I754" s="368"/>
      <c r="J754" s="367"/>
      <c r="K754" s="367" t="s">
        <v>20217</v>
      </c>
      <c r="L754" s="367"/>
      <c r="M754" s="367" t="s">
        <v>20218</v>
      </c>
    </row>
    <row r="755" spans="1:13">
      <c r="A755" s="252">
        <v>752</v>
      </c>
      <c r="B755" s="364" t="s">
        <v>17801</v>
      </c>
      <c r="C755" s="364" t="s">
        <v>167</v>
      </c>
      <c r="D755" s="364" t="s">
        <v>17784</v>
      </c>
      <c r="E755" s="364" t="s">
        <v>20219</v>
      </c>
      <c r="F755" s="365" t="s">
        <v>17803</v>
      </c>
      <c r="G755" s="364" t="s">
        <v>17804</v>
      </c>
      <c r="H755" s="364" t="s">
        <v>20220</v>
      </c>
      <c r="I755" s="365"/>
      <c r="J755" s="364"/>
      <c r="K755" s="364" t="s">
        <v>18533</v>
      </c>
      <c r="L755" s="364"/>
      <c r="M755" s="364" t="s">
        <v>20221</v>
      </c>
    </row>
    <row r="756" spans="1:13">
      <c r="A756" s="14">
        <v>753</v>
      </c>
      <c r="B756" s="367" t="s">
        <v>17783</v>
      </c>
      <c r="C756" s="367" t="s">
        <v>167</v>
      </c>
      <c r="D756" s="367" t="s">
        <v>17784</v>
      </c>
      <c r="E756" s="367" t="s">
        <v>17549</v>
      </c>
      <c r="F756" s="368" t="s">
        <v>17849</v>
      </c>
      <c r="G756" s="367" t="s">
        <v>17850</v>
      </c>
      <c r="H756" s="367" t="s">
        <v>20222</v>
      </c>
      <c r="I756" s="368"/>
      <c r="J756" s="367"/>
      <c r="K756" s="367" t="s">
        <v>20223</v>
      </c>
      <c r="L756" s="367"/>
      <c r="M756" s="367" t="s">
        <v>20224</v>
      </c>
    </row>
    <row r="757" spans="1:13">
      <c r="A757" s="252">
        <v>754</v>
      </c>
      <c r="B757" s="364" t="s">
        <v>20225</v>
      </c>
      <c r="C757" s="364" t="s">
        <v>167</v>
      </c>
      <c r="D757" s="364" t="s">
        <v>17784</v>
      </c>
      <c r="E757" s="364" t="s">
        <v>17353</v>
      </c>
      <c r="F757" s="365" t="s">
        <v>20226</v>
      </c>
      <c r="G757" s="364" t="s">
        <v>17865</v>
      </c>
      <c r="H757" s="364" t="s">
        <v>20227</v>
      </c>
      <c r="I757" s="365"/>
      <c r="J757" s="364"/>
      <c r="K757" s="364" t="s">
        <v>17834</v>
      </c>
      <c r="L757" s="364"/>
      <c r="M757" s="364" t="s">
        <v>20228</v>
      </c>
    </row>
    <row r="758" spans="1:13">
      <c r="A758" s="14">
        <v>755</v>
      </c>
      <c r="B758" s="367" t="s">
        <v>17783</v>
      </c>
      <c r="C758" s="367" t="s">
        <v>167</v>
      </c>
      <c r="D758" s="367" t="s">
        <v>17784</v>
      </c>
      <c r="E758" s="367" t="s">
        <v>17549</v>
      </c>
      <c r="F758" s="368" t="s">
        <v>20229</v>
      </c>
      <c r="G758" s="367" t="s">
        <v>17850</v>
      </c>
      <c r="H758" s="367" t="s">
        <v>20230</v>
      </c>
      <c r="I758" s="368"/>
      <c r="J758" s="367"/>
      <c r="K758" s="367" t="s">
        <v>20231</v>
      </c>
      <c r="L758" s="367"/>
      <c r="M758" s="367" t="s">
        <v>20232</v>
      </c>
    </row>
    <row r="759" spans="1:13">
      <c r="A759" s="252">
        <v>756</v>
      </c>
      <c r="B759" s="364" t="s">
        <v>17783</v>
      </c>
      <c r="C759" s="364" t="s">
        <v>167</v>
      </c>
      <c r="D759" s="364" t="s">
        <v>17784</v>
      </c>
      <c r="E759" s="364" t="s">
        <v>17816</v>
      </c>
      <c r="F759" s="365" t="s">
        <v>18497</v>
      </c>
      <c r="G759" s="364" t="s">
        <v>17818</v>
      </c>
      <c r="H759" s="364" t="s">
        <v>18520</v>
      </c>
      <c r="I759" s="365"/>
      <c r="J759" s="364"/>
      <c r="K759" s="364" t="s">
        <v>20233</v>
      </c>
      <c r="L759" s="364"/>
      <c r="M759" s="364" t="s">
        <v>20234</v>
      </c>
    </row>
    <row r="760" spans="1:13">
      <c r="A760" s="14">
        <v>757</v>
      </c>
      <c r="B760" s="367" t="s">
        <v>17801</v>
      </c>
      <c r="C760" s="367" t="s">
        <v>167</v>
      </c>
      <c r="D760" s="367" t="s">
        <v>17784</v>
      </c>
      <c r="E760" s="367" t="s">
        <v>17802</v>
      </c>
      <c r="F760" s="368" t="s">
        <v>17803</v>
      </c>
      <c r="G760" s="367" t="s">
        <v>17804</v>
      </c>
      <c r="H760" s="367" t="s">
        <v>20235</v>
      </c>
      <c r="I760" s="368"/>
      <c r="J760" s="367"/>
      <c r="K760" s="367" t="s">
        <v>20236</v>
      </c>
      <c r="L760" s="367"/>
      <c r="M760" s="367" t="s">
        <v>20237</v>
      </c>
    </row>
    <row r="761" spans="1:13">
      <c r="A761" s="252">
        <v>758</v>
      </c>
      <c r="B761" s="364" t="s">
        <v>20225</v>
      </c>
      <c r="C761" s="364" t="s">
        <v>167</v>
      </c>
      <c r="D761" s="364" t="s">
        <v>17784</v>
      </c>
      <c r="E761" s="364" t="s">
        <v>17353</v>
      </c>
      <c r="F761" s="365" t="s">
        <v>18529</v>
      </c>
      <c r="G761" s="364" t="s">
        <v>17832</v>
      </c>
      <c r="H761" s="364" t="s">
        <v>20238</v>
      </c>
      <c r="I761" s="365"/>
      <c r="J761" s="364"/>
      <c r="K761" s="364" t="s">
        <v>20239</v>
      </c>
      <c r="L761" s="364"/>
      <c r="M761" s="364" t="s">
        <v>20240</v>
      </c>
    </row>
    <row r="762" spans="1:13">
      <c r="A762" s="14">
        <v>759</v>
      </c>
      <c r="B762" s="367" t="s">
        <v>17830</v>
      </c>
      <c r="C762" s="367" t="s">
        <v>167</v>
      </c>
      <c r="D762" s="367" t="s">
        <v>17784</v>
      </c>
      <c r="E762" s="367" t="s">
        <v>17353</v>
      </c>
      <c r="F762" s="368" t="s">
        <v>18008</v>
      </c>
      <c r="G762" s="367" t="s">
        <v>17832</v>
      </c>
      <c r="H762" s="367" t="s">
        <v>20241</v>
      </c>
      <c r="I762" s="368"/>
      <c r="J762" s="367"/>
      <c r="K762" s="367" t="s">
        <v>18537</v>
      </c>
      <c r="L762" s="367"/>
      <c r="M762" s="367" t="s">
        <v>20242</v>
      </c>
    </row>
    <row r="763" spans="1:13">
      <c r="A763" s="252">
        <v>760</v>
      </c>
      <c r="B763" s="364" t="s">
        <v>17830</v>
      </c>
      <c r="C763" s="364" t="s">
        <v>167</v>
      </c>
      <c r="D763" s="364" t="s">
        <v>17784</v>
      </c>
      <c r="E763" s="364" t="s">
        <v>17353</v>
      </c>
      <c r="F763" s="365" t="s">
        <v>18497</v>
      </c>
      <c r="G763" s="364" t="s">
        <v>17832</v>
      </c>
      <c r="H763" s="364" t="s">
        <v>20243</v>
      </c>
      <c r="I763" s="365"/>
      <c r="J763" s="364"/>
      <c r="K763" s="364" t="s">
        <v>17847</v>
      </c>
      <c r="L763" s="364"/>
      <c r="M763" s="364" t="s">
        <v>20244</v>
      </c>
    </row>
    <row r="764" spans="1:13">
      <c r="A764" s="14">
        <v>761</v>
      </c>
      <c r="B764" s="367" t="s">
        <v>17759</v>
      </c>
      <c r="C764" s="367" t="s">
        <v>17602</v>
      </c>
      <c r="D764" s="367" t="s">
        <v>17352</v>
      </c>
      <c r="E764" s="367" t="s">
        <v>18061</v>
      </c>
      <c r="F764" s="368" t="s">
        <v>20245</v>
      </c>
      <c r="G764" s="367" t="s">
        <v>12566</v>
      </c>
      <c r="H764" s="367" t="s">
        <v>16901</v>
      </c>
      <c r="I764" s="368">
        <v>2885565</v>
      </c>
      <c r="J764" s="367"/>
      <c r="K764" s="367" t="s">
        <v>4736</v>
      </c>
      <c r="L764" s="367"/>
      <c r="M764" s="367" t="s">
        <v>20246</v>
      </c>
    </row>
    <row r="765" spans="1:13">
      <c r="A765" s="252">
        <v>762</v>
      </c>
      <c r="B765" s="364" t="s">
        <v>17783</v>
      </c>
      <c r="C765" s="364" t="s">
        <v>167</v>
      </c>
      <c r="D765" s="364" t="s">
        <v>17784</v>
      </c>
      <c r="E765" s="364" t="s">
        <v>17816</v>
      </c>
      <c r="F765" s="365" t="s">
        <v>20247</v>
      </c>
      <c r="G765" s="364" t="s">
        <v>18502</v>
      </c>
      <c r="H765" s="364" t="s">
        <v>20248</v>
      </c>
      <c r="I765" s="365"/>
      <c r="J765" s="364"/>
      <c r="K765" s="364" t="s">
        <v>20249</v>
      </c>
      <c r="L765" s="364"/>
      <c r="M765" s="364" t="s">
        <v>20250</v>
      </c>
    </row>
    <row r="766" spans="1:13">
      <c r="A766" s="14">
        <v>763</v>
      </c>
      <c r="B766" s="367" t="s">
        <v>17783</v>
      </c>
      <c r="C766" s="367" t="s">
        <v>167</v>
      </c>
      <c r="D766" s="367" t="s">
        <v>17784</v>
      </c>
      <c r="E766" s="367" t="s">
        <v>17816</v>
      </c>
      <c r="F766" s="368" t="s">
        <v>17550</v>
      </c>
      <c r="G766" s="367" t="s">
        <v>18502</v>
      </c>
      <c r="H766" s="367" t="s">
        <v>20251</v>
      </c>
      <c r="I766" s="368"/>
      <c r="J766" s="367"/>
      <c r="K766" s="367"/>
      <c r="L766" s="367"/>
      <c r="M766" s="367" t="s">
        <v>20252</v>
      </c>
    </row>
    <row r="767" spans="1:13">
      <c r="A767" s="252">
        <v>764</v>
      </c>
      <c r="B767" s="364" t="s">
        <v>17930</v>
      </c>
      <c r="C767" s="364" t="s">
        <v>167</v>
      </c>
      <c r="D767" s="364" t="s">
        <v>17784</v>
      </c>
      <c r="E767" s="364" t="s">
        <v>17549</v>
      </c>
      <c r="F767" s="365" t="s">
        <v>20253</v>
      </c>
      <c r="G767" s="364" t="s">
        <v>17850</v>
      </c>
      <c r="H767" s="364" t="s">
        <v>20254</v>
      </c>
      <c r="I767" s="365" t="s">
        <v>17935</v>
      </c>
      <c r="J767" s="364"/>
      <c r="K767" s="364"/>
      <c r="L767" s="364"/>
      <c r="M767" s="364" t="s">
        <v>20255</v>
      </c>
    </row>
    <row r="768" spans="1:13">
      <c r="A768" s="14">
        <v>765</v>
      </c>
      <c r="B768" s="367" t="s">
        <v>20256</v>
      </c>
      <c r="C768" s="367" t="s">
        <v>2089</v>
      </c>
      <c r="D768" s="367" t="s">
        <v>17783</v>
      </c>
      <c r="E768" s="367" t="s">
        <v>17858</v>
      </c>
      <c r="F768" s="368" t="s">
        <v>19118</v>
      </c>
      <c r="G768" s="367" t="s">
        <v>20257</v>
      </c>
      <c r="H768" s="367" t="s">
        <v>20258</v>
      </c>
      <c r="I768" s="368"/>
      <c r="J768" s="367"/>
      <c r="K768" s="367" t="s">
        <v>20259</v>
      </c>
      <c r="L768" s="367"/>
      <c r="M768" s="367" t="s">
        <v>20260</v>
      </c>
    </row>
    <row r="769" spans="1:13">
      <c r="A769" s="252">
        <v>766</v>
      </c>
      <c r="B769" s="364" t="s">
        <v>17783</v>
      </c>
      <c r="C769" s="364" t="s">
        <v>2089</v>
      </c>
      <c r="D769" s="364" t="s">
        <v>17784</v>
      </c>
      <c r="E769" s="364" t="s">
        <v>17894</v>
      </c>
      <c r="F769" s="365" t="s">
        <v>18547</v>
      </c>
      <c r="G769" s="364" t="s">
        <v>18548</v>
      </c>
      <c r="H769" s="364" t="s">
        <v>20261</v>
      </c>
      <c r="I769" s="365"/>
      <c r="J769" s="364"/>
      <c r="K769" s="364" t="s">
        <v>18550</v>
      </c>
      <c r="L769" s="364"/>
      <c r="M769" s="364" t="s">
        <v>20262</v>
      </c>
    </row>
    <row r="770" spans="1:13">
      <c r="A770" s="14">
        <v>767</v>
      </c>
      <c r="B770" s="367" t="s">
        <v>17783</v>
      </c>
      <c r="C770" s="367" t="s">
        <v>167</v>
      </c>
      <c r="D770" s="367" t="s">
        <v>17784</v>
      </c>
      <c r="E770" s="367" t="s">
        <v>17495</v>
      </c>
      <c r="F770" s="368" t="s">
        <v>20263</v>
      </c>
      <c r="G770" s="367" t="s">
        <v>20264</v>
      </c>
      <c r="H770" s="367" t="s">
        <v>20265</v>
      </c>
      <c r="I770" s="368"/>
      <c r="J770" s="367"/>
      <c r="K770" s="367" t="s">
        <v>20266</v>
      </c>
      <c r="L770" s="367"/>
      <c r="M770" s="367" t="s">
        <v>20267</v>
      </c>
    </row>
    <row r="771" spans="1:13">
      <c r="A771" s="252">
        <v>768</v>
      </c>
      <c r="B771" s="364" t="s">
        <v>17830</v>
      </c>
      <c r="C771" s="364" t="s">
        <v>167</v>
      </c>
      <c r="D771" s="364" t="s">
        <v>17784</v>
      </c>
      <c r="E771" s="364" t="s">
        <v>17353</v>
      </c>
      <c r="F771" s="365" t="s">
        <v>20268</v>
      </c>
      <c r="G771" s="364" t="s">
        <v>19144</v>
      </c>
      <c r="H771" s="364" t="s">
        <v>20269</v>
      </c>
      <c r="I771" s="365">
        <v>3196313</v>
      </c>
      <c r="J771" s="364"/>
      <c r="K771" s="364" t="s">
        <v>20270</v>
      </c>
      <c r="L771" s="364"/>
      <c r="M771" s="364" t="s">
        <v>20271</v>
      </c>
    </row>
    <row r="772" spans="1:13">
      <c r="A772" s="14">
        <v>769</v>
      </c>
      <c r="B772" s="367" t="s">
        <v>17783</v>
      </c>
      <c r="C772" s="367" t="s">
        <v>2089</v>
      </c>
      <c r="D772" s="367" t="s">
        <v>17784</v>
      </c>
      <c r="E772" s="367" t="s">
        <v>17894</v>
      </c>
      <c r="F772" s="368" t="s">
        <v>20272</v>
      </c>
      <c r="G772" s="367" t="s">
        <v>17908</v>
      </c>
      <c r="H772" s="367" t="s">
        <v>20273</v>
      </c>
      <c r="I772" s="368"/>
      <c r="J772" s="367"/>
      <c r="K772" s="367" t="s">
        <v>20274</v>
      </c>
      <c r="L772" s="367"/>
      <c r="M772" s="367" t="s">
        <v>20275</v>
      </c>
    </row>
    <row r="773" spans="1:13">
      <c r="A773" s="252">
        <v>770</v>
      </c>
      <c r="B773" s="364" t="s">
        <v>17783</v>
      </c>
      <c r="C773" s="364" t="s">
        <v>167</v>
      </c>
      <c r="D773" s="364" t="s">
        <v>17784</v>
      </c>
      <c r="E773" s="364" t="s">
        <v>18742</v>
      </c>
      <c r="F773" s="365" t="s">
        <v>20276</v>
      </c>
      <c r="G773" s="364" t="s">
        <v>19184</v>
      </c>
      <c r="H773" s="364" t="s">
        <v>20277</v>
      </c>
      <c r="I773" s="365"/>
      <c r="J773" s="364"/>
      <c r="K773" s="364" t="s">
        <v>20278</v>
      </c>
      <c r="L773" s="364"/>
      <c r="M773" s="364" t="s">
        <v>20279</v>
      </c>
    </row>
    <row r="774" spans="1:13">
      <c r="A774" s="14">
        <v>771</v>
      </c>
      <c r="B774" s="367" t="s">
        <v>17801</v>
      </c>
      <c r="C774" s="367" t="s">
        <v>167</v>
      </c>
      <c r="D774" s="367" t="s">
        <v>17784</v>
      </c>
      <c r="E774" s="367" t="s">
        <v>18365</v>
      </c>
      <c r="F774" s="368" t="s">
        <v>19725</v>
      </c>
      <c r="G774" s="367" t="s">
        <v>19726</v>
      </c>
      <c r="H774" s="367" t="s">
        <v>20280</v>
      </c>
      <c r="I774" s="368"/>
      <c r="J774" s="367"/>
      <c r="K774" s="367" t="s">
        <v>20281</v>
      </c>
      <c r="L774" s="367"/>
      <c r="M774" s="367" t="s">
        <v>20282</v>
      </c>
    </row>
    <row r="775" spans="1:13">
      <c r="A775" s="252">
        <v>772</v>
      </c>
      <c r="B775" s="364" t="s">
        <v>17783</v>
      </c>
      <c r="C775" s="364" t="s">
        <v>8859</v>
      </c>
      <c r="D775" s="364" t="s">
        <v>17784</v>
      </c>
      <c r="E775" s="364" t="s">
        <v>17894</v>
      </c>
      <c r="F775" s="365" t="s">
        <v>17895</v>
      </c>
      <c r="G775" s="364" t="s">
        <v>17908</v>
      </c>
      <c r="H775" s="364" t="s">
        <v>20283</v>
      </c>
      <c r="I775" s="365"/>
      <c r="J775" s="364"/>
      <c r="K775" s="364"/>
      <c r="L775" s="364"/>
      <c r="M775" s="364" t="s">
        <v>20284</v>
      </c>
    </row>
    <row r="776" spans="1:13">
      <c r="A776" s="14">
        <v>773</v>
      </c>
      <c r="B776" s="367" t="s">
        <v>17783</v>
      </c>
      <c r="C776" s="367" t="s">
        <v>167</v>
      </c>
      <c r="D776" s="367" t="s">
        <v>17784</v>
      </c>
      <c r="E776" s="367" t="s">
        <v>17791</v>
      </c>
      <c r="F776" s="368" t="s">
        <v>20285</v>
      </c>
      <c r="G776" s="367" t="s">
        <v>18578</v>
      </c>
      <c r="H776" s="367" t="s">
        <v>20286</v>
      </c>
      <c r="I776" s="368"/>
      <c r="J776" s="367"/>
      <c r="K776" s="367"/>
      <c r="L776" s="367"/>
      <c r="M776" s="367" t="s">
        <v>20287</v>
      </c>
    </row>
    <row r="777" spans="1:13">
      <c r="A777" s="252">
        <v>774</v>
      </c>
      <c r="B777" s="364" t="s">
        <v>17783</v>
      </c>
      <c r="C777" s="364" t="s">
        <v>2089</v>
      </c>
      <c r="D777" s="364" t="s">
        <v>17784</v>
      </c>
      <c r="E777" s="364" t="s">
        <v>17894</v>
      </c>
      <c r="F777" s="365" t="s">
        <v>17864</v>
      </c>
      <c r="G777" s="364" t="s">
        <v>17908</v>
      </c>
      <c r="H777" s="364" t="s">
        <v>20288</v>
      </c>
      <c r="I777" s="365"/>
      <c r="J777" s="364"/>
      <c r="K777" s="364"/>
      <c r="L777" s="364"/>
      <c r="M777" s="364" t="s">
        <v>20289</v>
      </c>
    </row>
    <row r="778" spans="1:13">
      <c r="A778" s="14">
        <v>775</v>
      </c>
      <c r="B778" s="367" t="s">
        <v>17783</v>
      </c>
      <c r="C778" s="367" t="s">
        <v>167</v>
      </c>
      <c r="D778" s="367" t="s">
        <v>17784</v>
      </c>
      <c r="E778" s="367" t="s">
        <v>17353</v>
      </c>
      <c r="F778" s="368" t="s">
        <v>17486</v>
      </c>
      <c r="G778" s="367" t="s">
        <v>19144</v>
      </c>
      <c r="H778" s="367" t="s">
        <v>20290</v>
      </c>
      <c r="I778" s="368"/>
      <c r="J778" s="367"/>
      <c r="K778" s="367" t="s">
        <v>20291</v>
      </c>
      <c r="L778" s="367"/>
      <c r="M778" s="367" t="s">
        <v>20292</v>
      </c>
    </row>
    <row r="779" spans="1:13">
      <c r="A779" s="252">
        <v>776</v>
      </c>
      <c r="B779" s="364" t="s">
        <v>17783</v>
      </c>
      <c r="C779" s="364" t="s">
        <v>167</v>
      </c>
      <c r="D779" s="364" t="s">
        <v>17784</v>
      </c>
      <c r="E779" s="364" t="s">
        <v>17916</v>
      </c>
      <c r="F779" s="365" t="s">
        <v>17917</v>
      </c>
      <c r="G779" s="364" t="s">
        <v>17918</v>
      </c>
      <c r="H779" s="364" t="s">
        <v>20293</v>
      </c>
      <c r="I779" s="365"/>
      <c r="J779" s="364"/>
      <c r="K779" s="364" t="s">
        <v>20294</v>
      </c>
      <c r="L779" s="364"/>
      <c r="M779" s="364" t="s">
        <v>20295</v>
      </c>
    </row>
    <row r="780" spans="1:13">
      <c r="A780" s="14">
        <v>777</v>
      </c>
      <c r="B780" s="367" t="s">
        <v>17783</v>
      </c>
      <c r="C780" s="367" t="s">
        <v>167</v>
      </c>
      <c r="D780" s="367" t="s">
        <v>17783</v>
      </c>
      <c r="E780" s="367" t="s">
        <v>17916</v>
      </c>
      <c r="F780" s="368" t="s">
        <v>17917</v>
      </c>
      <c r="G780" s="367" t="s">
        <v>17918</v>
      </c>
      <c r="H780" s="367" t="s">
        <v>20296</v>
      </c>
      <c r="I780" s="368"/>
      <c r="J780" s="367"/>
      <c r="K780" s="367" t="s">
        <v>18600</v>
      </c>
      <c r="L780" s="367"/>
      <c r="M780" s="367" t="s">
        <v>20297</v>
      </c>
    </row>
    <row r="781" spans="1:13">
      <c r="A781" s="252">
        <v>778</v>
      </c>
      <c r="B781" s="364" t="s">
        <v>17783</v>
      </c>
      <c r="C781" s="364" t="s">
        <v>167</v>
      </c>
      <c r="D781" s="364" t="s">
        <v>17783</v>
      </c>
      <c r="E781" s="364" t="s">
        <v>17916</v>
      </c>
      <c r="F781" s="365" t="s">
        <v>17956</v>
      </c>
      <c r="G781" s="364" t="s">
        <v>17918</v>
      </c>
      <c r="H781" s="364" t="s">
        <v>20298</v>
      </c>
      <c r="I781" s="365"/>
      <c r="J781" s="364"/>
      <c r="K781" s="364" t="s">
        <v>20299</v>
      </c>
      <c r="L781" s="364"/>
      <c r="M781" s="364" t="s">
        <v>20300</v>
      </c>
    </row>
    <row r="782" spans="1:13">
      <c r="A782" s="14">
        <v>779</v>
      </c>
      <c r="B782" s="367" t="s">
        <v>17783</v>
      </c>
      <c r="C782" s="367" t="s">
        <v>167</v>
      </c>
      <c r="D782" s="367" t="s">
        <v>17783</v>
      </c>
      <c r="E782" s="367" t="s">
        <v>17916</v>
      </c>
      <c r="F782" s="368" t="s">
        <v>17926</v>
      </c>
      <c r="G782" s="367" t="s">
        <v>17918</v>
      </c>
      <c r="H782" s="367" t="s">
        <v>20301</v>
      </c>
      <c r="I782" s="368"/>
      <c r="J782" s="367"/>
      <c r="K782" s="367" t="s">
        <v>17968</v>
      </c>
      <c r="L782" s="367"/>
      <c r="M782" s="367" t="s">
        <v>20302</v>
      </c>
    </row>
    <row r="783" spans="1:13">
      <c r="A783" s="252">
        <v>780</v>
      </c>
      <c r="B783" s="364" t="s">
        <v>17783</v>
      </c>
      <c r="C783" s="364" t="s">
        <v>167</v>
      </c>
      <c r="D783" s="364" t="s">
        <v>17783</v>
      </c>
      <c r="E783" s="364" t="s">
        <v>17916</v>
      </c>
      <c r="F783" s="365" t="s">
        <v>17926</v>
      </c>
      <c r="G783" s="364" t="s">
        <v>17918</v>
      </c>
      <c r="H783" s="364" t="s">
        <v>20303</v>
      </c>
      <c r="I783" s="365"/>
      <c r="J783" s="364"/>
      <c r="K783" s="364" t="s">
        <v>17928</v>
      </c>
      <c r="L783" s="364"/>
      <c r="M783" s="364" t="s">
        <v>20304</v>
      </c>
    </row>
    <row r="784" spans="1:13">
      <c r="A784" s="14">
        <v>781</v>
      </c>
      <c r="B784" s="367" t="s">
        <v>20305</v>
      </c>
      <c r="C784" s="367" t="s">
        <v>17556</v>
      </c>
      <c r="D784" s="367" t="s">
        <v>17888</v>
      </c>
      <c r="E784" s="367" t="s">
        <v>20306</v>
      </c>
      <c r="F784" s="368" t="s">
        <v>20307</v>
      </c>
      <c r="G784" s="367" t="s">
        <v>583</v>
      </c>
      <c r="H784" s="367" t="s">
        <v>20308</v>
      </c>
      <c r="I784" s="368"/>
      <c r="J784" s="367"/>
      <c r="K784" s="367" t="s">
        <v>20309</v>
      </c>
      <c r="L784" s="367"/>
      <c r="M784" s="367" t="s">
        <v>20310</v>
      </c>
    </row>
    <row r="785" spans="1:13">
      <c r="A785" s="252">
        <v>782</v>
      </c>
      <c r="B785" s="364" t="s">
        <v>17783</v>
      </c>
      <c r="C785" s="364" t="s">
        <v>167</v>
      </c>
      <c r="D785" s="364" t="s">
        <v>17784</v>
      </c>
      <c r="E785" s="364" t="s">
        <v>17549</v>
      </c>
      <c r="F785" s="365" t="s">
        <v>20311</v>
      </c>
      <c r="G785" s="364" t="s">
        <v>20312</v>
      </c>
      <c r="H785" s="364" t="s">
        <v>20313</v>
      </c>
      <c r="I785" s="365"/>
      <c r="J785" s="364"/>
      <c r="K785" s="364" t="s">
        <v>20314</v>
      </c>
      <c r="L785" s="364"/>
      <c r="M785" s="364" t="s">
        <v>20315</v>
      </c>
    </row>
    <row r="786" spans="1:13">
      <c r="A786" s="14">
        <v>783</v>
      </c>
      <c r="B786" s="367" t="s">
        <v>17783</v>
      </c>
      <c r="C786" s="367" t="s">
        <v>167</v>
      </c>
      <c r="D786" s="367" t="s">
        <v>17783</v>
      </c>
      <c r="E786" s="367" t="s">
        <v>18592</v>
      </c>
      <c r="F786" s="368" t="s">
        <v>19187</v>
      </c>
      <c r="G786" s="367" t="s">
        <v>18594</v>
      </c>
      <c r="H786" s="367" t="s">
        <v>20316</v>
      </c>
      <c r="I786" s="368"/>
      <c r="J786" s="367"/>
      <c r="K786" s="367" t="s">
        <v>20317</v>
      </c>
      <c r="L786" s="367"/>
      <c r="M786" s="367" t="s">
        <v>20318</v>
      </c>
    </row>
    <row r="787" spans="1:13">
      <c r="A787" s="252">
        <v>784</v>
      </c>
      <c r="B787" s="364" t="s">
        <v>20319</v>
      </c>
      <c r="C787" s="364" t="s">
        <v>17556</v>
      </c>
      <c r="D787" s="364" t="s">
        <v>17888</v>
      </c>
      <c r="E787" s="364" t="s">
        <v>20320</v>
      </c>
      <c r="F787" s="365" t="s">
        <v>19175</v>
      </c>
      <c r="G787" s="364" t="s">
        <v>583</v>
      </c>
      <c r="H787" s="364" t="s">
        <v>20321</v>
      </c>
      <c r="I787" s="365"/>
      <c r="J787" s="364"/>
      <c r="K787" s="364" t="s">
        <v>20322</v>
      </c>
      <c r="L787" s="364"/>
      <c r="M787" s="364" t="s">
        <v>20323</v>
      </c>
    </row>
    <row r="788" spans="1:13">
      <c r="A788" s="14">
        <v>785</v>
      </c>
      <c r="B788" s="367" t="s">
        <v>19771</v>
      </c>
      <c r="C788" s="367" t="s">
        <v>18620</v>
      </c>
      <c r="D788" s="367" t="s">
        <v>17888</v>
      </c>
      <c r="E788" s="367" t="s">
        <v>20324</v>
      </c>
      <c r="F788" s="368" t="s">
        <v>20325</v>
      </c>
      <c r="G788" s="367" t="s">
        <v>583</v>
      </c>
      <c r="H788" s="367" t="s">
        <v>19774</v>
      </c>
      <c r="I788" s="368"/>
      <c r="J788" s="367"/>
      <c r="K788" s="367" t="s">
        <v>20326</v>
      </c>
      <c r="L788" s="367"/>
      <c r="M788" s="367" t="s">
        <v>20327</v>
      </c>
    </row>
    <row r="789" spans="1:13">
      <c r="A789" s="252">
        <v>786</v>
      </c>
      <c r="B789" s="364" t="s">
        <v>17783</v>
      </c>
      <c r="C789" s="364" t="s">
        <v>17602</v>
      </c>
      <c r="D789" s="364" t="s">
        <v>17783</v>
      </c>
      <c r="E789" s="364" t="s">
        <v>17485</v>
      </c>
      <c r="F789" s="365" t="s">
        <v>20328</v>
      </c>
      <c r="G789" s="364" t="s">
        <v>18574</v>
      </c>
      <c r="H789" s="364" t="s">
        <v>20329</v>
      </c>
      <c r="I789" s="365"/>
      <c r="J789" s="364"/>
      <c r="K789" s="364" t="s">
        <v>20330</v>
      </c>
      <c r="L789" s="364"/>
      <c r="M789" s="364" t="s">
        <v>20331</v>
      </c>
    </row>
    <row r="790" spans="1:13">
      <c r="A790" s="14">
        <v>787</v>
      </c>
      <c r="B790" s="367" t="s">
        <v>17759</v>
      </c>
      <c r="C790" s="367" t="s">
        <v>167</v>
      </c>
      <c r="D790" s="367" t="s">
        <v>17352</v>
      </c>
      <c r="E790" s="367" t="s">
        <v>17979</v>
      </c>
      <c r="F790" s="368" t="s">
        <v>20332</v>
      </c>
      <c r="G790" s="367" t="s">
        <v>20333</v>
      </c>
      <c r="H790" s="367" t="s">
        <v>20334</v>
      </c>
      <c r="I790" s="368"/>
      <c r="J790" s="367"/>
      <c r="K790" s="367"/>
      <c r="L790" s="367"/>
      <c r="M790" s="367" t="s">
        <v>20335</v>
      </c>
    </row>
    <row r="791" spans="1:13">
      <c r="A791" s="252">
        <v>788</v>
      </c>
      <c r="B791" s="364" t="s">
        <v>20336</v>
      </c>
      <c r="C791" s="364" t="s">
        <v>216</v>
      </c>
      <c r="D791" s="364" t="s">
        <v>17595</v>
      </c>
      <c r="E791" s="364" t="s">
        <v>19800</v>
      </c>
      <c r="F791" s="365" t="s">
        <v>17623</v>
      </c>
      <c r="G791" s="364" t="s">
        <v>17598</v>
      </c>
      <c r="H791" s="364" t="s">
        <v>20337</v>
      </c>
      <c r="I791" s="365">
        <v>5353246</v>
      </c>
      <c r="J791" s="364"/>
      <c r="K791" s="364" t="s">
        <v>20338</v>
      </c>
      <c r="L791" s="364"/>
      <c r="M791" s="364" t="s">
        <v>20339</v>
      </c>
    </row>
    <row r="792" spans="1:13">
      <c r="A792" s="14">
        <v>789</v>
      </c>
      <c r="B792" s="367" t="s">
        <v>20340</v>
      </c>
      <c r="C792" s="367" t="s">
        <v>167</v>
      </c>
      <c r="D792" s="367" t="s">
        <v>17646</v>
      </c>
      <c r="E792" s="367" t="s">
        <v>19257</v>
      </c>
      <c r="F792" s="368" t="s">
        <v>17675</v>
      </c>
      <c r="G792" s="367" t="s">
        <v>583</v>
      </c>
      <c r="H792" s="367" t="s">
        <v>16980</v>
      </c>
      <c r="I792" s="368">
        <v>5319331</v>
      </c>
      <c r="J792" s="367"/>
      <c r="K792" s="367"/>
      <c r="L792" s="367"/>
      <c r="M792" s="367" t="s">
        <v>20341</v>
      </c>
    </row>
    <row r="793" spans="1:13">
      <c r="A793" s="252">
        <v>790</v>
      </c>
      <c r="B793" s="364" t="s">
        <v>20342</v>
      </c>
      <c r="C793" s="364" t="s">
        <v>167</v>
      </c>
      <c r="D793" s="364" t="s">
        <v>17352</v>
      </c>
      <c r="E793" s="364" t="s">
        <v>19252</v>
      </c>
      <c r="F793" s="365" t="s">
        <v>20343</v>
      </c>
      <c r="G793" s="364" t="s">
        <v>18646</v>
      </c>
      <c r="H793" s="364" t="s">
        <v>20344</v>
      </c>
      <c r="I793" s="365">
        <v>5295858</v>
      </c>
      <c r="J793" s="364" t="s">
        <v>20345</v>
      </c>
      <c r="K793" s="364" t="s">
        <v>20346</v>
      </c>
      <c r="L793" s="364"/>
      <c r="M793" s="364" t="s">
        <v>20347</v>
      </c>
    </row>
    <row r="794" spans="1:13">
      <c r="A794" s="14">
        <v>791</v>
      </c>
      <c r="B794" s="367" t="s">
        <v>17830</v>
      </c>
      <c r="C794" s="367" t="s">
        <v>17733</v>
      </c>
      <c r="D794" s="367" t="s">
        <v>17784</v>
      </c>
      <c r="E794" s="367" t="s">
        <v>17353</v>
      </c>
      <c r="F794" s="368" t="s">
        <v>20348</v>
      </c>
      <c r="G794" s="367" t="s">
        <v>20349</v>
      </c>
      <c r="H794" s="367" t="s">
        <v>20350</v>
      </c>
      <c r="I794" s="368">
        <v>3196372</v>
      </c>
      <c r="J794" s="367"/>
      <c r="K794" s="367" t="s">
        <v>20351</v>
      </c>
      <c r="L794" s="367"/>
      <c r="M794" s="367" t="s">
        <v>20352</v>
      </c>
    </row>
    <row r="795" spans="1:13">
      <c r="A795" s="252">
        <v>792</v>
      </c>
      <c r="B795" s="364" t="s">
        <v>20353</v>
      </c>
      <c r="C795" s="364" t="s">
        <v>8859</v>
      </c>
      <c r="D795" s="364" t="s">
        <v>17783</v>
      </c>
      <c r="E795" s="364" t="s">
        <v>17858</v>
      </c>
      <c r="F795" s="365" t="s">
        <v>20354</v>
      </c>
      <c r="G795" s="364" t="s">
        <v>17860</v>
      </c>
      <c r="H795" s="364" t="s">
        <v>20355</v>
      </c>
      <c r="I795" s="365"/>
      <c r="J795" s="364"/>
      <c r="K795" s="364"/>
      <c r="L795" s="364"/>
      <c r="M795" s="364" t="s">
        <v>20356</v>
      </c>
    </row>
    <row r="796" spans="1:13">
      <c r="A796" s="14">
        <v>793</v>
      </c>
      <c r="B796" s="367" t="s">
        <v>17830</v>
      </c>
      <c r="C796" s="367" t="s">
        <v>167</v>
      </c>
      <c r="D796" s="367" t="s">
        <v>17783</v>
      </c>
      <c r="E796" s="367" t="s">
        <v>17353</v>
      </c>
      <c r="F796" s="368" t="s">
        <v>18650</v>
      </c>
      <c r="G796" s="367" t="s">
        <v>17999</v>
      </c>
      <c r="H796" s="367" t="s">
        <v>20357</v>
      </c>
      <c r="I796" s="368">
        <v>3196011</v>
      </c>
      <c r="J796" s="367"/>
      <c r="K796" s="367" t="s">
        <v>17867</v>
      </c>
      <c r="L796" s="367"/>
      <c r="M796" s="367" t="s">
        <v>20358</v>
      </c>
    </row>
    <row r="797" spans="1:13">
      <c r="A797" s="252">
        <v>794</v>
      </c>
      <c r="B797" s="364" t="s">
        <v>20359</v>
      </c>
      <c r="C797" s="364" t="s">
        <v>8859</v>
      </c>
      <c r="D797" s="364" t="s">
        <v>17783</v>
      </c>
      <c r="E797" s="364" t="s">
        <v>17894</v>
      </c>
      <c r="F797" s="365" t="s">
        <v>20354</v>
      </c>
      <c r="G797" s="364" t="s">
        <v>17908</v>
      </c>
      <c r="H797" s="364" t="s">
        <v>20360</v>
      </c>
      <c r="I797" s="365"/>
      <c r="J797" s="364"/>
      <c r="K797" s="364"/>
      <c r="L797" s="364"/>
      <c r="M797" s="364" t="s">
        <v>20361</v>
      </c>
    </row>
    <row r="798" spans="1:13">
      <c r="A798" s="14">
        <v>795</v>
      </c>
      <c r="B798" s="367" t="s">
        <v>20362</v>
      </c>
      <c r="C798" s="367" t="s">
        <v>8859</v>
      </c>
      <c r="D798" s="367" t="s">
        <v>17783</v>
      </c>
      <c r="E798" s="367" t="s">
        <v>18035</v>
      </c>
      <c r="F798" s="368" t="s">
        <v>20363</v>
      </c>
      <c r="G798" s="367" t="s">
        <v>18037</v>
      </c>
      <c r="H798" s="367" t="s">
        <v>20364</v>
      </c>
      <c r="I798" s="368"/>
      <c r="J798" s="367"/>
      <c r="K798" s="367"/>
      <c r="L798" s="367"/>
      <c r="M798" s="367" t="s">
        <v>20365</v>
      </c>
    </row>
    <row r="799" spans="1:13">
      <c r="A799" s="252">
        <v>796</v>
      </c>
      <c r="B799" s="364" t="s">
        <v>20366</v>
      </c>
      <c r="C799" s="364" t="s">
        <v>167</v>
      </c>
      <c r="D799" s="364" t="s">
        <v>17783</v>
      </c>
      <c r="E799" s="364" t="s">
        <v>17495</v>
      </c>
      <c r="F799" s="365" t="s">
        <v>20367</v>
      </c>
      <c r="G799" s="364" t="s">
        <v>17638</v>
      </c>
      <c r="H799" s="364" t="s">
        <v>20368</v>
      </c>
      <c r="I799" s="365"/>
      <c r="J799" s="364"/>
      <c r="K799" s="364"/>
      <c r="L799" s="364"/>
      <c r="M799" s="364" t="s">
        <v>20369</v>
      </c>
    </row>
    <row r="800" spans="1:13">
      <c r="A800" s="14">
        <v>797</v>
      </c>
      <c r="B800" s="367" t="s">
        <v>20370</v>
      </c>
      <c r="C800" s="367" t="s">
        <v>17602</v>
      </c>
      <c r="D800" s="367" t="s">
        <v>17783</v>
      </c>
      <c r="E800" s="367" t="s">
        <v>17858</v>
      </c>
      <c r="F800" s="368" t="s">
        <v>17842</v>
      </c>
      <c r="G800" s="367" t="s">
        <v>17860</v>
      </c>
      <c r="H800" s="367" t="s">
        <v>20371</v>
      </c>
      <c r="I800" s="368"/>
      <c r="J800" s="367"/>
      <c r="K800" s="367"/>
      <c r="L800" s="367"/>
      <c r="M800" s="367" t="s">
        <v>20372</v>
      </c>
    </row>
    <row r="801" spans="1:13">
      <c r="A801" s="252">
        <v>798</v>
      </c>
      <c r="B801" s="364" t="s">
        <v>20373</v>
      </c>
      <c r="C801" s="364" t="s">
        <v>2089</v>
      </c>
      <c r="D801" s="364" t="s">
        <v>17783</v>
      </c>
      <c r="E801" s="364" t="s">
        <v>17858</v>
      </c>
      <c r="F801" s="365" t="s">
        <v>19833</v>
      </c>
      <c r="G801" s="364" t="s">
        <v>17860</v>
      </c>
      <c r="H801" s="364" t="s">
        <v>20374</v>
      </c>
      <c r="I801" s="365"/>
      <c r="J801" s="364"/>
      <c r="K801" s="364" t="s">
        <v>17862</v>
      </c>
      <c r="L801" s="364"/>
      <c r="M801" s="364" t="s">
        <v>20375</v>
      </c>
    </row>
    <row r="802" spans="1:13">
      <c r="A802" s="14">
        <v>799</v>
      </c>
      <c r="B802" s="367" t="s">
        <v>20376</v>
      </c>
      <c r="C802" s="367" t="s">
        <v>2089</v>
      </c>
      <c r="D802" s="367" t="s">
        <v>17783</v>
      </c>
      <c r="E802" s="367" t="s">
        <v>18041</v>
      </c>
      <c r="F802" s="368" t="s">
        <v>18030</v>
      </c>
      <c r="G802" s="367" t="s">
        <v>18042</v>
      </c>
      <c r="H802" s="367" t="s">
        <v>20377</v>
      </c>
      <c r="I802" s="368"/>
      <c r="J802" s="367"/>
      <c r="K802" s="367" t="s">
        <v>20378</v>
      </c>
      <c r="L802" s="367"/>
      <c r="M802" s="367" t="s">
        <v>20379</v>
      </c>
    </row>
    <row r="803" spans="1:13">
      <c r="A803" s="252">
        <v>800</v>
      </c>
      <c r="B803" s="364" t="s">
        <v>20380</v>
      </c>
      <c r="C803" s="364" t="s">
        <v>2089</v>
      </c>
      <c r="D803" s="364" t="s">
        <v>17783</v>
      </c>
      <c r="E803" s="364" t="s">
        <v>18041</v>
      </c>
      <c r="F803" s="365" t="s">
        <v>18036</v>
      </c>
      <c r="G803" s="364" t="s">
        <v>18042</v>
      </c>
      <c r="H803" s="364" t="s">
        <v>20381</v>
      </c>
      <c r="I803" s="365"/>
      <c r="J803" s="364"/>
      <c r="K803" s="364" t="s">
        <v>20382</v>
      </c>
      <c r="L803" s="364"/>
      <c r="M803" s="364" t="s">
        <v>20383</v>
      </c>
    </row>
    <row r="804" spans="1:13">
      <c r="A804" s="14">
        <v>801</v>
      </c>
      <c r="B804" s="367" t="s">
        <v>20384</v>
      </c>
      <c r="C804" s="367" t="s">
        <v>2089</v>
      </c>
      <c r="D804" s="367" t="s">
        <v>17783</v>
      </c>
      <c r="E804" s="367" t="s">
        <v>17836</v>
      </c>
      <c r="F804" s="368" t="s">
        <v>18047</v>
      </c>
      <c r="G804" s="367" t="s">
        <v>17838</v>
      </c>
      <c r="H804" s="367" t="s">
        <v>20385</v>
      </c>
      <c r="I804" s="368"/>
      <c r="J804" s="367"/>
      <c r="K804" s="367" t="s">
        <v>17840</v>
      </c>
      <c r="L804" s="367"/>
      <c r="M804" s="367" t="s">
        <v>20386</v>
      </c>
    </row>
    <row r="805" spans="1:13">
      <c r="A805" s="252">
        <v>802</v>
      </c>
      <c r="B805" s="364" t="s">
        <v>20387</v>
      </c>
      <c r="C805" s="364" t="s">
        <v>2089</v>
      </c>
      <c r="D805" s="364" t="s">
        <v>17783</v>
      </c>
      <c r="E805" s="364" t="s">
        <v>17836</v>
      </c>
      <c r="F805" s="365" t="s">
        <v>20388</v>
      </c>
      <c r="G805" s="364" t="s">
        <v>17838</v>
      </c>
      <c r="H805" s="364" t="s">
        <v>20389</v>
      </c>
      <c r="I805" s="365"/>
      <c r="J805" s="364"/>
      <c r="K805" s="364" t="s">
        <v>20390</v>
      </c>
      <c r="L805" s="364"/>
      <c r="M805" s="364" t="s">
        <v>20391</v>
      </c>
    </row>
    <row r="806" spans="1:13">
      <c r="A806" s="14">
        <v>803</v>
      </c>
      <c r="B806" s="367" t="s">
        <v>20392</v>
      </c>
      <c r="C806" s="367" t="s">
        <v>2089</v>
      </c>
      <c r="D806" s="367" t="s">
        <v>17783</v>
      </c>
      <c r="E806" s="367" t="s">
        <v>17836</v>
      </c>
      <c r="F806" s="368" t="s">
        <v>18047</v>
      </c>
      <c r="G806" s="367" t="s">
        <v>17838</v>
      </c>
      <c r="H806" s="367" t="s">
        <v>20393</v>
      </c>
      <c r="I806" s="368"/>
      <c r="J806" s="367"/>
      <c r="K806" s="367" t="s">
        <v>20394</v>
      </c>
      <c r="L806" s="367"/>
      <c r="M806" s="367" t="s">
        <v>20395</v>
      </c>
    </row>
    <row r="807" spans="1:13">
      <c r="A807" s="252">
        <v>804</v>
      </c>
      <c r="B807" s="364" t="s">
        <v>20396</v>
      </c>
      <c r="C807" s="364" t="s">
        <v>2089</v>
      </c>
      <c r="D807" s="364" t="s">
        <v>17783</v>
      </c>
      <c r="E807" s="364" t="s">
        <v>17785</v>
      </c>
      <c r="F807" s="365" t="s">
        <v>18036</v>
      </c>
      <c r="G807" s="364" t="s">
        <v>18031</v>
      </c>
      <c r="H807" s="364" t="s">
        <v>20397</v>
      </c>
      <c r="I807" s="365"/>
      <c r="J807" s="364"/>
      <c r="K807" s="364" t="s">
        <v>17789</v>
      </c>
      <c r="L807" s="364"/>
      <c r="M807" s="364" t="s">
        <v>20398</v>
      </c>
    </row>
    <row r="808" spans="1:13">
      <c r="A808" s="14">
        <v>805</v>
      </c>
      <c r="B808" s="367" t="s">
        <v>20399</v>
      </c>
      <c r="C808" s="367" t="s">
        <v>167</v>
      </c>
      <c r="D808" s="367" t="s">
        <v>17352</v>
      </c>
      <c r="E808" s="367" t="s">
        <v>17495</v>
      </c>
      <c r="F808" s="368" t="s">
        <v>17734</v>
      </c>
      <c r="G808" s="367" t="s">
        <v>17772</v>
      </c>
      <c r="H808" s="367" t="s">
        <v>16891</v>
      </c>
      <c r="I808" s="368"/>
      <c r="J808" s="367"/>
      <c r="K808" s="367"/>
      <c r="L808" s="367"/>
      <c r="M808" s="367" t="s">
        <v>20400</v>
      </c>
    </row>
    <row r="809" spans="1:13">
      <c r="A809" s="252">
        <v>806</v>
      </c>
      <c r="B809" s="364" t="s">
        <v>17759</v>
      </c>
      <c r="C809" s="364" t="s">
        <v>2024</v>
      </c>
      <c r="D809" s="364" t="s">
        <v>17352</v>
      </c>
      <c r="E809" s="364" t="s">
        <v>18073</v>
      </c>
      <c r="F809" s="365" t="s">
        <v>20401</v>
      </c>
      <c r="G809" s="364" t="s">
        <v>18075</v>
      </c>
      <c r="H809" s="364" t="s">
        <v>20402</v>
      </c>
      <c r="I809" s="365">
        <v>5374367</v>
      </c>
      <c r="J809" s="364"/>
      <c r="K809" s="364" t="s">
        <v>6811</v>
      </c>
      <c r="L809" s="364"/>
      <c r="M809" s="364" t="s">
        <v>20403</v>
      </c>
    </row>
    <row r="810" spans="1:13">
      <c r="A810" s="14">
        <v>807</v>
      </c>
      <c r="B810" s="367" t="s">
        <v>17759</v>
      </c>
      <c r="C810" s="367" t="s">
        <v>17602</v>
      </c>
      <c r="D810" s="367" t="s">
        <v>17352</v>
      </c>
      <c r="E810" s="367" t="s">
        <v>19512</v>
      </c>
      <c r="F810" s="368" t="s">
        <v>18066</v>
      </c>
      <c r="G810" s="367" t="s">
        <v>20404</v>
      </c>
      <c r="H810" s="367" t="s">
        <v>20405</v>
      </c>
      <c r="I810" s="368">
        <v>5504767</v>
      </c>
      <c r="J810" s="367"/>
      <c r="K810" s="367" t="s">
        <v>2312</v>
      </c>
      <c r="L810" s="367"/>
      <c r="M810" s="367" t="s">
        <v>20406</v>
      </c>
    </row>
    <row r="811" spans="1:13">
      <c r="A811" s="252">
        <v>808</v>
      </c>
      <c r="B811" s="364" t="s">
        <v>17759</v>
      </c>
      <c r="C811" s="364" t="s">
        <v>17602</v>
      </c>
      <c r="D811" s="364" t="s">
        <v>17352</v>
      </c>
      <c r="E811" s="364" t="s">
        <v>19042</v>
      </c>
      <c r="F811" s="365" t="s">
        <v>20407</v>
      </c>
      <c r="G811" s="364" t="s">
        <v>20408</v>
      </c>
      <c r="H811" s="364" t="s">
        <v>20409</v>
      </c>
      <c r="I811" s="365">
        <v>5175933</v>
      </c>
      <c r="J811" s="364"/>
      <c r="K811" s="364" t="s">
        <v>20410</v>
      </c>
      <c r="L811" s="364"/>
      <c r="M811" s="364" t="s">
        <v>20411</v>
      </c>
    </row>
    <row r="812" spans="1:13">
      <c r="A812" s="14">
        <v>809</v>
      </c>
      <c r="B812" s="367" t="s">
        <v>17759</v>
      </c>
      <c r="C812" s="367" t="s">
        <v>17760</v>
      </c>
      <c r="D812" s="367" t="s">
        <v>17352</v>
      </c>
      <c r="E812" s="367" t="s">
        <v>18302</v>
      </c>
      <c r="F812" s="368" t="s">
        <v>20182</v>
      </c>
      <c r="G812" s="367" t="s">
        <v>20183</v>
      </c>
      <c r="H812" s="367" t="s">
        <v>17021</v>
      </c>
      <c r="I812" s="368"/>
      <c r="J812" s="367"/>
      <c r="K812" s="367"/>
      <c r="L812" s="367"/>
      <c r="M812" s="367" t="s">
        <v>20412</v>
      </c>
    </row>
    <row r="813" spans="1:13">
      <c r="A813" s="252">
        <v>810</v>
      </c>
      <c r="B813" s="364" t="s">
        <v>17729</v>
      </c>
      <c r="C813" s="364" t="s">
        <v>167</v>
      </c>
      <c r="D813" s="364" t="s">
        <v>17352</v>
      </c>
      <c r="E813" s="364" t="s">
        <v>17495</v>
      </c>
      <c r="F813" s="365" t="s">
        <v>17734</v>
      </c>
      <c r="G813" s="364" t="s">
        <v>17497</v>
      </c>
      <c r="H813" s="364" t="s">
        <v>16598</v>
      </c>
      <c r="I813" s="365"/>
      <c r="J813" s="364"/>
      <c r="K813" s="364"/>
      <c r="L813" s="364"/>
      <c r="M813" s="364" t="s">
        <v>20413</v>
      </c>
    </row>
    <row r="814" spans="1:13">
      <c r="A814" s="14">
        <v>811</v>
      </c>
      <c r="B814" s="367" t="s">
        <v>19052</v>
      </c>
      <c r="C814" s="367" t="s">
        <v>167</v>
      </c>
      <c r="D814" s="367" t="s">
        <v>17352</v>
      </c>
      <c r="E814" s="367" t="s">
        <v>17353</v>
      </c>
      <c r="F814" s="368" t="s">
        <v>18095</v>
      </c>
      <c r="G814" s="367" t="s">
        <v>18096</v>
      </c>
      <c r="H814" s="367" t="s">
        <v>1821</v>
      </c>
      <c r="I814" s="368"/>
      <c r="J814" s="367"/>
      <c r="K814" s="367"/>
      <c r="L814" s="367"/>
      <c r="M814" s="367" t="s">
        <v>20414</v>
      </c>
    </row>
    <row r="815" spans="1:13">
      <c r="A815" s="252">
        <v>812</v>
      </c>
      <c r="B815" s="364" t="s">
        <v>20415</v>
      </c>
      <c r="C815" s="364" t="s">
        <v>167</v>
      </c>
      <c r="D815" s="364" t="s">
        <v>17352</v>
      </c>
      <c r="E815" s="364" t="s">
        <v>17353</v>
      </c>
      <c r="F815" s="365" t="s">
        <v>18095</v>
      </c>
      <c r="G815" s="364" t="s">
        <v>18096</v>
      </c>
      <c r="H815" s="364" t="s">
        <v>20416</v>
      </c>
      <c r="I815" s="365"/>
      <c r="J815" s="364"/>
      <c r="K815" s="364"/>
      <c r="L815" s="364"/>
      <c r="M815" s="364" t="s">
        <v>20417</v>
      </c>
    </row>
    <row r="816" spans="1:13">
      <c r="A816" s="14">
        <v>813</v>
      </c>
      <c r="B816" s="367" t="s">
        <v>20418</v>
      </c>
      <c r="C816" s="367" t="s">
        <v>167</v>
      </c>
      <c r="D816" s="367" t="s">
        <v>17352</v>
      </c>
      <c r="E816" s="367" t="s">
        <v>17353</v>
      </c>
      <c r="F816" s="368" t="s">
        <v>18095</v>
      </c>
      <c r="G816" s="367" t="s">
        <v>18096</v>
      </c>
      <c r="H816" s="367" t="s">
        <v>16803</v>
      </c>
      <c r="I816" s="368"/>
      <c r="J816" s="367"/>
      <c r="K816" s="367"/>
      <c r="L816" s="367"/>
      <c r="M816" s="367" t="s">
        <v>20419</v>
      </c>
    </row>
    <row r="817" spans="1:13">
      <c r="A817" s="252">
        <v>814</v>
      </c>
      <c r="B817" s="364" t="s">
        <v>17783</v>
      </c>
      <c r="C817" s="364" t="s">
        <v>2089</v>
      </c>
      <c r="D817" s="364" t="s">
        <v>17784</v>
      </c>
      <c r="E817" s="364" t="s">
        <v>17858</v>
      </c>
      <c r="F817" s="365" t="s">
        <v>20420</v>
      </c>
      <c r="G817" s="364" t="s">
        <v>17860</v>
      </c>
      <c r="H817" s="364" t="s">
        <v>20421</v>
      </c>
      <c r="I817" s="365"/>
      <c r="J817" s="364"/>
      <c r="K817" s="364"/>
      <c r="L817" s="364"/>
      <c r="M817" s="364" t="s">
        <v>20422</v>
      </c>
    </row>
  </sheetData>
  <autoFilter ref="A3:M817"/>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heetViews>
  <sheetFormatPr defaultColWidth="8.88671875" defaultRowHeight="11.4"/>
  <cols>
    <col min="1" max="1" width="2.6640625" style="52" bestFit="1" customWidth="1"/>
    <col min="2" max="2" width="16.88671875" style="49" customWidth="1"/>
    <col min="3" max="3" width="8.88671875" style="49"/>
    <col min="4" max="4" width="28.6640625" style="49" customWidth="1"/>
    <col min="5" max="5" width="17.44140625" style="49" customWidth="1"/>
    <col min="6" max="6" width="11" style="49" customWidth="1"/>
    <col min="7" max="7" width="26.33203125" style="49" customWidth="1"/>
    <col min="8" max="8" width="13.6640625" style="49" customWidth="1"/>
    <col min="9" max="9" width="15.33203125" style="49" customWidth="1"/>
    <col min="10" max="11" width="8.88671875" style="49"/>
    <col min="12" max="12" width="154.6640625" style="49" bestFit="1" customWidth="1"/>
    <col min="13" max="16384" width="8.88671875" style="49"/>
  </cols>
  <sheetData>
    <row r="1" spans="1:12" ht="13.2">
      <c r="A1" s="363" t="s">
        <v>20423</v>
      </c>
    </row>
    <row r="3" spans="1:12" s="52" customFormat="1" ht="36">
      <c r="A3" s="366" t="s">
        <v>1</v>
      </c>
      <c r="B3" s="366" t="s">
        <v>17336</v>
      </c>
      <c r="C3" s="366" t="s">
        <v>17337</v>
      </c>
      <c r="D3" s="366" t="s">
        <v>17338</v>
      </c>
      <c r="E3" s="366" t="s">
        <v>17339</v>
      </c>
      <c r="F3" s="366" t="s">
        <v>12334</v>
      </c>
      <c r="G3" s="366" t="s">
        <v>17340</v>
      </c>
      <c r="H3" s="366" t="s">
        <v>1181</v>
      </c>
      <c r="I3" s="366" t="s">
        <v>17341</v>
      </c>
      <c r="J3" s="366" t="s">
        <v>20424</v>
      </c>
      <c r="K3" s="366" t="s">
        <v>12832</v>
      </c>
      <c r="L3" s="366" t="s">
        <v>17343</v>
      </c>
    </row>
    <row r="4" spans="1:12">
      <c r="A4" s="14">
        <v>1</v>
      </c>
      <c r="B4" s="369" t="s">
        <v>20425</v>
      </c>
      <c r="C4" s="369" t="s">
        <v>167</v>
      </c>
      <c r="D4" s="369" t="s">
        <v>17352</v>
      </c>
      <c r="E4" s="369" t="s">
        <v>18141</v>
      </c>
      <c r="F4" s="368" t="s">
        <v>20426</v>
      </c>
      <c r="G4" s="369" t="s">
        <v>1333</v>
      </c>
      <c r="H4" s="369" t="s">
        <v>450</v>
      </c>
      <c r="I4" s="369"/>
      <c r="J4" s="369"/>
      <c r="K4" s="369"/>
      <c r="L4" s="369" t="s">
        <v>20427</v>
      </c>
    </row>
    <row r="5" spans="1:12">
      <c r="A5" s="16">
        <v>2</v>
      </c>
      <c r="B5" s="370" t="s">
        <v>20428</v>
      </c>
      <c r="C5" s="370" t="s">
        <v>17733</v>
      </c>
      <c r="D5" s="370" t="s">
        <v>17352</v>
      </c>
      <c r="E5" s="370" t="s">
        <v>17353</v>
      </c>
      <c r="F5" s="371" t="s">
        <v>20426</v>
      </c>
      <c r="G5" s="370" t="s">
        <v>1333</v>
      </c>
      <c r="H5" s="370" t="s">
        <v>1785</v>
      </c>
      <c r="I5" s="370"/>
      <c r="J5" s="370"/>
      <c r="K5" s="370"/>
      <c r="L5" s="370" t="s">
        <v>20429</v>
      </c>
    </row>
    <row r="6" spans="1:12">
      <c r="A6" s="14">
        <v>3</v>
      </c>
      <c r="B6" s="369" t="s">
        <v>20428</v>
      </c>
      <c r="C6" s="369" t="s">
        <v>167</v>
      </c>
      <c r="D6" s="369" t="s">
        <v>17352</v>
      </c>
      <c r="E6" s="369" t="s">
        <v>18141</v>
      </c>
      <c r="F6" s="368" t="s">
        <v>20426</v>
      </c>
      <c r="G6" s="369" t="s">
        <v>1333</v>
      </c>
      <c r="H6" s="369" t="s">
        <v>20430</v>
      </c>
      <c r="I6" s="369"/>
      <c r="J6" s="369"/>
      <c r="K6" s="369"/>
      <c r="L6" s="369" t="s">
        <v>20431</v>
      </c>
    </row>
    <row r="7" spans="1:12">
      <c r="A7" s="16">
        <v>4</v>
      </c>
      <c r="B7" s="370" t="s">
        <v>20425</v>
      </c>
      <c r="C7" s="370" t="s">
        <v>167</v>
      </c>
      <c r="D7" s="370" t="s">
        <v>17352</v>
      </c>
      <c r="E7" s="370" t="s">
        <v>18141</v>
      </c>
      <c r="F7" s="371" t="s">
        <v>20426</v>
      </c>
      <c r="G7" s="370" t="s">
        <v>1333</v>
      </c>
      <c r="H7" s="370" t="s">
        <v>20432</v>
      </c>
      <c r="I7" s="370"/>
      <c r="J7" s="370"/>
      <c r="K7" s="370"/>
      <c r="L7" s="370" t="s">
        <v>20433</v>
      </c>
    </row>
    <row r="8" spans="1:12">
      <c r="A8" s="14">
        <v>5</v>
      </c>
      <c r="B8" s="369" t="s">
        <v>20434</v>
      </c>
      <c r="C8" s="369" t="s">
        <v>167</v>
      </c>
      <c r="D8" s="369" t="s">
        <v>17352</v>
      </c>
      <c r="E8" s="369" t="s">
        <v>17353</v>
      </c>
      <c r="F8" s="368" t="s">
        <v>20426</v>
      </c>
      <c r="G8" s="369" t="s">
        <v>1333</v>
      </c>
      <c r="H8" s="369" t="s">
        <v>20435</v>
      </c>
      <c r="I8" s="369"/>
      <c r="J8" s="369"/>
      <c r="K8" s="369"/>
      <c r="L8" s="369" t="s">
        <v>20436</v>
      </c>
    </row>
    <row r="9" spans="1:12">
      <c r="A9" s="16">
        <v>6</v>
      </c>
      <c r="B9" s="370" t="s">
        <v>20437</v>
      </c>
      <c r="C9" s="370" t="s">
        <v>167</v>
      </c>
      <c r="D9" s="370" t="s">
        <v>17352</v>
      </c>
      <c r="E9" s="370" t="s">
        <v>20438</v>
      </c>
      <c r="F9" s="371" t="s">
        <v>20439</v>
      </c>
      <c r="G9" s="370" t="s">
        <v>20440</v>
      </c>
      <c r="H9" s="370" t="s">
        <v>20441</v>
      </c>
      <c r="I9" s="370"/>
      <c r="J9" s="370" t="s">
        <v>7937</v>
      </c>
      <c r="K9" s="370"/>
      <c r="L9" s="370" t="s">
        <v>20442</v>
      </c>
    </row>
    <row r="10" spans="1:12">
      <c r="A10" s="14">
        <v>7</v>
      </c>
      <c r="B10" s="369" t="s">
        <v>20425</v>
      </c>
      <c r="C10" s="369" t="s">
        <v>167</v>
      </c>
      <c r="D10" s="369" t="s">
        <v>17352</v>
      </c>
      <c r="E10" s="369" t="s">
        <v>18141</v>
      </c>
      <c r="F10" s="368" t="s">
        <v>20426</v>
      </c>
      <c r="G10" s="369" t="s">
        <v>1333</v>
      </c>
      <c r="H10" s="369" t="s">
        <v>7298</v>
      </c>
      <c r="I10" s="369"/>
      <c r="J10" s="369"/>
      <c r="K10" s="369"/>
      <c r="L10" s="369" t="s">
        <v>20443</v>
      </c>
    </row>
    <row r="11" spans="1:12">
      <c r="A11" s="16">
        <v>8</v>
      </c>
      <c r="B11" s="370" t="s">
        <v>17753</v>
      </c>
      <c r="C11" s="370" t="s">
        <v>167</v>
      </c>
      <c r="D11" s="370" t="s">
        <v>17389</v>
      </c>
      <c r="E11" s="370" t="s">
        <v>17775</v>
      </c>
      <c r="F11" s="371" t="s">
        <v>20444</v>
      </c>
      <c r="G11" s="370" t="s">
        <v>17777</v>
      </c>
      <c r="H11" s="370" t="s">
        <v>17778</v>
      </c>
      <c r="I11" s="370">
        <v>5320607</v>
      </c>
      <c r="J11" s="370" t="s">
        <v>7840</v>
      </c>
      <c r="K11" s="370" t="s">
        <v>2600</v>
      </c>
      <c r="L11" s="370" t="s">
        <v>20445</v>
      </c>
    </row>
    <row r="12" spans="1:12">
      <c r="A12" s="14">
        <v>9</v>
      </c>
      <c r="B12" s="369" t="s">
        <v>20446</v>
      </c>
      <c r="C12" s="369" t="s">
        <v>216</v>
      </c>
      <c r="D12" s="369" t="s">
        <v>17352</v>
      </c>
      <c r="E12" s="369" t="s">
        <v>17717</v>
      </c>
      <c r="F12" s="368" t="s">
        <v>20447</v>
      </c>
      <c r="G12" s="369" t="s">
        <v>19048</v>
      </c>
      <c r="H12" s="369" t="s">
        <v>20448</v>
      </c>
      <c r="I12" s="369"/>
      <c r="J12" s="369"/>
      <c r="K12" s="369"/>
      <c r="L12" s="369" t="s">
        <v>20449</v>
      </c>
    </row>
    <row r="13" spans="1:12">
      <c r="A13" s="16">
        <v>10</v>
      </c>
      <c r="B13" s="370" t="s">
        <v>20450</v>
      </c>
      <c r="C13" s="370" t="s">
        <v>167</v>
      </c>
      <c r="D13" s="370" t="s">
        <v>17352</v>
      </c>
      <c r="E13" s="370" t="s">
        <v>17979</v>
      </c>
      <c r="F13" s="371" t="s">
        <v>20451</v>
      </c>
      <c r="G13" s="370" t="s">
        <v>20452</v>
      </c>
      <c r="H13" s="370" t="s">
        <v>20334</v>
      </c>
      <c r="I13" s="370">
        <v>2621169</v>
      </c>
      <c r="J13" s="370" t="s">
        <v>7876</v>
      </c>
      <c r="K13" s="370" t="s">
        <v>20453</v>
      </c>
      <c r="L13" s="370" t="s">
        <v>20454</v>
      </c>
    </row>
    <row r="14" spans="1:12">
      <c r="A14" s="14">
        <v>11</v>
      </c>
      <c r="B14" s="369" t="s">
        <v>17753</v>
      </c>
      <c r="C14" s="369" t="s">
        <v>167</v>
      </c>
      <c r="D14" s="369" t="s">
        <v>17389</v>
      </c>
      <c r="E14" s="369" t="s">
        <v>20455</v>
      </c>
      <c r="F14" s="368" t="s">
        <v>20456</v>
      </c>
      <c r="G14" s="369" t="s">
        <v>20457</v>
      </c>
      <c r="H14" s="369" t="s">
        <v>20334</v>
      </c>
      <c r="I14" s="369">
        <v>2621169</v>
      </c>
      <c r="J14" s="369" t="s">
        <v>7876</v>
      </c>
      <c r="K14" s="369" t="s">
        <v>20458</v>
      </c>
      <c r="L14" s="369" t="s">
        <v>20459</v>
      </c>
    </row>
    <row r="15" spans="1:12">
      <c r="A15" s="16">
        <v>12</v>
      </c>
      <c r="B15" s="370" t="s">
        <v>20428</v>
      </c>
      <c r="C15" s="370" t="s">
        <v>167</v>
      </c>
      <c r="D15" s="370" t="s">
        <v>17352</v>
      </c>
      <c r="E15" s="370" t="s">
        <v>17353</v>
      </c>
      <c r="F15" s="371" t="s">
        <v>20426</v>
      </c>
      <c r="G15" s="370" t="s">
        <v>1333</v>
      </c>
      <c r="H15" s="370" t="s">
        <v>8757</v>
      </c>
      <c r="I15" s="370"/>
      <c r="J15" s="370"/>
      <c r="K15" s="370"/>
      <c r="L15" s="370" t="s">
        <v>20460</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7"/>
  <sheetViews>
    <sheetView workbookViewId="0">
      <selection activeCell="N26" sqref="N26"/>
    </sheetView>
  </sheetViews>
  <sheetFormatPr defaultColWidth="8.88671875" defaultRowHeight="14.4"/>
  <cols>
    <col min="1" max="1" width="4.33203125" style="149" bestFit="1" customWidth="1"/>
    <col min="2" max="2" width="23.88671875" style="149" bestFit="1" customWidth="1"/>
    <col min="3" max="3" width="9.33203125" style="401" customWidth="1"/>
    <col min="4" max="16384" width="8.88671875" style="149"/>
  </cols>
  <sheetData>
    <row r="1" spans="1:3">
      <c r="A1" s="10" t="s">
        <v>20461</v>
      </c>
    </row>
    <row r="3" spans="1:3" s="400" customFormat="1" ht="12">
      <c r="A3" s="366" t="s">
        <v>1</v>
      </c>
      <c r="B3" s="366" t="s">
        <v>20462</v>
      </c>
      <c r="C3" s="402" t="s">
        <v>1270</v>
      </c>
    </row>
    <row r="4" spans="1:3" s="1" customFormat="1" ht="12">
      <c r="A4" s="398">
        <v>1</v>
      </c>
      <c r="B4" s="282" t="s">
        <v>20463</v>
      </c>
      <c r="C4" s="403">
        <v>4339</v>
      </c>
    </row>
    <row r="5" spans="1:3" s="1" customFormat="1" ht="11.4">
      <c r="A5" s="16">
        <v>2</v>
      </c>
      <c r="B5" s="47" t="s">
        <v>20464</v>
      </c>
      <c r="C5" s="79">
        <v>3797</v>
      </c>
    </row>
    <row r="6" spans="1:3" s="1" customFormat="1" ht="11.4">
      <c r="A6" s="14">
        <v>3</v>
      </c>
      <c r="B6" s="45" t="s">
        <v>20465</v>
      </c>
      <c r="C6" s="78">
        <v>13</v>
      </c>
    </row>
    <row r="7" spans="1:3" s="1" customFormat="1" ht="11.4">
      <c r="A7" s="16">
        <v>4</v>
      </c>
      <c r="B7" s="47" t="s">
        <v>20466</v>
      </c>
      <c r="C7" s="79">
        <v>24</v>
      </c>
    </row>
    <row r="8" spans="1:3" s="1" customFormat="1" ht="11.4">
      <c r="A8" s="14">
        <v>5</v>
      </c>
      <c r="B8" s="45" t="s">
        <v>20467</v>
      </c>
      <c r="C8" s="78">
        <v>20</v>
      </c>
    </row>
    <row r="9" spans="1:3" s="1" customFormat="1" ht="11.4">
      <c r="A9" s="16">
        <v>6</v>
      </c>
      <c r="B9" s="47" t="s">
        <v>20468</v>
      </c>
      <c r="C9" s="79">
        <v>16</v>
      </c>
    </row>
    <row r="10" spans="1:3" s="1" customFormat="1" ht="11.4">
      <c r="A10" s="14">
        <v>7</v>
      </c>
      <c r="B10" s="45" t="s">
        <v>20469</v>
      </c>
      <c r="C10" s="78">
        <v>24</v>
      </c>
    </row>
    <row r="11" spans="1:3" s="1" customFormat="1" ht="11.4">
      <c r="A11" s="16">
        <v>8</v>
      </c>
      <c r="B11" s="47" t="s">
        <v>20470</v>
      </c>
      <c r="C11" s="79">
        <v>11</v>
      </c>
    </row>
    <row r="12" spans="1:3" s="1" customFormat="1" ht="11.4">
      <c r="A12" s="14">
        <v>9</v>
      </c>
      <c r="B12" s="45" t="s">
        <v>20471</v>
      </c>
      <c r="C12" s="78">
        <v>52</v>
      </c>
    </row>
    <row r="13" spans="1:3" s="1" customFormat="1" ht="11.4">
      <c r="A13" s="16">
        <v>10</v>
      </c>
      <c r="B13" s="47" t="s">
        <v>20472</v>
      </c>
      <c r="C13" s="79">
        <v>48</v>
      </c>
    </row>
    <row r="14" spans="1:3" s="1" customFormat="1" ht="11.4">
      <c r="A14" s="14">
        <v>11</v>
      </c>
      <c r="B14" s="45" t="s">
        <v>20473</v>
      </c>
      <c r="C14" s="78">
        <v>18</v>
      </c>
    </row>
    <row r="15" spans="1:3" s="1" customFormat="1" ht="11.4">
      <c r="A15" s="16">
        <v>12</v>
      </c>
      <c r="B15" s="47" t="s">
        <v>20474</v>
      </c>
      <c r="C15" s="79">
        <v>38</v>
      </c>
    </row>
    <row r="16" spans="1:3" s="1" customFormat="1" ht="11.4">
      <c r="A16" s="14">
        <v>13</v>
      </c>
      <c r="B16" s="45" t="s">
        <v>20475</v>
      </c>
      <c r="C16" s="78">
        <v>45</v>
      </c>
    </row>
    <row r="17" spans="1:3" s="1" customFormat="1" ht="11.4">
      <c r="A17" s="16">
        <v>14</v>
      </c>
      <c r="B17" s="47" t="s">
        <v>20476</v>
      </c>
      <c r="C17" s="79">
        <v>13</v>
      </c>
    </row>
    <row r="18" spans="1:3" s="1" customFormat="1" ht="11.4">
      <c r="A18" s="14">
        <v>15</v>
      </c>
      <c r="B18" s="45" t="s">
        <v>20477</v>
      </c>
      <c r="C18" s="78">
        <v>33</v>
      </c>
    </row>
    <row r="19" spans="1:3" s="1" customFormat="1" ht="11.4">
      <c r="A19" s="16">
        <v>16</v>
      </c>
      <c r="B19" s="47" t="s">
        <v>20478</v>
      </c>
      <c r="C19" s="79">
        <v>35</v>
      </c>
    </row>
    <row r="20" spans="1:3" s="1" customFormat="1" ht="11.4">
      <c r="A20" s="14">
        <v>17</v>
      </c>
      <c r="B20" s="45" t="s">
        <v>20479</v>
      </c>
      <c r="C20" s="78">
        <v>14</v>
      </c>
    </row>
    <row r="21" spans="1:3" s="1" customFormat="1" ht="11.4">
      <c r="A21" s="16">
        <v>18</v>
      </c>
      <c r="B21" s="47" t="s">
        <v>20480</v>
      </c>
      <c r="C21" s="79">
        <v>41</v>
      </c>
    </row>
    <row r="22" spans="1:3" s="1" customFormat="1" ht="11.4">
      <c r="A22" s="14">
        <v>19</v>
      </c>
      <c r="B22" s="45" t="s">
        <v>20481</v>
      </c>
      <c r="C22" s="78">
        <v>16</v>
      </c>
    </row>
    <row r="23" spans="1:3" s="1" customFormat="1" ht="11.4">
      <c r="A23" s="16">
        <v>20</v>
      </c>
      <c r="B23" s="47" t="s">
        <v>20482</v>
      </c>
      <c r="C23" s="79">
        <v>59</v>
      </c>
    </row>
    <row r="24" spans="1:3" s="1" customFormat="1" ht="11.4">
      <c r="A24" s="14">
        <v>21</v>
      </c>
      <c r="B24" s="45" t="s">
        <v>20483</v>
      </c>
      <c r="C24" s="78">
        <v>21</v>
      </c>
    </row>
    <row r="25" spans="1:3" s="1" customFormat="1" ht="12">
      <c r="A25" s="399">
        <v>22</v>
      </c>
      <c r="B25" s="376" t="s">
        <v>20484</v>
      </c>
      <c r="C25" s="404">
        <v>5928</v>
      </c>
    </row>
    <row r="26" spans="1:3" s="1" customFormat="1" ht="11.4">
      <c r="A26" s="14">
        <v>23</v>
      </c>
      <c r="B26" s="45" t="s">
        <v>20464</v>
      </c>
      <c r="C26" s="78">
        <v>5484</v>
      </c>
    </row>
    <row r="27" spans="1:3" s="1" customFormat="1" ht="11.4">
      <c r="A27" s="16">
        <v>24</v>
      </c>
      <c r="B27" s="47" t="s">
        <v>20485</v>
      </c>
      <c r="C27" s="79">
        <v>22</v>
      </c>
    </row>
    <row r="28" spans="1:3" s="1" customFormat="1" ht="11.4">
      <c r="A28" s="14">
        <v>25</v>
      </c>
      <c r="B28" s="45" t="s">
        <v>20486</v>
      </c>
      <c r="C28" s="78">
        <v>11</v>
      </c>
    </row>
    <row r="29" spans="1:3" s="1" customFormat="1" ht="11.4">
      <c r="A29" s="16">
        <v>26</v>
      </c>
      <c r="B29" s="47" t="s">
        <v>20487</v>
      </c>
      <c r="C29" s="79">
        <v>22</v>
      </c>
    </row>
    <row r="30" spans="1:3" s="1" customFormat="1" ht="11.4">
      <c r="A30" s="14">
        <v>27</v>
      </c>
      <c r="B30" s="45" t="s">
        <v>20488</v>
      </c>
      <c r="C30" s="78">
        <v>11</v>
      </c>
    </row>
    <row r="31" spans="1:3" s="1" customFormat="1" ht="11.4">
      <c r="A31" s="16">
        <v>28</v>
      </c>
      <c r="B31" s="47" t="s">
        <v>20489</v>
      </c>
      <c r="C31" s="79">
        <v>46</v>
      </c>
    </row>
    <row r="32" spans="1:3" s="1" customFormat="1" ht="11.4">
      <c r="A32" s="14">
        <v>29</v>
      </c>
      <c r="B32" s="45" t="s">
        <v>20490</v>
      </c>
      <c r="C32" s="78">
        <v>12</v>
      </c>
    </row>
    <row r="33" spans="1:3" s="1" customFormat="1" ht="11.4">
      <c r="A33" s="16">
        <v>30</v>
      </c>
      <c r="B33" s="47" t="s">
        <v>20491</v>
      </c>
      <c r="C33" s="79">
        <v>119</v>
      </c>
    </row>
    <row r="34" spans="1:3" s="1" customFormat="1" ht="11.4">
      <c r="A34" s="14">
        <v>31</v>
      </c>
      <c r="B34" s="45" t="s">
        <v>20492</v>
      </c>
      <c r="C34" s="78">
        <v>51</v>
      </c>
    </row>
    <row r="35" spans="1:3" s="1" customFormat="1" ht="11.4">
      <c r="A35" s="16">
        <v>32</v>
      </c>
      <c r="B35" s="47" t="s">
        <v>20493</v>
      </c>
      <c r="C35" s="79">
        <v>39</v>
      </c>
    </row>
    <row r="36" spans="1:3" s="1" customFormat="1" ht="11.4">
      <c r="A36" s="14">
        <v>33</v>
      </c>
      <c r="B36" s="45" t="s">
        <v>20494</v>
      </c>
      <c r="C36" s="78">
        <v>18</v>
      </c>
    </row>
    <row r="37" spans="1:3" s="1" customFormat="1" ht="11.4">
      <c r="A37" s="16">
        <v>34</v>
      </c>
      <c r="B37" s="47" t="s">
        <v>20495</v>
      </c>
      <c r="C37" s="79">
        <v>19</v>
      </c>
    </row>
    <row r="38" spans="1:3" s="1" customFormat="1" ht="11.4">
      <c r="A38" s="14">
        <v>35</v>
      </c>
      <c r="B38" s="45" t="s">
        <v>20496</v>
      </c>
      <c r="C38" s="78">
        <v>34</v>
      </c>
    </row>
    <row r="39" spans="1:3" s="1" customFormat="1" ht="11.4">
      <c r="A39" s="16">
        <v>36</v>
      </c>
      <c r="B39" s="47" t="s">
        <v>20497</v>
      </c>
      <c r="C39" s="79">
        <v>41</v>
      </c>
    </row>
    <row r="40" spans="1:3" s="1" customFormat="1" ht="12">
      <c r="A40" s="398">
        <v>37</v>
      </c>
      <c r="B40" s="282" t="s">
        <v>20498</v>
      </c>
      <c r="C40" s="403">
        <v>5937</v>
      </c>
    </row>
    <row r="41" spans="1:3" s="1" customFormat="1" ht="11.4">
      <c r="A41" s="16">
        <v>38</v>
      </c>
      <c r="B41" s="47" t="s">
        <v>20464</v>
      </c>
      <c r="C41" s="79">
        <v>5179</v>
      </c>
    </row>
    <row r="42" spans="1:3" s="1" customFormat="1" ht="11.4">
      <c r="A42" s="14">
        <v>39</v>
      </c>
      <c r="B42" s="45" t="s">
        <v>20499</v>
      </c>
      <c r="C42" s="78">
        <v>39</v>
      </c>
    </row>
    <row r="43" spans="1:3" s="1" customFormat="1" ht="11.4">
      <c r="A43" s="16">
        <v>40</v>
      </c>
      <c r="B43" s="47" t="s">
        <v>20500</v>
      </c>
      <c r="C43" s="79">
        <v>25</v>
      </c>
    </row>
    <row r="44" spans="1:3" s="1" customFormat="1" ht="11.4">
      <c r="A44" s="14">
        <v>41</v>
      </c>
      <c r="B44" s="45" t="s">
        <v>20501</v>
      </c>
      <c r="C44" s="78">
        <v>37</v>
      </c>
    </row>
    <row r="45" spans="1:3" s="1" customFormat="1" ht="11.4">
      <c r="A45" s="16">
        <v>42</v>
      </c>
      <c r="B45" s="47" t="s">
        <v>20502</v>
      </c>
      <c r="C45" s="79">
        <v>59</v>
      </c>
    </row>
    <row r="46" spans="1:3" s="1" customFormat="1" ht="11.4">
      <c r="A46" s="14">
        <v>43</v>
      </c>
      <c r="B46" s="45" t="s">
        <v>20503</v>
      </c>
      <c r="C46" s="78">
        <v>17</v>
      </c>
    </row>
    <row r="47" spans="1:3" s="1" customFormat="1" ht="11.4">
      <c r="A47" s="16">
        <v>44</v>
      </c>
      <c r="B47" s="47" t="s">
        <v>20504</v>
      </c>
      <c r="C47" s="79">
        <v>61</v>
      </c>
    </row>
    <row r="48" spans="1:3" s="1" customFormat="1" ht="11.4">
      <c r="A48" s="14">
        <v>45</v>
      </c>
      <c r="B48" s="45" t="s">
        <v>20505</v>
      </c>
      <c r="C48" s="78">
        <v>108</v>
      </c>
    </row>
    <row r="49" spans="1:3" s="1" customFormat="1" ht="11.4">
      <c r="A49" s="16">
        <v>46</v>
      </c>
      <c r="B49" s="47" t="s">
        <v>20506</v>
      </c>
      <c r="C49" s="79">
        <v>45</v>
      </c>
    </row>
    <row r="50" spans="1:3" s="1" customFormat="1" ht="11.4">
      <c r="A50" s="14">
        <v>47</v>
      </c>
      <c r="B50" s="45" t="s">
        <v>20507</v>
      </c>
      <c r="C50" s="78">
        <v>29</v>
      </c>
    </row>
    <row r="51" spans="1:3" s="1" customFormat="1" ht="11.4">
      <c r="A51" s="16">
        <v>48</v>
      </c>
      <c r="B51" s="47" t="s">
        <v>20508</v>
      </c>
      <c r="C51" s="79">
        <v>26</v>
      </c>
    </row>
    <row r="52" spans="1:3" s="1" customFormat="1" ht="11.4">
      <c r="A52" s="14">
        <v>49</v>
      </c>
      <c r="B52" s="45" t="s">
        <v>20509</v>
      </c>
      <c r="C52" s="78">
        <v>42</v>
      </c>
    </row>
    <row r="53" spans="1:3" s="1" customFormat="1" ht="11.4">
      <c r="A53" s="16">
        <v>50</v>
      </c>
      <c r="B53" s="47" t="s">
        <v>20510</v>
      </c>
      <c r="C53" s="79">
        <v>33</v>
      </c>
    </row>
    <row r="54" spans="1:3" s="1" customFormat="1" ht="11.4">
      <c r="A54" s="14">
        <v>51</v>
      </c>
      <c r="B54" s="45" t="s">
        <v>20511</v>
      </c>
      <c r="C54" s="78">
        <v>30</v>
      </c>
    </row>
    <row r="55" spans="1:3" s="1" customFormat="1" ht="11.4">
      <c r="A55" s="16">
        <v>52</v>
      </c>
      <c r="B55" s="47" t="s">
        <v>20512</v>
      </c>
      <c r="C55" s="79">
        <v>31</v>
      </c>
    </row>
    <row r="56" spans="1:3" s="1" customFormat="1" ht="11.4">
      <c r="A56" s="14">
        <v>53</v>
      </c>
      <c r="B56" s="45" t="s">
        <v>20513</v>
      </c>
      <c r="C56" s="78">
        <v>23</v>
      </c>
    </row>
    <row r="57" spans="1:3" s="1" customFormat="1" ht="11.4">
      <c r="A57" s="16">
        <v>54</v>
      </c>
      <c r="B57" s="47" t="s">
        <v>20514</v>
      </c>
      <c r="C57" s="79">
        <v>23</v>
      </c>
    </row>
    <row r="58" spans="1:3" s="1" customFormat="1" ht="11.4">
      <c r="A58" s="14">
        <v>55</v>
      </c>
      <c r="B58" s="45" t="s">
        <v>20515</v>
      </c>
      <c r="C58" s="78">
        <v>22</v>
      </c>
    </row>
    <row r="59" spans="1:3" s="1" customFormat="1" ht="11.4">
      <c r="A59" s="16">
        <v>56</v>
      </c>
      <c r="B59" s="47" t="s">
        <v>20516</v>
      </c>
      <c r="C59" s="79">
        <v>25</v>
      </c>
    </row>
    <row r="60" spans="1:3" s="1" customFormat="1" ht="11.4">
      <c r="A60" s="14">
        <v>57</v>
      </c>
      <c r="B60" s="45" t="s">
        <v>20517</v>
      </c>
      <c r="C60" s="78">
        <v>57</v>
      </c>
    </row>
    <row r="61" spans="1:3" s="1" customFormat="1" ht="11.4">
      <c r="A61" s="16">
        <v>58</v>
      </c>
      <c r="B61" s="47" t="s">
        <v>20518</v>
      </c>
      <c r="C61" s="79">
        <v>26</v>
      </c>
    </row>
    <row r="62" spans="1:3" s="1" customFormat="1" ht="12">
      <c r="A62" s="398">
        <v>59</v>
      </c>
      <c r="B62" s="282" t="s">
        <v>20519</v>
      </c>
      <c r="C62" s="403">
        <v>2889</v>
      </c>
    </row>
    <row r="63" spans="1:3" s="1" customFormat="1" ht="11.4">
      <c r="A63" s="16">
        <v>60</v>
      </c>
      <c r="B63" s="47" t="s">
        <v>20464</v>
      </c>
      <c r="C63" s="79">
        <v>2590</v>
      </c>
    </row>
    <row r="64" spans="1:3" s="1" customFormat="1" ht="11.4">
      <c r="A64" s="14">
        <v>61</v>
      </c>
      <c r="B64" s="45" t="s">
        <v>20520</v>
      </c>
      <c r="C64" s="78">
        <v>28</v>
      </c>
    </row>
    <row r="65" spans="1:3" s="1" customFormat="1" ht="11.4">
      <c r="A65" s="16">
        <v>62</v>
      </c>
      <c r="B65" s="47" t="s">
        <v>20521</v>
      </c>
      <c r="C65" s="79">
        <v>15</v>
      </c>
    </row>
    <row r="66" spans="1:3" s="1" customFormat="1" ht="11.4">
      <c r="A66" s="14">
        <v>63</v>
      </c>
      <c r="B66" s="45" t="s">
        <v>20522</v>
      </c>
      <c r="C66" s="78">
        <v>7</v>
      </c>
    </row>
    <row r="67" spans="1:3" s="1" customFormat="1" ht="11.4">
      <c r="A67" s="16">
        <v>64</v>
      </c>
      <c r="B67" s="47" t="s">
        <v>20523</v>
      </c>
      <c r="C67" s="79">
        <v>15</v>
      </c>
    </row>
    <row r="68" spans="1:3" s="1" customFormat="1" ht="11.4">
      <c r="A68" s="14">
        <v>65</v>
      </c>
      <c r="B68" s="45" t="s">
        <v>20524</v>
      </c>
      <c r="C68" s="78">
        <v>9</v>
      </c>
    </row>
    <row r="69" spans="1:3" s="1" customFormat="1" ht="11.4">
      <c r="A69" s="16">
        <v>66</v>
      </c>
      <c r="B69" s="47" t="s">
        <v>20525</v>
      </c>
      <c r="C69" s="79">
        <v>26</v>
      </c>
    </row>
    <row r="70" spans="1:3" s="1" customFormat="1" ht="11.4">
      <c r="A70" s="14">
        <v>67</v>
      </c>
      <c r="B70" s="45" t="s">
        <v>20526</v>
      </c>
      <c r="C70" s="78">
        <v>25</v>
      </c>
    </row>
    <row r="71" spans="1:3" s="1" customFormat="1" ht="11.4">
      <c r="A71" s="16">
        <v>68</v>
      </c>
      <c r="B71" s="47" t="s">
        <v>20527</v>
      </c>
      <c r="C71" s="79">
        <v>23</v>
      </c>
    </row>
    <row r="72" spans="1:3" s="1" customFormat="1" ht="11.4">
      <c r="A72" s="14">
        <v>69</v>
      </c>
      <c r="B72" s="45" t="s">
        <v>20528</v>
      </c>
      <c r="C72" s="78">
        <v>10</v>
      </c>
    </row>
    <row r="73" spans="1:3" s="1" customFormat="1" ht="11.4">
      <c r="A73" s="16">
        <v>70</v>
      </c>
      <c r="B73" s="47" t="s">
        <v>20529</v>
      </c>
      <c r="C73" s="79">
        <v>27</v>
      </c>
    </row>
    <row r="74" spans="1:3" s="1" customFormat="1" ht="11.4">
      <c r="A74" s="14">
        <v>71</v>
      </c>
      <c r="B74" s="45" t="s">
        <v>20530</v>
      </c>
      <c r="C74" s="78">
        <v>25</v>
      </c>
    </row>
    <row r="75" spans="1:3" s="1" customFormat="1" ht="11.4">
      <c r="A75" s="16">
        <v>72</v>
      </c>
      <c r="B75" s="47" t="s">
        <v>20531</v>
      </c>
      <c r="C75" s="79">
        <v>14</v>
      </c>
    </row>
    <row r="76" spans="1:3" s="1" customFormat="1" ht="11.4">
      <c r="A76" s="14">
        <v>73</v>
      </c>
      <c r="B76" s="45" t="s">
        <v>20532</v>
      </c>
      <c r="C76" s="78">
        <v>21</v>
      </c>
    </row>
    <row r="77" spans="1:3" s="1" customFormat="1" ht="11.4">
      <c r="A77" s="16">
        <v>74</v>
      </c>
      <c r="B77" s="47" t="s">
        <v>20533</v>
      </c>
      <c r="C77" s="79">
        <v>29</v>
      </c>
    </row>
    <row r="78" spans="1:3" s="1" customFormat="1" ht="11.4">
      <c r="A78" s="14">
        <v>75</v>
      </c>
      <c r="B78" s="45" t="s">
        <v>20534</v>
      </c>
      <c r="C78" s="78">
        <v>8</v>
      </c>
    </row>
    <row r="79" spans="1:3" s="1" customFormat="1" ht="11.4">
      <c r="A79" s="16">
        <v>76</v>
      </c>
      <c r="B79" s="47" t="s">
        <v>20535</v>
      </c>
      <c r="C79" s="79">
        <v>18</v>
      </c>
    </row>
    <row r="80" spans="1:3" s="1" customFormat="1" ht="12">
      <c r="A80" s="398">
        <v>77</v>
      </c>
      <c r="B80" s="282" t="s">
        <v>20536</v>
      </c>
      <c r="C80" s="403">
        <v>7379</v>
      </c>
    </row>
    <row r="81" spans="1:3" s="1" customFormat="1" ht="11.4">
      <c r="A81" s="16">
        <v>78</v>
      </c>
      <c r="B81" s="47" t="s">
        <v>20464</v>
      </c>
      <c r="C81" s="79">
        <v>6993</v>
      </c>
    </row>
    <row r="82" spans="1:3" s="1" customFormat="1" ht="11.4">
      <c r="A82" s="14">
        <v>79</v>
      </c>
      <c r="B82" s="45" t="s">
        <v>20537</v>
      </c>
      <c r="C82" s="78">
        <v>53</v>
      </c>
    </row>
    <row r="83" spans="1:3" s="1" customFormat="1" ht="11.4">
      <c r="A83" s="16">
        <v>80</v>
      </c>
      <c r="B83" s="47" t="s">
        <v>20538</v>
      </c>
      <c r="C83" s="79">
        <v>13</v>
      </c>
    </row>
    <row r="84" spans="1:3" s="1" customFormat="1" ht="11.4">
      <c r="A84" s="14">
        <v>81</v>
      </c>
      <c r="B84" s="45" t="s">
        <v>20539</v>
      </c>
      <c r="C84" s="78">
        <v>8</v>
      </c>
    </row>
    <row r="85" spans="1:3" s="1" customFormat="1" ht="11.4">
      <c r="A85" s="16">
        <v>82</v>
      </c>
      <c r="B85" s="47" t="s">
        <v>20540</v>
      </c>
      <c r="C85" s="79">
        <v>14</v>
      </c>
    </row>
    <row r="86" spans="1:3" s="1" customFormat="1" ht="11.4">
      <c r="A86" s="14">
        <v>83</v>
      </c>
      <c r="B86" s="45" t="s">
        <v>20541</v>
      </c>
      <c r="C86" s="78">
        <v>9</v>
      </c>
    </row>
    <row r="87" spans="1:3" s="1" customFormat="1" ht="11.4">
      <c r="A87" s="16">
        <v>84</v>
      </c>
      <c r="B87" s="47" t="s">
        <v>20542</v>
      </c>
      <c r="C87" s="79">
        <v>12</v>
      </c>
    </row>
    <row r="88" spans="1:3" s="1" customFormat="1" ht="11.4">
      <c r="A88" s="14">
        <v>85</v>
      </c>
      <c r="B88" s="45" t="s">
        <v>20543</v>
      </c>
      <c r="C88" s="78">
        <v>85</v>
      </c>
    </row>
    <row r="89" spans="1:3" s="1" customFormat="1" ht="11.4">
      <c r="A89" s="16">
        <v>86</v>
      </c>
      <c r="B89" s="47" t="s">
        <v>20544</v>
      </c>
      <c r="C89" s="79">
        <v>7</v>
      </c>
    </row>
    <row r="90" spans="1:3" s="1" customFormat="1" ht="11.4">
      <c r="A90" s="14">
        <v>87</v>
      </c>
      <c r="B90" s="45" t="s">
        <v>20545</v>
      </c>
      <c r="C90" s="78">
        <v>15</v>
      </c>
    </row>
    <row r="91" spans="1:3" s="1" customFormat="1" ht="11.4">
      <c r="A91" s="16">
        <v>88</v>
      </c>
      <c r="B91" s="47" t="s">
        <v>20546</v>
      </c>
      <c r="C91" s="79">
        <v>13</v>
      </c>
    </row>
    <row r="92" spans="1:3" s="1" customFormat="1" ht="11.4">
      <c r="A92" s="14">
        <v>89</v>
      </c>
      <c r="B92" s="45" t="s">
        <v>20547</v>
      </c>
      <c r="C92" s="78">
        <v>10</v>
      </c>
    </row>
    <row r="93" spans="1:3" s="1" customFormat="1" ht="11.4">
      <c r="A93" s="16">
        <v>90</v>
      </c>
      <c r="B93" s="47" t="s">
        <v>20548</v>
      </c>
      <c r="C93" s="79">
        <v>9</v>
      </c>
    </row>
    <row r="94" spans="1:3" s="1" customFormat="1" ht="11.4">
      <c r="A94" s="14">
        <v>91</v>
      </c>
      <c r="B94" s="45" t="s">
        <v>20549</v>
      </c>
      <c r="C94" s="78">
        <v>35</v>
      </c>
    </row>
    <row r="95" spans="1:3" s="1" customFormat="1" ht="11.4">
      <c r="A95" s="16">
        <v>92</v>
      </c>
      <c r="B95" s="47" t="s">
        <v>20550</v>
      </c>
      <c r="C95" s="79">
        <v>22</v>
      </c>
    </row>
    <row r="96" spans="1:3" s="1" customFormat="1" ht="11.4">
      <c r="A96" s="14">
        <v>93</v>
      </c>
      <c r="B96" s="45" t="s">
        <v>20551</v>
      </c>
      <c r="C96" s="78">
        <v>28</v>
      </c>
    </row>
    <row r="97" spans="1:3" s="1" customFormat="1" ht="11.4">
      <c r="A97" s="16">
        <v>94</v>
      </c>
      <c r="B97" s="47" t="s">
        <v>20552</v>
      </c>
      <c r="C97" s="79">
        <v>11</v>
      </c>
    </row>
    <row r="98" spans="1:3" s="1" customFormat="1" ht="11.4">
      <c r="A98" s="14">
        <v>95</v>
      </c>
      <c r="B98" s="45" t="s">
        <v>20553</v>
      </c>
      <c r="C98" s="78">
        <v>21</v>
      </c>
    </row>
    <row r="99" spans="1:3" s="1" customFormat="1" ht="11.4">
      <c r="A99" s="16">
        <v>96</v>
      </c>
      <c r="B99" s="47" t="s">
        <v>20554</v>
      </c>
      <c r="C99" s="79">
        <v>22</v>
      </c>
    </row>
    <row r="100" spans="1:3" s="1" customFormat="1" ht="12">
      <c r="A100" s="398">
        <v>97</v>
      </c>
      <c r="B100" s="282" t="s">
        <v>20555</v>
      </c>
      <c r="C100" s="403">
        <v>15220</v>
      </c>
    </row>
    <row r="101" spans="1:3" s="1" customFormat="1" ht="11.4">
      <c r="A101" s="16">
        <v>98</v>
      </c>
      <c r="B101" s="47" t="s">
        <v>20464</v>
      </c>
      <c r="C101" s="79">
        <v>14619</v>
      </c>
    </row>
    <row r="102" spans="1:3" s="1" customFormat="1" ht="11.4">
      <c r="A102" s="14">
        <v>99</v>
      </c>
      <c r="B102" s="45" t="s">
        <v>20556</v>
      </c>
      <c r="C102" s="78">
        <v>39</v>
      </c>
    </row>
    <row r="103" spans="1:3" s="1" customFormat="1" ht="11.4">
      <c r="A103" s="16">
        <v>100</v>
      </c>
      <c r="B103" s="47" t="s">
        <v>20557</v>
      </c>
      <c r="C103" s="79">
        <v>20</v>
      </c>
    </row>
    <row r="104" spans="1:3" s="1" customFormat="1" ht="11.4">
      <c r="A104" s="14">
        <v>101</v>
      </c>
      <c r="B104" s="45" t="s">
        <v>20558</v>
      </c>
      <c r="C104" s="78">
        <v>27</v>
      </c>
    </row>
    <row r="105" spans="1:3" s="1" customFormat="1" ht="11.4">
      <c r="A105" s="16">
        <v>102</v>
      </c>
      <c r="B105" s="47" t="s">
        <v>20559</v>
      </c>
      <c r="C105" s="79">
        <v>21</v>
      </c>
    </row>
    <row r="106" spans="1:3" s="1" customFormat="1" ht="11.4">
      <c r="A106" s="14">
        <v>103</v>
      </c>
      <c r="B106" s="45" t="s">
        <v>20560</v>
      </c>
      <c r="C106" s="78">
        <v>163</v>
      </c>
    </row>
    <row r="107" spans="1:3" s="1" customFormat="1" ht="11.4">
      <c r="A107" s="16">
        <v>104</v>
      </c>
      <c r="B107" s="47" t="s">
        <v>20561</v>
      </c>
      <c r="C107" s="79">
        <v>24</v>
      </c>
    </row>
    <row r="108" spans="1:3" s="1" customFormat="1" ht="11.4">
      <c r="A108" s="14">
        <v>105</v>
      </c>
      <c r="B108" s="45" t="s">
        <v>20562</v>
      </c>
      <c r="C108" s="78">
        <v>34</v>
      </c>
    </row>
    <row r="109" spans="1:3" s="1" customFormat="1" ht="11.4">
      <c r="A109" s="16">
        <v>106</v>
      </c>
      <c r="B109" s="47" t="s">
        <v>20563</v>
      </c>
      <c r="C109" s="79">
        <v>25</v>
      </c>
    </row>
    <row r="110" spans="1:3" s="1" customFormat="1" ht="11.4">
      <c r="A110" s="14">
        <v>107</v>
      </c>
      <c r="B110" s="45" t="s">
        <v>20564</v>
      </c>
      <c r="C110" s="78">
        <v>94</v>
      </c>
    </row>
    <row r="111" spans="1:3" s="1" customFormat="1" ht="11.4">
      <c r="A111" s="16">
        <v>108</v>
      </c>
      <c r="B111" s="47" t="s">
        <v>20565</v>
      </c>
      <c r="C111" s="79">
        <v>9</v>
      </c>
    </row>
    <row r="112" spans="1:3" s="1" customFormat="1" ht="11.4">
      <c r="A112" s="14">
        <v>109</v>
      </c>
      <c r="B112" s="45" t="s">
        <v>20566</v>
      </c>
      <c r="C112" s="78">
        <v>30</v>
      </c>
    </row>
    <row r="113" spans="1:3" s="1" customFormat="1" ht="11.4">
      <c r="A113" s="16">
        <v>110</v>
      </c>
      <c r="B113" s="47" t="s">
        <v>20567</v>
      </c>
      <c r="C113" s="79">
        <v>58</v>
      </c>
    </row>
    <row r="114" spans="1:3" s="1" customFormat="1" ht="11.4">
      <c r="A114" s="14">
        <v>111</v>
      </c>
      <c r="B114" s="45" t="s">
        <v>20568</v>
      </c>
      <c r="C114" s="78">
        <v>26</v>
      </c>
    </row>
    <row r="115" spans="1:3" s="1" customFormat="1" ht="11.4">
      <c r="A115" s="16">
        <v>112</v>
      </c>
      <c r="B115" s="47" t="s">
        <v>20569</v>
      </c>
      <c r="C115" s="79">
        <v>31</v>
      </c>
    </row>
    <row r="116" spans="1:3" s="1" customFormat="1" ht="12">
      <c r="A116" s="398">
        <v>113</v>
      </c>
      <c r="B116" s="282" t="s">
        <v>20570</v>
      </c>
      <c r="C116" s="403">
        <v>6592</v>
      </c>
    </row>
    <row r="117" spans="1:3" s="1" customFormat="1" ht="11.4">
      <c r="A117" s="16">
        <v>114</v>
      </c>
      <c r="B117" s="47" t="s">
        <v>20464</v>
      </c>
      <c r="C117" s="79">
        <v>5849</v>
      </c>
    </row>
    <row r="118" spans="1:3" s="1" customFormat="1" ht="11.4">
      <c r="A118" s="14">
        <v>115</v>
      </c>
      <c r="B118" s="45" t="s">
        <v>20571</v>
      </c>
      <c r="C118" s="78">
        <v>49</v>
      </c>
    </row>
    <row r="119" spans="1:3" s="1" customFormat="1" ht="11.4">
      <c r="A119" s="16">
        <v>116</v>
      </c>
      <c r="B119" s="47" t="s">
        <v>20572</v>
      </c>
      <c r="C119" s="79">
        <v>25</v>
      </c>
    </row>
    <row r="120" spans="1:3" s="1" customFormat="1" ht="11.4">
      <c r="A120" s="14">
        <v>117</v>
      </c>
      <c r="B120" s="45" t="s">
        <v>20573</v>
      </c>
      <c r="C120" s="78">
        <v>65</v>
      </c>
    </row>
    <row r="121" spans="1:3" s="1" customFormat="1" ht="11.4">
      <c r="A121" s="16">
        <v>118</v>
      </c>
      <c r="B121" s="47" t="s">
        <v>20574</v>
      </c>
      <c r="C121" s="79">
        <v>24</v>
      </c>
    </row>
    <row r="122" spans="1:3" s="1" customFormat="1" ht="11.4">
      <c r="A122" s="14">
        <v>119</v>
      </c>
      <c r="B122" s="45" t="s">
        <v>20575</v>
      </c>
      <c r="C122" s="78">
        <v>23</v>
      </c>
    </row>
    <row r="123" spans="1:3" s="1" customFormat="1" ht="11.4">
      <c r="A123" s="16">
        <v>120</v>
      </c>
      <c r="B123" s="47" t="s">
        <v>20576</v>
      </c>
      <c r="C123" s="79">
        <v>54</v>
      </c>
    </row>
    <row r="124" spans="1:3" s="1" customFormat="1" ht="11.4">
      <c r="A124" s="14">
        <v>121</v>
      </c>
      <c r="B124" s="45" t="s">
        <v>20577</v>
      </c>
      <c r="C124" s="78">
        <v>68</v>
      </c>
    </row>
    <row r="125" spans="1:3" s="1" customFormat="1" ht="11.4">
      <c r="A125" s="16">
        <v>122</v>
      </c>
      <c r="B125" s="47" t="s">
        <v>20578</v>
      </c>
      <c r="C125" s="79">
        <v>21</v>
      </c>
    </row>
    <row r="126" spans="1:3" s="1" customFormat="1" ht="11.4">
      <c r="A126" s="14">
        <v>123</v>
      </c>
      <c r="B126" s="45" t="s">
        <v>20579</v>
      </c>
      <c r="C126" s="78">
        <v>106</v>
      </c>
    </row>
    <row r="127" spans="1:3" s="1" customFormat="1" ht="11.4">
      <c r="A127" s="16">
        <v>124</v>
      </c>
      <c r="B127" s="47" t="s">
        <v>20580</v>
      </c>
      <c r="C127" s="79">
        <v>24</v>
      </c>
    </row>
    <row r="128" spans="1:3" s="1" customFormat="1" ht="11.4">
      <c r="A128" s="14">
        <v>125</v>
      </c>
      <c r="B128" s="45" t="s">
        <v>20581</v>
      </c>
      <c r="C128" s="78">
        <v>170</v>
      </c>
    </row>
    <row r="129" spans="1:3" s="1" customFormat="1" ht="11.4">
      <c r="A129" s="16">
        <v>126</v>
      </c>
      <c r="B129" s="47" t="s">
        <v>20582</v>
      </c>
      <c r="C129" s="79">
        <v>43</v>
      </c>
    </row>
    <row r="130" spans="1:3" s="1" customFormat="1" ht="11.4">
      <c r="A130" s="14">
        <v>127</v>
      </c>
      <c r="B130" s="45" t="s">
        <v>20583</v>
      </c>
      <c r="C130" s="78">
        <v>35</v>
      </c>
    </row>
    <row r="131" spans="1:3" s="1" customFormat="1" ht="11.4">
      <c r="A131" s="16">
        <v>128</v>
      </c>
      <c r="B131" s="47" t="s">
        <v>20584</v>
      </c>
      <c r="C131" s="79">
        <v>37</v>
      </c>
    </row>
    <row r="132" spans="1:3" s="1" customFormat="1" ht="12">
      <c r="A132" s="398">
        <v>129</v>
      </c>
      <c r="B132" s="282" t="s">
        <v>20585</v>
      </c>
      <c r="C132" s="403">
        <v>4973</v>
      </c>
    </row>
    <row r="133" spans="1:3" s="1" customFormat="1" ht="11.4">
      <c r="A133" s="16">
        <v>130</v>
      </c>
      <c r="B133" s="47" t="s">
        <v>20464</v>
      </c>
      <c r="C133" s="79">
        <v>4608</v>
      </c>
    </row>
    <row r="134" spans="1:3" s="1" customFormat="1" ht="11.4">
      <c r="A134" s="14">
        <v>131</v>
      </c>
      <c r="B134" s="45" t="s">
        <v>20586</v>
      </c>
      <c r="C134" s="78">
        <v>25</v>
      </c>
    </row>
    <row r="135" spans="1:3" s="1" customFormat="1" ht="11.4">
      <c r="A135" s="16">
        <v>132</v>
      </c>
      <c r="B135" s="47" t="s">
        <v>20587</v>
      </c>
      <c r="C135" s="79">
        <v>15</v>
      </c>
    </row>
    <row r="136" spans="1:3" s="1" customFormat="1" ht="11.4">
      <c r="A136" s="14">
        <v>133</v>
      </c>
      <c r="B136" s="45" t="s">
        <v>20588</v>
      </c>
      <c r="C136" s="78">
        <v>15</v>
      </c>
    </row>
    <row r="137" spans="1:3" s="1" customFormat="1" ht="11.4">
      <c r="A137" s="16">
        <v>134</v>
      </c>
      <c r="B137" s="47" t="s">
        <v>20589</v>
      </c>
      <c r="C137" s="79">
        <v>25</v>
      </c>
    </row>
    <row r="138" spans="1:3" s="1" customFormat="1" ht="11.4">
      <c r="A138" s="14">
        <v>135</v>
      </c>
      <c r="B138" s="45" t="s">
        <v>20590</v>
      </c>
      <c r="C138" s="78">
        <v>18</v>
      </c>
    </row>
    <row r="139" spans="1:3" s="1" customFormat="1" ht="11.4">
      <c r="A139" s="16">
        <v>136</v>
      </c>
      <c r="B139" s="47" t="s">
        <v>20591</v>
      </c>
      <c r="C139" s="79">
        <v>15</v>
      </c>
    </row>
    <row r="140" spans="1:3" s="1" customFormat="1" ht="11.4">
      <c r="A140" s="14">
        <v>137</v>
      </c>
      <c r="B140" s="45" t="s">
        <v>20592</v>
      </c>
      <c r="C140" s="78">
        <v>15</v>
      </c>
    </row>
    <row r="141" spans="1:3" s="1" customFormat="1" ht="11.4">
      <c r="A141" s="16">
        <v>138</v>
      </c>
      <c r="B141" s="47" t="s">
        <v>20593</v>
      </c>
      <c r="C141" s="79">
        <v>30</v>
      </c>
    </row>
    <row r="142" spans="1:3" s="1" customFormat="1" ht="11.4">
      <c r="A142" s="14">
        <v>139</v>
      </c>
      <c r="B142" s="45" t="s">
        <v>20594</v>
      </c>
      <c r="C142" s="78">
        <v>28</v>
      </c>
    </row>
    <row r="143" spans="1:3" s="1" customFormat="1" ht="11.4">
      <c r="A143" s="16">
        <v>140</v>
      </c>
      <c r="B143" s="47" t="s">
        <v>20595</v>
      </c>
      <c r="C143" s="79">
        <v>43</v>
      </c>
    </row>
    <row r="144" spans="1:3" s="1" customFormat="1" ht="11.4">
      <c r="A144" s="14">
        <v>141</v>
      </c>
      <c r="B144" s="45" t="s">
        <v>20596</v>
      </c>
      <c r="C144" s="78">
        <v>40</v>
      </c>
    </row>
    <row r="145" spans="1:3" s="1" customFormat="1" ht="11.4">
      <c r="A145" s="16">
        <v>142</v>
      </c>
      <c r="B145" s="47" t="s">
        <v>20597</v>
      </c>
      <c r="C145" s="79">
        <v>26</v>
      </c>
    </row>
    <row r="146" spans="1:3" s="1" customFormat="1" ht="11.4">
      <c r="A146" s="14">
        <v>143</v>
      </c>
      <c r="B146" s="45" t="s">
        <v>20598</v>
      </c>
      <c r="C146" s="78">
        <v>42</v>
      </c>
    </row>
    <row r="147" spans="1:3" s="1" customFormat="1" ht="11.4">
      <c r="A147" s="16">
        <v>144</v>
      </c>
      <c r="B147" s="47" t="s">
        <v>20599</v>
      </c>
      <c r="C147" s="79">
        <v>5</v>
      </c>
    </row>
    <row r="148" spans="1:3" s="1" customFormat="1" ht="11.4">
      <c r="A148" s="14">
        <v>145</v>
      </c>
      <c r="B148" s="45" t="s">
        <v>20600</v>
      </c>
      <c r="C148" s="78">
        <v>20</v>
      </c>
    </row>
    <row r="149" spans="1:3" s="1" customFormat="1" ht="12">
      <c r="A149" s="399">
        <v>146</v>
      </c>
      <c r="B149" s="376" t="s">
        <v>20601</v>
      </c>
      <c r="C149" s="404">
        <v>4277</v>
      </c>
    </row>
    <row r="150" spans="1:3" s="1" customFormat="1" ht="11.4">
      <c r="A150" s="14">
        <v>147</v>
      </c>
      <c r="B150" s="45" t="s">
        <v>20464</v>
      </c>
      <c r="C150" s="78">
        <v>3736</v>
      </c>
    </row>
    <row r="151" spans="1:3" s="1" customFormat="1" ht="11.4">
      <c r="A151" s="16">
        <v>148</v>
      </c>
      <c r="B151" s="47" t="s">
        <v>20602</v>
      </c>
      <c r="C151" s="79">
        <v>18</v>
      </c>
    </row>
    <row r="152" spans="1:3" s="1" customFormat="1" ht="11.4">
      <c r="A152" s="14">
        <v>149</v>
      </c>
      <c r="B152" s="45" t="s">
        <v>20603</v>
      </c>
      <c r="C152" s="78">
        <v>23</v>
      </c>
    </row>
    <row r="153" spans="1:3" s="1" customFormat="1" ht="11.4">
      <c r="A153" s="16">
        <v>150</v>
      </c>
      <c r="B153" s="47" t="s">
        <v>20604</v>
      </c>
      <c r="C153" s="79">
        <v>28</v>
      </c>
    </row>
    <row r="154" spans="1:3" s="1" customFormat="1" ht="11.4">
      <c r="A154" s="14">
        <v>151</v>
      </c>
      <c r="B154" s="45" t="s">
        <v>20605</v>
      </c>
      <c r="C154" s="78">
        <v>19</v>
      </c>
    </row>
    <row r="155" spans="1:3" s="1" customFormat="1" ht="11.4">
      <c r="A155" s="16">
        <v>152</v>
      </c>
      <c r="B155" s="47" t="s">
        <v>20606</v>
      </c>
      <c r="C155" s="79">
        <v>26</v>
      </c>
    </row>
    <row r="156" spans="1:3" s="1" customFormat="1" ht="11.4">
      <c r="A156" s="14">
        <v>153</v>
      </c>
      <c r="B156" s="45" t="s">
        <v>20607</v>
      </c>
      <c r="C156" s="78">
        <v>45</v>
      </c>
    </row>
    <row r="157" spans="1:3" s="1" customFormat="1" ht="11.4">
      <c r="A157" s="16">
        <v>154</v>
      </c>
      <c r="B157" s="47" t="s">
        <v>20608</v>
      </c>
      <c r="C157" s="79">
        <v>22</v>
      </c>
    </row>
    <row r="158" spans="1:3" s="1" customFormat="1" ht="11.4">
      <c r="A158" s="14">
        <v>155</v>
      </c>
      <c r="B158" s="45" t="s">
        <v>20609</v>
      </c>
      <c r="C158" s="78">
        <v>43</v>
      </c>
    </row>
    <row r="159" spans="1:3" s="1" customFormat="1" ht="11.4">
      <c r="A159" s="16">
        <v>156</v>
      </c>
      <c r="B159" s="47" t="s">
        <v>20610</v>
      </c>
      <c r="C159" s="79">
        <v>21</v>
      </c>
    </row>
    <row r="160" spans="1:3" s="1" customFormat="1" ht="11.4">
      <c r="A160" s="14">
        <v>157</v>
      </c>
      <c r="B160" s="45" t="s">
        <v>20611</v>
      </c>
      <c r="C160" s="78">
        <v>25</v>
      </c>
    </row>
    <row r="161" spans="1:3" s="1" customFormat="1" ht="11.4">
      <c r="A161" s="16">
        <v>158</v>
      </c>
      <c r="B161" s="47" t="s">
        <v>20612</v>
      </c>
      <c r="C161" s="79">
        <v>55</v>
      </c>
    </row>
    <row r="162" spans="1:3" s="1" customFormat="1" ht="11.4">
      <c r="A162" s="14">
        <v>159</v>
      </c>
      <c r="B162" s="45" t="s">
        <v>20613</v>
      </c>
      <c r="C162" s="78">
        <v>22</v>
      </c>
    </row>
    <row r="163" spans="1:3" s="1" customFormat="1" ht="11.4">
      <c r="A163" s="16">
        <v>160</v>
      </c>
      <c r="B163" s="47" t="s">
        <v>20614</v>
      </c>
      <c r="C163" s="79">
        <v>51</v>
      </c>
    </row>
    <row r="164" spans="1:3" s="1" customFormat="1" ht="11.4">
      <c r="A164" s="14">
        <v>161</v>
      </c>
      <c r="B164" s="45" t="s">
        <v>20615</v>
      </c>
      <c r="C164" s="78">
        <v>31</v>
      </c>
    </row>
    <row r="165" spans="1:3" s="1" customFormat="1" ht="11.4">
      <c r="A165" s="16">
        <v>162</v>
      </c>
      <c r="B165" s="47" t="s">
        <v>20616</v>
      </c>
      <c r="C165" s="79">
        <v>15</v>
      </c>
    </row>
    <row r="166" spans="1:3" s="1" customFormat="1" ht="11.4">
      <c r="A166" s="14">
        <v>163</v>
      </c>
      <c r="B166" s="45" t="s">
        <v>20617</v>
      </c>
      <c r="C166" s="78">
        <v>26</v>
      </c>
    </row>
    <row r="167" spans="1:3" s="1" customFormat="1" ht="11.4">
      <c r="A167" s="16">
        <v>164</v>
      </c>
      <c r="B167" s="47" t="s">
        <v>20618</v>
      </c>
      <c r="C167" s="79">
        <v>7</v>
      </c>
    </row>
    <row r="168" spans="1:3" s="1" customFormat="1" ht="11.4">
      <c r="A168" s="14">
        <v>165</v>
      </c>
      <c r="B168" s="45" t="s">
        <v>20619</v>
      </c>
      <c r="C168" s="78">
        <v>23</v>
      </c>
    </row>
    <row r="169" spans="1:3" s="1" customFormat="1" ht="11.4">
      <c r="A169" s="16">
        <v>166</v>
      </c>
      <c r="B169" s="47" t="s">
        <v>20620</v>
      </c>
      <c r="C169" s="79">
        <v>5</v>
      </c>
    </row>
    <row r="170" spans="1:3" s="1" customFormat="1" ht="11.4">
      <c r="A170" s="14">
        <v>167</v>
      </c>
      <c r="B170" s="45" t="s">
        <v>20621</v>
      </c>
      <c r="C170" s="78">
        <v>5</v>
      </c>
    </row>
    <row r="171" spans="1:3" s="1" customFormat="1" ht="11.4">
      <c r="A171" s="16">
        <v>168</v>
      </c>
      <c r="B171" s="47" t="s">
        <v>20622</v>
      </c>
      <c r="C171" s="79">
        <v>8</v>
      </c>
    </row>
    <row r="172" spans="1:3" s="1" customFormat="1" ht="11.4">
      <c r="A172" s="14">
        <v>169</v>
      </c>
      <c r="B172" s="45" t="s">
        <v>20623</v>
      </c>
      <c r="C172" s="78">
        <v>7</v>
      </c>
    </row>
    <row r="173" spans="1:3" s="1" customFormat="1" ht="11.4">
      <c r="A173" s="16">
        <v>170</v>
      </c>
      <c r="B173" s="47" t="s">
        <v>20624</v>
      </c>
      <c r="C173" s="79">
        <v>8</v>
      </c>
    </row>
    <row r="174" spans="1:3" s="1" customFormat="1" ht="11.4">
      <c r="A174" s="14">
        <v>171</v>
      </c>
      <c r="B174" s="45" t="s">
        <v>20625</v>
      </c>
      <c r="C174" s="78">
        <v>8</v>
      </c>
    </row>
    <row r="175" spans="1:3" s="1" customFormat="1" ht="12">
      <c r="A175" s="399">
        <v>172</v>
      </c>
      <c r="B175" s="376" t="s">
        <v>20626</v>
      </c>
      <c r="C175" s="404">
        <v>5307</v>
      </c>
    </row>
    <row r="176" spans="1:3" s="1" customFormat="1" ht="11.4">
      <c r="A176" s="14">
        <v>173</v>
      </c>
      <c r="B176" s="45" t="s">
        <v>20464</v>
      </c>
      <c r="C176" s="78">
        <v>4419</v>
      </c>
    </row>
    <row r="177" spans="1:3" s="1" customFormat="1" ht="11.4">
      <c r="A177" s="16">
        <v>174</v>
      </c>
      <c r="B177" s="47" t="s">
        <v>20627</v>
      </c>
      <c r="C177" s="79">
        <v>97</v>
      </c>
    </row>
    <row r="178" spans="1:3" s="1" customFormat="1" ht="11.4">
      <c r="A178" s="14">
        <v>175</v>
      </c>
      <c r="B178" s="45" t="s">
        <v>20628</v>
      </c>
      <c r="C178" s="78">
        <v>61</v>
      </c>
    </row>
    <row r="179" spans="1:3" s="1" customFormat="1" ht="11.4">
      <c r="A179" s="16">
        <v>176</v>
      </c>
      <c r="B179" s="47" t="s">
        <v>20629</v>
      </c>
      <c r="C179" s="79">
        <v>36</v>
      </c>
    </row>
    <row r="180" spans="1:3" s="1" customFormat="1" ht="11.4">
      <c r="A180" s="14">
        <v>177</v>
      </c>
      <c r="B180" s="45" t="s">
        <v>20630</v>
      </c>
      <c r="C180" s="78">
        <v>39</v>
      </c>
    </row>
    <row r="181" spans="1:3" s="1" customFormat="1" ht="11.4">
      <c r="A181" s="16">
        <v>178</v>
      </c>
      <c r="B181" s="47" t="s">
        <v>20631</v>
      </c>
      <c r="C181" s="79">
        <v>40</v>
      </c>
    </row>
    <row r="182" spans="1:3" s="1" customFormat="1" ht="11.4">
      <c r="A182" s="14">
        <v>179</v>
      </c>
      <c r="B182" s="45" t="s">
        <v>20632</v>
      </c>
      <c r="C182" s="78">
        <v>93</v>
      </c>
    </row>
    <row r="183" spans="1:3" s="1" customFormat="1" ht="11.4">
      <c r="A183" s="16">
        <v>180</v>
      </c>
      <c r="B183" s="47" t="s">
        <v>20633</v>
      </c>
      <c r="C183" s="79">
        <v>32</v>
      </c>
    </row>
    <row r="184" spans="1:3" s="1" customFormat="1" ht="11.4">
      <c r="A184" s="14">
        <v>181</v>
      </c>
      <c r="B184" s="45" t="s">
        <v>20634</v>
      </c>
      <c r="C184" s="78">
        <v>34</v>
      </c>
    </row>
    <row r="185" spans="1:3" s="1" customFormat="1" ht="11.4">
      <c r="A185" s="16">
        <v>182</v>
      </c>
      <c r="B185" s="47" t="s">
        <v>20635</v>
      </c>
      <c r="C185" s="79">
        <v>28</v>
      </c>
    </row>
    <row r="186" spans="1:3" s="1" customFormat="1" ht="11.4">
      <c r="A186" s="14">
        <v>183</v>
      </c>
      <c r="B186" s="45" t="s">
        <v>20636</v>
      </c>
      <c r="C186" s="78">
        <v>30</v>
      </c>
    </row>
    <row r="187" spans="1:3" s="1" customFormat="1" ht="11.4">
      <c r="A187" s="16">
        <v>184</v>
      </c>
      <c r="B187" s="47" t="s">
        <v>20637</v>
      </c>
      <c r="C187" s="79">
        <v>37</v>
      </c>
    </row>
    <row r="188" spans="1:3" s="1" customFormat="1" ht="11.4">
      <c r="A188" s="14">
        <v>185</v>
      </c>
      <c r="B188" s="45" t="s">
        <v>20638</v>
      </c>
      <c r="C188" s="78">
        <v>21</v>
      </c>
    </row>
    <row r="189" spans="1:3" s="1" customFormat="1" ht="11.4">
      <c r="A189" s="16">
        <v>186</v>
      </c>
      <c r="B189" s="47" t="s">
        <v>20639</v>
      </c>
      <c r="C189" s="79">
        <v>33</v>
      </c>
    </row>
    <row r="190" spans="1:3" s="1" customFormat="1" ht="11.4">
      <c r="A190" s="14">
        <v>187</v>
      </c>
      <c r="B190" s="45" t="s">
        <v>20640</v>
      </c>
      <c r="C190" s="78">
        <v>28</v>
      </c>
    </row>
    <row r="191" spans="1:3" s="1" customFormat="1" ht="11.4">
      <c r="A191" s="16">
        <v>188</v>
      </c>
      <c r="B191" s="47" t="s">
        <v>20641</v>
      </c>
      <c r="C191" s="79">
        <v>39</v>
      </c>
    </row>
    <row r="192" spans="1:3" s="1" customFormat="1" ht="11.4">
      <c r="A192" s="14">
        <v>189</v>
      </c>
      <c r="B192" s="45" t="s">
        <v>20642</v>
      </c>
      <c r="C192" s="78">
        <v>60</v>
      </c>
    </row>
    <row r="193" spans="1:3" s="1" customFormat="1" ht="11.4">
      <c r="A193" s="16">
        <v>190</v>
      </c>
      <c r="B193" s="47" t="s">
        <v>20643</v>
      </c>
      <c r="C193" s="79">
        <v>36</v>
      </c>
    </row>
    <row r="194" spans="1:3" s="1" customFormat="1" ht="11.4">
      <c r="A194" s="14">
        <v>191</v>
      </c>
      <c r="B194" s="45" t="s">
        <v>20644</v>
      </c>
      <c r="C194" s="78">
        <v>99</v>
      </c>
    </row>
    <row r="195" spans="1:3" s="1" customFormat="1" ht="11.4">
      <c r="A195" s="16">
        <v>192</v>
      </c>
      <c r="B195" s="47" t="s">
        <v>20645</v>
      </c>
      <c r="C195" s="79">
        <v>45</v>
      </c>
    </row>
    <row r="196" spans="1:3" s="1" customFormat="1" ht="12">
      <c r="A196" s="398">
        <v>193</v>
      </c>
      <c r="B196" s="282" t="s">
        <v>20646</v>
      </c>
      <c r="C196" s="403">
        <v>13941</v>
      </c>
    </row>
    <row r="197" spans="1:3" s="1" customFormat="1" ht="11.4">
      <c r="A197" s="16">
        <v>194</v>
      </c>
      <c r="B197" s="47" t="s">
        <v>20464</v>
      </c>
      <c r="C197" s="79">
        <v>13363</v>
      </c>
    </row>
    <row r="198" spans="1:3" s="1" customFormat="1" ht="11.4">
      <c r="A198" s="14">
        <v>195</v>
      </c>
      <c r="B198" s="45" t="s">
        <v>20647</v>
      </c>
      <c r="C198" s="78">
        <v>26</v>
      </c>
    </row>
    <row r="199" spans="1:3" s="1" customFormat="1" ht="11.4">
      <c r="A199" s="16">
        <v>196</v>
      </c>
      <c r="B199" s="47" t="s">
        <v>20648</v>
      </c>
      <c r="C199" s="79">
        <v>27</v>
      </c>
    </row>
    <row r="200" spans="1:3" s="1" customFormat="1" ht="11.4">
      <c r="A200" s="14">
        <v>197</v>
      </c>
      <c r="B200" s="45" t="s">
        <v>20649</v>
      </c>
      <c r="C200" s="78">
        <v>23</v>
      </c>
    </row>
    <row r="201" spans="1:3" s="1" customFormat="1" ht="11.4">
      <c r="A201" s="16">
        <v>198</v>
      </c>
      <c r="B201" s="47" t="s">
        <v>20650</v>
      </c>
      <c r="C201" s="79">
        <v>97</v>
      </c>
    </row>
    <row r="202" spans="1:3" s="1" customFormat="1" ht="11.4">
      <c r="A202" s="14">
        <v>199</v>
      </c>
      <c r="B202" s="45" t="s">
        <v>20651</v>
      </c>
      <c r="C202" s="78">
        <v>50</v>
      </c>
    </row>
    <row r="203" spans="1:3" s="1" customFormat="1" ht="11.4">
      <c r="A203" s="16">
        <v>200</v>
      </c>
      <c r="B203" s="47" t="s">
        <v>20652</v>
      </c>
      <c r="C203" s="79">
        <v>34</v>
      </c>
    </row>
    <row r="204" spans="1:3" s="1" customFormat="1" ht="11.4">
      <c r="A204" s="14">
        <v>201</v>
      </c>
      <c r="B204" s="45" t="s">
        <v>20653</v>
      </c>
      <c r="C204" s="78">
        <v>32</v>
      </c>
    </row>
    <row r="205" spans="1:3" s="1" customFormat="1" ht="11.4">
      <c r="A205" s="16">
        <v>202</v>
      </c>
      <c r="B205" s="47" t="s">
        <v>20654</v>
      </c>
      <c r="C205" s="79">
        <v>36</v>
      </c>
    </row>
    <row r="206" spans="1:3" s="1" customFormat="1" ht="11.4">
      <c r="A206" s="14">
        <v>203</v>
      </c>
      <c r="B206" s="45" t="s">
        <v>20655</v>
      </c>
      <c r="C206" s="78">
        <v>34</v>
      </c>
    </row>
    <row r="207" spans="1:3" s="1" customFormat="1" ht="11.4">
      <c r="A207" s="16">
        <v>204</v>
      </c>
      <c r="B207" s="47" t="s">
        <v>20656</v>
      </c>
      <c r="C207" s="79">
        <v>71</v>
      </c>
    </row>
    <row r="208" spans="1:3" s="1" customFormat="1" ht="11.4">
      <c r="A208" s="14">
        <v>205</v>
      </c>
      <c r="B208" s="45" t="s">
        <v>20657</v>
      </c>
      <c r="C208" s="78">
        <v>49</v>
      </c>
    </row>
    <row r="209" spans="1:3" s="1" customFormat="1" ht="11.4">
      <c r="A209" s="16">
        <v>206</v>
      </c>
      <c r="B209" s="47" t="s">
        <v>20658</v>
      </c>
      <c r="C209" s="79">
        <v>23</v>
      </c>
    </row>
    <row r="210" spans="1:3" s="1" customFormat="1" ht="11.4">
      <c r="A210" s="14">
        <v>207</v>
      </c>
      <c r="B210" s="45" t="s">
        <v>20659</v>
      </c>
      <c r="C210" s="78">
        <v>46</v>
      </c>
    </row>
    <row r="211" spans="1:3" s="1" customFormat="1" ht="11.4">
      <c r="A211" s="16">
        <v>208</v>
      </c>
      <c r="B211" s="47" t="s">
        <v>20660</v>
      </c>
      <c r="C211" s="79">
        <v>8</v>
      </c>
    </row>
    <row r="212" spans="1:3" s="1" customFormat="1" ht="11.4">
      <c r="A212" s="14">
        <v>209</v>
      </c>
      <c r="B212" s="45" t="s">
        <v>20661</v>
      </c>
      <c r="C212" s="78">
        <v>22</v>
      </c>
    </row>
    <row r="213" spans="1:3" s="1" customFormat="1" ht="12">
      <c r="A213" s="399">
        <v>210</v>
      </c>
      <c r="B213" s="376" t="s">
        <v>20662</v>
      </c>
      <c r="C213" s="404">
        <v>12580</v>
      </c>
    </row>
    <row r="214" spans="1:3" s="1" customFormat="1" ht="11.4">
      <c r="A214" s="14">
        <v>211</v>
      </c>
      <c r="B214" s="45" t="s">
        <v>20464</v>
      </c>
      <c r="C214" s="78">
        <v>12065</v>
      </c>
    </row>
    <row r="215" spans="1:3" s="1" customFormat="1" ht="11.4">
      <c r="A215" s="16">
        <v>212</v>
      </c>
      <c r="B215" s="47" t="s">
        <v>20663</v>
      </c>
      <c r="C215" s="79">
        <v>53</v>
      </c>
    </row>
    <row r="216" spans="1:3" s="1" customFormat="1" ht="11.4">
      <c r="A216" s="14">
        <v>213</v>
      </c>
      <c r="B216" s="45" t="s">
        <v>20664</v>
      </c>
      <c r="C216" s="78">
        <v>60</v>
      </c>
    </row>
    <row r="217" spans="1:3" s="1" customFormat="1" ht="11.4">
      <c r="A217" s="16">
        <v>214</v>
      </c>
      <c r="B217" s="47" t="s">
        <v>20665</v>
      </c>
      <c r="C217" s="79">
        <v>41</v>
      </c>
    </row>
    <row r="218" spans="1:3" s="1" customFormat="1" ht="11.4">
      <c r="A218" s="14">
        <v>215</v>
      </c>
      <c r="B218" s="45" t="s">
        <v>20666</v>
      </c>
      <c r="C218" s="78">
        <v>41</v>
      </c>
    </row>
    <row r="219" spans="1:3" s="1" customFormat="1" ht="11.4">
      <c r="A219" s="16">
        <v>216</v>
      </c>
      <c r="B219" s="47" t="s">
        <v>20667</v>
      </c>
      <c r="C219" s="79">
        <v>31</v>
      </c>
    </row>
    <row r="220" spans="1:3" s="1" customFormat="1" ht="11.4">
      <c r="A220" s="14">
        <v>217</v>
      </c>
      <c r="B220" s="45" t="s">
        <v>20668</v>
      </c>
      <c r="C220" s="78">
        <v>35</v>
      </c>
    </row>
    <row r="221" spans="1:3" s="1" customFormat="1" ht="11.4">
      <c r="A221" s="16">
        <v>218</v>
      </c>
      <c r="B221" s="47" t="s">
        <v>20669</v>
      </c>
      <c r="C221" s="79">
        <v>42</v>
      </c>
    </row>
    <row r="222" spans="1:3" s="1" customFormat="1" ht="11.4">
      <c r="A222" s="14">
        <v>219</v>
      </c>
      <c r="B222" s="45" t="s">
        <v>20670</v>
      </c>
      <c r="C222" s="78">
        <v>36</v>
      </c>
    </row>
    <row r="223" spans="1:3" s="1" customFormat="1" ht="11.4">
      <c r="A223" s="16">
        <v>220</v>
      </c>
      <c r="B223" s="47" t="s">
        <v>20671</v>
      </c>
      <c r="C223" s="79">
        <v>27</v>
      </c>
    </row>
    <row r="224" spans="1:3" s="1" customFormat="1" ht="11.4">
      <c r="A224" s="14">
        <v>221</v>
      </c>
      <c r="B224" s="45" t="s">
        <v>20672</v>
      </c>
      <c r="C224" s="78">
        <v>25</v>
      </c>
    </row>
    <row r="225" spans="1:3" s="1" customFormat="1" ht="11.4">
      <c r="A225" s="16">
        <v>222</v>
      </c>
      <c r="B225" s="47" t="s">
        <v>20673</v>
      </c>
      <c r="C225" s="79">
        <v>20</v>
      </c>
    </row>
    <row r="226" spans="1:3" s="1" customFormat="1" ht="11.4">
      <c r="A226" s="14">
        <v>223</v>
      </c>
      <c r="B226" s="45" t="s">
        <v>20674</v>
      </c>
      <c r="C226" s="78">
        <v>66</v>
      </c>
    </row>
    <row r="227" spans="1:3" s="1" customFormat="1" ht="11.4">
      <c r="A227" s="16">
        <v>224</v>
      </c>
      <c r="B227" s="47" t="s">
        <v>20675</v>
      </c>
      <c r="C227" s="79">
        <v>38</v>
      </c>
    </row>
    <row r="228" spans="1:3" s="1" customFormat="1" ht="12">
      <c r="A228" s="398">
        <v>225</v>
      </c>
      <c r="B228" s="282" t="s">
        <v>20676</v>
      </c>
      <c r="C228" s="403">
        <v>7739</v>
      </c>
    </row>
    <row r="229" spans="1:3" s="1" customFormat="1" ht="11.4">
      <c r="A229" s="16">
        <v>226</v>
      </c>
      <c r="B229" s="47" t="s">
        <v>20464</v>
      </c>
      <c r="C229" s="79">
        <v>7044</v>
      </c>
    </row>
    <row r="230" spans="1:3" s="1" customFormat="1" ht="11.4">
      <c r="A230" s="14">
        <v>227</v>
      </c>
      <c r="B230" s="45" t="s">
        <v>20677</v>
      </c>
      <c r="C230" s="78">
        <v>28</v>
      </c>
    </row>
    <row r="231" spans="1:3" s="1" customFormat="1" ht="11.4">
      <c r="A231" s="16">
        <v>228</v>
      </c>
      <c r="B231" s="47" t="s">
        <v>20678</v>
      </c>
      <c r="C231" s="79">
        <v>36</v>
      </c>
    </row>
    <row r="232" spans="1:3" s="1" customFormat="1" ht="11.4">
      <c r="A232" s="14">
        <v>229</v>
      </c>
      <c r="B232" s="45" t="s">
        <v>20679</v>
      </c>
      <c r="C232" s="78">
        <v>43</v>
      </c>
    </row>
    <row r="233" spans="1:3" s="1" customFormat="1" ht="11.4">
      <c r="A233" s="16">
        <v>230</v>
      </c>
      <c r="B233" s="47" t="s">
        <v>20680</v>
      </c>
      <c r="C233" s="79">
        <v>75</v>
      </c>
    </row>
    <row r="234" spans="1:3" s="1" customFormat="1" ht="11.4">
      <c r="A234" s="14">
        <v>231</v>
      </c>
      <c r="B234" s="45" t="s">
        <v>20681</v>
      </c>
      <c r="C234" s="78">
        <v>15</v>
      </c>
    </row>
    <row r="235" spans="1:3" s="1" customFormat="1" ht="11.4">
      <c r="A235" s="16">
        <v>232</v>
      </c>
      <c r="B235" s="47" t="s">
        <v>20682</v>
      </c>
      <c r="C235" s="79">
        <v>133</v>
      </c>
    </row>
    <row r="236" spans="1:3" s="1" customFormat="1" ht="11.4">
      <c r="A236" s="14">
        <v>233</v>
      </c>
      <c r="B236" s="45" t="s">
        <v>20683</v>
      </c>
      <c r="C236" s="78">
        <v>93</v>
      </c>
    </row>
    <row r="237" spans="1:3" s="1" customFormat="1" ht="11.4">
      <c r="A237" s="16">
        <v>234</v>
      </c>
      <c r="B237" s="47" t="s">
        <v>20684</v>
      </c>
      <c r="C237" s="79">
        <v>34</v>
      </c>
    </row>
    <row r="238" spans="1:3" s="1" customFormat="1" ht="11.4">
      <c r="A238" s="14">
        <v>235</v>
      </c>
      <c r="B238" s="45" t="s">
        <v>20685</v>
      </c>
      <c r="C238" s="78">
        <v>52</v>
      </c>
    </row>
    <row r="239" spans="1:3" s="1" customFormat="1" ht="11.4">
      <c r="A239" s="16">
        <v>236</v>
      </c>
      <c r="B239" s="47" t="s">
        <v>20686</v>
      </c>
      <c r="C239" s="79">
        <v>35</v>
      </c>
    </row>
    <row r="240" spans="1:3" s="1" customFormat="1" ht="11.4">
      <c r="A240" s="14">
        <v>237</v>
      </c>
      <c r="B240" s="45" t="s">
        <v>20687</v>
      </c>
      <c r="C240" s="78">
        <v>21</v>
      </c>
    </row>
    <row r="241" spans="1:3" s="1" customFormat="1" ht="11.4">
      <c r="A241" s="16">
        <v>238</v>
      </c>
      <c r="B241" s="47" t="s">
        <v>20688</v>
      </c>
      <c r="C241" s="79">
        <v>42</v>
      </c>
    </row>
    <row r="242" spans="1:3" s="1" customFormat="1" ht="11.4">
      <c r="A242" s="14">
        <v>239</v>
      </c>
      <c r="B242" s="45" t="s">
        <v>20689</v>
      </c>
      <c r="C242" s="78">
        <v>35</v>
      </c>
    </row>
    <row r="243" spans="1:3" s="1" customFormat="1" ht="11.4">
      <c r="A243" s="16">
        <v>240</v>
      </c>
      <c r="B243" s="47" t="s">
        <v>20690</v>
      </c>
      <c r="C243" s="79">
        <v>17</v>
      </c>
    </row>
    <row r="244" spans="1:3" s="1" customFormat="1" ht="11.4">
      <c r="A244" s="14">
        <v>241</v>
      </c>
      <c r="B244" s="45" t="s">
        <v>20691</v>
      </c>
      <c r="C244" s="78">
        <v>11</v>
      </c>
    </row>
    <row r="245" spans="1:3" s="1" customFormat="1" ht="11.4">
      <c r="A245" s="16">
        <v>242</v>
      </c>
      <c r="B245" s="47" t="s">
        <v>20692</v>
      </c>
      <c r="C245" s="79">
        <v>17</v>
      </c>
    </row>
    <row r="246" spans="1:3" s="1" customFormat="1" ht="11.4">
      <c r="A246" s="14">
        <v>243</v>
      </c>
      <c r="B246" s="45" t="s">
        <v>20693</v>
      </c>
      <c r="C246" s="78">
        <v>6</v>
      </c>
    </row>
    <row r="247" spans="1:3" s="1" customFormat="1" ht="12">
      <c r="A247" s="399">
        <v>244</v>
      </c>
      <c r="B247" s="376" t="s">
        <v>20694</v>
      </c>
      <c r="C247" s="404">
        <v>6744</v>
      </c>
    </row>
    <row r="248" spans="1:3" s="1" customFormat="1" ht="11.4">
      <c r="A248" s="14">
        <v>245</v>
      </c>
      <c r="B248" s="45" t="s">
        <v>20464</v>
      </c>
      <c r="C248" s="78">
        <v>6114</v>
      </c>
    </row>
    <row r="249" spans="1:3" s="1" customFormat="1" ht="11.4">
      <c r="A249" s="16">
        <v>246</v>
      </c>
      <c r="B249" s="47" t="s">
        <v>20695</v>
      </c>
      <c r="C249" s="79">
        <v>26</v>
      </c>
    </row>
    <row r="250" spans="1:3" s="1" customFormat="1" ht="11.4">
      <c r="A250" s="14">
        <v>247</v>
      </c>
      <c r="B250" s="45" t="s">
        <v>20696</v>
      </c>
      <c r="C250" s="78">
        <v>11</v>
      </c>
    </row>
    <row r="251" spans="1:3" s="1" customFormat="1" ht="11.4">
      <c r="A251" s="16">
        <v>248</v>
      </c>
      <c r="B251" s="47" t="s">
        <v>20697</v>
      </c>
      <c r="C251" s="79">
        <v>8</v>
      </c>
    </row>
    <row r="252" spans="1:3" s="1" customFormat="1" ht="11.4">
      <c r="A252" s="14">
        <v>249</v>
      </c>
      <c r="B252" s="45" t="s">
        <v>20698</v>
      </c>
      <c r="C252" s="78">
        <v>40</v>
      </c>
    </row>
    <row r="253" spans="1:3" s="1" customFormat="1" ht="11.4">
      <c r="A253" s="16">
        <v>250</v>
      </c>
      <c r="B253" s="47" t="s">
        <v>20699</v>
      </c>
      <c r="C253" s="79">
        <v>16</v>
      </c>
    </row>
    <row r="254" spans="1:3" s="1" customFormat="1" ht="11.4">
      <c r="A254" s="14">
        <v>251</v>
      </c>
      <c r="B254" s="45" t="s">
        <v>20700</v>
      </c>
      <c r="C254" s="78">
        <v>12</v>
      </c>
    </row>
    <row r="255" spans="1:3" s="1" customFormat="1" ht="11.4">
      <c r="A255" s="16">
        <v>252</v>
      </c>
      <c r="B255" s="47" t="s">
        <v>20701</v>
      </c>
      <c r="C255" s="79">
        <v>14</v>
      </c>
    </row>
    <row r="256" spans="1:3" s="1" customFormat="1" ht="11.4">
      <c r="A256" s="14">
        <v>253</v>
      </c>
      <c r="B256" s="45" t="s">
        <v>20702</v>
      </c>
      <c r="C256" s="78">
        <v>23</v>
      </c>
    </row>
    <row r="257" spans="1:3" s="1" customFormat="1" ht="11.4">
      <c r="A257" s="16">
        <v>254</v>
      </c>
      <c r="B257" s="47" t="s">
        <v>20703</v>
      </c>
      <c r="C257" s="79">
        <v>10</v>
      </c>
    </row>
    <row r="258" spans="1:3" s="1" customFormat="1" ht="11.4">
      <c r="A258" s="14">
        <v>255</v>
      </c>
      <c r="B258" s="45" t="s">
        <v>20704</v>
      </c>
      <c r="C258" s="78">
        <v>25</v>
      </c>
    </row>
    <row r="259" spans="1:3" s="1" customFormat="1" ht="11.4">
      <c r="A259" s="16">
        <v>256</v>
      </c>
      <c r="B259" s="47" t="s">
        <v>20705</v>
      </c>
      <c r="C259" s="79">
        <v>13</v>
      </c>
    </row>
    <row r="260" spans="1:3" s="1" customFormat="1" ht="11.4">
      <c r="A260" s="14">
        <v>257</v>
      </c>
      <c r="B260" s="45" t="s">
        <v>20706</v>
      </c>
      <c r="C260" s="78">
        <v>21</v>
      </c>
    </row>
    <row r="261" spans="1:3" s="1" customFormat="1" ht="11.4">
      <c r="A261" s="16">
        <v>258</v>
      </c>
      <c r="B261" s="47" t="s">
        <v>20707</v>
      </c>
      <c r="C261" s="79">
        <v>29</v>
      </c>
    </row>
    <row r="262" spans="1:3" s="1" customFormat="1" ht="11.4">
      <c r="A262" s="14">
        <v>259</v>
      </c>
      <c r="B262" s="45" t="s">
        <v>20708</v>
      </c>
      <c r="C262" s="78">
        <v>28</v>
      </c>
    </row>
    <row r="263" spans="1:3" s="1" customFormat="1" ht="11.4">
      <c r="A263" s="16">
        <v>260</v>
      </c>
      <c r="B263" s="47" t="s">
        <v>20709</v>
      </c>
      <c r="C263" s="79">
        <v>17</v>
      </c>
    </row>
    <row r="264" spans="1:3" s="1" customFormat="1" ht="11.4">
      <c r="A264" s="14">
        <v>261</v>
      </c>
      <c r="B264" s="45" t="s">
        <v>20710</v>
      </c>
      <c r="C264" s="78">
        <v>41</v>
      </c>
    </row>
    <row r="265" spans="1:3" s="1" customFormat="1" ht="11.4">
      <c r="A265" s="16">
        <v>262</v>
      </c>
      <c r="B265" s="47" t="s">
        <v>20711</v>
      </c>
      <c r="C265" s="79">
        <v>44</v>
      </c>
    </row>
    <row r="266" spans="1:3" s="1" customFormat="1" ht="11.4">
      <c r="A266" s="14">
        <v>263</v>
      </c>
      <c r="B266" s="45" t="s">
        <v>20712</v>
      </c>
      <c r="C266" s="78">
        <v>46</v>
      </c>
    </row>
    <row r="267" spans="1:3" s="1" customFormat="1" ht="11.4">
      <c r="A267" s="16">
        <v>264</v>
      </c>
      <c r="B267" s="47" t="s">
        <v>20713</v>
      </c>
      <c r="C267" s="79">
        <v>21</v>
      </c>
    </row>
    <row r="268" spans="1:3" s="1" customFormat="1" ht="11.4">
      <c r="A268" s="14">
        <v>265</v>
      </c>
      <c r="B268" s="45" t="s">
        <v>20714</v>
      </c>
      <c r="C268" s="78">
        <v>30</v>
      </c>
    </row>
    <row r="269" spans="1:3" s="1" customFormat="1" ht="11.4">
      <c r="A269" s="16">
        <v>266</v>
      </c>
      <c r="B269" s="47" t="s">
        <v>20715</v>
      </c>
      <c r="C269" s="79">
        <v>20</v>
      </c>
    </row>
    <row r="270" spans="1:3" s="1" customFormat="1" ht="11.4">
      <c r="A270" s="14">
        <v>267</v>
      </c>
      <c r="B270" s="45" t="s">
        <v>20716</v>
      </c>
      <c r="C270" s="78">
        <v>12</v>
      </c>
    </row>
    <row r="271" spans="1:3" s="1" customFormat="1" ht="11.4">
      <c r="A271" s="16">
        <v>268</v>
      </c>
      <c r="B271" s="47" t="s">
        <v>20717</v>
      </c>
      <c r="C271" s="79">
        <v>16</v>
      </c>
    </row>
    <row r="272" spans="1:3" s="1" customFormat="1" ht="11.4">
      <c r="A272" s="14">
        <v>269</v>
      </c>
      <c r="B272" s="45" t="s">
        <v>20718</v>
      </c>
      <c r="C272" s="78">
        <v>21</v>
      </c>
    </row>
    <row r="273" spans="1:3" s="1" customFormat="1" ht="11.4">
      <c r="A273" s="16">
        <v>270</v>
      </c>
      <c r="B273" s="47" t="s">
        <v>20719</v>
      </c>
      <c r="C273" s="79">
        <v>30</v>
      </c>
    </row>
    <row r="274" spans="1:3" s="1" customFormat="1" ht="11.4">
      <c r="A274" s="14">
        <v>271</v>
      </c>
      <c r="B274" s="45" t="s">
        <v>20720</v>
      </c>
      <c r="C274" s="78">
        <v>38</v>
      </c>
    </row>
    <row r="275" spans="1:3" s="1" customFormat="1" ht="11.4">
      <c r="A275" s="16">
        <v>272</v>
      </c>
      <c r="B275" s="47" t="s">
        <v>20721</v>
      </c>
      <c r="C275" s="79">
        <v>16</v>
      </c>
    </row>
    <row r="276" spans="1:3" s="1" customFormat="1" ht="12">
      <c r="A276" s="398">
        <v>273</v>
      </c>
      <c r="B276" s="282" t="s">
        <v>20722</v>
      </c>
      <c r="C276" s="403">
        <v>5310</v>
      </c>
    </row>
    <row r="277" spans="1:3" s="1" customFormat="1" ht="11.4">
      <c r="A277" s="16">
        <v>274</v>
      </c>
      <c r="B277" s="47" t="s">
        <v>20464</v>
      </c>
      <c r="C277" s="79">
        <v>4695</v>
      </c>
    </row>
    <row r="278" spans="1:3" s="1" customFormat="1" ht="11.4">
      <c r="A278" s="14">
        <v>275</v>
      </c>
      <c r="B278" s="45" t="s">
        <v>20723</v>
      </c>
      <c r="C278" s="78">
        <v>39</v>
      </c>
    </row>
    <row r="279" spans="1:3" s="1" customFormat="1" ht="11.4">
      <c r="A279" s="16">
        <v>276</v>
      </c>
      <c r="B279" s="47" t="s">
        <v>20724</v>
      </c>
      <c r="C279" s="79">
        <v>35</v>
      </c>
    </row>
    <row r="280" spans="1:3" s="1" customFormat="1" ht="11.4">
      <c r="A280" s="14">
        <v>277</v>
      </c>
      <c r="B280" s="45" t="s">
        <v>20725</v>
      </c>
      <c r="C280" s="78">
        <v>36</v>
      </c>
    </row>
    <row r="281" spans="1:3" s="1" customFormat="1" ht="11.4">
      <c r="A281" s="16">
        <v>278</v>
      </c>
      <c r="B281" s="47" t="s">
        <v>20726</v>
      </c>
      <c r="C281" s="79">
        <v>38</v>
      </c>
    </row>
    <row r="282" spans="1:3" s="1" customFormat="1" ht="11.4">
      <c r="A282" s="14">
        <v>279</v>
      </c>
      <c r="B282" s="45" t="s">
        <v>20727</v>
      </c>
      <c r="C282" s="78">
        <v>42</v>
      </c>
    </row>
    <row r="283" spans="1:3" s="1" customFormat="1" ht="11.4">
      <c r="A283" s="16">
        <v>280</v>
      </c>
      <c r="B283" s="47" t="s">
        <v>20728</v>
      </c>
      <c r="C283" s="79">
        <v>53</v>
      </c>
    </row>
    <row r="284" spans="1:3" s="1" customFormat="1" ht="11.4">
      <c r="A284" s="14">
        <v>281</v>
      </c>
      <c r="B284" s="45" t="s">
        <v>20729</v>
      </c>
      <c r="C284" s="78">
        <v>32</v>
      </c>
    </row>
    <row r="285" spans="1:3" s="1" customFormat="1" ht="11.4">
      <c r="A285" s="16">
        <v>282</v>
      </c>
      <c r="B285" s="47" t="s">
        <v>20730</v>
      </c>
      <c r="C285" s="79">
        <v>30</v>
      </c>
    </row>
    <row r="286" spans="1:3" s="1" customFormat="1" ht="11.4">
      <c r="A286" s="14">
        <v>283</v>
      </c>
      <c r="B286" s="45" t="s">
        <v>20731</v>
      </c>
      <c r="C286" s="78">
        <v>85</v>
      </c>
    </row>
    <row r="287" spans="1:3" s="1" customFormat="1" ht="11.4">
      <c r="A287" s="16">
        <v>284</v>
      </c>
      <c r="B287" s="47" t="s">
        <v>20732</v>
      </c>
      <c r="C287" s="79">
        <v>39</v>
      </c>
    </row>
    <row r="288" spans="1:3" s="1" customFormat="1" ht="11.4">
      <c r="A288" s="14">
        <v>285</v>
      </c>
      <c r="B288" s="45" t="s">
        <v>20733</v>
      </c>
      <c r="C288" s="78">
        <v>45</v>
      </c>
    </row>
    <row r="289" spans="1:3" s="1" customFormat="1" ht="11.4">
      <c r="A289" s="16">
        <v>286</v>
      </c>
      <c r="B289" s="47" t="s">
        <v>20734</v>
      </c>
      <c r="C289" s="79">
        <v>10</v>
      </c>
    </row>
    <row r="290" spans="1:3" s="1" customFormat="1" ht="11.4">
      <c r="A290" s="14">
        <v>287</v>
      </c>
      <c r="B290" s="45" t="s">
        <v>20735</v>
      </c>
      <c r="C290" s="78">
        <v>12</v>
      </c>
    </row>
    <row r="291" spans="1:3" s="1" customFormat="1" ht="11.4">
      <c r="A291" s="16">
        <v>288</v>
      </c>
      <c r="B291" s="47" t="s">
        <v>20736</v>
      </c>
      <c r="C291" s="79">
        <v>7</v>
      </c>
    </row>
    <row r="292" spans="1:3" s="1" customFormat="1" ht="11.4">
      <c r="A292" s="14">
        <v>289</v>
      </c>
      <c r="B292" s="45" t="s">
        <v>20737</v>
      </c>
      <c r="C292" s="78">
        <v>22</v>
      </c>
    </row>
    <row r="293" spans="1:3" s="1" customFormat="1" ht="11.4">
      <c r="A293" s="16">
        <v>290</v>
      </c>
      <c r="B293" s="47" t="s">
        <v>20738</v>
      </c>
      <c r="C293" s="79">
        <v>46</v>
      </c>
    </row>
    <row r="294" spans="1:3" s="1" customFormat="1" ht="11.4">
      <c r="A294" s="14">
        <v>291</v>
      </c>
      <c r="B294" s="45" t="s">
        <v>20739</v>
      </c>
      <c r="C294" s="78">
        <v>14</v>
      </c>
    </row>
    <row r="295" spans="1:3" s="1" customFormat="1" ht="11.4">
      <c r="A295" s="16">
        <v>292</v>
      </c>
      <c r="B295" s="47" t="s">
        <v>20740</v>
      </c>
      <c r="C295" s="79">
        <v>14</v>
      </c>
    </row>
    <row r="296" spans="1:3" s="1" customFormat="1" ht="11.4">
      <c r="A296" s="14">
        <v>293</v>
      </c>
      <c r="B296" s="45" t="s">
        <v>20741</v>
      </c>
      <c r="C296" s="78">
        <v>14</v>
      </c>
    </row>
    <row r="297" spans="1:3" s="1" customFormat="1" ht="12">
      <c r="A297" s="399">
        <v>294</v>
      </c>
      <c r="B297" s="376" t="s">
        <v>20742</v>
      </c>
      <c r="C297" s="404">
        <v>9491</v>
      </c>
    </row>
    <row r="298" spans="1:3" s="1" customFormat="1" ht="11.4">
      <c r="A298" s="14">
        <v>295</v>
      </c>
      <c r="B298" s="45" t="s">
        <v>20464</v>
      </c>
      <c r="C298" s="78">
        <v>8947</v>
      </c>
    </row>
    <row r="299" spans="1:3" s="1" customFormat="1" ht="11.4">
      <c r="A299" s="16">
        <v>296</v>
      </c>
      <c r="B299" s="47" t="s">
        <v>20743</v>
      </c>
      <c r="C299" s="79">
        <v>79</v>
      </c>
    </row>
    <row r="300" spans="1:3" s="1" customFormat="1" ht="11.4">
      <c r="A300" s="14">
        <v>297</v>
      </c>
      <c r="B300" s="45" t="s">
        <v>20744</v>
      </c>
      <c r="C300" s="78">
        <v>164</v>
      </c>
    </row>
    <row r="301" spans="1:3" s="1" customFormat="1" ht="11.4">
      <c r="A301" s="16">
        <v>298</v>
      </c>
      <c r="B301" s="47" t="s">
        <v>20745</v>
      </c>
      <c r="C301" s="79">
        <v>31</v>
      </c>
    </row>
    <row r="302" spans="1:3" s="1" customFormat="1" ht="11.4">
      <c r="A302" s="14">
        <v>299</v>
      </c>
      <c r="B302" s="45" t="s">
        <v>20746</v>
      </c>
      <c r="C302" s="78">
        <v>41</v>
      </c>
    </row>
    <row r="303" spans="1:3" s="1" customFormat="1" ht="11.4">
      <c r="A303" s="16">
        <v>300</v>
      </c>
      <c r="B303" s="47" t="s">
        <v>20747</v>
      </c>
      <c r="C303" s="79">
        <v>33</v>
      </c>
    </row>
    <row r="304" spans="1:3" s="1" customFormat="1" ht="11.4">
      <c r="A304" s="14">
        <v>301</v>
      </c>
      <c r="B304" s="45" t="s">
        <v>20748</v>
      </c>
      <c r="C304" s="78">
        <v>13</v>
      </c>
    </row>
    <row r="305" spans="1:3" s="1" customFormat="1" ht="11.4">
      <c r="A305" s="16">
        <v>302</v>
      </c>
      <c r="B305" s="47" t="s">
        <v>20749</v>
      </c>
      <c r="C305" s="79">
        <v>12</v>
      </c>
    </row>
    <row r="306" spans="1:3" s="1" customFormat="1" ht="11.4">
      <c r="A306" s="14">
        <v>303</v>
      </c>
      <c r="B306" s="45" t="s">
        <v>20750</v>
      </c>
      <c r="C306" s="78">
        <v>15</v>
      </c>
    </row>
    <row r="307" spans="1:3" s="1" customFormat="1" ht="11.4">
      <c r="A307" s="16">
        <v>304</v>
      </c>
      <c r="B307" s="47" t="s">
        <v>20751</v>
      </c>
      <c r="C307" s="79">
        <v>11</v>
      </c>
    </row>
    <row r="308" spans="1:3" s="1" customFormat="1" ht="11.4">
      <c r="A308" s="14">
        <v>305</v>
      </c>
      <c r="B308" s="45" t="s">
        <v>20752</v>
      </c>
      <c r="C308" s="78">
        <v>15</v>
      </c>
    </row>
    <row r="309" spans="1:3" s="1" customFormat="1" ht="11.4">
      <c r="A309" s="16">
        <v>306</v>
      </c>
      <c r="B309" s="47" t="s">
        <v>20753</v>
      </c>
      <c r="C309" s="79">
        <v>9</v>
      </c>
    </row>
    <row r="310" spans="1:3" s="1" customFormat="1" ht="11.4">
      <c r="A310" s="14">
        <v>307</v>
      </c>
      <c r="B310" s="45" t="s">
        <v>20754</v>
      </c>
      <c r="C310" s="78">
        <v>28</v>
      </c>
    </row>
    <row r="311" spans="1:3" s="1" customFormat="1" ht="11.4">
      <c r="A311" s="16">
        <v>308</v>
      </c>
      <c r="B311" s="47" t="s">
        <v>20755</v>
      </c>
      <c r="C311" s="79">
        <v>10</v>
      </c>
    </row>
    <row r="312" spans="1:3" s="1" customFormat="1" ht="11.4">
      <c r="A312" s="14">
        <v>309</v>
      </c>
      <c r="B312" s="45" t="s">
        <v>20756</v>
      </c>
      <c r="C312" s="78">
        <v>15</v>
      </c>
    </row>
    <row r="313" spans="1:3" s="1" customFormat="1" ht="11.4">
      <c r="A313" s="16">
        <v>310</v>
      </c>
      <c r="B313" s="47" t="s">
        <v>20757</v>
      </c>
      <c r="C313" s="79">
        <v>16</v>
      </c>
    </row>
    <row r="314" spans="1:3" s="1" customFormat="1" ht="11.4">
      <c r="A314" s="14">
        <v>311</v>
      </c>
      <c r="B314" s="45" t="s">
        <v>20758</v>
      </c>
      <c r="C314" s="78">
        <v>8</v>
      </c>
    </row>
    <row r="315" spans="1:3" s="1" customFormat="1" ht="11.4">
      <c r="A315" s="16">
        <v>312</v>
      </c>
      <c r="B315" s="47" t="s">
        <v>20759</v>
      </c>
      <c r="C315" s="79">
        <v>44</v>
      </c>
    </row>
    <row r="316" spans="1:3" s="1" customFormat="1" ht="12">
      <c r="A316" s="398">
        <v>313</v>
      </c>
      <c r="B316" s="282" t="s">
        <v>20760</v>
      </c>
      <c r="C316" s="403">
        <v>6730</v>
      </c>
    </row>
    <row r="317" spans="1:3" s="1" customFormat="1" ht="11.4">
      <c r="A317" s="16">
        <v>314</v>
      </c>
      <c r="B317" s="47" t="s">
        <v>20464</v>
      </c>
      <c r="C317" s="79">
        <v>5791</v>
      </c>
    </row>
    <row r="318" spans="1:3" s="1" customFormat="1" ht="11.4">
      <c r="A318" s="14">
        <v>315</v>
      </c>
      <c r="B318" s="45" t="s">
        <v>20761</v>
      </c>
      <c r="C318" s="78">
        <v>38</v>
      </c>
    </row>
    <row r="319" spans="1:3" s="1" customFormat="1" ht="11.4">
      <c r="A319" s="16">
        <v>316</v>
      </c>
      <c r="B319" s="47" t="s">
        <v>20762</v>
      </c>
      <c r="C319" s="79">
        <v>36</v>
      </c>
    </row>
    <row r="320" spans="1:3" s="1" customFormat="1" ht="11.4">
      <c r="A320" s="14">
        <v>317</v>
      </c>
      <c r="B320" s="45" t="s">
        <v>20763</v>
      </c>
      <c r="C320" s="78">
        <v>35</v>
      </c>
    </row>
    <row r="321" spans="1:3" s="1" customFormat="1" ht="11.4">
      <c r="A321" s="16">
        <v>318</v>
      </c>
      <c r="B321" s="47" t="s">
        <v>20764</v>
      </c>
      <c r="C321" s="79">
        <v>42</v>
      </c>
    </row>
    <row r="322" spans="1:3" s="1" customFormat="1" ht="11.4">
      <c r="A322" s="14">
        <v>319</v>
      </c>
      <c r="B322" s="45" t="s">
        <v>20765</v>
      </c>
      <c r="C322" s="78">
        <v>48</v>
      </c>
    </row>
    <row r="323" spans="1:3" s="1" customFormat="1" ht="11.4">
      <c r="A323" s="16">
        <v>320</v>
      </c>
      <c r="B323" s="47" t="s">
        <v>20766</v>
      </c>
      <c r="C323" s="79">
        <v>39</v>
      </c>
    </row>
    <row r="324" spans="1:3" s="1" customFormat="1" ht="11.4">
      <c r="A324" s="14">
        <v>321</v>
      </c>
      <c r="B324" s="45" t="s">
        <v>20767</v>
      </c>
      <c r="C324" s="78">
        <v>33</v>
      </c>
    </row>
    <row r="325" spans="1:3" s="1" customFormat="1" ht="11.4">
      <c r="A325" s="16">
        <v>322</v>
      </c>
      <c r="B325" s="47" t="s">
        <v>20768</v>
      </c>
      <c r="C325" s="79">
        <v>55</v>
      </c>
    </row>
    <row r="326" spans="1:3" s="1" customFormat="1" ht="11.4">
      <c r="A326" s="14">
        <v>323</v>
      </c>
      <c r="B326" s="45" t="s">
        <v>20769</v>
      </c>
      <c r="C326" s="78">
        <v>59</v>
      </c>
    </row>
    <row r="327" spans="1:3" s="1" customFormat="1" ht="11.4">
      <c r="A327" s="16">
        <v>324</v>
      </c>
      <c r="B327" s="47" t="s">
        <v>20770</v>
      </c>
      <c r="C327" s="79">
        <v>39</v>
      </c>
    </row>
    <row r="328" spans="1:3" s="1" customFormat="1" ht="11.4">
      <c r="A328" s="14">
        <v>325</v>
      </c>
      <c r="B328" s="45" t="s">
        <v>20771</v>
      </c>
      <c r="C328" s="78">
        <v>29</v>
      </c>
    </row>
    <row r="329" spans="1:3" s="1" customFormat="1" ht="11.4">
      <c r="A329" s="16">
        <v>326</v>
      </c>
      <c r="B329" s="47" t="s">
        <v>20772</v>
      </c>
      <c r="C329" s="79">
        <v>30</v>
      </c>
    </row>
    <row r="330" spans="1:3" s="1" customFormat="1" ht="11.4">
      <c r="A330" s="14">
        <v>327</v>
      </c>
      <c r="B330" s="45" t="s">
        <v>20773</v>
      </c>
      <c r="C330" s="78">
        <v>51</v>
      </c>
    </row>
    <row r="331" spans="1:3" s="1" customFormat="1" ht="11.4">
      <c r="A331" s="16">
        <v>328</v>
      </c>
      <c r="B331" s="47" t="s">
        <v>20774</v>
      </c>
      <c r="C331" s="79">
        <v>54</v>
      </c>
    </row>
    <row r="332" spans="1:3" s="1" customFormat="1" ht="11.4">
      <c r="A332" s="14">
        <v>329</v>
      </c>
      <c r="B332" s="45" t="s">
        <v>20775</v>
      </c>
      <c r="C332" s="78">
        <v>50</v>
      </c>
    </row>
    <row r="333" spans="1:3" s="1" customFormat="1" ht="11.4">
      <c r="A333" s="16">
        <v>330</v>
      </c>
      <c r="B333" s="47" t="s">
        <v>20776</v>
      </c>
      <c r="C333" s="79">
        <v>45</v>
      </c>
    </row>
    <row r="334" spans="1:3" s="1" customFormat="1" ht="11.4">
      <c r="A334" s="14">
        <v>331</v>
      </c>
      <c r="B334" s="45" t="s">
        <v>20777</v>
      </c>
      <c r="C334" s="78">
        <v>51</v>
      </c>
    </row>
    <row r="335" spans="1:3" s="1" customFormat="1" ht="11.4">
      <c r="A335" s="16">
        <v>332</v>
      </c>
      <c r="B335" s="47" t="s">
        <v>20778</v>
      </c>
      <c r="C335" s="79">
        <v>41</v>
      </c>
    </row>
    <row r="336" spans="1:3" s="1" customFormat="1" ht="11.4">
      <c r="A336" s="14">
        <v>333</v>
      </c>
      <c r="B336" s="45" t="s">
        <v>20779</v>
      </c>
      <c r="C336" s="78">
        <v>42</v>
      </c>
    </row>
    <row r="337" spans="1:3" s="1" customFormat="1" ht="11.4">
      <c r="A337" s="16">
        <v>334</v>
      </c>
      <c r="B337" s="47" t="s">
        <v>20780</v>
      </c>
      <c r="C337" s="79">
        <v>40</v>
      </c>
    </row>
    <row r="338" spans="1:3" s="1" customFormat="1" ht="11.4">
      <c r="A338" s="14">
        <v>335</v>
      </c>
      <c r="B338" s="45" t="s">
        <v>20781</v>
      </c>
      <c r="C338" s="78">
        <v>12</v>
      </c>
    </row>
    <row r="339" spans="1:3" s="1" customFormat="1" ht="11.4">
      <c r="A339" s="16">
        <v>336</v>
      </c>
      <c r="B339" s="47" t="s">
        <v>20782</v>
      </c>
      <c r="C339" s="79">
        <v>17</v>
      </c>
    </row>
    <row r="340" spans="1:3" s="1" customFormat="1" ht="11.4">
      <c r="A340" s="14">
        <v>337</v>
      </c>
      <c r="B340" s="45" t="s">
        <v>20783</v>
      </c>
      <c r="C340" s="78">
        <v>52</v>
      </c>
    </row>
    <row r="341" spans="1:3" s="1" customFormat="1" ht="12">
      <c r="A341" s="399">
        <v>338</v>
      </c>
      <c r="B341" s="376" t="s">
        <v>20784</v>
      </c>
      <c r="C341" s="404">
        <v>7241</v>
      </c>
    </row>
    <row r="342" spans="1:3" s="1" customFormat="1" ht="11.4">
      <c r="A342" s="14">
        <v>339</v>
      </c>
      <c r="B342" s="45" t="s">
        <v>20464</v>
      </c>
      <c r="C342" s="78">
        <v>6647</v>
      </c>
    </row>
    <row r="343" spans="1:3" s="1" customFormat="1" ht="11.4">
      <c r="A343" s="16">
        <v>340</v>
      </c>
      <c r="B343" s="47" t="s">
        <v>20785</v>
      </c>
      <c r="C343" s="79">
        <v>41</v>
      </c>
    </row>
    <row r="344" spans="1:3" s="1" customFormat="1" ht="11.4">
      <c r="A344" s="14">
        <v>341</v>
      </c>
      <c r="B344" s="45" t="s">
        <v>20786</v>
      </c>
      <c r="C344" s="78">
        <v>35</v>
      </c>
    </row>
    <row r="345" spans="1:3" s="1" customFormat="1" ht="11.4">
      <c r="A345" s="16">
        <v>342</v>
      </c>
      <c r="B345" s="47" t="s">
        <v>20787</v>
      </c>
      <c r="C345" s="79">
        <v>25</v>
      </c>
    </row>
    <row r="346" spans="1:3" s="1" customFormat="1" ht="11.4">
      <c r="A346" s="14">
        <v>343</v>
      </c>
      <c r="B346" s="45" t="s">
        <v>20788</v>
      </c>
      <c r="C346" s="78">
        <v>15</v>
      </c>
    </row>
    <row r="347" spans="1:3" s="1" customFormat="1" ht="11.4">
      <c r="A347" s="16">
        <v>344</v>
      </c>
      <c r="B347" s="47" t="s">
        <v>20789</v>
      </c>
      <c r="C347" s="79">
        <v>19</v>
      </c>
    </row>
    <row r="348" spans="1:3" s="1" customFormat="1" ht="11.4">
      <c r="A348" s="14">
        <v>345</v>
      </c>
      <c r="B348" s="45" t="s">
        <v>20790</v>
      </c>
      <c r="C348" s="78">
        <v>35</v>
      </c>
    </row>
    <row r="349" spans="1:3" s="1" customFormat="1" ht="11.4">
      <c r="A349" s="16">
        <v>346</v>
      </c>
      <c r="B349" s="47" t="s">
        <v>20791</v>
      </c>
      <c r="C349" s="79">
        <v>57</v>
      </c>
    </row>
    <row r="350" spans="1:3" s="1" customFormat="1" ht="11.4">
      <c r="A350" s="14">
        <v>347</v>
      </c>
      <c r="B350" s="45" t="s">
        <v>20792</v>
      </c>
      <c r="C350" s="78">
        <v>46</v>
      </c>
    </row>
    <row r="351" spans="1:3" s="1" customFormat="1" ht="11.4">
      <c r="A351" s="16">
        <v>348</v>
      </c>
      <c r="B351" s="47" t="s">
        <v>20793</v>
      </c>
      <c r="C351" s="79">
        <v>36</v>
      </c>
    </row>
    <row r="352" spans="1:3" s="1" customFormat="1" ht="11.4">
      <c r="A352" s="14">
        <v>349</v>
      </c>
      <c r="B352" s="45" t="s">
        <v>20794</v>
      </c>
      <c r="C352" s="78">
        <v>30</v>
      </c>
    </row>
    <row r="353" spans="1:3" s="1" customFormat="1" ht="11.4">
      <c r="A353" s="16">
        <v>350</v>
      </c>
      <c r="B353" s="47" t="s">
        <v>20795</v>
      </c>
      <c r="C353" s="79">
        <v>22</v>
      </c>
    </row>
    <row r="354" spans="1:3" s="1" customFormat="1" ht="11.4">
      <c r="A354" s="14">
        <v>351</v>
      </c>
      <c r="B354" s="45" t="s">
        <v>20796</v>
      </c>
      <c r="C354" s="78">
        <v>21</v>
      </c>
    </row>
    <row r="355" spans="1:3" s="1" customFormat="1" ht="11.4">
      <c r="A355" s="16">
        <v>352</v>
      </c>
      <c r="B355" s="47" t="s">
        <v>20797</v>
      </c>
      <c r="C355" s="79">
        <v>15</v>
      </c>
    </row>
    <row r="356" spans="1:3" s="1" customFormat="1" ht="11.4">
      <c r="A356" s="14">
        <v>353</v>
      </c>
      <c r="B356" s="45" t="s">
        <v>20798</v>
      </c>
      <c r="C356" s="78">
        <v>24</v>
      </c>
    </row>
    <row r="357" spans="1:3" s="1" customFormat="1" ht="11.4">
      <c r="A357" s="16">
        <v>354</v>
      </c>
      <c r="B357" s="47" t="s">
        <v>20799</v>
      </c>
      <c r="C357" s="79">
        <v>47</v>
      </c>
    </row>
    <row r="358" spans="1:3" s="1" customFormat="1" ht="11.4">
      <c r="A358" s="14">
        <v>355</v>
      </c>
      <c r="B358" s="45" t="s">
        <v>20800</v>
      </c>
      <c r="C358" s="78">
        <v>72</v>
      </c>
    </row>
    <row r="359" spans="1:3" s="1" customFormat="1" ht="11.4">
      <c r="A359" s="16">
        <v>356</v>
      </c>
      <c r="B359" s="47" t="s">
        <v>20801</v>
      </c>
      <c r="C359" s="79">
        <v>46</v>
      </c>
    </row>
    <row r="360" spans="1:3" s="1" customFormat="1" ht="11.4">
      <c r="A360" s="14">
        <v>357</v>
      </c>
      <c r="B360" s="45" t="s">
        <v>20802</v>
      </c>
      <c r="C360" s="78">
        <v>8</v>
      </c>
    </row>
    <row r="361" spans="1:3" s="1" customFormat="1" ht="12">
      <c r="A361" s="399">
        <v>358</v>
      </c>
      <c r="B361" s="376" t="s">
        <v>20803</v>
      </c>
      <c r="C361" s="404">
        <v>6381</v>
      </c>
    </row>
    <row r="362" spans="1:3" s="1" customFormat="1" ht="11.4">
      <c r="A362" s="14">
        <v>359</v>
      </c>
      <c r="B362" s="45" t="s">
        <v>20464</v>
      </c>
      <c r="C362" s="78">
        <v>5798</v>
      </c>
    </row>
    <row r="363" spans="1:3" s="1" customFormat="1" ht="11.4">
      <c r="A363" s="16">
        <v>360</v>
      </c>
      <c r="B363" s="47" t="s">
        <v>20804</v>
      </c>
      <c r="C363" s="79">
        <v>198</v>
      </c>
    </row>
    <row r="364" spans="1:3" s="1" customFormat="1" ht="11.4">
      <c r="A364" s="14">
        <v>361</v>
      </c>
      <c r="B364" s="45" t="s">
        <v>20805</v>
      </c>
      <c r="C364" s="78">
        <v>61</v>
      </c>
    </row>
    <row r="365" spans="1:3" s="1" customFormat="1" ht="11.4">
      <c r="A365" s="16">
        <v>362</v>
      </c>
      <c r="B365" s="47" t="s">
        <v>20806</v>
      </c>
      <c r="C365" s="79">
        <v>175</v>
      </c>
    </row>
    <row r="366" spans="1:3" s="1" customFormat="1" ht="11.4">
      <c r="A366" s="14">
        <v>363</v>
      </c>
      <c r="B366" s="45" t="s">
        <v>20807</v>
      </c>
      <c r="C366" s="78">
        <v>148</v>
      </c>
    </row>
    <row r="367" spans="1:3" s="1" customFormat="1" ht="11.4">
      <c r="A367" s="16">
        <v>364</v>
      </c>
      <c r="B367" s="47" t="s">
        <v>20808</v>
      </c>
      <c r="C367" s="79">
        <v>4006</v>
      </c>
    </row>
    <row r="368" spans="1:3" s="1" customFormat="1" ht="11.4">
      <c r="A368" s="14">
        <v>365</v>
      </c>
      <c r="B368" s="45" t="s">
        <v>20464</v>
      </c>
      <c r="C368" s="78">
        <v>3326</v>
      </c>
    </row>
    <row r="369" spans="1:3" s="1" customFormat="1" ht="11.4">
      <c r="A369" s="16">
        <v>366</v>
      </c>
      <c r="B369" s="47" t="s">
        <v>20809</v>
      </c>
      <c r="C369" s="79">
        <v>311</v>
      </c>
    </row>
    <row r="370" spans="1:3" s="1" customFormat="1" ht="11.4">
      <c r="A370" s="14">
        <v>367</v>
      </c>
      <c r="B370" s="45" t="s">
        <v>20810</v>
      </c>
      <c r="C370" s="78">
        <v>370</v>
      </c>
    </row>
    <row r="371" spans="1:3" s="1" customFormat="1" ht="12">
      <c r="A371" s="399">
        <v>368</v>
      </c>
      <c r="B371" s="376" t="s">
        <v>20811</v>
      </c>
      <c r="C371" s="404">
        <v>1016</v>
      </c>
    </row>
    <row r="372" spans="1:3" s="1" customFormat="1" ht="11.4">
      <c r="A372" s="14">
        <v>369</v>
      </c>
      <c r="B372" s="45" t="s">
        <v>20464</v>
      </c>
      <c r="C372" s="78">
        <v>896</v>
      </c>
    </row>
    <row r="373" spans="1:3" s="1" customFormat="1" ht="11.4">
      <c r="A373" s="16">
        <v>370</v>
      </c>
      <c r="B373" s="47" t="s">
        <v>20812</v>
      </c>
      <c r="C373" s="79">
        <v>17</v>
      </c>
    </row>
    <row r="374" spans="1:3" s="1" customFormat="1" ht="11.4">
      <c r="A374" s="14">
        <v>371</v>
      </c>
      <c r="B374" s="45" t="s">
        <v>20813</v>
      </c>
      <c r="C374" s="78">
        <v>59</v>
      </c>
    </row>
    <row r="375" spans="1:3" s="1" customFormat="1" ht="11.4">
      <c r="A375" s="16">
        <v>372</v>
      </c>
      <c r="B375" s="47" t="s">
        <v>20814</v>
      </c>
      <c r="C375" s="79">
        <v>44</v>
      </c>
    </row>
    <row r="376" spans="1:3" s="1" customFormat="1" ht="12">
      <c r="A376" s="398">
        <v>373</v>
      </c>
      <c r="B376" s="282" t="s">
        <v>20815</v>
      </c>
      <c r="C376" s="403">
        <v>21653</v>
      </c>
    </row>
    <row r="377" spans="1:3" s="400" customFormat="1" ht="12">
      <c r="A377" s="479" t="s">
        <v>1134</v>
      </c>
      <c r="B377" s="480"/>
      <c r="C377" s="404">
        <v>165673</v>
      </c>
    </row>
  </sheetData>
  <autoFilter ref="B1:B377"/>
  <mergeCells count="1">
    <mergeCell ref="A377:B377"/>
  </mergeCells>
  <pageMargins left="0.7" right="0.7" top="0.75" bottom="0.75" header="0.3" footer="0.3"/>
  <pageSetup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zoomScale="85" zoomScaleNormal="85" workbookViewId="0"/>
  </sheetViews>
  <sheetFormatPr defaultColWidth="9.109375" defaultRowHeight="11.4"/>
  <cols>
    <col min="1" max="1" width="3" style="118" bestFit="1" customWidth="1"/>
    <col min="2" max="2" width="11.33203125" style="265" bestFit="1" customWidth="1"/>
    <col min="3" max="3" width="29.5546875" style="118" customWidth="1"/>
    <col min="4" max="5" width="12.109375" style="118" customWidth="1"/>
    <col min="6" max="6" width="13.33203125" style="118" customWidth="1"/>
    <col min="7" max="7" width="10" style="118" customWidth="1"/>
    <col min="8" max="8" width="9.6640625" style="118" customWidth="1"/>
    <col min="9" max="11" width="9.33203125" style="2" bestFit="1" customWidth="1"/>
    <col min="12" max="16384" width="9.109375" style="1"/>
  </cols>
  <sheetData>
    <row r="1" spans="1:12" ht="13.2" customHeight="1">
      <c r="A1" s="119" t="s">
        <v>1179</v>
      </c>
      <c r="B1" s="260"/>
      <c r="C1" s="119"/>
      <c r="D1" s="119"/>
      <c r="E1" s="107"/>
      <c r="F1" s="107"/>
      <c r="G1" s="107"/>
      <c r="H1" s="108"/>
      <c r="I1" s="109"/>
      <c r="J1" s="8"/>
    </row>
    <row r="2" spans="1:12" s="110" customFormat="1">
      <c r="A2" s="1"/>
      <c r="B2" s="66"/>
      <c r="C2" s="1"/>
      <c r="D2" s="1"/>
      <c r="E2" s="1"/>
      <c r="F2" s="1"/>
      <c r="G2" s="1"/>
      <c r="H2" s="1"/>
      <c r="I2" s="98"/>
      <c r="J2" s="98"/>
    </row>
    <row r="3" spans="1:12" s="110" customFormat="1" ht="60">
      <c r="A3" s="18" t="s">
        <v>1</v>
      </c>
      <c r="B3" s="18" t="s">
        <v>1180</v>
      </c>
      <c r="C3" s="18" t="s">
        <v>1181</v>
      </c>
      <c r="D3" s="18" t="s">
        <v>1182</v>
      </c>
      <c r="E3" s="18" t="s">
        <v>1183</v>
      </c>
      <c r="F3" s="18" t="s">
        <v>1184</v>
      </c>
      <c r="G3" s="18" t="s">
        <v>1185</v>
      </c>
      <c r="H3" s="18" t="s">
        <v>1186</v>
      </c>
      <c r="I3" s="18" t="s">
        <v>1187</v>
      </c>
      <c r="J3" s="18" t="s">
        <v>1188</v>
      </c>
      <c r="K3" s="18" t="s">
        <v>1189</v>
      </c>
      <c r="L3" s="1"/>
    </row>
    <row r="4" spans="1:12">
      <c r="A4" s="111">
        <v>1</v>
      </c>
      <c r="B4" s="261">
        <v>5809797</v>
      </c>
      <c r="C4" s="112" t="s">
        <v>166</v>
      </c>
      <c r="D4" s="113" t="s">
        <v>1190</v>
      </c>
      <c r="E4" s="113" t="s">
        <v>1190</v>
      </c>
      <c r="F4" s="113" t="s">
        <v>1190</v>
      </c>
      <c r="G4" s="111" t="s">
        <v>1191</v>
      </c>
      <c r="H4" s="111" t="s">
        <v>1191</v>
      </c>
      <c r="I4" s="111" t="s">
        <v>1192</v>
      </c>
      <c r="J4" s="111" t="s">
        <v>1192</v>
      </c>
      <c r="K4" s="111" t="s">
        <v>1192</v>
      </c>
    </row>
    <row r="5" spans="1:12">
      <c r="A5" s="114">
        <v>2</v>
      </c>
      <c r="B5" s="262">
        <v>3555763</v>
      </c>
      <c r="C5" s="31" t="s">
        <v>179</v>
      </c>
      <c r="D5" s="115" t="s">
        <v>1190</v>
      </c>
      <c r="E5" s="115" t="s">
        <v>1190</v>
      </c>
      <c r="F5" s="115" t="s">
        <v>1190</v>
      </c>
      <c r="G5" s="115" t="s">
        <v>1190</v>
      </c>
      <c r="H5" s="115" t="s">
        <v>1190</v>
      </c>
      <c r="I5" s="114" t="s">
        <v>1190</v>
      </c>
      <c r="J5" s="114" t="s">
        <v>1190</v>
      </c>
      <c r="K5" s="114" t="s">
        <v>1190</v>
      </c>
    </row>
    <row r="6" spans="1:12">
      <c r="A6" s="111">
        <v>3</v>
      </c>
      <c r="B6" s="261">
        <v>2008572</v>
      </c>
      <c r="C6" s="112" t="s">
        <v>188</v>
      </c>
      <c r="D6" s="113" t="s">
        <v>1190</v>
      </c>
      <c r="E6" s="113" t="s">
        <v>1190</v>
      </c>
      <c r="F6" s="113" t="s">
        <v>1190</v>
      </c>
      <c r="G6" s="113" t="s">
        <v>1190</v>
      </c>
      <c r="H6" s="113" t="s">
        <v>1190</v>
      </c>
      <c r="I6" s="113" t="s">
        <v>1190</v>
      </c>
      <c r="J6" s="113" t="s">
        <v>1190</v>
      </c>
      <c r="K6" s="113" t="s">
        <v>1190</v>
      </c>
    </row>
    <row r="7" spans="1:12">
      <c r="A7" s="114">
        <v>4</v>
      </c>
      <c r="B7" s="262">
        <v>2708701</v>
      </c>
      <c r="C7" s="31" t="s">
        <v>200</v>
      </c>
      <c r="D7" s="115" t="s">
        <v>1190</v>
      </c>
      <c r="E7" s="115" t="s">
        <v>1190</v>
      </c>
      <c r="F7" s="115" t="s">
        <v>1190</v>
      </c>
      <c r="G7" s="115" t="s">
        <v>1191</v>
      </c>
      <c r="H7" s="115" t="s">
        <v>1191</v>
      </c>
      <c r="I7" s="114" t="s">
        <v>1190</v>
      </c>
      <c r="J7" s="114" t="s">
        <v>1192</v>
      </c>
      <c r="K7" s="114" t="s">
        <v>1192</v>
      </c>
    </row>
    <row r="8" spans="1:12">
      <c r="A8" s="111">
        <v>5</v>
      </c>
      <c r="B8" s="261">
        <v>5906865</v>
      </c>
      <c r="C8" s="112" t="s">
        <v>207</v>
      </c>
      <c r="D8" s="113" t="s">
        <v>1190</v>
      </c>
      <c r="E8" s="113" t="s">
        <v>1190</v>
      </c>
      <c r="F8" s="113" t="s">
        <v>1191</v>
      </c>
      <c r="G8" s="113" t="s">
        <v>1191</v>
      </c>
      <c r="H8" s="113" t="s">
        <v>1191</v>
      </c>
      <c r="I8" s="111" t="s">
        <v>1190</v>
      </c>
      <c r="J8" s="111" t="s">
        <v>1192</v>
      </c>
      <c r="K8" s="111" t="s">
        <v>1192</v>
      </c>
    </row>
    <row r="9" spans="1:12">
      <c r="A9" s="114">
        <v>6</v>
      </c>
      <c r="B9" s="262">
        <v>2696304</v>
      </c>
      <c r="C9" s="31" t="s">
        <v>215</v>
      </c>
      <c r="D9" s="115" t="s">
        <v>1190</v>
      </c>
      <c r="E9" s="115" t="s">
        <v>1190</v>
      </c>
      <c r="F9" s="115" t="s">
        <v>1190</v>
      </c>
      <c r="G9" s="114" t="s">
        <v>1191</v>
      </c>
      <c r="H9" s="114" t="s">
        <v>1191</v>
      </c>
      <c r="I9" s="114" t="s">
        <v>1192</v>
      </c>
      <c r="J9" s="114" t="s">
        <v>1192</v>
      </c>
      <c r="K9" s="114" t="s">
        <v>1192</v>
      </c>
    </row>
    <row r="10" spans="1:12">
      <c r="A10" s="111">
        <v>7</v>
      </c>
      <c r="B10" s="261">
        <v>2094533</v>
      </c>
      <c r="C10" s="112" t="s">
        <v>224</v>
      </c>
      <c r="D10" s="113" t="s">
        <v>1190</v>
      </c>
      <c r="E10" s="113" t="s">
        <v>1190</v>
      </c>
      <c r="F10" s="113" t="s">
        <v>1190</v>
      </c>
      <c r="G10" s="111" t="s">
        <v>1191</v>
      </c>
      <c r="H10" s="113" t="s">
        <v>1190</v>
      </c>
      <c r="I10" s="111" t="s">
        <v>1190</v>
      </c>
      <c r="J10" s="111" t="s">
        <v>1190</v>
      </c>
      <c r="K10" s="111" t="s">
        <v>1192</v>
      </c>
    </row>
    <row r="11" spans="1:12">
      <c r="A11" s="114">
        <v>8</v>
      </c>
      <c r="B11" s="262">
        <v>5722942</v>
      </c>
      <c r="C11" s="31" t="s">
        <v>233</v>
      </c>
      <c r="D11" s="115" t="s">
        <v>1190</v>
      </c>
      <c r="E11" s="115" t="s">
        <v>1190</v>
      </c>
      <c r="F11" s="115" t="s">
        <v>1190</v>
      </c>
      <c r="G11" s="115" t="s">
        <v>1192</v>
      </c>
      <c r="H11" s="115" t="s">
        <v>1192</v>
      </c>
      <c r="I11" s="114" t="s">
        <v>1192</v>
      </c>
      <c r="J11" s="114" t="s">
        <v>1192</v>
      </c>
      <c r="K11" s="114" t="s">
        <v>1192</v>
      </c>
    </row>
    <row r="12" spans="1:12">
      <c r="A12" s="111">
        <v>9</v>
      </c>
      <c r="B12" s="261">
        <v>5502292</v>
      </c>
      <c r="C12" s="112" t="s">
        <v>239</v>
      </c>
      <c r="D12" s="113" t="s">
        <v>1193</v>
      </c>
      <c r="E12" s="113" t="s">
        <v>1193</v>
      </c>
      <c r="F12" s="113" t="s">
        <v>1193</v>
      </c>
      <c r="G12" s="111" t="s">
        <v>1191</v>
      </c>
      <c r="H12" s="111" t="s">
        <v>1191</v>
      </c>
      <c r="I12" s="111" t="s">
        <v>1190</v>
      </c>
      <c r="J12" s="111" t="s">
        <v>1190</v>
      </c>
      <c r="K12" s="111" t="s">
        <v>1190</v>
      </c>
    </row>
    <row r="13" spans="1:12">
      <c r="A13" s="114">
        <v>10</v>
      </c>
      <c r="B13" s="262">
        <v>5045894</v>
      </c>
      <c r="C13" s="31" t="s">
        <v>244</v>
      </c>
      <c r="D13" s="115" t="s">
        <v>1190</v>
      </c>
      <c r="E13" s="115" t="s">
        <v>1190</v>
      </c>
      <c r="F13" s="115" t="s">
        <v>1190</v>
      </c>
      <c r="G13" s="115" t="s">
        <v>1190</v>
      </c>
      <c r="H13" s="115" t="s">
        <v>1190</v>
      </c>
      <c r="I13" s="114" t="s">
        <v>1190</v>
      </c>
      <c r="J13" s="114" t="s">
        <v>1190</v>
      </c>
      <c r="K13" s="114" t="s">
        <v>1192</v>
      </c>
    </row>
    <row r="14" spans="1:12">
      <c r="A14" s="111">
        <v>11</v>
      </c>
      <c r="B14" s="261">
        <v>2570769</v>
      </c>
      <c r="C14" s="112" t="s">
        <v>252</v>
      </c>
      <c r="D14" s="113" t="s">
        <v>1193</v>
      </c>
      <c r="E14" s="113" t="s">
        <v>1193</v>
      </c>
      <c r="F14" s="113" t="s">
        <v>1193</v>
      </c>
      <c r="G14" s="111" t="s">
        <v>1191</v>
      </c>
      <c r="H14" s="111" t="s">
        <v>1191</v>
      </c>
      <c r="I14" s="111" t="s">
        <v>1192</v>
      </c>
      <c r="J14" s="111" t="s">
        <v>1192</v>
      </c>
      <c r="K14" s="111" t="s">
        <v>1192</v>
      </c>
    </row>
    <row r="15" spans="1:12">
      <c r="A15" s="114">
        <v>12</v>
      </c>
      <c r="B15" s="262">
        <v>5838266</v>
      </c>
      <c r="C15" s="31" t="s">
        <v>1194</v>
      </c>
      <c r="D15" s="115" t="s">
        <v>1190</v>
      </c>
      <c r="E15" s="115" t="s">
        <v>1190</v>
      </c>
      <c r="F15" s="115" t="s">
        <v>1190</v>
      </c>
      <c r="G15" s="114" t="s">
        <v>1191</v>
      </c>
      <c r="H15" s="114" t="s">
        <v>1191</v>
      </c>
      <c r="I15" s="114" t="s">
        <v>1190</v>
      </c>
      <c r="J15" s="114" t="s">
        <v>1192</v>
      </c>
      <c r="K15" s="114" t="s">
        <v>1192</v>
      </c>
    </row>
    <row r="16" spans="1:12">
      <c r="A16" s="111">
        <v>13</v>
      </c>
      <c r="B16" s="261">
        <v>5073189</v>
      </c>
      <c r="C16" s="112" t="s">
        <v>266</v>
      </c>
      <c r="D16" s="113" t="s">
        <v>1192</v>
      </c>
      <c r="E16" s="113" t="s">
        <v>1192</v>
      </c>
      <c r="F16" s="113" t="s">
        <v>1192</v>
      </c>
      <c r="G16" s="113" t="s">
        <v>1192</v>
      </c>
      <c r="H16" s="113" t="s">
        <v>1192</v>
      </c>
      <c r="I16" s="111" t="s">
        <v>1192</v>
      </c>
      <c r="J16" s="111" t="s">
        <v>1192</v>
      </c>
      <c r="K16" s="111" t="s">
        <v>1192</v>
      </c>
    </row>
    <row r="17" spans="1:11">
      <c r="A17" s="114">
        <v>14</v>
      </c>
      <c r="B17" s="262">
        <v>6254713</v>
      </c>
      <c r="C17" s="31" t="s">
        <v>274</v>
      </c>
      <c r="D17" s="115" t="s">
        <v>1190</v>
      </c>
      <c r="E17" s="115" t="s">
        <v>1190</v>
      </c>
      <c r="F17" s="115" t="s">
        <v>1190</v>
      </c>
      <c r="G17" s="115" t="s">
        <v>1191</v>
      </c>
      <c r="H17" s="115" t="s">
        <v>1191</v>
      </c>
      <c r="I17" s="114" t="s">
        <v>1190</v>
      </c>
      <c r="J17" s="114" t="s">
        <v>1190</v>
      </c>
      <c r="K17" s="114" t="s">
        <v>1190</v>
      </c>
    </row>
    <row r="18" spans="1:11">
      <c r="A18" s="111">
        <v>15</v>
      </c>
      <c r="B18" s="261">
        <v>2057573</v>
      </c>
      <c r="C18" s="112" t="s">
        <v>1195</v>
      </c>
      <c r="D18" s="113" t="s">
        <v>1193</v>
      </c>
      <c r="E18" s="111" t="s">
        <v>1191</v>
      </c>
      <c r="F18" s="111" t="s">
        <v>1191</v>
      </c>
      <c r="G18" s="111" t="s">
        <v>1191</v>
      </c>
      <c r="H18" s="111" t="s">
        <v>1191</v>
      </c>
      <c r="I18" s="111" t="s">
        <v>1192</v>
      </c>
      <c r="J18" s="111" t="s">
        <v>1192</v>
      </c>
      <c r="K18" s="111" t="s">
        <v>1192</v>
      </c>
    </row>
    <row r="19" spans="1:11">
      <c r="A19" s="114">
        <v>16</v>
      </c>
      <c r="B19" s="262">
        <v>2069792</v>
      </c>
      <c r="C19" s="31" t="s">
        <v>285</v>
      </c>
      <c r="D19" s="115" t="s">
        <v>1193</v>
      </c>
      <c r="E19" s="115" t="s">
        <v>1193</v>
      </c>
      <c r="F19" s="115" t="s">
        <v>1193</v>
      </c>
      <c r="G19" s="114" t="s">
        <v>1191</v>
      </c>
      <c r="H19" s="114" t="s">
        <v>1191</v>
      </c>
      <c r="I19" s="114" t="s">
        <v>1192</v>
      </c>
      <c r="J19" s="114" t="s">
        <v>1192</v>
      </c>
      <c r="K19" s="114" t="s">
        <v>1192</v>
      </c>
    </row>
    <row r="20" spans="1:11">
      <c r="A20" s="111">
        <v>17</v>
      </c>
      <c r="B20" s="261">
        <v>2699869</v>
      </c>
      <c r="C20" s="112" t="s">
        <v>292</v>
      </c>
      <c r="D20" s="113" t="s">
        <v>1193</v>
      </c>
      <c r="E20" s="113" t="s">
        <v>1193</v>
      </c>
      <c r="F20" s="113" t="s">
        <v>1193</v>
      </c>
      <c r="G20" s="111" t="s">
        <v>1191</v>
      </c>
      <c r="H20" s="111" t="s">
        <v>1191</v>
      </c>
      <c r="I20" s="111" t="s">
        <v>1192</v>
      </c>
      <c r="J20" s="111" t="s">
        <v>1192</v>
      </c>
      <c r="K20" s="111" t="s">
        <v>1192</v>
      </c>
    </row>
    <row r="21" spans="1:11">
      <c r="A21" s="114">
        <v>18</v>
      </c>
      <c r="B21" s="262">
        <v>5150884</v>
      </c>
      <c r="C21" s="31" t="s">
        <v>299</v>
      </c>
      <c r="D21" s="115" t="s">
        <v>1193</v>
      </c>
      <c r="E21" s="115" t="s">
        <v>1193</v>
      </c>
      <c r="F21" s="115" t="s">
        <v>1193</v>
      </c>
      <c r="G21" s="115" t="s">
        <v>1191</v>
      </c>
      <c r="H21" s="115" t="s">
        <v>1191</v>
      </c>
      <c r="I21" s="114" t="s">
        <v>1192</v>
      </c>
      <c r="J21" s="114" t="s">
        <v>1192</v>
      </c>
      <c r="K21" s="114" t="s">
        <v>1192</v>
      </c>
    </row>
    <row r="22" spans="1:11">
      <c r="A22" s="111">
        <v>19</v>
      </c>
      <c r="B22" s="261">
        <v>2550466</v>
      </c>
      <c r="C22" s="112" t="s">
        <v>308</v>
      </c>
      <c r="D22" s="113" t="s">
        <v>1190</v>
      </c>
      <c r="E22" s="113" t="s">
        <v>1190</v>
      </c>
      <c r="F22" s="113" t="s">
        <v>1190</v>
      </c>
      <c r="G22" s="113" t="s">
        <v>1190</v>
      </c>
      <c r="H22" s="113" t="s">
        <v>1190</v>
      </c>
      <c r="I22" s="113" t="s">
        <v>1190</v>
      </c>
      <c r="J22" s="113" t="s">
        <v>1190</v>
      </c>
      <c r="K22" s="113" t="s">
        <v>1190</v>
      </c>
    </row>
    <row r="23" spans="1:11">
      <c r="A23" s="114">
        <v>20</v>
      </c>
      <c r="B23" s="262">
        <v>2095025</v>
      </c>
      <c r="C23" s="31" t="s">
        <v>318</v>
      </c>
      <c r="D23" s="115" t="s">
        <v>1193</v>
      </c>
      <c r="E23" s="115" t="s">
        <v>1193</v>
      </c>
      <c r="F23" s="115" t="s">
        <v>1193</v>
      </c>
      <c r="G23" s="114" t="s">
        <v>1191</v>
      </c>
      <c r="H23" s="114" t="s">
        <v>1191</v>
      </c>
      <c r="I23" s="114" t="s">
        <v>1190</v>
      </c>
      <c r="J23" s="114" t="s">
        <v>1190</v>
      </c>
      <c r="K23" s="114" t="s">
        <v>1192</v>
      </c>
    </row>
    <row r="24" spans="1:11">
      <c r="A24" s="111">
        <v>21</v>
      </c>
      <c r="B24" s="261">
        <v>2029278</v>
      </c>
      <c r="C24" s="112" t="s">
        <v>325</v>
      </c>
      <c r="D24" s="113" t="s">
        <v>1193</v>
      </c>
      <c r="E24" s="113" t="s">
        <v>1193</v>
      </c>
      <c r="F24" s="113" t="s">
        <v>1193</v>
      </c>
      <c r="G24" s="113" t="s">
        <v>1191</v>
      </c>
      <c r="H24" s="113" t="s">
        <v>1193</v>
      </c>
      <c r="I24" s="111" t="s">
        <v>1190</v>
      </c>
      <c r="J24" s="111" t="s">
        <v>1190</v>
      </c>
      <c r="K24" s="111" t="s">
        <v>1192</v>
      </c>
    </row>
    <row r="25" spans="1:11">
      <c r="A25" s="114">
        <v>22</v>
      </c>
      <c r="B25" s="262">
        <v>5141583</v>
      </c>
      <c r="C25" s="31" t="s">
        <v>332</v>
      </c>
      <c r="D25" s="115" t="s">
        <v>1193</v>
      </c>
      <c r="E25" s="115" t="s">
        <v>1193</v>
      </c>
      <c r="F25" s="115" t="s">
        <v>1193</v>
      </c>
      <c r="G25" s="115" t="s">
        <v>1191</v>
      </c>
      <c r="H25" s="115" t="s">
        <v>1191</v>
      </c>
      <c r="I25" s="114" t="s">
        <v>1190</v>
      </c>
      <c r="J25" s="114" t="s">
        <v>1192</v>
      </c>
      <c r="K25" s="114" t="s">
        <v>1192</v>
      </c>
    </row>
    <row r="26" spans="1:11">
      <c r="A26" s="111">
        <v>23</v>
      </c>
      <c r="B26" s="261">
        <v>2705133</v>
      </c>
      <c r="C26" s="112" t="s">
        <v>342</v>
      </c>
      <c r="D26" s="113" t="s">
        <v>1190</v>
      </c>
      <c r="E26" s="113" t="s">
        <v>1190</v>
      </c>
      <c r="F26" s="113" t="s">
        <v>1190</v>
      </c>
      <c r="G26" s="111" t="s">
        <v>1191</v>
      </c>
      <c r="H26" s="111" t="s">
        <v>1191</v>
      </c>
      <c r="I26" s="111" t="s">
        <v>1190</v>
      </c>
      <c r="J26" s="111" t="s">
        <v>1192</v>
      </c>
      <c r="K26" s="111" t="s">
        <v>1192</v>
      </c>
    </row>
    <row r="27" spans="1:11">
      <c r="A27" s="114">
        <v>24</v>
      </c>
      <c r="B27" s="262">
        <v>2657457</v>
      </c>
      <c r="C27" s="31" t="s">
        <v>349</v>
      </c>
      <c r="D27" s="115" t="s">
        <v>1190</v>
      </c>
      <c r="E27" s="115" t="s">
        <v>1190</v>
      </c>
      <c r="F27" s="115" t="s">
        <v>1190</v>
      </c>
      <c r="G27" s="115" t="s">
        <v>1190</v>
      </c>
      <c r="H27" s="115" t="s">
        <v>1190</v>
      </c>
      <c r="I27" s="115" t="s">
        <v>1190</v>
      </c>
      <c r="J27" s="115" t="s">
        <v>1190</v>
      </c>
      <c r="K27" s="115" t="s">
        <v>1190</v>
      </c>
    </row>
    <row r="28" spans="1:11">
      <c r="A28" s="111">
        <v>25</v>
      </c>
      <c r="B28" s="261">
        <v>2678187</v>
      </c>
      <c r="C28" s="112" t="s">
        <v>355</v>
      </c>
      <c r="D28" s="113" t="s">
        <v>1193</v>
      </c>
      <c r="E28" s="113" t="s">
        <v>1193</v>
      </c>
      <c r="F28" s="111" t="s">
        <v>1191</v>
      </c>
      <c r="G28" s="111" t="s">
        <v>1191</v>
      </c>
      <c r="H28" s="111" t="s">
        <v>1191</v>
      </c>
      <c r="I28" s="111" t="s">
        <v>1192</v>
      </c>
      <c r="J28" s="111" t="s">
        <v>1192</v>
      </c>
      <c r="K28" s="111" t="s">
        <v>1192</v>
      </c>
    </row>
    <row r="29" spans="1:11">
      <c r="A29" s="114">
        <v>26</v>
      </c>
      <c r="B29" s="262">
        <v>5515882</v>
      </c>
      <c r="C29" s="31" t="s">
        <v>364</v>
      </c>
      <c r="D29" s="115" t="s">
        <v>1190</v>
      </c>
      <c r="E29" s="115" t="s">
        <v>1190</v>
      </c>
      <c r="F29" s="115" t="s">
        <v>1190</v>
      </c>
      <c r="G29" s="115" t="s">
        <v>1190</v>
      </c>
      <c r="H29" s="115" t="s">
        <v>1190</v>
      </c>
      <c r="I29" s="114" t="s">
        <v>1190</v>
      </c>
      <c r="J29" s="114" t="s">
        <v>1192</v>
      </c>
      <c r="K29" s="114" t="s">
        <v>1190</v>
      </c>
    </row>
    <row r="30" spans="1:11">
      <c r="A30" s="111">
        <v>27</v>
      </c>
      <c r="B30" s="261">
        <v>5199077</v>
      </c>
      <c r="C30" s="112" t="s">
        <v>369</v>
      </c>
      <c r="D30" s="113" t="s">
        <v>1190</v>
      </c>
      <c r="E30" s="113" t="s">
        <v>1190</v>
      </c>
      <c r="F30" s="113" t="s">
        <v>1190</v>
      </c>
      <c r="G30" s="113" t="s">
        <v>1190</v>
      </c>
      <c r="H30" s="113" t="s">
        <v>1190</v>
      </c>
      <c r="I30" s="111" t="s">
        <v>1190</v>
      </c>
      <c r="J30" s="111" t="s">
        <v>1192</v>
      </c>
      <c r="K30" s="111" t="s">
        <v>1192</v>
      </c>
    </row>
    <row r="31" spans="1:11">
      <c r="A31" s="114">
        <v>28</v>
      </c>
      <c r="B31" s="262">
        <v>5076285</v>
      </c>
      <c r="C31" s="31" t="s">
        <v>375</v>
      </c>
      <c r="D31" s="115" t="s">
        <v>1190</v>
      </c>
      <c r="E31" s="115" t="s">
        <v>1190</v>
      </c>
      <c r="F31" s="115" t="s">
        <v>1190</v>
      </c>
      <c r="G31" s="115" t="s">
        <v>1191</v>
      </c>
      <c r="H31" s="114" t="s">
        <v>1191</v>
      </c>
      <c r="I31" s="114" t="s">
        <v>1192</v>
      </c>
      <c r="J31" s="114" t="s">
        <v>1192</v>
      </c>
      <c r="K31" s="114" t="s">
        <v>1192</v>
      </c>
    </row>
    <row r="32" spans="1:11">
      <c r="A32" s="111">
        <v>29</v>
      </c>
      <c r="B32" s="261">
        <v>5292638</v>
      </c>
      <c r="C32" s="112" t="s">
        <v>381</v>
      </c>
      <c r="D32" s="113" t="s">
        <v>1192</v>
      </c>
      <c r="E32" s="113" t="s">
        <v>1192</v>
      </c>
      <c r="F32" s="113" t="s">
        <v>1192</v>
      </c>
      <c r="G32" s="113" t="s">
        <v>1192</v>
      </c>
      <c r="H32" s="113" t="s">
        <v>1192</v>
      </c>
      <c r="I32" s="111" t="s">
        <v>1192</v>
      </c>
      <c r="J32" s="111" t="s">
        <v>1192</v>
      </c>
      <c r="K32" s="111" t="s">
        <v>1192</v>
      </c>
    </row>
    <row r="33" spans="1:11">
      <c r="A33" s="114">
        <v>30</v>
      </c>
      <c r="B33" s="262">
        <v>5084555</v>
      </c>
      <c r="C33" s="31" t="s">
        <v>386</v>
      </c>
      <c r="D33" s="115" t="s">
        <v>1190</v>
      </c>
      <c r="E33" s="115" t="s">
        <v>1190</v>
      </c>
      <c r="F33" s="115" t="s">
        <v>1190</v>
      </c>
      <c r="G33" s="115" t="s">
        <v>1191</v>
      </c>
      <c r="H33" s="115" t="s">
        <v>1191</v>
      </c>
      <c r="I33" s="114" t="s">
        <v>1190</v>
      </c>
      <c r="J33" s="114" t="s">
        <v>1190</v>
      </c>
      <c r="K33" s="114" t="s">
        <v>1190</v>
      </c>
    </row>
    <row r="34" spans="1:11">
      <c r="A34" s="111">
        <v>31</v>
      </c>
      <c r="B34" s="261">
        <v>2108291</v>
      </c>
      <c r="C34" s="112" t="s">
        <v>394</v>
      </c>
      <c r="D34" s="113" t="s">
        <v>1190</v>
      </c>
      <c r="E34" s="113" t="s">
        <v>1190</v>
      </c>
      <c r="F34" s="113" t="s">
        <v>1190</v>
      </c>
      <c r="G34" s="113" t="s">
        <v>1191</v>
      </c>
      <c r="H34" s="113" t="s">
        <v>1191</v>
      </c>
      <c r="I34" s="111" t="s">
        <v>1190</v>
      </c>
      <c r="J34" s="111" t="s">
        <v>1190</v>
      </c>
      <c r="K34" s="111" t="s">
        <v>1192</v>
      </c>
    </row>
    <row r="35" spans="1:11">
      <c r="A35" s="114">
        <v>32</v>
      </c>
      <c r="B35" s="262">
        <v>5261198</v>
      </c>
      <c r="C35" s="31" t="s">
        <v>396</v>
      </c>
      <c r="D35" s="115" t="s">
        <v>1190</v>
      </c>
      <c r="E35" s="115" t="s">
        <v>1190</v>
      </c>
      <c r="F35" s="115" t="s">
        <v>1190</v>
      </c>
      <c r="G35" s="115" t="s">
        <v>1190</v>
      </c>
      <c r="H35" s="114" t="s">
        <v>1191</v>
      </c>
      <c r="I35" s="114" t="s">
        <v>1191</v>
      </c>
      <c r="J35" s="114" t="s">
        <v>1192</v>
      </c>
      <c r="K35" s="114" t="s">
        <v>1192</v>
      </c>
    </row>
    <row r="36" spans="1:11">
      <c r="A36" s="111">
        <v>33</v>
      </c>
      <c r="B36" s="261">
        <v>2590565</v>
      </c>
      <c r="C36" s="112" t="s">
        <v>402</v>
      </c>
      <c r="D36" s="113" t="s">
        <v>1190</v>
      </c>
      <c r="E36" s="113" t="s">
        <v>1190</v>
      </c>
      <c r="F36" s="113" t="s">
        <v>1190</v>
      </c>
      <c r="G36" s="113" t="s">
        <v>1191</v>
      </c>
      <c r="H36" s="113" t="s">
        <v>1191</v>
      </c>
      <c r="I36" s="111" t="s">
        <v>1190</v>
      </c>
      <c r="J36" s="111" t="s">
        <v>1190</v>
      </c>
      <c r="K36" s="111" t="s">
        <v>1190</v>
      </c>
    </row>
    <row r="37" spans="1:11" ht="22.8">
      <c r="A37" s="114">
        <v>34</v>
      </c>
      <c r="B37" s="262">
        <v>5295858</v>
      </c>
      <c r="C37" s="31" t="s">
        <v>409</v>
      </c>
      <c r="D37" s="115" t="s">
        <v>1190</v>
      </c>
      <c r="E37" s="115" t="s">
        <v>1190</v>
      </c>
      <c r="F37" s="115" t="s">
        <v>1190</v>
      </c>
      <c r="G37" s="114" t="s">
        <v>1191</v>
      </c>
      <c r="H37" s="114" t="s">
        <v>1191</v>
      </c>
      <c r="I37" s="114" t="s">
        <v>1190</v>
      </c>
      <c r="J37" s="114" t="s">
        <v>1192</v>
      </c>
      <c r="K37" s="114" t="s">
        <v>1192</v>
      </c>
    </row>
    <row r="38" spans="1:11">
      <c r="A38" s="111">
        <v>35</v>
      </c>
      <c r="B38" s="261">
        <v>5445744</v>
      </c>
      <c r="C38" s="112" t="s">
        <v>412</v>
      </c>
      <c r="D38" s="113" t="s">
        <v>1190</v>
      </c>
      <c r="E38" s="111" t="s">
        <v>1191</v>
      </c>
      <c r="F38" s="111" t="s">
        <v>1191</v>
      </c>
      <c r="G38" s="111" t="s">
        <v>1191</v>
      </c>
      <c r="H38" s="111" t="s">
        <v>1191</v>
      </c>
      <c r="I38" s="111" t="s">
        <v>1190</v>
      </c>
      <c r="J38" s="111" t="s">
        <v>1192</v>
      </c>
      <c r="K38" s="111" t="s">
        <v>1192</v>
      </c>
    </row>
    <row r="39" spans="1:11">
      <c r="A39" s="114">
        <v>36</v>
      </c>
      <c r="B39" s="262">
        <v>6101615</v>
      </c>
      <c r="C39" s="31" t="s">
        <v>418</v>
      </c>
      <c r="D39" s="115" t="s">
        <v>1190</v>
      </c>
      <c r="E39" s="115" t="s">
        <v>1190</v>
      </c>
      <c r="F39" s="115" t="s">
        <v>1190</v>
      </c>
      <c r="G39" s="115" t="s">
        <v>1191</v>
      </c>
      <c r="H39" s="115" t="s">
        <v>1191</v>
      </c>
      <c r="I39" s="114" t="s">
        <v>1192</v>
      </c>
      <c r="J39" s="114" t="s">
        <v>1192</v>
      </c>
      <c r="K39" s="114" t="s">
        <v>1192</v>
      </c>
    </row>
    <row r="40" spans="1:11">
      <c r="A40" s="111">
        <v>37</v>
      </c>
      <c r="B40" s="261">
        <v>2016656</v>
      </c>
      <c r="C40" s="112" t="s">
        <v>424</v>
      </c>
      <c r="D40" s="113" t="s">
        <v>1190</v>
      </c>
      <c r="E40" s="113" t="s">
        <v>1190</v>
      </c>
      <c r="F40" s="113" t="s">
        <v>1190</v>
      </c>
      <c r="G40" s="113" t="s">
        <v>1190</v>
      </c>
      <c r="H40" s="113" t="s">
        <v>1190</v>
      </c>
      <c r="I40" s="113" t="s">
        <v>1190</v>
      </c>
      <c r="J40" s="113" t="s">
        <v>1190</v>
      </c>
      <c r="K40" s="113" t="s">
        <v>1190</v>
      </c>
    </row>
    <row r="41" spans="1:11">
      <c r="A41" s="114">
        <v>38</v>
      </c>
      <c r="B41" s="262">
        <v>2872943</v>
      </c>
      <c r="C41" s="31" t="s">
        <v>434</v>
      </c>
      <c r="D41" s="115" t="s">
        <v>1193</v>
      </c>
      <c r="E41" s="115" t="s">
        <v>1193</v>
      </c>
      <c r="F41" s="114" t="s">
        <v>1191</v>
      </c>
      <c r="G41" s="114" t="s">
        <v>1191</v>
      </c>
      <c r="H41" s="114" t="s">
        <v>1191</v>
      </c>
      <c r="I41" s="114" t="s">
        <v>1192</v>
      </c>
      <c r="J41" s="114" t="s">
        <v>1192</v>
      </c>
      <c r="K41" s="114" t="s">
        <v>1192</v>
      </c>
    </row>
    <row r="42" spans="1:11">
      <c r="A42" s="111">
        <v>39</v>
      </c>
      <c r="B42" s="261">
        <v>6268048</v>
      </c>
      <c r="C42" s="112" t="s">
        <v>438</v>
      </c>
      <c r="D42" s="113" t="s">
        <v>1190</v>
      </c>
      <c r="E42" s="113" t="s">
        <v>1190</v>
      </c>
      <c r="F42" s="113" t="s">
        <v>1190</v>
      </c>
      <c r="G42" s="113" t="s">
        <v>1190</v>
      </c>
      <c r="H42" s="113" t="s">
        <v>1190</v>
      </c>
      <c r="I42" s="111" t="s">
        <v>1192</v>
      </c>
      <c r="J42" s="111" t="s">
        <v>1192</v>
      </c>
      <c r="K42" s="111" t="s">
        <v>1192</v>
      </c>
    </row>
    <row r="43" spans="1:11">
      <c r="A43" s="114">
        <v>40</v>
      </c>
      <c r="B43" s="262">
        <v>2839717</v>
      </c>
      <c r="C43" s="31" t="s">
        <v>444</v>
      </c>
      <c r="D43" s="115" t="s">
        <v>1190</v>
      </c>
      <c r="E43" s="115" t="s">
        <v>1190</v>
      </c>
      <c r="F43" s="115" t="s">
        <v>1190</v>
      </c>
      <c r="G43" s="114" t="s">
        <v>1191</v>
      </c>
      <c r="H43" s="114" t="s">
        <v>1191</v>
      </c>
      <c r="I43" s="114" t="s">
        <v>1190</v>
      </c>
      <c r="J43" s="114" t="s">
        <v>1190</v>
      </c>
      <c r="K43" s="114" t="s">
        <v>1190</v>
      </c>
    </row>
    <row r="44" spans="1:11">
      <c r="A44" s="111">
        <v>41</v>
      </c>
      <c r="B44" s="261">
        <v>6030343</v>
      </c>
      <c r="C44" s="112" t="s">
        <v>450</v>
      </c>
      <c r="D44" s="113" t="s">
        <v>1193</v>
      </c>
      <c r="E44" s="113" t="s">
        <v>1193</v>
      </c>
      <c r="F44" s="113" t="s">
        <v>1193</v>
      </c>
      <c r="G44" s="111" t="s">
        <v>1191</v>
      </c>
      <c r="H44" s="111" t="s">
        <v>1191</v>
      </c>
      <c r="I44" s="111" t="s">
        <v>1192</v>
      </c>
      <c r="J44" s="111" t="s">
        <v>1192</v>
      </c>
      <c r="K44" s="111" t="s">
        <v>1192</v>
      </c>
    </row>
    <row r="45" spans="1:11">
      <c r="A45" s="114">
        <v>42</v>
      </c>
      <c r="B45" s="262">
        <v>2344343</v>
      </c>
      <c r="C45" s="31" t="s">
        <v>455</v>
      </c>
      <c r="D45" s="115" t="s">
        <v>1190</v>
      </c>
      <c r="E45" s="115" t="s">
        <v>1190</v>
      </c>
      <c r="F45" s="115" t="s">
        <v>1190</v>
      </c>
      <c r="G45" s="115" t="s">
        <v>1191</v>
      </c>
      <c r="H45" s="115" t="s">
        <v>1191</v>
      </c>
      <c r="I45" s="114" t="s">
        <v>1190</v>
      </c>
      <c r="J45" s="114" t="s">
        <v>1190</v>
      </c>
      <c r="K45" s="114" t="s">
        <v>1190</v>
      </c>
    </row>
    <row r="46" spans="1:11">
      <c r="A46" s="111">
        <v>43</v>
      </c>
      <c r="B46" s="261">
        <v>2819996</v>
      </c>
      <c r="C46" s="112" t="s">
        <v>464</v>
      </c>
      <c r="D46" s="113" t="s">
        <v>1190</v>
      </c>
      <c r="E46" s="113" t="s">
        <v>1190</v>
      </c>
      <c r="F46" s="113" t="s">
        <v>1190</v>
      </c>
      <c r="G46" s="111" t="s">
        <v>1191</v>
      </c>
      <c r="H46" s="113" t="s">
        <v>1190</v>
      </c>
      <c r="I46" s="111" t="s">
        <v>1190</v>
      </c>
      <c r="J46" s="111" t="s">
        <v>1190</v>
      </c>
      <c r="K46" s="111" t="s">
        <v>1190</v>
      </c>
    </row>
    <row r="47" spans="1:11">
      <c r="A47" s="114">
        <v>44</v>
      </c>
      <c r="B47" s="262">
        <v>2868687</v>
      </c>
      <c r="C47" s="31" t="s">
        <v>468</v>
      </c>
      <c r="D47" s="115" t="s">
        <v>1193</v>
      </c>
      <c r="E47" s="115" t="s">
        <v>1193</v>
      </c>
      <c r="F47" s="115" t="s">
        <v>1191</v>
      </c>
      <c r="G47" s="115" t="s">
        <v>1191</v>
      </c>
      <c r="H47" s="115" t="s">
        <v>1191</v>
      </c>
      <c r="I47" s="114" t="s">
        <v>1192</v>
      </c>
      <c r="J47" s="114" t="s">
        <v>1192</v>
      </c>
      <c r="K47" s="114" t="s">
        <v>1192</v>
      </c>
    </row>
    <row r="48" spans="1:11">
      <c r="A48" s="111">
        <v>45</v>
      </c>
      <c r="B48" s="261">
        <v>2887134</v>
      </c>
      <c r="C48" s="112" t="s">
        <v>478</v>
      </c>
      <c r="D48" s="113" t="s">
        <v>1190</v>
      </c>
      <c r="E48" s="113" t="s">
        <v>1190</v>
      </c>
      <c r="F48" s="113" t="s">
        <v>1190</v>
      </c>
      <c r="G48" s="113" t="s">
        <v>1191</v>
      </c>
      <c r="H48" s="113" t="s">
        <v>1191</v>
      </c>
      <c r="I48" s="111" t="s">
        <v>1192</v>
      </c>
      <c r="J48" s="111" t="s">
        <v>1192</v>
      </c>
      <c r="K48" s="111" t="s">
        <v>1192</v>
      </c>
    </row>
    <row r="49" spans="1:11">
      <c r="A49" s="114">
        <v>46</v>
      </c>
      <c r="B49" s="262">
        <v>2100231</v>
      </c>
      <c r="C49" s="31" t="s">
        <v>483</v>
      </c>
      <c r="D49" s="115" t="s">
        <v>1193</v>
      </c>
      <c r="E49" s="115" t="s">
        <v>1193</v>
      </c>
      <c r="F49" s="115" t="s">
        <v>1193</v>
      </c>
      <c r="G49" s="115" t="s">
        <v>1190</v>
      </c>
      <c r="H49" s="115" t="s">
        <v>1190</v>
      </c>
      <c r="I49" s="114" t="s">
        <v>1191</v>
      </c>
      <c r="J49" s="114" t="s">
        <v>1191</v>
      </c>
      <c r="K49" s="114" t="s">
        <v>1191</v>
      </c>
    </row>
    <row r="50" spans="1:11">
      <c r="A50" s="111">
        <v>47</v>
      </c>
      <c r="B50" s="261">
        <v>2605694</v>
      </c>
      <c r="C50" s="112" t="s">
        <v>488</v>
      </c>
      <c r="D50" s="113" t="s">
        <v>1190</v>
      </c>
      <c r="E50" s="113" t="s">
        <v>1191</v>
      </c>
      <c r="F50" s="113" t="s">
        <v>1191</v>
      </c>
      <c r="G50" s="113" t="s">
        <v>1191</v>
      </c>
      <c r="H50" s="113" t="s">
        <v>1191</v>
      </c>
      <c r="I50" s="111" t="s">
        <v>1190</v>
      </c>
      <c r="J50" s="111" t="s">
        <v>1192</v>
      </c>
      <c r="K50" s="111" t="s">
        <v>1192</v>
      </c>
    </row>
    <row r="51" spans="1:11">
      <c r="A51" s="114">
        <v>48</v>
      </c>
      <c r="B51" s="262">
        <v>2697947</v>
      </c>
      <c r="C51" s="31" t="s">
        <v>497</v>
      </c>
      <c r="D51" s="115" t="s">
        <v>1190</v>
      </c>
      <c r="E51" s="115" t="s">
        <v>1190</v>
      </c>
      <c r="F51" s="115" t="s">
        <v>1190</v>
      </c>
      <c r="G51" s="114" t="s">
        <v>1191</v>
      </c>
      <c r="H51" s="114" t="s">
        <v>1191</v>
      </c>
      <c r="I51" s="114" t="s">
        <v>1190</v>
      </c>
      <c r="J51" s="114" t="s">
        <v>1192</v>
      </c>
      <c r="K51" s="114" t="s">
        <v>1192</v>
      </c>
    </row>
    <row r="52" spans="1:11">
      <c r="A52" s="111">
        <v>49</v>
      </c>
      <c r="B52" s="261">
        <v>5767865</v>
      </c>
      <c r="C52" s="112" t="s">
        <v>503</v>
      </c>
      <c r="D52" s="113" t="s">
        <v>1190</v>
      </c>
      <c r="E52" s="113" t="s">
        <v>1190</v>
      </c>
      <c r="F52" s="113" t="s">
        <v>1190</v>
      </c>
      <c r="G52" s="113" t="s">
        <v>1191</v>
      </c>
      <c r="H52" s="111" t="s">
        <v>1191</v>
      </c>
      <c r="I52" s="111" t="s">
        <v>1192</v>
      </c>
      <c r="J52" s="111" t="s">
        <v>1192</v>
      </c>
      <c r="K52" s="111" t="s">
        <v>1192</v>
      </c>
    </row>
    <row r="53" spans="1:11">
      <c r="A53" s="114">
        <v>50</v>
      </c>
      <c r="B53" s="262">
        <v>2618621</v>
      </c>
      <c r="C53" s="31" t="s">
        <v>508</v>
      </c>
      <c r="D53" s="115" t="s">
        <v>1190</v>
      </c>
      <c r="E53" s="115" t="s">
        <v>1190</v>
      </c>
      <c r="F53" s="115" t="s">
        <v>1190</v>
      </c>
      <c r="G53" s="115" t="s">
        <v>1191</v>
      </c>
      <c r="H53" s="115" t="s">
        <v>1191</v>
      </c>
      <c r="I53" s="114" t="s">
        <v>1190</v>
      </c>
      <c r="J53" s="114" t="s">
        <v>1190</v>
      </c>
      <c r="K53" s="114" t="s">
        <v>1190</v>
      </c>
    </row>
    <row r="54" spans="1:11">
      <c r="A54" s="111">
        <v>51</v>
      </c>
      <c r="B54" s="261">
        <v>6377947</v>
      </c>
      <c r="C54" s="112" t="s">
        <v>515</v>
      </c>
      <c r="D54" s="113" t="s">
        <v>1193</v>
      </c>
      <c r="E54" s="113" t="s">
        <v>1193</v>
      </c>
      <c r="F54" s="113" t="s">
        <v>1193</v>
      </c>
      <c r="G54" s="111" t="s">
        <v>1191</v>
      </c>
      <c r="H54" s="111" t="s">
        <v>1191</v>
      </c>
      <c r="I54" s="111" t="s">
        <v>1192</v>
      </c>
      <c r="J54" s="111" t="s">
        <v>1192</v>
      </c>
      <c r="K54" s="111" t="s">
        <v>1192</v>
      </c>
    </row>
    <row r="55" spans="1:11">
      <c r="A55" s="114">
        <v>52</v>
      </c>
      <c r="B55" s="262">
        <v>2830213</v>
      </c>
      <c r="C55" s="31" t="s">
        <v>520</v>
      </c>
      <c r="D55" s="115" t="s">
        <v>1193</v>
      </c>
      <c r="E55" s="115" t="s">
        <v>1193</v>
      </c>
      <c r="F55" s="115" t="s">
        <v>1193</v>
      </c>
      <c r="G55" s="115" t="s">
        <v>1191</v>
      </c>
      <c r="H55" s="115" t="s">
        <v>1191</v>
      </c>
      <c r="I55" s="114" t="s">
        <v>1192</v>
      </c>
      <c r="J55" s="114" t="s">
        <v>1190</v>
      </c>
      <c r="K55" s="114" t="s">
        <v>1190</v>
      </c>
    </row>
    <row r="56" spans="1:11">
      <c r="A56" s="111">
        <v>53</v>
      </c>
      <c r="B56" s="261">
        <v>2887746</v>
      </c>
      <c r="C56" s="112" t="s">
        <v>527</v>
      </c>
      <c r="D56" s="113" t="s">
        <v>1190</v>
      </c>
      <c r="E56" s="113" t="s">
        <v>1190</v>
      </c>
      <c r="F56" s="113" t="s">
        <v>1190</v>
      </c>
      <c r="G56" s="113" t="s">
        <v>1190</v>
      </c>
      <c r="H56" s="113" t="s">
        <v>1190</v>
      </c>
      <c r="I56" s="111" t="s">
        <v>1192</v>
      </c>
      <c r="J56" s="111" t="s">
        <v>1192</v>
      </c>
      <c r="K56" s="111" t="s">
        <v>1192</v>
      </c>
    </row>
    <row r="57" spans="1:11">
      <c r="A57" s="114">
        <v>54</v>
      </c>
      <c r="B57" s="262">
        <v>2718243</v>
      </c>
      <c r="C57" s="31" t="s">
        <v>533</v>
      </c>
      <c r="D57" s="115" t="s">
        <v>1190</v>
      </c>
      <c r="E57" s="115" t="s">
        <v>1190</v>
      </c>
      <c r="F57" s="115" t="s">
        <v>1190</v>
      </c>
      <c r="G57" s="115" t="s">
        <v>1191</v>
      </c>
      <c r="H57" s="115" t="s">
        <v>1191</v>
      </c>
      <c r="I57" s="114" t="s">
        <v>1190</v>
      </c>
      <c r="J57" s="114" t="s">
        <v>1190</v>
      </c>
      <c r="K57" s="114" t="s">
        <v>1190</v>
      </c>
    </row>
    <row r="58" spans="1:11">
      <c r="A58" s="111">
        <v>55</v>
      </c>
      <c r="B58" s="261">
        <v>6436226</v>
      </c>
      <c r="C58" s="112" t="s">
        <v>540</v>
      </c>
      <c r="D58" s="113" t="s">
        <v>1192</v>
      </c>
      <c r="E58" s="113" t="s">
        <v>1192</v>
      </c>
      <c r="F58" s="113" t="s">
        <v>1192</v>
      </c>
      <c r="G58" s="113" t="s">
        <v>1192</v>
      </c>
      <c r="H58" s="113" t="s">
        <v>1192</v>
      </c>
      <c r="I58" s="111" t="s">
        <v>1192</v>
      </c>
      <c r="J58" s="111" t="s">
        <v>1192</v>
      </c>
      <c r="K58" s="111" t="s">
        <v>1192</v>
      </c>
    </row>
    <row r="59" spans="1:11">
      <c r="A59" s="114">
        <v>56</v>
      </c>
      <c r="B59" s="262">
        <v>5435528</v>
      </c>
      <c r="C59" s="31" t="s">
        <v>547</v>
      </c>
      <c r="D59" s="115" t="s">
        <v>1193</v>
      </c>
      <c r="E59" s="115" t="s">
        <v>1193</v>
      </c>
      <c r="F59" s="115" t="s">
        <v>1193</v>
      </c>
      <c r="G59" s="115" t="s">
        <v>1193</v>
      </c>
      <c r="H59" s="115" t="s">
        <v>1193</v>
      </c>
      <c r="I59" s="115" t="s">
        <v>1193</v>
      </c>
      <c r="J59" s="115" t="s">
        <v>1193</v>
      </c>
      <c r="K59" s="115" t="s">
        <v>1193</v>
      </c>
    </row>
    <row r="60" spans="1:11">
      <c r="A60" s="111">
        <v>57</v>
      </c>
      <c r="B60" s="261">
        <v>5824826</v>
      </c>
      <c r="C60" s="112" t="s">
        <v>553</v>
      </c>
      <c r="D60" s="113" t="s">
        <v>1190</v>
      </c>
      <c r="E60" s="113" t="s">
        <v>1190</v>
      </c>
      <c r="F60" s="113" t="s">
        <v>1190</v>
      </c>
      <c r="G60" s="113" t="s">
        <v>1190</v>
      </c>
      <c r="H60" s="113" t="s">
        <v>1190</v>
      </c>
      <c r="I60" s="111" t="s">
        <v>1192</v>
      </c>
      <c r="J60" s="111" t="s">
        <v>1191</v>
      </c>
      <c r="K60" s="111" t="s">
        <v>1191</v>
      </c>
    </row>
    <row r="61" spans="1:11">
      <c r="A61" s="114">
        <v>58</v>
      </c>
      <c r="B61" s="262">
        <v>2074192</v>
      </c>
      <c r="C61" s="31" t="s">
        <v>559</v>
      </c>
      <c r="D61" s="114" t="s">
        <v>1190</v>
      </c>
      <c r="E61" s="114" t="s">
        <v>1190</v>
      </c>
      <c r="F61" s="114" t="s">
        <v>1190</v>
      </c>
      <c r="G61" s="114" t="s">
        <v>1190</v>
      </c>
      <c r="H61" s="114" t="s">
        <v>1190</v>
      </c>
      <c r="I61" s="114" t="s">
        <v>1190</v>
      </c>
      <c r="J61" s="114" t="s">
        <v>1190</v>
      </c>
      <c r="K61" s="114" t="s">
        <v>1190</v>
      </c>
    </row>
    <row r="62" spans="1:11">
      <c r="A62" s="111">
        <v>59</v>
      </c>
      <c r="B62" s="261">
        <v>5849314</v>
      </c>
      <c r="C62" s="112" t="s">
        <v>567</v>
      </c>
      <c r="D62" s="113" t="s">
        <v>1190</v>
      </c>
      <c r="E62" s="111" t="s">
        <v>1191</v>
      </c>
      <c r="F62" s="111" t="s">
        <v>1191</v>
      </c>
      <c r="G62" s="111" t="s">
        <v>1191</v>
      </c>
      <c r="H62" s="111" t="s">
        <v>1191</v>
      </c>
      <c r="I62" s="111" t="s">
        <v>1190</v>
      </c>
      <c r="J62" s="111" t="s">
        <v>1190</v>
      </c>
      <c r="K62" s="111" t="s">
        <v>1190</v>
      </c>
    </row>
    <row r="63" spans="1:11">
      <c r="A63" s="114">
        <v>60</v>
      </c>
      <c r="B63" s="262">
        <v>2875578</v>
      </c>
      <c r="C63" s="31" t="s">
        <v>573</v>
      </c>
      <c r="D63" s="115" t="s">
        <v>1190</v>
      </c>
      <c r="E63" s="115" t="s">
        <v>1190</v>
      </c>
      <c r="F63" s="115" t="s">
        <v>1190</v>
      </c>
      <c r="G63" s="114" t="s">
        <v>1191</v>
      </c>
      <c r="H63" s="114" t="s">
        <v>1191</v>
      </c>
      <c r="I63" s="114" t="s">
        <v>1190</v>
      </c>
      <c r="J63" s="114" t="s">
        <v>1190</v>
      </c>
      <c r="K63" s="114" t="s">
        <v>1190</v>
      </c>
    </row>
    <row r="64" spans="1:11" ht="12">
      <c r="A64" s="116"/>
      <c r="B64" s="263" t="s">
        <v>1190</v>
      </c>
      <c r="C64" s="117" t="s">
        <v>1196</v>
      </c>
      <c r="D64" s="116">
        <f t="shared" ref="D64:K67" si="0">COUNTIF(D$4:D$63,$B64)</f>
        <v>40</v>
      </c>
      <c r="E64" s="116">
        <f t="shared" si="0"/>
        <v>37</v>
      </c>
      <c r="F64" s="116">
        <f t="shared" si="0"/>
        <v>36</v>
      </c>
      <c r="G64" s="116">
        <f t="shared" si="0"/>
        <v>14</v>
      </c>
      <c r="H64" s="116">
        <f t="shared" si="0"/>
        <v>15</v>
      </c>
      <c r="I64" s="116">
        <f t="shared" si="0"/>
        <v>33</v>
      </c>
      <c r="J64" s="116">
        <f t="shared" si="0"/>
        <v>23</v>
      </c>
      <c r="K64" s="116">
        <f t="shared" si="0"/>
        <v>19</v>
      </c>
    </row>
    <row r="65" spans="1:11" ht="12">
      <c r="A65" s="116"/>
      <c r="B65" s="263" t="s">
        <v>1192</v>
      </c>
      <c r="C65" s="117" t="s">
        <v>1197</v>
      </c>
      <c r="D65" s="116">
        <f t="shared" si="0"/>
        <v>3</v>
      </c>
      <c r="E65" s="116">
        <f t="shared" si="0"/>
        <v>3</v>
      </c>
      <c r="F65" s="116">
        <f t="shared" si="0"/>
        <v>3</v>
      </c>
      <c r="G65" s="116">
        <f t="shared" si="0"/>
        <v>4</v>
      </c>
      <c r="H65" s="116">
        <f t="shared" si="0"/>
        <v>4</v>
      </c>
      <c r="I65" s="116">
        <f t="shared" si="0"/>
        <v>24</v>
      </c>
      <c r="J65" s="116">
        <f t="shared" si="0"/>
        <v>34</v>
      </c>
      <c r="K65" s="116">
        <f t="shared" si="0"/>
        <v>38</v>
      </c>
    </row>
    <row r="66" spans="1:11" ht="12">
      <c r="A66" s="116"/>
      <c r="B66" s="263" t="s">
        <v>1191</v>
      </c>
      <c r="C66" s="117" t="s">
        <v>1198</v>
      </c>
      <c r="D66" s="116">
        <f t="shared" si="0"/>
        <v>0</v>
      </c>
      <c r="E66" s="116">
        <f t="shared" si="0"/>
        <v>4</v>
      </c>
      <c r="F66" s="116">
        <f t="shared" si="0"/>
        <v>8</v>
      </c>
      <c r="G66" s="116">
        <f t="shared" si="0"/>
        <v>41</v>
      </c>
      <c r="H66" s="116">
        <f t="shared" si="0"/>
        <v>39</v>
      </c>
      <c r="I66" s="116">
        <f t="shared" si="0"/>
        <v>2</v>
      </c>
      <c r="J66" s="116">
        <f t="shared" si="0"/>
        <v>2</v>
      </c>
      <c r="K66" s="116">
        <f t="shared" si="0"/>
        <v>2</v>
      </c>
    </row>
    <row r="67" spans="1:11" ht="12">
      <c r="A67" s="116"/>
      <c r="B67" s="264" t="s">
        <v>1193</v>
      </c>
      <c r="C67" s="117" t="s">
        <v>1199</v>
      </c>
      <c r="D67" s="116">
        <f t="shared" si="0"/>
        <v>17</v>
      </c>
      <c r="E67" s="116">
        <f t="shared" si="0"/>
        <v>16</v>
      </c>
      <c r="F67" s="116">
        <f t="shared" si="0"/>
        <v>13</v>
      </c>
      <c r="G67" s="116">
        <f t="shared" si="0"/>
        <v>1</v>
      </c>
      <c r="H67" s="116">
        <f t="shared" si="0"/>
        <v>2</v>
      </c>
      <c r="I67" s="116">
        <f t="shared" si="0"/>
        <v>1</v>
      </c>
      <c r="J67" s="116">
        <f t="shared" si="0"/>
        <v>1</v>
      </c>
      <c r="K67" s="116">
        <f t="shared" si="0"/>
        <v>1</v>
      </c>
    </row>
    <row r="68" spans="1:11" ht="12">
      <c r="A68" s="116"/>
      <c r="B68" s="263"/>
      <c r="C68" s="117" t="s">
        <v>1200</v>
      </c>
      <c r="D68" s="116">
        <f t="shared" ref="D68:K68" si="1">SUM(D64:D67)</f>
        <v>60</v>
      </c>
      <c r="E68" s="116">
        <f t="shared" si="1"/>
        <v>60</v>
      </c>
      <c r="F68" s="116">
        <f t="shared" si="1"/>
        <v>60</v>
      </c>
      <c r="G68" s="116">
        <f t="shared" si="1"/>
        <v>60</v>
      </c>
      <c r="H68" s="116">
        <f t="shared" si="1"/>
        <v>60</v>
      </c>
      <c r="I68" s="116">
        <f>SUM(I64:I67)</f>
        <v>60</v>
      </c>
      <c r="J68" s="116">
        <f t="shared" si="1"/>
        <v>60</v>
      </c>
      <c r="K68" s="116">
        <f t="shared" si="1"/>
        <v>60</v>
      </c>
    </row>
    <row r="69" spans="1:11">
      <c r="A69" s="1"/>
      <c r="B69" s="66"/>
      <c r="C69" s="1"/>
      <c r="D69" s="1"/>
      <c r="E69" s="1"/>
      <c r="F69" s="1"/>
      <c r="G69" s="1"/>
      <c r="H69" s="1"/>
      <c r="I69" s="1"/>
      <c r="J69" s="1"/>
      <c r="K69" s="1"/>
    </row>
    <row r="70" spans="1:11">
      <c r="A70" s="1"/>
      <c r="B70" s="66"/>
      <c r="C70" s="1"/>
      <c r="D70" s="1"/>
      <c r="E70" s="1"/>
      <c r="F70" s="1"/>
      <c r="G70" s="1"/>
      <c r="H70" s="1"/>
      <c r="I70" s="1"/>
      <c r="J70" s="1"/>
      <c r="K70"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heetViews>
  <sheetFormatPr defaultColWidth="8.88671875" defaultRowHeight="11.4"/>
  <cols>
    <col min="1" max="1" width="4.88671875" style="52" customWidth="1"/>
    <col min="2" max="2" width="39.6640625" style="1" bestFit="1" customWidth="1"/>
    <col min="3" max="3" width="15.88671875" style="1" customWidth="1"/>
    <col min="4" max="4" width="15.44140625" style="1" customWidth="1"/>
    <col min="5" max="5" width="15.109375" style="1" customWidth="1"/>
    <col min="6" max="16384" width="8.88671875" style="1"/>
  </cols>
  <sheetData>
    <row r="1" spans="1:5" ht="13.2">
      <c r="A1" s="10" t="s">
        <v>1201</v>
      </c>
    </row>
    <row r="3" spans="1:5" ht="48">
      <c r="A3" s="93" t="s">
        <v>1</v>
      </c>
      <c r="B3" s="93" t="s">
        <v>581</v>
      </c>
      <c r="C3" s="42" t="s">
        <v>1202</v>
      </c>
      <c r="D3" s="42" t="s">
        <v>1203</v>
      </c>
      <c r="E3" s="42" t="s">
        <v>1204</v>
      </c>
    </row>
    <row r="4" spans="1:5">
      <c r="A4" s="14">
        <v>1</v>
      </c>
      <c r="B4" s="19" t="s">
        <v>1205</v>
      </c>
      <c r="C4" s="68" t="s">
        <v>1190</v>
      </c>
      <c r="D4" s="68" t="s">
        <v>1190</v>
      </c>
      <c r="E4" s="68" t="s">
        <v>1190</v>
      </c>
    </row>
    <row r="5" spans="1:5">
      <c r="A5" s="16">
        <v>2</v>
      </c>
      <c r="B5" s="21" t="s">
        <v>1206</v>
      </c>
      <c r="C5" s="73" t="s">
        <v>1207</v>
      </c>
      <c r="D5" s="73" t="s">
        <v>1207</v>
      </c>
      <c r="E5" s="73" t="s">
        <v>1207</v>
      </c>
    </row>
    <row r="6" spans="1:5">
      <c r="A6" s="14">
        <v>3</v>
      </c>
      <c r="B6" s="19" t="s">
        <v>593</v>
      </c>
      <c r="C6" s="68" t="s">
        <v>1207</v>
      </c>
      <c r="D6" s="68" t="s">
        <v>1191</v>
      </c>
      <c r="E6" s="68" t="s">
        <v>1207</v>
      </c>
    </row>
    <row r="7" spans="1:5">
      <c r="A7" s="16">
        <v>4</v>
      </c>
      <c r="B7" s="21" t="s">
        <v>596</v>
      </c>
      <c r="C7" s="73" t="s">
        <v>1191</v>
      </c>
      <c r="D7" s="73" t="s">
        <v>1190</v>
      </c>
      <c r="E7" s="73" t="s">
        <v>1190</v>
      </c>
    </row>
    <row r="8" spans="1:5">
      <c r="A8" s="14">
        <v>5</v>
      </c>
      <c r="B8" s="19" t="s">
        <v>611</v>
      </c>
      <c r="C8" s="68" t="s">
        <v>1190</v>
      </c>
      <c r="D8" s="68" t="s">
        <v>1190</v>
      </c>
      <c r="E8" s="68" t="s">
        <v>1190</v>
      </c>
    </row>
    <row r="9" spans="1:5">
      <c r="A9" s="16">
        <v>6</v>
      </c>
      <c r="B9" s="21" t="s">
        <v>1208</v>
      </c>
      <c r="C9" s="73" t="s">
        <v>1190</v>
      </c>
      <c r="D9" s="73" t="s">
        <v>1190</v>
      </c>
      <c r="E9" s="73" t="s">
        <v>1190</v>
      </c>
    </row>
    <row r="10" spans="1:5">
      <c r="A10" s="14">
        <v>7</v>
      </c>
      <c r="B10" s="19" t="s">
        <v>604</v>
      </c>
      <c r="C10" s="68" t="s">
        <v>1190</v>
      </c>
      <c r="D10" s="68" t="s">
        <v>1190</v>
      </c>
      <c r="E10" s="68" t="s">
        <v>1190</v>
      </c>
    </row>
    <row r="11" spans="1:5">
      <c r="A11" s="16">
        <v>8</v>
      </c>
      <c r="B11" s="21" t="s">
        <v>1209</v>
      </c>
      <c r="C11" s="73" t="s">
        <v>1190</v>
      </c>
      <c r="D11" s="73" t="s">
        <v>1191</v>
      </c>
      <c r="E11" s="73" t="s">
        <v>1190</v>
      </c>
    </row>
    <row r="12" spans="1:5">
      <c r="A12" s="14">
        <v>9</v>
      </c>
      <c r="B12" s="19" t="s">
        <v>589</v>
      </c>
      <c r="C12" s="68" t="s">
        <v>1190</v>
      </c>
      <c r="D12" s="68" t="s">
        <v>1190</v>
      </c>
      <c r="E12" s="68" t="s">
        <v>1207</v>
      </c>
    </row>
    <row r="13" spans="1:5">
      <c r="A13" s="16">
        <v>10</v>
      </c>
      <c r="B13" s="21" t="s">
        <v>1210</v>
      </c>
      <c r="C13" s="73" t="s">
        <v>1190</v>
      </c>
      <c r="D13" s="73" t="s">
        <v>1190</v>
      </c>
      <c r="E13" s="73" t="s">
        <v>1190</v>
      </c>
    </row>
    <row r="14" spans="1:5">
      <c r="A14" s="14">
        <v>11</v>
      </c>
      <c r="B14" s="19" t="s">
        <v>1008</v>
      </c>
      <c r="C14" s="68" t="s">
        <v>1191</v>
      </c>
      <c r="D14" s="68" t="s">
        <v>1191</v>
      </c>
      <c r="E14" s="68" t="s">
        <v>1191</v>
      </c>
    </row>
    <row r="15" spans="1:5">
      <c r="A15" s="16">
        <v>12</v>
      </c>
      <c r="B15" s="21" t="s">
        <v>1211</v>
      </c>
      <c r="C15" s="73" t="s">
        <v>1190</v>
      </c>
      <c r="D15" s="73" t="s">
        <v>1190</v>
      </c>
      <c r="E15" s="73" t="s">
        <v>1207</v>
      </c>
    </row>
    <row r="16" spans="1:5">
      <c r="A16" s="14">
        <v>13</v>
      </c>
      <c r="B16" s="19" t="s">
        <v>614</v>
      </c>
      <c r="C16" s="68" t="s">
        <v>1190</v>
      </c>
      <c r="D16" s="68" t="s">
        <v>1190</v>
      </c>
      <c r="E16" s="68" t="s">
        <v>1190</v>
      </c>
    </row>
    <row r="17" spans="1:5">
      <c r="A17" s="16">
        <v>14</v>
      </c>
      <c r="B17" s="21" t="s">
        <v>1212</v>
      </c>
      <c r="C17" s="73" t="s">
        <v>1190</v>
      </c>
      <c r="D17" s="73" t="s">
        <v>1190</v>
      </c>
      <c r="E17" s="73" t="s">
        <v>1190</v>
      </c>
    </row>
    <row r="18" spans="1:5">
      <c r="A18" s="14">
        <v>15</v>
      </c>
      <c r="B18" s="19" t="s">
        <v>623</v>
      </c>
      <c r="C18" s="68" t="s">
        <v>1190</v>
      </c>
      <c r="D18" s="68" t="s">
        <v>1190</v>
      </c>
      <c r="E18" s="68" t="s">
        <v>1190</v>
      </c>
    </row>
    <row r="19" spans="1:5">
      <c r="A19" s="16">
        <v>18</v>
      </c>
      <c r="B19" s="21" t="s">
        <v>1213</v>
      </c>
      <c r="C19" s="73" t="s">
        <v>1190</v>
      </c>
      <c r="D19" s="73" t="s">
        <v>1190</v>
      </c>
      <c r="E19" s="73" t="s">
        <v>1190</v>
      </c>
    </row>
    <row r="20" spans="1:5">
      <c r="A20" s="14">
        <v>19</v>
      </c>
      <c r="B20" s="19" t="s">
        <v>1214</v>
      </c>
      <c r="C20" s="68" t="s">
        <v>1190</v>
      </c>
      <c r="D20" s="68" t="s">
        <v>1190</v>
      </c>
      <c r="E20" s="68" t="s">
        <v>1207</v>
      </c>
    </row>
    <row r="21" spans="1:5">
      <c r="A21" s="16">
        <v>20</v>
      </c>
      <c r="B21" s="21" t="s">
        <v>1215</v>
      </c>
      <c r="C21" s="73" t="s">
        <v>1190</v>
      </c>
      <c r="D21" s="73" t="s">
        <v>1190</v>
      </c>
      <c r="E21" s="73" t="s">
        <v>1190</v>
      </c>
    </row>
    <row r="22" spans="1:5">
      <c r="A22" s="16">
        <v>22</v>
      </c>
      <c r="B22" s="21" t="s">
        <v>1216</v>
      </c>
      <c r="C22" s="73" t="s">
        <v>1190</v>
      </c>
      <c r="D22" s="73" t="s">
        <v>1190</v>
      </c>
      <c r="E22" s="73" t="s">
        <v>1190</v>
      </c>
    </row>
    <row r="23" spans="1:5">
      <c r="A23" s="14">
        <v>23</v>
      </c>
      <c r="B23" s="19" t="s">
        <v>1217</v>
      </c>
      <c r="C23" s="68" t="s">
        <v>1193</v>
      </c>
      <c r="D23" s="68" t="s">
        <v>1193</v>
      </c>
      <c r="E23" s="68" t="s">
        <v>1207</v>
      </c>
    </row>
    <row r="24" spans="1:5">
      <c r="A24" s="16">
        <v>24</v>
      </c>
      <c r="B24" s="21" t="s">
        <v>1218</v>
      </c>
      <c r="C24" s="73" t="s">
        <v>1190</v>
      </c>
      <c r="D24" s="73" t="s">
        <v>1190</v>
      </c>
      <c r="E24" s="73" t="s">
        <v>1190</v>
      </c>
    </row>
    <row r="25" spans="1:5">
      <c r="A25" s="14">
        <v>25</v>
      </c>
      <c r="B25" s="19" t="s">
        <v>1219</v>
      </c>
      <c r="C25" s="68" t="s">
        <v>1193</v>
      </c>
      <c r="D25" s="68" t="s">
        <v>1193</v>
      </c>
      <c r="E25" s="68" t="s">
        <v>1207</v>
      </c>
    </row>
    <row r="26" spans="1:5">
      <c r="A26" s="16">
        <v>26</v>
      </c>
      <c r="B26" s="21" t="s">
        <v>1220</v>
      </c>
      <c r="C26" s="73" t="s">
        <v>1190</v>
      </c>
      <c r="D26" s="73" t="s">
        <v>1190</v>
      </c>
      <c r="E26" s="73" t="s">
        <v>1190</v>
      </c>
    </row>
    <row r="27" spans="1:5">
      <c r="A27" s="14">
        <v>27</v>
      </c>
      <c r="B27" s="19" t="s">
        <v>1221</v>
      </c>
      <c r="C27" s="68" t="s">
        <v>1190</v>
      </c>
      <c r="D27" s="68" t="s">
        <v>1190</v>
      </c>
      <c r="E27" s="68" t="s">
        <v>1190</v>
      </c>
    </row>
    <row r="28" spans="1:5">
      <c r="A28" s="16">
        <v>28</v>
      </c>
      <c r="B28" s="21" t="s">
        <v>1222</v>
      </c>
      <c r="C28" s="73" t="s">
        <v>1193</v>
      </c>
      <c r="D28" s="73" t="s">
        <v>1193</v>
      </c>
      <c r="E28" s="73" t="s">
        <v>1207</v>
      </c>
    </row>
    <row r="29" spans="1:5">
      <c r="A29" s="14">
        <v>29</v>
      </c>
      <c r="B29" s="19" t="s">
        <v>1223</v>
      </c>
      <c r="C29" s="68" t="s">
        <v>1190</v>
      </c>
      <c r="D29" s="68" t="s">
        <v>1190</v>
      </c>
      <c r="E29" s="68" t="s">
        <v>1190</v>
      </c>
    </row>
    <row r="30" spans="1:5">
      <c r="A30" s="16">
        <v>30</v>
      </c>
      <c r="B30" s="21" t="s">
        <v>1224</v>
      </c>
      <c r="C30" s="73" t="s">
        <v>1190</v>
      </c>
      <c r="D30" s="73" t="s">
        <v>1190</v>
      </c>
      <c r="E30" s="73" t="s">
        <v>1190</v>
      </c>
    </row>
    <row r="31" spans="1:5">
      <c r="A31" s="14">
        <v>31</v>
      </c>
      <c r="B31" s="19" t="s">
        <v>1225</v>
      </c>
      <c r="C31" s="68" t="s">
        <v>1193</v>
      </c>
      <c r="D31" s="68" t="s">
        <v>1193</v>
      </c>
      <c r="E31" s="68" t="s">
        <v>1207</v>
      </c>
    </row>
    <row r="32" spans="1:5">
      <c r="A32" s="16">
        <v>32</v>
      </c>
      <c r="B32" s="21" t="s">
        <v>1226</v>
      </c>
      <c r="C32" s="73" t="s">
        <v>1190</v>
      </c>
      <c r="D32" s="73" t="s">
        <v>1190</v>
      </c>
      <c r="E32" s="73" t="s">
        <v>1190</v>
      </c>
    </row>
    <row r="33" spans="1:7">
      <c r="A33" s="14">
        <v>34</v>
      </c>
      <c r="B33" s="19" t="s">
        <v>1227</v>
      </c>
      <c r="C33" s="68" t="s">
        <v>1190</v>
      </c>
      <c r="D33" s="68" t="s">
        <v>1190</v>
      </c>
      <c r="E33" s="68" t="s">
        <v>1190</v>
      </c>
    </row>
    <row r="34" spans="1:7">
      <c r="A34" s="16">
        <v>36</v>
      </c>
      <c r="B34" s="21" t="s">
        <v>1228</v>
      </c>
      <c r="C34" s="73" t="s">
        <v>1190</v>
      </c>
      <c r="D34" s="73" t="s">
        <v>1190</v>
      </c>
      <c r="E34" s="73" t="s">
        <v>1190</v>
      </c>
    </row>
    <row r="35" spans="1:7">
      <c r="A35" s="14">
        <v>37</v>
      </c>
      <c r="B35" s="19" t="s">
        <v>1229</v>
      </c>
      <c r="C35" s="68" t="s">
        <v>1193</v>
      </c>
      <c r="D35" s="68" t="s">
        <v>1193</v>
      </c>
      <c r="E35" s="68" t="s">
        <v>1207</v>
      </c>
    </row>
    <row r="36" spans="1:7">
      <c r="A36" s="16">
        <v>38</v>
      </c>
      <c r="B36" s="21" t="s">
        <v>1230</v>
      </c>
      <c r="C36" s="73" t="s">
        <v>1193</v>
      </c>
      <c r="D36" s="73" t="s">
        <v>1193</v>
      </c>
      <c r="E36" s="73" t="s">
        <v>1207</v>
      </c>
    </row>
    <row r="37" spans="1:7">
      <c r="A37" s="14">
        <v>39</v>
      </c>
      <c r="B37" s="19" t="s">
        <v>1231</v>
      </c>
      <c r="C37" s="68" t="s">
        <v>1190</v>
      </c>
      <c r="D37" s="68" t="s">
        <v>1190</v>
      </c>
      <c r="E37" s="68" t="s">
        <v>1190</v>
      </c>
    </row>
    <row r="38" spans="1:7">
      <c r="A38" s="16">
        <v>41</v>
      </c>
      <c r="B38" s="21" t="s">
        <v>1232</v>
      </c>
      <c r="C38" s="73" t="s">
        <v>1190</v>
      </c>
      <c r="D38" s="73" t="s">
        <v>1190</v>
      </c>
      <c r="E38" s="73" t="s">
        <v>1190</v>
      </c>
    </row>
    <row r="39" spans="1:7">
      <c r="A39" s="14">
        <v>42</v>
      </c>
      <c r="B39" s="19" t="s">
        <v>1233</v>
      </c>
      <c r="C39" s="68" t="s">
        <v>1190</v>
      </c>
      <c r="D39" s="68" t="s">
        <v>1190</v>
      </c>
      <c r="E39" s="68" t="s">
        <v>1190</v>
      </c>
    </row>
    <row r="40" spans="1:7">
      <c r="A40" s="16">
        <v>43</v>
      </c>
      <c r="B40" s="21" t="s">
        <v>1234</v>
      </c>
      <c r="C40" s="73" t="s">
        <v>1190</v>
      </c>
      <c r="D40" s="73" t="s">
        <v>1190</v>
      </c>
      <c r="E40" s="73" t="s">
        <v>1190</v>
      </c>
    </row>
    <row r="41" spans="1:7">
      <c r="A41" s="14">
        <v>44</v>
      </c>
      <c r="B41" s="19" t="s">
        <v>1235</v>
      </c>
      <c r="C41" s="68" t="s">
        <v>1193</v>
      </c>
      <c r="D41" s="68" t="s">
        <v>1193</v>
      </c>
      <c r="E41" s="68" t="s">
        <v>1207</v>
      </c>
    </row>
    <row r="42" spans="1:7">
      <c r="A42" s="16">
        <v>45</v>
      </c>
      <c r="B42" s="21" t="s">
        <v>1236</v>
      </c>
      <c r="C42" s="73" t="s">
        <v>1190</v>
      </c>
      <c r="D42" s="73" t="s">
        <v>1190</v>
      </c>
      <c r="E42" s="73" t="s">
        <v>1190</v>
      </c>
    </row>
    <row r="43" spans="1:7">
      <c r="A43" s="14">
        <v>46</v>
      </c>
      <c r="B43" s="19" t="s">
        <v>1237</v>
      </c>
      <c r="C43" s="68" t="s">
        <v>1190</v>
      </c>
      <c r="D43" s="68" t="s">
        <v>1190</v>
      </c>
      <c r="E43" s="68" t="s">
        <v>1190</v>
      </c>
    </row>
    <row r="44" spans="1:7">
      <c r="A44" s="16">
        <v>47</v>
      </c>
      <c r="B44" s="21" t="s">
        <v>1238</v>
      </c>
      <c r="C44" s="73" t="s">
        <v>1207</v>
      </c>
      <c r="D44" s="73" t="s">
        <v>1207</v>
      </c>
      <c r="E44" s="73" t="s">
        <v>1207</v>
      </c>
    </row>
    <row r="45" spans="1:7" s="104" customFormat="1" ht="12">
      <c r="A45" s="101" t="s">
        <v>1191</v>
      </c>
      <c r="B45" s="102" t="s">
        <v>1239</v>
      </c>
      <c r="C45" s="103">
        <f>+COUNTIF($C$4:$C$44,$A45)</f>
        <v>2</v>
      </c>
      <c r="D45" s="103">
        <f>+COUNTIF($D$4:$D$44,$A45)</f>
        <v>3</v>
      </c>
      <c r="E45" s="103">
        <f>+COUNTIF($E$4:$E$44,$A45)</f>
        <v>1</v>
      </c>
    </row>
    <row r="46" spans="1:7" s="104" customFormat="1" ht="24">
      <c r="A46" s="101" t="s">
        <v>1193</v>
      </c>
      <c r="B46" s="102" t="s">
        <v>1240</v>
      </c>
      <c r="C46" s="103">
        <f>+COUNTIF($C$4:$C$44,$A46)</f>
        <v>7</v>
      </c>
      <c r="D46" s="103">
        <f>+COUNTIF($D$2:$D$44,$A46)</f>
        <v>7</v>
      </c>
      <c r="E46" s="103">
        <f>+COUNTIF($E$4:$E$44,$A46)</f>
        <v>0</v>
      </c>
      <c r="G46" s="105"/>
    </row>
    <row r="47" spans="1:7" s="104" customFormat="1" ht="24">
      <c r="A47" s="101" t="s">
        <v>1190</v>
      </c>
      <c r="B47" s="102" t="s">
        <v>1241</v>
      </c>
      <c r="C47" s="103">
        <f>+COUNTIF($C$4:$C$44,$A47)</f>
        <v>29</v>
      </c>
      <c r="D47" s="103">
        <f>+COUNTIF($D$4:$D$44,$A47)</f>
        <v>29</v>
      </c>
      <c r="E47" s="103">
        <f>+COUNTIF($E$2:$E$44,$A47)</f>
        <v>27</v>
      </c>
    </row>
    <row r="48" spans="1:7" s="104" customFormat="1" ht="12">
      <c r="A48" s="101" t="s">
        <v>1207</v>
      </c>
      <c r="B48" s="102" t="s">
        <v>1242</v>
      </c>
      <c r="C48" s="103">
        <f>+COUNTIF($C$4:$C$44,$A48)</f>
        <v>3</v>
      </c>
      <c r="D48" s="103">
        <f>+COUNTIF($D$4:$D$44,$A48)</f>
        <v>2</v>
      </c>
      <c r="E48" s="103">
        <f>+COUNTIF($E$4:$E$44,$A48)</f>
        <v>13</v>
      </c>
    </row>
    <row r="49" spans="1:5" s="104" customFormat="1" ht="12">
      <c r="A49" s="101"/>
      <c r="B49" s="106"/>
      <c r="C49" s="103">
        <f>SUM(C45:C48)</f>
        <v>41</v>
      </c>
      <c r="D49" s="103">
        <f>SUM(D45:D48)</f>
        <v>41</v>
      </c>
      <c r="E49" s="103">
        <f>SUM(E45:E48)</f>
        <v>41</v>
      </c>
    </row>
  </sheetData>
  <pageMargins left="0.7" right="0.7" top="0.75" bottom="0.75" header="0.3" footer="0.3"/>
  <ignoredErrors>
    <ignoredError sqref="E47 D46"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E8383C48B0EB4AA877AE5A7F83DCD7" ma:contentTypeVersion="7" ma:contentTypeDescription="Create a new document." ma:contentTypeScope="" ma:versionID="6ea6a531b7e9985b02a1d9781e484f05">
  <xsd:schema xmlns:xsd="http://www.w3.org/2001/XMLSchema" xmlns:xs="http://www.w3.org/2001/XMLSchema" xmlns:p="http://schemas.microsoft.com/office/2006/metadata/properties" xmlns:ns2="364cf888-0f8b-4827-9108-b8e1af24ecbd" xmlns:ns3="0f981956-39bb-4bda-a6bc-8bd4127dad21" targetNamespace="http://schemas.microsoft.com/office/2006/metadata/properties" ma:root="true" ma:fieldsID="c84d5aed9ad35fc79425d2221d8c31b3" ns2:_="" ns3:_="">
    <xsd:import namespace="364cf888-0f8b-4827-9108-b8e1af24ecbd"/>
    <xsd:import namespace="0f981956-39bb-4bda-a6bc-8bd4127dad2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4cf888-0f8b-4827-9108-b8e1af24ec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981956-39bb-4bda-a6bc-8bd4127dad2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303897-3A1B-45CF-A28A-F1738BC66F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4cf888-0f8b-4827-9108-b8e1af24ecbd"/>
    <ds:schemaRef ds:uri="0f981956-39bb-4bda-a6bc-8bd4127dad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7574F5-B36E-4171-9D49-F649F3C75458}">
  <ds:schemaRefs>
    <ds:schemaRef ds:uri="http://schemas.microsoft.com/office/infopath/2007/PartnerControls"/>
    <ds:schemaRef ds:uri="364cf888-0f8b-4827-9108-b8e1af24ecbd"/>
    <ds:schemaRef ds:uri="http://purl.org/dc/terms/"/>
    <ds:schemaRef ds:uri="http://schemas.microsoft.com/office/2006/documentManagement/types"/>
    <ds:schemaRef ds:uri="http://schemas.microsoft.com/office/2006/metadata/properties"/>
    <ds:schemaRef ds:uri="0f981956-39bb-4bda-a6bc-8bd4127dad21"/>
    <ds:schemaRef ds:uri="http://www.w3.org/XML/1998/namespace"/>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E8F1543A-9E37-4F68-A68C-737E23061C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Жагсаалт </vt:lpstr>
      <vt:lpstr>1</vt:lpstr>
      <vt:lpstr>2</vt:lpstr>
      <vt:lpstr>3</vt:lpstr>
      <vt:lpstr>4</vt:lpstr>
      <vt:lpstr>5</vt:lpstr>
      <vt:lpstr>6</vt:lpstr>
      <vt:lpstr>7</vt:lpstr>
      <vt:lpstr>8</vt:lpstr>
      <vt:lpstr>9</vt:lpstr>
      <vt:lpstr>10</vt:lpstr>
      <vt:lpstr>11</vt:lpstr>
      <vt:lpstr>12</vt:lpstr>
      <vt:lpstr>13.а</vt:lpstr>
      <vt:lpstr>13.б</vt:lpstr>
      <vt:lpstr>14</vt:lpstr>
      <vt:lpstr>15а</vt:lpstr>
      <vt:lpstr>15б</vt:lpstr>
      <vt:lpstr>15б-1</vt:lpstr>
      <vt:lpstr>15в</vt:lpstr>
      <vt:lpstr>15г</vt:lpstr>
      <vt:lpstr>15д</vt:lpstr>
      <vt:lpstr>15е</vt:lpstr>
      <vt:lpstr>15ё</vt:lpstr>
      <vt:lpstr>15ж</vt:lpstr>
      <vt:lpstr>15з</vt:lpstr>
      <vt:lpstr>15и</vt:lpstr>
      <vt:lpstr>15к</vt:lpstr>
      <vt:lpstr>15л</vt:lpstr>
      <vt:lpstr>15м</vt:lpstr>
      <vt:lpstr>15н</vt:lpstr>
      <vt:lpstr>15о</vt:lpstr>
      <vt:lpstr>16а</vt:lpstr>
      <vt:lpstr>16б</vt:lpstr>
      <vt:lpstr>16в</vt:lpstr>
      <vt:lpstr>17</vt:lpstr>
      <vt:lpstr>18а</vt:lpstr>
      <vt:lpstr>18б</vt:lpstr>
      <vt:lpstr>19</vt:lpstr>
      <vt:lpstr>20а</vt:lpstr>
      <vt:lpstr>20б</vt:lpstr>
      <vt:lpstr>20в</vt:lpstr>
      <vt:lpstr>20г</vt:lpstr>
      <vt:lpstr>21</vt:lpstr>
      <vt:lpstr>22</vt:lpstr>
      <vt:lpstr>23</vt:lpstr>
      <vt:lpstr>24а</vt:lpstr>
      <vt:lpstr>24б</vt:lpstr>
      <vt:lpstr>25а</vt:lpstr>
      <vt:lpstr>25б</vt:lpstr>
      <vt:lpstr>26а</vt:lpstr>
      <vt:lpstr>26б</vt:lpstr>
      <vt:lpstr>27</vt:lpstr>
      <vt:lpstr>28а</vt:lpstr>
      <vt:lpstr>28б</vt:lpstr>
      <vt:lpstr>29</vt:lpstr>
      <vt:lpstr>30</vt:lpstr>
      <vt:lpstr>31.а</vt:lpstr>
      <vt:lpstr>31.б</vt:lpstr>
      <vt:lpstr>32</vt:lpstr>
      <vt:lpstr>33</vt:lpstr>
      <vt:lpstr>34</vt:lpstr>
      <vt:lpstr>35</vt:lpstr>
      <vt:lpstr>36</vt:lpstr>
      <vt:lpstr>37</vt:lpstr>
      <vt:lpstr>38</vt:lpstr>
      <vt:lpstr>39</vt:lpstr>
      <vt:lpstr>40</vt:lpstr>
      <vt:lpstr>41</vt:lpstr>
      <vt:lpstr>42</vt:lpstr>
      <vt:lpstr>43.а</vt:lpstr>
      <vt:lpstr>43.б</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Togjan Bauyrjan</dc:creator>
  <cp:keywords/>
  <dc:description/>
  <cp:lastModifiedBy>Tsolmon</cp:lastModifiedBy>
  <cp:revision/>
  <dcterms:created xsi:type="dcterms:W3CDTF">2015-06-05T18:17:20Z</dcterms:created>
  <dcterms:modified xsi:type="dcterms:W3CDTF">2022-01-05T02:01:54Z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0x010100D2E8383C48B0EB4AA877AE5A7F83DCD7</vt:lpwstr>
  </property>
</Properties>
</file>